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leguizamon\Desktop\T.D.O\2020\6. SEGUNDO SEMESTRE 2020\CAROLINA\PUBLICAR SEGUNDO SEMESTRE 2020\"/>
    </mc:Choice>
  </mc:AlternateContent>
  <xr:revisionPtr revIDLastSave="0" documentId="13_ncr:1_{CF161347-9862-4B52-AED4-501E59E38B09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Total nacional" sheetId="1" r:id="rId1"/>
    <sheet name="Amazonas" sheetId="2" r:id="rId2"/>
    <sheet name="Antioquia" sheetId="3" r:id="rId3"/>
    <sheet name="Arauca" sheetId="4" r:id="rId4"/>
    <sheet name="Atlántico" sheetId="5" r:id="rId5"/>
    <sheet name="Bogotá D.C." sheetId="6" r:id="rId6"/>
    <sheet name="Bolívar" sheetId="7" r:id="rId7"/>
    <sheet name="Boyacá" sheetId="8" r:id="rId8"/>
    <sheet name="Caldas" sheetId="9" r:id="rId9"/>
    <sheet name="Caquetá" sheetId="10" r:id="rId10"/>
    <sheet name="Casanare" sheetId="11" r:id="rId11"/>
    <sheet name="Cauca" sheetId="12" r:id="rId12"/>
    <sheet name="Cesar" sheetId="13" r:id="rId13"/>
    <sheet name="Chocó" sheetId="14" r:id="rId14"/>
    <sheet name="Córdoba" sheetId="15" r:id="rId15"/>
    <sheet name="Cundinamarca" sheetId="35" r:id="rId16"/>
    <sheet name="Guainía" sheetId="17" r:id="rId17"/>
    <sheet name="Guajira" sheetId="18" r:id="rId18"/>
    <sheet name="Guaviare" sheetId="19" r:id="rId19"/>
    <sheet name="Huila" sheetId="20" r:id="rId20"/>
    <sheet name="Magdalena" sheetId="21" r:id="rId21"/>
    <sheet name="Meta" sheetId="22" r:id="rId22"/>
    <sheet name="Nariño" sheetId="23" r:id="rId23"/>
    <sheet name="Norte de Santander" sheetId="24" r:id="rId24"/>
    <sheet name="Putumayo" sheetId="25" r:id="rId25"/>
    <sheet name="Quindío" sheetId="26" r:id="rId26"/>
    <sheet name="Risaralda" sheetId="27" r:id="rId27"/>
    <sheet name="San Andrés y Providencia" sheetId="28" r:id="rId28"/>
    <sheet name="Santander" sheetId="29" r:id="rId29"/>
    <sheet name="Sucre " sheetId="30" r:id="rId30"/>
    <sheet name="Tolima" sheetId="31" r:id="rId31"/>
    <sheet name="Valle" sheetId="32" r:id="rId32"/>
    <sheet name="Vaupés" sheetId="33" r:id="rId33"/>
    <sheet name="Vichada" sheetId="34" r:id="rId3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595" i="35" l="1"/>
  <c r="F596" i="35"/>
  <c r="E353" i="35"/>
  <c r="E354" i="35"/>
  <c r="E360" i="35"/>
  <c r="E363" i="35"/>
  <c r="E367" i="35"/>
  <c r="E371" i="35"/>
  <c r="E377" i="35"/>
  <c r="E380" i="35"/>
  <c r="E381" i="35"/>
  <c r="F381" i="35"/>
  <c r="E393" i="35"/>
  <c r="E394" i="35"/>
  <c r="E396" i="35"/>
  <c r="F396" i="35"/>
  <c r="E406" i="35"/>
  <c r="E407" i="35"/>
  <c r="E415" i="35"/>
  <c r="F415" i="35"/>
  <c r="E418" i="35"/>
  <c r="E421" i="35"/>
  <c r="F421" i="35"/>
  <c r="E426" i="35"/>
  <c r="E427" i="35"/>
  <c r="F427" i="35"/>
  <c r="F433" i="35"/>
  <c r="E436" i="35"/>
  <c r="F436" i="35"/>
  <c r="E437" i="35"/>
  <c r="E438" i="35"/>
  <c r="E439" i="35"/>
  <c r="E440" i="35"/>
  <c r="F440" i="35"/>
  <c r="E447" i="35"/>
  <c r="F447" i="35"/>
  <c r="E449" i="35"/>
  <c r="F449" i="35"/>
  <c r="E451" i="35"/>
  <c r="E452" i="35"/>
  <c r="E454" i="35"/>
  <c r="F454" i="35"/>
  <c r="E462" i="35"/>
  <c r="F462" i="35"/>
  <c r="F464" i="35"/>
  <c r="E472" i="35"/>
  <c r="E474" i="35"/>
  <c r="F474" i="35"/>
  <c r="E475" i="35"/>
  <c r="F477" i="35"/>
  <c r="E478" i="35"/>
  <c r="F478" i="35"/>
  <c r="F482" i="35"/>
  <c r="E483" i="35"/>
  <c r="F485" i="35"/>
  <c r="E488" i="35"/>
  <c r="F493" i="35"/>
  <c r="E499" i="35"/>
  <c r="E501" i="35"/>
  <c r="E502" i="35"/>
  <c r="F502" i="35"/>
  <c r="E503" i="35"/>
  <c r="E504" i="35"/>
  <c r="E505" i="35"/>
  <c r="F505" i="35"/>
  <c r="E508" i="35"/>
  <c r="E513" i="35"/>
  <c r="E518" i="35"/>
  <c r="E519" i="35"/>
  <c r="F525" i="35"/>
  <c r="E527" i="35"/>
  <c r="E536" i="35"/>
  <c r="E537" i="35"/>
  <c r="E540" i="35"/>
  <c r="F541" i="35"/>
  <c r="E546" i="35"/>
  <c r="E547" i="35"/>
  <c r="E550" i="35"/>
  <c r="E553" i="35"/>
  <c r="E557" i="35"/>
  <c r="F557" i="35"/>
  <c r="E558" i="35"/>
  <c r="E563" i="35"/>
  <c r="F563" i="35"/>
  <c r="E564" i="35"/>
  <c r="E565" i="35"/>
  <c r="F565" i="35"/>
  <c r="E567" i="35"/>
  <c r="E572" i="35"/>
  <c r="E573" i="35"/>
  <c r="F573" i="35"/>
  <c r="F575" i="35"/>
  <c r="E177" i="35"/>
  <c r="F177" i="35"/>
  <c r="E193" i="35"/>
  <c r="E196" i="35"/>
  <c r="F196" i="35"/>
  <c r="F198" i="35"/>
  <c r="E217" i="35"/>
  <c r="F219" i="35"/>
  <c r="E220" i="35"/>
  <c r="E221" i="35"/>
  <c r="F221" i="35"/>
  <c r="E223" i="35"/>
  <c r="E224" i="35"/>
  <c r="E229" i="35"/>
  <c r="F229" i="35"/>
  <c r="E231" i="35"/>
  <c r="E232" i="35"/>
  <c r="E233" i="35"/>
  <c r="E234" i="35"/>
  <c r="E236" i="35"/>
  <c r="E237" i="35"/>
  <c r="F237" i="35"/>
  <c r="E242" i="35"/>
  <c r="F243" i="35"/>
  <c r="E245" i="35"/>
  <c r="F245" i="35"/>
  <c r="E249" i="35"/>
  <c r="E251" i="35"/>
  <c r="F251" i="35"/>
  <c r="E252" i="35"/>
  <c r="F252" i="35"/>
  <c r="E255" i="35"/>
  <c r="F256" i="35"/>
  <c r="E257" i="35"/>
  <c r="E261" i="35"/>
  <c r="F261" i="35"/>
  <c r="E270" i="35"/>
  <c r="F272" i="35"/>
  <c r="F273" i="35"/>
  <c r="E274" i="35"/>
  <c r="E279" i="35"/>
  <c r="F279" i="35"/>
  <c r="E284" i="35"/>
  <c r="E285" i="35"/>
  <c r="F285" i="35"/>
  <c r="E292" i="35"/>
  <c r="E295" i="35"/>
  <c r="E296" i="35"/>
  <c r="F296" i="35"/>
  <c r="E297" i="35"/>
  <c r="E299" i="35"/>
  <c r="F299" i="35"/>
  <c r="E304" i="35"/>
  <c r="F304" i="35"/>
  <c r="E307" i="35"/>
  <c r="E311" i="35"/>
  <c r="E312" i="35"/>
  <c r="E314" i="35"/>
  <c r="F315" i="35"/>
  <c r="E316" i="35"/>
  <c r="E318" i="35"/>
  <c r="E320" i="35"/>
  <c r="F322" i="35"/>
  <c r="E325" i="35"/>
  <c r="F326" i="35"/>
  <c r="E327" i="35"/>
  <c r="E330" i="35"/>
  <c r="F330" i="35"/>
  <c r="E331" i="35"/>
  <c r="F331" i="35"/>
  <c r="E332" i="35"/>
  <c r="E333" i="35"/>
  <c r="E337" i="35"/>
  <c r="E339" i="35"/>
  <c r="E340" i="35"/>
  <c r="F340" i="35"/>
  <c r="E342" i="35"/>
  <c r="F342" i="35"/>
  <c r="E81" i="35"/>
  <c r="E85" i="35"/>
  <c r="E86" i="35"/>
  <c r="E98" i="35"/>
  <c r="F98" i="35"/>
  <c r="F100" i="35"/>
  <c r="E105" i="35"/>
  <c r="E118" i="35"/>
  <c r="E119" i="35"/>
  <c r="E127" i="35"/>
  <c r="E138" i="35"/>
  <c r="F138" i="35"/>
  <c r="E143" i="35"/>
  <c r="E146" i="35"/>
  <c r="F150" i="35"/>
  <c r="E151" i="35"/>
  <c r="F151" i="35"/>
  <c r="E154" i="35"/>
  <c r="E156" i="35"/>
  <c r="E162" i="35"/>
  <c r="E163" i="35"/>
  <c r="E166" i="35"/>
  <c r="F166" i="35"/>
  <c r="E167" i="35"/>
  <c r="E28" i="35"/>
  <c r="E33" i="35"/>
  <c r="E35" i="35"/>
  <c r="F35" i="35"/>
  <c r="E37" i="35"/>
  <c r="E40" i="35"/>
  <c r="E42" i="35"/>
  <c r="F42" i="35"/>
  <c r="E43" i="35"/>
  <c r="E46" i="35"/>
  <c r="E47" i="35"/>
  <c r="F47" i="35"/>
  <c r="E56" i="35"/>
  <c r="E57" i="35"/>
  <c r="F60" i="35"/>
  <c r="F20" i="35"/>
  <c r="E468" i="35"/>
  <c r="E262" i="35"/>
  <c r="G586" i="35" l="1"/>
  <c r="G226" i="35"/>
  <c r="G399" i="35"/>
  <c r="G430" i="35"/>
  <c r="G358" i="35"/>
  <c r="G352" i="35"/>
  <c r="G602" i="35"/>
  <c r="G592" i="35"/>
  <c r="G478" i="35"/>
  <c r="H478" i="35" s="1"/>
  <c r="G243" i="35"/>
  <c r="G92" i="35"/>
  <c r="G268" i="35"/>
  <c r="G192" i="35"/>
  <c r="G186" i="35"/>
  <c r="G176" i="35"/>
  <c r="G549" i="35"/>
  <c r="G535" i="35"/>
  <c r="G461" i="35"/>
  <c r="G387" i="35"/>
  <c r="G99" i="35"/>
  <c r="G321" i="35"/>
  <c r="G193" i="35"/>
  <c r="G598" i="35"/>
  <c r="G584" i="35"/>
  <c r="G20" i="35"/>
  <c r="G58" i="35"/>
  <c r="G50" i="35"/>
  <c r="G22" i="35"/>
  <c r="G162" i="35"/>
  <c r="H162" i="35" s="1"/>
  <c r="G154" i="35"/>
  <c r="G146" i="35"/>
  <c r="H146" i="35" s="1"/>
  <c r="G134" i="35"/>
  <c r="G130" i="35"/>
  <c r="G126" i="35"/>
  <c r="G122" i="35"/>
  <c r="G118" i="35"/>
  <c r="H118" i="35" s="1"/>
  <c r="G114" i="35"/>
  <c r="G112" i="35"/>
  <c r="G106" i="35"/>
  <c r="G104" i="35"/>
  <c r="G102" i="35"/>
  <c r="G94" i="35"/>
  <c r="G88" i="35"/>
  <c r="G86" i="35"/>
  <c r="H86" i="35" s="1"/>
  <c r="G84" i="35"/>
  <c r="G82" i="35"/>
  <c r="G78" i="35"/>
  <c r="G174" i="35"/>
  <c r="G312" i="35"/>
  <c r="H312" i="35" s="1"/>
  <c r="G292" i="35"/>
  <c r="G264" i="35"/>
  <c r="G262" i="35"/>
  <c r="H262" i="35" s="1"/>
  <c r="G250" i="35"/>
  <c r="G244" i="35"/>
  <c r="G240" i="35"/>
  <c r="G69" i="35"/>
  <c r="G67" i="35"/>
  <c r="G65" i="35"/>
  <c r="G63" i="35"/>
  <c r="G61" i="35"/>
  <c r="G59" i="35"/>
  <c r="G57" i="35"/>
  <c r="G55" i="35"/>
  <c r="G53" i="35"/>
  <c r="G51" i="35"/>
  <c r="G49" i="35"/>
  <c r="G45" i="35"/>
  <c r="G43" i="35"/>
  <c r="H43" i="35" s="1"/>
  <c r="G41" i="35"/>
  <c r="G39" i="35"/>
  <c r="G37" i="35"/>
  <c r="H37" i="35" s="1"/>
  <c r="G33" i="35"/>
  <c r="H33" i="35" s="1"/>
  <c r="G31" i="35"/>
  <c r="G29" i="35"/>
  <c r="G27" i="35"/>
  <c r="G25" i="35"/>
  <c r="G23" i="35"/>
  <c r="G21" i="35"/>
  <c r="G167" i="35"/>
  <c r="H167" i="35" s="1"/>
  <c r="G165" i="35"/>
  <c r="G163" i="35"/>
  <c r="H163" i="35" s="1"/>
  <c r="G161" i="35"/>
  <c r="G159" i="35"/>
  <c r="G157" i="35"/>
  <c r="G153" i="35"/>
  <c r="G149" i="35"/>
  <c r="G147" i="35"/>
  <c r="G145" i="35"/>
  <c r="G141" i="35"/>
  <c r="G139" i="35"/>
  <c r="G137" i="35"/>
  <c r="G135" i="35"/>
  <c r="G133" i="35"/>
  <c r="G131" i="35"/>
  <c r="G129" i="35"/>
  <c r="G125" i="35"/>
  <c r="G121" i="35"/>
  <c r="G117" i="35"/>
  <c r="G115" i="35"/>
  <c r="G113" i="35"/>
  <c r="G111" i="35"/>
  <c r="G109" i="35"/>
  <c r="G107" i="35"/>
  <c r="G105" i="35"/>
  <c r="H105" i="35" s="1"/>
  <c r="G103" i="35"/>
  <c r="G97" i="35"/>
  <c r="G95" i="35"/>
  <c r="G93" i="35"/>
  <c r="G91" i="35"/>
  <c r="G87" i="35"/>
  <c r="G85" i="35"/>
  <c r="H85" i="35" s="1"/>
  <c r="G83" i="35"/>
  <c r="G81" i="35"/>
  <c r="H81" i="35" s="1"/>
  <c r="G79" i="35"/>
  <c r="G77" i="35"/>
  <c r="G341" i="35"/>
  <c r="G337" i="35"/>
  <c r="H337" i="35" s="1"/>
  <c r="G333" i="35"/>
  <c r="G329" i="35"/>
  <c r="G325" i="35"/>
  <c r="H325" i="35" s="1"/>
  <c r="G319" i="35"/>
  <c r="G317" i="35"/>
  <c r="G313" i="35"/>
  <c r="G311" i="35"/>
  <c r="H311" i="35" s="1"/>
  <c r="G309" i="35"/>
  <c r="G307" i="35"/>
  <c r="G305" i="35"/>
  <c r="G303" i="35"/>
  <c r="G301" i="35"/>
  <c r="G293" i="35"/>
  <c r="G291" i="35"/>
  <c r="G281" i="35"/>
  <c r="G275" i="35"/>
  <c r="G271" i="35"/>
  <c r="G257" i="35"/>
  <c r="H257" i="35" s="1"/>
  <c r="G255" i="35"/>
  <c r="H255" i="35" s="1"/>
  <c r="G249" i="35"/>
  <c r="H249" i="35" s="1"/>
  <c r="G247" i="35"/>
  <c r="G241" i="35"/>
  <c r="G235" i="35"/>
  <c r="G213" i="35"/>
  <c r="G209" i="35"/>
  <c r="G201" i="35"/>
  <c r="G197" i="35"/>
  <c r="G195" i="35"/>
  <c r="G191" i="35"/>
  <c r="G189" i="35"/>
  <c r="G187" i="35"/>
  <c r="G185" i="35"/>
  <c r="G183" i="35"/>
  <c r="G181" i="35"/>
  <c r="G179" i="35"/>
  <c r="G510" i="35"/>
  <c r="G506" i="35"/>
  <c r="G494" i="35"/>
  <c r="G492" i="35"/>
  <c r="G488" i="35"/>
  <c r="H488" i="35" s="1"/>
  <c r="G486" i="35"/>
  <c r="G480" i="35"/>
  <c r="G476" i="35"/>
  <c r="G474" i="35"/>
  <c r="H474" i="35" s="1"/>
  <c r="G472" i="35"/>
  <c r="G470" i="35"/>
  <c r="G466" i="35"/>
  <c r="G458" i="35"/>
  <c r="G452" i="35"/>
  <c r="G450" i="35"/>
  <c r="G448" i="35"/>
  <c r="G446" i="35"/>
  <c r="G444" i="35"/>
  <c r="G442" i="35"/>
  <c r="G434" i="35"/>
  <c r="G428" i="35"/>
  <c r="G426" i="35"/>
  <c r="G424" i="35"/>
  <c r="G422" i="35"/>
  <c r="G420" i="35"/>
  <c r="G416" i="35"/>
  <c r="G414" i="35"/>
  <c r="G412" i="35"/>
  <c r="G410" i="35"/>
  <c r="G408" i="35"/>
  <c r="G404" i="35"/>
  <c r="G402" i="35"/>
  <c r="G398" i="35"/>
  <c r="G390" i="35"/>
  <c r="G386" i="35"/>
  <c r="G382" i="35"/>
  <c r="G380" i="35"/>
  <c r="H380" i="35" s="1"/>
  <c r="G378" i="35"/>
  <c r="G376" i="35"/>
  <c r="G374" i="35"/>
  <c r="G372" i="35"/>
  <c r="G368" i="35"/>
  <c r="G366" i="35"/>
  <c r="G364" i="35"/>
  <c r="G356" i="35"/>
  <c r="G354" i="35"/>
  <c r="G583" i="35"/>
  <c r="G608" i="35"/>
  <c r="G606" i="35"/>
  <c r="G604" i="35"/>
  <c r="G600" i="35"/>
  <c r="G596" i="35"/>
  <c r="G594" i="35"/>
  <c r="G590" i="35"/>
  <c r="G588" i="35"/>
  <c r="G110" i="35"/>
  <c r="G138" i="35"/>
  <c r="H138" i="35" s="1"/>
  <c r="H426" i="35"/>
  <c r="G228" i="35"/>
  <c r="G222" i="35"/>
  <c r="G220" i="35"/>
  <c r="H220" i="35" s="1"/>
  <c r="G218" i="35"/>
  <c r="G214" i="35"/>
  <c r="G212" i="35"/>
  <c r="G208" i="35"/>
  <c r="G206" i="35"/>
  <c r="G202" i="35"/>
  <c r="G200" i="35"/>
  <c r="G194" i="35"/>
  <c r="G190" i="35"/>
  <c r="G188" i="35"/>
  <c r="G184" i="35"/>
  <c r="G182" i="35"/>
  <c r="G180" i="35"/>
  <c r="G178" i="35"/>
  <c r="G350" i="35"/>
  <c r="G569" i="35"/>
  <c r="G567" i="35"/>
  <c r="G561" i="35"/>
  <c r="G555" i="35"/>
  <c r="G553" i="35"/>
  <c r="H553" i="35" s="1"/>
  <c r="G543" i="35"/>
  <c r="G539" i="35"/>
  <c r="G533" i="35"/>
  <c r="G527" i="35"/>
  <c r="H527" i="35" s="1"/>
  <c r="G523" i="35"/>
  <c r="G519" i="35"/>
  <c r="H519" i="35" s="1"/>
  <c r="G513" i="35"/>
  <c r="H513" i="35" s="1"/>
  <c r="G511" i="35"/>
  <c r="G507" i="35"/>
  <c r="G503" i="35"/>
  <c r="H503" i="35" s="1"/>
  <c r="G501" i="35"/>
  <c r="H501" i="35" s="1"/>
  <c r="G499" i="35"/>
  <c r="H499" i="35" s="1"/>
  <c r="G497" i="35"/>
  <c r="G495" i="35"/>
  <c r="G491" i="35"/>
  <c r="G487" i="35"/>
  <c r="G481" i="35"/>
  <c r="G471" i="35"/>
  <c r="G469" i="35"/>
  <c r="G467" i="35"/>
  <c r="G463" i="35"/>
  <c r="G459" i="35"/>
  <c r="G457" i="35"/>
  <c r="G453" i="35"/>
  <c r="G451" i="35"/>
  <c r="G447" i="35"/>
  <c r="G445" i="35"/>
  <c r="G439" i="35"/>
  <c r="H439" i="35" s="1"/>
  <c r="G437" i="35"/>
  <c r="G435" i="35"/>
  <c r="G431" i="35"/>
  <c r="G425" i="35"/>
  <c r="G423" i="35"/>
  <c r="G419" i="35"/>
  <c r="G411" i="35"/>
  <c r="G409" i="35"/>
  <c r="G395" i="35"/>
  <c r="G393" i="35"/>
  <c r="H393" i="35" s="1"/>
  <c r="G391" i="35"/>
  <c r="G383" i="35"/>
  <c r="G377" i="35"/>
  <c r="G373" i="35"/>
  <c r="G371" i="35"/>
  <c r="H371" i="35" s="1"/>
  <c r="G369" i="35"/>
  <c r="G367" i="35"/>
  <c r="G365" i="35"/>
  <c r="G361" i="35"/>
  <c r="G357" i="35"/>
  <c r="G353" i="35"/>
  <c r="G351" i="35"/>
  <c r="G607" i="35"/>
  <c r="G605" i="35"/>
  <c r="G603" i="35"/>
  <c r="G601" i="35"/>
  <c r="G599" i="35"/>
  <c r="G597" i="35"/>
  <c r="G595" i="35"/>
  <c r="G593" i="35"/>
  <c r="G591" i="35"/>
  <c r="G589" i="35"/>
  <c r="G587" i="35"/>
  <c r="G585" i="35"/>
  <c r="G100" i="35"/>
  <c r="G260" i="35"/>
  <c r="G232" i="35"/>
  <c r="G475" i="35"/>
  <c r="H475" i="35" s="1"/>
  <c r="G375" i="35"/>
  <c r="G151" i="35"/>
  <c r="H151" i="35" s="1"/>
  <c r="F435" i="35"/>
  <c r="F439" i="35"/>
  <c r="G483" i="35"/>
  <c r="H483" i="35" s="1"/>
  <c r="G35" i="35"/>
  <c r="H35" i="35" s="1"/>
  <c r="F220" i="35"/>
  <c r="F240" i="35"/>
  <c r="G557" i="35"/>
  <c r="H557" i="35" s="1"/>
  <c r="G363" i="35"/>
  <c r="H363" i="35" s="1"/>
  <c r="G454" i="35"/>
  <c r="H454" i="35" s="1"/>
  <c r="F547" i="35"/>
  <c r="G547" i="35"/>
  <c r="H547" i="35" s="1"/>
  <c r="F417" i="35"/>
  <c r="G417" i="35"/>
  <c r="E20" i="35"/>
  <c r="G47" i="35"/>
  <c r="H47" i="35" s="1"/>
  <c r="F86" i="35"/>
  <c r="F147" i="35"/>
  <c r="F159" i="35"/>
  <c r="H193" i="35"/>
  <c r="F377" i="35"/>
  <c r="G427" i="35"/>
  <c r="G440" i="35"/>
  <c r="H440" i="35" s="1"/>
  <c r="G477" i="35"/>
  <c r="G485" i="35"/>
  <c r="G502" i="35"/>
  <c r="G505" i="35"/>
  <c r="H505" i="35" s="1"/>
  <c r="G62" i="35"/>
  <c r="G38" i="35"/>
  <c r="G158" i="35"/>
  <c r="G108" i="35"/>
  <c r="G98" i="35"/>
  <c r="H98" i="35" s="1"/>
  <c r="G96" i="35"/>
  <c r="G90" i="35"/>
  <c r="G80" i="35"/>
  <c r="G300" i="35"/>
  <c r="G276" i="35"/>
  <c r="G266" i="35"/>
  <c r="G246" i="35"/>
  <c r="G238" i="35"/>
  <c r="G230" i="35"/>
  <c r="G224" i="35"/>
  <c r="H224" i="35" s="1"/>
  <c r="G216" i="35"/>
  <c r="G210" i="35"/>
  <c r="G204" i="35"/>
  <c r="G198" i="35"/>
  <c r="G573" i="35"/>
  <c r="H573" i="35" s="1"/>
  <c r="G571" i="35"/>
  <c r="G545" i="35"/>
  <c r="G529" i="35"/>
  <c r="G517" i="35"/>
  <c r="G509" i="35"/>
  <c r="G473" i="35"/>
  <c r="G455" i="35"/>
  <c r="G441" i="35"/>
  <c r="G421" i="35"/>
  <c r="H421" i="35" s="1"/>
  <c r="G413" i="35"/>
  <c r="G407" i="35"/>
  <c r="H407" i="35" s="1"/>
  <c r="G403" i="35"/>
  <c r="G389" i="35"/>
  <c r="G359" i="35"/>
  <c r="G355" i="35"/>
  <c r="G42" i="35"/>
  <c r="H42" i="35" s="1"/>
  <c r="G196" i="35"/>
  <c r="H196" i="35" s="1"/>
  <c r="G296" i="35"/>
  <c r="H296" i="35" s="1"/>
  <c r="G381" i="35"/>
  <c r="G449" i="35"/>
  <c r="H449" i="35" s="1"/>
  <c r="G565" i="35"/>
  <c r="H565" i="35" s="1"/>
  <c r="F143" i="35"/>
  <c r="G143" i="35"/>
  <c r="H143" i="35" s="1"/>
  <c r="G127" i="35"/>
  <c r="H127" i="35" s="1"/>
  <c r="F127" i="35"/>
  <c r="G119" i="35"/>
  <c r="H119" i="35" s="1"/>
  <c r="F119" i="35"/>
  <c r="F101" i="35"/>
  <c r="G101" i="35"/>
  <c r="F223" i="35"/>
  <c r="G223" i="35"/>
  <c r="H223" i="35" s="1"/>
  <c r="F217" i="35"/>
  <c r="G217" i="35"/>
  <c r="H217" i="35" s="1"/>
  <c r="F468" i="35"/>
  <c r="G468" i="35"/>
  <c r="H468" i="35" s="1"/>
  <c r="G418" i="35"/>
  <c r="H418" i="35" s="1"/>
  <c r="F418" i="35"/>
  <c r="F400" i="35"/>
  <c r="G400" i="35"/>
  <c r="F360" i="35"/>
  <c r="G360" i="35"/>
  <c r="H360" i="35" s="1"/>
  <c r="G245" i="35"/>
  <c r="H245" i="35" s="1"/>
  <c r="G252" i="35"/>
  <c r="H252" i="35" s="1"/>
  <c r="F257" i="35"/>
  <c r="G272" i="35"/>
  <c r="F368" i="35"/>
  <c r="F414" i="35"/>
  <c r="G464" i="35"/>
  <c r="F533" i="35"/>
  <c r="G563" i="35"/>
  <c r="H563" i="35" s="1"/>
  <c r="G66" i="35"/>
  <c r="G54" i="35"/>
  <c r="G34" i="35"/>
  <c r="G30" i="35"/>
  <c r="G26" i="35"/>
  <c r="G150" i="35"/>
  <c r="G142" i="35"/>
  <c r="G324" i="35"/>
  <c r="G308" i="35"/>
  <c r="G288" i="35"/>
  <c r="G270" i="35"/>
  <c r="H270" i="35" s="1"/>
  <c r="G258" i="35"/>
  <c r="G256" i="35"/>
  <c r="G254" i="35"/>
  <c r="G248" i="35"/>
  <c r="G236" i="35"/>
  <c r="H236" i="35" s="1"/>
  <c r="E575" i="35"/>
  <c r="G575" i="35"/>
  <c r="G559" i="35"/>
  <c r="G551" i="35"/>
  <c r="G541" i="35"/>
  <c r="G531" i="35"/>
  <c r="G525" i="35"/>
  <c r="G521" i="35"/>
  <c r="G515" i="35"/>
  <c r="G493" i="35"/>
  <c r="G489" i="35"/>
  <c r="G479" i="35"/>
  <c r="G465" i="35"/>
  <c r="G443" i="35"/>
  <c r="G433" i="35"/>
  <c r="G429" i="35"/>
  <c r="G405" i="35"/>
  <c r="G401" i="35"/>
  <c r="G397" i="35"/>
  <c r="G385" i="35"/>
  <c r="G379" i="35"/>
  <c r="E150" i="35"/>
  <c r="H150" i="35" s="1"/>
  <c r="G234" i="35"/>
  <c r="H234" i="35" s="1"/>
  <c r="G242" i="35"/>
  <c r="H242" i="35" s="1"/>
  <c r="E254" i="35"/>
  <c r="G415" i="35"/>
  <c r="H415" i="35" s="1"/>
  <c r="E525" i="35"/>
  <c r="H525" i="35" s="1"/>
  <c r="G537" i="35"/>
  <c r="H537" i="35" s="1"/>
  <c r="G155" i="35"/>
  <c r="G123" i="35"/>
  <c r="G89" i="35"/>
  <c r="C75" i="35"/>
  <c r="C10" i="35" s="1"/>
  <c r="G315" i="35"/>
  <c r="G299" i="35"/>
  <c r="H299" i="35" s="1"/>
  <c r="G287" i="35"/>
  <c r="G277" i="35"/>
  <c r="G273" i="35"/>
  <c r="G265" i="35"/>
  <c r="G261" i="35"/>
  <c r="H261" i="35" s="1"/>
  <c r="G259" i="35"/>
  <c r="G253" i="35"/>
  <c r="G225" i="35"/>
  <c r="G219" i="35"/>
  <c r="G215" i="35"/>
  <c r="G211" i="35"/>
  <c r="G207" i="35"/>
  <c r="G205" i="35"/>
  <c r="G203" i="35"/>
  <c r="G199" i="35"/>
  <c r="C349" i="35"/>
  <c r="E484" i="35" s="1"/>
  <c r="G522" i="35"/>
  <c r="G498" i="35"/>
  <c r="G490" i="35"/>
  <c r="G484" i="35"/>
  <c r="G482" i="35"/>
  <c r="G462" i="35"/>
  <c r="H462" i="35" s="1"/>
  <c r="G460" i="35"/>
  <c r="G456" i="35"/>
  <c r="G251" i="35"/>
  <c r="H251" i="35" s="1"/>
  <c r="F307" i="35"/>
  <c r="G297" i="35"/>
  <c r="H297" i="35" s="1"/>
  <c r="F297" i="35"/>
  <c r="G289" i="35"/>
  <c r="G285" i="35"/>
  <c r="H285" i="35" s="1"/>
  <c r="G283" i="35"/>
  <c r="G279" i="35"/>
  <c r="H279" i="35" s="1"/>
  <c r="G269" i="35"/>
  <c r="G267" i="35"/>
  <c r="G263" i="35"/>
  <c r="G237" i="35"/>
  <c r="H237" i="35" s="1"/>
  <c r="G233" i="35"/>
  <c r="H233" i="35" s="1"/>
  <c r="G231" i="35"/>
  <c r="H231" i="35" s="1"/>
  <c r="F231" i="35"/>
  <c r="G229" i="35"/>
  <c r="H229" i="35" s="1"/>
  <c r="G227" i="35"/>
  <c r="G221" i="35"/>
  <c r="H221" i="35" s="1"/>
  <c r="G177" i="35"/>
  <c r="H177" i="35" s="1"/>
  <c r="G175" i="35"/>
  <c r="G574" i="35"/>
  <c r="G572" i="35"/>
  <c r="H572" i="35" s="1"/>
  <c r="G570" i="35"/>
  <c r="G558" i="35"/>
  <c r="H558" i="35" s="1"/>
  <c r="G548" i="35"/>
  <c r="G542" i="35"/>
  <c r="G540" i="35"/>
  <c r="H540" i="35" s="1"/>
  <c r="G526" i="35"/>
  <c r="G524" i="35"/>
  <c r="G514" i="35"/>
  <c r="G512" i="35"/>
  <c r="G508" i="35"/>
  <c r="H508" i="35" s="1"/>
  <c r="G504" i="35"/>
  <c r="H504" i="35" s="1"/>
  <c r="G500" i="35"/>
  <c r="G496" i="35"/>
  <c r="H232" i="35"/>
  <c r="G295" i="35"/>
  <c r="H295" i="35" s="1"/>
  <c r="G239" i="35"/>
  <c r="G438" i="35"/>
  <c r="H438" i="35" s="1"/>
  <c r="G436" i="35"/>
  <c r="H436" i="35" s="1"/>
  <c r="G432" i="35"/>
  <c r="G406" i="35"/>
  <c r="H406" i="35" s="1"/>
  <c r="G396" i="35"/>
  <c r="H396" i="35" s="1"/>
  <c r="G394" i="35"/>
  <c r="H394" i="35" s="1"/>
  <c r="G392" i="35"/>
  <c r="G388" i="35"/>
  <c r="G384" i="35"/>
  <c r="G370" i="35"/>
  <c r="G362" i="35"/>
  <c r="G76" i="35"/>
  <c r="G156" i="35"/>
  <c r="H156" i="35" s="1"/>
  <c r="G152" i="35"/>
  <c r="G148" i="35"/>
  <c r="G144" i="35"/>
  <c r="G140" i="35"/>
  <c r="G136" i="35"/>
  <c r="G132" i="35"/>
  <c r="G124" i="35"/>
  <c r="G120" i="35"/>
  <c r="G116" i="35"/>
  <c r="G332" i="35"/>
  <c r="H332" i="35" s="1"/>
  <c r="G320" i="35"/>
  <c r="H320" i="35" s="1"/>
  <c r="G316" i="35"/>
  <c r="H316" i="35" s="1"/>
  <c r="G304" i="35"/>
  <c r="H304" i="35" s="1"/>
  <c r="G284" i="35"/>
  <c r="H284" i="35" s="1"/>
  <c r="G280" i="35"/>
  <c r="G274" i="35"/>
  <c r="H274" i="35" s="1"/>
  <c r="G46" i="35"/>
  <c r="H46" i="35" s="1"/>
  <c r="F57" i="35"/>
  <c r="F83" i="35"/>
  <c r="F85" i="35"/>
  <c r="F311" i="35"/>
  <c r="H567" i="35"/>
  <c r="G343" i="35"/>
  <c r="G339" i="35"/>
  <c r="H339" i="35" s="1"/>
  <c r="G335" i="35"/>
  <c r="G331" i="35"/>
  <c r="H331" i="35" s="1"/>
  <c r="G327" i="35"/>
  <c r="H327" i="35" s="1"/>
  <c r="G323" i="35"/>
  <c r="G609" i="35"/>
  <c r="F37" i="35"/>
  <c r="F43" i="35"/>
  <c r="F149" i="35"/>
  <c r="F325" i="35"/>
  <c r="F337" i="35"/>
  <c r="F167" i="35"/>
  <c r="H307" i="35"/>
  <c r="H354" i="35"/>
  <c r="G68" i="35"/>
  <c r="G64" i="35"/>
  <c r="G60" i="35"/>
  <c r="G56" i="35"/>
  <c r="H56" i="35" s="1"/>
  <c r="G52" i="35"/>
  <c r="G48" i="35"/>
  <c r="G44" i="35"/>
  <c r="G40" i="35"/>
  <c r="H40" i="35" s="1"/>
  <c r="G36" i="35"/>
  <c r="G32" i="35"/>
  <c r="G28" i="35"/>
  <c r="H28" i="35" s="1"/>
  <c r="G24" i="35"/>
  <c r="G164" i="35"/>
  <c r="G160" i="35"/>
  <c r="C582" i="35"/>
  <c r="E583" i="35" s="1"/>
  <c r="D582" i="35"/>
  <c r="F605" i="35" s="1"/>
  <c r="H595" i="35"/>
  <c r="G568" i="35"/>
  <c r="G566" i="35"/>
  <c r="G564" i="35"/>
  <c r="H564" i="35" s="1"/>
  <c r="G562" i="35"/>
  <c r="G560" i="35"/>
  <c r="G556" i="35"/>
  <c r="G554" i="35"/>
  <c r="G552" i="35"/>
  <c r="G550" i="35"/>
  <c r="H550" i="35" s="1"/>
  <c r="G546" i="35"/>
  <c r="H546" i="35" s="1"/>
  <c r="G544" i="35"/>
  <c r="G536" i="35"/>
  <c r="H536" i="35" s="1"/>
  <c r="G534" i="35"/>
  <c r="G532" i="35"/>
  <c r="G530" i="35"/>
  <c r="G528" i="35"/>
  <c r="F528" i="35"/>
  <c r="G520" i="35"/>
  <c r="G518" i="35"/>
  <c r="G516" i="35"/>
  <c r="G576" i="35"/>
  <c r="F526" i="35"/>
  <c r="F540" i="35"/>
  <c r="F558" i="35"/>
  <c r="G538" i="35"/>
  <c r="D349" i="35"/>
  <c r="H353" i="35"/>
  <c r="H377" i="35"/>
  <c r="H381" i="35"/>
  <c r="H437" i="35"/>
  <c r="F504" i="35"/>
  <c r="H452" i="35"/>
  <c r="H472" i="35"/>
  <c r="H367" i="35"/>
  <c r="H427" i="35"/>
  <c r="H447" i="35"/>
  <c r="H451" i="35"/>
  <c r="G314" i="35"/>
  <c r="H314" i="35" s="1"/>
  <c r="F314" i="35"/>
  <c r="G310" i="35"/>
  <c r="G306" i="35"/>
  <c r="G302" i="35"/>
  <c r="G298" i="35"/>
  <c r="G294" i="35"/>
  <c r="G290" i="35"/>
  <c r="G286" i="35"/>
  <c r="G282" i="35"/>
  <c r="G278" i="35"/>
  <c r="D173" i="35"/>
  <c r="F328" i="35" s="1"/>
  <c r="G338" i="35"/>
  <c r="G326" i="35"/>
  <c r="G318" i="35"/>
  <c r="H318" i="35" s="1"/>
  <c r="G342" i="35"/>
  <c r="H342" i="35" s="1"/>
  <c r="G330" i="35"/>
  <c r="H330" i="35" s="1"/>
  <c r="F284" i="35"/>
  <c r="F316" i="35"/>
  <c r="G340" i="35"/>
  <c r="H340" i="35" s="1"/>
  <c r="G334" i="35"/>
  <c r="G322" i="35"/>
  <c r="C173" i="35"/>
  <c r="E341" i="35" s="1"/>
  <c r="E326" i="35"/>
  <c r="G328" i="35"/>
  <c r="G336" i="35"/>
  <c r="H333" i="35"/>
  <c r="F274" i="35"/>
  <c r="H292" i="35"/>
  <c r="E144" i="35"/>
  <c r="G166" i="35"/>
  <c r="H166" i="35" s="1"/>
  <c r="D75" i="35"/>
  <c r="D10" i="35" s="1"/>
  <c r="E122" i="35"/>
  <c r="H122" i="35" s="1"/>
  <c r="G128" i="35"/>
  <c r="H154" i="35"/>
  <c r="E97" i="35"/>
  <c r="H97" i="35" s="1"/>
  <c r="E133" i="35"/>
  <c r="C19" i="35"/>
  <c r="E38" i="35" s="1"/>
  <c r="D19" i="35"/>
  <c r="H57" i="35"/>
  <c r="H502" i="35"/>
  <c r="H518" i="35"/>
  <c r="G609" i="34"/>
  <c r="F609" i="34"/>
  <c r="E609" i="34"/>
  <c r="G608" i="34"/>
  <c r="F608" i="34"/>
  <c r="G607" i="34"/>
  <c r="F607" i="34"/>
  <c r="E607" i="34"/>
  <c r="H607" i="34" s="1"/>
  <c r="G606" i="34"/>
  <c r="F606" i="34"/>
  <c r="E606" i="34"/>
  <c r="G605" i="34"/>
  <c r="F605" i="34"/>
  <c r="E605" i="34"/>
  <c r="G604" i="34"/>
  <c r="F604" i="34"/>
  <c r="E604" i="34"/>
  <c r="G603" i="34"/>
  <c r="F603" i="34"/>
  <c r="E603" i="34"/>
  <c r="H603" i="34" s="1"/>
  <c r="G602" i="34"/>
  <c r="F602" i="34"/>
  <c r="G601" i="34"/>
  <c r="F601" i="34"/>
  <c r="G600" i="34"/>
  <c r="G599" i="34"/>
  <c r="F599" i="34"/>
  <c r="E599" i="34"/>
  <c r="G598" i="34"/>
  <c r="F598" i="34"/>
  <c r="G597" i="34"/>
  <c r="F597" i="34"/>
  <c r="E597" i="34"/>
  <c r="G596" i="34"/>
  <c r="F596" i="34"/>
  <c r="E596" i="34"/>
  <c r="G595" i="34"/>
  <c r="E595" i="34"/>
  <c r="G594" i="34"/>
  <c r="F594" i="34"/>
  <c r="E594" i="34"/>
  <c r="G593" i="34"/>
  <c r="F593" i="34"/>
  <c r="E593" i="34"/>
  <c r="G592" i="34"/>
  <c r="F592" i="34"/>
  <c r="E592" i="34"/>
  <c r="G591" i="34"/>
  <c r="F591" i="34"/>
  <c r="E591" i="34"/>
  <c r="G590" i="34"/>
  <c r="F590" i="34"/>
  <c r="E590" i="34"/>
  <c r="G589" i="34"/>
  <c r="F589" i="34"/>
  <c r="E589" i="34"/>
  <c r="G588" i="34"/>
  <c r="F588" i="34"/>
  <c r="E588" i="34"/>
  <c r="G587" i="34"/>
  <c r="F587" i="34"/>
  <c r="E587" i="34"/>
  <c r="G586" i="34"/>
  <c r="F586" i="34"/>
  <c r="G585" i="34"/>
  <c r="F585" i="34"/>
  <c r="G584" i="34"/>
  <c r="F584" i="34"/>
  <c r="E584" i="34"/>
  <c r="G583" i="34"/>
  <c r="F583" i="34"/>
  <c r="E583" i="34"/>
  <c r="D582" i="34"/>
  <c r="F595" i="34" s="1"/>
  <c r="C582" i="34"/>
  <c r="E608" i="34" s="1"/>
  <c r="G576" i="34"/>
  <c r="F576" i="34"/>
  <c r="E576" i="34"/>
  <c r="G575" i="34"/>
  <c r="F575" i="34"/>
  <c r="E575" i="34"/>
  <c r="G574" i="34"/>
  <c r="F574" i="34"/>
  <c r="E574" i="34"/>
  <c r="G573" i="34"/>
  <c r="F573" i="34"/>
  <c r="E573" i="34"/>
  <c r="G572" i="34"/>
  <c r="F572" i="34"/>
  <c r="E572" i="34"/>
  <c r="G571" i="34"/>
  <c r="F571" i="34"/>
  <c r="E571" i="34"/>
  <c r="G570" i="34"/>
  <c r="F570" i="34"/>
  <c r="E570" i="34"/>
  <c r="G569" i="34"/>
  <c r="F569" i="34"/>
  <c r="E569" i="34"/>
  <c r="G568" i="34"/>
  <c r="F568" i="34"/>
  <c r="E568" i="34"/>
  <c r="G567" i="34"/>
  <c r="F567" i="34"/>
  <c r="E567" i="34"/>
  <c r="G566" i="34"/>
  <c r="F566" i="34"/>
  <c r="E566" i="34"/>
  <c r="G565" i="34"/>
  <c r="F565" i="34"/>
  <c r="E565" i="34"/>
  <c r="G564" i="34"/>
  <c r="F564" i="34"/>
  <c r="E564" i="34"/>
  <c r="G563" i="34"/>
  <c r="F563" i="34"/>
  <c r="E563" i="34"/>
  <c r="G562" i="34"/>
  <c r="F562" i="34"/>
  <c r="E562" i="34"/>
  <c r="G561" i="34"/>
  <c r="G560" i="34"/>
  <c r="F560" i="34"/>
  <c r="E560" i="34"/>
  <c r="G559" i="34"/>
  <c r="F559" i="34"/>
  <c r="E559" i="34"/>
  <c r="G558" i="34"/>
  <c r="F558" i="34"/>
  <c r="E558" i="34"/>
  <c r="G557" i="34"/>
  <c r="F557" i="34"/>
  <c r="E557" i="34"/>
  <c r="G556" i="34"/>
  <c r="F556" i="34"/>
  <c r="G555" i="34"/>
  <c r="F555" i="34"/>
  <c r="E555" i="34"/>
  <c r="G554" i="34"/>
  <c r="F554" i="34"/>
  <c r="E554" i="34"/>
  <c r="G553" i="34"/>
  <c r="F553" i="34"/>
  <c r="E553" i="34"/>
  <c r="G552" i="34"/>
  <c r="F552" i="34"/>
  <c r="E552" i="34"/>
  <c r="G551" i="34"/>
  <c r="F551" i="34"/>
  <c r="E551" i="34"/>
  <c r="G550" i="34"/>
  <c r="F550" i="34"/>
  <c r="E550" i="34"/>
  <c r="G549" i="34"/>
  <c r="F549" i="34"/>
  <c r="E549" i="34"/>
  <c r="G548" i="34"/>
  <c r="F548" i="34"/>
  <c r="E548" i="34"/>
  <c r="G547" i="34"/>
  <c r="F547" i="34"/>
  <c r="E547" i="34"/>
  <c r="G546" i="34"/>
  <c r="F546" i="34"/>
  <c r="E546" i="34"/>
  <c r="G545" i="34"/>
  <c r="F545" i="34"/>
  <c r="E545" i="34"/>
  <c r="G544" i="34"/>
  <c r="F544" i="34"/>
  <c r="E544" i="34"/>
  <c r="G543" i="34"/>
  <c r="F543" i="34"/>
  <c r="E543" i="34"/>
  <c r="G542" i="34"/>
  <c r="F542" i="34"/>
  <c r="E542" i="34"/>
  <c r="G541" i="34"/>
  <c r="F541" i="34"/>
  <c r="E541" i="34"/>
  <c r="G540" i="34"/>
  <c r="F540" i="34"/>
  <c r="E540" i="34"/>
  <c r="G539" i="34"/>
  <c r="F539" i="34"/>
  <c r="G538" i="34"/>
  <c r="F538" i="34"/>
  <c r="G537" i="34"/>
  <c r="F537" i="34"/>
  <c r="E537" i="34"/>
  <c r="G536" i="34"/>
  <c r="F536" i="34"/>
  <c r="E536" i="34"/>
  <c r="G535" i="34"/>
  <c r="F535" i="34"/>
  <c r="G534" i="34"/>
  <c r="F534" i="34"/>
  <c r="G533" i="34"/>
  <c r="F533" i="34"/>
  <c r="E533" i="34"/>
  <c r="G532" i="34"/>
  <c r="F532" i="34"/>
  <c r="E532" i="34"/>
  <c r="G531" i="34"/>
  <c r="F531" i="34"/>
  <c r="E531" i="34"/>
  <c r="G530" i="34"/>
  <c r="F530" i="34"/>
  <c r="E530" i="34"/>
  <c r="G529" i="34"/>
  <c r="F529" i="34"/>
  <c r="E529" i="34"/>
  <c r="G528" i="34"/>
  <c r="F528" i="34"/>
  <c r="E528" i="34"/>
  <c r="G527" i="34"/>
  <c r="F527" i="34"/>
  <c r="E527" i="34"/>
  <c r="G526" i="34"/>
  <c r="F526" i="34"/>
  <c r="E526" i="34"/>
  <c r="G525" i="34"/>
  <c r="F525" i="34"/>
  <c r="E525" i="34"/>
  <c r="G524" i="34"/>
  <c r="F524" i="34"/>
  <c r="E524" i="34"/>
  <c r="G523" i="34"/>
  <c r="F523" i="34"/>
  <c r="E523" i="34"/>
  <c r="G522" i="34"/>
  <c r="F522" i="34"/>
  <c r="E522" i="34"/>
  <c r="G521" i="34"/>
  <c r="F521" i="34"/>
  <c r="E521" i="34"/>
  <c r="G520" i="34"/>
  <c r="F520" i="34"/>
  <c r="E520" i="34"/>
  <c r="G519" i="34"/>
  <c r="F519" i="34"/>
  <c r="E519" i="34"/>
  <c r="G518" i="34"/>
  <c r="F518" i="34"/>
  <c r="E518" i="34"/>
  <c r="G517" i="34"/>
  <c r="F517" i="34"/>
  <c r="E517" i="34"/>
  <c r="G516" i="34"/>
  <c r="F516" i="34"/>
  <c r="E516" i="34"/>
  <c r="G515" i="34"/>
  <c r="E515" i="34"/>
  <c r="G514" i="34"/>
  <c r="F514" i="34"/>
  <c r="E514" i="34"/>
  <c r="G513" i="34"/>
  <c r="F513" i="34"/>
  <c r="E513" i="34"/>
  <c r="G512" i="34"/>
  <c r="F512" i="34"/>
  <c r="E512" i="34"/>
  <c r="G511" i="34"/>
  <c r="F511" i="34"/>
  <c r="E511" i="34"/>
  <c r="G510" i="34"/>
  <c r="F510" i="34"/>
  <c r="G509" i="34"/>
  <c r="F509" i="34"/>
  <c r="E509" i="34"/>
  <c r="G508" i="34"/>
  <c r="F508" i="34"/>
  <c r="E508" i="34"/>
  <c r="G507" i="34"/>
  <c r="F507" i="34"/>
  <c r="E507" i="34"/>
  <c r="G506" i="34"/>
  <c r="F506" i="34"/>
  <c r="E506" i="34"/>
  <c r="G505" i="34"/>
  <c r="F505" i="34"/>
  <c r="E505" i="34"/>
  <c r="G504" i="34"/>
  <c r="F504" i="34"/>
  <c r="E504" i="34"/>
  <c r="G503" i="34"/>
  <c r="F503" i="34"/>
  <c r="E503" i="34"/>
  <c r="G502" i="34"/>
  <c r="F502" i="34"/>
  <c r="E502" i="34"/>
  <c r="G501" i="34"/>
  <c r="F501" i="34"/>
  <c r="E501" i="34"/>
  <c r="G500" i="34"/>
  <c r="E500" i="34"/>
  <c r="G499" i="34"/>
  <c r="F499" i="34"/>
  <c r="E499" i="34"/>
  <c r="G498" i="34"/>
  <c r="F498" i="34"/>
  <c r="E498" i="34"/>
  <c r="G497" i="34"/>
  <c r="F497" i="34"/>
  <c r="E497" i="34"/>
  <c r="G496" i="34"/>
  <c r="F496" i="34"/>
  <c r="E496" i="34"/>
  <c r="G495" i="34"/>
  <c r="F495" i="34"/>
  <c r="E495" i="34"/>
  <c r="G494" i="34"/>
  <c r="F494" i="34"/>
  <c r="E494" i="34"/>
  <c r="G493" i="34"/>
  <c r="F493" i="34"/>
  <c r="E493" i="34"/>
  <c r="G492" i="34"/>
  <c r="F492" i="34"/>
  <c r="E492" i="34"/>
  <c r="G491" i="34"/>
  <c r="F491" i="34"/>
  <c r="E491" i="34"/>
  <c r="G490" i="34"/>
  <c r="F490" i="34"/>
  <c r="E490" i="34"/>
  <c r="G489" i="34"/>
  <c r="F489" i="34"/>
  <c r="E489" i="34"/>
  <c r="G488" i="34"/>
  <c r="F488" i="34"/>
  <c r="E488" i="34"/>
  <c r="G487" i="34"/>
  <c r="F487" i="34"/>
  <c r="E487" i="34"/>
  <c r="G486" i="34"/>
  <c r="F486" i="34"/>
  <c r="E486" i="34"/>
  <c r="G485" i="34"/>
  <c r="F485" i="34"/>
  <c r="E485" i="34"/>
  <c r="G484" i="34"/>
  <c r="F484" i="34"/>
  <c r="E484" i="34"/>
  <c r="G483" i="34"/>
  <c r="F483" i="34"/>
  <c r="E483" i="34"/>
  <c r="G482" i="34"/>
  <c r="F482" i="34"/>
  <c r="E482" i="34"/>
  <c r="G481" i="34"/>
  <c r="F481" i="34"/>
  <c r="E481" i="34"/>
  <c r="G480" i="34"/>
  <c r="F480" i="34"/>
  <c r="E480" i="34"/>
  <c r="G479" i="34"/>
  <c r="E479" i="34"/>
  <c r="G478" i="34"/>
  <c r="F478" i="34"/>
  <c r="E478" i="34"/>
  <c r="G477" i="34"/>
  <c r="F477" i="34"/>
  <c r="E477" i="34"/>
  <c r="G476" i="34"/>
  <c r="F476" i="34"/>
  <c r="E476" i="34"/>
  <c r="G475" i="34"/>
  <c r="F475" i="34"/>
  <c r="E475" i="34"/>
  <c r="G474" i="34"/>
  <c r="F474" i="34"/>
  <c r="E474" i="34"/>
  <c r="G473" i="34"/>
  <c r="F473" i="34"/>
  <c r="E473" i="34"/>
  <c r="G472" i="34"/>
  <c r="F472" i="34"/>
  <c r="E472" i="34"/>
  <c r="G471" i="34"/>
  <c r="G470" i="34"/>
  <c r="F470" i="34"/>
  <c r="E470" i="34"/>
  <c r="G469" i="34"/>
  <c r="F469" i="34"/>
  <c r="E469" i="34"/>
  <c r="G468" i="34"/>
  <c r="F468" i="34"/>
  <c r="E468" i="34"/>
  <c r="G467" i="34"/>
  <c r="F467" i="34"/>
  <c r="G466" i="34"/>
  <c r="F466" i="34"/>
  <c r="E466" i="34"/>
  <c r="G465" i="34"/>
  <c r="E465" i="34"/>
  <c r="G464" i="34"/>
  <c r="F464" i="34"/>
  <c r="E464" i="34"/>
  <c r="G463" i="34"/>
  <c r="F463" i="34"/>
  <c r="E463" i="34"/>
  <c r="G462" i="34"/>
  <c r="F462" i="34"/>
  <c r="E462" i="34"/>
  <c r="G461" i="34"/>
  <c r="F461" i="34"/>
  <c r="E461" i="34"/>
  <c r="G460" i="34"/>
  <c r="F460" i="34"/>
  <c r="E460" i="34"/>
  <c r="G459" i="34"/>
  <c r="F459" i="34"/>
  <c r="E459" i="34"/>
  <c r="G458" i="34"/>
  <c r="F458" i="34"/>
  <c r="E458" i="34"/>
  <c r="G457" i="34"/>
  <c r="F457" i="34"/>
  <c r="E457" i="34"/>
  <c r="G456" i="34"/>
  <c r="F456" i="34"/>
  <c r="E456" i="34"/>
  <c r="G455" i="34"/>
  <c r="F455" i="34"/>
  <c r="E455" i="34"/>
  <c r="G454" i="34"/>
  <c r="F454" i="34"/>
  <c r="E454" i="34"/>
  <c r="G453" i="34"/>
  <c r="F453" i="34"/>
  <c r="E453" i="34"/>
  <c r="G452" i="34"/>
  <c r="F452" i="34"/>
  <c r="E452" i="34"/>
  <c r="G451" i="34"/>
  <c r="F451" i="34"/>
  <c r="E451" i="34"/>
  <c r="G450" i="34"/>
  <c r="F450" i="34"/>
  <c r="E450" i="34"/>
  <c r="G449" i="34"/>
  <c r="F449" i="34"/>
  <c r="E449" i="34"/>
  <c r="G448" i="34"/>
  <c r="F448" i="34"/>
  <c r="E448" i="34"/>
  <c r="G447" i="34"/>
  <c r="F447" i="34"/>
  <c r="E447" i="34"/>
  <c r="G446" i="34"/>
  <c r="F446" i="34"/>
  <c r="E446" i="34"/>
  <c r="G445" i="34"/>
  <c r="G444" i="34"/>
  <c r="F444" i="34"/>
  <c r="E444" i="34"/>
  <c r="G443" i="34"/>
  <c r="G442" i="34"/>
  <c r="G441" i="34"/>
  <c r="G440" i="34"/>
  <c r="F440" i="34"/>
  <c r="E440" i="34"/>
  <c r="G439" i="34"/>
  <c r="F439" i="34"/>
  <c r="E439" i="34"/>
  <c r="G438" i="34"/>
  <c r="F438" i="34"/>
  <c r="E438" i="34"/>
  <c r="G437" i="34"/>
  <c r="F437" i="34"/>
  <c r="E437" i="34"/>
  <c r="G436" i="34"/>
  <c r="F436" i="34"/>
  <c r="E436" i="34"/>
  <c r="G435" i="34"/>
  <c r="F435" i="34"/>
  <c r="E435" i="34"/>
  <c r="G434" i="34"/>
  <c r="F434" i="34"/>
  <c r="E434" i="34"/>
  <c r="G433" i="34"/>
  <c r="F433" i="34"/>
  <c r="E433" i="34"/>
  <c r="G432" i="34"/>
  <c r="F432" i="34"/>
  <c r="E432" i="34"/>
  <c r="G431" i="34"/>
  <c r="F431" i="34"/>
  <c r="E431" i="34"/>
  <c r="G430" i="34"/>
  <c r="F430" i="34"/>
  <c r="E430" i="34"/>
  <c r="G429" i="34"/>
  <c r="F429" i="34"/>
  <c r="E429" i="34"/>
  <c r="G428" i="34"/>
  <c r="F428" i="34"/>
  <c r="E428" i="34"/>
  <c r="G427" i="34"/>
  <c r="F427" i="34"/>
  <c r="E427" i="34"/>
  <c r="G426" i="34"/>
  <c r="F426" i="34"/>
  <c r="E426" i="34"/>
  <c r="G425" i="34"/>
  <c r="F425" i="34"/>
  <c r="E425" i="34"/>
  <c r="G424" i="34"/>
  <c r="F424" i="34"/>
  <c r="E424" i="34"/>
  <c r="G423" i="34"/>
  <c r="F423" i="34"/>
  <c r="E423" i="34"/>
  <c r="G422" i="34"/>
  <c r="F422" i="34"/>
  <c r="E422" i="34"/>
  <c r="G421" i="34"/>
  <c r="F421" i="34"/>
  <c r="E421" i="34"/>
  <c r="G420" i="34"/>
  <c r="G419" i="34"/>
  <c r="E419" i="34"/>
  <c r="G418" i="34"/>
  <c r="F418" i="34"/>
  <c r="E418" i="34"/>
  <c r="G417" i="34"/>
  <c r="F417" i="34"/>
  <c r="E417" i="34"/>
  <c r="G416" i="34"/>
  <c r="F416" i="34"/>
  <c r="E416" i="34"/>
  <c r="G415" i="34"/>
  <c r="F415" i="34"/>
  <c r="E415" i="34"/>
  <c r="G414" i="34"/>
  <c r="F414" i="34"/>
  <c r="E414" i="34"/>
  <c r="G413" i="34"/>
  <c r="F413" i="34"/>
  <c r="E413" i="34"/>
  <c r="G412" i="34"/>
  <c r="F412" i="34"/>
  <c r="G411" i="34"/>
  <c r="F411" i="34"/>
  <c r="E411" i="34"/>
  <c r="G410" i="34"/>
  <c r="F410" i="34"/>
  <c r="G409" i="34"/>
  <c r="F409" i="34"/>
  <c r="E409" i="34"/>
  <c r="G408" i="34"/>
  <c r="F408" i="34"/>
  <c r="E408" i="34"/>
  <c r="G407" i="34"/>
  <c r="F407" i="34"/>
  <c r="E407" i="34"/>
  <c r="G406" i="34"/>
  <c r="F406" i="34"/>
  <c r="E406" i="34"/>
  <c r="G405" i="34"/>
  <c r="F405" i="34"/>
  <c r="E405" i="34"/>
  <c r="G404" i="34"/>
  <c r="F404" i="34"/>
  <c r="G403" i="34"/>
  <c r="F403" i="34"/>
  <c r="E403" i="34"/>
  <c r="G402" i="34"/>
  <c r="F402" i="34"/>
  <c r="E402" i="34"/>
  <c r="G401" i="34"/>
  <c r="F401" i="34"/>
  <c r="E401" i="34"/>
  <c r="G400" i="34"/>
  <c r="F400" i="34"/>
  <c r="E400" i="34"/>
  <c r="G399" i="34"/>
  <c r="F399" i="34"/>
  <c r="E399" i="34"/>
  <c r="G398" i="34"/>
  <c r="F398" i="34"/>
  <c r="E398" i="34"/>
  <c r="G397" i="34"/>
  <c r="F397" i="34"/>
  <c r="G396" i="34"/>
  <c r="F396" i="34"/>
  <c r="E396" i="34"/>
  <c r="G395" i="34"/>
  <c r="F395" i="34"/>
  <c r="G394" i="34"/>
  <c r="F394" i="34"/>
  <c r="E394" i="34"/>
  <c r="G393" i="34"/>
  <c r="F393" i="34"/>
  <c r="E393" i="34"/>
  <c r="G392" i="34"/>
  <c r="F392" i="34"/>
  <c r="E392" i="34"/>
  <c r="G391" i="34"/>
  <c r="F391" i="34"/>
  <c r="G390" i="34"/>
  <c r="F390" i="34"/>
  <c r="E390" i="34"/>
  <c r="G389" i="34"/>
  <c r="F389" i="34"/>
  <c r="E389" i="34"/>
  <c r="G388" i="34"/>
  <c r="F388" i="34"/>
  <c r="G387" i="34"/>
  <c r="F387" i="34"/>
  <c r="E387" i="34"/>
  <c r="G386" i="34"/>
  <c r="F386" i="34"/>
  <c r="G385" i="34"/>
  <c r="F385" i="34"/>
  <c r="E385" i="34"/>
  <c r="G384" i="34"/>
  <c r="F384" i="34"/>
  <c r="G383" i="34"/>
  <c r="F383" i="34"/>
  <c r="G382" i="34"/>
  <c r="F382" i="34"/>
  <c r="E382" i="34"/>
  <c r="G381" i="34"/>
  <c r="F381" i="34"/>
  <c r="E381" i="34"/>
  <c r="G380" i="34"/>
  <c r="F380" i="34"/>
  <c r="E380" i="34"/>
  <c r="G379" i="34"/>
  <c r="F379" i="34"/>
  <c r="E379" i="34"/>
  <c r="G378" i="34"/>
  <c r="E378" i="34"/>
  <c r="G377" i="34"/>
  <c r="F377" i="34"/>
  <c r="E377" i="34"/>
  <c r="G376" i="34"/>
  <c r="F376" i="34"/>
  <c r="E376" i="34"/>
  <c r="G375" i="34"/>
  <c r="F375" i="34"/>
  <c r="E375" i="34"/>
  <c r="G374" i="34"/>
  <c r="F374" i="34"/>
  <c r="E374" i="34"/>
  <c r="G373" i="34"/>
  <c r="G372" i="34"/>
  <c r="F372" i="34"/>
  <c r="E372" i="34"/>
  <c r="G371" i="34"/>
  <c r="F371" i="34"/>
  <c r="E371" i="34"/>
  <c r="G370" i="34"/>
  <c r="E370" i="34"/>
  <c r="G369" i="34"/>
  <c r="G368" i="34"/>
  <c r="F368" i="34"/>
  <c r="E368" i="34"/>
  <c r="G367" i="34"/>
  <c r="F367" i="34"/>
  <c r="E367" i="34"/>
  <c r="G366" i="34"/>
  <c r="F366" i="34"/>
  <c r="E366" i="34"/>
  <c r="G365" i="34"/>
  <c r="E365" i="34"/>
  <c r="G364" i="34"/>
  <c r="F364" i="34"/>
  <c r="G363" i="34"/>
  <c r="F363" i="34"/>
  <c r="E363" i="34"/>
  <c r="G362" i="34"/>
  <c r="F362" i="34"/>
  <c r="G361" i="34"/>
  <c r="G360" i="34"/>
  <c r="F360" i="34"/>
  <c r="E360" i="34"/>
  <c r="G359" i="34"/>
  <c r="F359" i="34"/>
  <c r="E359" i="34"/>
  <c r="G358" i="34"/>
  <c r="F358" i="34"/>
  <c r="E358" i="34"/>
  <c r="G357" i="34"/>
  <c r="F357" i="34"/>
  <c r="E357" i="34"/>
  <c r="G356" i="34"/>
  <c r="F356" i="34"/>
  <c r="E356" i="34"/>
  <c r="G355" i="34"/>
  <c r="E355" i="34"/>
  <c r="G354" i="34"/>
  <c r="F354" i="34"/>
  <c r="E354" i="34"/>
  <c r="G353" i="34"/>
  <c r="F353" i="34"/>
  <c r="E353" i="34"/>
  <c r="G352" i="34"/>
  <c r="F352" i="34"/>
  <c r="E352" i="34"/>
  <c r="G351" i="34"/>
  <c r="F351" i="34"/>
  <c r="G350" i="34"/>
  <c r="D349" i="34"/>
  <c r="D12" i="34" s="1"/>
  <c r="C349" i="34"/>
  <c r="C12" i="34" s="1"/>
  <c r="G343" i="34"/>
  <c r="F343" i="34"/>
  <c r="E343" i="34"/>
  <c r="G342" i="34"/>
  <c r="F342" i="34"/>
  <c r="E342" i="34"/>
  <c r="G341" i="34"/>
  <c r="F341" i="34"/>
  <c r="E341" i="34"/>
  <c r="G340" i="34"/>
  <c r="F340" i="34"/>
  <c r="E340" i="34"/>
  <c r="G339" i="34"/>
  <c r="F339" i="34"/>
  <c r="E339" i="34"/>
  <c r="G338" i="34"/>
  <c r="F338" i="34"/>
  <c r="E338" i="34"/>
  <c r="G337" i="34"/>
  <c r="F337" i="34"/>
  <c r="E337" i="34"/>
  <c r="G336" i="34"/>
  <c r="F336" i="34"/>
  <c r="E336" i="34"/>
  <c r="G335" i="34"/>
  <c r="F335" i="34"/>
  <c r="E335" i="34"/>
  <c r="G334" i="34"/>
  <c r="F334" i="34"/>
  <c r="E334" i="34"/>
  <c r="G333" i="34"/>
  <c r="F333" i="34"/>
  <c r="E333" i="34"/>
  <c r="G332" i="34"/>
  <c r="F332" i="34"/>
  <c r="E332" i="34"/>
  <c r="G331" i="34"/>
  <c r="F331" i="34"/>
  <c r="E331" i="34"/>
  <c r="G330" i="34"/>
  <c r="F330" i="34"/>
  <c r="E330" i="34"/>
  <c r="G329" i="34"/>
  <c r="F329" i="34"/>
  <c r="E329" i="34"/>
  <c r="G328" i="34"/>
  <c r="F328" i="34"/>
  <c r="E328" i="34"/>
  <c r="G327" i="34"/>
  <c r="F327" i="34"/>
  <c r="E327" i="34"/>
  <c r="G326" i="34"/>
  <c r="F326" i="34"/>
  <c r="E326" i="34"/>
  <c r="G325" i="34"/>
  <c r="F325" i="34"/>
  <c r="E325" i="34"/>
  <c r="G324" i="34"/>
  <c r="F324" i="34"/>
  <c r="E324" i="34"/>
  <c r="G323" i="34"/>
  <c r="F323" i="34"/>
  <c r="E323" i="34"/>
  <c r="G322" i="34"/>
  <c r="F322" i="34"/>
  <c r="E322" i="34"/>
  <c r="G321" i="34"/>
  <c r="F321" i="34"/>
  <c r="E321" i="34"/>
  <c r="G320" i="34"/>
  <c r="F320" i="34"/>
  <c r="E320" i="34"/>
  <c r="G319" i="34"/>
  <c r="F319" i="34"/>
  <c r="G318" i="34"/>
  <c r="F318" i="34"/>
  <c r="E318" i="34"/>
  <c r="G317" i="34"/>
  <c r="F317" i="34"/>
  <c r="E317" i="34"/>
  <c r="G316" i="34"/>
  <c r="F316" i="34"/>
  <c r="E316" i="34"/>
  <c r="G315" i="34"/>
  <c r="F315" i="34"/>
  <c r="E315" i="34"/>
  <c r="G314" i="34"/>
  <c r="F314" i="34"/>
  <c r="E314" i="34"/>
  <c r="G313" i="34"/>
  <c r="F313" i="34"/>
  <c r="E313" i="34"/>
  <c r="G312" i="34"/>
  <c r="F312" i="34"/>
  <c r="E312" i="34"/>
  <c r="G311" i="34"/>
  <c r="F311" i="34"/>
  <c r="E311" i="34"/>
  <c r="G310" i="34"/>
  <c r="F310" i="34"/>
  <c r="G309" i="34"/>
  <c r="F309" i="34"/>
  <c r="E309" i="34"/>
  <c r="G308" i="34"/>
  <c r="G307" i="34"/>
  <c r="F307" i="34"/>
  <c r="E307" i="34"/>
  <c r="H307" i="34" s="1"/>
  <c r="G306" i="34"/>
  <c r="F306" i="34"/>
  <c r="E306" i="34"/>
  <c r="G305" i="34"/>
  <c r="F305" i="34"/>
  <c r="G304" i="34"/>
  <c r="F304" i="34"/>
  <c r="E304" i="34"/>
  <c r="H304" i="34" s="1"/>
  <c r="G303" i="34"/>
  <c r="F303" i="34"/>
  <c r="E303" i="34"/>
  <c r="G302" i="34"/>
  <c r="F302" i="34"/>
  <c r="E302" i="34"/>
  <c r="G301" i="34"/>
  <c r="F301" i="34"/>
  <c r="E301" i="34"/>
  <c r="G300" i="34"/>
  <c r="F300" i="34"/>
  <c r="G299" i="34"/>
  <c r="F299" i="34"/>
  <c r="E299" i="34"/>
  <c r="G298" i="34"/>
  <c r="F298" i="34"/>
  <c r="E298" i="34"/>
  <c r="G297" i="34"/>
  <c r="F297" i="34"/>
  <c r="E297" i="34"/>
  <c r="H297" i="34" s="1"/>
  <c r="G296" i="34"/>
  <c r="F296" i="34"/>
  <c r="E296" i="34"/>
  <c r="G295" i="34"/>
  <c r="F295" i="34"/>
  <c r="E295" i="34"/>
  <c r="G294" i="34"/>
  <c r="F294" i="34"/>
  <c r="G293" i="34"/>
  <c r="F293" i="34"/>
  <c r="E293" i="34"/>
  <c r="G292" i="34"/>
  <c r="F292" i="34"/>
  <c r="E292" i="34"/>
  <c r="G291" i="34"/>
  <c r="F291" i="34"/>
  <c r="E291" i="34"/>
  <c r="G290" i="34"/>
  <c r="F290" i="34"/>
  <c r="E290" i="34"/>
  <c r="H290" i="34" s="1"/>
  <c r="G289" i="34"/>
  <c r="F289" i="34"/>
  <c r="E289" i="34"/>
  <c r="G288" i="34"/>
  <c r="F288" i="34"/>
  <c r="E288" i="34"/>
  <c r="G287" i="34"/>
  <c r="F287" i="34"/>
  <c r="E287" i="34"/>
  <c r="G286" i="34"/>
  <c r="F286" i="34"/>
  <c r="E286" i="34"/>
  <c r="H286" i="34" s="1"/>
  <c r="G285" i="34"/>
  <c r="F285" i="34"/>
  <c r="E285" i="34"/>
  <c r="G284" i="34"/>
  <c r="F284" i="34"/>
  <c r="E284" i="34"/>
  <c r="G283" i="34"/>
  <c r="F283" i="34"/>
  <c r="E283" i="34"/>
  <c r="G282" i="34"/>
  <c r="F282" i="34"/>
  <c r="E282" i="34"/>
  <c r="H282" i="34" s="1"/>
  <c r="G281" i="34"/>
  <c r="F281" i="34"/>
  <c r="E281" i="34"/>
  <c r="G280" i="34"/>
  <c r="F280" i="34"/>
  <c r="E280" i="34"/>
  <c r="G279" i="34"/>
  <c r="F279" i="34"/>
  <c r="E279" i="34"/>
  <c r="G278" i="34"/>
  <c r="F278" i="34"/>
  <c r="E278" i="34"/>
  <c r="H278" i="34" s="1"/>
  <c r="G277" i="34"/>
  <c r="F277" i="34"/>
  <c r="E277" i="34"/>
  <c r="G276" i="34"/>
  <c r="F276" i="34"/>
  <c r="E276" i="34"/>
  <c r="G275" i="34"/>
  <c r="F275" i="34"/>
  <c r="G274" i="34"/>
  <c r="F274" i="34"/>
  <c r="E274" i="34"/>
  <c r="G273" i="34"/>
  <c r="F273" i="34"/>
  <c r="E273" i="34"/>
  <c r="G272" i="34"/>
  <c r="F272" i="34"/>
  <c r="E272" i="34"/>
  <c r="G271" i="34"/>
  <c r="E271" i="34"/>
  <c r="G270" i="34"/>
  <c r="F270" i="34"/>
  <c r="E270" i="34"/>
  <c r="G269" i="34"/>
  <c r="F269" i="34"/>
  <c r="E269" i="34"/>
  <c r="G268" i="34"/>
  <c r="F268" i="34"/>
  <c r="E268" i="34"/>
  <c r="G267" i="34"/>
  <c r="F267" i="34"/>
  <c r="E267" i="34"/>
  <c r="G266" i="34"/>
  <c r="F266" i="34"/>
  <c r="E266" i="34"/>
  <c r="G265" i="34"/>
  <c r="F265" i="34"/>
  <c r="E265" i="34"/>
  <c r="G264" i="34"/>
  <c r="F264" i="34"/>
  <c r="E264" i="34"/>
  <c r="G263" i="34"/>
  <c r="F263" i="34"/>
  <c r="E263" i="34"/>
  <c r="G262" i="34"/>
  <c r="F262" i="34"/>
  <c r="E262" i="34"/>
  <c r="G261" i="34"/>
  <c r="F261" i="34"/>
  <c r="E261" i="34"/>
  <c r="G260" i="34"/>
  <c r="F260" i="34"/>
  <c r="E260" i="34"/>
  <c r="G259" i="34"/>
  <c r="F259" i="34"/>
  <c r="E259" i="34"/>
  <c r="G258" i="34"/>
  <c r="F258" i="34"/>
  <c r="E258" i="34"/>
  <c r="G257" i="34"/>
  <c r="F257" i="34"/>
  <c r="E257" i="34"/>
  <c r="G256" i="34"/>
  <c r="F256" i="34"/>
  <c r="E256" i="34"/>
  <c r="G255" i="34"/>
  <c r="F255" i="34"/>
  <c r="E255" i="34"/>
  <c r="G254" i="34"/>
  <c r="F254" i="34"/>
  <c r="E254" i="34"/>
  <c r="G253" i="34"/>
  <c r="F253" i="34"/>
  <c r="E253" i="34"/>
  <c r="G252" i="34"/>
  <c r="F252" i="34"/>
  <c r="E252" i="34"/>
  <c r="G251" i="34"/>
  <c r="F251" i="34"/>
  <c r="E251" i="34"/>
  <c r="G250" i="34"/>
  <c r="F250" i="34"/>
  <c r="E250" i="34"/>
  <c r="G249" i="34"/>
  <c r="F249" i="34"/>
  <c r="E249" i="34"/>
  <c r="G248" i="34"/>
  <c r="F248" i="34"/>
  <c r="G247" i="34"/>
  <c r="F247" i="34"/>
  <c r="E247" i="34"/>
  <c r="G246" i="34"/>
  <c r="F246" i="34"/>
  <c r="E246" i="34"/>
  <c r="G245" i="34"/>
  <c r="F245" i="34"/>
  <c r="E245" i="34"/>
  <c r="G244" i="34"/>
  <c r="F244" i="34"/>
  <c r="E244" i="34"/>
  <c r="G243" i="34"/>
  <c r="F243" i="34"/>
  <c r="E243" i="34"/>
  <c r="G242" i="34"/>
  <c r="F242" i="34"/>
  <c r="E242" i="34"/>
  <c r="G241" i="34"/>
  <c r="F241" i="34"/>
  <c r="E241" i="34"/>
  <c r="G240" i="34"/>
  <c r="F240" i="34"/>
  <c r="E240" i="34"/>
  <c r="G239" i="34"/>
  <c r="F239" i="34"/>
  <c r="E239" i="34"/>
  <c r="G238" i="34"/>
  <c r="F238" i="34"/>
  <c r="G237" i="34"/>
  <c r="F237" i="34"/>
  <c r="E237" i="34"/>
  <c r="G236" i="34"/>
  <c r="F236" i="34"/>
  <c r="E236" i="34"/>
  <c r="G235" i="34"/>
  <c r="F235" i="34"/>
  <c r="E235" i="34"/>
  <c r="G234" i="34"/>
  <c r="F234" i="34"/>
  <c r="E234" i="34"/>
  <c r="H234" i="34" s="1"/>
  <c r="G233" i="34"/>
  <c r="F233" i="34"/>
  <c r="E233" i="34"/>
  <c r="G232" i="34"/>
  <c r="F232" i="34"/>
  <c r="E232" i="34"/>
  <c r="G231" i="34"/>
  <c r="F231" i="34"/>
  <c r="E231" i="34"/>
  <c r="G230" i="34"/>
  <c r="F230" i="34"/>
  <c r="E230" i="34"/>
  <c r="H230" i="34" s="1"/>
  <c r="G229" i="34"/>
  <c r="F229" i="34"/>
  <c r="E229" i="34"/>
  <c r="G228" i="34"/>
  <c r="F228" i="34"/>
  <c r="E228" i="34"/>
  <c r="G227" i="34"/>
  <c r="F227" i="34"/>
  <c r="E227" i="34"/>
  <c r="G226" i="34"/>
  <c r="F226" i="34"/>
  <c r="E226" i="34"/>
  <c r="H226" i="34" s="1"/>
  <c r="G225" i="34"/>
  <c r="F225" i="34"/>
  <c r="G224" i="34"/>
  <c r="F224" i="34"/>
  <c r="E224" i="34"/>
  <c r="G223" i="34"/>
  <c r="F223" i="34"/>
  <c r="E223" i="34"/>
  <c r="G222" i="34"/>
  <c r="F222" i="34"/>
  <c r="E222" i="34"/>
  <c r="G221" i="34"/>
  <c r="F221" i="34"/>
  <c r="E221" i="34"/>
  <c r="G220" i="34"/>
  <c r="F220" i="34"/>
  <c r="E220" i="34"/>
  <c r="G219" i="34"/>
  <c r="F219" i="34"/>
  <c r="E219" i="34"/>
  <c r="G218" i="34"/>
  <c r="F218" i="34"/>
  <c r="E218" i="34"/>
  <c r="G217" i="34"/>
  <c r="F217" i="34"/>
  <c r="E217" i="34"/>
  <c r="G216" i="34"/>
  <c r="F216" i="34"/>
  <c r="E216" i="34"/>
  <c r="G215" i="34"/>
  <c r="F215" i="34"/>
  <c r="E215" i="34"/>
  <c r="G214" i="34"/>
  <c r="F214" i="34"/>
  <c r="E214" i="34"/>
  <c r="G213" i="34"/>
  <c r="F213" i="34"/>
  <c r="E213" i="34"/>
  <c r="G212" i="34"/>
  <c r="F212" i="34"/>
  <c r="E212" i="34"/>
  <c r="G211" i="34"/>
  <c r="F211" i="34"/>
  <c r="E211" i="34"/>
  <c r="G210" i="34"/>
  <c r="F210" i="34"/>
  <c r="E210" i="34"/>
  <c r="G209" i="34"/>
  <c r="F209" i="34"/>
  <c r="G208" i="34"/>
  <c r="F208" i="34"/>
  <c r="E208" i="34"/>
  <c r="G207" i="34"/>
  <c r="F207" i="34"/>
  <c r="E207" i="34"/>
  <c r="G206" i="34"/>
  <c r="F206" i="34"/>
  <c r="E206" i="34"/>
  <c r="G205" i="34"/>
  <c r="F205" i="34"/>
  <c r="G204" i="34"/>
  <c r="F204" i="34"/>
  <c r="E204" i="34"/>
  <c r="G203" i="34"/>
  <c r="E203" i="34"/>
  <c r="G202" i="34"/>
  <c r="F202" i="34"/>
  <c r="G201" i="34"/>
  <c r="E201" i="34"/>
  <c r="G200" i="34"/>
  <c r="F200" i="34"/>
  <c r="E200" i="34"/>
  <c r="G199" i="34"/>
  <c r="G198" i="34"/>
  <c r="F198" i="34"/>
  <c r="E198" i="34"/>
  <c r="G197" i="34"/>
  <c r="F197" i="34"/>
  <c r="E197" i="34"/>
  <c r="G196" i="34"/>
  <c r="F196" i="34"/>
  <c r="E196" i="34"/>
  <c r="G195" i="34"/>
  <c r="F195" i="34"/>
  <c r="E195" i="34"/>
  <c r="G194" i="34"/>
  <c r="F194" i="34"/>
  <c r="E194" i="34"/>
  <c r="G193" i="34"/>
  <c r="E193" i="34"/>
  <c r="G192" i="34"/>
  <c r="F192" i="34"/>
  <c r="E192" i="34"/>
  <c r="G191" i="34"/>
  <c r="F191" i="34"/>
  <c r="E191" i="34"/>
  <c r="H191" i="34" s="1"/>
  <c r="G190" i="34"/>
  <c r="F190" i="34"/>
  <c r="E190" i="34"/>
  <c r="G189" i="34"/>
  <c r="F189" i="34"/>
  <c r="E189" i="34"/>
  <c r="G188" i="34"/>
  <c r="F188" i="34"/>
  <c r="E188" i="34"/>
  <c r="G187" i="34"/>
  <c r="F187" i="34"/>
  <c r="G186" i="34"/>
  <c r="E186" i="34"/>
  <c r="G185" i="34"/>
  <c r="F185" i="34"/>
  <c r="E185" i="34"/>
  <c r="G184" i="34"/>
  <c r="F184" i="34"/>
  <c r="E184" i="34"/>
  <c r="G183" i="34"/>
  <c r="F183" i="34"/>
  <c r="E183" i="34"/>
  <c r="G182" i="34"/>
  <c r="F182" i="34"/>
  <c r="E182" i="34"/>
  <c r="G181" i="34"/>
  <c r="F181" i="34"/>
  <c r="G180" i="34"/>
  <c r="F180" i="34"/>
  <c r="E180" i="34"/>
  <c r="G179" i="34"/>
  <c r="G178" i="34"/>
  <c r="E178" i="34"/>
  <c r="G177" i="34"/>
  <c r="F177" i="34"/>
  <c r="E177" i="34"/>
  <c r="G176" i="34"/>
  <c r="F176" i="34"/>
  <c r="E176" i="34"/>
  <c r="G175" i="34"/>
  <c r="F175" i="34"/>
  <c r="E175" i="34"/>
  <c r="G174" i="34"/>
  <c r="F174" i="34"/>
  <c r="E174" i="34"/>
  <c r="D173" i="34"/>
  <c r="C173" i="34"/>
  <c r="E187" i="34" s="1"/>
  <c r="G167" i="34"/>
  <c r="F167" i="34"/>
  <c r="E167" i="34"/>
  <c r="G166" i="34"/>
  <c r="F166" i="34"/>
  <c r="E166" i="34"/>
  <c r="G165" i="34"/>
  <c r="F165" i="34"/>
  <c r="E165" i="34"/>
  <c r="G164" i="34"/>
  <c r="F164" i="34"/>
  <c r="E164" i="34"/>
  <c r="G163" i="34"/>
  <c r="F163" i="34"/>
  <c r="E163" i="34"/>
  <c r="G162" i="34"/>
  <c r="F162" i="34"/>
  <c r="E162" i="34"/>
  <c r="G161" i="34"/>
  <c r="F161" i="34"/>
  <c r="E161" i="34"/>
  <c r="G160" i="34"/>
  <c r="F160" i="34"/>
  <c r="E160" i="34"/>
  <c r="G159" i="34"/>
  <c r="F159" i="34"/>
  <c r="E159" i="34"/>
  <c r="G158" i="34"/>
  <c r="F158" i="34"/>
  <c r="G157" i="34"/>
  <c r="F157" i="34"/>
  <c r="E157" i="34"/>
  <c r="G156" i="34"/>
  <c r="F156" i="34"/>
  <c r="E156" i="34"/>
  <c r="G155" i="34"/>
  <c r="F155" i="34"/>
  <c r="E155" i="34"/>
  <c r="G154" i="34"/>
  <c r="F154" i="34"/>
  <c r="E154" i="34"/>
  <c r="G153" i="34"/>
  <c r="F153" i="34"/>
  <c r="G152" i="34"/>
  <c r="F152" i="34"/>
  <c r="E152" i="34"/>
  <c r="G151" i="34"/>
  <c r="F151" i="34"/>
  <c r="E151" i="34"/>
  <c r="G150" i="34"/>
  <c r="F150" i="34"/>
  <c r="E150" i="34"/>
  <c r="G149" i="34"/>
  <c r="F149" i="34"/>
  <c r="E149" i="34"/>
  <c r="G148" i="34"/>
  <c r="F148" i="34"/>
  <c r="E148" i="34"/>
  <c r="G147" i="34"/>
  <c r="F147" i="34"/>
  <c r="E147" i="34"/>
  <c r="G146" i="34"/>
  <c r="F146" i="34"/>
  <c r="E146" i="34"/>
  <c r="G145" i="34"/>
  <c r="E145" i="34"/>
  <c r="G144" i="34"/>
  <c r="F144" i="34"/>
  <c r="E144" i="34"/>
  <c r="G143" i="34"/>
  <c r="F143" i="34"/>
  <c r="E143" i="34"/>
  <c r="G142" i="34"/>
  <c r="F142" i="34"/>
  <c r="E142" i="34"/>
  <c r="G141" i="34"/>
  <c r="F141" i="34"/>
  <c r="G140" i="34"/>
  <c r="F140" i="34"/>
  <c r="E140" i="34"/>
  <c r="G139" i="34"/>
  <c r="F139" i="34"/>
  <c r="E139" i="34"/>
  <c r="G138" i="34"/>
  <c r="F138" i="34"/>
  <c r="E138" i="34"/>
  <c r="G137" i="34"/>
  <c r="F137" i="34"/>
  <c r="E137" i="34"/>
  <c r="G136" i="34"/>
  <c r="F136" i="34"/>
  <c r="G135" i="34"/>
  <c r="F135" i="34"/>
  <c r="G134" i="34"/>
  <c r="E134" i="34"/>
  <c r="G133" i="34"/>
  <c r="F133" i="34"/>
  <c r="G132" i="34"/>
  <c r="F132" i="34"/>
  <c r="G131" i="34"/>
  <c r="F131" i="34"/>
  <c r="G130" i="34"/>
  <c r="E130" i="34"/>
  <c r="G129" i="34"/>
  <c r="F129" i="34"/>
  <c r="G128" i="34"/>
  <c r="G127" i="34"/>
  <c r="F127" i="34"/>
  <c r="G126" i="34"/>
  <c r="F126" i="34"/>
  <c r="E126" i="34"/>
  <c r="G125" i="34"/>
  <c r="F125" i="34"/>
  <c r="G124" i="34"/>
  <c r="F124" i="34"/>
  <c r="E124" i="34"/>
  <c r="G123" i="34"/>
  <c r="F123" i="34"/>
  <c r="G122" i="34"/>
  <c r="F122" i="34"/>
  <c r="E122" i="34"/>
  <c r="G121" i="34"/>
  <c r="F121" i="34"/>
  <c r="E121" i="34"/>
  <c r="G120" i="34"/>
  <c r="F120" i="34"/>
  <c r="E120" i="34"/>
  <c r="G119" i="34"/>
  <c r="F119" i="34"/>
  <c r="E119" i="34"/>
  <c r="G118" i="34"/>
  <c r="F118" i="34"/>
  <c r="E118" i="34"/>
  <c r="G117" i="34"/>
  <c r="F117" i="34"/>
  <c r="E117" i="34"/>
  <c r="G116" i="34"/>
  <c r="F116" i="34"/>
  <c r="E116" i="34"/>
  <c r="G115" i="34"/>
  <c r="F115" i="34"/>
  <c r="G114" i="34"/>
  <c r="F114" i="34"/>
  <c r="G113" i="34"/>
  <c r="G112" i="34"/>
  <c r="F112" i="34"/>
  <c r="E112" i="34"/>
  <c r="G111" i="34"/>
  <c r="F111" i="34"/>
  <c r="G110" i="34"/>
  <c r="F110" i="34"/>
  <c r="E110" i="34"/>
  <c r="G109" i="34"/>
  <c r="F109" i="34"/>
  <c r="E109" i="34"/>
  <c r="G108" i="34"/>
  <c r="E108" i="34"/>
  <c r="G107" i="34"/>
  <c r="F107" i="34"/>
  <c r="E107" i="34"/>
  <c r="G106" i="34"/>
  <c r="F106" i="34"/>
  <c r="E106" i="34"/>
  <c r="G105" i="34"/>
  <c r="F105" i="34"/>
  <c r="E105" i="34"/>
  <c r="G104" i="34"/>
  <c r="F104" i="34"/>
  <c r="G103" i="34"/>
  <c r="F103" i="34"/>
  <c r="G102" i="34"/>
  <c r="F102" i="34"/>
  <c r="E102" i="34"/>
  <c r="G101" i="34"/>
  <c r="F101" i="34"/>
  <c r="E101" i="34"/>
  <c r="G100" i="34"/>
  <c r="F100" i="34"/>
  <c r="E100" i="34"/>
  <c r="G99" i="34"/>
  <c r="F99" i="34"/>
  <c r="E99" i="34"/>
  <c r="G98" i="34"/>
  <c r="F98" i="34"/>
  <c r="E98" i="34"/>
  <c r="G97" i="34"/>
  <c r="F97" i="34"/>
  <c r="E97" i="34"/>
  <c r="G96" i="34"/>
  <c r="F96" i="34"/>
  <c r="E96" i="34"/>
  <c r="G95" i="34"/>
  <c r="F95" i="34"/>
  <c r="E95" i="34"/>
  <c r="G94" i="34"/>
  <c r="F94" i="34"/>
  <c r="E94" i="34"/>
  <c r="G93" i="34"/>
  <c r="F93" i="34"/>
  <c r="E93" i="34"/>
  <c r="G92" i="34"/>
  <c r="F92" i="34"/>
  <c r="G91" i="34"/>
  <c r="F91" i="34"/>
  <c r="G90" i="34"/>
  <c r="F90" i="34"/>
  <c r="E90" i="34"/>
  <c r="G89" i="34"/>
  <c r="F89" i="34"/>
  <c r="G88" i="34"/>
  <c r="F88" i="34"/>
  <c r="E88" i="34"/>
  <c r="G87" i="34"/>
  <c r="F87" i="34"/>
  <c r="G86" i="34"/>
  <c r="F86" i="34"/>
  <c r="E86" i="34"/>
  <c r="G85" i="34"/>
  <c r="F85" i="34"/>
  <c r="E85" i="34"/>
  <c r="G84" i="34"/>
  <c r="F84" i="34"/>
  <c r="E84" i="34"/>
  <c r="G83" i="34"/>
  <c r="F83" i="34"/>
  <c r="E83" i="34"/>
  <c r="G82" i="34"/>
  <c r="E82" i="34"/>
  <c r="G81" i="34"/>
  <c r="F81" i="34"/>
  <c r="E81" i="34"/>
  <c r="G80" i="34"/>
  <c r="F80" i="34"/>
  <c r="E80" i="34"/>
  <c r="G79" i="34"/>
  <c r="F79" i="34"/>
  <c r="E79" i="34"/>
  <c r="G78" i="34"/>
  <c r="F78" i="34"/>
  <c r="E78" i="34"/>
  <c r="G77" i="34"/>
  <c r="F77" i="34"/>
  <c r="E77" i="34"/>
  <c r="G76" i="34"/>
  <c r="F76" i="34"/>
  <c r="D75" i="34"/>
  <c r="F134" i="34" s="1"/>
  <c r="C75" i="34"/>
  <c r="E153" i="34" s="1"/>
  <c r="G69" i="34"/>
  <c r="F69" i="34"/>
  <c r="E69" i="34"/>
  <c r="G68" i="34"/>
  <c r="F68" i="34"/>
  <c r="E68" i="34"/>
  <c r="G67" i="34"/>
  <c r="F67" i="34"/>
  <c r="E67" i="34"/>
  <c r="G66" i="34"/>
  <c r="F66" i="34"/>
  <c r="E66" i="34"/>
  <c r="G65" i="34"/>
  <c r="F65" i="34"/>
  <c r="E65" i="34"/>
  <c r="G64" i="34"/>
  <c r="F64" i="34"/>
  <c r="E64" i="34"/>
  <c r="G63" i="34"/>
  <c r="F63" i="34"/>
  <c r="E63" i="34"/>
  <c r="G62" i="34"/>
  <c r="F62" i="34"/>
  <c r="E62" i="34"/>
  <c r="G61" i="34"/>
  <c r="F61" i="34"/>
  <c r="E61" i="34"/>
  <c r="G60" i="34"/>
  <c r="F60" i="34"/>
  <c r="E60" i="34"/>
  <c r="G59" i="34"/>
  <c r="F59" i="34"/>
  <c r="E59" i="34"/>
  <c r="G58" i="34"/>
  <c r="F58" i="34"/>
  <c r="E58" i="34"/>
  <c r="G57" i="34"/>
  <c r="F57" i="34"/>
  <c r="E57" i="34"/>
  <c r="G56" i="34"/>
  <c r="F56" i="34"/>
  <c r="G55" i="34"/>
  <c r="F55" i="34"/>
  <c r="E55" i="34"/>
  <c r="H55" i="34" s="1"/>
  <c r="G54" i="34"/>
  <c r="F54" i="34"/>
  <c r="E54" i="34"/>
  <c r="G53" i="34"/>
  <c r="F53" i="34"/>
  <c r="E53" i="34"/>
  <c r="G52" i="34"/>
  <c r="F52" i="34"/>
  <c r="E52" i="34"/>
  <c r="G51" i="34"/>
  <c r="F51" i="34"/>
  <c r="E51" i="34"/>
  <c r="H51" i="34" s="1"/>
  <c r="G50" i="34"/>
  <c r="F50" i="34"/>
  <c r="E50" i="34"/>
  <c r="G49" i="34"/>
  <c r="F49" i="34"/>
  <c r="E49" i="34"/>
  <c r="G48" i="34"/>
  <c r="F48" i="34"/>
  <c r="E48" i="34"/>
  <c r="G47" i="34"/>
  <c r="F47" i="34"/>
  <c r="E47" i="34"/>
  <c r="H47" i="34" s="1"/>
  <c r="G46" i="34"/>
  <c r="F46" i="34"/>
  <c r="E46" i="34"/>
  <c r="G45" i="34"/>
  <c r="F45" i="34"/>
  <c r="E45" i="34"/>
  <c r="G44" i="34"/>
  <c r="F44" i="34"/>
  <c r="E44" i="34"/>
  <c r="G43" i="34"/>
  <c r="F43" i="34"/>
  <c r="E43" i="34"/>
  <c r="H43" i="34" s="1"/>
  <c r="G42" i="34"/>
  <c r="F42" i="34"/>
  <c r="E42" i="34"/>
  <c r="G41" i="34"/>
  <c r="F41" i="34"/>
  <c r="E41" i="34"/>
  <c r="G40" i="34"/>
  <c r="F40" i="34"/>
  <c r="E40" i="34"/>
  <c r="G39" i="34"/>
  <c r="F39" i="34"/>
  <c r="E39" i="34"/>
  <c r="H39" i="34" s="1"/>
  <c r="G38" i="34"/>
  <c r="F38" i="34"/>
  <c r="E38" i="34"/>
  <c r="G37" i="34"/>
  <c r="F37" i="34"/>
  <c r="E37" i="34"/>
  <c r="G36" i="34"/>
  <c r="F36" i="34"/>
  <c r="E36" i="34"/>
  <c r="G35" i="34"/>
  <c r="F35" i="34"/>
  <c r="E35" i="34"/>
  <c r="H35" i="34" s="1"/>
  <c r="G34" i="34"/>
  <c r="F34" i="34"/>
  <c r="G33" i="34"/>
  <c r="F33" i="34"/>
  <c r="E33" i="34"/>
  <c r="G32" i="34"/>
  <c r="F32" i="34"/>
  <c r="E32" i="34"/>
  <c r="G31" i="34"/>
  <c r="F31" i="34"/>
  <c r="E31" i="34"/>
  <c r="G30" i="34"/>
  <c r="H30" i="34" s="1"/>
  <c r="F30" i="34"/>
  <c r="E30" i="34"/>
  <c r="G29" i="34"/>
  <c r="F29" i="34"/>
  <c r="E29" i="34"/>
  <c r="G28" i="34"/>
  <c r="F28" i="34"/>
  <c r="E28" i="34"/>
  <c r="G27" i="34"/>
  <c r="F27" i="34"/>
  <c r="E27" i="34"/>
  <c r="G26" i="34"/>
  <c r="H26" i="34" s="1"/>
  <c r="F26" i="34"/>
  <c r="E26" i="34"/>
  <c r="G25" i="34"/>
  <c r="F25" i="34"/>
  <c r="E25" i="34"/>
  <c r="G24" i="34"/>
  <c r="F24" i="34"/>
  <c r="G23" i="34"/>
  <c r="H23" i="34" s="1"/>
  <c r="F23" i="34"/>
  <c r="E23" i="34"/>
  <c r="G22" i="34"/>
  <c r="F22" i="34"/>
  <c r="E22" i="34"/>
  <c r="G21" i="34"/>
  <c r="F21" i="34"/>
  <c r="E21" i="34"/>
  <c r="G20" i="34"/>
  <c r="F20" i="34"/>
  <c r="E20" i="34"/>
  <c r="D19" i="34"/>
  <c r="C19" i="34"/>
  <c r="D13" i="34"/>
  <c r="G609" i="33"/>
  <c r="F609" i="33"/>
  <c r="E609" i="33"/>
  <c r="G608" i="33"/>
  <c r="F608" i="33"/>
  <c r="E608" i="33"/>
  <c r="G607" i="33"/>
  <c r="F607" i="33"/>
  <c r="E607" i="33"/>
  <c r="G606" i="33"/>
  <c r="F606" i="33"/>
  <c r="E606" i="33"/>
  <c r="G605" i="33"/>
  <c r="F605" i="33"/>
  <c r="E605" i="33"/>
  <c r="G604" i="33"/>
  <c r="F604" i="33"/>
  <c r="E604" i="33"/>
  <c r="G603" i="33"/>
  <c r="E603" i="33"/>
  <c r="G602" i="33"/>
  <c r="F602" i="33"/>
  <c r="E602" i="33"/>
  <c r="G601" i="33"/>
  <c r="F601" i="33"/>
  <c r="E601" i="33"/>
  <c r="G600" i="33"/>
  <c r="G599" i="33"/>
  <c r="F599" i="33"/>
  <c r="E599" i="33"/>
  <c r="G598" i="33"/>
  <c r="E598" i="33"/>
  <c r="G597" i="33"/>
  <c r="F597" i="33"/>
  <c r="E597" i="33"/>
  <c r="G596" i="33"/>
  <c r="F596" i="33"/>
  <c r="E596" i="33"/>
  <c r="G595" i="33"/>
  <c r="F595" i="33"/>
  <c r="E595" i="33"/>
  <c r="G594" i="33"/>
  <c r="F594" i="33"/>
  <c r="E594" i="33"/>
  <c r="G593" i="33"/>
  <c r="E593" i="33"/>
  <c r="G592" i="33"/>
  <c r="F592" i="33"/>
  <c r="E592" i="33"/>
  <c r="G591" i="33"/>
  <c r="F591" i="33"/>
  <c r="E591" i="33"/>
  <c r="G590" i="33"/>
  <c r="F590" i="33"/>
  <c r="E590" i="33"/>
  <c r="G589" i="33"/>
  <c r="F589" i="33"/>
  <c r="E589" i="33"/>
  <c r="G588" i="33"/>
  <c r="F588" i="33"/>
  <c r="E588" i="33"/>
  <c r="G587" i="33"/>
  <c r="F587" i="33"/>
  <c r="E587" i="33"/>
  <c r="G586" i="33"/>
  <c r="G585" i="33"/>
  <c r="G584" i="33"/>
  <c r="F584" i="33"/>
  <c r="E584" i="33"/>
  <c r="G583" i="33"/>
  <c r="F583" i="33"/>
  <c r="E583" i="33"/>
  <c r="D582" i="33"/>
  <c r="F598" i="33" s="1"/>
  <c r="C582" i="33"/>
  <c r="C13" i="33" s="1"/>
  <c r="G576" i="33"/>
  <c r="F576" i="33"/>
  <c r="E576" i="33"/>
  <c r="G575" i="33"/>
  <c r="F575" i="33"/>
  <c r="E575" i="33"/>
  <c r="G574" i="33"/>
  <c r="F574" i="33"/>
  <c r="E574" i="33"/>
  <c r="H574" i="33" s="1"/>
  <c r="G573" i="33"/>
  <c r="F573" i="33"/>
  <c r="E573" i="33"/>
  <c r="G572" i="33"/>
  <c r="F572" i="33"/>
  <c r="E572" i="33"/>
  <c r="G571" i="33"/>
  <c r="F571" i="33"/>
  <c r="E571" i="33"/>
  <c r="G570" i="33"/>
  <c r="F570" i="33"/>
  <c r="E570" i="33"/>
  <c r="H570" i="33" s="1"/>
  <c r="G569" i="33"/>
  <c r="F569" i="33"/>
  <c r="E569" i="33"/>
  <c r="G568" i="33"/>
  <c r="F568" i="33"/>
  <c r="E568" i="33"/>
  <c r="G567" i="33"/>
  <c r="F567" i="33"/>
  <c r="E567" i="33"/>
  <c r="G566" i="33"/>
  <c r="F566" i="33"/>
  <c r="E566" i="33"/>
  <c r="H566" i="33" s="1"/>
  <c r="G565" i="33"/>
  <c r="E565" i="33"/>
  <c r="G564" i="33"/>
  <c r="F564" i="33"/>
  <c r="E564" i="33"/>
  <c r="G563" i="33"/>
  <c r="F563" i="33"/>
  <c r="E563" i="33"/>
  <c r="H563" i="33" s="1"/>
  <c r="G562" i="33"/>
  <c r="F562" i="33"/>
  <c r="E562" i="33"/>
  <c r="G561" i="33"/>
  <c r="E561" i="33"/>
  <c r="G560" i="33"/>
  <c r="F560" i="33"/>
  <c r="G559" i="33"/>
  <c r="F559" i="33"/>
  <c r="E559" i="33"/>
  <c r="G558" i="33"/>
  <c r="F558" i="33"/>
  <c r="E558" i="33"/>
  <c r="G557" i="33"/>
  <c r="F557" i="33"/>
  <c r="E557" i="33"/>
  <c r="G556" i="33"/>
  <c r="F556" i="33"/>
  <c r="E556" i="33"/>
  <c r="G555" i="33"/>
  <c r="F555" i="33"/>
  <c r="E555" i="33"/>
  <c r="G554" i="33"/>
  <c r="F554" i="33"/>
  <c r="E554" i="33"/>
  <c r="G553" i="33"/>
  <c r="F553" i="33"/>
  <c r="E553" i="33"/>
  <c r="G552" i="33"/>
  <c r="F552" i="33"/>
  <c r="E552" i="33"/>
  <c r="G551" i="33"/>
  <c r="F551" i="33"/>
  <c r="E551" i="33"/>
  <c r="G550" i="33"/>
  <c r="F550" i="33"/>
  <c r="E550" i="33"/>
  <c r="G549" i="33"/>
  <c r="F549" i="33"/>
  <c r="E549" i="33"/>
  <c r="G548" i="33"/>
  <c r="F548" i="33"/>
  <c r="E548" i="33"/>
  <c r="G547" i="33"/>
  <c r="F547" i="33"/>
  <c r="E547" i="33"/>
  <c r="G546" i="33"/>
  <c r="F546" i="33"/>
  <c r="E546" i="33"/>
  <c r="G545" i="33"/>
  <c r="F545" i="33"/>
  <c r="E545" i="33"/>
  <c r="G544" i="33"/>
  <c r="F544" i="33"/>
  <c r="E544" i="33"/>
  <c r="G543" i="33"/>
  <c r="F543" i="33"/>
  <c r="E543" i="33"/>
  <c r="G542" i="33"/>
  <c r="F542" i="33"/>
  <c r="E542" i="33"/>
  <c r="G541" i="33"/>
  <c r="F541" i="33"/>
  <c r="E541" i="33"/>
  <c r="G540" i="33"/>
  <c r="F540" i="33"/>
  <c r="E540" i="33"/>
  <c r="G539" i="33"/>
  <c r="G538" i="33"/>
  <c r="F538" i="33"/>
  <c r="E538" i="33"/>
  <c r="G537" i="33"/>
  <c r="F537" i="33"/>
  <c r="E537" i="33"/>
  <c r="G536" i="33"/>
  <c r="F536" i="33"/>
  <c r="E536" i="33"/>
  <c r="G535" i="33"/>
  <c r="F535" i="33"/>
  <c r="E535" i="33"/>
  <c r="G534" i="33"/>
  <c r="F534" i="33"/>
  <c r="E534" i="33"/>
  <c r="G533" i="33"/>
  <c r="F533" i="33"/>
  <c r="E533" i="33"/>
  <c r="G532" i="33"/>
  <c r="F532" i="33"/>
  <c r="E532" i="33"/>
  <c r="G531" i="33"/>
  <c r="F531" i="33"/>
  <c r="E531" i="33"/>
  <c r="G530" i="33"/>
  <c r="F530" i="33"/>
  <c r="E530" i="33"/>
  <c r="G529" i="33"/>
  <c r="F529" i="33"/>
  <c r="E529" i="33"/>
  <c r="G528" i="33"/>
  <c r="F528" i="33"/>
  <c r="E528" i="33"/>
  <c r="G527" i="33"/>
  <c r="F527" i="33"/>
  <c r="E527" i="33"/>
  <c r="G526" i="33"/>
  <c r="F526" i="33"/>
  <c r="E526" i="33"/>
  <c r="G525" i="33"/>
  <c r="F525" i="33"/>
  <c r="E525" i="33"/>
  <c r="G524" i="33"/>
  <c r="F524" i="33"/>
  <c r="E524" i="33"/>
  <c r="G523" i="33"/>
  <c r="F523" i="33"/>
  <c r="E523" i="33"/>
  <c r="G522" i="33"/>
  <c r="F522" i="33"/>
  <c r="E522" i="33"/>
  <c r="G521" i="33"/>
  <c r="F521" i="33"/>
  <c r="E521" i="33"/>
  <c r="G520" i="33"/>
  <c r="F520" i="33"/>
  <c r="E520" i="33"/>
  <c r="G519" i="33"/>
  <c r="F519" i="33"/>
  <c r="E519" i="33"/>
  <c r="G518" i="33"/>
  <c r="F518" i="33"/>
  <c r="E518" i="33"/>
  <c r="G517" i="33"/>
  <c r="F517" i="33"/>
  <c r="E517" i="33"/>
  <c r="G516" i="33"/>
  <c r="F516" i="33"/>
  <c r="E516" i="33"/>
  <c r="G515" i="33"/>
  <c r="F515" i="33"/>
  <c r="E515" i="33"/>
  <c r="G514" i="33"/>
  <c r="F514" i="33"/>
  <c r="E514" i="33"/>
  <c r="G513" i="33"/>
  <c r="F513" i="33"/>
  <c r="E513" i="33"/>
  <c r="G512" i="33"/>
  <c r="F512" i="33"/>
  <c r="E512" i="33"/>
  <c r="G511" i="33"/>
  <c r="F511" i="33"/>
  <c r="E511" i="33"/>
  <c r="G510" i="33"/>
  <c r="F510" i="33"/>
  <c r="E510" i="33"/>
  <c r="G509" i="33"/>
  <c r="F509" i="33"/>
  <c r="E509" i="33"/>
  <c r="G508" i="33"/>
  <c r="F508" i="33"/>
  <c r="E508" i="33"/>
  <c r="G507" i="33"/>
  <c r="F507" i="33"/>
  <c r="E507" i="33"/>
  <c r="G506" i="33"/>
  <c r="F506" i="33"/>
  <c r="E506" i="33"/>
  <c r="G505" i="33"/>
  <c r="F505" i="33"/>
  <c r="E505" i="33"/>
  <c r="G504" i="33"/>
  <c r="F504" i="33"/>
  <c r="E504" i="33"/>
  <c r="G503" i="33"/>
  <c r="F503" i="33"/>
  <c r="E503" i="33"/>
  <c r="G502" i="33"/>
  <c r="F502" i="33"/>
  <c r="E502" i="33"/>
  <c r="G501" i="33"/>
  <c r="F501" i="33"/>
  <c r="E501" i="33"/>
  <c r="G500" i="33"/>
  <c r="F500" i="33"/>
  <c r="E500" i="33"/>
  <c r="G499" i="33"/>
  <c r="F499" i="33"/>
  <c r="E499" i="33"/>
  <c r="G498" i="33"/>
  <c r="F498" i="33"/>
  <c r="E498" i="33"/>
  <c r="G497" i="33"/>
  <c r="F497" i="33"/>
  <c r="E497" i="33"/>
  <c r="G496" i="33"/>
  <c r="F496" i="33"/>
  <c r="E496" i="33"/>
  <c r="G495" i="33"/>
  <c r="F495" i="33"/>
  <c r="E495" i="33"/>
  <c r="G494" i="33"/>
  <c r="F494" i="33"/>
  <c r="E494" i="33"/>
  <c r="G493" i="33"/>
  <c r="F493" i="33"/>
  <c r="E493" i="33"/>
  <c r="G492" i="33"/>
  <c r="F492" i="33"/>
  <c r="E492" i="33"/>
  <c r="G491" i="33"/>
  <c r="F491" i="33"/>
  <c r="E491" i="33"/>
  <c r="G490" i="33"/>
  <c r="F490" i="33"/>
  <c r="E490" i="33"/>
  <c r="G489" i="33"/>
  <c r="F489" i="33"/>
  <c r="E489" i="33"/>
  <c r="G488" i="33"/>
  <c r="F488" i="33"/>
  <c r="E488" i="33"/>
  <c r="G487" i="33"/>
  <c r="F487" i="33"/>
  <c r="E487" i="33"/>
  <c r="G486" i="33"/>
  <c r="F486" i="33"/>
  <c r="E486" i="33"/>
  <c r="G485" i="33"/>
  <c r="F485" i="33"/>
  <c r="E485" i="33"/>
  <c r="G484" i="33"/>
  <c r="E484" i="33"/>
  <c r="G483" i="33"/>
  <c r="F483" i="33"/>
  <c r="E483" i="33"/>
  <c r="G482" i="33"/>
  <c r="F482" i="33"/>
  <c r="E482" i="33"/>
  <c r="G481" i="33"/>
  <c r="F481" i="33"/>
  <c r="E481" i="33"/>
  <c r="G480" i="33"/>
  <c r="F480" i="33"/>
  <c r="E480" i="33"/>
  <c r="G479" i="33"/>
  <c r="F479" i="33"/>
  <c r="E479" i="33"/>
  <c r="G478" i="33"/>
  <c r="F478" i="33"/>
  <c r="E478" i="33"/>
  <c r="G477" i="33"/>
  <c r="F477" i="33"/>
  <c r="E477" i="33"/>
  <c r="G476" i="33"/>
  <c r="F476" i="33"/>
  <c r="E476" i="33"/>
  <c r="G475" i="33"/>
  <c r="F475" i="33"/>
  <c r="E475" i="33"/>
  <c r="G474" i="33"/>
  <c r="F474" i="33"/>
  <c r="E474" i="33"/>
  <c r="G473" i="33"/>
  <c r="F473" i="33"/>
  <c r="E473" i="33"/>
  <c r="G472" i="33"/>
  <c r="F472" i="33"/>
  <c r="E472" i="33"/>
  <c r="G471" i="33"/>
  <c r="F471" i="33"/>
  <c r="G470" i="33"/>
  <c r="F470" i="33"/>
  <c r="E470" i="33"/>
  <c r="G469" i="33"/>
  <c r="F469" i="33"/>
  <c r="E469" i="33"/>
  <c r="G468" i="33"/>
  <c r="F468" i="33"/>
  <c r="E468" i="33"/>
  <c r="G467" i="33"/>
  <c r="F467" i="33"/>
  <c r="E467" i="33"/>
  <c r="G466" i="33"/>
  <c r="F466" i="33"/>
  <c r="E466" i="33"/>
  <c r="G465" i="33"/>
  <c r="F465" i="33"/>
  <c r="E465" i="33"/>
  <c r="G464" i="33"/>
  <c r="F464" i="33"/>
  <c r="E464" i="33"/>
  <c r="G463" i="33"/>
  <c r="F463" i="33"/>
  <c r="E463" i="33"/>
  <c r="G462" i="33"/>
  <c r="F462" i="33"/>
  <c r="E462" i="33"/>
  <c r="G461" i="33"/>
  <c r="F461" i="33"/>
  <c r="E461" i="33"/>
  <c r="G460" i="33"/>
  <c r="F460" i="33"/>
  <c r="E460" i="33"/>
  <c r="G459" i="33"/>
  <c r="F459" i="33"/>
  <c r="E459" i="33"/>
  <c r="G458" i="33"/>
  <c r="F458" i="33"/>
  <c r="E458" i="33"/>
  <c r="G457" i="33"/>
  <c r="F457" i="33"/>
  <c r="E457" i="33"/>
  <c r="G456" i="33"/>
  <c r="F456" i="33"/>
  <c r="G455" i="33"/>
  <c r="F455" i="33"/>
  <c r="E455" i="33"/>
  <c r="G454" i="33"/>
  <c r="F454" i="33"/>
  <c r="E454" i="33"/>
  <c r="G453" i="33"/>
  <c r="F453" i="33"/>
  <c r="E453" i="33"/>
  <c r="G452" i="33"/>
  <c r="F452" i="33"/>
  <c r="E452" i="33"/>
  <c r="G451" i="33"/>
  <c r="F451" i="33"/>
  <c r="E451" i="33"/>
  <c r="G450" i="33"/>
  <c r="F450" i="33"/>
  <c r="E450" i="33"/>
  <c r="G449" i="33"/>
  <c r="F449" i="33"/>
  <c r="E449" i="33"/>
  <c r="G448" i="33"/>
  <c r="F448" i="33"/>
  <c r="E448" i="33"/>
  <c r="G447" i="33"/>
  <c r="F447" i="33"/>
  <c r="E447" i="33"/>
  <c r="G446" i="33"/>
  <c r="F446" i="33"/>
  <c r="E446" i="33"/>
  <c r="G445" i="33"/>
  <c r="G444" i="33"/>
  <c r="F444" i="33"/>
  <c r="E444" i="33"/>
  <c r="G443" i="33"/>
  <c r="F443" i="33"/>
  <c r="E443" i="33"/>
  <c r="G442" i="33"/>
  <c r="G441" i="33"/>
  <c r="F441" i="33"/>
  <c r="E441" i="33"/>
  <c r="G440" i="33"/>
  <c r="F440" i="33"/>
  <c r="E440" i="33"/>
  <c r="G439" i="33"/>
  <c r="F439" i="33"/>
  <c r="E439" i="33"/>
  <c r="G438" i="33"/>
  <c r="F438" i="33"/>
  <c r="E438" i="33"/>
  <c r="H438" i="33" s="1"/>
  <c r="G437" i="33"/>
  <c r="F437" i="33"/>
  <c r="E437" i="33"/>
  <c r="G436" i="33"/>
  <c r="F436" i="33"/>
  <c r="E436" i="33"/>
  <c r="G435" i="33"/>
  <c r="F435" i="33"/>
  <c r="E435" i="33"/>
  <c r="G434" i="33"/>
  <c r="F434" i="33"/>
  <c r="E434" i="33"/>
  <c r="H434" i="33" s="1"/>
  <c r="G433" i="33"/>
  <c r="F433" i="33"/>
  <c r="E433" i="33"/>
  <c r="G432" i="33"/>
  <c r="F432" i="33"/>
  <c r="E432" i="33"/>
  <c r="G431" i="33"/>
  <c r="F431" i="33"/>
  <c r="E431" i="33"/>
  <c r="G430" i="33"/>
  <c r="F430" i="33"/>
  <c r="E430" i="33"/>
  <c r="H430" i="33" s="1"/>
  <c r="G429" i="33"/>
  <c r="F429" i="33"/>
  <c r="G428" i="33"/>
  <c r="G427" i="33"/>
  <c r="F427" i="33"/>
  <c r="E427" i="33"/>
  <c r="G426" i="33"/>
  <c r="F426" i="33"/>
  <c r="E426" i="33"/>
  <c r="G425" i="33"/>
  <c r="F425" i="33"/>
  <c r="E425" i="33"/>
  <c r="G424" i="33"/>
  <c r="F424" i="33"/>
  <c r="E424" i="33"/>
  <c r="G423" i="33"/>
  <c r="E423" i="33"/>
  <c r="G422" i="33"/>
  <c r="F422" i="33"/>
  <c r="E422" i="33"/>
  <c r="G421" i="33"/>
  <c r="F421" i="33"/>
  <c r="E421" i="33"/>
  <c r="G420" i="33"/>
  <c r="G419" i="33"/>
  <c r="F419" i="33"/>
  <c r="E419" i="33"/>
  <c r="G418" i="33"/>
  <c r="F418" i="33"/>
  <c r="E418" i="33"/>
  <c r="G417" i="33"/>
  <c r="F417" i="33"/>
  <c r="E417" i="33"/>
  <c r="G416" i="33"/>
  <c r="F416" i="33"/>
  <c r="E416" i="33"/>
  <c r="G415" i="33"/>
  <c r="F415" i="33"/>
  <c r="E415" i="33"/>
  <c r="G414" i="33"/>
  <c r="E414" i="33"/>
  <c r="G413" i="33"/>
  <c r="F413" i="33"/>
  <c r="E413" i="33"/>
  <c r="G412" i="33"/>
  <c r="F412" i="33"/>
  <c r="E412" i="33"/>
  <c r="G411" i="33"/>
  <c r="F411" i="33"/>
  <c r="E411" i="33"/>
  <c r="G410" i="33"/>
  <c r="F410" i="33"/>
  <c r="G409" i="33"/>
  <c r="F409" i="33"/>
  <c r="E409" i="33"/>
  <c r="G408" i="33"/>
  <c r="F408" i="33"/>
  <c r="E408" i="33"/>
  <c r="G407" i="33"/>
  <c r="F407" i="33"/>
  <c r="E407" i="33"/>
  <c r="G406" i="33"/>
  <c r="F406" i="33"/>
  <c r="E406" i="33"/>
  <c r="G405" i="33"/>
  <c r="F405" i="33"/>
  <c r="E405" i="33"/>
  <c r="G404" i="33"/>
  <c r="E404" i="33"/>
  <c r="G403" i="33"/>
  <c r="F403" i="33"/>
  <c r="E403" i="33"/>
  <c r="G402" i="33"/>
  <c r="F402" i="33"/>
  <c r="E402" i="33"/>
  <c r="G401" i="33"/>
  <c r="F401" i="33"/>
  <c r="E401" i="33"/>
  <c r="G400" i="33"/>
  <c r="F400" i="33"/>
  <c r="E400" i="33"/>
  <c r="G399" i="33"/>
  <c r="G398" i="33"/>
  <c r="F398" i="33"/>
  <c r="E398" i="33"/>
  <c r="G397" i="33"/>
  <c r="G396" i="33"/>
  <c r="F396" i="33"/>
  <c r="E396" i="33"/>
  <c r="G395" i="33"/>
  <c r="E395" i="33"/>
  <c r="G394" i="33"/>
  <c r="F394" i="33"/>
  <c r="E394" i="33"/>
  <c r="G393" i="33"/>
  <c r="F393" i="33"/>
  <c r="E393" i="33"/>
  <c r="G392" i="33"/>
  <c r="F392" i="33"/>
  <c r="E392" i="33"/>
  <c r="G391" i="33"/>
  <c r="E391" i="33"/>
  <c r="G390" i="33"/>
  <c r="F390" i="33"/>
  <c r="E390" i="33"/>
  <c r="G389" i="33"/>
  <c r="F389" i="33"/>
  <c r="E389" i="33"/>
  <c r="G388" i="33"/>
  <c r="E388" i="33"/>
  <c r="G387" i="33"/>
  <c r="F387" i="33"/>
  <c r="E387" i="33"/>
  <c r="G386" i="33"/>
  <c r="G385" i="33"/>
  <c r="F385" i="33"/>
  <c r="E385" i="33"/>
  <c r="G384" i="33"/>
  <c r="F384" i="33"/>
  <c r="G383" i="33"/>
  <c r="F383" i="33"/>
  <c r="G382" i="33"/>
  <c r="F382" i="33"/>
  <c r="E382" i="33"/>
  <c r="G381" i="33"/>
  <c r="F381" i="33"/>
  <c r="E381" i="33"/>
  <c r="G380" i="33"/>
  <c r="F380" i="33"/>
  <c r="E380" i="33"/>
  <c r="G379" i="33"/>
  <c r="F379" i="33"/>
  <c r="E379" i="33"/>
  <c r="G378" i="33"/>
  <c r="F378" i="33"/>
  <c r="E378" i="33"/>
  <c r="G377" i="33"/>
  <c r="F377" i="33"/>
  <c r="E377" i="33"/>
  <c r="G376" i="33"/>
  <c r="F376" i="33"/>
  <c r="E376" i="33"/>
  <c r="G375" i="33"/>
  <c r="F375" i="33"/>
  <c r="E375" i="33"/>
  <c r="G374" i="33"/>
  <c r="F374" i="33"/>
  <c r="E374" i="33"/>
  <c r="G373" i="33"/>
  <c r="F373" i="33"/>
  <c r="G372" i="33"/>
  <c r="F372" i="33"/>
  <c r="E372" i="33"/>
  <c r="G371" i="33"/>
  <c r="F371" i="33"/>
  <c r="E371" i="33"/>
  <c r="G370" i="33"/>
  <c r="F370" i="33"/>
  <c r="E370" i="33"/>
  <c r="G369" i="33"/>
  <c r="E369" i="33"/>
  <c r="G368" i="33"/>
  <c r="F368" i="33"/>
  <c r="E368" i="33"/>
  <c r="G367" i="33"/>
  <c r="F367" i="33"/>
  <c r="E367" i="33"/>
  <c r="G366" i="33"/>
  <c r="F366" i="33"/>
  <c r="E366" i="33"/>
  <c r="G365" i="33"/>
  <c r="F365" i="33"/>
  <c r="E365" i="33"/>
  <c r="G364" i="33"/>
  <c r="F364" i="33"/>
  <c r="E364" i="33"/>
  <c r="G363" i="33"/>
  <c r="F363" i="33"/>
  <c r="E363" i="33"/>
  <c r="G362" i="33"/>
  <c r="F362" i="33"/>
  <c r="E362" i="33"/>
  <c r="G361" i="33"/>
  <c r="F361" i="33"/>
  <c r="G360" i="33"/>
  <c r="F360" i="33"/>
  <c r="E360" i="33"/>
  <c r="G359" i="33"/>
  <c r="F359" i="33"/>
  <c r="E359" i="33"/>
  <c r="G358" i="33"/>
  <c r="F358" i="33"/>
  <c r="E358" i="33"/>
  <c r="G357" i="33"/>
  <c r="F357" i="33"/>
  <c r="E357" i="33"/>
  <c r="G356" i="33"/>
  <c r="F356" i="33"/>
  <c r="E356" i="33"/>
  <c r="G355" i="33"/>
  <c r="F355" i="33"/>
  <c r="E355" i="33"/>
  <c r="G354" i="33"/>
  <c r="F354" i="33"/>
  <c r="E354" i="33"/>
  <c r="G353" i="33"/>
  <c r="F353" i="33"/>
  <c r="E353" i="33"/>
  <c r="G352" i="33"/>
  <c r="G351" i="33"/>
  <c r="F351" i="33"/>
  <c r="E351" i="33"/>
  <c r="H351" i="33" s="1"/>
  <c r="G350" i="33"/>
  <c r="F350" i="33"/>
  <c r="E350" i="33"/>
  <c r="D349" i="33"/>
  <c r="C349" i="33"/>
  <c r="E539" i="33" s="1"/>
  <c r="G343" i="33"/>
  <c r="F343" i="33"/>
  <c r="E343" i="33"/>
  <c r="G342" i="33"/>
  <c r="F342" i="33"/>
  <c r="E342" i="33"/>
  <c r="G341" i="33"/>
  <c r="F341" i="33"/>
  <c r="E341" i="33"/>
  <c r="G340" i="33"/>
  <c r="F340" i="33"/>
  <c r="E340" i="33"/>
  <c r="G339" i="33"/>
  <c r="F339" i="33"/>
  <c r="E339" i="33"/>
  <c r="G338" i="33"/>
  <c r="F338" i="33"/>
  <c r="E338" i="33"/>
  <c r="G337" i="33"/>
  <c r="F337" i="33"/>
  <c r="E337" i="33"/>
  <c r="G336" i="33"/>
  <c r="F336" i="33"/>
  <c r="E336" i="33"/>
  <c r="G335" i="33"/>
  <c r="F335" i="33"/>
  <c r="E335" i="33"/>
  <c r="G334" i="33"/>
  <c r="F334" i="33"/>
  <c r="E334" i="33"/>
  <c r="G333" i="33"/>
  <c r="F333" i="33"/>
  <c r="E333" i="33"/>
  <c r="G332" i="33"/>
  <c r="F332" i="33"/>
  <c r="E332" i="33"/>
  <c r="G331" i="33"/>
  <c r="F331" i="33"/>
  <c r="E331" i="33"/>
  <c r="G330" i="33"/>
  <c r="F330" i="33"/>
  <c r="E330" i="33"/>
  <c r="G329" i="33"/>
  <c r="F329" i="33"/>
  <c r="E329" i="33"/>
  <c r="G328" i="33"/>
  <c r="F328" i="33"/>
  <c r="E328" i="33"/>
  <c r="G327" i="33"/>
  <c r="F327" i="33"/>
  <c r="E327" i="33"/>
  <c r="G326" i="33"/>
  <c r="F326" i="33"/>
  <c r="E326" i="33"/>
  <c r="G325" i="33"/>
  <c r="F325" i="33"/>
  <c r="E325" i="33"/>
  <c r="G324" i="33"/>
  <c r="F324" i="33"/>
  <c r="E324" i="33"/>
  <c r="G323" i="33"/>
  <c r="F323" i="33"/>
  <c r="E323" i="33"/>
  <c r="G322" i="33"/>
  <c r="F322" i="33"/>
  <c r="E322" i="33"/>
  <c r="G321" i="33"/>
  <c r="F321" i="33"/>
  <c r="E321" i="33"/>
  <c r="G320" i="33"/>
  <c r="F320" i="33"/>
  <c r="E320" i="33"/>
  <c r="G319" i="33"/>
  <c r="F319" i="33"/>
  <c r="E319" i="33"/>
  <c r="G318" i="33"/>
  <c r="F318" i="33"/>
  <c r="E318" i="33"/>
  <c r="G317" i="33"/>
  <c r="F317" i="33"/>
  <c r="E317" i="33"/>
  <c r="G316" i="33"/>
  <c r="F316" i="33"/>
  <c r="E316" i="33"/>
  <c r="G315" i="33"/>
  <c r="F315" i="33"/>
  <c r="E315" i="33"/>
  <c r="G314" i="33"/>
  <c r="F314" i="33"/>
  <c r="E314" i="33"/>
  <c r="G313" i="33"/>
  <c r="F313" i="33"/>
  <c r="E313" i="33"/>
  <c r="G312" i="33"/>
  <c r="F312" i="33"/>
  <c r="E312" i="33"/>
  <c r="G311" i="33"/>
  <c r="F311" i="33"/>
  <c r="E311" i="33"/>
  <c r="G310" i="33"/>
  <c r="F310" i="33"/>
  <c r="E310" i="33"/>
  <c r="G309" i="33"/>
  <c r="F309" i="33"/>
  <c r="E309" i="33"/>
  <c r="G308" i="33"/>
  <c r="F308" i="33"/>
  <c r="E308" i="33"/>
  <c r="G307" i="33"/>
  <c r="F307" i="33"/>
  <c r="E307" i="33"/>
  <c r="G306" i="33"/>
  <c r="F306" i="33"/>
  <c r="E306" i="33"/>
  <c r="G305" i="33"/>
  <c r="E305" i="33"/>
  <c r="G304" i="33"/>
  <c r="F304" i="33"/>
  <c r="E304" i="33"/>
  <c r="G303" i="33"/>
  <c r="F303" i="33"/>
  <c r="E303" i="33"/>
  <c r="G302" i="33"/>
  <c r="F302" i="33"/>
  <c r="E302" i="33"/>
  <c r="G301" i="33"/>
  <c r="F301" i="33"/>
  <c r="E301" i="33"/>
  <c r="G300" i="33"/>
  <c r="E300" i="33"/>
  <c r="G299" i="33"/>
  <c r="F299" i="33"/>
  <c r="E299" i="33"/>
  <c r="G298" i="33"/>
  <c r="F298" i="33"/>
  <c r="E298" i="33"/>
  <c r="G297" i="33"/>
  <c r="F297" i="33"/>
  <c r="E297" i="33"/>
  <c r="G296" i="33"/>
  <c r="F296" i="33"/>
  <c r="E296" i="33"/>
  <c r="G295" i="33"/>
  <c r="F295" i="33"/>
  <c r="E295" i="33"/>
  <c r="G294" i="33"/>
  <c r="F294" i="33"/>
  <c r="E294" i="33"/>
  <c r="G293" i="33"/>
  <c r="F293" i="33"/>
  <c r="E293" i="33"/>
  <c r="G292" i="33"/>
  <c r="F292" i="33"/>
  <c r="E292" i="33"/>
  <c r="G291" i="33"/>
  <c r="F291" i="33"/>
  <c r="E291" i="33"/>
  <c r="G290" i="33"/>
  <c r="F290" i="33"/>
  <c r="E290" i="33"/>
  <c r="G289" i="33"/>
  <c r="F289" i="33"/>
  <c r="E289" i="33"/>
  <c r="G288" i="33"/>
  <c r="F288" i="33"/>
  <c r="E288" i="33"/>
  <c r="G287" i="33"/>
  <c r="F287" i="33"/>
  <c r="E287" i="33"/>
  <c r="G286" i="33"/>
  <c r="F286" i="33"/>
  <c r="E286" i="33"/>
  <c r="G285" i="33"/>
  <c r="F285" i="33"/>
  <c r="E285" i="33"/>
  <c r="G284" i="33"/>
  <c r="F284" i="33"/>
  <c r="E284" i="33"/>
  <c r="G283" i="33"/>
  <c r="F283" i="33"/>
  <c r="E283" i="33"/>
  <c r="G282" i="33"/>
  <c r="F282" i="33"/>
  <c r="E282" i="33"/>
  <c r="G281" i="33"/>
  <c r="F281" i="33"/>
  <c r="E281" i="33"/>
  <c r="G280" i="33"/>
  <c r="F280" i="33"/>
  <c r="E280" i="33"/>
  <c r="G279" i="33"/>
  <c r="F279" i="33"/>
  <c r="E279" i="33"/>
  <c r="G278" i="33"/>
  <c r="F278" i="33"/>
  <c r="E278" i="33"/>
  <c r="G277" i="33"/>
  <c r="F277" i="33"/>
  <c r="E277" i="33"/>
  <c r="G276" i="33"/>
  <c r="F276" i="33"/>
  <c r="E276" i="33"/>
  <c r="G275" i="33"/>
  <c r="F275" i="33"/>
  <c r="E275" i="33"/>
  <c r="G274" i="33"/>
  <c r="F274" i="33"/>
  <c r="E274" i="33"/>
  <c r="G273" i="33"/>
  <c r="F273" i="33"/>
  <c r="E273" i="33"/>
  <c r="G272" i="33"/>
  <c r="F272" i="33"/>
  <c r="E272" i="33"/>
  <c r="G271" i="33"/>
  <c r="F271" i="33"/>
  <c r="G270" i="33"/>
  <c r="F270" i="33"/>
  <c r="E270" i="33"/>
  <c r="G269" i="33"/>
  <c r="F269" i="33"/>
  <c r="E269" i="33"/>
  <c r="G268" i="33"/>
  <c r="F268" i="33"/>
  <c r="E268" i="33"/>
  <c r="G267" i="33"/>
  <c r="F267" i="33"/>
  <c r="E267" i="33"/>
  <c r="G266" i="33"/>
  <c r="F266" i="33"/>
  <c r="E266" i="33"/>
  <c r="G265" i="33"/>
  <c r="F265" i="33"/>
  <c r="E265" i="33"/>
  <c r="G264" i="33"/>
  <c r="F264" i="33"/>
  <c r="G263" i="33"/>
  <c r="F263" i="33"/>
  <c r="E263" i="33"/>
  <c r="G262" i="33"/>
  <c r="F262" i="33"/>
  <c r="E262" i="33"/>
  <c r="G261" i="33"/>
  <c r="F261" i="33"/>
  <c r="E261" i="33"/>
  <c r="G260" i="33"/>
  <c r="F260" i="33"/>
  <c r="E260" i="33"/>
  <c r="G259" i="33"/>
  <c r="F259" i="33"/>
  <c r="E259" i="33"/>
  <c r="G258" i="33"/>
  <c r="F258" i="33"/>
  <c r="E258" i="33"/>
  <c r="G257" i="33"/>
  <c r="F257" i="33"/>
  <c r="E257" i="33"/>
  <c r="G256" i="33"/>
  <c r="F256" i="33"/>
  <c r="E256" i="33"/>
  <c r="G255" i="33"/>
  <c r="F255" i="33"/>
  <c r="E255" i="33"/>
  <c r="G254" i="33"/>
  <c r="F254" i="33"/>
  <c r="E254" i="33"/>
  <c r="G253" i="33"/>
  <c r="F253" i="33"/>
  <c r="E253" i="33"/>
  <c r="G252" i="33"/>
  <c r="F252" i="33"/>
  <c r="E252" i="33"/>
  <c r="G251" i="33"/>
  <c r="F251" i="33"/>
  <c r="E251" i="33"/>
  <c r="G250" i="33"/>
  <c r="F250" i="33"/>
  <c r="E250" i="33"/>
  <c r="G249" i="33"/>
  <c r="F249" i="33"/>
  <c r="E249" i="33"/>
  <c r="G248" i="33"/>
  <c r="F248" i="33"/>
  <c r="E248" i="33"/>
  <c r="G247" i="33"/>
  <c r="F247" i="33"/>
  <c r="E247" i="33"/>
  <c r="G246" i="33"/>
  <c r="F246" i="33"/>
  <c r="G245" i="33"/>
  <c r="F245" i="33"/>
  <c r="E245" i="33"/>
  <c r="G244" i="33"/>
  <c r="F244" i="33"/>
  <c r="E244" i="33"/>
  <c r="G243" i="33"/>
  <c r="F243" i="33"/>
  <c r="E243" i="33"/>
  <c r="G242" i="33"/>
  <c r="F242" i="33"/>
  <c r="E242" i="33"/>
  <c r="G241" i="33"/>
  <c r="F241" i="33"/>
  <c r="E241" i="33"/>
  <c r="G240" i="33"/>
  <c r="F240" i="33"/>
  <c r="E240" i="33"/>
  <c r="G239" i="33"/>
  <c r="F239" i="33"/>
  <c r="E239" i="33"/>
  <c r="G238" i="33"/>
  <c r="F238" i="33"/>
  <c r="E238" i="33"/>
  <c r="G237" i="33"/>
  <c r="F237" i="33"/>
  <c r="E237" i="33"/>
  <c r="G236" i="33"/>
  <c r="F236" i="33"/>
  <c r="E236" i="33"/>
  <c r="G235" i="33"/>
  <c r="F235" i="33"/>
  <c r="E235" i="33"/>
  <c r="G234" i="33"/>
  <c r="F234" i="33"/>
  <c r="E234" i="33"/>
  <c r="G233" i="33"/>
  <c r="F233" i="33"/>
  <c r="E233" i="33"/>
  <c r="G232" i="33"/>
  <c r="F232" i="33"/>
  <c r="E232" i="33"/>
  <c r="G231" i="33"/>
  <c r="F231" i="33"/>
  <c r="E231" i="33"/>
  <c r="G230" i="33"/>
  <c r="F230" i="33"/>
  <c r="E230" i="33"/>
  <c r="G229" i="33"/>
  <c r="F229" i="33"/>
  <c r="E229" i="33"/>
  <c r="G228" i="33"/>
  <c r="F228" i="33"/>
  <c r="E228" i="33"/>
  <c r="G227" i="33"/>
  <c r="F227" i="33"/>
  <c r="E227" i="33"/>
  <c r="G226" i="33"/>
  <c r="F226" i="33"/>
  <c r="E226" i="33"/>
  <c r="G225" i="33"/>
  <c r="G224" i="33"/>
  <c r="F224" i="33"/>
  <c r="E224" i="33"/>
  <c r="G223" i="33"/>
  <c r="F223" i="33"/>
  <c r="E223" i="33"/>
  <c r="G222" i="33"/>
  <c r="F222" i="33"/>
  <c r="E222" i="33"/>
  <c r="G221" i="33"/>
  <c r="F221" i="33"/>
  <c r="E221" i="33"/>
  <c r="G220" i="33"/>
  <c r="F220" i="33"/>
  <c r="E220" i="33"/>
  <c r="G219" i="33"/>
  <c r="F219" i="33"/>
  <c r="E219" i="33"/>
  <c r="G218" i="33"/>
  <c r="F218" i="33"/>
  <c r="E218" i="33"/>
  <c r="G217" i="33"/>
  <c r="F217" i="33"/>
  <c r="E217" i="33"/>
  <c r="G216" i="33"/>
  <c r="F216" i="33"/>
  <c r="E216" i="33"/>
  <c r="G215" i="33"/>
  <c r="F215" i="33"/>
  <c r="E215" i="33"/>
  <c r="G214" i="33"/>
  <c r="F214" i="33"/>
  <c r="E214" i="33"/>
  <c r="G213" i="33"/>
  <c r="F213" i="33"/>
  <c r="E213" i="33"/>
  <c r="G212" i="33"/>
  <c r="F212" i="33"/>
  <c r="E212" i="33"/>
  <c r="G211" i="33"/>
  <c r="F211" i="33"/>
  <c r="E211" i="33"/>
  <c r="G210" i="33"/>
  <c r="F210" i="33"/>
  <c r="E210" i="33"/>
  <c r="G209" i="33"/>
  <c r="F209" i="33"/>
  <c r="E209" i="33"/>
  <c r="G208" i="33"/>
  <c r="F208" i="33"/>
  <c r="E208" i="33"/>
  <c r="G207" i="33"/>
  <c r="F207" i="33"/>
  <c r="E207" i="33"/>
  <c r="G206" i="33"/>
  <c r="F206" i="33"/>
  <c r="E206" i="33"/>
  <c r="G205" i="33"/>
  <c r="F205" i="33"/>
  <c r="E205" i="33"/>
  <c r="G204" i="33"/>
  <c r="F204" i="33"/>
  <c r="E204" i="33"/>
  <c r="G203" i="33"/>
  <c r="F203" i="33"/>
  <c r="E203" i="33"/>
  <c r="G202" i="33"/>
  <c r="F202" i="33"/>
  <c r="E202" i="33"/>
  <c r="G201" i="33"/>
  <c r="G200" i="33"/>
  <c r="E200" i="33"/>
  <c r="G199" i="33"/>
  <c r="G198" i="33"/>
  <c r="F198" i="33"/>
  <c r="E198" i="33"/>
  <c r="G197" i="33"/>
  <c r="F197" i="33"/>
  <c r="E197" i="33"/>
  <c r="G196" i="33"/>
  <c r="F196" i="33"/>
  <c r="E196" i="33"/>
  <c r="G195" i="33"/>
  <c r="F195" i="33"/>
  <c r="E195" i="33"/>
  <c r="G194" i="33"/>
  <c r="F194" i="33"/>
  <c r="E194" i="33"/>
  <c r="G193" i="33"/>
  <c r="F193" i="33"/>
  <c r="E193" i="33"/>
  <c r="G192" i="33"/>
  <c r="F192" i="33"/>
  <c r="E192" i="33"/>
  <c r="G191" i="33"/>
  <c r="F191" i="33"/>
  <c r="E191" i="33"/>
  <c r="G190" i="33"/>
  <c r="F190" i="33"/>
  <c r="E190" i="33"/>
  <c r="G189" i="33"/>
  <c r="F189" i="33"/>
  <c r="E189" i="33"/>
  <c r="G188" i="33"/>
  <c r="F188" i="33"/>
  <c r="E188" i="33"/>
  <c r="G187" i="33"/>
  <c r="F187" i="33"/>
  <c r="E187" i="33"/>
  <c r="G186" i="33"/>
  <c r="F186" i="33"/>
  <c r="E186" i="33"/>
  <c r="G185" i="33"/>
  <c r="F185" i="33"/>
  <c r="E185" i="33"/>
  <c r="G184" i="33"/>
  <c r="F184" i="33"/>
  <c r="E184" i="33"/>
  <c r="G183" i="33"/>
  <c r="F183" i="33"/>
  <c r="E183" i="33"/>
  <c r="G182" i="33"/>
  <c r="F182" i="33"/>
  <c r="E182" i="33"/>
  <c r="G181" i="33"/>
  <c r="F181" i="33"/>
  <c r="E181" i="33"/>
  <c r="G180" i="33"/>
  <c r="F180" i="33"/>
  <c r="E180" i="33"/>
  <c r="G179" i="33"/>
  <c r="F179" i="33"/>
  <c r="E179" i="33"/>
  <c r="G178" i="33"/>
  <c r="E178" i="33"/>
  <c r="G177" i="33"/>
  <c r="F177" i="33"/>
  <c r="E177" i="33"/>
  <c r="G176" i="33"/>
  <c r="F176" i="33"/>
  <c r="E176" i="33"/>
  <c r="H176" i="33" s="1"/>
  <c r="G175" i="33"/>
  <c r="F175" i="33"/>
  <c r="E175" i="33"/>
  <c r="G174" i="33"/>
  <c r="F174" i="33"/>
  <c r="D173" i="33"/>
  <c r="F300" i="33" s="1"/>
  <c r="C173" i="33"/>
  <c r="E199" i="33" s="1"/>
  <c r="H199" i="33" s="1"/>
  <c r="G167" i="33"/>
  <c r="F167" i="33"/>
  <c r="E167" i="33"/>
  <c r="G166" i="33"/>
  <c r="F166" i="33"/>
  <c r="E166" i="33"/>
  <c r="G165" i="33"/>
  <c r="F165" i="33"/>
  <c r="E165" i="33"/>
  <c r="H165" i="33" s="1"/>
  <c r="G164" i="33"/>
  <c r="F164" i="33"/>
  <c r="E164" i="33"/>
  <c r="G163" i="33"/>
  <c r="F163" i="33"/>
  <c r="E163" i="33"/>
  <c r="G162" i="33"/>
  <c r="F162" i="33"/>
  <c r="E162" i="33"/>
  <c r="G161" i="33"/>
  <c r="F161" i="33"/>
  <c r="E161" i="33"/>
  <c r="H161" i="33" s="1"/>
  <c r="G160" i="33"/>
  <c r="F160" i="33"/>
  <c r="E160" i="33"/>
  <c r="G159" i="33"/>
  <c r="E159" i="33"/>
  <c r="G158" i="33"/>
  <c r="F158" i="33"/>
  <c r="E158" i="33"/>
  <c r="G157" i="33"/>
  <c r="F157" i="33"/>
  <c r="E157" i="33"/>
  <c r="G156" i="33"/>
  <c r="F156" i="33"/>
  <c r="E156" i="33"/>
  <c r="G155" i="33"/>
  <c r="F155" i="33"/>
  <c r="E155" i="33"/>
  <c r="G154" i="33"/>
  <c r="F154" i="33"/>
  <c r="E154" i="33"/>
  <c r="G153" i="33"/>
  <c r="F153" i="33"/>
  <c r="E153" i="33"/>
  <c r="G152" i="33"/>
  <c r="F152" i="33"/>
  <c r="E152" i="33"/>
  <c r="G151" i="33"/>
  <c r="F151" i="33"/>
  <c r="E151" i="33"/>
  <c r="G150" i="33"/>
  <c r="F150" i="33"/>
  <c r="E150" i="33"/>
  <c r="G149" i="33"/>
  <c r="F149" i="33"/>
  <c r="E149" i="33"/>
  <c r="G148" i="33"/>
  <c r="F148" i="33"/>
  <c r="E148" i="33"/>
  <c r="G147" i="33"/>
  <c r="F147" i="33"/>
  <c r="E147" i="33"/>
  <c r="G146" i="33"/>
  <c r="F146" i="33"/>
  <c r="E146" i="33"/>
  <c r="G145" i="33"/>
  <c r="F145" i="33"/>
  <c r="E145" i="33"/>
  <c r="G144" i="33"/>
  <c r="F144" i="33"/>
  <c r="E144" i="33"/>
  <c r="G143" i="33"/>
  <c r="F143" i="33"/>
  <c r="E143" i="33"/>
  <c r="G142" i="33"/>
  <c r="F142" i="33"/>
  <c r="E142" i="33"/>
  <c r="G141" i="33"/>
  <c r="F141" i="33"/>
  <c r="E141" i="33"/>
  <c r="G140" i="33"/>
  <c r="F140" i="33"/>
  <c r="E140" i="33"/>
  <c r="G139" i="33"/>
  <c r="F139" i="33"/>
  <c r="E139" i="33"/>
  <c r="G138" i="33"/>
  <c r="F138" i="33"/>
  <c r="E138" i="33"/>
  <c r="G137" i="33"/>
  <c r="G136" i="33"/>
  <c r="F136" i="33"/>
  <c r="E136" i="33"/>
  <c r="G135" i="33"/>
  <c r="F135" i="33"/>
  <c r="E135" i="33"/>
  <c r="G134" i="33"/>
  <c r="F134" i="33"/>
  <c r="E134" i="33"/>
  <c r="G133" i="33"/>
  <c r="F133" i="33"/>
  <c r="G132" i="33"/>
  <c r="G131" i="33"/>
  <c r="F131" i="33"/>
  <c r="E131" i="33"/>
  <c r="G130" i="33"/>
  <c r="F130" i="33"/>
  <c r="E130" i="33"/>
  <c r="G129" i="33"/>
  <c r="F129" i="33"/>
  <c r="E129" i="33"/>
  <c r="G128" i="33"/>
  <c r="F128" i="33"/>
  <c r="E128" i="33"/>
  <c r="G127" i="33"/>
  <c r="F127" i="33"/>
  <c r="E127" i="33"/>
  <c r="G126" i="33"/>
  <c r="E126" i="33"/>
  <c r="G125" i="33"/>
  <c r="F125" i="33"/>
  <c r="E125" i="33"/>
  <c r="G124" i="33"/>
  <c r="F124" i="33"/>
  <c r="E124" i="33"/>
  <c r="G123" i="33"/>
  <c r="F123" i="33"/>
  <c r="E123" i="33"/>
  <c r="G122" i="33"/>
  <c r="F122" i="33"/>
  <c r="E122" i="33"/>
  <c r="G121" i="33"/>
  <c r="F121" i="33"/>
  <c r="E121" i="33"/>
  <c r="G120" i="33"/>
  <c r="F120" i="33"/>
  <c r="E120" i="33"/>
  <c r="G119" i="33"/>
  <c r="F119" i="33"/>
  <c r="E119" i="33"/>
  <c r="G118" i="33"/>
  <c r="F118" i="33"/>
  <c r="E118" i="33"/>
  <c r="G117" i="33"/>
  <c r="F117" i="33"/>
  <c r="E117" i="33"/>
  <c r="G116" i="33"/>
  <c r="F116" i="33"/>
  <c r="E116" i="33"/>
  <c r="G115" i="33"/>
  <c r="F115" i="33"/>
  <c r="E115" i="33"/>
  <c r="G114" i="33"/>
  <c r="F114" i="33"/>
  <c r="E114" i="33"/>
  <c r="G113" i="33"/>
  <c r="F113" i="33"/>
  <c r="E113" i="33"/>
  <c r="G112" i="33"/>
  <c r="F112" i="33"/>
  <c r="E112" i="33"/>
  <c r="G111" i="33"/>
  <c r="F111" i="33"/>
  <c r="E111" i="33"/>
  <c r="G110" i="33"/>
  <c r="F110" i="33"/>
  <c r="E110" i="33"/>
  <c r="G109" i="33"/>
  <c r="F109" i="33"/>
  <c r="E109" i="33"/>
  <c r="G108" i="33"/>
  <c r="F108" i="33"/>
  <c r="E108" i="33"/>
  <c r="G107" i="33"/>
  <c r="F107" i="33"/>
  <c r="E107" i="33"/>
  <c r="G106" i="33"/>
  <c r="F106" i="33"/>
  <c r="E106" i="33"/>
  <c r="G105" i="33"/>
  <c r="F105" i="33"/>
  <c r="E105" i="33"/>
  <c r="G104" i="33"/>
  <c r="F104" i="33"/>
  <c r="G103" i="33"/>
  <c r="F103" i="33"/>
  <c r="E103" i="33"/>
  <c r="G102" i="33"/>
  <c r="F102" i="33"/>
  <c r="E102" i="33"/>
  <c r="G101" i="33"/>
  <c r="F101" i="33"/>
  <c r="E101" i="33"/>
  <c r="H101" i="33" s="1"/>
  <c r="G100" i="33"/>
  <c r="F100" i="33"/>
  <c r="E100" i="33"/>
  <c r="G99" i="33"/>
  <c r="E99" i="33"/>
  <c r="G98" i="33"/>
  <c r="F98" i="33"/>
  <c r="E98" i="33"/>
  <c r="H98" i="33" s="1"/>
  <c r="G97" i="33"/>
  <c r="F97" i="33"/>
  <c r="E97" i="33"/>
  <c r="G96" i="33"/>
  <c r="F96" i="33"/>
  <c r="E96" i="33"/>
  <c r="G95" i="33"/>
  <c r="F95" i="33"/>
  <c r="E95" i="33"/>
  <c r="G94" i="33"/>
  <c r="F94" i="33"/>
  <c r="E94" i="33"/>
  <c r="H94" i="33" s="1"/>
  <c r="G93" i="33"/>
  <c r="F93" i="33"/>
  <c r="E93" i="33"/>
  <c r="G92" i="33"/>
  <c r="F92" i="33"/>
  <c r="E92" i="33"/>
  <c r="G91" i="33"/>
  <c r="F91" i="33"/>
  <c r="E91" i="33"/>
  <c r="G90" i="33"/>
  <c r="F90" i="33"/>
  <c r="E90" i="33"/>
  <c r="H90" i="33" s="1"/>
  <c r="G89" i="33"/>
  <c r="F89" i="33"/>
  <c r="E89" i="33"/>
  <c r="G88" i="33"/>
  <c r="F88" i="33"/>
  <c r="E88" i="33"/>
  <c r="G87" i="33"/>
  <c r="F87" i="33"/>
  <c r="E87" i="33"/>
  <c r="G86" i="33"/>
  <c r="F86" i="33"/>
  <c r="E86" i="33"/>
  <c r="H86" i="33" s="1"/>
  <c r="G85" i="33"/>
  <c r="F85" i="33"/>
  <c r="E85" i="33"/>
  <c r="G84" i="33"/>
  <c r="F84" i="33"/>
  <c r="E84" i="33"/>
  <c r="G83" i="33"/>
  <c r="F83" i="33"/>
  <c r="E83" i="33"/>
  <c r="G82" i="33"/>
  <c r="F82" i="33"/>
  <c r="G81" i="33"/>
  <c r="F81" i="33"/>
  <c r="E81" i="33"/>
  <c r="G80" i="33"/>
  <c r="E80" i="33"/>
  <c r="G79" i="33"/>
  <c r="F79" i="33"/>
  <c r="E79" i="33"/>
  <c r="G78" i="33"/>
  <c r="F78" i="33"/>
  <c r="E78" i="33"/>
  <c r="G77" i="33"/>
  <c r="F77" i="33"/>
  <c r="E77" i="33"/>
  <c r="G76" i="33"/>
  <c r="F76" i="33"/>
  <c r="E76" i="33"/>
  <c r="H76" i="33" s="1"/>
  <c r="D75" i="33"/>
  <c r="C75" i="33"/>
  <c r="G69" i="33"/>
  <c r="F69" i="33"/>
  <c r="E69" i="33"/>
  <c r="G68" i="33"/>
  <c r="F68" i="33"/>
  <c r="E68" i="33"/>
  <c r="G67" i="33"/>
  <c r="F67" i="33"/>
  <c r="E67" i="33"/>
  <c r="H67" i="33" s="1"/>
  <c r="G66" i="33"/>
  <c r="F66" i="33"/>
  <c r="E66" i="33"/>
  <c r="G65" i="33"/>
  <c r="F65" i="33"/>
  <c r="E65" i="33"/>
  <c r="G64" i="33"/>
  <c r="F64" i="33"/>
  <c r="E64" i="33"/>
  <c r="G63" i="33"/>
  <c r="F63" i="33"/>
  <c r="E63" i="33"/>
  <c r="H63" i="33" s="1"/>
  <c r="G62" i="33"/>
  <c r="F62" i="33"/>
  <c r="E62" i="33"/>
  <c r="G61" i="33"/>
  <c r="F61" i="33"/>
  <c r="E61" i="33"/>
  <c r="G60" i="33"/>
  <c r="F60" i="33"/>
  <c r="E60" i="33"/>
  <c r="G59" i="33"/>
  <c r="F59" i="33"/>
  <c r="E59" i="33"/>
  <c r="H59" i="33" s="1"/>
  <c r="G58" i="33"/>
  <c r="F58" i="33"/>
  <c r="E58" i="33"/>
  <c r="G57" i="33"/>
  <c r="F57" i="33"/>
  <c r="E57" i="33"/>
  <c r="G56" i="33"/>
  <c r="F56" i="33"/>
  <c r="E56" i="33"/>
  <c r="G55" i="33"/>
  <c r="F55" i="33"/>
  <c r="E55" i="33"/>
  <c r="H55" i="33" s="1"/>
  <c r="G54" i="33"/>
  <c r="F54" i="33"/>
  <c r="E54" i="33"/>
  <c r="G53" i="33"/>
  <c r="F53" i="33"/>
  <c r="E53" i="33"/>
  <c r="G52" i="33"/>
  <c r="F52" i="33"/>
  <c r="E52" i="33"/>
  <c r="G51" i="33"/>
  <c r="F51" i="33"/>
  <c r="E51" i="33"/>
  <c r="H51" i="33" s="1"/>
  <c r="G50" i="33"/>
  <c r="F50" i="33"/>
  <c r="E50" i="33"/>
  <c r="G49" i="33"/>
  <c r="F49" i="33"/>
  <c r="E49" i="33"/>
  <c r="G48" i="33"/>
  <c r="F48" i="33"/>
  <c r="E48" i="33"/>
  <c r="G47" i="33"/>
  <c r="F47" i="33"/>
  <c r="E47" i="33"/>
  <c r="H47" i="33" s="1"/>
  <c r="G46" i="33"/>
  <c r="F46" i="33"/>
  <c r="E46" i="33"/>
  <c r="G45" i="33"/>
  <c r="F45" i="33"/>
  <c r="E45" i="33"/>
  <c r="G44" i="33"/>
  <c r="F44" i="33"/>
  <c r="E44" i="33"/>
  <c r="G43" i="33"/>
  <c r="F43" i="33"/>
  <c r="E43" i="33"/>
  <c r="H43" i="33" s="1"/>
  <c r="G42" i="33"/>
  <c r="F42" i="33"/>
  <c r="E42" i="33"/>
  <c r="G41" i="33"/>
  <c r="F41" i="33"/>
  <c r="E41" i="33"/>
  <c r="G40" i="33"/>
  <c r="F40" i="33"/>
  <c r="E40" i="33"/>
  <c r="G39" i="33"/>
  <c r="F39" i="33"/>
  <c r="E39" i="33"/>
  <c r="H39" i="33" s="1"/>
  <c r="G38" i="33"/>
  <c r="F38" i="33"/>
  <c r="E38" i="33"/>
  <c r="G37" i="33"/>
  <c r="F37" i="33"/>
  <c r="E37" i="33"/>
  <c r="G36" i="33"/>
  <c r="F36" i="33"/>
  <c r="E36" i="33"/>
  <c r="G35" i="33"/>
  <c r="F35" i="33"/>
  <c r="E35" i="33"/>
  <c r="H35" i="33" s="1"/>
  <c r="G34" i="33"/>
  <c r="F34" i="33"/>
  <c r="E34" i="33"/>
  <c r="G33" i="33"/>
  <c r="F33" i="33"/>
  <c r="E33" i="33"/>
  <c r="G32" i="33"/>
  <c r="F32" i="33"/>
  <c r="E32" i="33"/>
  <c r="G31" i="33"/>
  <c r="F31" i="33"/>
  <c r="E31" i="33"/>
  <c r="H31" i="33" s="1"/>
  <c r="G30" i="33"/>
  <c r="F30" i="33"/>
  <c r="E30" i="33"/>
  <c r="G29" i="33"/>
  <c r="F29" i="33"/>
  <c r="E29" i="33"/>
  <c r="G28" i="33"/>
  <c r="F28" i="33"/>
  <c r="E28" i="33"/>
  <c r="G27" i="33"/>
  <c r="F27" i="33"/>
  <c r="E27" i="33"/>
  <c r="H27" i="33" s="1"/>
  <c r="G26" i="33"/>
  <c r="F26" i="33"/>
  <c r="E26" i="33"/>
  <c r="G25" i="33"/>
  <c r="F25" i="33"/>
  <c r="E25" i="33"/>
  <c r="G24" i="33"/>
  <c r="F24" i="33"/>
  <c r="E24" i="33"/>
  <c r="G23" i="33"/>
  <c r="F23" i="33"/>
  <c r="E23" i="33"/>
  <c r="H23" i="33" s="1"/>
  <c r="G22" i="33"/>
  <c r="F22" i="33"/>
  <c r="E22" i="33"/>
  <c r="G21" i="33"/>
  <c r="F21" i="33"/>
  <c r="G20" i="33"/>
  <c r="F20" i="33"/>
  <c r="E20" i="33"/>
  <c r="H20" i="33" s="1"/>
  <c r="D19" i="33"/>
  <c r="F19" i="33" s="1"/>
  <c r="C19" i="33"/>
  <c r="C9" i="33" s="1"/>
  <c r="C10" i="33"/>
  <c r="G609" i="32"/>
  <c r="G608" i="32"/>
  <c r="G607" i="32"/>
  <c r="G606" i="32"/>
  <c r="G605" i="32"/>
  <c r="G604" i="32"/>
  <c r="F604" i="32"/>
  <c r="G603" i="32"/>
  <c r="G602" i="32"/>
  <c r="G601" i="32"/>
  <c r="G600" i="32"/>
  <c r="G599" i="32"/>
  <c r="G598" i="32"/>
  <c r="G597" i="32"/>
  <c r="G596" i="32"/>
  <c r="F596" i="32"/>
  <c r="E596" i="32"/>
  <c r="G595" i="32"/>
  <c r="E595" i="32"/>
  <c r="G594" i="32"/>
  <c r="F594" i="32"/>
  <c r="E594" i="32"/>
  <c r="G593" i="32"/>
  <c r="G592" i="32"/>
  <c r="G591" i="32"/>
  <c r="G590" i="32"/>
  <c r="G589" i="32"/>
  <c r="G588" i="32"/>
  <c r="F588" i="32"/>
  <c r="G587" i="32"/>
  <c r="G586" i="32"/>
  <c r="G585" i="32"/>
  <c r="G584" i="32"/>
  <c r="G583" i="32"/>
  <c r="D582" i="32"/>
  <c r="F590" i="32" s="1"/>
  <c r="C582" i="32"/>
  <c r="G576" i="32"/>
  <c r="F576" i="32"/>
  <c r="E576" i="32"/>
  <c r="G575" i="32"/>
  <c r="F575" i="32"/>
  <c r="E575" i="32"/>
  <c r="G574" i="32"/>
  <c r="G573" i="32"/>
  <c r="F573" i="32"/>
  <c r="E573" i="32"/>
  <c r="G572" i="32"/>
  <c r="G571" i="32"/>
  <c r="G570" i="32"/>
  <c r="G569" i="32"/>
  <c r="E569" i="32"/>
  <c r="G568" i="32"/>
  <c r="G567" i="32"/>
  <c r="G566" i="32"/>
  <c r="G565" i="32"/>
  <c r="F565" i="32"/>
  <c r="G564" i="32"/>
  <c r="F564" i="32"/>
  <c r="G563" i="32"/>
  <c r="G562" i="32"/>
  <c r="G561" i="32"/>
  <c r="G560" i="32"/>
  <c r="G559" i="32"/>
  <c r="G558" i="32"/>
  <c r="F558" i="32"/>
  <c r="E558" i="32"/>
  <c r="G557" i="32"/>
  <c r="F557" i="32"/>
  <c r="E557" i="32"/>
  <c r="G556" i="32"/>
  <c r="G555" i="32"/>
  <c r="G554" i="32"/>
  <c r="G553" i="32"/>
  <c r="F553" i="32"/>
  <c r="E553" i="32"/>
  <c r="G552" i="32"/>
  <c r="F552" i="32"/>
  <c r="G551" i="32"/>
  <c r="G550" i="32"/>
  <c r="F550" i="32"/>
  <c r="E550" i="32"/>
  <c r="G549" i="32"/>
  <c r="F549" i="32"/>
  <c r="E549" i="32"/>
  <c r="G548" i="32"/>
  <c r="G547" i="32"/>
  <c r="F547" i="32"/>
  <c r="E547" i="32"/>
  <c r="G546" i="32"/>
  <c r="G545" i="32"/>
  <c r="G544" i="32"/>
  <c r="E544" i="32"/>
  <c r="G543" i="32"/>
  <c r="G542" i="32"/>
  <c r="G541" i="32"/>
  <c r="F541" i="32"/>
  <c r="G540" i="32"/>
  <c r="F540" i="32"/>
  <c r="E540" i="32"/>
  <c r="G539" i="32"/>
  <c r="G538" i="32"/>
  <c r="G537" i="32"/>
  <c r="F537" i="32"/>
  <c r="E537" i="32"/>
  <c r="G536" i="32"/>
  <c r="G535" i="32"/>
  <c r="G534" i="32"/>
  <c r="G533" i="32"/>
  <c r="F533" i="32"/>
  <c r="E533" i="32"/>
  <c r="G532" i="32"/>
  <c r="G531" i="32"/>
  <c r="E531" i="32"/>
  <c r="G530" i="32"/>
  <c r="G529" i="32"/>
  <c r="G528" i="32"/>
  <c r="G527" i="32"/>
  <c r="F527" i="32"/>
  <c r="E527" i="32"/>
  <c r="G526" i="32"/>
  <c r="F526" i="32"/>
  <c r="G525" i="32"/>
  <c r="F525" i="32"/>
  <c r="E525" i="32"/>
  <c r="G524" i="32"/>
  <c r="G523" i="32"/>
  <c r="F523" i="32"/>
  <c r="G522" i="32"/>
  <c r="F522" i="32"/>
  <c r="G521" i="32"/>
  <c r="G520" i="32"/>
  <c r="G519" i="32"/>
  <c r="F519" i="32"/>
  <c r="G518" i="32"/>
  <c r="F518" i="32"/>
  <c r="E518" i="32"/>
  <c r="G517" i="32"/>
  <c r="G516" i="32"/>
  <c r="G515" i="32"/>
  <c r="G514" i="32"/>
  <c r="G513" i="32"/>
  <c r="F513" i="32"/>
  <c r="E513" i="32"/>
  <c r="G512" i="32"/>
  <c r="G511" i="32"/>
  <c r="G510" i="32"/>
  <c r="G509" i="32"/>
  <c r="G508" i="32"/>
  <c r="G507" i="32"/>
  <c r="G506" i="32"/>
  <c r="F506" i="32"/>
  <c r="E506" i="32"/>
  <c r="G505" i="32"/>
  <c r="F505" i="32"/>
  <c r="E505" i="32"/>
  <c r="G504" i="32"/>
  <c r="E504" i="32"/>
  <c r="G503" i="32"/>
  <c r="F503" i="32"/>
  <c r="G502" i="32"/>
  <c r="F502" i="32"/>
  <c r="E502" i="32"/>
  <c r="G501" i="32"/>
  <c r="F501" i="32"/>
  <c r="G500" i="32"/>
  <c r="G499" i="32"/>
  <c r="E499" i="32"/>
  <c r="G498" i="32"/>
  <c r="G497" i="32"/>
  <c r="G496" i="32"/>
  <c r="F496" i="32"/>
  <c r="E496" i="32"/>
  <c r="G495" i="32"/>
  <c r="G494" i="32"/>
  <c r="F494" i="32"/>
  <c r="G493" i="32"/>
  <c r="G492" i="32"/>
  <c r="F492" i="32"/>
  <c r="G491" i="32"/>
  <c r="E491" i="32"/>
  <c r="G490" i="32"/>
  <c r="G489" i="32"/>
  <c r="G488" i="32"/>
  <c r="G487" i="32"/>
  <c r="G486" i="32"/>
  <c r="G485" i="32"/>
  <c r="G484" i="32"/>
  <c r="G483" i="32"/>
  <c r="G482" i="32"/>
  <c r="G481" i="32"/>
  <c r="G480" i="32"/>
  <c r="G479" i="32"/>
  <c r="G478" i="32"/>
  <c r="F478" i="32"/>
  <c r="G477" i="32"/>
  <c r="F477" i="32"/>
  <c r="E477" i="32"/>
  <c r="G476" i="32"/>
  <c r="G475" i="32"/>
  <c r="E475" i="32"/>
  <c r="G474" i="32"/>
  <c r="F474" i="32"/>
  <c r="E474" i="32"/>
  <c r="G473" i="32"/>
  <c r="F473" i="32"/>
  <c r="G472" i="32"/>
  <c r="F472" i="32"/>
  <c r="E472" i="32"/>
  <c r="G471" i="32"/>
  <c r="G470" i="32"/>
  <c r="G469" i="32"/>
  <c r="G468" i="32"/>
  <c r="G467" i="32"/>
  <c r="E467" i="32"/>
  <c r="G466" i="32"/>
  <c r="G465" i="32"/>
  <c r="G464" i="32"/>
  <c r="G463" i="32"/>
  <c r="G462" i="32"/>
  <c r="F462" i="32"/>
  <c r="E462" i="32"/>
  <c r="G461" i="32"/>
  <c r="E461" i="32"/>
  <c r="G460" i="32"/>
  <c r="F460" i="32"/>
  <c r="E460" i="32"/>
  <c r="G459" i="32"/>
  <c r="G458" i="32"/>
  <c r="G457" i="32"/>
  <c r="G456" i="32"/>
  <c r="G455" i="32"/>
  <c r="G454" i="32"/>
  <c r="G453" i="32"/>
  <c r="G452" i="32"/>
  <c r="F452" i="32"/>
  <c r="E452" i="32"/>
  <c r="G451" i="32"/>
  <c r="F451" i="32"/>
  <c r="G450" i="32"/>
  <c r="G449" i="32"/>
  <c r="E449" i="32"/>
  <c r="G448" i="32"/>
  <c r="G447" i="32"/>
  <c r="F447" i="32"/>
  <c r="E447" i="32"/>
  <c r="G446" i="32"/>
  <c r="G445" i="32"/>
  <c r="G444" i="32"/>
  <c r="G443" i="32"/>
  <c r="G442" i="32"/>
  <c r="G441" i="32"/>
  <c r="G440" i="32"/>
  <c r="F440" i="32"/>
  <c r="E440" i="32"/>
  <c r="G439" i="32"/>
  <c r="F439" i="32"/>
  <c r="E439" i="32"/>
  <c r="G438" i="32"/>
  <c r="E438" i="32"/>
  <c r="G437" i="32"/>
  <c r="E437" i="32"/>
  <c r="G436" i="32"/>
  <c r="G435" i="32"/>
  <c r="F435" i="32"/>
  <c r="G434" i="32"/>
  <c r="G433" i="32"/>
  <c r="E433" i="32"/>
  <c r="G432" i="32"/>
  <c r="G431" i="32"/>
  <c r="F431" i="32"/>
  <c r="E431" i="32"/>
  <c r="G430" i="32"/>
  <c r="E430" i="32"/>
  <c r="G429" i="32"/>
  <c r="G428" i="32"/>
  <c r="G427" i="32"/>
  <c r="F427" i="32"/>
  <c r="E427" i="32"/>
  <c r="G426" i="32"/>
  <c r="F426" i="32"/>
  <c r="E426" i="32"/>
  <c r="G425" i="32"/>
  <c r="G424" i="32"/>
  <c r="G423" i="32"/>
  <c r="G422" i="32"/>
  <c r="G421" i="32"/>
  <c r="G420" i="32"/>
  <c r="G419" i="32"/>
  <c r="G418" i="32"/>
  <c r="G417" i="32"/>
  <c r="G416" i="32"/>
  <c r="G415" i="32"/>
  <c r="G414" i="32"/>
  <c r="E414" i="32"/>
  <c r="G413" i="32"/>
  <c r="G412" i="32"/>
  <c r="G411" i="32"/>
  <c r="G410" i="32"/>
  <c r="G409" i="32"/>
  <c r="G408" i="32"/>
  <c r="G407" i="32"/>
  <c r="E407" i="32"/>
  <c r="G406" i="32"/>
  <c r="G405" i="32"/>
  <c r="G404" i="32"/>
  <c r="G403" i="32"/>
  <c r="G402" i="32"/>
  <c r="G401" i="32"/>
  <c r="G400" i="32"/>
  <c r="E400" i="32"/>
  <c r="G399" i="32"/>
  <c r="G398" i="32"/>
  <c r="G397" i="32"/>
  <c r="G396" i="32"/>
  <c r="E396" i="32"/>
  <c r="G395" i="32"/>
  <c r="G394" i="32"/>
  <c r="E394" i="32"/>
  <c r="G393" i="32"/>
  <c r="F393" i="32"/>
  <c r="E393" i="32"/>
  <c r="G392" i="32"/>
  <c r="G391" i="32"/>
  <c r="G390" i="32"/>
  <c r="F390" i="32"/>
  <c r="G389" i="32"/>
  <c r="G388" i="32"/>
  <c r="G387" i="32"/>
  <c r="G386" i="32"/>
  <c r="G385" i="32"/>
  <c r="G384" i="32"/>
  <c r="G383" i="32"/>
  <c r="G382" i="32"/>
  <c r="G381" i="32"/>
  <c r="F381" i="32"/>
  <c r="E381" i="32"/>
  <c r="G380" i="32"/>
  <c r="E380" i="32"/>
  <c r="G379" i="32"/>
  <c r="G378" i="32"/>
  <c r="G377" i="32"/>
  <c r="E377" i="32"/>
  <c r="G376" i="32"/>
  <c r="G375" i="32"/>
  <c r="F375" i="32"/>
  <c r="G374" i="32"/>
  <c r="G373" i="32"/>
  <c r="G372" i="32"/>
  <c r="G371" i="32"/>
  <c r="E371" i="32"/>
  <c r="G370" i="32"/>
  <c r="G369" i="32"/>
  <c r="G368" i="32"/>
  <c r="E368" i="32"/>
  <c r="G367" i="32"/>
  <c r="G366" i="32"/>
  <c r="G365" i="32"/>
  <c r="G364" i="32"/>
  <c r="G363" i="32"/>
  <c r="G362" i="32"/>
  <c r="G361" i="32"/>
  <c r="G360" i="32"/>
  <c r="E360" i="32"/>
  <c r="G359" i="32"/>
  <c r="G358" i="32"/>
  <c r="G357" i="32"/>
  <c r="G356" i="32"/>
  <c r="G355" i="32"/>
  <c r="G354" i="32"/>
  <c r="F354" i="32"/>
  <c r="E354" i="32"/>
  <c r="G353" i="32"/>
  <c r="F353" i="32"/>
  <c r="E353" i="32"/>
  <c r="G352" i="32"/>
  <c r="F352" i="32"/>
  <c r="G351" i="32"/>
  <c r="G350" i="32"/>
  <c r="D349" i="32"/>
  <c r="F497" i="32" s="1"/>
  <c r="C349" i="32"/>
  <c r="E479" i="32" s="1"/>
  <c r="H479" i="32" s="1"/>
  <c r="G343" i="32"/>
  <c r="G342" i="32"/>
  <c r="E342" i="32"/>
  <c r="G341" i="32"/>
  <c r="G340" i="32"/>
  <c r="F340" i="32"/>
  <c r="G339" i="32"/>
  <c r="F339" i="32"/>
  <c r="E339" i="32"/>
  <c r="G338" i="32"/>
  <c r="E338" i="32"/>
  <c r="G337" i="32"/>
  <c r="G336" i="32"/>
  <c r="F336" i="32"/>
  <c r="E336" i="32"/>
  <c r="G335" i="32"/>
  <c r="G334" i="32"/>
  <c r="G333" i="32"/>
  <c r="F333" i="32"/>
  <c r="G332" i="32"/>
  <c r="E332" i="32"/>
  <c r="G331" i="32"/>
  <c r="F331" i="32"/>
  <c r="E331" i="32"/>
  <c r="G330" i="32"/>
  <c r="F330" i="32"/>
  <c r="E330" i="32"/>
  <c r="G329" i="32"/>
  <c r="G328" i="32"/>
  <c r="G327" i="32"/>
  <c r="F327" i="32"/>
  <c r="E327" i="32"/>
  <c r="G326" i="32"/>
  <c r="E326" i="32"/>
  <c r="G325" i="32"/>
  <c r="F325" i="32"/>
  <c r="G324" i="32"/>
  <c r="G323" i="32"/>
  <c r="G322" i="32"/>
  <c r="E322" i="32"/>
  <c r="H322" i="32" s="1"/>
  <c r="G321" i="32"/>
  <c r="G320" i="32"/>
  <c r="F320" i="32"/>
  <c r="E320" i="32"/>
  <c r="G319" i="32"/>
  <c r="G318" i="32"/>
  <c r="F318" i="32"/>
  <c r="G317" i="32"/>
  <c r="G316" i="32"/>
  <c r="F316" i="32"/>
  <c r="G315" i="32"/>
  <c r="F315" i="32"/>
  <c r="G314" i="32"/>
  <c r="F314" i="32"/>
  <c r="E314" i="32"/>
  <c r="G313" i="32"/>
  <c r="G312" i="32"/>
  <c r="G311" i="32"/>
  <c r="F311" i="32"/>
  <c r="G310" i="32"/>
  <c r="G309" i="32"/>
  <c r="F309" i="32"/>
  <c r="G308" i="32"/>
  <c r="G307" i="32"/>
  <c r="F307" i="32"/>
  <c r="E307" i="32"/>
  <c r="G306" i="32"/>
  <c r="G305" i="32"/>
  <c r="G304" i="32"/>
  <c r="E304" i="32"/>
  <c r="G303" i="32"/>
  <c r="F303" i="32"/>
  <c r="E303" i="32"/>
  <c r="G302" i="32"/>
  <c r="G301" i="32"/>
  <c r="F301" i="32"/>
  <c r="G300" i="32"/>
  <c r="G299" i="32"/>
  <c r="F299" i="32"/>
  <c r="E299" i="32"/>
  <c r="G298" i="32"/>
  <c r="G297" i="32"/>
  <c r="F297" i="32"/>
  <c r="G296" i="32"/>
  <c r="E296" i="32"/>
  <c r="G295" i="32"/>
  <c r="G294" i="32"/>
  <c r="G293" i="32"/>
  <c r="G292" i="32"/>
  <c r="E292" i="32"/>
  <c r="G291" i="32"/>
  <c r="G290" i="32"/>
  <c r="G289" i="32"/>
  <c r="G288" i="32"/>
  <c r="G287" i="32"/>
  <c r="G286" i="32"/>
  <c r="G285" i="32"/>
  <c r="F285" i="32"/>
  <c r="E285" i="32"/>
  <c r="G284" i="32"/>
  <c r="F284" i="32"/>
  <c r="E284" i="32"/>
  <c r="G283" i="32"/>
  <c r="G282" i="32"/>
  <c r="G281" i="32"/>
  <c r="G280" i="32"/>
  <c r="G279" i="32"/>
  <c r="F279" i="32"/>
  <c r="E279" i="32"/>
  <c r="G278" i="32"/>
  <c r="G277" i="32"/>
  <c r="G276" i="32"/>
  <c r="G275" i="32"/>
  <c r="G274" i="32"/>
  <c r="F274" i="32"/>
  <c r="E274" i="32"/>
  <c r="G273" i="32"/>
  <c r="F273" i="32"/>
  <c r="E273" i="32"/>
  <c r="G272" i="32"/>
  <c r="F272" i="32"/>
  <c r="E272" i="32"/>
  <c r="G271" i="32"/>
  <c r="G270" i="32"/>
  <c r="G269" i="32"/>
  <c r="F269" i="32"/>
  <c r="E269" i="32"/>
  <c r="G268" i="32"/>
  <c r="G267" i="32"/>
  <c r="G266" i="32"/>
  <c r="F266" i="32"/>
  <c r="G265" i="32"/>
  <c r="F265" i="32"/>
  <c r="G264" i="32"/>
  <c r="G263" i="32"/>
  <c r="G262" i="32"/>
  <c r="G261" i="32"/>
  <c r="G260" i="32"/>
  <c r="G259" i="32"/>
  <c r="G258" i="32"/>
  <c r="G257" i="32"/>
  <c r="F257" i="32"/>
  <c r="E257" i="32"/>
  <c r="G256" i="32"/>
  <c r="G255" i="32"/>
  <c r="G254" i="32"/>
  <c r="F254" i="32"/>
  <c r="G253" i="32"/>
  <c r="G252" i="32"/>
  <c r="F252" i="32"/>
  <c r="E252" i="32"/>
  <c r="G251" i="32"/>
  <c r="F251" i="32"/>
  <c r="E251" i="32"/>
  <c r="G250" i="32"/>
  <c r="G249" i="32"/>
  <c r="G248" i="32"/>
  <c r="G247" i="32"/>
  <c r="G246" i="32"/>
  <c r="G245" i="32"/>
  <c r="F245" i="32"/>
  <c r="E245" i="32"/>
  <c r="G244" i="32"/>
  <c r="G243" i="32"/>
  <c r="G242" i="32"/>
  <c r="F242" i="32"/>
  <c r="G241" i="32"/>
  <c r="G240" i="32"/>
  <c r="G239" i="32"/>
  <c r="F239" i="32"/>
  <c r="E239" i="32"/>
  <c r="G238" i="32"/>
  <c r="G237" i="32"/>
  <c r="F237" i="32"/>
  <c r="E237" i="32"/>
  <c r="G236" i="32"/>
  <c r="G235" i="32"/>
  <c r="F235" i="32"/>
  <c r="G234" i="32"/>
  <c r="F234" i="32"/>
  <c r="E234" i="32"/>
  <c r="G233" i="32"/>
  <c r="G232" i="32"/>
  <c r="E232" i="32"/>
  <c r="H232" i="32" s="1"/>
  <c r="G231" i="32"/>
  <c r="F231" i="32"/>
  <c r="E231" i="32"/>
  <c r="G230" i="32"/>
  <c r="G229" i="32"/>
  <c r="F229" i="32"/>
  <c r="E229" i="32"/>
  <c r="G228" i="32"/>
  <c r="E228" i="32"/>
  <c r="G227" i="32"/>
  <c r="G226" i="32"/>
  <c r="E226" i="32"/>
  <c r="G225" i="32"/>
  <c r="G224" i="32"/>
  <c r="F224" i="32"/>
  <c r="G223" i="32"/>
  <c r="F223" i="32"/>
  <c r="E223" i="32"/>
  <c r="G222" i="32"/>
  <c r="F222" i="32"/>
  <c r="E222" i="32"/>
  <c r="G221" i="32"/>
  <c r="F221" i="32"/>
  <c r="E221" i="32"/>
  <c r="G220" i="32"/>
  <c r="F220" i="32"/>
  <c r="E220" i="32"/>
  <c r="G219" i="32"/>
  <c r="E219" i="32"/>
  <c r="G218" i="32"/>
  <c r="E218" i="32"/>
  <c r="G217" i="32"/>
  <c r="F217" i="32"/>
  <c r="E217" i="32"/>
  <c r="G216" i="32"/>
  <c r="F216" i="32"/>
  <c r="G215" i="32"/>
  <c r="G214" i="32"/>
  <c r="G213" i="32"/>
  <c r="G212" i="32"/>
  <c r="G211" i="32"/>
  <c r="F211" i="32"/>
  <c r="G210" i="32"/>
  <c r="G209" i="32"/>
  <c r="G208" i="32"/>
  <c r="G207" i="32"/>
  <c r="G206" i="32"/>
  <c r="G205" i="32"/>
  <c r="G204" i="32"/>
  <c r="G203" i="32"/>
  <c r="G202" i="32"/>
  <c r="G201" i="32"/>
  <c r="G200" i="32"/>
  <c r="G199" i="32"/>
  <c r="G198" i="32"/>
  <c r="G197" i="32"/>
  <c r="G196" i="32"/>
  <c r="F196" i="32"/>
  <c r="E196" i="32"/>
  <c r="G195" i="32"/>
  <c r="E195" i="32"/>
  <c r="G194" i="32"/>
  <c r="G193" i="32"/>
  <c r="G192" i="32"/>
  <c r="G191" i="32"/>
  <c r="G190" i="32"/>
  <c r="G189" i="32"/>
  <c r="G188" i="32"/>
  <c r="G187" i="32"/>
  <c r="G186" i="32"/>
  <c r="G185" i="32"/>
  <c r="G184" i="32"/>
  <c r="G183" i="32"/>
  <c r="G182" i="32"/>
  <c r="G181" i="32"/>
  <c r="G180" i="32"/>
  <c r="G179" i="32"/>
  <c r="G178" i="32"/>
  <c r="G177" i="32"/>
  <c r="E177" i="32"/>
  <c r="G176" i="32"/>
  <c r="G175" i="32"/>
  <c r="G174" i="32"/>
  <c r="D173" i="32"/>
  <c r="C173" i="32"/>
  <c r="E199" i="32" s="1"/>
  <c r="G167" i="32"/>
  <c r="F167" i="32"/>
  <c r="E167" i="32"/>
  <c r="G166" i="32"/>
  <c r="F166" i="32"/>
  <c r="E166" i="32"/>
  <c r="G165" i="32"/>
  <c r="G164" i="32"/>
  <c r="G163" i="32"/>
  <c r="F163" i="32"/>
  <c r="E163" i="32"/>
  <c r="G162" i="32"/>
  <c r="E162" i="32"/>
  <c r="G161" i="32"/>
  <c r="G160" i="32"/>
  <c r="G159" i="32"/>
  <c r="G158" i="32"/>
  <c r="G157" i="32"/>
  <c r="E157" i="32"/>
  <c r="G156" i="32"/>
  <c r="E156" i="32"/>
  <c r="G155" i="32"/>
  <c r="G154" i="32"/>
  <c r="G153" i="32"/>
  <c r="G152" i="32"/>
  <c r="G151" i="32"/>
  <c r="G150" i="32"/>
  <c r="F150" i="32"/>
  <c r="E150" i="32"/>
  <c r="G149" i="32"/>
  <c r="G148" i="32"/>
  <c r="G147" i="32"/>
  <c r="E147" i="32"/>
  <c r="G146" i="32"/>
  <c r="E146" i="32"/>
  <c r="G145" i="32"/>
  <c r="F145" i="32"/>
  <c r="G144" i="32"/>
  <c r="G143" i="32"/>
  <c r="G142" i="32"/>
  <c r="G141" i="32"/>
  <c r="G140" i="32"/>
  <c r="G139" i="32"/>
  <c r="G138" i="32"/>
  <c r="G137" i="32"/>
  <c r="G136" i="32"/>
  <c r="G135" i="32"/>
  <c r="G134" i="32"/>
  <c r="G133" i="32"/>
  <c r="G132" i="32"/>
  <c r="G131" i="32"/>
  <c r="G130" i="32"/>
  <c r="G129" i="32"/>
  <c r="G128" i="32"/>
  <c r="G127" i="32"/>
  <c r="F127" i="32"/>
  <c r="E127" i="32"/>
  <c r="G126" i="32"/>
  <c r="G125" i="32"/>
  <c r="G124" i="32"/>
  <c r="E124" i="32"/>
  <c r="G123" i="32"/>
  <c r="G122" i="32"/>
  <c r="G121" i="32"/>
  <c r="G120" i="32"/>
  <c r="G119" i="32"/>
  <c r="F119" i="32"/>
  <c r="E119" i="32"/>
  <c r="G118" i="32"/>
  <c r="G117" i="32"/>
  <c r="G116" i="32"/>
  <c r="G115" i="32"/>
  <c r="G114" i="32"/>
  <c r="G113" i="32"/>
  <c r="G112" i="32"/>
  <c r="G111" i="32"/>
  <c r="G110" i="32"/>
  <c r="G109" i="32"/>
  <c r="G108" i="32"/>
  <c r="G107" i="32"/>
  <c r="E107" i="32"/>
  <c r="G106" i="32"/>
  <c r="G105" i="32"/>
  <c r="E105" i="32"/>
  <c r="G104" i="32"/>
  <c r="G103" i="32"/>
  <c r="G102" i="32"/>
  <c r="G101" i="32"/>
  <c r="F101" i="32"/>
  <c r="E101" i="32"/>
  <c r="G100" i="32"/>
  <c r="G99" i="32"/>
  <c r="G98" i="32"/>
  <c r="F98" i="32"/>
  <c r="E98" i="32"/>
  <c r="G97" i="32"/>
  <c r="G96" i="32"/>
  <c r="G95" i="32"/>
  <c r="G94" i="32"/>
  <c r="G93" i="32"/>
  <c r="G92" i="32"/>
  <c r="G91" i="32"/>
  <c r="G90" i="32"/>
  <c r="G89" i="32"/>
  <c r="G88" i="32"/>
  <c r="E88" i="32"/>
  <c r="G87" i="32"/>
  <c r="G86" i="32"/>
  <c r="F86" i="32"/>
  <c r="E86" i="32"/>
  <c r="G85" i="32"/>
  <c r="G84" i="32"/>
  <c r="G83" i="32"/>
  <c r="G82" i="32"/>
  <c r="G81" i="32"/>
  <c r="F81" i="32"/>
  <c r="E81" i="32"/>
  <c r="G80" i="32"/>
  <c r="G79" i="32"/>
  <c r="G78" i="32"/>
  <c r="G77" i="32"/>
  <c r="G76" i="32"/>
  <c r="D75" i="32"/>
  <c r="F165" i="32" s="1"/>
  <c r="C75" i="32"/>
  <c r="E143" i="32" s="1"/>
  <c r="G69" i="32"/>
  <c r="G68" i="32"/>
  <c r="G67" i="32"/>
  <c r="G66" i="32"/>
  <c r="G65" i="32"/>
  <c r="G64" i="32"/>
  <c r="G63" i="32"/>
  <c r="E63" i="32"/>
  <c r="G62" i="32"/>
  <c r="G61" i="32"/>
  <c r="G60" i="32"/>
  <c r="F60" i="32"/>
  <c r="E60" i="32"/>
  <c r="G59" i="32"/>
  <c r="G58" i="32"/>
  <c r="F58" i="32"/>
  <c r="E58" i="32"/>
  <c r="G57" i="32"/>
  <c r="F57" i="32"/>
  <c r="E57" i="32"/>
  <c r="G56" i="32"/>
  <c r="F56" i="32"/>
  <c r="G55" i="32"/>
  <c r="G54" i="32"/>
  <c r="G53" i="32"/>
  <c r="G52" i="32"/>
  <c r="E52" i="32"/>
  <c r="G51" i="32"/>
  <c r="G50" i="32"/>
  <c r="G49" i="32"/>
  <c r="G48" i="32"/>
  <c r="G47" i="32"/>
  <c r="G46" i="32"/>
  <c r="F46" i="32"/>
  <c r="E46" i="32"/>
  <c r="G45" i="32"/>
  <c r="G44" i="32"/>
  <c r="G43" i="32"/>
  <c r="E43" i="32"/>
  <c r="G42" i="32"/>
  <c r="F42" i="32"/>
  <c r="E42" i="32"/>
  <c r="G41" i="32"/>
  <c r="G40" i="32"/>
  <c r="F40" i="32"/>
  <c r="E40" i="32"/>
  <c r="G39" i="32"/>
  <c r="G38" i="32"/>
  <c r="G37" i="32"/>
  <c r="G36" i="32"/>
  <c r="G35" i="32"/>
  <c r="E35" i="32"/>
  <c r="G34" i="32"/>
  <c r="G33" i="32"/>
  <c r="G32" i="32"/>
  <c r="G31" i="32"/>
  <c r="E31" i="32"/>
  <c r="G30" i="32"/>
  <c r="G29" i="32"/>
  <c r="G28" i="32"/>
  <c r="G27" i="32"/>
  <c r="G26" i="32"/>
  <c r="G25" i="32"/>
  <c r="G24" i="32"/>
  <c r="G23" i="32"/>
  <c r="G22" i="32"/>
  <c r="E22" i="32"/>
  <c r="G21" i="32"/>
  <c r="G20" i="32"/>
  <c r="F20" i="32"/>
  <c r="E20" i="32"/>
  <c r="D19" i="32"/>
  <c r="C19" i="32"/>
  <c r="G609" i="31"/>
  <c r="G608" i="31"/>
  <c r="G607" i="31"/>
  <c r="G606" i="31"/>
  <c r="G605" i="31"/>
  <c r="G604" i="31"/>
  <c r="F604" i="31"/>
  <c r="E604" i="31"/>
  <c r="G603" i="31"/>
  <c r="G602" i="31"/>
  <c r="F602" i="31"/>
  <c r="G601" i="31"/>
  <c r="G600" i="31"/>
  <c r="G599" i="31"/>
  <c r="G598" i="31"/>
  <c r="G597" i="31"/>
  <c r="G596" i="31"/>
  <c r="F596" i="31"/>
  <c r="E596" i="31"/>
  <c r="G595" i="31"/>
  <c r="E595" i="31"/>
  <c r="G594" i="31"/>
  <c r="G593" i="31"/>
  <c r="G592" i="31"/>
  <c r="E592" i="31"/>
  <c r="G591" i="31"/>
  <c r="G590" i="31"/>
  <c r="G589" i="31"/>
  <c r="G588" i="31"/>
  <c r="F588" i="31"/>
  <c r="E588" i="31"/>
  <c r="G587" i="31"/>
  <c r="G586" i="31"/>
  <c r="G585" i="31"/>
  <c r="G584" i="31"/>
  <c r="G583" i="31"/>
  <c r="D582" i="31"/>
  <c r="D13" i="31" s="1"/>
  <c r="C582" i="31"/>
  <c r="E608" i="31" s="1"/>
  <c r="H608" i="31" s="1"/>
  <c r="G576" i="31"/>
  <c r="F576" i="31"/>
  <c r="E576" i="31"/>
  <c r="G575" i="31"/>
  <c r="F575" i="31"/>
  <c r="E575" i="31"/>
  <c r="G574" i="31"/>
  <c r="G573" i="31"/>
  <c r="F573" i="31"/>
  <c r="E573" i="31"/>
  <c r="G572" i="31"/>
  <c r="E572" i="31"/>
  <c r="G571" i="31"/>
  <c r="F571" i="31"/>
  <c r="G570" i="31"/>
  <c r="G569" i="31"/>
  <c r="E569" i="31"/>
  <c r="G568" i="31"/>
  <c r="G567" i="31"/>
  <c r="F567" i="31"/>
  <c r="E567" i="31"/>
  <c r="G566" i="31"/>
  <c r="E566" i="31"/>
  <c r="G565" i="31"/>
  <c r="F565" i="31"/>
  <c r="E565" i="31"/>
  <c r="G564" i="31"/>
  <c r="F564" i="31"/>
  <c r="E564" i="31"/>
  <c r="G563" i="31"/>
  <c r="F563" i="31"/>
  <c r="E563" i="31"/>
  <c r="G562" i="31"/>
  <c r="G561" i="31"/>
  <c r="G560" i="31"/>
  <c r="G559" i="31"/>
  <c r="G558" i="31"/>
  <c r="F558" i="31"/>
  <c r="E558" i="31"/>
  <c r="G557" i="31"/>
  <c r="F557" i="31"/>
  <c r="E557" i="31"/>
  <c r="G556" i="31"/>
  <c r="G555" i="31"/>
  <c r="G554" i="31"/>
  <c r="G553" i="31"/>
  <c r="F553" i="31"/>
  <c r="G552" i="31"/>
  <c r="F552" i="31"/>
  <c r="G551" i="31"/>
  <c r="E551" i="31"/>
  <c r="G550" i="31"/>
  <c r="F550" i="31"/>
  <c r="E550" i="31"/>
  <c r="G549" i="31"/>
  <c r="F549" i="31"/>
  <c r="E549" i="31"/>
  <c r="G548" i="31"/>
  <c r="G547" i="31"/>
  <c r="F547" i="31"/>
  <c r="E547" i="31"/>
  <c r="G546" i="31"/>
  <c r="F546" i="31"/>
  <c r="E546" i="31"/>
  <c r="G545" i="31"/>
  <c r="E545" i="31"/>
  <c r="G544" i="31"/>
  <c r="F544" i="31"/>
  <c r="E544" i="31"/>
  <c r="G543" i="31"/>
  <c r="F543" i="31"/>
  <c r="G542" i="31"/>
  <c r="G541" i="31"/>
  <c r="E541" i="31"/>
  <c r="G540" i="31"/>
  <c r="E540" i="31"/>
  <c r="G539" i="31"/>
  <c r="G538" i="31"/>
  <c r="G537" i="31"/>
  <c r="F537" i="31"/>
  <c r="G536" i="31"/>
  <c r="F536" i="31"/>
  <c r="G535" i="31"/>
  <c r="G534" i="31"/>
  <c r="G533" i="31"/>
  <c r="F533" i="31"/>
  <c r="E533" i="31"/>
  <c r="G532" i="31"/>
  <c r="F532" i="31"/>
  <c r="E532" i="31"/>
  <c r="G531" i="31"/>
  <c r="F531" i="31"/>
  <c r="E531" i="31"/>
  <c r="G530" i="31"/>
  <c r="F530" i="31"/>
  <c r="G529" i="31"/>
  <c r="F529" i="31"/>
  <c r="G528" i="31"/>
  <c r="F528" i="31"/>
  <c r="E528" i="31"/>
  <c r="G527" i="31"/>
  <c r="F527" i="31"/>
  <c r="E527" i="31"/>
  <c r="G526" i="31"/>
  <c r="F526" i="31"/>
  <c r="E526" i="31"/>
  <c r="G525" i="31"/>
  <c r="F525" i="31"/>
  <c r="E525" i="31"/>
  <c r="G524" i="31"/>
  <c r="F524" i="31"/>
  <c r="E524" i="31"/>
  <c r="G523" i="31"/>
  <c r="F523" i="31"/>
  <c r="G522" i="31"/>
  <c r="F522" i="31"/>
  <c r="E522" i="31"/>
  <c r="G521" i="31"/>
  <c r="F521" i="31"/>
  <c r="E521" i="31"/>
  <c r="G520" i="31"/>
  <c r="E520" i="31"/>
  <c r="G519" i="31"/>
  <c r="F519" i="31"/>
  <c r="E519" i="31"/>
  <c r="G518" i="31"/>
  <c r="F518" i="31"/>
  <c r="G517" i="31"/>
  <c r="G516" i="31"/>
  <c r="G515" i="31"/>
  <c r="G514" i="31"/>
  <c r="E514" i="31"/>
  <c r="G513" i="31"/>
  <c r="F513" i="31"/>
  <c r="E513" i="31"/>
  <c r="G512" i="31"/>
  <c r="F512" i="31"/>
  <c r="G511" i="31"/>
  <c r="G510" i="31"/>
  <c r="G509" i="31"/>
  <c r="F509" i="31"/>
  <c r="G508" i="31"/>
  <c r="F508" i="31"/>
  <c r="G507" i="31"/>
  <c r="F507" i="31"/>
  <c r="E507" i="31"/>
  <c r="G506" i="31"/>
  <c r="G505" i="31"/>
  <c r="F505" i="31"/>
  <c r="E505" i="31"/>
  <c r="G504" i="31"/>
  <c r="F504" i="31"/>
  <c r="E504" i="31"/>
  <c r="G503" i="31"/>
  <c r="F503" i="31"/>
  <c r="E503" i="31"/>
  <c r="G502" i="31"/>
  <c r="F502" i="31"/>
  <c r="E502" i="31"/>
  <c r="G501" i="31"/>
  <c r="F501" i="31"/>
  <c r="G500" i="31"/>
  <c r="G499" i="31"/>
  <c r="F499" i="31"/>
  <c r="G498" i="31"/>
  <c r="G497" i="31"/>
  <c r="F497" i="31"/>
  <c r="G496" i="31"/>
  <c r="F496" i="31"/>
  <c r="E496" i="31"/>
  <c r="G495" i="31"/>
  <c r="F495" i="31"/>
  <c r="G494" i="31"/>
  <c r="F494" i="31"/>
  <c r="G493" i="31"/>
  <c r="F493" i="31"/>
  <c r="E493" i="31"/>
  <c r="G492" i="31"/>
  <c r="E492" i="31"/>
  <c r="G491" i="31"/>
  <c r="E491" i="31"/>
  <c r="G490" i="31"/>
  <c r="G489" i="31"/>
  <c r="G488" i="31"/>
  <c r="F488" i="31"/>
  <c r="E488" i="31"/>
  <c r="G487" i="31"/>
  <c r="F487" i="31"/>
  <c r="G486" i="31"/>
  <c r="G485" i="31"/>
  <c r="F485" i="31"/>
  <c r="G484" i="31"/>
  <c r="G483" i="31"/>
  <c r="E483" i="31"/>
  <c r="G482" i="31"/>
  <c r="F482" i="31"/>
  <c r="G481" i="31"/>
  <c r="G480" i="31"/>
  <c r="F480" i="31"/>
  <c r="G479" i="31"/>
  <c r="G478" i="31"/>
  <c r="F478" i="31"/>
  <c r="G477" i="31"/>
  <c r="E477" i="31"/>
  <c r="G476" i="31"/>
  <c r="G475" i="31"/>
  <c r="F475" i="31"/>
  <c r="E475" i="31"/>
  <c r="G474" i="31"/>
  <c r="F474" i="31"/>
  <c r="E474" i="31"/>
  <c r="G473" i="31"/>
  <c r="F473" i="31"/>
  <c r="E473" i="31"/>
  <c r="G472" i="31"/>
  <c r="F472" i="31"/>
  <c r="E472" i="31"/>
  <c r="G471" i="31"/>
  <c r="G470" i="31"/>
  <c r="E470" i="31"/>
  <c r="G469" i="31"/>
  <c r="G468" i="31"/>
  <c r="F468" i="31"/>
  <c r="E468" i="31"/>
  <c r="G467" i="31"/>
  <c r="F467" i="31"/>
  <c r="G466" i="31"/>
  <c r="G465" i="31"/>
  <c r="G464" i="31"/>
  <c r="G463" i="31"/>
  <c r="G462" i="31"/>
  <c r="F462" i="31"/>
  <c r="E462" i="31"/>
  <c r="G461" i="31"/>
  <c r="G460" i="31"/>
  <c r="E460" i="31"/>
  <c r="G459" i="31"/>
  <c r="G458" i="31"/>
  <c r="G457" i="31"/>
  <c r="G456" i="31"/>
  <c r="G455" i="31"/>
  <c r="G454" i="31"/>
  <c r="F454" i="31"/>
  <c r="E454" i="31"/>
  <c r="G453" i="31"/>
  <c r="E453" i="31"/>
  <c r="G452" i="31"/>
  <c r="F452" i="31"/>
  <c r="E452" i="31"/>
  <c r="G451" i="31"/>
  <c r="F451" i="31"/>
  <c r="E451" i="31"/>
  <c r="G450" i="31"/>
  <c r="F450" i="31"/>
  <c r="G449" i="31"/>
  <c r="F449" i="31"/>
  <c r="G448" i="31"/>
  <c r="G447" i="31"/>
  <c r="F447" i="31"/>
  <c r="E447" i="31"/>
  <c r="G446" i="31"/>
  <c r="G445" i="31"/>
  <c r="G444" i="31"/>
  <c r="G443" i="31"/>
  <c r="G442" i="31"/>
  <c r="G441" i="31"/>
  <c r="G440" i="31"/>
  <c r="F440" i="31"/>
  <c r="G439" i="31"/>
  <c r="E439" i="31"/>
  <c r="G438" i="31"/>
  <c r="E438" i="31"/>
  <c r="G437" i="31"/>
  <c r="E437" i="31"/>
  <c r="G436" i="31"/>
  <c r="F436" i="31"/>
  <c r="G435" i="31"/>
  <c r="F435" i="31"/>
  <c r="E435" i="31"/>
  <c r="G434" i="31"/>
  <c r="G433" i="31"/>
  <c r="F433" i="31"/>
  <c r="E433" i="31"/>
  <c r="G432" i="31"/>
  <c r="G431" i="31"/>
  <c r="F431" i="31"/>
  <c r="G430" i="31"/>
  <c r="F430" i="31"/>
  <c r="G429" i="31"/>
  <c r="G428" i="31"/>
  <c r="G427" i="31"/>
  <c r="F427" i="31"/>
  <c r="E427" i="31"/>
  <c r="G426" i="31"/>
  <c r="F426" i="31"/>
  <c r="E426" i="31"/>
  <c r="G425" i="31"/>
  <c r="G424" i="31"/>
  <c r="G423" i="31"/>
  <c r="G422" i="31"/>
  <c r="G421" i="31"/>
  <c r="F421" i="31"/>
  <c r="E421" i="31"/>
  <c r="G420" i="31"/>
  <c r="G419" i="31"/>
  <c r="G418" i="31"/>
  <c r="E418" i="31"/>
  <c r="G417" i="31"/>
  <c r="G416" i="31"/>
  <c r="G415" i="31"/>
  <c r="E415" i="31"/>
  <c r="G414" i="31"/>
  <c r="F414" i="31"/>
  <c r="E414" i="31"/>
  <c r="G413" i="31"/>
  <c r="F413" i="31"/>
  <c r="G412" i="31"/>
  <c r="G411" i="31"/>
  <c r="E411" i="31"/>
  <c r="G410" i="31"/>
  <c r="G409" i="31"/>
  <c r="G408" i="31"/>
  <c r="G407" i="31"/>
  <c r="F407" i="31"/>
  <c r="E407" i="31"/>
  <c r="G406" i="31"/>
  <c r="E406" i="31"/>
  <c r="G405" i="31"/>
  <c r="G404" i="31"/>
  <c r="G403" i="31"/>
  <c r="G402" i="31"/>
  <c r="G401" i="31"/>
  <c r="G400" i="31"/>
  <c r="F400" i="31"/>
  <c r="E400" i="31"/>
  <c r="G399" i="31"/>
  <c r="G398" i="31"/>
  <c r="G397" i="31"/>
  <c r="G396" i="31"/>
  <c r="F396" i="31"/>
  <c r="E396" i="31"/>
  <c r="G395" i="31"/>
  <c r="G394" i="31"/>
  <c r="F394" i="31"/>
  <c r="E394" i="31"/>
  <c r="G393" i="31"/>
  <c r="E393" i="31"/>
  <c r="G392" i="31"/>
  <c r="E392" i="31"/>
  <c r="G391" i="31"/>
  <c r="G390" i="31"/>
  <c r="E390" i="31"/>
  <c r="G389" i="31"/>
  <c r="F389" i="31"/>
  <c r="E389" i="31"/>
  <c r="G388" i="31"/>
  <c r="G387" i="31"/>
  <c r="G386" i="31"/>
  <c r="G385" i="31"/>
  <c r="G384" i="31"/>
  <c r="G383" i="31"/>
  <c r="G382" i="31"/>
  <c r="F382" i="31"/>
  <c r="G381" i="31"/>
  <c r="E381" i="31"/>
  <c r="G380" i="31"/>
  <c r="E380" i="31"/>
  <c r="G379" i="31"/>
  <c r="G378" i="31"/>
  <c r="G377" i="31"/>
  <c r="F377" i="31"/>
  <c r="E377" i="31"/>
  <c r="G376" i="31"/>
  <c r="E376" i="31"/>
  <c r="G375" i="31"/>
  <c r="G374" i="31"/>
  <c r="G373" i="31"/>
  <c r="G372" i="31"/>
  <c r="G371" i="31"/>
  <c r="F371" i="31"/>
  <c r="E371" i="31"/>
  <c r="G370" i="31"/>
  <c r="G369" i="31"/>
  <c r="G368" i="31"/>
  <c r="F368" i="31"/>
  <c r="E368" i="31"/>
  <c r="G367" i="31"/>
  <c r="F367" i="31"/>
  <c r="E367" i="31"/>
  <c r="G366" i="31"/>
  <c r="E366" i="31"/>
  <c r="G365" i="31"/>
  <c r="G364" i="31"/>
  <c r="G363" i="31"/>
  <c r="E363" i="31"/>
  <c r="G362" i="31"/>
  <c r="G361" i="31"/>
  <c r="G360" i="31"/>
  <c r="F360" i="31"/>
  <c r="E360" i="31"/>
  <c r="G359" i="31"/>
  <c r="F359" i="31"/>
  <c r="G358" i="31"/>
  <c r="G357" i="31"/>
  <c r="G356" i="31"/>
  <c r="G355" i="31"/>
  <c r="G354" i="31"/>
  <c r="E354" i="31"/>
  <c r="G353" i="31"/>
  <c r="F353" i="31"/>
  <c r="E353" i="31"/>
  <c r="G352" i="31"/>
  <c r="G351" i="31"/>
  <c r="G350" i="31"/>
  <c r="D349" i="31"/>
  <c r="C349" i="31"/>
  <c r="C12" i="31" s="1"/>
  <c r="G343" i="31"/>
  <c r="F343" i="31"/>
  <c r="E343" i="31"/>
  <c r="G342" i="31"/>
  <c r="F342" i="31"/>
  <c r="E342" i="31"/>
  <c r="G341" i="31"/>
  <c r="F341" i="31"/>
  <c r="E341" i="31"/>
  <c r="G340" i="31"/>
  <c r="F340" i="31"/>
  <c r="E340" i="31"/>
  <c r="G339" i="31"/>
  <c r="F339" i="31"/>
  <c r="E339" i="31"/>
  <c r="G338" i="31"/>
  <c r="F338" i="31"/>
  <c r="G337" i="31"/>
  <c r="F337" i="31"/>
  <c r="E337" i="31"/>
  <c r="G336" i="31"/>
  <c r="F336" i="31"/>
  <c r="E336" i="31"/>
  <c r="G335" i="31"/>
  <c r="F335" i="31"/>
  <c r="E335" i="31"/>
  <c r="G334" i="31"/>
  <c r="F334" i="31"/>
  <c r="E334" i="31"/>
  <c r="G333" i="31"/>
  <c r="F333" i="31"/>
  <c r="E333" i="31"/>
  <c r="G332" i="31"/>
  <c r="F332" i="31"/>
  <c r="G331" i="31"/>
  <c r="E331" i="31"/>
  <c r="H331" i="31" s="1"/>
  <c r="G330" i="31"/>
  <c r="F330" i="31"/>
  <c r="E330" i="31"/>
  <c r="G329" i="31"/>
  <c r="F329" i="31"/>
  <c r="E329" i="31"/>
  <c r="G328" i="31"/>
  <c r="G327" i="31"/>
  <c r="F327" i="31"/>
  <c r="E327" i="31"/>
  <c r="G326" i="31"/>
  <c r="F326" i="31"/>
  <c r="E326" i="31"/>
  <c r="G325" i="31"/>
  <c r="F325" i="31"/>
  <c r="E325" i="31"/>
  <c r="G324" i="31"/>
  <c r="G323" i="31"/>
  <c r="F323" i="31"/>
  <c r="E323" i="31"/>
  <c r="G322" i="31"/>
  <c r="F322" i="31"/>
  <c r="E322" i="31"/>
  <c r="G321" i="31"/>
  <c r="E321" i="31"/>
  <c r="G320" i="31"/>
  <c r="F320" i="31"/>
  <c r="E320" i="31"/>
  <c r="G319" i="31"/>
  <c r="G318" i="31"/>
  <c r="F318" i="31"/>
  <c r="E318" i="31"/>
  <c r="G317" i="31"/>
  <c r="G316" i="31"/>
  <c r="F316" i="31"/>
  <c r="E316" i="31"/>
  <c r="G315" i="31"/>
  <c r="F315" i="31"/>
  <c r="E315" i="31"/>
  <c r="G314" i="31"/>
  <c r="F314" i="31"/>
  <c r="E314" i="31"/>
  <c r="G313" i="31"/>
  <c r="G312" i="31"/>
  <c r="E312" i="31"/>
  <c r="G311" i="31"/>
  <c r="F311" i="31"/>
  <c r="E311" i="31"/>
  <c r="G310" i="31"/>
  <c r="G309" i="31"/>
  <c r="G308" i="31"/>
  <c r="G307" i="31"/>
  <c r="E307" i="31"/>
  <c r="G306" i="31"/>
  <c r="G305" i="31"/>
  <c r="G304" i="31"/>
  <c r="F304" i="31"/>
  <c r="E304" i="31"/>
  <c r="G303" i="31"/>
  <c r="E303" i="31"/>
  <c r="G302" i="31"/>
  <c r="G301" i="31"/>
  <c r="F301" i="31"/>
  <c r="G300" i="31"/>
  <c r="G299" i="31"/>
  <c r="E299" i="31"/>
  <c r="G298" i="31"/>
  <c r="F298" i="31"/>
  <c r="E298" i="31"/>
  <c r="G297" i="31"/>
  <c r="F297" i="31"/>
  <c r="E297" i="31"/>
  <c r="G296" i="31"/>
  <c r="F296" i="31"/>
  <c r="E296" i="31"/>
  <c r="G295" i="31"/>
  <c r="E295" i="31"/>
  <c r="G294" i="31"/>
  <c r="G293" i="31"/>
  <c r="E293" i="31"/>
  <c r="G292" i="31"/>
  <c r="E292" i="31"/>
  <c r="G291" i="31"/>
  <c r="G290" i="31"/>
  <c r="G289" i="31"/>
  <c r="G288" i="31"/>
  <c r="G287" i="31"/>
  <c r="F287" i="31"/>
  <c r="G286" i="31"/>
  <c r="G285" i="31"/>
  <c r="E285" i="31"/>
  <c r="G284" i="31"/>
  <c r="F284" i="31"/>
  <c r="E284" i="31"/>
  <c r="G283" i="31"/>
  <c r="G282" i="31"/>
  <c r="G281" i="31"/>
  <c r="G280" i="31"/>
  <c r="G279" i="31"/>
  <c r="F279" i="31"/>
  <c r="E279" i="31"/>
  <c r="G278" i="31"/>
  <c r="G277" i="31"/>
  <c r="G276" i="31"/>
  <c r="G275" i="31"/>
  <c r="G274" i="31"/>
  <c r="F274" i="31"/>
  <c r="E274" i="31"/>
  <c r="G273" i="31"/>
  <c r="F273" i="31"/>
  <c r="E273" i="31"/>
  <c r="G272" i="31"/>
  <c r="F272" i="31"/>
  <c r="E272" i="31"/>
  <c r="G271" i="31"/>
  <c r="G270" i="31"/>
  <c r="F270" i="31"/>
  <c r="E270" i="31"/>
  <c r="G269" i="31"/>
  <c r="F269" i="31"/>
  <c r="G268" i="31"/>
  <c r="G267" i="31"/>
  <c r="G266" i="31"/>
  <c r="F266" i="31"/>
  <c r="G265" i="31"/>
  <c r="F265" i="31"/>
  <c r="E265" i="31"/>
  <c r="G264" i="31"/>
  <c r="G263" i="31"/>
  <c r="F263" i="31"/>
  <c r="G262" i="31"/>
  <c r="E262" i="31"/>
  <c r="G261" i="31"/>
  <c r="F261" i="31"/>
  <c r="E261" i="31"/>
  <c r="G260" i="31"/>
  <c r="F260" i="31"/>
  <c r="G259" i="31"/>
  <c r="G258" i="31"/>
  <c r="F258" i="31"/>
  <c r="G257" i="31"/>
  <c r="F257" i="31"/>
  <c r="E257" i="31"/>
  <c r="G256" i="31"/>
  <c r="F256" i="31"/>
  <c r="E256" i="31"/>
  <c r="G255" i="31"/>
  <c r="F255" i="31"/>
  <c r="E255" i="31"/>
  <c r="G254" i="31"/>
  <c r="F254" i="31"/>
  <c r="E254" i="31"/>
  <c r="G253" i="31"/>
  <c r="G252" i="31"/>
  <c r="F252" i="31"/>
  <c r="E252" i="31"/>
  <c r="G251" i="31"/>
  <c r="F251" i="31"/>
  <c r="E251" i="31"/>
  <c r="G250" i="31"/>
  <c r="E250" i="31"/>
  <c r="G249" i="31"/>
  <c r="E249" i="31"/>
  <c r="G248" i="31"/>
  <c r="G247" i="31"/>
  <c r="G246" i="31"/>
  <c r="E246" i="31"/>
  <c r="G245" i="31"/>
  <c r="F245" i="31"/>
  <c r="G244" i="31"/>
  <c r="G243" i="31"/>
  <c r="G242" i="31"/>
  <c r="F242" i="31"/>
  <c r="E242" i="31"/>
  <c r="G241" i="31"/>
  <c r="G240" i="31"/>
  <c r="E240" i="31"/>
  <c r="G239" i="31"/>
  <c r="F239" i="31"/>
  <c r="E239" i="31"/>
  <c r="G238" i="31"/>
  <c r="G237" i="31"/>
  <c r="F237" i="31"/>
  <c r="E237" i="31"/>
  <c r="G236" i="31"/>
  <c r="F236" i="31"/>
  <c r="G235" i="31"/>
  <c r="F235" i="31"/>
  <c r="E235" i="31"/>
  <c r="G234" i="31"/>
  <c r="F234" i="31"/>
  <c r="E234" i="31"/>
  <c r="G233" i="31"/>
  <c r="F233" i="31"/>
  <c r="G232" i="31"/>
  <c r="E232" i="31"/>
  <c r="G231" i="31"/>
  <c r="F231" i="31"/>
  <c r="E231" i="31"/>
  <c r="G230" i="31"/>
  <c r="G229" i="31"/>
  <c r="F229" i="31"/>
  <c r="E229" i="31"/>
  <c r="G228" i="31"/>
  <c r="E228" i="31"/>
  <c r="G227" i="31"/>
  <c r="F227" i="31"/>
  <c r="E227" i="31"/>
  <c r="G226" i="31"/>
  <c r="F226" i="31"/>
  <c r="E226" i="31"/>
  <c r="G225" i="31"/>
  <c r="G224" i="31"/>
  <c r="F224" i="31"/>
  <c r="E224" i="31"/>
  <c r="G223" i="31"/>
  <c r="E223" i="31"/>
  <c r="G222" i="31"/>
  <c r="E222" i="31"/>
  <c r="G221" i="31"/>
  <c r="F221" i="31"/>
  <c r="E221" i="31"/>
  <c r="G220" i="31"/>
  <c r="F220" i="31"/>
  <c r="E220" i="31"/>
  <c r="G219" i="31"/>
  <c r="F219" i="31"/>
  <c r="E219" i="31"/>
  <c r="G218" i="31"/>
  <c r="E218" i="31"/>
  <c r="G217" i="31"/>
  <c r="F217" i="31"/>
  <c r="E217" i="31"/>
  <c r="G216" i="31"/>
  <c r="E216" i="31"/>
  <c r="G215" i="31"/>
  <c r="F215" i="31"/>
  <c r="E215" i="31"/>
  <c r="G214" i="31"/>
  <c r="G213" i="31"/>
  <c r="G212" i="31"/>
  <c r="F212" i="31"/>
  <c r="E212" i="31"/>
  <c r="G211" i="31"/>
  <c r="E211" i="31"/>
  <c r="G210" i="31"/>
  <c r="G209" i="31"/>
  <c r="G208" i="31"/>
  <c r="G207" i="31"/>
  <c r="F207" i="31"/>
  <c r="G206" i="31"/>
  <c r="F206" i="31"/>
  <c r="G205" i="31"/>
  <c r="G204" i="31"/>
  <c r="G203" i="31"/>
  <c r="G202" i="31"/>
  <c r="G201" i="31"/>
  <c r="G200" i="31"/>
  <c r="G199" i="31"/>
  <c r="G198" i="31"/>
  <c r="E198" i="31"/>
  <c r="G197" i="31"/>
  <c r="F197" i="31"/>
  <c r="G196" i="31"/>
  <c r="F196" i="31"/>
  <c r="G195" i="31"/>
  <c r="F195" i="31"/>
  <c r="E195" i="31"/>
  <c r="G194" i="31"/>
  <c r="G193" i="31"/>
  <c r="E193" i="31"/>
  <c r="G192" i="31"/>
  <c r="E192" i="31"/>
  <c r="G191" i="31"/>
  <c r="G190" i="31"/>
  <c r="F190" i="31"/>
  <c r="E190" i="31"/>
  <c r="G189" i="31"/>
  <c r="G188" i="31"/>
  <c r="G187" i="31"/>
  <c r="G186" i="31"/>
  <c r="G185" i="31"/>
  <c r="G184" i="31"/>
  <c r="E184" i="31"/>
  <c r="G183" i="31"/>
  <c r="E183" i="31"/>
  <c r="G182" i="31"/>
  <c r="F182" i="31"/>
  <c r="G181" i="31"/>
  <c r="G180" i="31"/>
  <c r="G179" i="31"/>
  <c r="G178" i="31"/>
  <c r="G177" i="31"/>
  <c r="F177" i="31"/>
  <c r="E177" i="31"/>
  <c r="G176" i="31"/>
  <c r="G175" i="31"/>
  <c r="G174" i="31"/>
  <c r="D173" i="31"/>
  <c r="F319" i="31" s="1"/>
  <c r="C173" i="31"/>
  <c r="E275" i="31" s="1"/>
  <c r="G167" i="31"/>
  <c r="E167" i="31"/>
  <c r="G166" i="31"/>
  <c r="F166" i="31"/>
  <c r="G165" i="31"/>
  <c r="G164" i="31"/>
  <c r="G163" i="31"/>
  <c r="F163" i="31"/>
  <c r="E163" i="31"/>
  <c r="G162" i="31"/>
  <c r="E162" i="31"/>
  <c r="G161" i="31"/>
  <c r="F161" i="31"/>
  <c r="E161" i="31"/>
  <c r="G160" i="31"/>
  <c r="F160" i="31"/>
  <c r="E160" i="31"/>
  <c r="G159" i="31"/>
  <c r="G158" i="31"/>
  <c r="G157" i="31"/>
  <c r="F157" i="31"/>
  <c r="G156" i="31"/>
  <c r="E156" i="31"/>
  <c r="G155" i="31"/>
  <c r="G154" i="31"/>
  <c r="E154" i="31"/>
  <c r="G153" i="31"/>
  <c r="G152" i="31"/>
  <c r="E152" i="31"/>
  <c r="G151" i="31"/>
  <c r="F151" i="31"/>
  <c r="E151" i="31"/>
  <c r="G150" i="31"/>
  <c r="F150" i="31"/>
  <c r="E150" i="31"/>
  <c r="G149" i="31"/>
  <c r="E149" i="31"/>
  <c r="G148" i="31"/>
  <c r="E148" i="31"/>
  <c r="G147" i="31"/>
  <c r="F147" i="31"/>
  <c r="E147" i="31"/>
  <c r="G146" i="31"/>
  <c r="E146" i="31"/>
  <c r="G145" i="31"/>
  <c r="G144" i="31"/>
  <c r="E144" i="31"/>
  <c r="G143" i="31"/>
  <c r="E143" i="31"/>
  <c r="G142" i="31"/>
  <c r="G141" i="31"/>
  <c r="G140" i="31"/>
  <c r="G139" i="31"/>
  <c r="G138" i="31"/>
  <c r="F138" i="31"/>
  <c r="E138" i="31"/>
  <c r="G137" i="31"/>
  <c r="G136" i="31"/>
  <c r="G135" i="31"/>
  <c r="G134" i="31"/>
  <c r="G133" i="31"/>
  <c r="G132" i="31"/>
  <c r="G131" i="31"/>
  <c r="G130" i="31"/>
  <c r="F130" i="31"/>
  <c r="E130" i="31"/>
  <c r="G129" i="31"/>
  <c r="G128" i="31"/>
  <c r="G127" i="31"/>
  <c r="F127" i="31"/>
  <c r="G126" i="31"/>
  <c r="G125" i="31"/>
  <c r="G124" i="31"/>
  <c r="F124" i="31"/>
  <c r="G123" i="31"/>
  <c r="G122" i="31"/>
  <c r="G121" i="31"/>
  <c r="G120" i="31"/>
  <c r="G119" i="31"/>
  <c r="F119" i="31"/>
  <c r="E119" i="31"/>
  <c r="G118" i="31"/>
  <c r="F118" i="31"/>
  <c r="G117" i="31"/>
  <c r="G116" i="31"/>
  <c r="G115" i="31"/>
  <c r="G114" i="31"/>
  <c r="G113" i="31"/>
  <c r="G112" i="31"/>
  <c r="G111" i="31"/>
  <c r="G110" i="31"/>
  <c r="G109" i="31"/>
  <c r="F109" i="31"/>
  <c r="G108" i="31"/>
  <c r="F108" i="31"/>
  <c r="E108" i="31"/>
  <c r="G107" i="31"/>
  <c r="F107" i="31"/>
  <c r="E107" i="31"/>
  <c r="G106" i="31"/>
  <c r="G105" i="31"/>
  <c r="F105" i="31"/>
  <c r="E105" i="31"/>
  <c r="G104" i="31"/>
  <c r="G103" i="31"/>
  <c r="G102" i="31"/>
  <c r="F102" i="31"/>
  <c r="G101" i="31"/>
  <c r="F101" i="31"/>
  <c r="G100" i="31"/>
  <c r="F100" i="31"/>
  <c r="G99" i="31"/>
  <c r="G98" i="31"/>
  <c r="F98" i="31"/>
  <c r="E98" i="31"/>
  <c r="G97" i="31"/>
  <c r="G96" i="31"/>
  <c r="E96" i="31"/>
  <c r="G95" i="31"/>
  <c r="G94" i="31"/>
  <c r="G93" i="31"/>
  <c r="G92" i="31"/>
  <c r="G91" i="31"/>
  <c r="G90" i="31"/>
  <c r="G89" i="31"/>
  <c r="G88" i="31"/>
  <c r="G87" i="31"/>
  <c r="G86" i="31"/>
  <c r="F86" i="31"/>
  <c r="E86" i="31"/>
  <c r="G85" i="31"/>
  <c r="G84" i="31"/>
  <c r="G83" i="31"/>
  <c r="F83" i="31"/>
  <c r="E83" i="31"/>
  <c r="G82" i="31"/>
  <c r="G81" i="31"/>
  <c r="F81" i="31"/>
  <c r="E81" i="31"/>
  <c r="G80" i="31"/>
  <c r="G79" i="31"/>
  <c r="G78" i="31"/>
  <c r="G77" i="31"/>
  <c r="G76" i="31"/>
  <c r="D75" i="31"/>
  <c r="D10" i="31" s="1"/>
  <c r="C75" i="31"/>
  <c r="E164" i="31" s="1"/>
  <c r="G69" i="31"/>
  <c r="G68" i="31"/>
  <c r="G67" i="31"/>
  <c r="G66" i="31"/>
  <c r="G65" i="31"/>
  <c r="F65" i="31"/>
  <c r="E65" i="31"/>
  <c r="G64" i="31"/>
  <c r="G63" i="31"/>
  <c r="F63" i="31"/>
  <c r="E63" i="31"/>
  <c r="G62" i="31"/>
  <c r="G61" i="31"/>
  <c r="G60" i="31"/>
  <c r="F60" i="31"/>
  <c r="G59" i="31"/>
  <c r="G58" i="31"/>
  <c r="F58" i="31"/>
  <c r="G57" i="31"/>
  <c r="F57" i="31"/>
  <c r="E57" i="31"/>
  <c r="G56" i="31"/>
  <c r="F56" i="31"/>
  <c r="G55" i="31"/>
  <c r="G54" i="31"/>
  <c r="G53" i="31"/>
  <c r="E53" i="31"/>
  <c r="G52" i="31"/>
  <c r="F52" i="31"/>
  <c r="E52" i="31"/>
  <c r="G51" i="31"/>
  <c r="E51" i="31"/>
  <c r="G50" i="31"/>
  <c r="G49" i="31"/>
  <c r="E49" i="31"/>
  <c r="G48" i="31"/>
  <c r="E48" i="31"/>
  <c r="G47" i="31"/>
  <c r="E47" i="31"/>
  <c r="G46" i="31"/>
  <c r="F46" i="31"/>
  <c r="E46" i="31"/>
  <c r="G45" i="31"/>
  <c r="G44" i="31"/>
  <c r="F44" i="31"/>
  <c r="E44" i="31"/>
  <c r="G43" i="31"/>
  <c r="E43" i="31"/>
  <c r="G42" i="31"/>
  <c r="F42" i="31"/>
  <c r="E42" i="31"/>
  <c r="G41" i="31"/>
  <c r="E41" i="31"/>
  <c r="G40" i="31"/>
  <c r="F40" i="31"/>
  <c r="E40" i="31"/>
  <c r="G39" i="31"/>
  <c r="G38" i="31"/>
  <c r="F38" i="31"/>
  <c r="G37" i="31"/>
  <c r="E37" i="31"/>
  <c r="G36" i="31"/>
  <c r="G35" i="31"/>
  <c r="F35" i="31"/>
  <c r="G34" i="31"/>
  <c r="F34" i="31"/>
  <c r="E34" i="31"/>
  <c r="G33" i="31"/>
  <c r="F33" i="31"/>
  <c r="E33" i="31"/>
  <c r="G32" i="31"/>
  <c r="F32" i="31"/>
  <c r="E32" i="31"/>
  <c r="G31" i="31"/>
  <c r="E31" i="31"/>
  <c r="G30" i="31"/>
  <c r="G29" i="31"/>
  <c r="G28" i="31"/>
  <c r="F28" i="31"/>
  <c r="E28" i="31"/>
  <c r="G27" i="31"/>
  <c r="G26" i="31"/>
  <c r="F26" i="31"/>
  <c r="E26" i="31"/>
  <c r="G25" i="31"/>
  <c r="F25" i="31"/>
  <c r="E25" i="31"/>
  <c r="G24" i="31"/>
  <c r="F24" i="31"/>
  <c r="G23" i="31"/>
  <c r="F23" i="31"/>
  <c r="G22" i="31"/>
  <c r="F22" i="31"/>
  <c r="G21" i="31"/>
  <c r="G20" i="31"/>
  <c r="E20" i="31"/>
  <c r="D19" i="31"/>
  <c r="F66" i="31" s="1"/>
  <c r="C19" i="31"/>
  <c r="E69" i="31" s="1"/>
  <c r="G609" i="30"/>
  <c r="G608" i="30"/>
  <c r="G607" i="30"/>
  <c r="F607" i="30"/>
  <c r="E607" i="30"/>
  <c r="G606" i="30"/>
  <c r="E606" i="30"/>
  <c r="G605" i="30"/>
  <c r="G604" i="30"/>
  <c r="E604" i="30"/>
  <c r="G603" i="30"/>
  <c r="F603" i="30"/>
  <c r="G602" i="30"/>
  <c r="E602" i="30"/>
  <c r="G601" i="30"/>
  <c r="G600" i="30"/>
  <c r="G599" i="30"/>
  <c r="G598" i="30"/>
  <c r="G597" i="30"/>
  <c r="G596" i="30"/>
  <c r="F596" i="30"/>
  <c r="E596" i="30"/>
  <c r="G595" i="30"/>
  <c r="E595" i="30"/>
  <c r="G594" i="30"/>
  <c r="F594" i="30"/>
  <c r="E594" i="30"/>
  <c r="G593" i="30"/>
  <c r="G592" i="30"/>
  <c r="F592" i="30"/>
  <c r="E592" i="30"/>
  <c r="G591" i="30"/>
  <c r="F591" i="30"/>
  <c r="E591" i="30"/>
  <c r="G590" i="30"/>
  <c r="E590" i="30"/>
  <c r="G589" i="30"/>
  <c r="F589" i="30"/>
  <c r="G588" i="30"/>
  <c r="F588" i="30"/>
  <c r="E588" i="30"/>
  <c r="G587" i="30"/>
  <c r="E587" i="30"/>
  <c r="G586" i="30"/>
  <c r="G585" i="30"/>
  <c r="G584" i="30"/>
  <c r="G583" i="30"/>
  <c r="E583" i="30"/>
  <c r="D582" i="30"/>
  <c r="F609" i="30" s="1"/>
  <c r="C582" i="30"/>
  <c r="G576" i="30"/>
  <c r="F576" i="30"/>
  <c r="E576" i="30"/>
  <c r="G575" i="30"/>
  <c r="F575" i="30"/>
  <c r="E575" i="30"/>
  <c r="G574" i="30"/>
  <c r="F574" i="30"/>
  <c r="G573" i="30"/>
  <c r="F573" i="30"/>
  <c r="E573" i="30"/>
  <c r="G572" i="30"/>
  <c r="F572" i="30"/>
  <c r="G571" i="30"/>
  <c r="F571" i="30"/>
  <c r="G570" i="30"/>
  <c r="F570" i="30"/>
  <c r="E570" i="30"/>
  <c r="G569" i="30"/>
  <c r="F569" i="30"/>
  <c r="E569" i="30"/>
  <c r="G568" i="30"/>
  <c r="G567" i="30"/>
  <c r="G566" i="30"/>
  <c r="F566" i="30"/>
  <c r="E566" i="30"/>
  <c r="G565" i="30"/>
  <c r="F565" i="30"/>
  <c r="E565" i="30"/>
  <c r="G564" i="30"/>
  <c r="F564" i="30"/>
  <c r="G563" i="30"/>
  <c r="G562" i="30"/>
  <c r="F562" i="30"/>
  <c r="E562" i="30"/>
  <c r="G561" i="30"/>
  <c r="G560" i="30"/>
  <c r="G559" i="30"/>
  <c r="G558" i="30"/>
  <c r="F558" i="30"/>
  <c r="E558" i="30"/>
  <c r="G557" i="30"/>
  <c r="F557" i="30"/>
  <c r="E557" i="30"/>
  <c r="G556" i="30"/>
  <c r="F556" i="30"/>
  <c r="E556" i="30"/>
  <c r="G555" i="30"/>
  <c r="F555" i="30"/>
  <c r="E555" i="30"/>
  <c r="G554" i="30"/>
  <c r="G553" i="30"/>
  <c r="F553" i="30"/>
  <c r="E553" i="30"/>
  <c r="G552" i="30"/>
  <c r="E552" i="30"/>
  <c r="G551" i="30"/>
  <c r="F551" i="30"/>
  <c r="E551" i="30"/>
  <c r="G550" i="30"/>
  <c r="F550" i="30"/>
  <c r="E550" i="30"/>
  <c r="G549" i="30"/>
  <c r="F549" i="30"/>
  <c r="G548" i="30"/>
  <c r="F548" i="30"/>
  <c r="E548" i="30"/>
  <c r="G547" i="30"/>
  <c r="F547" i="30"/>
  <c r="E547" i="30"/>
  <c r="G546" i="30"/>
  <c r="F546" i="30"/>
  <c r="E546" i="30"/>
  <c r="G545" i="30"/>
  <c r="F545" i="30"/>
  <c r="E545" i="30"/>
  <c r="G544" i="30"/>
  <c r="F544" i="30"/>
  <c r="E544" i="30"/>
  <c r="G543" i="30"/>
  <c r="F543" i="30"/>
  <c r="G542" i="30"/>
  <c r="G541" i="30"/>
  <c r="F541" i="30"/>
  <c r="E541" i="30"/>
  <c r="G540" i="30"/>
  <c r="F540" i="30"/>
  <c r="E540" i="30"/>
  <c r="G539" i="30"/>
  <c r="G538" i="30"/>
  <c r="G537" i="30"/>
  <c r="F537" i="30"/>
  <c r="E537" i="30"/>
  <c r="G536" i="30"/>
  <c r="F536" i="30"/>
  <c r="G535" i="30"/>
  <c r="G534" i="30"/>
  <c r="G533" i="30"/>
  <c r="F533" i="30"/>
  <c r="E533" i="30"/>
  <c r="G532" i="30"/>
  <c r="F532" i="30"/>
  <c r="E532" i="30"/>
  <c r="G531" i="30"/>
  <c r="F531" i="30"/>
  <c r="E531" i="30"/>
  <c r="G530" i="30"/>
  <c r="F530" i="30"/>
  <c r="E530" i="30"/>
  <c r="G529" i="30"/>
  <c r="F529" i="30"/>
  <c r="E529" i="30"/>
  <c r="G528" i="30"/>
  <c r="F528" i="30"/>
  <c r="E528" i="30"/>
  <c r="G527" i="30"/>
  <c r="F527" i="30"/>
  <c r="E527" i="30"/>
  <c r="G526" i="30"/>
  <c r="F526" i="30"/>
  <c r="E526" i="30"/>
  <c r="G525" i="30"/>
  <c r="F525" i="30"/>
  <c r="E525" i="30"/>
  <c r="G524" i="30"/>
  <c r="F524" i="30"/>
  <c r="E524" i="30"/>
  <c r="G523" i="30"/>
  <c r="F523" i="30"/>
  <c r="E523" i="30"/>
  <c r="G522" i="30"/>
  <c r="F522" i="30"/>
  <c r="E522" i="30"/>
  <c r="G521" i="30"/>
  <c r="F521" i="30"/>
  <c r="G520" i="30"/>
  <c r="F520" i="30"/>
  <c r="E520" i="30"/>
  <c r="G519" i="30"/>
  <c r="F519" i="30"/>
  <c r="E519" i="30"/>
  <c r="G518" i="30"/>
  <c r="F518" i="30"/>
  <c r="E518" i="30"/>
  <c r="G517" i="30"/>
  <c r="F517" i="30"/>
  <c r="E517" i="30"/>
  <c r="G516" i="30"/>
  <c r="G515" i="30"/>
  <c r="G514" i="30"/>
  <c r="E514" i="30"/>
  <c r="G513" i="30"/>
  <c r="F513" i="30"/>
  <c r="E513" i="30"/>
  <c r="G512" i="30"/>
  <c r="G511" i="30"/>
  <c r="G510" i="30"/>
  <c r="E510" i="30"/>
  <c r="G509" i="30"/>
  <c r="F509" i="30"/>
  <c r="E509" i="30"/>
  <c r="G508" i="30"/>
  <c r="F508" i="30"/>
  <c r="G507" i="30"/>
  <c r="E507" i="30"/>
  <c r="G506" i="30"/>
  <c r="F506" i="30"/>
  <c r="E506" i="30"/>
  <c r="G505" i="30"/>
  <c r="F505" i="30"/>
  <c r="E505" i="30"/>
  <c r="G504" i="30"/>
  <c r="F504" i="30"/>
  <c r="E504" i="30"/>
  <c r="G503" i="30"/>
  <c r="F503" i="30"/>
  <c r="E503" i="30"/>
  <c r="G502" i="30"/>
  <c r="F502" i="30"/>
  <c r="E502" i="30"/>
  <c r="G501" i="30"/>
  <c r="F501" i="30"/>
  <c r="E501" i="30"/>
  <c r="G500" i="30"/>
  <c r="E500" i="30"/>
  <c r="G499" i="30"/>
  <c r="F499" i="30"/>
  <c r="E499" i="30"/>
  <c r="G498" i="30"/>
  <c r="F498" i="30"/>
  <c r="E498" i="30"/>
  <c r="G497" i="30"/>
  <c r="F497" i="30"/>
  <c r="E497" i="30"/>
  <c r="G496" i="30"/>
  <c r="F496" i="30"/>
  <c r="E496" i="30"/>
  <c r="G495" i="30"/>
  <c r="F495" i="30"/>
  <c r="E495" i="30"/>
  <c r="G494" i="30"/>
  <c r="F494" i="30"/>
  <c r="E494" i="30"/>
  <c r="G493" i="30"/>
  <c r="F493" i="30"/>
  <c r="E493" i="30"/>
  <c r="G492" i="30"/>
  <c r="F492" i="30"/>
  <c r="E492" i="30"/>
  <c r="G491" i="30"/>
  <c r="F491" i="30"/>
  <c r="E491" i="30"/>
  <c r="G490" i="30"/>
  <c r="G489" i="30"/>
  <c r="E489" i="30"/>
  <c r="G488" i="30"/>
  <c r="F488" i="30"/>
  <c r="E488" i="30"/>
  <c r="G487" i="30"/>
  <c r="F487" i="30"/>
  <c r="E487" i="30"/>
  <c r="G486" i="30"/>
  <c r="G485" i="30"/>
  <c r="F485" i="30"/>
  <c r="E485" i="30"/>
  <c r="G484" i="30"/>
  <c r="G483" i="30"/>
  <c r="F483" i="30"/>
  <c r="E483" i="30"/>
  <c r="G482" i="30"/>
  <c r="F482" i="30"/>
  <c r="E482" i="30"/>
  <c r="G481" i="30"/>
  <c r="F481" i="30"/>
  <c r="E481" i="30"/>
  <c r="G480" i="30"/>
  <c r="F480" i="30"/>
  <c r="E480" i="30"/>
  <c r="G479" i="30"/>
  <c r="G478" i="30"/>
  <c r="F478" i="30"/>
  <c r="E478" i="30"/>
  <c r="G477" i="30"/>
  <c r="F477" i="30"/>
  <c r="E477" i="30"/>
  <c r="G476" i="30"/>
  <c r="F476" i="30"/>
  <c r="E476" i="30"/>
  <c r="G475" i="30"/>
  <c r="F475" i="30"/>
  <c r="E475" i="30"/>
  <c r="G474" i="30"/>
  <c r="F474" i="30"/>
  <c r="E474" i="30"/>
  <c r="G473" i="30"/>
  <c r="F473" i="30"/>
  <c r="E473" i="30"/>
  <c r="G472" i="30"/>
  <c r="E472" i="30"/>
  <c r="G471" i="30"/>
  <c r="G470" i="30"/>
  <c r="E470" i="30"/>
  <c r="G469" i="30"/>
  <c r="G468" i="30"/>
  <c r="F468" i="30"/>
  <c r="E468" i="30"/>
  <c r="G467" i="30"/>
  <c r="F467" i="30"/>
  <c r="E467" i="30"/>
  <c r="G466" i="30"/>
  <c r="F466" i="30"/>
  <c r="E466" i="30"/>
  <c r="G465" i="30"/>
  <c r="G464" i="30"/>
  <c r="F464" i="30"/>
  <c r="E464" i="30"/>
  <c r="G463" i="30"/>
  <c r="F463" i="30"/>
  <c r="E463" i="30"/>
  <c r="G462" i="30"/>
  <c r="F462" i="30"/>
  <c r="E462" i="30"/>
  <c r="G461" i="30"/>
  <c r="F461" i="30"/>
  <c r="E461" i="30"/>
  <c r="G460" i="30"/>
  <c r="F460" i="30"/>
  <c r="E460" i="30"/>
  <c r="G459" i="30"/>
  <c r="F459" i="30"/>
  <c r="G458" i="30"/>
  <c r="F458" i="30"/>
  <c r="G457" i="30"/>
  <c r="G456" i="30"/>
  <c r="E456" i="30"/>
  <c r="G455" i="30"/>
  <c r="F455" i="30"/>
  <c r="E455" i="30"/>
  <c r="G454" i="30"/>
  <c r="F454" i="30"/>
  <c r="E454" i="30"/>
  <c r="G453" i="30"/>
  <c r="F453" i="30"/>
  <c r="E453" i="30"/>
  <c r="G452" i="30"/>
  <c r="F452" i="30"/>
  <c r="E452" i="30"/>
  <c r="G451" i="30"/>
  <c r="F451" i="30"/>
  <c r="E451" i="30"/>
  <c r="G450" i="30"/>
  <c r="F450" i="30"/>
  <c r="G449" i="30"/>
  <c r="E449" i="30"/>
  <c r="G448" i="30"/>
  <c r="F448" i="30"/>
  <c r="G447" i="30"/>
  <c r="F447" i="30"/>
  <c r="E447" i="30"/>
  <c r="G446" i="30"/>
  <c r="F446" i="30"/>
  <c r="E446" i="30"/>
  <c r="G445" i="30"/>
  <c r="G444" i="30"/>
  <c r="E444" i="30"/>
  <c r="G443" i="30"/>
  <c r="G442" i="30"/>
  <c r="G441" i="30"/>
  <c r="G440" i="30"/>
  <c r="F440" i="30"/>
  <c r="E440" i="30"/>
  <c r="G439" i="30"/>
  <c r="E439" i="30"/>
  <c r="G438" i="30"/>
  <c r="F438" i="30"/>
  <c r="E438" i="30"/>
  <c r="G437" i="30"/>
  <c r="E437" i="30"/>
  <c r="G436" i="30"/>
  <c r="F436" i="30"/>
  <c r="E436" i="30"/>
  <c r="G435" i="30"/>
  <c r="F435" i="30"/>
  <c r="E435" i="30"/>
  <c r="G434" i="30"/>
  <c r="G433" i="30"/>
  <c r="F433" i="30"/>
  <c r="E433" i="30"/>
  <c r="G432" i="30"/>
  <c r="G431" i="30"/>
  <c r="F431" i="30"/>
  <c r="E431" i="30"/>
  <c r="G430" i="30"/>
  <c r="F430" i="30"/>
  <c r="G429" i="30"/>
  <c r="G428" i="30"/>
  <c r="E428" i="30"/>
  <c r="G427" i="30"/>
  <c r="F427" i="30"/>
  <c r="E427" i="30"/>
  <c r="G426" i="30"/>
  <c r="F426" i="30"/>
  <c r="G425" i="30"/>
  <c r="E425" i="30"/>
  <c r="G424" i="30"/>
  <c r="G423" i="30"/>
  <c r="E423" i="30"/>
  <c r="G422" i="30"/>
  <c r="F422" i="30"/>
  <c r="E422" i="30"/>
  <c r="G421" i="30"/>
  <c r="F421" i="30"/>
  <c r="E421" i="30"/>
  <c r="G420" i="30"/>
  <c r="G419" i="30"/>
  <c r="G418" i="30"/>
  <c r="F418" i="30"/>
  <c r="G417" i="30"/>
  <c r="F417" i="30"/>
  <c r="E417" i="30"/>
  <c r="G416" i="30"/>
  <c r="E416" i="30"/>
  <c r="G415" i="30"/>
  <c r="F415" i="30"/>
  <c r="E415" i="30"/>
  <c r="G414" i="30"/>
  <c r="F414" i="30"/>
  <c r="E414" i="30"/>
  <c r="G413" i="30"/>
  <c r="F413" i="30"/>
  <c r="E413" i="30"/>
  <c r="G412" i="30"/>
  <c r="G411" i="30"/>
  <c r="G410" i="30"/>
  <c r="G409" i="30"/>
  <c r="G408" i="30"/>
  <c r="G407" i="30"/>
  <c r="F407" i="30"/>
  <c r="E407" i="30"/>
  <c r="G406" i="30"/>
  <c r="F406" i="30"/>
  <c r="E406" i="30"/>
  <c r="G405" i="30"/>
  <c r="E405" i="30"/>
  <c r="G404" i="30"/>
  <c r="F404" i="30"/>
  <c r="G403" i="30"/>
  <c r="F403" i="30"/>
  <c r="G402" i="30"/>
  <c r="E402" i="30"/>
  <c r="G401" i="30"/>
  <c r="F401" i="30"/>
  <c r="G400" i="30"/>
  <c r="F400" i="30"/>
  <c r="E400" i="30"/>
  <c r="G399" i="30"/>
  <c r="G398" i="30"/>
  <c r="G397" i="30"/>
  <c r="G396" i="30"/>
  <c r="F396" i="30"/>
  <c r="E396" i="30"/>
  <c r="G395" i="30"/>
  <c r="G394" i="30"/>
  <c r="E394" i="30"/>
  <c r="G393" i="30"/>
  <c r="F393" i="30"/>
  <c r="E393" i="30"/>
  <c r="G392" i="30"/>
  <c r="F392" i="30"/>
  <c r="E392" i="30"/>
  <c r="G391" i="30"/>
  <c r="G390" i="30"/>
  <c r="F390" i="30"/>
  <c r="E390" i="30"/>
  <c r="G389" i="30"/>
  <c r="F389" i="30"/>
  <c r="E389" i="30"/>
  <c r="G388" i="30"/>
  <c r="G387" i="30"/>
  <c r="E387" i="30"/>
  <c r="G386" i="30"/>
  <c r="E386" i="30"/>
  <c r="G385" i="30"/>
  <c r="F385" i="30"/>
  <c r="G384" i="30"/>
  <c r="G383" i="30"/>
  <c r="G382" i="30"/>
  <c r="F382" i="30"/>
  <c r="E382" i="30"/>
  <c r="G381" i="30"/>
  <c r="E381" i="30"/>
  <c r="G380" i="30"/>
  <c r="E380" i="30"/>
  <c r="G379" i="30"/>
  <c r="G378" i="30"/>
  <c r="F378" i="30"/>
  <c r="E378" i="30"/>
  <c r="G377" i="30"/>
  <c r="F377" i="30"/>
  <c r="E377" i="30"/>
  <c r="G376" i="30"/>
  <c r="F376" i="30"/>
  <c r="E376" i="30"/>
  <c r="G375" i="30"/>
  <c r="F375" i="30"/>
  <c r="E375" i="30"/>
  <c r="G374" i="30"/>
  <c r="F374" i="30"/>
  <c r="G373" i="30"/>
  <c r="G372" i="30"/>
  <c r="E372" i="30"/>
  <c r="G371" i="30"/>
  <c r="F371" i="30"/>
  <c r="E371" i="30"/>
  <c r="G370" i="30"/>
  <c r="F370" i="30"/>
  <c r="G369" i="30"/>
  <c r="G368" i="30"/>
  <c r="F368" i="30"/>
  <c r="E368" i="30"/>
  <c r="G367" i="30"/>
  <c r="F367" i="30"/>
  <c r="E367" i="30"/>
  <c r="G366" i="30"/>
  <c r="F366" i="30"/>
  <c r="E366" i="30"/>
  <c r="G365" i="30"/>
  <c r="G364" i="30"/>
  <c r="G363" i="30"/>
  <c r="E363" i="30"/>
  <c r="G362" i="30"/>
  <c r="G361" i="30"/>
  <c r="G360" i="30"/>
  <c r="F360" i="30"/>
  <c r="E360" i="30"/>
  <c r="G359" i="30"/>
  <c r="G358" i="30"/>
  <c r="F358" i="30"/>
  <c r="G357" i="30"/>
  <c r="F357" i="30"/>
  <c r="G356" i="30"/>
  <c r="G355" i="30"/>
  <c r="G354" i="30"/>
  <c r="F354" i="30"/>
  <c r="E354" i="30"/>
  <c r="G353" i="30"/>
  <c r="F353" i="30"/>
  <c r="E353" i="30"/>
  <c r="G352" i="30"/>
  <c r="G351" i="30"/>
  <c r="F351" i="30"/>
  <c r="G350" i="30"/>
  <c r="D349" i="30"/>
  <c r="F534" i="30" s="1"/>
  <c r="C349" i="30"/>
  <c r="E574" i="30" s="1"/>
  <c r="G343" i="30"/>
  <c r="F343" i="30"/>
  <c r="E343" i="30"/>
  <c r="G342" i="30"/>
  <c r="F342" i="30"/>
  <c r="E342" i="30"/>
  <c r="G341" i="30"/>
  <c r="F341" i="30"/>
  <c r="E341" i="30"/>
  <c r="G340" i="30"/>
  <c r="F340" i="30"/>
  <c r="E340" i="30"/>
  <c r="G339" i="30"/>
  <c r="F339" i="30"/>
  <c r="E339" i="30"/>
  <c r="G338" i="30"/>
  <c r="E338" i="30"/>
  <c r="G337" i="30"/>
  <c r="F337" i="30"/>
  <c r="E337" i="30"/>
  <c r="G336" i="30"/>
  <c r="F336" i="30"/>
  <c r="E336" i="30"/>
  <c r="G335" i="30"/>
  <c r="F335" i="30"/>
  <c r="E335" i="30"/>
  <c r="G334" i="30"/>
  <c r="F334" i="30"/>
  <c r="E334" i="30"/>
  <c r="G333" i="30"/>
  <c r="F333" i="30"/>
  <c r="E333" i="30"/>
  <c r="G332" i="30"/>
  <c r="F332" i="30"/>
  <c r="E332" i="30"/>
  <c r="G331" i="30"/>
  <c r="F331" i="30"/>
  <c r="E331" i="30"/>
  <c r="G330" i="30"/>
  <c r="F330" i="30"/>
  <c r="E330" i="30"/>
  <c r="G329" i="30"/>
  <c r="F329" i="30"/>
  <c r="E329" i="30"/>
  <c r="G328" i="30"/>
  <c r="E328" i="30"/>
  <c r="G327" i="30"/>
  <c r="F327" i="30"/>
  <c r="E327" i="30"/>
  <c r="G326" i="30"/>
  <c r="F326" i="30"/>
  <c r="E326" i="30"/>
  <c r="G325" i="30"/>
  <c r="F325" i="30"/>
  <c r="E325" i="30"/>
  <c r="G324" i="30"/>
  <c r="F324" i="30"/>
  <c r="E324" i="30"/>
  <c r="G323" i="30"/>
  <c r="F323" i="30"/>
  <c r="E323" i="30"/>
  <c r="G322" i="30"/>
  <c r="E322" i="30"/>
  <c r="G321" i="30"/>
  <c r="F321" i="30"/>
  <c r="E321" i="30"/>
  <c r="G320" i="30"/>
  <c r="F320" i="30"/>
  <c r="E320" i="30"/>
  <c r="G319" i="30"/>
  <c r="G318" i="30"/>
  <c r="F318" i="30"/>
  <c r="E318" i="30"/>
  <c r="G317" i="30"/>
  <c r="E317" i="30"/>
  <c r="G316" i="30"/>
  <c r="F316" i="30"/>
  <c r="E316" i="30"/>
  <c r="G315" i="30"/>
  <c r="F315" i="30"/>
  <c r="E315" i="30"/>
  <c r="G314" i="30"/>
  <c r="F314" i="30"/>
  <c r="E314" i="30"/>
  <c r="G313" i="30"/>
  <c r="F313" i="30"/>
  <c r="E313" i="30"/>
  <c r="G312" i="30"/>
  <c r="F312" i="30"/>
  <c r="E312" i="30"/>
  <c r="G311" i="30"/>
  <c r="F311" i="30"/>
  <c r="E311" i="30"/>
  <c r="G310" i="30"/>
  <c r="F310" i="30"/>
  <c r="E310" i="30"/>
  <c r="G309" i="30"/>
  <c r="F309" i="30"/>
  <c r="E309" i="30"/>
  <c r="G308" i="30"/>
  <c r="G307" i="30"/>
  <c r="F307" i="30"/>
  <c r="E307" i="30"/>
  <c r="G306" i="30"/>
  <c r="G305" i="30"/>
  <c r="G304" i="30"/>
  <c r="F304" i="30"/>
  <c r="E304" i="30"/>
  <c r="G303" i="30"/>
  <c r="F303" i="30"/>
  <c r="E303" i="30"/>
  <c r="G302" i="30"/>
  <c r="G301" i="30"/>
  <c r="F301" i="30"/>
  <c r="E301" i="30"/>
  <c r="G300" i="30"/>
  <c r="G299" i="30"/>
  <c r="F299" i="30"/>
  <c r="E299" i="30"/>
  <c r="G298" i="30"/>
  <c r="F298" i="30"/>
  <c r="E298" i="30"/>
  <c r="G297" i="30"/>
  <c r="F297" i="30"/>
  <c r="E297" i="30"/>
  <c r="G296" i="30"/>
  <c r="F296" i="30"/>
  <c r="E296" i="30"/>
  <c r="G295" i="30"/>
  <c r="F295" i="30"/>
  <c r="E295" i="30"/>
  <c r="G294" i="30"/>
  <c r="G293" i="30"/>
  <c r="F293" i="30"/>
  <c r="E293" i="30"/>
  <c r="G292" i="30"/>
  <c r="F292" i="30"/>
  <c r="E292" i="30"/>
  <c r="G291" i="30"/>
  <c r="F291" i="30"/>
  <c r="E291" i="30"/>
  <c r="G290" i="30"/>
  <c r="F290" i="30"/>
  <c r="E290" i="30"/>
  <c r="G289" i="30"/>
  <c r="F289" i="30"/>
  <c r="G288" i="30"/>
  <c r="G287" i="30"/>
  <c r="F287" i="30"/>
  <c r="E287" i="30"/>
  <c r="G286" i="30"/>
  <c r="F286" i="30"/>
  <c r="E286" i="30"/>
  <c r="G285" i="30"/>
  <c r="F285" i="30"/>
  <c r="E285" i="30"/>
  <c r="G284" i="30"/>
  <c r="F284" i="30"/>
  <c r="E284" i="30"/>
  <c r="G283" i="30"/>
  <c r="G282" i="30"/>
  <c r="F282" i="30"/>
  <c r="E282" i="30"/>
  <c r="G281" i="30"/>
  <c r="G280" i="30"/>
  <c r="F280" i="30"/>
  <c r="G279" i="30"/>
  <c r="F279" i="30"/>
  <c r="E279" i="30"/>
  <c r="G278" i="30"/>
  <c r="F278" i="30"/>
  <c r="G277" i="30"/>
  <c r="G276" i="30"/>
  <c r="G275" i="30"/>
  <c r="G274" i="30"/>
  <c r="E274" i="30"/>
  <c r="G273" i="30"/>
  <c r="F273" i="30"/>
  <c r="E273" i="30"/>
  <c r="G272" i="30"/>
  <c r="F272" i="30"/>
  <c r="E272" i="30"/>
  <c r="G271" i="30"/>
  <c r="G270" i="30"/>
  <c r="F270" i="30"/>
  <c r="E270" i="30"/>
  <c r="G269" i="30"/>
  <c r="G268" i="30"/>
  <c r="F268" i="30"/>
  <c r="E268" i="30"/>
  <c r="G267" i="30"/>
  <c r="G266" i="30"/>
  <c r="F266" i="30"/>
  <c r="E266" i="30"/>
  <c r="G265" i="30"/>
  <c r="F265" i="30"/>
  <c r="E265" i="30"/>
  <c r="G264" i="30"/>
  <c r="G263" i="30"/>
  <c r="G262" i="30"/>
  <c r="F262" i="30"/>
  <c r="E262" i="30"/>
  <c r="G261" i="30"/>
  <c r="F261" i="30"/>
  <c r="E261" i="30"/>
  <c r="G260" i="30"/>
  <c r="F260" i="30"/>
  <c r="E260" i="30"/>
  <c r="G259" i="30"/>
  <c r="G258" i="30"/>
  <c r="F258" i="30"/>
  <c r="E258" i="30"/>
  <c r="G257" i="30"/>
  <c r="F257" i="30"/>
  <c r="E257" i="30"/>
  <c r="G256" i="30"/>
  <c r="F256" i="30"/>
  <c r="E256" i="30"/>
  <c r="G255" i="30"/>
  <c r="F255" i="30"/>
  <c r="E255" i="30"/>
  <c r="G254" i="30"/>
  <c r="F254" i="30"/>
  <c r="E254" i="30"/>
  <c r="G253" i="30"/>
  <c r="F253" i="30"/>
  <c r="E253" i="30"/>
  <c r="G252" i="30"/>
  <c r="F252" i="30"/>
  <c r="E252" i="30"/>
  <c r="G251" i="30"/>
  <c r="F251" i="30"/>
  <c r="E251" i="30"/>
  <c r="G250" i="30"/>
  <c r="F250" i="30"/>
  <c r="E250" i="30"/>
  <c r="G249" i="30"/>
  <c r="F249" i="30"/>
  <c r="E249" i="30"/>
  <c r="G248" i="30"/>
  <c r="F248" i="30"/>
  <c r="G247" i="30"/>
  <c r="F247" i="30"/>
  <c r="E247" i="30"/>
  <c r="G246" i="30"/>
  <c r="F246" i="30"/>
  <c r="E246" i="30"/>
  <c r="G245" i="30"/>
  <c r="F245" i="30"/>
  <c r="E245" i="30"/>
  <c r="G244" i="30"/>
  <c r="G243" i="30"/>
  <c r="G242" i="30"/>
  <c r="F242" i="30"/>
  <c r="E242" i="30"/>
  <c r="G241" i="30"/>
  <c r="G240" i="30"/>
  <c r="F240" i="30"/>
  <c r="E240" i="30"/>
  <c r="G239" i="30"/>
  <c r="F239" i="30"/>
  <c r="E239" i="30"/>
  <c r="G238" i="30"/>
  <c r="G237" i="30"/>
  <c r="F237" i="30"/>
  <c r="E237" i="30"/>
  <c r="G236" i="30"/>
  <c r="F236" i="30"/>
  <c r="G235" i="30"/>
  <c r="F235" i="30"/>
  <c r="E235" i="30"/>
  <c r="G234" i="30"/>
  <c r="F234" i="30"/>
  <c r="E234" i="30"/>
  <c r="G233" i="30"/>
  <c r="F233" i="30"/>
  <c r="E233" i="30"/>
  <c r="G232" i="30"/>
  <c r="F232" i="30"/>
  <c r="E232" i="30"/>
  <c r="G231" i="30"/>
  <c r="F231" i="30"/>
  <c r="E231" i="30"/>
  <c r="G230" i="30"/>
  <c r="G229" i="30"/>
  <c r="F229" i="30"/>
  <c r="E229" i="30"/>
  <c r="G228" i="30"/>
  <c r="G227" i="30"/>
  <c r="F227" i="30"/>
  <c r="E227" i="30"/>
  <c r="G226" i="30"/>
  <c r="F226" i="30"/>
  <c r="E226" i="30"/>
  <c r="G225" i="30"/>
  <c r="G224" i="30"/>
  <c r="F224" i="30"/>
  <c r="E224" i="30"/>
  <c r="G223" i="30"/>
  <c r="F223" i="30"/>
  <c r="E223" i="30"/>
  <c r="G222" i="30"/>
  <c r="F222" i="30"/>
  <c r="E222" i="30"/>
  <c r="G221" i="30"/>
  <c r="F221" i="30"/>
  <c r="E221" i="30"/>
  <c r="G220" i="30"/>
  <c r="F220" i="30"/>
  <c r="E220" i="30"/>
  <c r="G219" i="30"/>
  <c r="F219" i="30"/>
  <c r="E219" i="30"/>
  <c r="G218" i="30"/>
  <c r="E218" i="30"/>
  <c r="G217" i="30"/>
  <c r="F217" i="30"/>
  <c r="E217" i="30"/>
  <c r="G216" i="30"/>
  <c r="G215" i="30"/>
  <c r="F215" i="30"/>
  <c r="E215" i="30"/>
  <c r="G214" i="30"/>
  <c r="F214" i="30"/>
  <c r="G213" i="30"/>
  <c r="G212" i="30"/>
  <c r="E212" i="30"/>
  <c r="G211" i="30"/>
  <c r="E211" i="30"/>
  <c r="G210" i="30"/>
  <c r="G209" i="30"/>
  <c r="F209" i="30"/>
  <c r="E209" i="30"/>
  <c r="G208" i="30"/>
  <c r="E208" i="30"/>
  <c r="G207" i="30"/>
  <c r="F207" i="30"/>
  <c r="E207" i="30"/>
  <c r="G206" i="30"/>
  <c r="F206" i="30"/>
  <c r="E206" i="30"/>
  <c r="G205" i="30"/>
  <c r="E205" i="30"/>
  <c r="G204" i="30"/>
  <c r="G203" i="30"/>
  <c r="G202" i="30"/>
  <c r="G201" i="30"/>
  <c r="G200" i="30"/>
  <c r="G199" i="30"/>
  <c r="G198" i="30"/>
  <c r="F198" i="30"/>
  <c r="E198" i="30"/>
  <c r="G197" i="30"/>
  <c r="F197" i="30"/>
  <c r="E197" i="30"/>
  <c r="G196" i="30"/>
  <c r="F196" i="30"/>
  <c r="E196" i="30"/>
  <c r="G195" i="30"/>
  <c r="F195" i="30"/>
  <c r="G194" i="30"/>
  <c r="G193" i="30"/>
  <c r="E193" i="30"/>
  <c r="G192" i="30"/>
  <c r="F192" i="30"/>
  <c r="E192" i="30"/>
  <c r="G191" i="30"/>
  <c r="F191" i="30"/>
  <c r="E191" i="30"/>
  <c r="G190" i="30"/>
  <c r="F190" i="30"/>
  <c r="E190" i="30"/>
  <c r="G189" i="30"/>
  <c r="F189" i="30"/>
  <c r="E189" i="30"/>
  <c r="G188" i="30"/>
  <c r="G187" i="30"/>
  <c r="G186" i="30"/>
  <c r="G185" i="30"/>
  <c r="E185" i="30"/>
  <c r="G184" i="30"/>
  <c r="F184" i="30"/>
  <c r="E184" i="30"/>
  <c r="G183" i="30"/>
  <c r="G182" i="30"/>
  <c r="F182" i="30"/>
  <c r="E182" i="30"/>
  <c r="G181" i="30"/>
  <c r="G180" i="30"/>
  <c r="F180" i="30"/>
  <c r="E180" i="30"/>
  <c r="G179" i="30"/>
  <c r="G178" i="30"/>
  <c r="G177" i="30"/>
  <c r="F177" i="30"/>
  <c r="E177" i="30"/>
  <c r="G176" i="30"/>
  <c r="F176" i="30"/>
  <c r="G175" i="30"/>
  <c r="F175" i="30"/>
  <c r="E175" i="30"/>
  <c r="G174" i="30"/>
  <c r="D173" i="30"/>
  <c r="C173" i="30"/>
  <c r="E302" i="30" s="1"/>
  <c r="G167" i="30"/>
  <c r="F167" i="30"/>
  <c r="E167" i="30"/>
  <c r="G166" i="30"/>
  <c r="F166" i="30"/>
  <c r="E166" i="30"/>
  <c r="G165" i="30"/>
  <c r="G164" i="30"/>
  <c r="G163" i="30"/>
  <c r="F163" i="30"/>
  <c r="E163" i="30"/>
  <c r="G162" i="30"/>
  <c r="F162" i="30"/>
  <c r="E162" i="30"/>
  <c r="G161" i="30"/>
  <c r="F161" i="30"/>
  <c r="G160" i="30"/>
  <c r="F160" i="30"/>
  <c r="G159" i="30"/>
  <c r="F159" i="30"/>
  <c r="E159" i="30"/>
  <c r="G158" i="30"/>
  <c r="F158" i="30"/>
  <c r="G157" i="30"/>
  <c r="F157" i="30"/>
  <c r="E157" i="30"/>
  <c r="G156" i="30"/>
  <c r="F156" i="30"/>
  <c r="E156" i="30"/>
  <c r="G155" i="30"/>
  <c r="E155" i="30"/>
  <c r="G154" i="30"/>
  <c r="F154" i="30"/>
  <c r="E154" i="30"/>
  <c r="G153" i="30"/>
  <c r="G152" i="30"/>
  <c r="F152" i="30"/>
  <c r="E152" i="30"/>
  <c r="G151" i="30"/>
  <c r="F151" i="30"/>
  <c r="E151" i="30"/>
  <c r="G150" i="30"/>
  <c r="F150" i="30"/>
  <c r="E150" i="30"/>
  <c r="G149" i="30"/>
  <c r="F149" i="30"/>
  <c r="E149" i="30"/>
  <c r="G148" i="30"/>
  <c r="F148" i="30"/>
  <c r="G147" i="30"/>
  <c r="F147" i="30"/>
  <c r="E147" i="30"/>
  <c r="G146" i="30"/>
  <c r="F146" i="30"/>
  <c r="E146" i="30"/>
  <c r="G145" i="30"/>
  <c r="E145" i="30"/>
  <c r="G144" i="30"/>
  <c r="F144" i="30"/>
  <c r="E144" i="30"/>
  <c r="G143" i="30"/>
  <c r="F143" i="30"/>
  <c r="E143" i="30"/>
  <c r="G142" i="30"/>
  <c r="G141" i="30"/>
  <c r="G140" i="30"/>
  <c r="F140" i="30"/>
  <c r="E140" i="30"/>
  <c r="G139" i="30"/>
  <c r="G138" i="30"/>
  <c r="F138" i="30"/>
  <c r="E138" i="30"/>
  <c r="G137" i="30"/>
  <c r="G136" i="30"/>
  <c r="G135" i="30"/>
  <c r="F135" i="30"/>
  <c r="G134" i="30"/>
  <c r="G133" i="30"/>
  <c r="G132" i="30"/>
  <c r="G131" i="30"/>
  <c r="G130" i="30"/>
  <c r="F130" i="30"/>
  <c r="G129" i="30"/>
  <c r="G128" i="30"/>
  <c r="G127" i="30"/>
  <c r="F127" i="30"/>
  <c r="E127" i="30"/>
  <c r="G126" i="30"/>
  <c r="G125" i="30"/>
  <c r="G124" i="30"/>
  <c r="F124" i="30"/>
  <c r="E124" i="30"/>
  <c r="G123" i="30"/>
  <c r="G122" i="30"/>
  <c r="G121" i="30"/>
  <c r="G120" i="30"/>
  <c r="F120" i="30"/>
  <c r="G119" i="30"/>
  <c r="F119" i="30"/>
  <c r="E119" i="30"/>
  <c r="G118" i="30"/>
  <c r="F118" i="30"/>
  <c r="E118" i="30"/>
  <c r="G117" i="30"/>
  <c r="F117" i="30"/>
  <c r="E117" i="30"/>
  <c r="G116" i="30"/>
  <c r="G115" i="30"/>
  <c r="G114" i="30"/>
  <c r="F114" i="30"/>
  <c r="G113" i="30"/>
  <c r="G112" i="30"/>
  <c r="G111" i="30"/>
  <c r="G110" i="30"/>
  <c r="G109" i="30"/>
  <c r="F109" i="30"/>
  <c r="E109" i="30"/>
  <c r="G108" i="30"/>
  <c r="F108" i="30"/>
  <c r="E108" i="30"/>
  <c r="G107" i="30"/>
  <c r="F107" i="30"/>
  <c r="E107" i="30"/>
  <c r="G106" i="30"/>
  <c r="G105" i="30"/>
  <c r="F105" i="30"/>
  <c r="E105" i="30"/>
  <c r="G104" i="30"/>
  <c r="G103" i="30"/>
  <c r="G102" i="30"/>
  <c r="G101" i="30"/>
  <c r="F101" i="30"/>
  <c r="E101" i="30"/>
  <c r="G100" i="30"/>
  <c r="F100" i="30"/>
  <c r="E100" i="30"/>
  <c r="G99" i="30"/>
  <c r="G98" i="30"/>
  <c r="F98" i="30"/>
  <c r="E98" i="30"/>
  <c r="G97" i="30"/>
  <c r="G96" i="30"/>
  <c r="F96" i="30"/>
  <c r="E96" i="30"/>
  <c r="G95" i="30"/>
  <c r="E95" i="30"/>
  <c r="G94" i="30"/>
  <c r="G93" i="30"/>
  <c r="G92" i="30"/>
  <c r="G91" i="30"/>
  <c r="G90" i="30"/>
  <c r="G89" i="30"/>
  <c r="G88" i="30"/>
  <c r="F88" i="30"/>
  <c r="E88" i="30"/>
  <c r="G87" i="30"/>
  <c r="G86" i="30"/>
  <c r="F86" i="30"/>
  <c r="E86" i="30"/>
  <c r="G85" i="30"/>
  <c r="E85" i="30"/>
  <c r="G84" i="30"/>
  <c r="F84" i="30"/>
  <c r="G83" i="30"/>
  <c r="F83" i="30"/>
  <c r="E83" i="30"/>
  <c r="G82" i="30"/>
  <c r="F82" i="30"/>
  <c r="G81" i="30"/>
  <c r="E81" i="30"/>
  <c r="G80" i="30"/>
  <c r="G79" i="30"/>
  <c r="G78" i="30"/>
  <c r="E78" i="30"/>
  <c r="G77" i="30"/>
  <c r="G76" i="30"/>
  <c r="D75" i="30"/>
  <c r="F164" i="30" s="1"/>
  <c r="C75" i="30"/>
  <c r="G69" i="30"/>
  <c r="E69" i="30"/>
  <c r="G68" i="30"/>
  <c r="F68" i="30"/>
  <c r="E68" i="30"/>
  <c r="G67" i="30"/>
  <c r="E67" i="30"/>
  <c r="G66" i="30"/>
  <c r="F66" i="30"/>
  <c r="G65" i="30"/>
  <c r="F65" i="30"/>
  <c r="E65" i="30"/>
  <c r="G64" i="30"/>
  <c r="G63" i="30"/>
  <c r="F63" i="30"/>
  <c r="E63" i="30"/>
  <c r="G62" i="30"/>
  <c r="E62" i="30"/>
  <c r="G61" i="30"/>
  <c r="F61" i="30"/>
  <c r="G60" i="30"/>
  <c r="F60" i="30"/>
  <c r="E60" i="30"/>
  <c r="G59" i="30"/>
  <c r="F59" i="30"/>
  <c r="E59" i="30"/>
  <c r="G58" i="30"/>
  <c r="F58" i="30"/>
  <c r="E58" i="30"/>
  <c r="G57" i="30"/>
  <c r="F57" i="30"/>
  <c r="E57" i="30"/>
  <c r="G56" i="30"/>
  <c r="F56" i="30"/>
  <c r="E56" i="30"/>
  <c r="G55" i="30"/>
  <c r="F55" i="30"/>
  <c r="E55" i="30"/>
  <c r="G54" i="30"/>
  <c r="G53" i="30"/>
  <c r="F53" i="30"/>
  <c r="E53" i="30"/>
  <c r="G52" i="30"/>
  <c r="F52" i="30"/>
  <c r="E52" i="30"/>
  <c r="G51" i="30"/>
  <c r="F51" i="30"/>
  <c r="E51" i="30"/>
  <c r="G50" i="30"/>
  <c r="G49" i="30"/>
  <c r="G48" i="30"/>
  <c r="F48" i="30"/>
  <c r="E48" i="30"/>
  <c r="G47" i="30"/>
  <c r="F47" i="30"/>
  <c r="E47" i="30"/>
  <c r="G46" i="30"/>
  <c r="F46" i="30"/>
  <c r="E46" i="30"/>
  <c r="G45" i="30"/>
  <c r="F45" i="30"/>
  <c r="E45" i="30"/>
  <c r="G44" i="30"/>
  <c r="F44" i="30"/>
  <c r="E44" i="30"/>
  <c r="G43" i="30"/>
  <c r="F43" i="30"/>
  <c r="E43" i="30"/>
  <c r="G42" i="30"/>
  <c r="F42" i="30"/>
  <c r="E42" i="30"/>
  <c r="G41" i="30"/>
  <c r="F41" i="30"/>
  <c r="E41" i="30"/>
  <c r="G40" i="30"/>
  <c r="F40" i="30"/>
  <c r="E40" i="30"/>
  <c r="G39" i="30"/>
  <c r="G38" i="30"/>
  <c r="E38" i="30"/>
  <c r="G37" i="30"/>
  <c r="F37" i="30"/>
  <c r="E37" i="30"/>
  <c r="G36" i="30"/>
  <c r="E36" i="30"/>
  <c r="G35" i="30"/>
  <c r="F35" i="30"/>
  <c r="E35" i="30"/>
  <c r="G34" i="30"/>
  <c r="F34" i="30"/>
  <c r="E34" i="30"/>
  <c r="G33" i="30"/>
  <c r="F33" i="30"/>
  <c r="G32" i="30"/>
  <c r="F32" i="30"/>
  <c r="E32" i="30"/>
  <c r="G31" i="30"/>
  <c r="F31" i="30"/>
  <c r="E31" i="30"/>
  <c r="G30" i="30"/>
  <c r="E30" i="30"/>
  <c r="G29" i="30"/>
  <c r="F29" i="30"/>
  <c r="E29" i="30"/>
  <c r="G28" i="30"/>
  <c r="F28" i="30"/>
  <c r="E28" i="30"/>
  <c r="G27" i="30"/>
  <c r="G26" i="30"/>
  <c r="F26" i="30"/>
  <c r="E26" i="30"/>
  <c r="G25" i="30"/>
  <c r="E25" i="30"/>
  <c r="G24" i="30"/>
  <c r="F24" i="30"/>
  <c r="E24" i="30"/>
  <c r="G23" i="30"/>
  <c r="F23" i="30"/>
  <c r="E23" i="30"/>
  <c r="G22" i="30"/>
  <c r="F22" i="30"/>
  <c r="E22" i="30"/>
  <c r="G21" i="30"/>
  <c r="G20" i="30"/>
  <c r="F20" i="30"/>
  <c r="E20" i="30"/>
  <c r="D19" i="30"/>
  <c r="C19" i="30"/>
  <c r="E64" i="30" s="1"/>
  <c r="D12" i="30"/>
  <c r="C12" i="30"/>
  <c r="G609" i="29"/>
  <c r="G608" i="29"/>
  <c r="G607" i="29"/>
  <c r="G606" i="29"/>
  <c r="G605" i="29"/>
  <c r="G604" i="29"/>
  <c r="G603" i="29"/>
  <c r="G602" i="29"/>
  <c r="G601" i="29"/>
  <c r="G600" i="29"/>
  <c r="G599" i="29"/>
  <c r="G598" i="29"/>
  <c r="G597" i="29"/>
  <c r="G596" i="29"/>
  <c r="F596" i="29"/>
  <c r="G595" i="29"/>
  <c r="E595" i="29"/>
  <c r="G594" i="29"/>
  <c r="F594" i="29"/>
  <c r="G593" i="29"/>
  <c r="G592" i="29"/>
  <c r="G591" i="29"/>
  <c r="F591" i="29"/>
  <c r="G590" i="29"/>
  <c r="G589" i="29"/>
  <c r="F589" i="29"/>
  <c r="G588" i="29"/>
  <c r="E588" i="29"/>
  <c r="G587" i="29"/>
  <c r="G586" i="29"/>
  <c r="G585" i="29"/>
  <c r="G584" i="29"/>
  <c r="G583" i="29"/>
  <c r="D582" i="29"/>
  <c r="F609" i="29" s="1"/>
  <c r="C582" i="29"/>
  <c r="E586" i="29" s="1"/>
  <c r="G576" i="29"/>
  <c r="F576" i="29"/>
  <c r="E576" i="29"/>
  <c r="G575" i="29"/>
  <c r="F575" i="29"/>
  <c r="E575" i="29"/>
  <c r="G574" i="29"/>
  <c r="G573" i="29"/>
  <c r="F573" i="29"/>
  <c r="E573" i="29"/>
  <c r="G572" i="29"/>
  <c r="G571" i="29"/>
  <c r="G570" i="29"/>
  <c r="G569" i="29"/>
  <c r="G568" i="29"/>
  <c r="G567" i="29"/>
  <c r="F567" i="29"/>
  <c r="G566" i="29"/>
  <c r="G565" i="29"/>
  <c r="E565" i="29"/>
  <c r="G564" i="29"/>
  <c r="F564" i="29"/>
  <c r="G563" i="29"/>
  <c r="G562" i="29"/>
  <c r="G561" i="29"/>
  <c r="G560" i="29"/>
  <c r="G559" i="29"/>
  <c r="G558" i="29"/>
  <c r="F558" i="29"/>
  <c r="E558" i="29"/>
  <c r="G557" i="29"/>
  <c r="F557" i="29"/>
  <c r="E557" i="29"/>
  <c r="G556" i="29"/>
  <c r="G555" i="29"/>
  <c r="F555" i="29"/>
  <c r="E555" i="29"/>
  <c r="G554" i="29"/>
  <c r="G553" i="29"/>
  <c r="F553" i="29"/>
  <c r="G552" i="29"/>
  <c r="G551" i="29"/>
  <c r="G550" i="29"/>
  <c r="E550" i="29"/>
  <c r="G549" i="29"/>
  <c r="E549" i="29"/>
  <c r="G548" i="29"/>
  <c r="G547" i="29"/>
  <c r="F547" i="29"/>
  <c r="G546" i="29"/>
  <c r="F546" i="29"/>
  <c r="E546" i="29"/>
  <c r="G545" i="29"/>
  <c r="E545" i="29"/>
  <c r="G544" i="29"/>
  <c r="G543" i="29"/>
  <c r="G542" i="29"/>
  <c r="G541" i="29"/>
  <c r="F541" i="29"/>
  <c r="G540" i="29"/>
  <c r="G539" i="29"/>
  <c r="G538" i="29"/>
  <c r="G537" i="29"/>
  <c r="F537" i="29"/>
  <c r="E537" i="29"/>
  <c r="G536" i="29"/>
  <c r="G535" i="29"/>
  <c r="G534" i="29"/>
  <c r="G533" i="29"/>
  <c r="F533" i="29"/>
  <c r="G532" i="29"/>
  <c r="G531" i="29"/>
  <c r="F531" i="29"/>
  <c r="G530" i="29"/>
  <c r="F530" i="29"/>
  <c r="G529" i="29"/>
  <c r="G528" i="29"/>
  <c r="F528" i="29"/>
  <c r="G527" i="29"/>
  <c r="E527" i="29"/>
  <c r="G526" i="29"/>
  <c r="G525" i="29"/>
  <c r="F525" i="29"/>
  <c r="E525" i="29"/>
  <c r="G524" i="29"/>
  <c r="G523" i="29"/>
  <c r="F523" i="29"/>
  <c r="G522" i="29"/>
  <c r="F522" i="29"/>
  <c r="E522" i="29"/>
  <c r="G521" i="29"/>
  <c r="G520" i="29"/>
  <c r="G519" i="29"/>
  <c r="F519" i="29"/>
  <c r="E519" i="29"/>
  <c r="G518" i="29"/>
  <c r="F518" i="29"/>
  <c r="G517" i="29"/>
  <c r="G516" i="29"/>
  <c r="G515" i="29"/>
  <c r="G514" i="29"/>
  <c r="G513" i="29"/>
  <c r="E513" i="29"/>
  <c r="G512" i="29"/>
  <c r="G511" i="29"/>
  <c r="G510" i="29"/>
  <c r="G509" i="29"/>
  <c r="F509" i="29"/>
  <c r="G508" i="29"/>
  <c r="G507" i="29"/>
  <c r="F507" i="29"/>
  <c r="G506" i="29"/>
  <c r="F506" i="29"/>
  <c r="G505" i="29"/>
  <c r="F505" i="29"/>
  <c r="E505" i="29"/>
  <c r="G504" i="29"/>
  <c r="E504" i="29"/>
  <c r="G503" i="29"/>
  <c r="F503" i="29"/>
  <c r="E503" i="29"/>
  <c r="G502" i="29"/>
  <c r="F502" i="29"/>
  <c r="E502" i="29"/>
  <c r="G501" i="29"/>
  <c r="F501" i="29"/>
  <c r="G500" i="29"/>
  <c r="G499" i="29"/>
  <c r="F499" i="29"/>
  <c r="G498" i="29"/>
  <c r="G497" i="29"/>
  <c r="G496" i="29"/>
  <c r="F496" i="29"/>
  <c r="E496" i="29"/>
  <c r="G495" i="29"/>
  <c r="G494" i="29"/>
  <c r="F494" i="29"/>
  <c r="G493" i="29"/>
  <c r="G492" i="29"/>
  <c r="F492" i="29"/>
  <c r="G491" i="29"/>
  <c r="G490" i="29"/>
  <c r="G489" i="29"/>
  <c r="G488" i="29"/>
  <c r="G487" i="29"/>
  <c r="G486" i="29"/>
  <c r="G485" i="29"/>
  <c r="E485" i="29"/>
  <c r="G484" i="29"/>
  <c r="G483" i="29"/>
  <c r="G482" i="29"/>
  <c r="F482" i="29"/>
  <c r="G481" i="29"/>
  <c r="G480" i="29"/>
  <c r="G479" i="29"/>
  <c r="G478" i="29"/>
  <c r="F478" i="29"/>
  <c r="G477" i="29"/>
  <c r="F477" i="29"/>
  <c r="G476" i="29"/>
  <c r="G475" i="29"/>
  <c r="E475" i="29"/>
  <c r="G474" i="29"/>
  <c r="F474" i="29"/>
  <c r="G473" i="29"/>
  <c r="F473" i="29"/>
  <c r="E473" i="29"/>
  <c r="G472" i="29"/>
  <c r="F472" i="29"/>
  <c r="E472" i="29"/>
  <c r="G471" i="29"/>
  <c r="G470" i="29"/>
  <c r="F470" i="29"/>
  <c r="G469" i="29"/>
  <c r="G468" i="29"/>
  <c r="F468" i="29"/>
  <c r="G467" i="29"/>
  <c r="G466" i="29"/>
  <c r="G465" i="29"/>
  <c r="G464" i="29"/>
  <c r="G463" i="29"/>
  <c r="G462" i="29"/>
  <c r="G461" i="29"/>
  <c r="G460" i="29"/>
  <c r="F460" i="29"/>
  <c r="G459" i="29"/>
  <c r="G458" i="29"/>
  <c r="G457" i="29"/>
  <c r="G456" i="29"/>
  <c r="G455" i="29"/>
  <c r="G454" i="29"/>
  <c r="F454" i="29"/>
  <c r="G453" i="29"/>
  <c r="G452" i="29"/>
  <c r="F452" i="29"/>
  <c r="G451" i="29"/>
  <c r="F451" i="29"/>
  <c r="G450" i="29"/>
  <c r="G449" i="29"/>
  <c r="E449" i="29"/>
  <c r="G448" i="29"/>
  <c r="E448" i="29"/>
  <c r="G447" i="29"/>
  <c r="F447" i="29"/>
  <c r="E447" i="29"/>
  <c r="G446" i="29"/>
  <c r="F446" i="29"/>
  <c r="G445" i="29"/>
  <c r="G444" i="29"/>
  <c r="E444" i="29"/>
  <c r="G443" i="29"/>
  <c r="G442" i="29"/>
  <c r="G441" i="29"/>
  <c r="F441" i="29"/>
  <c r="G440" i="29"/>
  <c r="F440" i="29"/>
  <c r="G439" i="29"/>
  <c r="E439" i="29"/>
  <c r="G438" i="29"/>
  <c r="E438" i="29"/>
  <c r="G437" i="29"/>
  <c r="E437" i="29"/>
  <c r="G436" i="29"/>
  <c r="G435" i="29"/>
  <c r="F435" i="29"/>
  <c r="G434" i="29"/>
  <c r="G433" i="29"/>
  <c r="G432" i="29"/>
  <c r="G431" i="29"/>
  <c r="G430" i="29"/>
  <c r="F430" i="29"/>
  <c r="E430" i="29"/>
  <c r="G429" i="29"/>
  <c r="G428" i="29"/>
  <c r="G427" i="29"/>
  <c r="F427" i="29"/>
  <c r="E427" i="29"/>
  <c r="G426" i="29"/>
  <c r="F426" i="29"/>
  <c r="E426" i="29"/>
  <c r="G425" i="29"/>
  <c r="G424" i="29"/>
  <c r="G423" i="29"/>
  <c r="G422" i="29"/>
  <c r="G421" i="29"/>
  <c r="G420" i="29"/>
  <c r="G419" i="29"/>
  <c r="G418" i="29"/>
  <c r="E418" i="29"/>
  <c r="G417" i="29"/>
  <c r="G416" i="29"/>
  <c r="G415" i="29"/>
  <c r="F415" i="29"/>
  <c r="G414" i="29"/>
  <c r="G413" i="29"/>
  <c r="G412" i="29"/>
  <c r="G411" i="29"/>
  <c r="G410" i="29"/>
  <c r="G409" i="29"/>
  <c r="G408" i="29"/>
  <c r="G407" i="29"/>
  <c r="F407" i="29"/>
  <c r="E407" i="29"/>
  <c r="G406" i="29"/>
  <c r="E406" i="29"/>
  <c r="G405" i="29"/>
  <c r="G404" i="29"/>
  <c r="G403" i="29"/>
  <c r="G402" i="29"/>
  <c r="G401" i="29"/>
  <c r="G400" i="29"/>
  <c r="F400" i="29"/>
  <c r="E400" i="29"/>
  <c r="G399" i="29"/>
  <c r="G398" i="29"/>
  <c r="G397" i="29"/>
  <c r="G396" i="29"/>
  <c r="E396" i="29"/>
  <c r="G395" i="29"/>
  <c r="G394" i="29"/>
  <c r="E394" i="29"/>
  <c r="G393" i="29"/>
  <c r="E393" i="29"/>
  <c r="G392" i="29"/>
  <c r="G391" i="29"/>
  <c r="G390" i="29"/>
  <c r="F390" i="29"/>
  <c r="E390" i="29"/>
  <c r="G389" i="29"/>
  <c r="E389" i="29"/>
  <c r="G388" i="29"/>
  <c r="G387" i="29"/>
  <c r="G386" i="29"/>
  <c r="G385" i="29"/>
  <c r="G384" i="29"/>
  <c r="G383" i="29"/>
  <c r="G382" i="29"/>
  <c r="G381" i="29"/>
  <c r="F381" i="29"/>
  <c r="E381" i="29"/>
  <c r="G380" i="29"/>
  <c r="E380" i="29"/>
  <c r="G379" i="29"/>
  <c r="G378" i="29"/>
  <c r="G377" i="29"/>
  <c r="G376" i="29"/>
  <c r="G375" i="29"/>
  <c r="F375" i="29"/>
  <c r="E375" i="29"/>
  <c r="G374" i="29"/>
  <c r="G373" i="29"/>
  <c r="G372" i="29"/>
  <c r="G371" i="29"/>
  <c r="G370" i="29"/>
  <c r="G369" i="29"/>
  <c r="G368" i="29"/>
  <c r="G367" i="29"/>
  <c r="G366" i="29"/>
  <c r="G365" i="29"/>
  <c r="G364" i="29"/>
  <c r="G363" i="29"/>
  <c r="E363" i="29"/>
  <c r="G362" i="29"/>
  <c r="G361" i="29"/>
  <c r="G360" i="29"/>
  <c r="E360" i="29"/>
  <c r="G359" i="29"/>
  <c r="G358" i="29"/>
  <c r="G357" i="29"/>
  <c r="G356" i="29"/>
  <c r="G355" i="29"/>
  <c r="G354" i="29"/>
  <c r="F354" i="29"/>
  <c r="G353" i="29"/>
  <c r="F353" i="29"/>
  <c r="E353" i="29"/>
  <c r="G352" i="29"/>
  <c r="G351" i="29"/>
  <c r="G350" i="29"/>
  <c r="D349" i="29"/>
  <c r="C349" i="29"/>
  <c r="E395" i="29" s="1"/>
  <c r="G343" i="29"/>
  <c r="F343" i="29"/>
  <c r="G342" i="29"/>
  <c r="G341" i="29"/>
  <c r="G340" i="29"/>
  <c r="F340" i="29"/>
  <c r="E340" i="29"/>
  <c r="G339" i="29"/>
  <c r="G338" i="29"/>
  <c r="G337" i="29"/>
  <c r="E337" i="29"/>
  <c r="G336" i="29"/>
  <c r="F336" i="29"/>
  <c r="E336" i="29"/>
  <c r="G335" i="29"/>
  <c r="F335" i="29"/>
  <c r="G334" i="29"/>
  <c r="F334" i="29"/>
  <c r="G333" i="29"/>
  <c r="E333" i="29"/>
  <c r="G332" i="29"/>
  <c r="F332" i="29"/>
  <c r="E332" i="29"/>
  <c r="G331" i="29"/>
  <c r="E331" i="29"/>
  <c r="G330" i="29"/>
  <c r="F330" i="29"/>
  <c r="E330" i="29"/>
  <c r="G329" i="29"/>
  <c r="G328" i="29"/>
  <c r="G327" i="29"/>
  <c r="F327" i="29"/>
  <c r="G326" i="29"/>
  <c r="F326" i="29"/>
  <c r="E326" i="29"/>
  <c r="G325" i="29"/>
  <c r="E325" i="29"/>
  <c r="G324" i="29"/>
  <c r="G323" i="29"/>
  <c r="G322" i="29"/>
  <c r="F322" i="29"/>
  <c r="G321" i="29"/>
  <c r="G320" i="29"/>
  <c r="F320" i="29"/>
  <c r="E320" i="29"/>
  <c r="G319" i="29"/>
  <c r="G318" i="29"/>
  <c r="F318" i="29"/>
  <c r="E318" i="29"/>
  <c r="G317" i="29"/>
  <c r="E317" i="29"/>
  <c r="G316" i="29"/>
  <c r="F316" i="29"/>
  <c r="E316" i="29"/>
  <c r="G315" i="29"/>
  <c r="F315" i="29"/>
  <c r="E315" i="29"/>
  <c r="G314" i="29"/>
  <c r="G313" i="29"/>
  <c r="F313" i="29"/>
  <c r="G312" i="29"/>
  <c r="F312" i="29"/>
  <c r="E312" i="29"/>
  <c r="G311" i="29"/>
  <c r="F311" i="29"/>
  <c r="E311" i="29"/>
  <c r="G310" i="29"/>
  <c r="F310" i="29"/>
  <c r="G309" i="29"/>
  <c r="F309" i="29"/>
  <c r="G308" i="29"/>
  <c r="G307" i="29"/>
  <c r="F307" i="29"/>
  <c r="E307" i="29"/>
  <c r="G306" i="29"/>
  <c r="G305" i="29"/>
  <c r="G304" i="29"/>
  <c r="E304" i="29"/>
  <c r="G303" i="29"/>
  <c r="G302" i="29"/>
  <c r="G301" i="29"/>
  <c r="G300" i="29"/>
  <c r="G299" i="29"/>
  <c r="F299" i="29"/>
  <c r="E299" i="29"/>
  <c r="G298" i="29"/>
  <c r="E298" i="29"/>
  <c r="G297" i="29"/>
  <c r="G296" i="29"/>
  <c r="E296" i="29"/>
  <c r="G295" i="29"/>
  <c r="E295" i="29"/>
  <c r="G294" i="29"/>
  <c r="G293" i="29"/>
  <c r="G292" i="29"/>
  <c r="E292" i="29"/>
  <c r="G291" i="29"/>
  <c r="G290" i="29"/>
  <c r="G289" i="29"/>
  <c r="G288" i="29"/>
  <c r="G287" i="29"/>
  <c r="F287" i="29"/>
  <c r="G286" i="29"/>
  <c r="G285" i="29"/>
  <c r="F285" i="29"/>
  <c r="E285" i="29"/>
  <c r="G284" i="29"/>
  <c r="G283" i="29"/>
  <c r="G282" i="29"/>
  <c r="G281" i="29"/>
  <c r="F281" i="29"/>
  <c r="G280" i="29"/>
  <c r="F280" i="29"/>
  <c r="G279" i="29"/>
  <c r="F279" i="29"/>
  <c r="E279" i="29"/>
  <c r="G278" i="29"/>
  <c r="G277" i="29"/>
  <c r="G276" i="29"/>
  <c r="G275" i="29"/>
  <c r="G274" i="29"/>
  <c r="F274" i="29"/>
  <c r="G273" i="29"/>
  <c r="F273" i="29"/>
  <c r="E273" i="29"/>
  <c r="G272" i="29"/>
  <c r="E272" i="29"/>
  <c r="G271" i="29"/>
  <c r="G270" i="29"/>
  <c r="G269" i="29"/>
  <c r="F269" i="29"/>
  <c r="E269" i="29"/>
  <c r="G268" i="29"/>
  <c r="E268" i="29"/>
  <c r="G267" i="29"/>
  <c r="F267" i="29"/>
  <c r="E267" i="29"/>
  <c r="G266" i="29"/>
  <c r="F266" i="29"/>
  <c r="G265" i="29"/>
  <c r="G264" i="29"/>
  <c r="G263" i="29"/>
  <c r="G262" i="29"/>
  <c r="G261" i="29"/>
  <c r="G260" i="29"/>
  <c r="G259" i="29"/>
  <c r="G258" i="29"/>
  <c r="G257" i="29"/>
  <c r="F257" i="29"/>
  <c r="E257" i="29"/>
  <c r="G256" i="29"/>
  <c r="G255" i="29"/>
  <c r="F255" i="29"/>
  <c r="G254" i="29"/>
  <c r="F254" i="29"/>
  <c r="G253" i="29"/>
  <c r="G252" i="29"/>
  <c r="G251" i="29"/>
  <c r="F251" i="29"/>
  <c r="E251" i="29"/>
  <c r="G250" i="29"/>
  <c r="G249" i="29"/>
  <c r="G248" i="29"/>
  <c r="G247" i="29"/>
  <c r="G246" i="29"/>
  <c r="G245" i="29"/>
  <c r="F245" i="29"/>
  <c r="G244" i="29"/>
  <c r="G243" i="29"/>
  <c r="G242" i="29"/>
  <c r="F242" i="29"/>
  <c r="E242" i="29"/>
  <c r="G241" i="29"/>
  <c r="G240" i="29"/>
  <c r="E240" i="29"/>
  <c r="G239" i="29"/>
  <c r="F239" i="29"/>
  <c r="G238" i="29"/>
  <c r="G237" i="29"/>
  <c r="F237" i="29"/>
  <c r="E237" i="29"/>
  <c r="G236" i="29"/>
  <c r="G235" i="29"/>
  <c r="G234" i="29"/>
  <c r="F234" i="29"/>
  <c r="G233" i="29"/>
  <c r="G232" i="29"/>
  <c r="E232" i="29"/>
  <c r="G231" i="29"/>
  <c r="F231" i="29"/>
  <c r="E231" i="29"/>
  <c r="G230" i="29"/>
  <c r="G229" i="29"/>
  <c r="G228" i="29"/>
  <c r="F228" i="29"/>
  <c r="G227" i="29"/>
  <c r="F227" i="29"/>
  <c r="E227" i="29"/>
  <c r="G226" i="29"/>
  <c r="G225" i="29"/>
  <c r="G224" i="29"/>
  <c r="G223" i="29"/>
  <c r="F223" i="29"/>
  <c r="E223" i="29"/>
  <c r="G222" i="29"/>
  <c r="E222" i="29"/>
  <c r="G221" i="29"/>
  <c r="F221" i="29"/>
  <c r="G220" i="29"/>
  <c r="F220" i="29"/>
  <c r="E220" i="29"/>
  <c r="G219" i="29"/>
  <c r="G218" i="29"/>
  <c r="E218" i="29"/>
  <c r="G217" i="29"/>
  <c r="F217" i="29"/>
  <c r="E217" i="29"/>
  <c r="G216" i="29"/>
  <c r="F216" i="29"/>
  <c r="G215" i="29"/>
  <c r="F215" i="29"/>
  <c r="G214" i="29"/>
  <c r="G213" i="29"/>
  <c r="G212" i="29"/>
  <c r="F212" i="29"/>
  <c r="G211" i="29"/>
  <c r="E211" i="29"/>
  <c r="G210" i="29"/>
  <c r="G209" i="29"/>
  <c r="G208" i="29"/>
  <c r="G207" i="29"/>
  <c r="F207" i="29"/>
  <c r="G206" i="29"/>
  <c r="G205" i="29"/>
  <c r="G204" i="29"/>
  <c r="G203" i="29"/>
  <c r="G202" i="29"/>
  <c r="G201" i="29"/>
  <c r="G200" i="29"/>
  <c r="G199" i="29"/>
  <c r="G198" i="29"/>
  <c r="G197" i="29"/>
  <c r="G196" i="29"/>
  <c r="F196" i="29"/>
  <c r="E196" i="29"/>
  <c r="G195" i="29"/>
  <c r="G194" i="29"/>
  <c r="G193" i="29"/>
  <c r="E193" i="29"/>
  <c r="G192" i="29"/>
  <c r="G191" i="29"/>
  <c r="G190" i="29"/>
  <c r="G189" i="29"/>
  <c r="G188" i="29"/>
  <c r="G187" i="29"/>
  <c r="G186" i="29"/>
  <c r="G185" i="29"/>
  <c r="G184" i="29"/>
  <c r="G183" i="29"/>
  <c r="E183" i="29"/>
  <c r="G182" i="29"/>
  <c r="G181" i="29"/>
  <c r="G180" i="29"/>
  <c r="G179" i="29"/>
  <c r="G178" i="29"/>
  <c r="G177" i="29"/>
  <c r="F177" i="29"/>
  <c r="G176" i="29"/>
  <c r="G175" i="29"/>
  <c r="G174" i="29"/>
  <c r="D173" i="29"/>
  <c r="F338" i="29" s="1"/>
  <c r="C173" i="29"/>
  <c r="C11" i="29" s="1"/>
  <c r="G167" i="29"/>
  <c r="F167" i="29"/>
  <c r="E167" i="29"/>
  <c r="G166" i="29"/>
  <c r="F166" i="29"/>
  <c r="E166" i="29"/>
  <c r="G165" i="29"/>
  <c r="G164" i="29"/>
  <c r="G163" i="29"/>
  <c r="E163" i="29"/>
  <c r="G162" i="29"/>
  <c r="G161" i="29"/>
  <c r="F161" i="29"/>
  <c r="G160" i="29"/>
  <c r="F160" i="29"/>
  <c r="E160" i="29"/>
  <c r="G159" i="29"/>
  <c r="G158" i="29"/>
  <c r="G157" i="29"/>
  <c r="G156" i="29"/>
  <c r="F156" i="29"/>
  <c r="E156" i="29"/>
  <c r="G155" i="29"/>
  <c r="G154" i="29"/>
  <c r="G153" i="29"/>
  <c r="G152" i="29"/>
  <c r="G151" i="29"/>
  <c r="F151" i="29"/>
  <c r="G150" i="29"/>
  <c r="F150" i="29"/>
  <c r="E150" i="29"/>
  <c r="G149" i="29"/>
  <c r="F149" i="29"/>
  <c r="G148" i="29"/>
  <c r="G147" i="29"/>
  <c r="F147" i="29"/>
  <c r="E147" i="29"/>
  <c r="G146" i="29"/>
  <c r="F146" i="29"/>
  <c r="E146" i="29"/>
  <c r="G145" i="29"/>
  <c r="G144" i="29"/>
  <c r="F144" i="29"/>
  <c r="G143" i="29"/>
  <c r="G142" i="29"/>
  <c r="G141" i="29"/>
  <c r="G140" i="29"/>
  <c r="G139" i="29"/>
  <c r="G138" i="29"/>
  <c r="E138" i="29"/>
  <c r="G137" i="29"/>
  <c r="G136" i="29"/>
  <c r="G135" i="29"/>
  <c r="G134" i="29"/>
  <c r="G133" i="29"/>
  <c r="G132" i="29"/>
  <c r="G131" i="29"/>
  <c r="G130" i="29"/>
  <c r="G129" i="29"/>
  <c r="G128" i="29"/>
  <c r="G127" i="29"/>
  <c r="E127" i="29"/>
  <c r="G126" i="29"/>
  <c r="G125" i="29"/>
  <c r="G124" i="29"/>
  <c r="G123" i="29"/>
  <c r="G122" i="29"/>
  <c r="G121" i="29"/>
  <c r="G120" i="29"/>
  <c r="G119" i="29"/>
  <c r="F119" i="29"/>
  <c r="E119" i="29"/>
  <c r="G118" i="29"/>
  <c r="F118" i="29"/>
  <c r="G117" i="29"/>
  <c r="G116" i="29"/>
  <c r="G115" i="29"/>
  <c r="G114" i="29"/>
  <c r="G113" i="29"/>
  <c r="G112" i="29"/>
  <c r="G111" i="29"/>
  <c r="G110" i="29"/>
  <c r="G109" i="29"/>
  <c r="G108" i="29"/>
  <c r="G107" i="29"/>
  <c r="G106" i="29"/>
  <c r="G105" i="29"/>
  <c r="F105" i="29"/>
  <c r="E105" i="29"/>
  <c r="G104" i="29"/>
  <c r="G103" i="29"/>
  <c r="G102" i="29"/>
  <c r="G101" i="29"/>
  <c r="E101" i="29"/>
  <c r="G100" i="29"/>
  <c r="G99" i="29"/>
  <c r="G98" i="29"/>
  <c r="F98" i="29"/>
  <c r="E98" i="29"/>
  <c r="G97" i="29"/>
  <c r="G96" i="29"/>
  <c r="G95" i="29"/>
  <c r="G94" i="29"/>
  <c r="G93" i="29"/>
  <c r="G92" i="29"/>
  <c r="G91" i="29"/>
  <c r="G90" i="29"/>
  <c r="G89" i="29"/>
  <c r="G88" i="29"/>
  <c r="G87" i="29"/>
  <c r="G86" i="29"/>
  <c r="F86" i="29"/>
  <c r="E86" i="29"/>
  <c r="G85" i="29"/>
  <c r="G84" i="29"/>
  <c r="G83" i="29"/>
  <c r="F83" i="29"/>
  <c r="G82" i="29"/>
  <c r="G81" i="29"/>
  <c r="F81" i="29"/>
  <c r="E81" i="29"/>
  <c r="G80" i="29"/>
  <c r="G79" i="29"/>
  <c r="G78" i="29"/>
  <c r="G77" i="29"/>
  <c r="G76" i="29"/>
  <c r="D75" i="29"/>
  <c r="C75" i="29"/>
  <c r="E157" i="29" s="1"/>
  <c r="G69" i="29"/>
  <c r="F69" i="29"/>
  <c r="G68" i="29"/>
  <c r="G67" i="29"/>
  <c r="G66" i="29"/>
  <c r="G65" i="29"/>
  <c r="G64" i="29"/>
  <c r="G63" i="29"/>
  <c r="F63" i="29"/>
  <c r="E63" i="29"/>
  <c r="G62" i="29"/>
  <c r="G61" i="29"/>
  <c r="G60" i="29"/>
  <c r="G59" i="29"/>
  <c r="G58" i="29"/>
  <c r="G57" i="29"/>
  <c r="F57" i="29"/>
  <c r="E57" i="29"/>
  <c r="G56" i="29"/>
  <c r="F56" i="29"/>
  <c r="G55" i="29"/>
  <c r="G54" i="29"/>
  <c r="F54" i="29"/>
  <c r="G53" i="29"/>
  <c r="F53" i="29"/>
  <c r="G52" i="29"/>
  <c r="G51" i="29"/>
  <c r="G50" i="29"/>
  <c r="G49" i="29"/>
  <c r="G48" i="29"/>
  <c r="G47" i="29"/>
  <c r="F47" i="29"/>
  <c r="G46" i="29"/>
  <c r="F46" i="29"/>
  <c r="E46" i="29"/>
  <c r="G45" i="29"/>
  <c r="G44" i="29"/>
  <c r="G43" i="29"/>
  <c r="F43" i="29"/>
  <c r="E43" i="29"/>
  <c r="G42" i="29"/>
  <c r="F42" i="29"/>
  <c r="E42" i="29"/>
  <c r="G41" i="29"/>
  <c r="G40" i="29"/>
  <c r="F40" i="29"/>
  <c r="E40" i="29"/>
  <c r="G39" i="29"/>
  <c r="G38" i="29"/>
  <c r="G37" i="29"/>
  <c r="G36" i="29"/>
  <c r="G35" i="29"/>
  <c r="F35" i="29"/>
  <c r="E35" i="29"/>
  <c r="G34" i="29"/>
  <c r="F34" i="29"/>
  <c r="G33" i="29"/>
  <c r="G32" i="29"/>
  <c r="G31" i="29"/>
  <c r="F31" i="29"/>
  <c r="G30" i="29"/>
  <c r="G29" i="29"/>
  <c r="G28" i="29"/>
  <c r="G27" i="29"/>
  <c r="G26" i="29"/>
  <c r="G25" i="29"/>
  <c r="G24" i="29"/>
  <c r="F24" i="29"/>
  <c r="G23" i="29"/>
  <c r="G22" i="29"/>
  <c r="F22" i="29"/>
  <c r="G21" i="29"/>
  <c r="G20" i="29"/>
  <c r="F20" i="29"/>
  <c r="D19" i="29"/>
  <c r="F66" i="29" s="1"/>
  <c r="C19" i="29"/>
  <c r="E68" i="29" s="1"/>
  <c r="G609" i="28"/>
  <c r="F609" i="28"/>
  <c r="E609" i="28"/>
  <c r="G608" i="28"/>
  <c r="F608" i="28"/>
  <c r="E608" i="28"/>
  <c r="G607" i="28"/>
  <c r="F607" i="28"/>
  <c r="E607" i="28"/>
  <c r="G606" i="28"/>
  <c r="F606" i="28"/>
  <c r="E606" i="28"/>
  <c r="G605" i="28"/>
  <c r="G604" i="28"/>
  <c r="F604" i="28"/>
  <c r="E604" i="28"/>
  <c r="G603" i="28"/>
  <c r="E603" i="28"/>
  <c r="G602" i="28"/>
  <c r="F602" i="28"/>
  <c r="E602" i="28"/>
  <c r="G601" i="28"/>
  <c r="G600" i="28"/>
  <c r="G599" i="28"/>
  <c r="F599" i="28"/>
  <c r="G598" i="28"/>
  <c r="F598" i="28"/>
  <c r="E598" i="28"/>
  <c r="G597" i="28"/>
  <c r="F597" i="28"/>
  <c r="E597" i="28"/>
  <c r="G596" i="28"/>
  <c r="F596" i="28"/>
  <c r="E596" i="28"/>
  <c r="G595" i="28"/>
  <c r="F595" i="28"/>
  <c r="E595" i="28"/>
  <c r="G594" i="28"/>
  <c r="F594" i="28"/>
  <c r="E594" i="28"/>
  <c r="G593" i="28"/>
  <c r="G592" i="28"/>
  <c r="F592" i="28"/>
  <c r="E592" i="28"/>
  <c r="G591" i="28"/>
  <c r="G590" i="28"/>
  <c r="F590" i="28"/>
  <c r="G589" i="28"/>
  <c r="G588" i="28"/>
  <c r="F588" i="28"/>
  <c r="E588" i="28"/>
  <c r="G587" i="28"/>
  <c r="F587" i="28"/>
  <c r="G586" i="28"/>
  <c r="G585" i="28"/>
  <c r="G584" i="28"/>
  <c r="G583" i="28"/>
  <c r="F583" i="28"/>
  <c r="E583" i="28"/>
  <c r="D582" i="28"/>
  <c r="D13" i="28" s="1"/>
  <c r="C582" i="28"/>
  <c r="C13" i="28" s="1"/>
  <c r="G576" i="28"/>
  <c r="F576" i="28"/>
  <c r="E576" i="28"/>
  <c r="G575" i="28"/>
  <c r="F575" i="28"/>
  <c r="E575" i="28"/>
  <c r="G574" i="28"/>
  <c r="F574" i="28"/>
  <c r="G573" i="28"/>
  <c r="F573" i="28"/>
  <c r="E573" i="28"/>
  <c r="G572" i="28"/>
  <c r="F572" i="28"/>
  <c r="E572" i="28"/>
  <c r="G571" i="28"/>
  <c r="F571" i="28"/>
  <c r="E571" i="28"/>
  <c r="G570" i="28"/>
  <c r="F570" i="28"/>
  <c r="G569" i="28"/>
  <c r="E569" i="28"/>
  <c r="G568" i="28"/>
  <c r="E568" i="28"/>
  <c r="G567" i="28"/>
  <c r="F567" i="28"/>
  <c r="E567" i="28"/>
  <c r="G566" i="28"/>
  <c r="G565" i="28"/>
  <c r="G564" i="28"/>
  <c r="F564" i="28"/>
  <c r="E564" i="28"/>
  <c r="G563" i="28"/>
  <c r="E563" i="28"/>
  <c r="G562" i="28"/>
  <c r="F562" i="28"/>
  <c r="E562" i="28"/>
  <c r="G561" i="28"/>
  <c r="G560" i="28"/>
  <c r="F560" i="28"/>
  <c r="G559" i="28"/>
  <c r="G558" i="28"/>
  <c r="F558" i="28"/>
  <c r="E558" i="28"/>
  <c r="G557" i="28"/>
  <c r="F557" i="28"/>
  <c r="E557" i="28"/>
  <c r="G556" i="28"/>
  <c r="F556" i="28"/>
  <c r="E556" i="28"/>
  <c r="G555" i="28"/>
  <c r="F555" i="28"/>
  <c r="E555" i="28"/>
  <c r="G554" i="28"/>
  <c r="F554" i="28"/>
  <c r="G553" i="28"/>
  <c r="F553" i="28"/>
  <c r="E553" i="28"/>
  <c r="G552" i="28"/>
  <c r="E552" i="28"/>
  <c r="G551" i="28"/>
  <c r="E551" i="28"/>
  <c r="G550" i="28"/>
  <c r="F550" i="28"/>
  <c r="E550" i="28"/>
  <c r="G549" i="28"/>
  <c r="F549" i="28"/>
  <c r="E549" i="28"/>
  <c r="G548" i="28"/>
  <c r="F548" i="28"/>
  <c r="E548" i="28"/>
  <c r="G547" i="28"/>
  <c r="F547" i="28"/>
  <c r="E547" i="28"/>
  <c r="G546" i="28"/>
  <c r="F546" i="28"/>
  <c r="E546" i="28"/>
  <c r="G545" i="28"/>
  <c r="F545" i="28"/>
  <c r="E545" i="28"/>
  <c r="G544" i="28"/>
  <c r="F544" i="28"/>
  <c r="E544" i="28"/>
  <c r="G543" i="28"/>
  <c r="F543" i="28"/>
  <c r="E543" i="28"/>
  <c r="G542" i="28"/>
  <c r="F542" i="28"/>
  <c r="G541" i="28"/>
  <c r="F541" i="28"/>
  <c r="E541" i="28"/>
  <c r="G540" i="28"/>
  <c r="F540" i="28"/>
  <c r="E540" i="28"/>
  <c r="G539" i="28"/>
  <c r="E539" i="28"/>
  <c r="G538" i="28"/>
  <c r="G537" i="28"/>
  <c r="F537" i="28"/>
  <c r="G536" i="28"/>
  <c r="F536" i="28"/>
  <c r="E536" i="28"/>
  <c r="G535" i="28"/>
  <c r="G534" i="28"/>
  <c r="G533" i="28"/>
  <c r="F533" i="28"/>
  <c r="E533" i="28"/>
  <c r="G532" i="28"/>
  <c r="F532" i="28"/>
  <c r="E532" i="28"/>
  <c r="G531" i="28"/>
  <c r="F531" i="28"/>
  <c r="E531" i="28"/>
  <c r="G530" i="28"/>
  <c r="F530" i="28"/>
  <c r="E530" i="28"/>
  <c r="G529" i="28"/>
  <c r="F529" i="28"/>
  <c r="E529" i="28"/>
  <c r="G528" i="28"/>
  <c r="F528" i="28"/>
  <c r="E528" i="28"/>
  <c r="G527" i="28"/>
  <c r="F527" i="28"/>
  <c r="E527" i="28"/>
  <c r="G526" i="28"/>
  <c r="F526" i="28"/>
  <c r="E526" i="28"/>
  <c r="G525" i="28"/>
  <c r="F525" i="28"/>
  <c r="E525" i="28"/>
  <c r="G524" i="28"/>
  <c r="F524" i="28"/>
  <c r="E524" i="28"/>
  <c r="G523" i="28"/>
  <c r="F523" i="28"/>
  <c r="E523" i="28"/>
  <c r="G522" i="28"/>
  <c r="F522" i="28"/>
  <c r="E522" i="28"/>
  <c r="G521" i="28"/>
  <c r="F521" i="28"/>
  <c r="E521" i="28"/>
  <c r="G520" i="28"/>
  <c r="F520" i="28"/>
  <c r="E520" i="28"/>
  <c r="G519" i="28"/>
  <c r="F519" i="28"/>
  <c r="E519" i="28"/>
  <c r="G518" i="28"/>
  <c r="F518" i="28"/>
  <c r="E518" i="28"/>
  <c r="G517" i="28"/>
  <c r="F517" i="28"/>
  <c r="E517" i="28"/>
  <c r="G516" i="28"/>
  <c r="F516" i="28"/>
  <c r="E516" i="28"/>
  <c r="G515" i="28"/>
  <c r="F515" i="28"/>
  <c r="E515" i="28"/>
  <c r="G514" i="28"/>
  <c r="F514" i="28"/>
  <c r="E514" i="28"/>
  <c r="G513" i="28"/>
  <c r="F513" i="28"/>
  <c r="E513" i="28"/>
  <c r="G512" i="28"/>
  <c r="F512" i="28"/>
  <c r="E512" i="28"/>
  <c r="G511" i="28"/>
  <c r="F511" i="28"/>
  <c r="G510" i="28"/>
  <c r="F510" i="28"/>
  <c r="G509" i="28"/>
  <c r="F509" i="28"/>
  <c r="E509" i="28"/>
  <c r="G508" i="28"/>
  <c r="F508" i="28"/>
  <c r="E508" i="28"/>
  <c r="G507" i="28"/>
  <c r="F507" i="28"/>
  <c r="E507" i="28"/>
  <c r="G506" i="28"/>
  <c r="F506" i="28"/>
  <c r="E506" i="28"/>
  <c r="G505" i="28"/>
  <c r="F505" i="28"/>
  <c r="E505" i="28"/>
  <c r="G504" i="28"/>
  <c r="F504" i="28"/>
  <c r="E504" i="28"/>
  <c r="G503" i="28"/>
  <c r="F503" i="28"/>
  <c r="E503" i="28"/>
  <c r="G502" i="28"/>
  <c r="F502" i="28"/>
  <c r="E502" i="28"/>
  <c r="G501" i="28"/>
  <c r="F501" i="28"/>
  <c r="E501" i="28"/>
  <c r="G500" i="28"/>
  <c r="F500" i="28"/>
  <c r="E500" i="28"/>
  <c r="G499" i="28"/>
  <c r="F499" i="28"/>
  <c r="E499" i="28"/>
  <c r="G498" i="28"/>
  <c r="F498" i="28"/>
  <c r="E498" i="28"/>
  <c r="G497" i="28"/>
  <c r="F497" i="28"/>
  <c r="E497" i="28"/>
  <c r="G496" i="28"/>
  <c r="F496" i="28"/>
  <c r="E496" i="28"/>
  <c r="G495" i="28"/>
  <c r="F495" i="28"/>
  <c r="E495" i="28"/>
  <c r="G494" i="28"/>
  <c r="F494" i="28"/>
  <c r="E494" i="28"/>
  <c r="G493" i="28"/>
  <c r="F493" i="28"/>
  <c r="E493" i="28"/>
  <c r="G492" i="28"/>
  <c r="F492" i="28"/>
  <c r="E492" i="28"/>
  <c r="G491" i="28"/>
  <c r="F491" i="28"/>
  <c r="E491" i="28"/>
  <c r="G490" i="28"/>
  <c r="F490" i="28"/>
  <c r="G489" i="28"/>
  <c r="F489" i="28"/>
  <c r="G488" i="28"/>
  <c r="F488" i="28"/>
  <c r="E488" i="28"/>
  <c r="G487" i="28"/>
  <c r="F487" i="28"/>
  <c r="E487" i="28"/>
  <c r="G486" i="28"/>
  <c r="F486" i="28"/>
  <c r="E486" i="28"/>
  <c r="G485" i="28"/>
  <c r="F485" i="28"/>
  <c r="E485" i="28"/>
  <c r="G484" i="28"/>
  <c r="G483" i="28"/>
  <c r="F483" i="28"/>
  <c r="G482" i="28"/>
  <c r="F482" i="28"/>
  <c r="E482" i="28"/>
  <c r="G481" i="28"/>
  <c r="F481" i="28"/>
  <c r="E481" i="28"/>
  <c r="G480" i="28"/>
  <c r="E480" i="28"/>
  <c r="G479" i="28"/>
  <c r="G478" i="28"/>
  <c r="F478" i="28"/>
  <c r="E478" i="28"/>
  <c r="G477" i="28"/>
  <c r="F477" i="28"/>
  <c r="E477" i="28"/>
  <c r="G476" i="28"/>
  <c r="F476" i="28"/>
  <c r="E476" i="28"/>
  <c r="G475" i="28"/>
  <c r="F475" i="28"/>
  <c r="G474" i="28"/>
  <c r="F474" i="28"/>
  <c r="E474" i="28"/>
  <c r="G473" i="28"/>
  <c r="F473" i="28"/>
  <c r="E473" i="28"/>
  <c r="G472" i="28"/>
  <c r="F472" i="28"/>
  <c r="E472" i="28"/>
  <c r="G471" i="28"/>
  <c r="G470" i="28"/>
  <c r="F470" i="28"/>
  <c r="E470" i="28"/>
  <c r="G469" i="28"/>
  <c r="E469" i="28"/>
  <c r="G468" i="28"/>
  <c r="F468" i="28"/>
  <c r="E468" i="28"/>
  <c r="G467" i="28"/>
  <c r="F467" i="28"/>
  <c r="E467" i="28"/>
  <c r="G466" i="28"/>
  <c r="G465" i="28"/>
  <c r="G464" i="28"/>
  <c r="F464" i="28"/>
  <c r="E464" i="28"/>
  <c r="G463" i="28"/>
  <c r="F463" i="28"/>
  <c r="E463" i="28"/>
  <c r="G462" i="28"/>
  <c r="F462" i="28"/>
  <c r="E462" i="28"/>
  <c r="G461" i="28"/>
  <c r="F461" i="28"/>
  <c r="G460" i="28"/>
  <c r="F460" i="28"/>
  <c r="E460" i="28"/>
  <c r="G459" i="28"/>
  <c r="F459" i="28"/>
  <c r="E459" i="28"/>
  <c r="G458" i="28"/>
  <c r="F458" i="28"/>
  <c r="E458" i="28"/>
  <c r="G457" i="28"/>
  <c r="F457" i="28"/>
  <c r="E457" i="28"/>
  <c r="G456" i="28"/>
  <c r="F456" i="28"/>
  <c r="G455" i="28"/>
  <c r="F455" i="28"/>
  <c r="G454" i="28"/>
  <c r="F454" i="28"/>
  <c r="E454" i="28"/>
  <c r="G453" i="28"/>
  <c r="F453" i="28"/>
  <c r="E453" i="28"/>
  <c r="G452" i="28"/>
  <c r="F452" i="28"/>
  <c r="E452" i="28"/>
  <c r="G451" i="28"/>
  <c r="F451" i="28"/>
  <c r="E451" i="28"/>
  <c r="G450" i="28"/>
  <c r="F450" i="28"/>
  <c r="E450" i="28"/>
  <c r="G449" i="28"/>
  <c r="G448" i="28"/>
  <c r="F448" i="28"/>
  <c r="E448" i="28"/>
  <c r="G447" i="28"/>
  <c r="F447" i="28"/>
  <c r="E447" i="28"/>
  <c r="G446" i="28"/>
  <c r="F446" i="28"/>
  <c r="E446" i="28"/>
  <c r="G445" i="28"/>
  <c r="E445" i="28"/>
  <c r="G444" i="28"/>
  <c r="F444" i="28"/>
  <c r="E444" i="28"/>
  <c r="G443" i="28"/>
  <c r="F443" i="28"/>
  <c r="G442" i="28"/>
  <c r="F442" i="28"/>
  <c r="E442" i="28"/>
  <c r="G441" i="28"/>
  <c r="F441" i="28"/>
  <c r="E441" i="28"/>
  <c r="G440" i="28"/>
  <c r="F440" i="28"/>
  <c r="E440" i="28"/>
  <c r="G439" i="28"/>
  <c r="F439" i="28"/>
  <c r="E439" i="28"/>
  <c r="G438" i="28"/>
  <c r="F438" i="28"/>
  <c r="E438" i="28"/>
  <c r="G437" i="28"/>
  <c r="F437" i="28"/>
  <c r="E437" i="28"/>
  <c r="G436" i="28"/>
  <c r="F436" i="28"/>
  <c r="E436" i="28"/>
  <c r="G435" i="28"/>
  <c r="F435" i="28"/>
  <c r="E435" i="28"/>
  <c r="G434" i="28"/>
  <c r="F434" i="28"/>
  <c r="E434" i="28"/>
  <c r="G433" i="28"/>
  <c r="F433" i="28"/>
  <c r="E433" i="28"/>
  <c r="G432" i="28"/>
  <c r="E432" i="28"/>
  <c r="G431" i="28"/>
  <c r="F431" i="28"/>
  <c r="E431" i="28"/>
  <c r="G430" i="28"/>
  <c r="F430" i="28"/>
  <c r="E430" i="28"/>
  <c r="G429" i="28"/>
  <c r="G428" i="28"/>
  <c r="F428" i="28"/>
  <c r="G427" i="28"/>
  <c r="F427" i="28"/>
  <c r="E427" i="28"/>
  <c r="G426" i="28"/>
  <c r="F426" i="28"/>
  <c r="E426" i="28"/>
  <c r="G425" i="28"/>
  <c r="F425" i="28"/>
  <c r="E425" i="28"/>
  <c r="G424" i="28"/>
  <c r="F424" i="28"/>
  <c r="E424" i="28"/>
  <c r="G423" i="28"/>
  <c r="F423" i="28"/>
  <c r="E423" i="28"/>
  <c r="G422" i="28"/>
  <c r="F422" i="28"/>
  <c r="E422" i="28"/>
  <c r="G421" i="28"/>
  <c r="F421" i="28"/>
  <c r="E421" i="28"/>
  <c r="G420" i="28"/>
  <c r="G419" i="28"/>
  <c r="F419" i="28"/>
  <c r="G418" i="28"/>
  <c r="F418" i="28"/>
  <c r="E418" i="28"/>
  <c r="G417" i="28"/>
  <c r="E417" i="28"/>
  <c r="G416" i="28"/>
  <c r="E416" i="28"/>
  <c r="G415" i="28"/>
  <c r="F415" i="28"/>
  <c r="E415" i="28"/>
  <c r="G414" i="28"/>
  <c r="F414" i="28"/>
  <c r="E414" i="28"/>
  <c r="G413" i="28"/>
  <c r="F413" i="28"/>
  <c r="E413" i="28"/>
  <c r="G412" i="28"/>
  <c r="F412" i="28"/>
  <c r="E412" i="28"/>
  <c r="G411" i="28"/>
  <c r="F411" i="28"/>
  <c r="E411" i="28"/>
  <c r="G410" i="28"/>
  <c r="G409" i="28"/>
  <c r="F409" i="28"/>
  <c r="G408" i="28"/>
  <c r="E408" i="28"/>
  <c r="G407" i="28"/>
  <c r="F407" i="28"/>
  <c r="E407" i="28"/>
  <c r="G406" i="28"/>
  <c r="F406" i="28"/>
  <c r="E406" i="28"/>
  <c r="G405" i="28"/>
  <c r="F405" i="28"/>
  <c r="G404" i="28"/>
  <c r="E404" i="28"/>
  <c r="G403" i="28"/>
  <c r="G402" i="28"/>
  <c r="G401" i="28"/>
  <c r="F401" i="28"/>
  <c r="E401" i="28"/>
  <c r="G400" i="28"/>
  <c r="F400" i="28"/>
  <c r="E400" i="28"/>
  <c r="G399" i="28"/>
  <c r="G398" i="28"/>
  <c r="G397" i="28"/>
  <c r="G396" i="28"/>
  <c r="F396" i="28"/>
  <c r="E396" i="28"/>
  <c r="G395" i="28"/>
  <c r="G394" i="28"/>
  <c r="E394" i="28"/>
  <c r="G393" i="28"/>
  <c r="F393" i="28"/>
  <c r="E393" i="28"/>
  <c r="G392" i="28"/>
  <c r="F392" i="28"/>
  <c r="E392" i="28"/>
  <c r="G391" i="28"/>
  <c r="E391" i="28"/>
  <c r="G390" i="28"/>
  <c r="E390" i="28"/>
  <c r="G389" i="28"/>
  <c r="F389" i="28"/>
  <c r="E389" i="28"/>
  <c r="G388" i="28"/>
  <c r="F388" i="28"/>
  <c r="G387" i="28"/>
  <c r="F387" i="28"/>
  <c r="E387" i="28"/>
  <c r="G386" i="28"/>
  <c r="F386" i="28"/>
  <c r="E386" i="28"/>
  <c r="G385" i="28"/>
  <c r="E385" i="28"/>
  <c r="G384" i="28"/>
  <c r="G383" i="28"/>
  <c r="F383" i="28"/>
  <c r="E383" i="28"/>
  <c r="G382" i="28"/>
  <c r="F382" i="28"/>
  <c r="E382" i="28"/>
  <c r="G381" i="28"/>
  <c r="F381" i="28"/>
  <c r="E381" i="28"/>
  <c r="G380" i="28"/>
  <c r="F380" i="28"/>
  <c r="E380" i="28"/>
  <c r="G379" i="28"/>
  <c r="E379" i="28"/>
  <c r="G378" i="28"/>
  <c r="E378" i="28"/>
  <c r="G377" i="28"/>
  <c r="F377" i="28"/>
  <c r="E377" i="28"/>
  <c r="G376" i="28"/>
  <c r="F376" i="28"/>
  <c r="E376" i="28"/>
  <c r="G375" i="28"/>
  <c r="F375" i="28"/>
  <c r="E375" i="28"/>
  <c r="G374" i="28"/>
  <c r="F374" i="28"/>
  <c r="E374" i="28"/>
  <c r="G373" i="28"/>
  <c r="G372" i="28"/>
  <c r="G371" i="28"/>
  <c r="F371" i="28"/>
  <c r="E371" i="28"/>
  <c r="G370" i="28"/>
  <c r="F370" i="28"/>
  <c r="G369" i="28"/>
  <c r="G368" i="28"/>
  <c r="F368" i="28"/>
  <c r="E368" i="28"/>
  <c r="G367" i="28"/>
  <c r="F367" i="28"/>
  <c r="E367" i="28"/>
  <c r="G366" i="28"/>
  <c r="F366" i="28"/>
  <c r="E366" i="28"/>
  <c r="G365" i="28"/>
  <c r="G364" i="28"/>
  <c r="F364" i="28"/>
  <c r="E364" i="28"/>
  <c r="G363" i="28"/>
  <c r="F363" i="28"/>
  <c r="E363" i="28"/>
  <c r="G362" i="28"/>
  <c r="G361" i="28"/>
  <c r="G360" i="28"/>
  <c r="F360" i="28"/>
  <c r="E360" i="28"/>
  <c r="G359" i="28"/>
  <c r="F359" i="28"/>
  <c r="E359" i="28"/>
  <c r="G358" i="28"/>
  <c r="F358" i="28"/>
  <c r="E358" i="28"/>
  <c r="G357" i="28"/>
  <c r="F357" i="28"/>
  <c r="E357" i="28"/>
  <c r="G356" i="28"/>
  <c r="F356" i="28"/>
  <c r="G355" i="28"/>
  <c r="G354" i="28"/>
  <c r="F354" i="28"/>
  <c r="E354" i="28"/>
  <c r="G353" i="28"/>
  <c r="F353" i="28"/>
  <c r="E353" i="28"/>
  <c r="G352" i="28"/>
  <c r="F352" i="28"/>
  <c r="E352" i="28"/>
  <c r="G351" i="28"/>
  <c r="G350" i="28"/>
  <c r="D349" i="28"/>
  <c r="F563" i="28" s="1"/>
  <c r="C349" i="28"/>
  <c r="E565" i="28" s="1"/>
  <c r="G343" i="28"/>
  <c r="F343" i="28"/>
  <c r="E343" i="28"/>
  <c r="G342" i="28"/>
  <c r="F342" i="28"/>
  <c r="E342" i="28"/>
  <c r="G341" i="28"/>
  <c r="F341" i="28"/>
  <c r="E341" i="28"/>
  <c r="G340" i="28"/>
  <c r="F340" i="28"/>
  <c r="E340" i="28"/>
  <c r="G339" i="28"/>
  <c r="F339" i="28"/>
  <c r="E339" i="28"/>
  <c r="G338" i="28"/>
  <c r="F338" i="28"/>
  <c r="E338" i="28"/>
  <c r="G337" i="28"/>
  <c r="F337" i="28"/>
  <c r="E337" i="28"/>
  <c r="G336" i="28"/>
  <c r="E336" i="28"/>
  <c r="G335" i="28"/>
  <c r="F335" i="28"/>
  <c r="E335" i="28"/>
  <c r="G334" i="28"/>
  <c r="F334" i="28"/>
  <c r="E334" i="28"/>
  <c r="G333" i="28"/>
  <c r="F333" i="28"/>
  <c r="E333" i="28"/>
  <c r="G332" i="28"/>
  <c r="F332" i="28"/>
  <c r="E332" i="28"/>
  <c r="G331" i="28"/>
  <c r="F331" i="28"/>
  <c r="E331" i="28"/>
  <c r="G330" i="28"/>
  <c r="F330" i="28"/>
  <c r="E330" i="28"/>
  <c r="G329" i="28"/>
  <c r="F329" i="28"/>
  <c r="E329" i="28"/>
  <c r="G328" i="28"/>
  <c r="F328" i="28"/>
  <c r="E328" i="28"/>
  <c r="G327" i="28"/>
  <c r="F327" i="28"/>
  <c r="E327" i="28"/>
  <c r="G326" i="28"/>
  <c r="F326" i="28"/>
  <c r="E326" i="28"/>
  <c r="G325" i="28"/>
  <c r="F325" i="28"/>
  <c r="E325" i="28"/>
  <c r="G324" i="28"/>
  <c r="F324" i="28"/>
  <c r="E324" i="28"/>
  <c r="G323" i="28"/>
  <c r="F323" i="28"/>
  <c r="E323" i="28"/>
  <c r="G322" i="28"/>
  <c r="F322" i="28"/>
  <c r="E322" i="28"/>
  <c r="G321" i="28"/>
  <c r="F321" i="28"/>
  <c r="E321" i="28"/>
  <c r="G320" i="28"/>
  <c r="F320" i="28"/>
  <c r="E320" i="28"/>
  <c r="G319" i="28"/>
  <c r="F319" i="28"/>
  <c r="G318" i="28"/>
  <c r="F318" i="28"/>
  <c r="E318" i="28"/>
  <c r="G317" i="28"/>
  <c r="F317" i="28"/>
  <c r="E317" i="28"/>
  <c r="G316" i="28"/>
  <c r="F316" i="28"/>
  <c r="E316" i="28"/>
  <c r="G315" i="28"/>
  <c r="F315" i="28"/>
  <c r="E315" i="28"/>
  <c r="G314" i="28"/>
  <c r="F314" i="28"/>
  <c r="E314" i="28"/>
  <c r="G313" i="28"/>
  <c r="F313" i="28"/>
  <c r="E313" i="28"/>
  <c r="G312" i="28"/>
  <c r="F312" i="28"/>
  <c r="E312" i="28"/>
  <c r="G311" i="28"/>
  <c r="E311" i="28"/>
  <c r="G310" i="28"/>
  <c r="E310" i="28"/>
  <c r="G309" i="28"/>
  <c r="F309" i="28"/>
  <c r="E309" i="28"/>
  <c r="G308" i="28"/>
  <c r="F308" i="28"/>
  <c r="E308" i="28"/>
  <c r="G307" i="28"/>
  <c r="F307" i="28"/>
  <c r="E307" i="28"/>
  <c r="G306" i="28"/>
  <c r="F306" i="28"/>
  <c r="E306" i="28"/>
  <c r="G305" i="28"/>
  <c r="F305" i="28"/>
  <c r="E305" i="28"/>
  <c r="G304" i="28"/>
  <c r="F304" i="28"/>
  <c r="E304" i="28"/>
  <c r="G303" i="28"/>
  <c r="F303" i="28"/>
  <c r="E303" i="28"/>
  <c r="G302" i="28"/>
  <c r="F302" i="28"/>
  <c r="E302" i="28"/>
  <c r="G301" i="28"/>
  <c r="F301" i="28"/>
  <c r="E301" i="28"/>
  <c r="G300" i="28"/>
  <c r="F300" i="28"/>
  <c r="G299" i="28"/>
  <c r="F299" i="28"/>
  <c r="E299" i="28"/>
  <c r="G298" i="28"/>
  <c r="F298" i="28"/>
  <c r="E298" i="28"/>
  <c r="G297" i="28"/>
  <c r="F297" i="28"/>
  <c r="E297" i="28"/>
  <c r="G296" i="28"/>
  <c r="F296" i="28"/>
  <c r="E296" i="28"/>
  <c r="G295" i="28"/>
  <c r="F295" i="28"/>
  <c r="E295" i="28"/>
  <c r="G294" i="28"/>
  <c r="F294" i="28"/>
  <c r="E294" i="28"/>
  <c r="G293" i="28"/>
  <c r="F293" i="28"/>
  <c r="E293" i="28"/>
  <c r="G292" i="28"/>
  <c r="F292" i="28"/>
  <c r="E292" i="28"/>
  <c r="G291" i="28"/>
  <c r="F291" i="28"/>
  <c r="E291" i="28"/>
  <c r="G290" i="28"/>
  <c r="F290" i="28"/>
  <c r="E290" i="28"/>
  <c r="G289" i="28"/>
  <c r="F289" i="28"/>
  <c r="G288" i="28"/>
  <c r="F288" i="28"/>
  <c r="G287" i="28"/>
  <c r="F287" i="28"/>
  <c r="E287" i="28"/>
  <c r="G286" i="28"/>
  <c r="F286" i="28"/>
  <c r="E286" i="28"/>
  <c r="G285" i="28"/>
  <c r="F285" i="28"/>
  <c r="E285" i="28"/>
  <c r="G284" i="28"/>
  <c r="F284" i="28"/>
  <c r="E284" i="28"/>
  <c r="G283" i="28"/>
  <c r="E283" i="28"/>
  <c r="G282" i="28"/>
  <c r="F282" i="28"/>
  <c r="E282" i="28"/>
  <c r="G281" i="28"/>
  <c r="F281" i="28"/>
  <c r="G280" i="28"/>
  <c r="G279" i="28"/>
  <c r="F279" i="28"/>
  <c r="E279" i="28"/>
  <c r="G278" i="28"/>
  <c r="F278" i="28"/>
  <c r="E278" i="28"/>
  <c r="G277" i="28"/>
  <c r="F277" i="28"/>
  <c r="E277" i="28"/>
  <c r="G276" i="28"/>
  <c r="G275" i="28"/>
  <c r="F275" i="28"/>
  <c r="E275" i="28"/>
  <c r="G274" i="28"/>
  <c r="F274" i="28"/>
  <c r="E274" i="28"/>
  <c r="G273" i="28"/>
  <c r="F273" i="28"/>
  <c r="E273" i="28"/>
  <c r="G272" i="28"/>
  <c r="F272" i="28"/>
  <c r="E272" i="28"/>
  <c r="G271" i="28"/>
  <c r="F271" i="28"/>
  <c r="G270" i="28"/>
  <c r="E270" i="28"/>
  <c r="G269" i="28"/>
  <c r="F269" i="28"/>
  <c r="E269" i="28"/>
  <c r="G268" i="28"/>
  <c r="E268" i="28"/>
  <c r="G267" i="28"/>
  <c r="F267" i="28"/>
  <c r="E267" i="28"/>
  <c r="G266" i="28"/>
  <c r="F266" i="28"/>
  <c r="E266" i="28"/>
  <c r="G265" i="28"/>
  <c r="F265" i="28"/>
  <c r="E265" i="28"/>
  <c r="G264" i="28"/>
  <c r="G263" i="28"/>
  <c r="F263" i="28"/>
  <c r="G262" i="28"/>
  <c r="F262" i="28"/>
  <c r="E262" i="28"/>
  <c r="G261" i="28"/>
  <c r="F261" i="28"/>
  <c r="E261" i="28"/>
  <c r="G260" i="28"/>
  <c r="F260" i="28"/>
  <c r="E260" i="28"/>
  <c r="G259" i="28"/>
  <c r="G258" i="28"/>
  <c r="F258" i="28"/>
  <c r="E258" i="28"/>
  <c r="G257" i="28"/>
  <c r="F257" i="28"/>
  <c r="E257" i="28"/>
  <c r="G256" i="28"/>
  <c r="F256" i="28"/>
  <c r="E256" i="28"/>
  <c r="G255" i="28"/>
  <c r="F255" i="28"/>
  <c r="E255" i="28"/>
  <c r="G254" i="28"/>
  <c r="F254" i="28"/>
  <c r="E254" i="28"/>
  <c r="G253" i="28"/>
  <c r="F253" i="28"/>
  <c r="E253" i="28"/>
  <c r="G252" i="28"/>
  <c r="F252" i="28"/>
  <c r="E252" i="28"/>
  <c r="G251" i="28"/>
  <c r="F251" i="28"/>
  <c r="E251" i="28"/>
  <c r="G250" i="28"/>
  <c r="F250" i="28"/>
  <c r="E250" i="28"/>
  <c r="G249" i="28"/>
  <c r="F249" i="28"/>
  <c r="E249" i="28"/>
  <c r="G248" i="28"/>
  <c r="F248" i="28"/>
  <c r="E248" i="28"/>
  <c r="G247" i="28"/>
  <c r="F247" i="28"/>
  <c r="E247" i="28"/>
  <c r="G246" i="28"/>
  <c r="F246" i="28"/>
  <c r="E246" i="28"/>
  <c r="G245" i="28"/>
  <c r="F245" i="28"/>
  <c r="E245" i="28"/>
  <c r="G244" i="28"/>
  <c r="F244" i="28"/>
  <c r="E244" i="28"/>
  <c r="G243" i="28"/>
  <c r="F243" i="28"/>
  <c r="E243" i="28"/>
  <c r="G242" i="28"/>
  <c r="F242" i="28"/>
  <c r="E242" i="28"/>
  <c r="G241" i="28"/>
  <c r="F241" i="28"/>
  <c r="E241" i="28"/>
  <c r="G240" i="28"/>
  <c r="F240" i="28"/>
  <c r="E240" i="28"/>
  <c r="G239" i="28"/>
  <c r="F239" i="28"/>
  <c r="E239" i="28"/>
  <c r="G238" i="28"/>
  <c r="G237" i="28"/>
  <c r="F237" i="28"/>
  <c r="E237" i="28"/>
  <c r="G236" i="28"/>
  <c r="F236" i="28"/>
  <c r="E236" i="28"/>
  <c r="G235" i="28"/>
  <c r="F235" i="28"/>
  <c r="G234" i="28"/>
  <c r="F234" i="28"/>
  <c r="E234" i="28"/>
  <c r="G233" i="28"/>
  <c r="F233" i="28"/>
  <c r="E233" i="28"/>
  <c r="G232" i="28"/>
  <c r="F232" i="28"/>
  <c r="E232" i="28"/>
  <c r="G231" i="28"/>
  <c r="F231" i="28"/>
  <c r="E231" i="28"/>
  <c r="G230" i="28"/>
  <c r="F230" i="28"/>
  <c r="E230" i="28"/>
  <c r="G229" i="28"/>
  <c r="F229" i="28"/>
  <c r="E229" i="28"/>
  <c r="G228" i="28"/>
  <c r="F228" i="28"/>
  <c r="E228" i="28"/>
  <c r="G227" i="28"/>
  <c r="E227" i="28"/>
  <c r="G226" i="28"/>
  <c r="F226" i="28"/>
  <c r="E226" i="28"/>
  <c r="G225" i="28"/>
  <c r="G224" i="28"/>
  <c r="F224" i="28"/>
  <c r="G223" i="28"/>
  <c r="F223" i="28"/>
  <c r="E223" i="28"/>
  <c r="G222" i="28"/>
  <c r="E222" i="28"/>
  <c r="G221" i="28"/>
  <c r="F221" i="28"/>
  <c r="E221" i="28"/>
  <c r="G220" i="28"/>
  <c r="F220" i="28"/>
  <c r="E220" i="28"/>
  <c r="G219" i="28"/>
  <c r="F219" i="28"/>
  <c r="E219" i="28"/>
  <c r="G218" i="28"/>
  <c r="F218" i="28"/>
  <c r="E218" i="28"/>
  <c r="G217" i="28"/>
  <c r="F217" i="28"/>
  <c r="E217" i="28"/>
  <c r="G216" i="28"/>
  <c r="F216" i="28"/>
  <c r="E216" i="28"/>
  <c r="G215" i="28"/>
  <c r="F215" i="28"/>
  <c r="E215" i="28"/>
  <c r="G214" i="28"/>
  <c r="G213" i="28"/>
  <c r="F213" i="28"/>
  <c r="G212" i="28"/>
  <c r="F212" i="28"/>
  <c r="E212" i="28"/>
  <c r="G211" i="28"/>
  <c r="F211" i="28"/>
  <c r="E211" i="28"/>
  <c r="G210" i="28"/>
  <c r="F210" i="28"/>
  <c r="E210" i="28"/>
  <c r="G209" i="28"/>
  <c r="F209" i="28"/>
  <c r="G208" i="28"/>
  <c r="F208" i="28"/>
  <c r="G207" i="28"/>
  <c r="F207" i="28"/>
  <c r="E207" i="28"/>
  <c r="G206" i="28"/>
  <c r="F206" i="28"/>
  <c r="E206" i="28"/>
  <c r="G205" i="28"/>
  <c r="F205" i="28"/>
  <c r="G204" i="28"/>
  <c r="G203" i="28"/>
  <c r="G202" i="28"/>
  <c r="G201" i="28"/>
  <c r="G200" i="28"/>
  <c r="F200" i="28"/>
  <c r="E200" i="28"/>
  <c r="G199" i="28"/>
  <c r="F199" i="28"/>
  <c r="G198" i="28"/>
  <c r="F198" i="28"/>
  <c r="E198" i="28"/>
  <c r="G197" i="28"/>
  <c r="F197" i="28"/>
  <c r="G196" i="28"/>
  <c r="F196" i="28"/>
  <c r="E196" i="28"/>
  <c r="G195" i="28"/>
  <c r="F195" i="28"/>
  <c r="E195" i="28"/>
  <c r="G194" i="28"/>
  <c r="F194" i="28"/>
  <c r="E194" i="28"/>
  <c r="G193" i="28"/>
  <c r="E193" i="28"/>
  <c r="G192" i="28"/>
  <c r="F192" i="28"/>
  <c r="G191" i="28"/>
  <c r="E191" i="28"/>
  <c r="G190" i="28"/>
  <c r="F190" i="28"/>
  <c r="E190" i="28"/>
  <c r="G189" i="28"/>
  <c r="F189" i="28"/>
  <c r="E189" i="28"/>
  <c r="G188" i="28"/>
  <c r="F188" i="28"/>
  <c r="E188" i="28"/>
  <c r="G187" i="28"/>
  <c r="G186" i="28"/>
  <c r="F186" i="28"/>
  <c r="E186" i="28"/>
  <c r="G185" i="28"/>
  <c r="E185" i="28"/>
  <c r="G184" i="28"/>
  <c r="F184" i="28"/>
  <c r="E184" i="28"/>
  <c r="G183" i="28"/>
  <c r="F183" i="28"/>
  <c r="E183" i="28"/>
  <c r="G182" i="28"/>
  <c r="F182" i="28"/>
  <c r="G181" i="28"/>
  <c r="G180" i="28"/>
  <c r="F180" i="28"/>
  <c r="E180" i="28"/>
  <c r="G179" i="28"/>
  <c r="G178" i="28"/>
  <c r="G177" i="28"/>
  <c r="F177" i="28"/>
  <c r="E177" i="28"/>
  <c r="G176" i="28"/>
  <c r="F176" i="28"/>
  <c r="E176" i="28"/>
  <c r="G175" i="28"/>
  <c r="F175" i="28"/>
  <c r="E175" i="28"/>
  <c r="G174" i="28"/>
  <c r="F174" i="28"/>
  <c r="D173" i="28"/>
  <c r="F336" i="28" s="1"/>
  <c r="C173" i="28"/>
  <c r="E319" i="28" s="1"/>
  <c r="G167" i="28"/>
  <c r="F167" i="28"/>
  <c r="E167" i="28"/>
  <c r="G166" i="28"/>
  <c r="F166" i="28"/>
  <c r="E166" i="28"/>
  <c r="G165" i="28"/>
  <c r="F165" i="28"/>
  <c r="E165" i="28"/>
  <c r="G164" i="28"/>
  <c r="G163" i="28"/>
  <c r="F163" i="28"/>
  <c r="E163" i="28"/>
  <c r="G162" i="28"/>
  <c r="F162" i="28"/>
  <c r="E162" i="28"/>
  <c r="G161" i="28"/>
  <c r="F161" i="28"/>
  <c r="E161" i="28"/>
  <c r="G160" i="28"/>
  <c r="F160" i="28"/>
  <c r="E160" i="28"/>
  <c r="G159" i="28"/>
  <c r="E159" i="28"/>
  <c r="G158" i="28"/>
  <c r="F158" i="28"/>
  <c r="G157" i="28"/>
  <c r="F157" i="28"/>
  <c r="E157" i="28"/>
  <c r="G156" i="28"/>
  <c r="E156" i="28"/>
  <c r="G155" i="28"/>
  <c r="F155" i="28"/>
  <c r="G154" i="28"/>
  <c r="F154" i="28"/>
  <c r="G153" i="28"/>
  <c r="G152" i="28"/>
  <c r="F152" i="28"/>
  <c r="E152" i="28"/>
  <c r="G151" i="28"/>
  <c r="F151" i="28"/>
  <c r="E151" i="28"/>
  <c r="G150" i="28"/>
  <c r="F150" i="28"/>
  <c r="E150" i="28"/>
  <c r="G149" i="28"/>
  <c r="F149" i="28"/>
  <c r="E149" i="28"/>
  <c r="G148" i="28"/>
  <c r="F148" i="28"/>
  <c r="E148" i="28"/>
  <c r="G147" i="28"/>
  <c r="F147" i="28"/>
  <c r="E147" i="28"/>
  <c r="G146" i="28"/>
  <c r="F146" i="28"/>
  <c r="E146" i="28"/>
  <c r="G145" i="28"/>
  <c r="F145" i="28"/>
  <c r="E145" i="28"/>
  <c r="G144" i="28"/>
  <c r="F144" i="28"/>
  <c r="E144" i="28"/>
  <c r="G143" i="28"/>
  <c r="F143" i="28"/>
  <c r="E143" i="28"/>
  <c r="G142" i="28"/>
  <c r="F142" i="28"/>
  <c r="E142" i="28"/>
  <c r="G141" i="28"/>
  <c r="G140" i="28"/>
  <c r="F140" i="28"/>
  <c r="E140" i="28"/>
  <c r="G139" i="28"/>
  <c r="E139" i="28"/>
  <c r="G138" i="28"/>
  <c r="F138" i="28"/>
  <c r="E138" i="28"/>
  <c r="G137" i="28"/>
  <c r="F137" i="28"/>
  <c r="E137" i="28"/>
  <c r="G136" i="28"/>
  <c r="F136" i="28"/>
  <c r="E136" i="28"/>
  <c r="G135" i="28"/>
  <c r="E135" i="28"/>
  <c r="G134" i="28"/>
  <c r="F134" i="28"/>
  <c r="E134" i="28"/>
  <c r="G133" i="28"/>
  <c r="G132" i="28"/>
  <c r="G131" i="28"/>
  <c r="F131" i="28"/>
  <c r="G130" i="28"/>
  <c r="F130" i="28"/>
  <c r="E130" i="28"/>
  <c r="G129" i="28"/>
  <c r="F129" i="28"/>
  <c r="E129" i="28"/>
  <c r="G128" i="28"/>
  <c r="G127" i="28"/>
  <c r="F127" i="28"/>
  <c r="E127" i="28"/>
  <c r="G126" i="28"/>
  <c r="G125" i="28"/>
  <c r="G124" i="28"/>
  <c r="F124" i="28"/>
  <c r="E124" i="28"/>
  <c r="G123" i="28"/>
  <c r="F123" i="28"/>
  <c r="G122" i="28"/>
  <c r="F122" i="28"/>
  <c r="E122" i="28"/>
  <c r="G121" i="28"/>
  <c r="F121" i="28"/>
  <c r="E121" i="28"/>
  <c r="G120" i="28"/>
  <c r="F120" i="28"/>
  <c r="E120" i="28"/>
  <c r="G119" i="28"/>
  <c r="F119" i="28"/>
  <c r="E119" i="28"/>
  <c r="G118" i="28"/>
  <c r="F118" i="28"/>
  <c r="E118" i="28"/>
  <c r="G117" i="28"/>
  <c r="E117" i="28"/>
  <c r="G116" i="28"/>
  <c r="G115" i="28"/>
  <c r="G114" i="28"/>
  <c r="F114" i="28"/>
  <c r="G113" i="28"/>
  <c r="F113" i="28"/>
  <c r="E113" i="28"/>
  <c r="G112" i="28"/>
  <c r="F112" i="28"/>
  <c r="E112" i="28"/>
  <c r="G111" i="28"/>
  <c r="G110" i="28"/>
  <c r="F110" i="28"/>
  <c r="E110" i="28"/>
  <c r="G109" i="28"/>
  <c r="F109" i="28"/>
  <c r="E109" i="28"/>
  <c r="G108" i="28"/>
  <c r="F108" i="28"/>
  <c r="E108" i="28"/>
  <c r="G107" i="28"/>
  <c r="F107" i="28"/>
  <c r="E107" i="28"/>
  <c r="G106" i="28"/>
  <c r="F106" i="28"/>
  <c r="G105" i="28"/>
  <c r="F105" i="28"/>
  <c r="E105" i="28"/>
  <c r="G104" i="28"/>
  <c r="G103" i="28"/>
  <c r="G102" i="28"/>
  <c r="F102" i="28"/>
  <c r="G101" i="28"/>
  <c r="F101" i="28"/>
  <c r="E101" i="28"/>
  <c r="G100" i="28"/>
  <c r="F100" i="28"/>
  <c r="E100" i="28"/>
  <c r="G99" i="28"/>
  <c r="G98" i="28"/>
  <c r="F98" i="28"/>
  <c r="E98" i="28"/>
  <c r="G97" i="28"/>
  <c r="F97" i="28"/>
  <c r="E97" i="28"/>
  <c r="G96" i="28"/>
  <c r="F96" i="28"/>
  <c r="E96" i="28"/>
  <c r="G95" i="28"/>
  <c r="F95" i="28"/>
  <c r="E95" i="28"/>
  <c r="G94" i="28"/>
  <c r="F94" i="28"/>
  <c r="E94" i="28"/>
  <c r="G93" i="28"/>
  <c r="G92" i="28"/>
  <c r="G91" i="28"/>
  <c r="G90" i="28"/>
  <c r="G89" i="28"/>
  <c r="F89" i="28"/>
  <c r="G88" i="28"/>
  <c r="F88" i="28"/>
  <c r="E88" i="28"/>
  <c r="G87" i="28"/>
  <c r="G86" i="28"/>
  <c r="F86" i="28"/>
  <c r="E86" i="28"/>
  <c r="G85" i="28"/>
  <c r="F85" i="28"/>
  <c r="E85" i="28"/>
  <c r="G84" i="28"/>
  <c r="F84" i="28"/>
  <c r="E84" i="28"/>
  <c r="G83" i="28"/>
  <c r="F83" i="28"/>
  <c r="E83" i="28"/>
  <c r="G82" i="28"/>
  <c r="F82" i="28"/>
  <c r="E82" i="28"/>
  <c r="G81" i="28"/>
  <c r="F81" i="28"/>
  <c r="E81" i="28"/>
  <c r="G80" i="28"/>
  <c r="G79" i="28"/>
  <c r="F79" i="28"/>
  <c r="G78" i="28"/>
  <c r="F78" i="28"/>
  <c r="G77" i="28"/>
  <c r="F77" i="28"/>
  <c r="E77" i="28"/>
  <c r="G76" i="28"/>
  <c r="D75" i="28"/>
  <c r="C75" i="28"/>
  <c r="E158" i="28" s="1"/>
  <c r="G69" i="28"/>
  <c r="F69" i="28"/>
  <c r="E69" i="28"/>
  <c r="G68" i="28"/>
  <c r="F68" i="28"/>
  <c r="E68" i="28"/>
  <c r="G67" i="28"/>
  <c r="F67" i="28"/>
  <c r="E67" i="28"/>
  <c r="G66" i="28"/>
  <c r="F66" i="28"/>
  <c r="E66" i="28"/>
  <c r="G65" i="28"/>
  <c r="F65" i="28"/>
  <c r="E65" i="28"/>
  <c r="G64" i="28"/>
  <c r="F64" i="28"/>
  <c r="E64" i="28"/>
  <c r="G63" i="28"/>
  <c r="F63" i="28"/>
  <c r="E63" i="28"/>
  <c r="G62" i="28"/>
  <c r="F62" i="28"/>
  <c r="G61" i="28"/>
  <c r="F61" i="28"/>
  <c r="E61" i="28"/>
  <c r="G60" i="28"/>
  <c r="F60" i="28"/>
  <c r="E60" i="28"/>
  <c r="G59" i="28"/>
  <c r="F59" i="28"/>
  <c r="G58" i="28"/>
  <c r="F58" i="28"/>
  <c r="E58" i="28"/>
  <c r="G57" i="28"/>
  <c r="F57" i="28"/>
  <c r="E57" i="28"/>
  <c r="G56" i="28"/>
  <c r="F56" i="28"/>
  <c r="G55" i="28"/>
  <c r="F55" i="28"/>
  <c r="G54" i="28"/>
  <c r="E54" i="28"/>
  <c r="G53" i="28"/>
  <c r="F53" i="28"/>
  <c r="E53" i="28"/>
  <c r="G52" i="28"/>
  <c r="F52" i="28"/>
  <c r="E52" i="28"/>
  <c r="G51" i="28"/>
  <c r="F51" i="28"/>
  <c r="E51" i="28"/>
  <c r="G50" i="28"/>
  <c r="G49" i="28"/>
  <c r="F49" i="28"/>
  <c r="G48" i="28"/>
  <c r="F48" i="28"/>
  <c r="E48" i="28"/>
  <c r="G47" i="28"/>
  <c r="F47" i="28"/>
  <c r="E47" i="28"/>
  <c r="G46" i="28"/>
  <c r="F46" i="28"/>
  <c r="E46" i="28"/>
  <c r="G45" i="28"/>
  <c r="F45" i="28"/>
  <c r="E45" i="28"/>
  <c r="G44" i="28"/>
  <c r="F44" i="28"/>
  <c r="E44" i="28"/>
  <c r="G43" i="28"/>
  <c r="F43" i="28"/>
  <c r="E43" i="28"/>
  <c r="G42" i="28"/>
  <c r="F42" i="28"/>
  <c r="E42" i="28"/>
  <c r="G41" i="28"/>
  <c r="F41" i="28"/>
  <c r="E41" i="28"/>
  <c r="G40" i="28"/>
  <c r="F40" i="28"/>
  <c r="E40" i="28"/>
  <c r="G39" i="28"/>
  <c r="F39" i="28"/>
  <c r="E39" i="28"/>
  <c r="G38" i="28"/>
  <c r="F38" i="28"/>
  <c r="E38" i="28"/>
  <c r="G37" i="28"/>
  <c r="E37" i="28"/>
  <c r="G36" i="28"/>
  <c r="F36" i="28"/>
  <c r="E36" i="28"/>
  <c r="G35" i="28"/>
  <c r="F35" i="28"/>
  <c r="E35" i="28"/>
  <c r="G34" i="28"/>
  <c r="F34" i="28"/>
  <c r="E34" i="28"/>
  <c r="G33" i="28"/>
  <c r="F33" i="28"/>
  <c r="E33" i="28"/>
  <c r="G32" i="28"/>
  <c r="F32" i="28"/>
  <c r="E32" i="28"/>
  <c r="G31" i="28"/>
  <c r="F31" i="28"/>
  <c r="E31" i="28"/>
  <c r="G30" i="28"/>
  <c r="G29" i="28"/>
  <c r="F29" i="28"/>
  <c r="E29" i="28"/>
  <c r="G28" i="28"/>
  <c r="F28" i="28"/>
  <c r="E28" i="28"/>
  <c r="G27" i="28"/>
  <c r="F27" i="28"/>
  <c r="G26" i="28"/>
  <c r="F26" i="28"/>
  <c r="E26" i="28"/>
  <c r="G25" i="28"/>
  <c r="F25" i="28"/>
  <c r="E25" i="28"/>
  <c r="G24" i="28"/>
  <c r="F24" i="28"/>
  <c r="E24" i="28"/>
  <c r="G23" i="28"/>
  <c r="F23" i="28"/>
  <c r="E23" i="28"/>
  <c r="G22" i="28"/>
  <c r="F22" i="28"/>
  <c r="E22" i="28"/>
  <c r="G21" i="28"/>
  <c r="F21" i="28"/>
  <c r="E21" i="28"/>
  <c r="G20" i="28"/>
  <c r="F20" i="28"/>
  <c r="E20" i="28"/>
  <c r="D19" i="28"/>
  <c r="F54" i="28" s="1"/>
  <c r="C19" i="28"/>
  <c r="G609" i="27"/>
  <c r="G608" i="27"/>
  <c r="G607" i="27"/>
  <c r="F607" i="27"/>
  <c r="G606" i="27"/>
  <c r="F606" i="27"/>
  <c r="E606" i="27"/>
  <c r="G605" i="27"/>
  <c r="G604" i="27"/>
  <c r="F604" i="27"/>
  <c r="E604" i="27"/>
  <c r="G603" i="27"/>
  <c r="G602" i="27"/>
  <c r="F602" i="27"/>
  <c r="G601" i="27"/>
  <c r="G600" i="27"/>
  <c r="G599" i="27"/>
  <c r="G598" i="27"/>
  <c r="G597" i="27"/>
  <c r="F597" i="27"/>
  <c r="E597" i="27"/>
  <c r="G596" i="27"/>
  <c r="F596" i="27"/>
  <c r="E596" i="27"/>
  <c r="G595" i="27"/>
  <c r="F595" i="27"/>
  <c r="E595" i="27"/>
  <c r="G594" i="27"/>
  <c r="F594" i="27"/>
  <c r="E594" i="27"/>
  <c r="G593" i="27"/>
  <c r="F593" i="27"/>
  <c r="G592" i="27"/>
  <c r="G591" i="27"/>
  <c r="F591" i="27"/>
  <c r="E591" i="27"/>
  <c r="G590" i="27"/>
  <c r="G589" i="27"/>
  <c r="E589" i="27"/>
  <c r="G588" i="27"/>
  <c r="G587" i="27"/>
  <c r="G586" i="27"/>
  <c r="G585" i="27"/>
  <c r="G584" i="27"/>
  <c r="G583" i="27"/>
  <c r="D582" i="27"/>
  <c r="F603" i="27" s="1"/>
  <c r="C582" i="27"/>
  <c r="E608" i="27" s="1"/>
  <c r="G576" i="27"/>
  <c r="F576" i="27"/>
  <c r="E576" i="27"/>
  <c r="G575" i="27"/>
  <c r="F575" i="27"/>
  <c r="E575" i="27"/>
  <c r="G574" i="27"/>
  <c r="G573" i="27"/>
  <c r="F573" i="27"/>
  <c r="E573" i="27"/>
  <c r="G572" i="27"/>
  <c r="F572" i="27"/>
  <c r="E572" i="27"/>
  <c r="G571" i="27"/>
  <c r="F571" i="27"/>
  <c r="G570" i="27"/>
  <c r="G569" i="27"/>
  <c r="F569" i="27"/>
  <c r="E569" i="27"/>
  <c r="G568" i="27"/>
  <c r="G567" i="27"/>
  <c r="F567" i="27"/>
  <c r="E567" i="27"/>
  <c r="G566" i="27"/>
  <c r="F566" i="27"/>
  <c r="G565" i="27"/>
  <c r="F565" i="27"/>
  <c r="E565" i="27"/>
  <c r="G564" i="27"/>
  <c r="F564" i="27"/>
  <c r="E564" i="27"/>
  <c r="G563" i="27"/>
  <c r="F563" i="27"/>
  <c r="E563" i="27"/>
  <c r="G562" i="27"/>
  <c r="G561" i="27"/>
  <c r="G560" i="27"/>
  <c r="G559" i="27"/>
  <c r="G558" i="27"/>
  <c r="E558" i="27"/>
  <c r="G557" i="27"/>
  <c r="F557" i="27"/>
  <c r="E557" i="27"/>
  <c r="G556" i="27"/>
  <c r="E556" i="27"/>
  <c r="G555" i="27"/>
  <c r="F555" i="27"/>
  <c r="G554" i="27"/>
  <c r="F554" i="27"/>
  <c r="G553" i="27"/>
  <c r="E553" i="27"/>
  <c r="G552" i="27"/>
  <c r="F552" i="27"/>
  <c r="G551" i="27"/>
  <c r="F551" i="27"/>
  <c r="E551" i="27"/>
  <c r="G550" i="27"/>
  <c r="F550" i="27"/>
  <c r="E550" i="27"/>
  <c r="G549" i="27"/>
  <c r="F549" i="27"/>
  <c r="E549" i="27"/>
  <c r="G548" i="27"/>
  <c r="F548" i="27"/>
  <c r="E548" i="27"/>
  <c r="G547" i="27"/>
  <c r="F547" i="27"/>
  <c r="E547" i="27"/>
  <c r="G546" i="27"/>
  <c r="F546" i="27"/>
  <c r="E546" i="27"/>
  <c r="G545" i="27"/>
  <c r="F545" i="27"/>
  <c r="E545" i="27"/>
  <c r="G544" i="27"/>
  <c r="F544" i="27"/>
  <c r="E544" i="27"/>
  <c r="G543" i="27"/>
  <c r="F543" i="27"/>
  <c r="E543" i="27"/>
  <c r="G542" i="27"/>
  <c r="G541" i="27"/>
  <c r="F541" i="27"/>
  <c r="E541" i="27"/>
  <c r="G540" i="27"/>
  <c r="F540" i="27"/>
  <c r="G539" i="27"/>
  <c r="G538" i="27"/>
  <c r="G537" i="27"/>
  <c r="F537" i="27"/>
  <c r="E537" i="27"/>
  <c r="G536" i="27"/>
  <c r="F536" i="27"/>
  <c r="E536" i="27"/>
  <c r="G535" i="27"/>
  <c r="G534" i="27"/>
  <c r="G533" i="27"/>
  <c r="F533" i="27"/>
  <c r="E533" i="27"/>
  <c r="G532" i="27"/>
  <c r="G531" i="27"/>
  <c r="F531" i="27"/>
  <c r="G530" i="27"/>
  <c r="F530" i="27"/>
  <c r="G529" i="27"/>
  <c r="G528" i="27"/>
  <c r="F528" i="27"/>
  <c r="G527" i="27"/>
  <c r="F527" i="27"/>
  <c r="E527" i="27"/>
  <c r="G526" i="27"/>
  <c r="F526" i="27"/>
  <c r="G525" i="27"/>
  <c r="F525" i="27"/>
  <c r="E525" i="27"/>
  <c r="G524" i="27"/>
  <c r="G523" i="27"/>
  <c r="G522" i="27"/>
  <c r="F522" i="27"/>
  <c r="E522" i="27"/>
  <c r="G521" i="27"/>
  <c r="G520" i="27"/>
  <c r="F520" i="27"/>
  <c r="G519" i="27"/>
  <c r="E519" i="27"/>
  <c r="G518" i="27"/>
  <c r="F518" i="27"/>
  <c r="G517" i="27"/>
  <c r="E517" i="27"/>
  <c r="G516" i="27"/>
  <c r="G515" i="27"/>
  <c r="G514" i="27"/>
  <c r="F514" i="27"/>
  <c r="G513" i="27"/>
  <c r="F513" i="27"/>
  <c r="E513" i="27"/>
  <c r="G512" i="27"/>
  <c r="G511" i="27"/>
  <c r="G510" i="27"/>
  <c r="G509" i="27"/>
  <c r="G508" i="27"/>
  <c r="G507" i="27"/>
  <c r="F507" i="27"/>
  <c r="G506" i="27"/>
  <c r="G505" i="27"/>
  <c r="F505" i="27"/>
  <c r="E505" i="27"/>
  <c r="G504" i="27"/>
  <c r="F504" i="27"/>
  <c r="E504" i="27"/>
  <c r="G503" i="27"/>
  <c r="F503" i="27"/>
  <c r="E503" i="27"/>
  <c r="G502" i="27"/>
  <c r="F502" i="27"/>
  <c r="E502" i="27"/>
  <c r="G501" i="27"/>
  <c r="E501" i="27"/>
  <c r="G500" i="27"/>
  <c r="G499" i="27"/>
  <c r="F499" i="27"/>
  <c r="G498" i="27"/>
  <c r="E498" i="27"/>
  <c r="G497" i="27"/>
  <c r="F497" i="27"/>
  <c r="E497" i="27"/>
  <c r="G496" i="27"/>
  <c r="F496" i="27"/>
  <c r="E496" i="27"/>
  <c r="G495" i="27"/>
  <c r="F495" i="27"/>
  <c r="E495" i="27"/>
  <c r="G494" i="27"/>
  <c r="F494" i="27"/>
  <c r="E494" i="27"/>
  <c r="G493" i="27"/>
  <c r="F493" i="27"/>
  <c r="E493" i="27"/>
  <c r="G492" i="27"/>
  <c r="F492" i="27"/>
  <c r="E492" i="27"/>
  <c r="G491" i="27"/>
  <c r="E491" i="27"/>
  <c r="G490" i="27"/>
  <c r="G489" i="27"/>
  <c r="G488" i="27"/>
  <c r="F488" i="27"/>
  <c r="G487" i="27"/>
  <c r="F487" i="27"/>
  <c r="G486" i="27"/>
  <c r="G485" i="27"/>
  <c r="F485" i="27"/>
  <c r="G484" i="27"/>
  <c r="G483" i="27"/>
  <c r="G482" i="27"/>
  <c r="F482" i="27"/>
  <c r="G481" i="27"/>
  <c r="F481" i="27"/>
  <c r="G480" i="27"/>
  <c r="F480" i="27"/>
  <c r="G479" i="27"/>
  <c r="G478" i="27"/>
  <c r="F478" i="27"/>
  <c r="E478" i="27"/>
  <c r="G477" i="27"/>
  <c r="F477" i="27"/>
  <c r="E477" i="27"/>
  <c r="G476" i="27"/>
  <c r="F476" i="27"/>
  <c r="E476" i="27"/>
  <c r="G475" i="27"/>
  <c r="F475" i="27"/>
  <c r="E475" i="27"/>
  <c r="G474" i="27"/>
  <c r="F474" i="27"/>
  <c r="E474" i="27"/>
  <c r="G473" i="27"/>
  <c r="E473" i="27"/>
  <c r="G472" i="27"/>
  <c r="F472" i="27"/>
  <c r="E472" i="27"/>
  <c r="G471" i="27"/>
  <c r="G470" i="27"/>
  <c r="G469" i="27"/>
  <c r="E469" i="27"/>
  <c r="G468" i="27"/>
  <c r="F468" i="27"/>
  <c r="E468" i="27"/>
  <c r="G467" i="27"/>
  <c r="F467" i="27"/>
  <c r="E467" i="27"/>
  <c r="G466" i="27"/>
  <c r="G465" i="27"/>
  <c r="G464" i="27"/>
  <c r="G463" i="27"/>
  <c r="F463" i="27"/>
  <c r="G462" i="27"/>
  <c r="F462" i="27"/>
  <c r="E462" i="27"/>
  <c r="G461" i="27"/>
  <c r="E461" i="27"/>
  <c r="G460" i="27"/>
  <c r="F460" i="27"/>
  <c r="E460" i="27"/>
  <c r="G459" i="27"/>
  <c r="G458" i="27"/>
  <c r="F458" i="27"/>
  <c r="G457" i="27"/>
  <c r="G456" i="27"/>
  <c r="G455" i="27"/>
  <c r="E455" i="27"/>
  <c r="G454" i="27"/>
  <c r="F454" i="27"/>
  <c r="G453" i="27"/>
  <c r="E453" i="27"/>
  <c r="G452" i="27"/>
  <c r="F452" i="27"/>
  <c r="E452" i="27"/>
  <c r="G451" i="27"/>
  <c r="F451" i="27"/>
  <c r="E451" i="27"/>
  <c r="G450" i="27"/>
  <c r="F450" i="27"/>
  <c r="G449" i="27"/>
  <c r="F449" i="27"/>
  <c r="E449" i="27"/>
  <c r="G448" i="27"/>
  <c r="E448" i="27"/>
  <c r="G447" i="27"/>
  <c r="F447" i="27"/>
  <c r="E447" i="27"/>
  <c r="G446" i="27"/>
  <c r="G445" i="27"/>
  <c r="G444" i="27"/>
  <c r="F444" i="27"/>
  <c r="G443" i="27"/>
  <c r="G442" i="27"/>
  <c r="G441" i="27"/>
  <c r="F441" i="27"/>
  <c r="G440" i="27"/>
  <c r="F440" i="27"/>
  <c r="E440" i="27"/>
  <c r="G439" i="27"/>
  <c r="E439" i="27"/>
  <c r="G438" i="27"/>
  <c r="E438" i="27"/>
  <c r="G437" i="27"/>
  <c r="F437" i="27"/>
  <c r="E437" i="27"/>
  <c r="G436" i="27"/>
  <c r="F436" i="27"/>
  <c r="E436" i="27"/>
  <c r="G435" i="27"/>
  <c r="F435" i="27"/>
  <c r="E435" i="27"/>
  <c r="G434" i="27"/>
  <c r="F434" i="27"/>
  <c r="E434" i="27"/>
  <c r="G433" i="27"/>
  <c r="F433" i="27"/>
  <c r="E433" i="27"/>
  <c r="G432" i="27"/>
  <c r="G431" i="27"/>
  <c r="F431" i="27"/>
  <c r="E431" i="27"/>
  <c r="G430" i="27"/>
  <c r="F430" i="27"/>
  <c r="E430" i="27"/>
  <c r="G429" i="27"/>
  <c r="G428" i="27"/>
  <c r="G427" i="27"/>
  <c r="F427" i="27"/>
  <c r="E427" i="27"/>
  <c r="G426" i="27"/>
  <c r="F426" i="27"/>
  <c r="E426" i="27"/>
  <c r="G425" i="27"/>
  <c r="G424" i="27"/>
  <c r="G423" i="27"/>
  <c r="G422" i="27"/>
  <c r="G421" i="27"/>
  <c r="E421" i="27"/>
  <c r="G420" i="27"/>
  <c r="G419" i="27"/>
  <c r="G418" i="27"/>
  <c r="E418" i="27"/>
  <c r="G417" i="27"/>
  <c r="F417" i="27"/>
  <c r="G416" i="27"/>
  <c r="F416" i="27"/>
  <c r="G415" i="27"/>
  <c r="F415" i="27"/>
  <c r="E415" i="27"/>
  <c r="G414" i="27"/>
  <c r="F414" i="27"/>
  <c r="E414" i="27"/>
  <c r="G413" i="27"/>
  <c r="G412" i="27"/>
  <c r="G411" i="27"/>
  <c r="F411" i="27"/>
  <c r="G410" i="27"/>
  <c r="G409" i="27"/>
  <c r="G408" i="27"/>
  <c r="G407" i="27"/>
  <c r="E407" i="27"/>
  <c r="G406" i="27"/>
  <c r="F406" i="27"/>
  <c r="E406" i="27"/>
  <c r="G405" i="27"/>
  <c r="G404" i="27"/>
  <c r="G403" i="27"/>
  <c r="G402" i="27"/>
  <c r="G401" i="27"/>
  <c r="G400" i="27"/>
  <c r="F400" i="27"/>
  <c r="G399" i="27"/>
  <c r="G398" i="27"/>
  <c r="G397" i="27"/>
  <c r="G396" i="27"/>
  <c r="F396" i="27"/>
  <c r="E396" i="27"/>
  <c r="G395" i="27"/>
  <c r="G394" i="27"/>
  <c r="E394" i="27"/>
  <c r="G393" i="27"/>
  <c r="F393" i="27"/>
  <c r="E393" i="27"/>
  <c r="G392" i="27"/>
  <c r="G391" i="27"/>
  <c r="G390" i="27"/>
  <c r="F390" i="27"/>
  <c r="E390" i="27"/>
  <c r="G389" i="27"/>
  <c r="F389" i="27"/>
  <c r="E389" i="27"/>
  <c r="G388" i="27"/>
  <c r="G387" i="27"/>
  <c r="E387" i="27"/>
  <c r="G386" i="27"/>
  <c r="G385" i="27"/>
  <c r="G384" i="27"/>
  <c r="G383" i="27"/>
  <c r="G382" i="27"/>
  <c r="G381" i="27"/>
  <c r="E381" i="27"/>
  <c r="G380" i="27"/>
  <c r="E380" i="27"/>
  <c r="G379" i="27"/>
  <c r="G378" i="27"/>
  <c r="F378" i="27"/>
  <c r="G377" i="27"/>
  <c r="F377" i="27"/>
  <c r="E377" i="27"/>
  <c r="G376" i="27"/>
  <c r="F376" i="27"/>
  <c r="E376" i="27"/>
  <c r="G375" i="27"/>
  <c r="G374" i="27"/>
  <c r="G373" i="27"/>
  <c r="G372" i="27"/>
  <c r="G371" i="27"/>
  <c r="F371" i="27"/>
  <c r="E371" i="27"/>
  <c r="G370" i="27"/>
  <c r="G369" i="27"/>
  <c r="G368" i="27"/>
  <c r="F368" i="27"/>
  <c r="E368" i="27"/>
  <c r="G367" i="27"/>
  <c r="E367" i="27"/>
  <c r="G366" i="27"/>
  <c r="G365" i="27"/>
  <c r="G364" i="27"/>
  <c r="G363" i="27"/>
  <c r="E363" i="27"/>
  <c r="G362" i="27"/>
  <c r="G361" i="27"/>
  <c r="G360" i="27"/>
  <c r="F360" i="27"/>
  <c r="E360" i="27"/>
  <c r="G359" i="27"/>
  <c r="F359" i="27"/>
  <c r="G358" i="27"/>
  <c r="G357" i="27"/>
  <c r="G356" i="27"/>
  <c r="G355" i="27"/>
  <c r="G354" i="27"/>
  <c r="G353" i="27"/>
  <c r="F353" i="27"/>
  <c r="E353" i="27"/>
  <c r="G352" i="27"/>
  <c r="E352" i="27"/>
  <c r="G351" i="27"/>
  <c r="G350" i="27"/>
  <c r="D349" i="27"/>
  <c r="F574" i="27" s="1"/>
  <c r="C349" i="27"/>
  <c r="G343" i="27"/>
  <c r="E343" i="27"/>
  <c r="G342" i="27"/>
  <c r="F342" i="27"/>
  <c r="E342" i="27"/>
  <c r="G341" i="27"/>
  <c r="F341" i="27"/>
  <c r="G340" i="27"/>
  <c r="F340" i="27"/>
  <c r="E340" i="27"/>
  <c r="G339" i="27"/>
  <c r="F339" i="27"/>
  <c r="E339" i="27"/>
  <c r="G338" i="27"/>
  <c r="F338" i="27"/>
  <c r="E338" i="27"/>
  <c r="G337" i="27"/>
  <c r="E337" i="27"/>
  <c r="G336" i="27"/>
  <c r="F336" i="27"/>
  <c r="E336" i="27"/>
  <c r="G335" i="27"/>
  <c r="F335" i="27"/>
  <c r="G334" i="27"/>
  <c r="F334" i="27"/>
  <c r="E334" i="27"/>
  <c r="G333" i="27"/>
  <c r="E333" i="27"/>
  <c r="G332" i="27"/>
  <c r="F332" i="27"/>
  <c r="E332" i="27"/>
  <c r="G331" i="27"/>
  <c r="F331" i="27"/>
  <c r="E331" i="27"/>
  <c r="G330" i="27"/>
  <c r="E330" i="27"/>
  <c r="G329" i="27"/>
  <c r="F329" i="27"/>
  <c r="E329" i="27"/>
  <c r="G328" i="27"/>
  <c r="G327" i="27"/>
  <c r="F327" i="27"/>
  <c r="G326" i="27"/>
  <c r="F326" i="27"/>
  <c r="E326" i="27"/>
  <c r="G325" i="27"/>
  <c r="F325" i="27"/>
  <c r="E325" i="27"/>
  <c r="G324" i="27"/>
  <c r="G323" i="27"/>
  <c r="F323" i="27"/>
  <c r="E323" i="27"/>
  <c r="G322" i="27"/>
  <c r="F322" i="27"/>
  <c r="E322" i="27"/>
  <c r="G321" i="27"/>
  <c r="G320" i="27"/>
  <c r="F320" i="27"/>
  <c r="E320" i="27"/>
  <c r="G319" i="27"/>
  <c r="G318" i="27"/>
  <c r="F318" i="27"/>
  <c r="E318" i="27"/>
  <c r="G317" i="27"/>
  <c r="F317" i="27"/>
  <c r="G316" i="27"/>
  <c r="F316" i="27"/>
  <c r="E316" i="27"/>
  <c r="G315" i="27"/>
  <c r="F315" i="27"/>
  <c r="E315" i="27"/>
  <c r="G314" i="27"/>
  <c r="F314" i="27"/>
  <c r="E314" i="27"/>
  <c r="G313" i="27"/>
  <c r="G312" i="27"/>
  <c r="F312" i="27"/>
  <c r="E312" i="27"/>
  <c r="G311" i="27"/>
  <c r="F311" i="27"/>
  <c r="E311" i="27"/>
  <c r="G310" i="27"/>
  <c r="G309" i="27"/>
  <c r="F309" i="27"/>
  <c r="E309" i="27"/>
  <c r="G308" i="27"/>
  <c r="G307" i="27"/>
  <c r="F307" i="27"/>
  <c r="E307" i="27"/>
  <c r="G306" i="27"/>
  <c r="G305" i="27"/>
  <c r="G304" i="27"/>
  <c r="E304" i="27"/>
  <c r="G303" i="27"/>
  <c r="F303" i="27"/>
  <c r="E303" i="27"/>
  <c r="G302" i="27"/>
  <c r="E302" i="27"/>
  <c r="G301" i="27"/>
  <c r="F301" i="27"/>
  <c r="E301" i="27"/>
  <c r="G300" i="27"/>
  <c r="G299" i="27"/>
  <c r="F299" i="27"/>
  <c r="E299" i="27"/>
  <c r="G298" i="27"/>
  <c r="F298" i="27"/>
  <c r="E298" i="27"/>
  <c r="G297" i="27"/>
  <c r="G296" i="27"/>
  <c r="F296" i="27"/>
  <c r="E296" i="27"/>
  <c r="G295" i="27"/>
  <c r="G294" i="27"/>
  <c r="G293" i="27"/>
  <c r="G292" i="27"/>
  <c r="F292" i="27"/>
  <c r="E292" i="27"/>
  <c r="G291" i="27"/>
  <c r="G290" i="27"/>
  <c r="G289" i="27"/>
  <c r="G288" i="27"/>
  <c r="G287" i="27"/>
  <c r="G286" i="27"/>
  <c r="G285" i="27"/>
  <c r="F285" i="27"/>
  <c r="E285" i="27"/>
  <c r="G284" i="27"/>
  <c r="F284" i="27"/>
  <c r="E284" i="27"/>
  <c r="G283" i="27"/>
  <c r="E283" i="27"/>
  <c r="G282" i="27"/>
  <c r="G281" i="27"/>
  <c r="E281" i="27"/>
  <c r="G280" i="27"/>
  <c r="E280" i="27"/>
  <c r="G279" i="27"/>
  <c r="F279" i="27"/>
  <c r="E279" i="27"/>
  <c r="G278" i="27"/>
  <c r="F278" i="27"/>
  <c r="E278" i="27"/>
  <c r="G277" i="27"/>
  <c r="G276" i="27"/>
  <c r="G275" i="27"/>
  <c r="F275" i="27"/>
  <c r="G274" i="27"/>
  <c r="F274" i="27"/>
  <c r="E274" i="27"/>
  <c r="G273" i="27"/>
  <c r="F273" i="27"/>
  <c r="E273" i="27"/>
  <c r="G272" i="27"/>
  <c r="F272" i="27"/>
  <c r="E272" i="27"/>
  <c r="G271" i="27"/>
  <c r="G270" i="27"/>
  <c r="F270" i="27"/>
  <c r="G269" i="27"/>
  <c r="F269" i="27"/>
  <c r="E269" i="27"/>
  <c r="G268" i="27"/>
  <c r="G267" i="27"/>
  <c r="E267" i="27"/>
  <c r="G266" i="27"/>
  <c r="E266" i="27"/>
  <c r="G265" i="27"/>
  <c r="F265" i="27"/>
  <c r="E265" i="27"/>
  <c r="G264" i="27"/>
  <c r="G263" i="27"/>
  <c r="G262" i="27"/>
  <c r="G261" i="27"/>
  <c r="F261" i="27"/>
  <c r="E261" i="27"/>
  <c r="G260" i="27"/>
  <c r="F260" i="27"/>
  <c r="G259" i="27"/>
  <c r="G258" i="27"/>
  <c r="E258" i="27"/>
  <c r="G257" i="27"/>
  <c r="F257" i="27"/>
  <c r="G256" i="27"/>
  <c r="F256" i="27"/>
  <c r="E256" i="27"/>
  <c r="G255" i="27"/>
  <c r="F255" i="27"/>
  <c r="G254" i="27"/>
  <c r="E254" i="27"/>
  <c r="G253" i="27"/>
  <c r="F253" i="27"/>
  <c r="G252" i="27"/>
  <c r="E252" i="27"/>
  <c r="G251" i="27"/>
  <c r="F251" i="27"/>
  <c r="E251" i="27"/>
  <c r="G250" i="27"/>
  <c r="G249" i="27"/>
  <c r="F249" i="27"/>
  <c r="G248" i="27"/>
  <c r="E248" i="27"/>
  <c r="G247" i="27"/>
  <c r="E247" i="27"/>
  <c r="G246" i="27"/>
  <c r="F246" i="27"/>
  <c r="E246" i="27"/>
  <c r="G245" i="27"/>
  <c r="F245" i="27"/>
  <c r="E245" i="27"/>
  <c r="G244" i="27"/>
  <c r="G243" i="27"/>
  <c r="E243" i="27"/>
  <c r="G242" i="27"/>
  <c r="F242" i="27"/>
  <c r="E242" i="27"/>
  <c r="G241" i="27"/>
  <c r="G240" i="27"/>
  <c r="G239" i="27"/>
  <c r="F239" i="27"/>
  <c r="G238" i="27"/>
  <c r="G237" i="27"/>
  <c r="F237" i="27"/>
  <c r="E237" i="27"/>
  <c r="G236" i="27"/>
  <c r="G235" i="27"/>
  <c r="F235" i="27"/>
  <c r="E235" i="27"/>
  <c r="G234" i="27"/>
  <c r="F234" i="27"/>
  <c r="G233" i="27"/>
  <c r="F233" i="27"/>
  <c r="E233" i="27"/>
  <c r="G232" i="27"/>
  <c r="E232" i="27"/>
  <c r="G231" i="27"/>
  <c r="F231" i="27"/>
  <c r="E231" i="27"/>
  <c r="G230" i="27"/>
  <c r="F230" i="27"/>
  <c r="E230" i="27"/>
  <c r="G229" i="27"/>
  <c r="F229" i="27"/>
  <c r="E229" i="27"/>
  <c r="G228" i="27"/>
  <c r="F228" i="27"/>
  <c r="G227" i="27"/>
  <c r="F227" i="27"/>
  <c r="G226" i="27"/>
  <c r="F226" i="27"/>
  <c r="E226" i="27"/>
  <c r="G225" i="27"/>
  <c r="G224" i="27"/>
  <c r="F224" i="27"/>
  <c r="E224" i="27"/>
  <c r="G223" i="27"/>
  <c r="F223" i="27"/>
  <c r="E223" i="27"/>
  <c r="G222" i="27"/>
  <c r="F222" i="27"/>
  <c r="E222" i="27"/>
  <c r="G221" i="27"/>
  <c r="F221" i="27"/>
  <c r="E221" i="27"/>
  <c r="G220" i="27"/>
  <c r="F220" i="27"/>
  <c r="E220" i="27"/>
  <c r="G219" i="27"/>
  <c r="E219" i="27"/>
  <c r="G218" i="27"/>
  <c r="E218" i="27"/>
  <c r="G217" i="27"/>
  <c r="F217" i="27"/>
  <c r="E217" i="27"/>
  <c r="G216" i="27"/>
  <c r="F216" i="27"/>
  <c r="G215" i="27"/>
  <c r="F215" i="27"/>
  <c r="E215" i="27"/>
  <c r="G214" i="27"/>
  <c r="G213" i="27"/>
  <c r="G212" i="27"/>
  <c r="F212" i="27"/>
  <c r="E212" i="27"/>
  <c r="G211" i="27"/>
  <c r="F211" i="27"/>
  <c r="G210" i="27"/>
  <c r="G209" i="27"/>
  <c r="G208" i="27"/>
  <c r="G207" i="27"/>
  <c r="F207" i="27"/>
  <c r="E207" i="27"/>
  <c r="G206" i="27"/>
  <c r="E206" i="27"/>
  <c r="G205" i="27"/>
  <c r="G204" i="27"/>
  <c r="G203" i="27"/>
  <c r="G202" i="27"/>
  <c r="G201" i="27"/>
  <c r="G200" i="27"/>
  <c r="G199" i="27"/>
  <c r="G198" i="27"/>
  <c r="E198" i="27"/>
  <c r="G197" i="27"/>
  <c r="E197" i="27"/>
  <c r="G196" i="27"/>
  <c r="G195" i="27"/>
  <c r="F195" i="27"/>
  <c r="E195" i="27"/>
  <c r="G194" i="27"/>
  <c r="G193" i="27"/>
  <c r="E193" i="27"/>
  <c r="G192" i="27"/>
  <c r="G191" i="27"/>
  <c r="G190" i="27"/>
  <c r="F190" i="27"/>
  <c r="G189" i="27"/>
  <c r="E189" i="27"/>
  <c r="G188" i="27"/>
  <c r="G187" i="27"/>
  <c r="G186" i="27"/>
  <c r="G185" i="27"/>
  <c r="G184" i="27"/>
  <c r="G183" i="27"/>
  <c r="E183" i="27"/>
  <c r="G182" i="27"/>
  <c r="E182" i="27"/>
  <c r="G181" i="27"/>
  <c r="G180" i="27"/>
  <c r="G179" i="27"/>
  <c r="G178" i="27"/>
  <c r="G177" i="27"/>
  <c r="F177" i="27"/>
  <c r="E177" i="27"/>
  <c r="G176" i="27"/>
  <c r="G175" i="27"/>
  <c r="F175" i="27"/>
  <c r="G174" i="27"/>
  <c r="D173" i="27"/>
  <c r="F328" i="27" s="1"/>
  <c r="C173" i="27"/>
  <c r="E238" i="27" s="1"/>
  <c r="G167" i="27"/>
  <c r="F167" i="27"/>
  <c r="E167" i="27"/>
  <c r="G166" i="27"/>
  <c r="F166" i="27"/>
  <c r="E166" i="27"/>
  <c r="G165" i="27"/>
  <c r="F165" i="27"/>
  <c r="G164" i="27"/>
  <c r="G163" i="27"/>
  <c r="E163" i="27"/>
  <c r="G162" i="27"/>
  <c r="E162" i="27"/>
  <c r="G161" i="27"/>
  <c r="F161" i="27"/>
  <c r="G160" i="27"/>
  <c r="G159" i="27"/>
  <c r="F159" i="27"/>
  <c r="G158" i="27"/>
  <c r="G157" i="27"/>
  <c r="G156" i="27"/>
  <c r="E156" i="27"/>
  <c r="G155" i="27"/>
  <c r="G154" i="27"/>
  <c r="F154" i="27"/>
  <c r="G153" i="27"/>
  <c r="G152" i="27"/>
  <c r="G151" i="27"/>
  <c r="E151" i="27"/>
  <c r="G150" i="27"/>
  <c r="F150" i="27"/>
  <c r="E150" i="27"/>
  <c r="G149" i="27"/>
  <c r="F149" i="27"/>
  <c r="E149" i="27"/>
  <c r="G148" i="27"/>
  <c r="G147" i="27"/>
  <c r="E147" i="27"/>
  <c r="G146" i="27"/>
  <c r="F146" i="27"/>
  <c r="E146" i="27"/>
  <c r="G145" i="27"/>
  <c r="G144" i="27"/>
  <c r="F144" i="27"/>
  <c r="G143" i="27"/>
  <c r="G142" i="27"/>
  <c r="G141" i="27"/>
  <c r="G140" i="27"/>
  <c r="E140" i="27"/>
  <c r="G139" i="27"/>
  <c r="G138" i="27"/>
  <c r="F138" i="27"/>
  <c r="E138" i="27"/>
  <c r="G137" i="27"/>
  <c r="G136" i="27"/>
  <c r="G135" i="27"/>
  <c r="F135" i="27"/>
  <c r="E135" i="27"/>
  <c r="G134" i="27"/>
  <c r="G133" i="27"/>
  <c r="G132" i="27"/>
  <c r="G131" i="27"/>
  <c r="G130" i="27"/>
  <c r="G129" i="27"/>
  <c r="G128" i="27"/>
  <c r="G127" i="27"/>
  <c r="F127" i="27"/>
  <c r="E127" i="27"/>
  <c r="G126" i="27"/>
  <c r="G125" i="27"/>
  <c r="G124" i="27"/>
  <c r="F124" i="27"/>
  <c r="E124" i="27"/>
  <c r="G123" i="27"/>
  <c r="G122" i="27"/>
  <c r="F122" i="27"/>
  <c r="E122" i="27"/>
  <c r="G121" i="27"/>
  <c r="G120" i="27"/>
  <c r="G119" i="27"/>
  <c r="F119" i="27"/>
  <c r="E119" i="27"/>
  <c r="G118" i="27"/>
  <c r="G117" i="27"/>
  <c r="G116" i="27"/>
  <c r="G115" i="27"/>
  <c r="G114" i="27"/>
  <c r="G113" i="27"/>
  <c r="G112" i="27"/>
  <c r="G111" i="27"/>
  <c r="G110" i="27"/>
  <c r="G109" i="27"/>
  <c r="G108" i="27"/>
  <c r="F108" i="27"/>
  <c r="E108" i="27"/>
  <c r="G107" i="27"/>
  <c r="F107" i="27"/>
  <c r="E107" i="27"/>
  <c r="G106" i="27"/>
  <c r="G105" i="27"/>
  <c r="F105" i="27"/>
  <c r="E105" i="27"/>
  <c r="G104" i="27"/>
  <c r="G103" i="27"/>
  <c r="G102" i="27"/>
  <c r="G101" i="27"/>
  <c r="F101" i="27"/>
  <c r="E101" i="27"/>
  <c r="G100" i="27"/>
  <c r="F100" i="27"/>
  <c r="E100" i="27"/>
  <c r="G99" i="27"/>
  <c r="G98" i="27"/>
  <c r="F98" i="27"/>
  <c r="E98" i="27"/>
  <c r="G97" i="27"/>
  <c r="G96" i="27"/>
  <c r="G95" i="27"/>
  <c r="G94" i="27"/>
  <c r="G93" i="27"/>
  <c r="G92" i="27"/>
  <c r="G91" i="27"/>
  <c r="G90" i="27"/>
  <c r="G89" i="27"/>
  <c r="G88" i="27"/>
  <c r="F88" i="27"/>
  <c r="E88" i="27"/>
  <c r="G87" i="27"/>
  <c r="G86" i="27"/>
  <c r="F86" i="27"/>
  <c r="E86" i="27"/>
  <c r="G85" i="27"/>
  <c r="E85" i="27"/>
  <c r="G84" i="27"/>
  <c r="G83" i="27"/>
  <c r="G82" i="27"/>
  <c r="G81" i="27"/>
  <c r="F81" i="27"/>
  <c r="E81" i="27"/>
  <c r="G80" i="27"/>
  <c r="G79" i="27"/>
  <c r="G78" i="27"/>
  <c r="G77" i="27"/>
  <c r="G76" i="27"/>
  <c r="D75" i="27"/>
  <c r="F164" i="27" s="1"/>
  <c r="C75" i="27"/>
  <c r="G69" i="27"/>
  <c r="F69" i="27"/>
  <c r="E69" i="27"/>
  <c r="G68" i="27"/>
  <c r="G67" i="27"/>
  <c r="F67" i="27"/>
  <c r="G66" i="27"/>
  <c r="G65" i="27"/>
  <c r="G64" i="27"/>
  <c r="G63" i="27"/>
  <c r="F63" i="27"/>
  <c r="G62" i="27"/>
  <c r="G61" i="27"/>
  <c r="G60" i="27"/>
  <c r="F60" i="27"/>
  <c r="E60" i="27"/>
  <c r="G59" i="27"/>
  <c r="G58" i="27"/>
  <c r="F58" i="27"/>
  <c r="E58" i="27"/>
  <c r="G57" i="27"/>
  <c r="F57" i="27"/>
  <c r="E57" i="27"/>
  <c r="G56" i="27"/>
  <c r="F56" i="27"/>
  <c r="G55" i="27"/>
  <c r="G54" i="27"/>
  <c r="G53" i="27"/>
  <c r="E53" i="27"/>
  <c r="G52" i="27"/>
  <c r="F52" i="27"/>
  <c r="G51" i="27"/>
  <c r="E51" i="27"/>
  <c r="G50" i="27"/>
  <c r="G49" i="27"/>
  <c r="G48" i="27"/>
  <c r="G47" i="27"/>
  <c r="F47" i="27"/>
  <c r="E47" i="27"/>
  <c r="G46" i="27"/>
  <c r="F46" i="27"/>
  <c r="E46" i="27"/>
  <c r="G45" i="27"/>
  <c r="G44" i="27"/>
  <c r="E44" i="27"/>
  <c r="G43" i="27"/>
  <c r="F43" i="27"/>
  <c r="E43" i="27"/>
  <c r="G42" i="27"/>
  <c r="F42" i="27"/>
  <c r="E42" i="27"/>
  <c r="G41" i="27"/>
  <c r="G40" i="27"/>
  <c r="F40" i="27"/>
  <c r="E40" i="27"/>
  <c r="G39" i="27"/>
  <c r="G38" i="27"/>
  <c r="F38" i="27"/>
  <c r="E38" i="27"/>
  <c r="G37" i="27"/>
  <c r="F37" i="27"/>
  <c r="G36" i="27"/>
  <c r="F36" i="27"/>
  <c r="G35" i="27"/>
  <c r="F35" i="27"/>
  <c r="E35" i="27"/>
  <c r="G34" i="27"/>
  <c r="F34" i="27"/>
  <c r="E34" i="27"/>
  <c r="G33" i="27"/>
  <c r="G32" i="27"/>
  <c r="E32" i="27"/>
  <c r="G31" i="27"/>
  <c r="F31" i="27"/>
  <c r="E31" i="27"/>
  <c r="G30" i="27"/>
  <c r="G29" i="27"/>
  <c r="G28" i="27"/>
  <c r="G27" i="27"/>
  <c r="G26" i="27"/>
  <c r="G25" i="27"/>
  <c r="G24" i="27"/>
  <c r="F24" i="27"/>
  <c r="G23" i="27"/>
  <c r="G22" i="27"/>
  <c r="F22" i="27"/>
  <c r="E22" i="27"/>
  <c r="G21" i="27"/>
  <c r="G20" i="27"/>
  <c r="F20" i="27"/>
  <c r="E20" i="27"/>
  <c r="D19" i="27"/>
  <c r="F66" i="27" s="1"/>
  <c r="C19" i="27"/>
  <c r="E24" i="27" s="1"/>
  <c r="C13" i="27"/>
  <c r="G609" i="26"/>
  <c r="G608" i="26"/>
  <c r="G607" i="26"/>
  <c r="F607" i="26"/>
  <c r="E607" i="26"/>
  <c r="G606" i="26"/>
  <c r="F606" i="26"/>
  <c r="E606" i="26"/>
  <c r="G605" i="26"/>
  <c r="G604" i="26"/>
  <c r="F604" i="26"/>
  <c r="E604" i="26"/>
  <c r="G603" i="26"/>
  <c r="G602" i="26"/>
  <c r="G601" i="26"/>
  <c r="G600" i="26"/>
  <c r="G599" i="26"/>
  <c r="G598" i="26"/>
  <c r="G597" i="26"/>
  <c r="F597" i="26"/>
  <c r="E597" i="26"/>
  <c r="G596" i="26"/>
  <c r="F596" i="26"/>
  <c r="E596" i="26"/>
  <c r="G595" i="26"/>
  <c r="F595" i="26"/>
  <c r="E595" i="26"/>
  <c r="G594" i="26"/>
  <c r="F594" i="26"/>
  <c r="E594" i="26"/>
  <c r="G593" i="26"/>
  <c r="G592" i="26"/>
  <c r="G591" i="26"/>
  <c r="F591" i="26"/>
  <c r="G590" i="26"/>
  <c r="F590" i="26"/>
  <c r="E590" i="26"/>
  <c r="G589" i="26"/>
  <c r="E589" i="26"/>
  <c r="G588" i="26"/>
  <c r="F588" i="26"/>
  <c r="E588" i="26"/>
  <c r="G587" i="26"/>
  <c r="G586" i="26"/>
  <c r="G585" i="26"/>
  <c r="G584" i="26"/>
  <c r="G583" i="26"/>
  <c r="F583" i="26"/>
  <c r="E583" i="26"/>
  <c r="D582" i="26"/>
  <c r="F609" i="26" s="1"/>
  <c r="C582" i="26"/>
  <c r="G576" i="26"/>
  <c r="F576" i="26"/>
  <c r="E576" i="26"/>
  <c r="G575" i="26"/>
  <c r="E575" i="26"/>
  <c r="G574" i="26"/>
  <c r="F574" i="26"/>
  <c r="E574" i="26"/>
  <c r="G573" i="26"/>
  <c r="F573" i="26"/>
  <c r="E573" i="26"/>
  <c r="G572" i="26"/>
  <c r="E572" i="26"/>
  <c r="G571" i="26"/>
  <c r="F571" i="26"/>
  <c r="E571" i="26"/>
  <c r="G570" i="26"/>
  <c r="E570" i="26"/>
  <c r="G569" i="26"/>
  <c r="F569" i="26"/>
  <c r="G568" i="26"/>
  <c r="G567" i="26"/>
  <c r="F567" i="26"/>
  <c r="E567" i="26"/>
  <c r="G566" i="26"/>
  <c r="E566" i="26"/>
  <c r="G565" i="26"/>
  <c r="F565" i="26"/>
  <c r="E565" i="26"/>
  <c r="G564" i="26"/>
  <c r="F564" i="26"/>
  <c r="E564" i="26"/>
  <c r="G563" i="26"/>
  <c r="F563" i="26"/>
  <c r="E563" i="26"/>
  <c r="G562" i="26"/>
  <c r="E562" i="26"/>
  <c r="G561" i="26"/>
  <c r="G560" i="26"/>
  <c r="G559" i="26"/>
  <c r="G558" i="26"/>
  <c r="F558" i="26"/>
  <c r="E558" i="26"/>
  <c r="G557" i="26"/>
  <c r="F557" i="26"/>
  <c r="E557" i="26"/>
  <c r="G556" i="26"/>
  <c r="F556" i="26"/>
  <c r="E556" i="26"/>
  <c r="G555" i="26"/>
  <c r="F555" i="26"/>
  <c r="E555" i="26"/>
  <c r="G554" i="26"/>
  <c r="F554" i="26"/>
  <c r="G553" i="26"/>
  <c r="F553" i="26"/>
  <c r="E553" i="26"/>
  <c r="G552" i="26"/>
  <c r="F552" i="26"/>
  <c r="G551" i="26"/>
  <c r="F551" i="26"/>
  <c r="E551" i="26"/>
  <c r="G550" i="26"/>
  <c r="F550" i="26"/>
  <c r="E550" i="26"/>
  <c r="G549" i="26"/>
  <c r="F549" i="26"/>
  <c r="G548" i="26"/>
  <c r="F548" i="26"/>
  <c r="E548" i="26"/>
  <c r="G547" i="26"/>
  <c r="F547" i="26"/>
  <c r="E547" i="26"/>
  <c r="G546" i="26"/>
  <c r="F546" i="26"/>
  <c r="E546" i="26"/>
  <c r="G545" i="26"/>
  <c r="F545" i="26"/>
  <c r="E545" i="26"/>
  <c r="G544" i="26"/>
  <c r="F544" i="26"/>
  <c r="E544" i="26"/>
  <c r="G543" i="26"/>
  <c r="F543" i="26"/>
  <c r="E543" i="26"/>
  <c r="G542" i="26"/>
  <c r="F542" i="26"/>
  <c r="E542" i="26"/>
  <c r="G541" i="26"/>
  <c r="F541" i="26"/>
  <c r="E541" i="26"/>
  <c r="G540" i="26"/>
  <c r="F540" i="26"/>
  <c r="E540" i="26"/>
  <c r="G539" i="26"/>
  <c r="G538" i="26"/>
  <c r="G537" i="26"/>
  <c r="F537" i="26"/>
  <c r="E537" i="26"/>
  <c r="G536" i="26"/>
  <c r="F536" i="26"/>
  <c r="E536" i="26"/>
  <c r="G535" i="26"/>
  <c r="G534" i="26"/>
  <c r="G533" i="26"/>
  <c r="F533" i="26"/>
  <c r="E533" i="26"/>
  <c r="G532" i="26"/>
  <c r="F532" i="26"/>
  <c r="E532" i="26"/>
  <c r="G531" i="26"/>
  <c r="F531" i="26"/>
  <c r="E531" i="26"/>
  <c r="G530" i="26"/>
  <c r="E530" i="26"/>
  <c r="G529" i="26"/>
  <c r="F529" i="26"/>
  <c r="G528" i="26"/>
  <c r="F528" i="26"/>
  <c r="E528" i="26"/>
  <c r="G527" i="26"/>
  <c r="F527" i="26"/>
  <c r="E527" i="26"/>
  <c r="G526" i="26"/>
  <c r="F526" i="26"/>
  <c r="E526" i="26"/>
  <c r="G525" i="26"/>
  <c r="F525" i="26"/>
  <c r="E525" i="26"/>
  <c r="G524" i="26"/>
  <c r="E524" i="26"/>
  <c r="G523" i="26"/>
  <c r="F523" i="26"/>
  <c r="E523" i="26"/>
  <c r="G522" i="26"/>
  <c r="F522" i="26"/>
  <c r="E522" i="26"/>
  <c r="G521" i="26"/>
  <c r="E521" i="26"/>
  <c r="G520" i="26"/>
  <c r="F520" i="26"/>
  <c r="E520" i="26"/>
  <c r="G519" i="26"/>
  <c r="F519" i="26"/>
  <c r="E519" i="26"/>
  <c r="G518" i="26"/>
  <c r="F518" i="26"/>
  <c r="E518" i="26"/>
  <c r="G517" i="26"/>
  <c r="G516" i="26"/>
  <c r="G515" i="26"/>
  <c r="G514" i="26"/>
  <c r="F514" i="26"/>
  <c r="G513" i="26"/>
  <c r="F513" i="26"/>
  <c r="E513" i="26"/>
  <c r="G512" i="26"/>
  <c r="F512" i="26"/>
  <c r="E512" i="26"/>
  <c r="G511" i="26"/>
  <c r="G510" i="26"/>
  <c r="G509" i="26"/>
  <c r="F509" i="26"/>
  <c r="E509" i="26"/>
  <c r="G508" i="26"/>
  <c r="E508" i="26"/>
  <c r="G507" i="26"/>
  <c r="G506" i="26"/>
  <c r="F506" i="26"/>
  <c r="E506" i="26"/>
  <c r="G505" i="26"/>
  <c r="F505" i="26"/>
  <c r="E505" i="26"/>
  <c r="G504" i="26"/>
  <c r="F504" i="26"/>
  <c r="E504" i="26"/>
  <c r="G503" i="26"/>
  <c r="F503" i="26"/>
  <c r="E503" i="26"/>
  <c r="G502" i="26"/>
  <c r="F502" i="26"/>
  <c r="E502" i="26"/>
  <c r="G501" i="26"/>
  <c r="E501" i="26"/>
  <c r="G500" i="26"/>
  <c r="G499" i="26"/>
  <c r="F499" i="26"/>
  <c r="E499" i="26"/>
  <c r="G498" i="26"/>
  <c r="G497" i="26"/>
  <c r="F497" i="26"/>
  <c r="E497" i="26"/>
  <c r="G496" i="26"/>
  <c r="F496" i="26"/>
  <c r="E496" i="26"/>
  <c r="G495" i="26"/>
  <c r="F495" i="26"/>
  <c r="G494" i="26"/>
  <c r="F494" i="26"/>
  <c r="E494" i="26"/>
  <c r="G493" i="26"/>
  <c r="F493" i="26"/>
  <c r="E493" i="26"/>
  <c r="G492" i="26"/>
  <c r="G491" i="26"/>
  <c r="F491" i="26"/>
  <c r="E491" i="26"/>
  <c r="G490" i="26"/>
  <c r="G489" i="26"/>
  <c r="E489" i="26"/>
  <c r="G488" i="26"/>
  <c r="F488" i="26"/>
  <c r="G487" i="26"/>
  <c r="G486" i="26"/>
  <c r="G485" i="26"/>
  <c r="F485" i="26"/>
  <c r="E485" i="26"/>
  <c r="G484" i="26"/>
  <c r="G483" i="26"/>
  <c r="F483" i="26"/>
  <c r="E483" i="26"/>
  <c r="G482" i="26"/>
  <c r="F482" i="26"/>
  <c r="E482" i="26"/>
  <c r="G481" i="26"/>
  <c r="F481" i="26"/>
  <c r="E481" i="26"/>
  <c r="G480" i="26"/>
  <c r="F480" i="26"/>
  <c r="E480" i="26"/>
  <c r="G479" i="26"/>
  <c r="G478" i="26"/>
  <c r="F478" i="26"/>
  <c r="E478" i="26"/>
  <c r="G477" i="26"/>
  <c r="E477" i="26"/>
  <c r="G476" i="26"/>
  <c r="F476" i="26"/>
  <c r="G475" i="26"/>
  <c r="F475" i="26"/>
  <c r="E475" i="26"/>
  <c r="G474" i="26"/>
  <c r="F474" i="26"/>
  <c r="E474" i="26"/>
  <c r="G473" i="26"/>
  <c r="F473" i="26"/>
  <c r="E473" i="26"/>
  <c r="G472" i="26"/>
  <c r="F472" i="26"/>
  <c r="E472" i="26"/>
  <c r="G471" i="26"/>
  <c r="G470" i="26"/>
  <c r="G469" i="26"/>
  <c r="F469" i="26"/>
  <c r="G468" i="26"/>
  <c r="F468" i="26"/>
  <c r="E468" i="26"/>
  <c r="G467" i="26"/>
  <c r="F467" i="26"/>
  <c r="G466" i="26"/>
  <c r="F466" i="26"/>
  <c r="E466" i="26"/>
  <c r="G465" i="26"/>
  <c r="G464" i="26"/>
  <c r="F464" i="26"/>
  <c r="E464" i="26"/>
  <c r="G463" i="26"/>
  <c r="F463" i="26"/>
  <c r="E463" i="26"/>
  <c r="G462" i="26"/>
  <c r="F462" i="26"/>
  <c r="E462" i="26"/>
  <c r="G461" i="26"/>
  <c r="F461" i="26"/>
  <c r="G460" i="26"/>
  <c r="F460" i="26"/>
  <c r="E460" i="26"/>
  <c r="G459" i="26"/>
  <c r="F459" i="26"/>
  <c r="G458" i="26"/>
  <c r="F458" i="26"/>
  <c r="G457" i="26"/>
  <c r="F457" i="26"/>
  <c r="E457" i="26"/>
  <c r="G456" i="26"/>
  <c r="E456" i="26"/>
  <c r="G455" i="26"/>
  <c r="F455" i="26"/>
  <c r="E455" i="26"/>
  <c r="G454" i="26"/>
  <c r="F454" i="26"/>
  <c r="E454" i="26"/>
  <c r="G453" i="26"/>
  <c r="F453" i="26"/>
  <c r="E453" i="26"/>
  <c r="G452" i="26"/>
  <c r="F452" i="26"/>
  <c r="E452" i="26"/>
  <c r="G451" i="26"/>
  <c r="F451" i="26"/>
  <c r="E451" i="26"/>
  <c r="G450" i="26"/>
  <c r="F450" i="26"/>
  <c r="E450" i="26"/>
  <c r="G449" i="26"/>
  <c r="F449" i="26"/>
  <c r="E449" i="26"/>
  <c r="G448" i="26"/>
  <c r="F448" i="26"/>
  <c r="E448" i="26"/>
  <c r="G447" i="26"/>
  <c r="F447" i="26"/>
  <c r="E447" i="26"/>
  <c r="G446" i="26"/>
  <c r="F446" i="26"/>
  <c r="G445" i="26"/>
  <c r="G444" i="26"/>
  <c r="F444" i="26"/>
  <c r="E444" i="26"/>
  <c r="G443" i="26"/>
  <c r="E443" i="26"/>
  <c r="G442" i="26"/>
  <c r="G441" i="26"/>
  <c r="F441" i="26"/>
  <c r="E441" i="26"/>
  <c r="G440" i="26"/>
  <c r="F440" i="26"/>
  <c r="E440" i="26"/>
  <c r="G439" i="26"/>
  <c r="F439" i="26"/>
  <c r="E439" i="26"/>
  <c r="G438" i="26"/>
  <c r="F438" i="26"/>
  <c r="E438" i="26"/>
  <c r="G437" i="26"/>
  <c r="F437" i="26"/>
  <c r="E437" i="26"/>
  <c r="G436" i="26"/>
  <c r="F436" i="26"/>
  <c r="E436" i="26"/>
  <c r="G435" i="26"/>
  <c r="F435" i="26"/>
  <c r="E435" i="26"/>
  <c r="G434" i="26"/>
  <c r="E434" i="26"/>
  <c r="G433" i="26"/>
  <c r="F433" i="26"/>
  <c r="E433" i="26"/>
  <c r="G432" i="26"/>
  <c r="E432" i="26"/>
  <c r="G431" i="26"/>
  <c r="F431" i="26"/>
  <c r="E431" i="26"/>
  <c r="G430" i="26"/>
  <c r="F430" i="26"/>
  <c r="E430" i="26"/>
  <c r="G429" i="26"/>
  <c r="G428" i="26"/>
  <c r="G427" i="26"/>
  <c r="F427" i="26"/>
  <c r="E427" i="26"/>
  <c r="G426" i="26"/>
  <c r="F426" i="26"/>
  <c r="E426" i="26"/>
  <c r="G425" i="26"/>
  <c r="F425" i="26"/>
  <c r="E425" i="26"/>
  <c r="G424" i="26"/>
  <c r="G423" i="26"/>
  <c r="G422" i="26"/>
  <c r="F422" i="26"/>
  <c r="E422" i="26"/>
  <c r="G421" i="26"/>
  <c r="F421" i="26"/>
  <c r="E421" i="26"/>
  <c r="G420" i="26"/>
  <c r="G419" i="26"/>
  <c r="G418" i="26"/>
  <c r="F418" i="26"/>
  <c r="E418" i="26"/>
  <c r="G417" i="26"/>
  <c r="E417" i="26"/>
  <c r="G416" i="26"/>
  <c r="F416" i="26"/>
  <c r="G415" i="26"/>
  <c r="E415" i="26"/>
  <c r="G414" i="26"/>
  <c r="F414" i="26"/>
  <c r="E414" i="26"/>
  <c r="G413" i="26"/>
  <c r="G412" i="26"/>
  <c r="G411" i="26"/>
  <c r="G410" i="26"/>
  <c r="G409" i="26"/>
  <c r="G408" i="26"/>
  <c r="E408" i="26"/>
  <c r="G407" i="26"/>
  <c r="F407" i="26"/>
  <c r="E407" i="26"/>
  <c r="G406" i="26"/>
  <c r="G405" i="26"/>
  <c r="F405" i="26"/>
  <c r="G404" i="26"/>
  <c r="F404" i="26"/>
  <c r="E404" i="26"/>
  <c r="G403" i="26"/>
  <c r="G402" i="26"/>
  <c r="F402" i="26"/>
  <c r="E402" i="26"/>
  <c r="G401" i="26"/>
  <c r="G400" i="26"/>
  <c r="F400" i="26"/>
  <c r="E400" i="26"/>
  <c r="G399" i="26"/>
  <c r="G398" i="26"/>
  <c r="G397" i="26"/>
  <c r="G396" i="26"/>
  <c r="F396" i="26"/>
  <c r="E396" i="26"/>
  <c r="G395" i="26"/>
  <c r="G394" i="26"/>
  <c r="F394" i="26"/>
  <c r="E394" i="26"/>
  <c r="G393" i="26"/>
  <c r="F393" i="26"/>
  <c r="E393" i="26"/>
  <c r="G392" i="26"/>
  <c r="F392" i="26"/>
  <c r="E392" i="26"/>
  <c r="G391" i="26"/>
  <c r="G390" i="26"/>
  <c r="F390" i="26"/>
  <c r="G389" i="26"/>
  <c r="F389" i="26"/>
  <c r="G388" i="26"/>
  <c r="G387" i="26"/>
  <c r="E387" i="26"/>
  <c r="G386" i="26"/>
  <c r="G385" i="26"/>
  <c r="F385" i="26"/>
  <c r="E385" i="26"/>
  <c r="G384" i="26"/>
  <c r="G383" i="26"/>
  <c r="G382" i="26"/>
  <c r="F382" i="26"/>
  <c r="E382" i="26"/>
  <c r="G381" i="26"/>
  <c r="F381" i="26"/>
  <c r="E381" i="26"/>
  <c r="G380" i="26"/>
  <c r="E380" i="26"/>
  <c r="G379" i="26"/>
  <c r="G378" i="26"/>
  <c r="F378" i="26"/>
  <c r="E378" i="26"/>
  <c r="G377" i="26"/>
  <c r="F377" i="26"/>
  <c r="E377" i="26"/>
  <c r="G376" i="26"/>
  <c r="F376" i="26"/>
  <c r="E376" i="26"/>
  <c r="G375" i="26"/>
  <c r="F375" i="26"/>
  <c r="E375" i="26"/>
  <c r="G374" i="26"/>
  <c r="G373" i="26"/>
  <c r="G372" i="26"/>
  <c r="G371" i="26"/>
  <c r="F371" i="26"/>
  <c r="E371" i="26"/>
  <c r="G370" i="26"/>
  <c r="G369" i="26"/>
  <c r="G368" i="26"/>
  <c r="F368" i="26"/>
  <c r="E368" i="26"/>
  <c r="G367" i="26"/>
  <c r="F367" i="26"/>
  <c r="E367" i="26"/>
  <c r="G366" i="26"/>
  <c r="E366" i="26"/>
  <c r="G365" i="26"/>
  <c r="G364" i="26"/>
  <c r="G363" i="26"/>
  <c r="E363" i="26"/>
  <c r="G362" i="26"/>
  <c r="G361" i="26"/>
  <c r="G360" i="26"/>
  <c r="F360" i="26"/>
  <c r="E360" i="26"/>
  <c r="G359" i="26"/>
  <c r="G358" i="26"/>
  <c r="G357" i="26"/>
  <c r="E357" i="26"/>
  <c r="G356" i="26"/>
  <c r="G355" i="26"/>
  <c r="G354" i="26"/>
  <c r="F354" i="26"/>
  <c r="G353" i="26"/>
  <c r="F353" i="26"/>
  <c r="E353" i="26"/>
  <c r="G352" i="26"/>
  <c r="E352" i="26"/>
  <c r="G351" i="26"/>
  <c r="G350" i="26"/>
  <c r="D349" i="26"/>
  <c r="F572" i="26" s="1"/>
  <c r="C349" i="26"/>
  <c r="E350" i="26" s="1"/>
  <c r="G343" i="26"/>
  <c r="F343" i="26"/>
  <c r="G342" i="26"/>
  <c r="F342" i="26"/>
  <c r="E342" i="26"/>
  <c r="G341" i="26"/>
  <c r="F341" i="26"/>
  <c r="E341" i="26"/>
  <c r="G340" i="26"/>
  <c r="F340" i="26"/>
  <c r="E340" i="26"/>
  <c r="G339" i="26"/>
  <c r="F339" i="26"/>
  <c r="E339" i="26"/>
  <c r="G338" i="26"/>
  <c r="F338" i="26"/>
  <c r="E338" i="26"/>
  <c r="G337" i="26"/>
  <c r="F337" i="26"/>
  <c r="E337" i="26"/>
  <c r="G336" i="26"/>
  <c r="F336" i="26"/>
  <c r="E336" i="26"/>
  <c r="G335" i="26"/>
  <c r="F335" i="26"/>
  <c r="E335" i="26"/>
  <c r="G334" i="26"/>
  <c r="F334" i="26"/>
  <c r="E334" i="26"/>
  <c r="G333" i="26"/>
  <c r="F333" i="26"/>
  <c r="E333" i="26"/>
  <c r="G332" i="26"/>
  <c r="F332" i="26"/>
  <c r="E332" i="26"/>
  <c r="G331" i="26"/>
  <c r="F331" i="26"/>
  <c r="E331" i="26"/>
  <c r="G330" i="26"/>
  <c r="F330" i="26"/>
  <c r="E330" i="26"/>
  <c r="G329" i="26"/>
  <c r="E329" i="26"/>
  <c r="G328" i="26"/>
  <c r="G327" i="26"/>
  <c r="F327" i="26"/>
  <c r="E327" i="26"/>
  <c r="G326" i="26"/>
  <c r="F326" i="26"/>
  <c r="E326" i="26"/>
  <c r="G325" i="26"/>
  <c r="F325" i="26"/>
  <c r="E325" i="26"/>
  <c r="G324" i="26"/>
  <c r="F324" i="26"/>
  <c r="G323" i="26"/>
  <c r="F323" i="26"/>
  <c r="E323" i="26"/>
  <c r="G322" i="26"/>
  <c r="F322" i="26"/>
  <c r="E322" i="26"/>
  <c r="G321" i="26"/>
  <c r="F321" i="26"/>
  <c r="E321" i="26"/>
  <c r="G320" i="26"/>
  <c r="F320" i="26"/>
  <c r="E320" i="26"/>
  <c r="G319" i="26"/>
  <c r="G318" i="26"/>
  <c r="F318" i="26"/>
  <c r="E318" i="26"/>
  <c r="G317" i="26"/>
  <c r="E317" i="26"/>
  <c r="G316" i="26"/>
  <c r="F316" i="26"/>
  <c r="E316" i="26"/>
  <c r="G315" i="26"/>
  <c r="F315" i="26"/>
  <c r="E315" i="26"/>
  <c r="G314" i="26"/>
  <c r="F314" i="26"/>
  <c r="E314" i="26"/>
  <c r="G313" i="26"/>
  <c r="F313" i="26"/>
  <c r="G312" i="26"/>
  <c r="F312" i="26"/>
  <c r="E312" i="26"/>
  <c r="G311" i="26"/>
  <c r="F311" i="26"/>
  <c r="E311" i="26"/>
  <c r="G310" i="26"/>
  <c r="F310" i="26"/>
  <c r="G309" i="26"/>
  <c r="E309" i="26"/>
  <c r="G308" i="26"/>
  <c r="G307" i="26"/>
  <c r="F307" i="26"/>
  <c r="E307" i="26"/>
  <c r="G306" i="26"/>
  <c r="F306" i="26"/>
  <c r="E306" i="26"/>
  <c r="G305" i="26"/>
  <c r="E305" i="26"/>
  <c r="G304" i="26"/>
  <c r="F304" i="26"/>
  <c r="E304" i="26"/>
  <c r="G303" i="26"/>
  <c r="F303" i="26"/>
  <c r="E303" i="26"/>
  <c r="G302" i="26"/>
  <c r="E302" i="26"/>
  <c r="G301" i="26"/>
  <c r="F301" i="26"/>
  <c r="E301" i="26"/>
  <c r="G300" i="26"/>
  <c r="F300" i="26"/>
  <c r="G299" i="26"/>
  <c r="F299" i="26"/>
  <c r="E299" i="26"/>
  <c r="G298" i="26"/>
  <c r="F298" i="26"/>
  <c r="G297" i="26"/>
  <c r="F297" i="26"/>
  <c r="E297" i="26"/>
  <c r="G296" i="26"/>
  <c r="E296" i="26"/>
  <c r="G295" i="26"/>
  <c r="F295" i="26"/>
  <c r="E295" i="26"/>
  <c r="G294" i="26"/>
  <c r="G293" i="26"/>
  <c r="G292" i="26"/>
  <c r="F292" i="26"/>
  <c r="E292" i="26"/>
  <c r="G291" i="26"/>
  <c r="G290" i="26"/>
  <c r="G289" i="26"/>
  <c r="G288" i="26"/>
  <c r="E288" i="26"/>
  <c r="G287" i="26"/>
  <c r="F287" i="26"/>
  <c r="G286" i="26"/>
  <c r="G285" i="26"/>
  <c r="F285" i="26"/>
  <c r="E285" i="26"/>
  <c r="G284" i="26"/>
  <c r="F284" i="26"/>
  <c r="E284" i="26"/>
  <c r="G283" i="26"/>
  <c r="F283" i="26"/>
  <c r="G282" i="26"/>
  <c r="E282" i="26"/>
  <c r="G281" i="26"/>
  <c r="F281" i="26"/>
  <c r="G280" i="26"/>
  <c r="G279" i="26"/>
  <c r="F279" i="26"/>
  <c r="E279" i="26"/>
  <c r="G278" i="26"/>
  <c r="E278" i="26"/>
  <c r="G277" i="26"/>
  <c r="G276" i="26"/>
  <c r="G275" i="26"/>
  <c r="G274" i="26"/>
  <c r="F274" i="26"/>
  <c r="E274" i="26"/>
  <c r="G273" i="26"/>
  <c r="F273" i="26"/>
  <c r="E273" i="26"/>
  <c r="G272" i="26"/>
  <c r="F272" i="26"/>
  <c r="E272" i="26"/>
  <c r="G271" i="26"/>
  <c r="G270" i="26"/>
  <c r="E270" i="26"/>
  <c r="G269" i="26"/>
  <c r="F269" i="26"/>
  <c r="E269" i="26"/>
  <c r="G268" i="26"/>
  <c r="F268" i="26"/>
  <c r="G267" i="26"/>
  <c r="E267" i="26"/>
  <c r="G266" i="26"/>
  <c r="F266" i="26"/>
  <c r="E266" i="26"/>
  <c r="G265" i="26"/>
  <c r="F265" i="26"/>
  <c r="E265" i="26"/>
  <c r="G264" i="26"/>
  <c r="G263" i="26"/>
  <c r="F263" i="26"/>
  <c r="E263" i="26"/>
  <c r="G262" i="26"/>
  <c r="F262" i="26"/>
  <c r="E262" i="26"/>
  <c r="G261" i="26"/>
  <c r="E261" i="26"/>
  <c r="G260" i="26"/>
  <c r="F260" i="26"/>
  <c r="E260" i="26"/>
  <c r="G259" i="26"/>
  <c r="G258" i="26"/>
  <c r="F258" i="26"/>
  <c r="E258" i="26"/>
  <c r="G257" i="26"/>
  <c r="F257" i="26"/>
  <c r="E257" i="26"/>
  <c r="G256" i="26"/>
  <c r="F256" i="26"/>
  <c r="E256" i="26"/>
  <c r="G255" i="26"/>
  <c r="F255" i="26"/>
  <c r="E255" i="26"/>
  <c r="G254" i="26"/>
  <c r="F254" i="26"/>
  <c r="E254" i="26"/>
  <c r="G253" i="26"/>
  <c r="F253" i="26"/>
  <c r="E253" i="26"/>
  <c r="G252" i="26"/>
  <c r="F252" i="26"/>
  <c r="E252" i="26"/>
  <c r="G251" i="26"/>
  <c r="F251" i="26"/>
  <c r="E251" i="26"/>
  <c r="G250" i="26"/>
  <c r="F250" i="26"/>
  <c r="G249" i="26"/>
  <c r="F249" i="26"/>
  <c r="G248" i="26"/>
  <c r="F248" i="26"/>
  <c r="E248" i="26"/>
  <c r="G247" i="26"/>
  <c r="F247" i="26"/>
  <c r="E247" i="26"/>
  <c r="G246" i="26"/>
  <c r="F246" i="26"/>
  <c r="E246" i="26"/>
  <c r="G245" i="26"/>
  <c r="F245" i="26"/>
  <c r="E245" i="26"/>
  <c r="G244" i="26"/>
  <c r="G243" i="26"/>
  <c r="E243" i="26"/>
  <c r="G242" i="26"/>
  <c r="F242" i="26"/>
  <c r="E242" i="26"/>
  <c r="G241" i="26"/>
  <c r="F241" i="26"/>
  <c r="G240" i="26"/>
  <c r="F240" i="26"/>
  <c r="E240" i="26"/>
  <c r="G239" i="26"/>
  <c r="F239" i="26"/>
  <c r="E239" i="26"/>
  <c r="G238" i="26"/>
  <c r="G237" i="26"/>
  <c r="F237" i="26"/>
  <c r="E237" i="26"/>
  <c r="G236" i="26"/>
  <c r="G235" i="26"/>
  <c r="F235" i="26"/>
  <c r="E235" i="26"/>
  <c r="G234" i="26"/>
  <c r="F234" i="26"/>
  <c r="E234" i="26"/>
  <c r="G233" i="26"/>
  <c r="E233" i="26"/>
  <c r="G232" i="26"/>
  <c r="E232" i="26"/>
  <c r="G231" i="26"/>
  <c r="F231" i="26"/>
  <c r="E231" i="26"/>
  <c r="G230" i="26"/>
  <c r="G229" i="26"/>
  <c r="F229" i="26"/>
  <c r="E229" i="26"/>
  <c r="G228" i="26"/>
  <c r="F228" i="26"/>
  <c r="G227" i="26"/>
  <c r="F227" i="26"/>
  <c r="G226" i="26"/>
  <c r="E226" i="26"/>
  <c r="G225" i="26"/>
  <c r="G224" i="26"/>
  <c r="F224" i="26"/>
  <c r="E224" i="26"/>
  <c r="G223" i="26"/>
  <c r="F223" i="26"/>
  <c r="E223" i="26"/>
  <c r="G222" i="26"/>
  <c r="F222" i="26"/>
  <c r="E222" i="26"/>
  <c r="G221" i="26"/>
  <c r="F221" i="26"/>
  <c r="E221" i="26"/>
  <c r="G220" i="26"/>
  <c r="F220" i="26"/>
  <c r="E220" i="26"/>
  <c r="G219" i="26"/>
  <c r="F219" i="26"/>
  <c r="E219" i="26"/>
  <c r="G218" i="26"/>
  <c r="F218" i="26"/>
  <c r="E218" i="26"/>
  <c r="G217" i="26"/>
  <c r="F217" i="26"/>
  <c r="E217" i="26"/>
  <c r="G216" i="26"/>
  <c r="F216" i="26"/>
  <c r="E216" i="26"/>
  <c r="G215" i="26"/>
  <c r="F215" i="26"/>
  <c r="E215" i="26"/>
  <c r="G214" i="26"/>
  <c r="G213" i="26"/>
  <c r="G212" i="26"/>
  <c r="F212" i="26"/>
  <c r="E212" i="26"/>
  <c r="G211" i="26"/>
  <c r="F211" i="26"/>
  <c r="E211" i="26"/>
  <c r="G210" i="26"/>
  <c r="G209" i="26"/>
  <c r="G208" i="26"/>
  <c r="G207" i="26"/>
  <c r="F207" i="26"/>
  <c r="E207" i="26"/>
  <c r="G206" i="26"/>
  <c r="F206" i="26"/>
  <c r="E206" i="26"/>
  <c r="G205" i="26"/>
  <c r="E205" i="26"/>
  <c r="G204" i="26"/>
  <c r="E204" i="26"/>
  <c r="G203" i="26"/>
  <c r="G202" i="26"/>
  <c r="G201" i="26"/>
  <c r="G200" i="26"/>
  <c r="G199" i="26"/>
  <c r="E199" i="26"/>
  <c r="G198" i="26"/>
  <c r="F198" i="26"/>
  <c r="E198" i="26"/>
  <c r="G197" i="26"/>
  <c r="E197" i="26"/>
  <c r="G196" i="26"/>
  <c r="F196" i="26"/>
  <c r="E196" i="26"/>
  <c r="G195" i="26"/>
  <c r="F195" i="26"/>
  <c r="E195" i="26"/>
  <c r="G194" i="26"/>
  <c r="G193" i="26"/>
  <c r="F193" i="26"/>
  <c r="E193" i="26"/>
  <c r="G192" i="26"/>
  <c r="F192" i="26"/>
  <c r="E192" i="26"/>
  <c r="G191" i="26"/>
  <c r="F191" i="26"/>
  <c r="E191" i="26"/>
  <c r="G190" i="26"/>
  <c r="E190" i="26"/>
  <c r="G189" i="26"/>
  <c r="F189" i="26"/>
  <c r="E189" i="26"/>
  <c r="G188" i="26"/>
  <c r="G187" i="26"/>
  <c r="G186" i="26"/>
  <c r="G185" i="26"/>
  <c r="G184" i="26"/>
  <c r="F184" i="26"/>
  <c r="E184" i="26"/>
  <c r="G183" i="26"/>
  <c r="E183" i="26"/>
  <c r="G182" i="26"/>
  <c r="E182" i="26"/>
  <c r="G181" i="26"/>
  <c r="G180" i="26"/>
  <c r="F180" i="26"/>
  <c r="E180" i="26"/>
  <c r="G179" i="26"/>
  <c r="G178" i="26"/>
  <c r="G177" i="26"/>
  <c r="F177" i="26"/>
  <c r="E177" i="26"/>
  <c r="G176" i="26"/>
  <c r="E176" i="26"/>
  <c r="G175" i="26"/>
  <c r="E175" i="26"/>
  <c r="G174" i="26"/>
  <c r="D173" i="26"/>
  <c r="F329" i="26" s="1"/>
  <c r="C173" i="26"/>
  <c r="G167" i="26"/>
  <c r="F167" i="26"/>
  <c r="E167" i="26"/>
  <c r="G166" i="26"/>
  <c r="F166" i="26"/>
  <c r="G165" i="26"/>
  <c r="F165" i="26"/>
  <c r="E165" i="26"/>
  <c r="G164" i="26"/>
  <c r="G163" i="26"/>
  <c r="F163" i="26"/>
  <c r="E163" i="26"/>
  <c r="G162" i="26"/>
  <c r="F162" i="26"/>
  <c r="E162" i="26"/>
  <c r="G161" i="26"/>
  <c r="F161" i="26"/>
  <c r="G160" i="26"/>
  <c r="F160" i="26"/>
  <c r="E160" i="26"/>
  <c r="G159" i="26"/>
  <c r="F159" i="26"/>
  <c r="E159" i="26"/>
  <c r="G158" i="26"/>
  <c r="F158" i="26"/>
  <c r="E158" i="26"/>
  <c r="G157" i="26"/>
  <c r="E157" i="26"/>
  <c r="G156" i="26"/>
  <c r="E156" i="26"/>
  <c r="G155" i="26"/>
  <c r="F155" i="26"/>
  <c r="E155" i="26"/>
  <c r="G154" i="26"/>
  <c r="E154" i="26"/>
  <c r="G153" i="26"/>
  <c r="G152" i="26"/>
  <c r="F152" i="26"/>
  <c r="E152" i="26"/>
  <c r="G151" i="26"/>
  <c r="F151" i="26"/>
  <c r="E151" i="26"/>
  <c r="G150" i="26"/>
  <c r="F150" i="26"/>
  <c r="E150" i="26"/>
  <c r="G149" i="26"/>
  <c r="F149" i="26"/>
  <c r="G148" i="26"/>
  <c r="F148" i="26"/>
  <c r="E148" i="26"/>
  <c r="G147" i="26"/>
  <c r="F147" i="26"/>
  <c r="G146" i="26"/>
  <c r="F146" i="26"/>
  <c r="E146" i="26"/>
  <c r="G145" i="26"/>
  <c r="F145" i="26"/>
  <c r="E145" i="26"/>
  <c r="G144" i="26"/>
  <c r="G143" i="26"/>
  <c r="F143" i="26"/>
  <c r="E143" i="26"/>
  <c r="G142" i="26"/>
  <c r="F142" i="26"/>
  <c r="G141" i="26"/>
  <c r="G140" i="26"/>
  <c r="F140" i="26"/>
  <c r="G139" i="26"/>
  <c r="G138" i="26"/>
  <c r="E138" i="26"/>
  <c r="G137" i="26"/>
  <c r="G136" i="26"/>
  <c r="G135" i="26"/>
  <c r="F135" i="26"/>
  <c r="E135" i="26"/>
  <c r="G134" i="26"/>
  <c r="G133" i="26"/>
  <c r="G132" i="26"/>
  <c r="G131" i="26"/>
  <c r="G130" i="26"/>
  <c r="F130" i="26"/>
  <c r="E130" i="26"/>
  <c r="G129" i="26"/>
  <c r="G128" i="26"/>
  <c r="G127" i="26"/>
  <c r="F127" i="26"/>
  <c r="E127" i="26"/>
  <c r="G126" i="26"/>
  <c r="G125" i="26"/>
  <c r="G124" i="26"/>
  <c r="F124" i="26"/>
  <c r="G123" i="26"/>
  <c r="F123" i="26"/>
  <c r="E123" i="26"/>
  <c r="G122" i="26"/>
  <c r="F122" i="26"/>
  <c r="E122" i="26"/>
  <c r="G121" i="26"/>
  <c r="F121" i="26"/>
  <c r="G120" i="26"/>
  <c r="F120" i="26"/>
  <c r="G119" i="26"/>
  <c r="F119" i="26"/>
  <c r="E119" i="26"/>
  <c r="G118" i="26"/>
  <c r="G117" i="26"/>
  <c r="E117" i="26"/>
  <c r="G116" i="26"/>
  <c r="E116" i="26"/>
  <c r="G115" i="26"/>
  <c r="G114" i="26"/>
  <c r="G113" i="26"/>
  <c r="G112" i="26"/>
  <c r="F112" i="26"/>
  <c r="G111" i="26"/>
  <c r="G110" i="26"/>
  <c r="F110" i="26"/>
  <c r="E110" i="26"/>
  <c r="G109" i="26"/>
  <c r="F109" i="26"/>
  <c r="G108" i="26"/>
  <c r="F108" i="26"/>
  <c r="E108" i="26"/>
  <c r="G107" i="26"/>
  <c r="F107" i="26"/>
  <c r="E107" i="26"/>
  <c r="G106" i="26"/>
  <c r="G105" i="26"/>
  <c r="F105" i="26"/>
  <c r="E105" i="26"/>
  <c r="G104" i="26"/>
  <c r="G103" i="26"/>
  <c r="G102" i="26"/>
  <c r="F102" i="26"/>
  <c r="G101" i="26"/>
  <c r="F101" i="26"/>
  <c r="E101" i="26"/>
  <c r="G100" i="26"/>
  <c r="F100" i="26"/>
  <c r="E100" i="26"/>
  <c r="G99" i="26"/>
  <c r="E99" i="26"/>
  <c r="G98" i="26"/>
  <c r="F98" i="26"/>
  <c r="E98" i="26"/>
  <c r="G97" i="26"/>
  <c r="F97" i="26"/>
  <c r="E97" i="26"/>
  <c r="G96" i="26"/>
  <c r="G95" i="26"/>
  <c r="F95" i="26"/>
  <c r="E95" i="26"/>
  <c r="G94" i="26"/>
  <c r="G93" i="26"/>
  <c r="G92" i="26"/>
  <c r="G91" i="26"/>
  <c r="G90" i="26"/>
  <c r="G89" i="26"/>
  <c r="E89" i="26"/>
  <c r="G88" i="26"/>
  <c r="F88" i="26"/>
  <c r="E88" i="26"/>
  <c r="G87" i="26"/>
  <c r="G86" i="26"/>
  <c r="F86" i="26"/>
  <c r="E86" i="26"/>
  <c r="G85" i="26"/>
  <c r="G84" i="26"/>
  <c r="G83" i="26"/>
  <c r="G82" i="26"/>
  <c r="G81" i="26"/>
  <c r="F81" i="26"/>
  <c r="E81" i="26"/>
  <c r="G80" i="26"/>
  <c r="G79" i="26"/>
  <c r="G78" i="26"/>
  <c r="E78" i="26"/>
  <c r="G77" i="26"/>
  <c r="G76" i="26"/>
  <c r="D75" i="26"/>
  <c r="F134" i="26" s="1"/>
  <c r="C75" i="26"/>
  <c r="E133" i="26" s="1"/>
  <c r="H133" i="26" s="1"/>
  <c r="G69" i="26"/>
  <c r="F69" i="26"/>
  <c r="G68" i="26"/>
  <c r="G67" i="26"/>
  <c r="G66" i="26"/>
  <c r="F66" i="26"/>
  <c r="E66" i="26"/>
  <c r="G65" i="26"/>
  <c r="E65" i="26"/>
  <c r="G64" i="26"/>
  <c r="G63" i="26"/>
  <c r="F63" i="26"/>
  <c r="E63" i="26"/>
  <c r="G62" i="26"/>
  <c r="F62" i="26"/>
  <c r="E62" i="26"/>
  <c r="G61" i="26"/>
  <c r="F61" i="26"/>
  <c r="E61" i="26"/>
  <c r="G60" i="26"/>
  <c r="F60" i="26"/>
  <c r="E60" i="26"/>
  <c r="G59" i="26"/>
  <c r="G58" i="26"/>
  <c r="F58" i="26"/>
  <c r="G57" i="26"/>
  <c r="F57" i="26"/>
  <c r="E57" i="26"/>
  <c r="G56" i="26"/>
  <c r="F56" i="26"/>
  <c r="E56" i="26"/>
  <c r="G55" i="26"/>
  <c r="F55" i="26"/>
  <c r="G54" i="26"/>
  <c r="F54" i="26"/>
  <c r="G53" i="26"/>
  <c r="F53" i="26"/>
  <c r="E53" i="26"/>
  <c r="G52" i="26"/>
  <c r="G51" i="26"/>
  <c r="F51" i="26"/>
  <c r="E51" i="26"/>
  <c r="G50" i="26"/>
  <c r="G49" i="26"/>
  <c r="F49" i="26"/>
  <c r="E49" i="26"/>
  <c r="G48" i="26"/>
  <c r="F48" i="26"/>
  <c r="E48" i="26"/>
  <c r="G47" i="26"/>
  <c r="F47" i="26"/>
  <c r="E47" i="26"/>
  <c r="G46" i="26"/>
  <c r="F46" i="26"/>
  <c r="E46" i="26"/>
  <c r="G45" i="26"/>
  <c r="E45" i="26"/>
  <c r="G44" i="26"/>
  <c r="F44" i="26"/>
  <c r="E44" i="26"/>
  <c r="G43" i="26"/>
  <c r="F43" i="26"/>
  <c r="E43" i="26"/>
  <c r="G42" i="26"/>
  <c r="F42" i="26"/>
  <c r="E42" i="26"/>
  <c r="G41" i="26"/>
  <c r="E41" i="26"/>
  <c r="G40" i="26"/>
  <c r="F40" i="26"/>
  <c r="E40" i="26"/>
  <c r="G39" i="26"/>
  <c r="E39" i="26"/>
  <c r="G38" i="26"/>
  <c r="E38" i="26"/>
  <c r="G37" i="26"/>
  <c r="F37" i="26"/>
  <c r="E37" i="26"/>
  <c r="G36" i="26"/>
  <c r="G35" i="26"/>
  <c r="F35" i="26"/>
  <c r="E35" i="26"/>
  <c r="G34" i="26"/>
  <c r="E34" i="26"/>
  <c r="G33" i="26"/>
  <c r="F33" i="26"/>
  <c r="E33" i="26"/>
  <c r="G32" i="26"/>
  <c r="E32" i="26"/>
  <c r="G31" i="26"/>
  <c r="F31" i="26"/>
  <c r="E31" i="26"/>
  <c r="G30" i="26"/>
  <c r="G29" i="26"/>
  <c r="E29" i="26"/>
  <c r="G28" i="26"/>
  <c r="F28" i="26"/>
  <c r="G27" i="26"/>
  <c r="G26" i="26"/>
  <c r="F26" i="26"/>
  <c r="E26" i="26"/>
  <c r="G25" i="26"/>
  <c r="F25" i="26"/>
  <c r="E25" i="26"/>
  <c r="G24" i="26"/>
  <c r="E24" i="26"/>
  <c r="G23" i="26"/>
  <c r="F23" i="26"/>
  <c r="G22" i="26"/>
  <c r="G21" i="26"/>
  <c r="F21" i="26"/>
  <c r="E21" i="26"/>
  <c r="G20" i="26"/>
  <c r="F20" i="26"/>
  <c r="E20" i="26"/>
  <c r="D19" i="26"/>
  <c r="C19" i="26"/>
  <c r="G609" i="25"/>
  <c r="F609" i="25"/>
  <c r="G608" i="25"/>
  <c r="F608" i="25"/>
  <c r="G607" i="25"/>
  <c r="F607" i="25"/>
  <c r="E607" i="25"/>
  <c r="G606" i="25"/>
  <c r="G605" i="25"/>
  <c r="F605" i="25"/>
  <c r="G604" i="25"/>
  <c r="F604" i="25"/>
  <c r="E604" i="25"/>
  <c r="G603" i="25"/>
  <c r="G602" i="25"/>
  <c r="G601" i="25"/>
  <c r="G600" i="25"/>
  <c r="G599" i="25"/>
  <c r="F599" i="25"/>
  <c r="E599" i="25"/>
  <c r="G598" i="25"/>
  <c r="G597" i="25"/>
  <c r="G596" i="25"/>
  <c r="F596" i="25"/>
  <c r="E596" i="25"/>
  <c r="G595" i="25"/>
  <c r="F595" i="25"/>
  <c r="E595" i="25"/>
  <c r="G594" i="25"/>
  <c r="F594" i="25"/>
  <c r="E594" i="25"/>
  <c r="G593" i="25"/>
  <c r="G592" i="25"/>
  <c r="F592" i="25"/>
  <c r="E592" i="25"/>
  <c r="G591" i="25"/>
  <c r="E591" i="25"/>
  <c r="G590" i="25"/>
  <c r="G589" i="25"/>
  <c r="E589" i="25"/>
  <c r="G588" i="25"/>
  <c r="F588" i="25"/>
  <c r="E588" i="25"/>
  <c r="G587" i="25"/>
  <c r="E587" i="25"/>
  <c r="G586" i="25"/>
  <c r="G585" i="25"/>
  <c r="G584" i="25"/>
  <c r="G583" i="25"/>
  <c r="F583" i="25"/>
  <c r="D582" i="25"/>
  <c r="F603" i="25" s="1"/>
  <c r="C582" i="25"/>
  <c r="E583" i="25" s="1"/>
  <c r="G576" i="25"/>
  <c r="F576" i="25"/>
  <c r="E576" i="25"/>
  <c r="G575" i="25"/>
  <c r="F575" i="25"/>
  <c r="E575" i="25"/>
  <c r="G574" i="25"/>
  <c r="F574" i="25"/>
  <c r="E574" i="25"/>
  <c r="G573" i="25"/>
  <c r="F573" i="25"/>
  <c r="E573" i="25"/>
  <c r="G572" i="25"/>
  <c r="F572" i="25"/>
  <c r="E572" i="25"/>
  <c r="G571" i="25"/>
  <c r="F571" i="25"/>
  <c r="E571" i="25"/>
  <c r="G570" i="25"/>
  <c r="F570" i="25"/>
  <c r="E570" i="25"/>
  <c r="G569" i="25"/>
  <c r="F569" i="25"/>
  <c r="E569" i="25"/>
  <c r="G568" i="25"/>
  <c r="F568" i="25"/>
  <c r="G567" i="25"/>
  <c r="F567" i="25"/>
  <c r="E567" i="25"/>
  <c r="G566" i="25"/>
  <c r="F566" i="25"/>
  <c r="E566" i="25"/>
  <c r="G565" i="25"/>
  <c r="F565" i="25"/>
  <c r="E565" i="25"/>
  <c r="G564" i="25"/>
  <c r="F564" i="25"/>
  <c r="E564" i="25"/>
  <c r="G563" i="25"/>
  <c r="F563" i="25"/>
  <c r="G562" i="25"/>
  <c r="G561" i="25"/>
  <c r="G560" i="25"/>
  <c r="G559" i="25"/>
  <c r="G558" i="25"/>
  <c r="F558" i="25"/>
  <c r="E558" i="25"/>
  <c r="G557" i="25"/>
  <c r="F557" i="25"/>
  <c r="E557" i="25"/>
  <c r="G556" i="25"/>
  <c r="F556" i="25"/>
  <c r="E556" i="25"/>
  <c r="G555" i="25"/>
  <c r="E555" i="25"/>
  <c r="G554" i="25"/>
  <c r="G553" i="25"/>
  <c r="F553" i="25"/>
  <c r="E553" i="25"/>
  <c r="G552" i="25"/>
  <c r="G551" i="25"/>
  <c r="F551" i="25"/>
  <c r="G550" i="25"/>
  <c r="F550" i="25"/>
  <c r="E550" i="25"/>
  <c r="G549" i="25"/>
  <c r="F549" i="25"/>
  <c r="E549" i="25"/>
  <c r="G548" i="25"/>
  <c r="F548" i="25"/>
  <c r="E548" i="25"/>
  <c r="G547" i="25"/>
  <c r="F547" i="25"/>
  <c r="E547" i="25"/>
  <c r="G546" i="25"/>
  <c r="F546" i="25"/>
  <c r="E546" i="25"/>
  <c r="G545" i="25"/>
  <c r="F545" i="25"/>
  <c r="E545" i="25"/>
  <c r="G544" i="25"/>
  <c r="F544" i="25"/>
  <c r="E544" i="25"/>
  <c r="G543" i="25"/>
  <c r="F543" i="25"/>
  <c r="E543" i="25"/>
  <c r="G542" i="25"/>
  <c r="F542" i="25"/>
  <c r="G541" i="25"/>
  <c r="F541" i="25"/>
  <c r="E541" i="25"/>
  <c r="G540" i="25"/>
  <c r="F540" i="25"/>
  <c r="E540" i="25"/>
  <c r="G539" i="25"/>
  <c r="E539" i="25"/>
  <c r="G538" i="25"/>
  <c r="G537" i="25"/>
  <c r="F537" i="25"/>
  <c r="E537" i="25"/>
  <c r="G536" i="25"/>
  <c r="F536" i="25"/>
  <c r="E536" i="25"/>
  <c r="G535" i="25"/>
  <c r="G534" i="25"/>
  <c r="G533" i="25"/>
  <c r="F533" i="25"/>
  <c r="E533" i="25"/>
  <c r="G532" i="25"/>
  <c r="E532" i="25"/>
  <c r="G531" i="25"/>
  <c r="F531" i="25"/>
  <c r="E531" i="25"/>
  <c r="G530" i="25"/>
  <c r="F530" i="25"/>
  <c r="E530" i="25"/>
  <c r="G529" i="25"/>
  <c r="F529" i="25"/>
  <c r="E529" i="25"/>
  <c r="G528" i="25"/>
  <c r="F528" i="25"/>
  <c r="E528" i="25"/>
  <c r="G527" i="25"/>
  <c r="F527" i="25"/>
  <c r="E527" i="25"/>
  <c r="G526" i="25"/>
  <c r="F526" i="25"/>
  <c r="E526" i="25"/>
  <c r="G525" i="25"/>
  <c r="F525" i="25"/>
  <c r="E525" i="25"/>
  <c r="G524" i="25"/>
  <c r="E524" i="25"/>
  <c r="G523" i="25"/>
  <c r="F523" i="25"/>
  <c r="E523" i="25"/>
  <c r="G522" i="25"/>
  <c r="F522" i="25"/>
  <c r="E522" i="25"/>
  <c r="G521" i="25"/>
  <c r="F521" i="25"/>
  <c r="E521" i="25"/>
  <c r="G520" i="25"/>
  <c r="F520" i="25"/>
  <c r="E520" i="25"/>
  <c r="G519" i="25"/>
  <c r="F519" i="25"/>
  <c r="E519" i="25"/>
  <c r="G518" i="25"/>
  <c r="F518" i="25"/>
  <c r="E518" i="25"/>
  <c r="G517" i="25"/>
  <c r="F517" i="25"/>
  <c r="E517" i="25"/>
  <c r="G516" i="25"/>
  <c r="F516" i="25"/>
  <c r="E516" i="25"/>
  <c r="G515" i="25"/>
  <c r="F515" i="25"/>
  <c r="G514" i="25"/>
  <c r="F514" i="25"/>
  <c r="E514" i="25"/>
  <c r="G513" i="25"/>
  <c r="F513" i="25"/>
  <c r="E513" i="25"/>
  <c r="G512" i="25"/>
  <c r="F512" i="25"/>
  <c r="E512" i="25"/>
  <c r="G511" i="25"/>
  <c r="E511" i="25"/>
  <c r="G510" i="25"/>
  <c r="F510" i="25"/>
  <c r="G509" i="25"/>
  <c r="E509" i="25"/>
  <c r="G508" i="25"/>
  <c r="F508" i="25"/>
  <c r="E508" i="25"/>
  <c r="G507" i="25"/>
  <c r="F507" i="25"/>
  <c r="E507" i="25"/>
  <c r="G506" i="25"/>
  <c r="F506" i="25"/>
  <c r="E506" i="25"/>
  <c r="G505" i="25"/>
  <c r="F505" i="25"/>
  <c r="E505" i="25"/>
  <c r="G504" i="25"/>
  <c r="F504" i="25"/>
  <c r="E504" i="25"/>
  <c r="G503" i="25"/>
  <c r="F503" i="25"/>
  <c r="E503" i="25"/>
  <c r="G502" i="25"/>
  <c r="F502" i="25"/>
  <c r="E502" i="25"/>
  <c r="G501" i="25"/>
  <c r="F501" i="25"/>
  <c r="G500" i="25"/>
  <c r="E500" i="25"/>
  <c r="G499" i="25"/>
  <c r="F499" i="25"/>
  <c r="E499" i="25"/>
  <c r="G498" i="25"/>
  <c r="F498" i="25"/>
  <c r="E498" i="25"/>
  <c r="G497" i="25"/>
  <c r="F497" i="25"/>
  <c r="E497" i="25"/>
  <c r="G496" i="25"/>
  <c r="F496" i="25"/>
  <c r="E496" i="25"/>
  <c r="G495" i="25"/>
  <c r="F495" i="25"/>
  <c r="E495" i="25"/>
  <c r="G494" i="25"/>
  <c r="F494" i="25"/>
  <c r="E494" i="25"/>
  <c r="G493" i="25"/>
  <c r="F493" i="25"/>
  <c r="E493" i="25"/>
  <c r="G492" i="25"/>
  <c r="F492" i="25"/>
  <c r="E492" i="25"/>
  <c r="G491" i="25"/>
  <c r="F491" i="25"/>
  <c r="E491" i="25"/>
  <c r="G490" i="25"/>
  <c r="G489" i="25"/>
  <c r="F489" i="25"/>
  <c r="E489" i="25"/>
  <c r="G488" i="25"/>
  <c r="F488" i="25"/>
  <c r="E488" i="25"/>
  <c r="G487" i="25"/>
  <c r="F487" i="25"/>
  <c r="E487" i="25"/>
  <c r="G486" i="25"/>
  <c r="G485" i="25"/>
  <c r="F485" i="25"/>
  <c r="E485" i="25"/>
  <c r="G484" i="25"/>
  <c r="F484" i="25"/>
  <c r="E484" i="25"/>
  <c r="G483" i="25"/>
  <c r="F483" i="25"/>
  <c r="E483" i="25"/>
  <c r="G482" i="25"/>
  <c r="E482" i="25"/>
  <c r="G481" i="25"/>
  <c r="E481" i="25"/>
  <c r="G480" i="25"/>
  <c r="E480" i="25"/>
  <c r="G479" i="25"/>
  <c r="G478" i="25"/>
  <c r="F478" i="25"/>
  <c r="E478" i="25"/>
  <c r="G477" i="25"/>
  <c r="F477" i="25"/>
  <c r="E477" i="25"/>
  <c r="G476" i="25"/>
  <c r="F476" i="25"/>
  <c r="E476" i="25"/>
  <c r="G475" i="25"/>
  <c r="F475" i="25"/>
  <c r="E475" i="25"/>
  <c r="G474" i="25"/>
  <c r="F474" i="25"/>
  <c r="E474" i="25"/>
  <c r="G473" i="25"/>
  <c r="F473" i="25"/>
  <c r="E473" i="25"/>
  <c r="G472" i="25"/>
  <c r="F472" i="25"/>
  <c r="E472" i="25"/>
  <c r="G471" i="25"/>
  <c r="G470" i="25"/>
  <c r="F470" i="25"/>
  <c r="E470" i="25"/>
  <c r="G469" i="25"/>
  <c r="F469" i="25"/>
  <c r="E469" i="25"/>
  <c r="G468" i="25"/>
  <c r="F468" i="25"/>
  <c r="E468" i="25"/>
  <c r="G467" i="25"/>
  <c r="F467" i="25"/>
  <c r="E467" i="25"/>
  <c r="G466" i="25"/>
  <c r="F466" i="25"/>
  <c r="E466" i="25"/>
  <c r="G465" i="25"/>
  <c r="F465" i="25"/>
  <c r="G464" i="25"/>
  <c r="F464" i="25"/>
  <c r="E464" i="25"/>
  <c r="G463" i="25"/>
  <c r="E463" i="25"/>
  <c r="G462" i="25"/>
  <c r="F462" i="25"/>
  <c r="E462" i="25"/>
  <c r="G461" i="25"/>
  <c r="G460" i="25"/>
  <c r="F460" i="25"/>
  <c r="E460" i="25"/>
  <c r="G459" i="25"/>
  <c r="G458" i="25"/>
  <c r="F458" i="25"/>
  <c r="E458" i="25"/>
  <c r="G457" i="25"/>
  <c r="F457" i="25"/>
  <c r="G456" i="25"/>
  <c r="G455" i="25"/>
  <c r="F455" i="25"/>
  <c r="E455" i="25"/>
  <c r="G454" i="25"/>
  <c r="F454" i="25"/>
  <c r="E454" i="25"/>
  <c r="G453" i="25"/>
  <c r="E453" i="25"/>
  <c r="G452" i="25"/>
  <c r="F452" i="25"/>
  <c r="E452" i="25"/>
  <c r="G451" i="25"/>
  <c r="F451" i="25"/>
  <c r="G450" i="25"/>
  <c r="F450" i="25"/>
  <c r="G449" i="25"/>
  <c r="F449" i="25"/>
  <c r="E449" i="25"/>
  <c r="G448" i="25"/>
  <c r="F448" i="25"/>
  <c r="E448" i="25"/>
  <c r="G447" i="25"/>
  <c r="F447" i="25"/>
  <c r="E447" i="25"/>
  <c r="G446" i="25"/>
  <c r="F446" i="25"/>
  <c r="E446" i="25"/>
  <c r="G445" i="25"/>
  <c r="G444" i="25"/>
  <c r="F444" i="25"/>
  <c r="E444" i="25"/>
  <c r="G443" i="25"/>
  <c r="F443" i="25"/>
  <c r="G442" i="25"/>
  <c r="E442" i="25"/>
  <c r="G441" i="25"/>
  <c r="F441" i="25"/>
  <c r="E441" i="25"/>
  <c r="G440" i="25"/>
  <c r="F440" i="25"/>
  <c r="E440" i="25"/>
  <c r="G439" i="25"/>
  <c r="F439" i="25"/>
  <c r="E439" i="25"/>
  <c r="G438" i="25"/>
  <c r="F438" i="25"/>
  <c r="E438" i="25"/>
  <c r="G437" i="25"/>
  <c r="F437" i="25"/>
  <c r="E437" i="25"/>
  <c r="G436" i="25"/>
  <c r="F436" i="25"/>
  <c r="E436" i="25"/>
  <c r="G435" i="25"/>
  <c r="F435" i="25"/>
  <c r="E435" i="25"/>
  <c r="G434" i="25"/>
  <c r="G433" i="25"/>
  <c r="F433" i="25"/>
  <c r="E433" i="25"/>
  <c r="G432" i="25"/>
  <c r="G431" i="25"/>
  <c r="F431" i="25"/>
  <c r="E431" i="25"/>
  <c r="G430" i="25"/>
  <c r="F430" i="25"/>
  <c r="E430" i="25"/>
  <c r="G429" i="25"/>
  <c r="F429" i="25"/>
  <c r="E429" i="25"/>
  <c r="G428" i="25"/>
  <c r="F428" i="25"/>
  <c r="E428" i="25"/>
  <c r="G427" i="25"/>
  <c r="F427" i="25"/>
  <c r="E427" i="25"/>
  <c r="G426" i="25"/>
  <c r="F426" i="25"/>
  <c r="E426" i="25"/>
  <c r="G425" i="25"/>
  <c r="F425" i="25"/>
  <c r="E425" i="25"/>
  <c r="G424" i="25"/>
  <c r="G423" i="25"/>
  <c r="F423" i="25"/>
  <c r="E423" i="25"/>
  <c r="G422" i="25"/>
  <c r="F422" i="25"/>
  <c r="E422" i="25"/>
  <c r="G421" i="25"/>
  <c r="F421" i="25"/>
  <c r="E421" i="25"/>
  <c r="G420" i="25"/>
  <c r="G419" i="25"/>
  <c r="G418" i="25"/>
  <c r="E418" i="25"/>
  <c r="G417" i="25"/>
  <c r="F417" i="25"/>
  <c r="E417" i="25"/>
  <c r="G416" i="25"/>
  <c r="G415" i="25"/>
  <c r="E415" i="25"/>
  <c r="G414" i="25"/>
  <c r="F414" i="25"/>
  <c r="E414" i="25"/>
  <c r="G413" i="25"/>
  <c r="F413" i="25"/>
  <c r="E413" i="25"/>
  <c r="G412" i="25"/>
  <c r="G411" i="25"/>
  <c r="F411" i="25"/>
  <c r="E411" i="25"/>
  <c r="G410" i="25"/>
  <c r="G409" i="25"/>
  <c r="F409" i="25"/>
  <c r="E409" i="25"/>
  <c r="G408" i="25"/>
  <c r="F408" i="25"/>
  <c r="E408" i="25"/>
  <c r="G407" i="25"/>
  <c r="F407" i="25"/>
  <c r="E407" i="25"/>
  <c r="G406" i="25"/>
  <c r="F406" i="25"/>
  <c r="E406" i="25"/>
  <c r="G405" i="25"/>
  <c r="G404" i="25"/>
  <c r="F404" i="25"/>
  <c r="G403" i="25"/>
  <c r="F403" i="25"/>
  <c r="E403" i="25"/>
  <c r="G402" i="25"/>
  <c r="G401" i="25"/>
  <c r="E401" i="25"/>
  <c r="G400" i="25"/>
  <c r="F400" i="25"/>
  <c r="E400" i="25"/>
  <c r="G399" i="25"/>
  <c r="G398" i="25"/>
  <c r="G397" i="25"/>
  <c r="G396" i="25"/>
  <c r="F396" i="25"/>
  <c r="E396" i="25"/>
  <c r="G395" i="25"/>
  <c r="G394" i="25"/>
  <c r="F394" i="25"/>
  <c r="E394" i="25"/>
  <c r="G393" i="25"/>
  <c r="F393" i="25"/>
  <c r="E393" i="25"/>
  <c r="G392" i="25"/>
  <c r="F392" i="25"/>
  <c r="G391" i="25"/>
  <c r="G390" i="25"/>
  <c r="F390" i="25"/>
  <c r="E390" i="25"/>
  <c r="G389" i="25"/>
  <c r="F389" i="25"/>
  <c r="G388" i="25"/>
  <c r="G387" i="25"/>
  <c r="F387" i="25"/>
  <c r="E387" i="25"/>
  <c r="G386" i="25"/>
  <c r="F386" i="25"/>
  <c r="G385" i="25"/>
  <c r="E385" i="25"/>
  <c r="G384" i="25"/>
  <c r="G383" i="25"/>
  <c r="G382" i="25"/>
  <c r="G381" i="25"/>
  <c r="F381" i="25"/>
  <c r="E381" i="25"/>
  <c r="G380" i="25"/>
  <c r="F380" i="25"/>
  <c r="E380" i="25"/>
  <c r="G379" i="25"/>
  <c r="G378" i="25"/>
  <c r="G377" i="25"/>
  <c r="F377" i="25"/>
  <c r="E377" i="25"/>
  <c r="G376" i="25"/>
  <c r="F376" i="25"/>
  <c r="E376" i="25"/>
  <c r="G375" i="25"/>
  <c r="F375" i="25"/>
  <c r="E375" i="25"/>
  <c r="G374" i="25"/>
  <c r="F374" i="25"/>
  <c r="E374" i="25"/>
  <c r="G373" i="25"/>
  <c r="G372" i="25"/>
  <c r="G371" i="25"/>
  <c r="F371" i="25"/>
  <c r="G370" i="25"/>
  <c r="F370" i="25"/>
  <c r="G369" i="25"/>
  <c r="G368" i="25"/>
  <c r="F368" i="25"/>
  <c r="E368" i="25"/>
  <c r="G367" i="25"/>
  <c r="F367" i="25"/>
  <c r="E367" i="25"/>
  <c r="G366" i="25"/>
  <c r="E366" i="25"/>
  <c r="G365" i="25"/>
  <c r="G364" i="25"/>
  <c r="G363" i="25"/>
  <c r="F363" i="25"/>
  <c r="E363" i="25"/>
  <c r="G362" i="25"/>
  <c r="G361" i="25"/>
  <c r="G360" i="25"/>
  <c r="F360" i="25"/>
  <c r="E360" i="25"/>
  <c r="G359" i="25"/>
  <c r="E359" i="25"/>
  <c r="G358" i="25"/>
  <c r="F358" i="25"/>
  <c r="G357" i="25"/>
  <c r="G356" i="25"/>
  <c r="G355" i="25"/>
  <c r="G354" i="25"/>
  <c r="F354" i="25"/>
  <c r="E354" i="25"/>
  <c r="G353" i="25"/>
  <c r="F353" i="25"/>
  <c r="E353" i="25"/>
  <c r="G352" i="25"/>
  <c r="G351" i="25"/>
  <c r="E351" i="25"/>
  <c r="G350" i="25"/>
  <c r="D349" i="25"/>
  <c r="C349" i="25"/>
  <c r="C12" i="25" s="1"/>
  <c r="G343" i="25"/>
  <c r="F343" i="25"/>
  <c r="E343" i="25"/>
  <c r="G342" i="25"/>
  <c r="F342" i="25"/>
  <c r="E342" i="25"/>
  <c r="G341" i="25"/>
  <c r="E341" i="25"/>
  <c r="G340" i="25"/>
  <c r="F340" i="25"/>
  <c r="E340" i="25"/>
  <c r="G339" i="25"/>
  <c r="F339" i="25"/>
  <c r="E339" i="25"/>
  <c r="G338" i="25"/>
  <c r="F338" i="25"/>
  <c r="E338" i="25"/>
  <c r="G337" i="25"/>
  <c r="F337" i="25"/>
  <c r="E337" i="25"/>
  <c r="G336" i="25"/>
  <c r="F336" i="25"/>
  <c r="E336" i="25"/>
  <c r="G335" i="25"/>
  <c r="F335" i="25"/>
  <c r="E335" i="25"/>
  <c r="G334" i="25"/>
  <c r="F334" i="25"/>
  <c r="E334" i="25"/>
  <c r="G333" i="25"/>
  <c r="F333" i="25"/>
  <c r="E333" i="25"/>
  <c r="G332" i="25"/>
  <c r="F332" i="25"/>
  <c r="E332" i="25"/>
  <c r="G331" i="25"/>
  <c r="F331" i="25"/>
  <c r="E331" i="25"/>
  <c r="G330" i="25"/>
  <c r="F330" i="25"/>
  <c r="E330" i="25"/>
  <c r="G329" i="25"/>
  <c r="F329" i="25"/>
  <c r="E329" i="25"/>
  <c r="G328" i="25"/>
  <c r="F328" i="25"/>
  <c r="E328" i="25"/>
  <c r="G327" i="25"/>
  <c r="F327" i="25"/>
  <c r="E327" i="25"/>
  <c r="G326" i="25"/>
  <c r="F326" i="25"/>
  <c r="E326" i="25"/>
  <c r="G325" i="25"/>
  <c r="F325" i="25"/>
  <c r="E325" i="25"/>
  <c r="G324" i="25"/>
  <c r="F324" i="25"/>
  <c r="E324" i="25"/>
  <c r="G323" i="25"/>
  <c r="F323" i="25"/>
  <c r="E323" i="25"/>
  <c r="G322" i="25"/>
  <c r="F322" i="25"/>
  <c r="E322" i="25"/>
  <c r="G321" i="25"/>
  <c r="F321" i="25"/>
  <c r="E321" i="25"/>
  <c r="G320" i="25"/>
  <c r="F320" i="25"/>
  <c r="E320" i="25"/>
  <c r="G319" i="25"/>
  <c r="G318" i="25"/>
  <c r="F318" i="25"/>
  <c r="E318" i="25"/>
  <c r="G317" i="25"/>
  <c r="F317" i="25"/>
  <c r="E317" i="25"/>
  <c r="G316" i="25"/>
  <c r="F316" i="25"/>
  <c r="G315" i="25"/>
  <c r="F315" i="25"/>
  <c r="E315" i="25"/>
  <c r="G314" i="25"/>
  <c r="F314" i="25"/>
  <c r="E314" i="25"/>
  <c r="G313" i="25"/>
  <c r="F313" i="25"/>
  <c r="G312" i="25"/>
  <c r="F312" i="25"/>
  <c r="E312" i="25"/>
  <c r="G311" i="25"/>
  <c r="F311" i="25"/>
  <c r="E311" i="25"/>
  <c r="G310" i="25"/>
  <c r="F310" i="25"/>
  <c r="E310" i="25"/>
  <c r="G309" i="25"/>
  <c r="F309" i="25"/>
  <c r="E309" i="25"/>
  <c r="G308" i="25"/>
  <c r="G307" i="25"/>
  <c r="F307" i="25"/>
  <c r="E307" i="25"/>
  <c r="G306" i="25"/>
  <c r="F306" i="25"/>
  <c r="E306" i="25"/>
  <c r="G305" i="25"/>
  <c r="F305" i="25"/>
  <c r="G304" i="25"/>
  <c r="F304" i="25"/>
  <c r="E304" i="25"/>
  <c r="G303" i="25"/>
  <c r="E303" i="25"/>
  <c r="G302" i="25"/>
  <c r="G301" i="25"/>
  <c r="E301" i="25"/>
  <c r="G300" i="25"/>
  <c r="F300" i="25"/>
  <c r="E300" i="25"/>
  <c r="G299" i="25"/>
  <c r="F299" i="25"/>
  <c r="E299" i="25"/>
  <c r="G298" i="25"/>
  <c r="F298" i="25"/>
  <c r="E298" i="25"/>
  <c r="G297" i="25"/>
  <c r="F297" i="25"/>
  <c r="E297" i="25"/>
  <c r="G296" i="25"/>
  <c r="F296" i="25"/>
  <c r="E296" i="25"/>
  <c r="G295" i="25"/>
  <c r="F295" i="25"/>
  <c r="E295" i="25"/>
  <c r="G294" i="25"/>
  <c r="G293" i="25"/>
  <c r="F293" i="25"/>
  <c r="E293" i="25"/>
  <c r="G292" i="25"/>
  <c r="F292" i="25"/>
  <c r="E292" i="25"/>
  <c r="G291" i="25"/>
  <c r="F291" i="25"/>
  <c r="E291" i="25"/>
  <c r="G290" i="25"/>
  <c r="F290" i="25"/>
  <c r="E290" i="25"/>
  <c r="G289" i="25"/>
  <c r="G288" i="25"/>
  <c r="E288" i="25"/>
  <c r="G287" i="25"/>
  <c r="F287" i="25"/>
  <c r="E287" i="25"/>
  <c r="G286" i="25"/>
  <c r="E286" i="25"/>
  <c r="G285" i="25"/>
  <c r="F285" i="25"/>
  <c r="E285" i="25"/>
  <c r="G284" i="25"/>
  <c r="F284" i="25"/>
  <c r="E284" i="25"/>
  <c r="G283" i="25"/>
  <c r="G282" i="25"/>
  <c r="E282" i="25"/>
  <c r="G281" i="25"/>
  <c r="E281" i="25"/>
  <c r="G280" i="25"/>
  <c r="F280" i="25"/>
  <c r="E280" i="25"/>
  <c r="G279" i="25"/>
  <c r="F279" i="25"/>
  <c r="E279" i="25"/>
  <c r="G278" i="25"/>
  <c r="F278" i="25"/>
  <c r="E278" i="25"/>
  <c r="G277" i="25"/>
  <c r="F277" i="25"/>
  <c r="E277" i="25"/>
  <c r="G276" i="25"/>
  <c r="G275" i="25"/>
  <c r="F275" i="25"/>
  <c r="E275" i="25"/>
  <c r="G274" i="25"/>
  <c r="F274" i="25"/>
  <c r="E274" i="25"/>
  <c r="G273" i="25"/>
  <c r="F273" i="25"/>
  <c r="E273" i="25"/>
  <c r="G272" i="25"/>
  <c r="F272" i="25"/>
  <c r="E272" i="25"/>
  <c r="G271" i="25"/>
  <c r="F271" i="25"/>
  <c r="G270" i="25"/>
  <c r="F270" i="25"/>
  <c r="E270" i="25"/>
  <c r="G269" i="25"/>
  <c r="F269" i="25"/>
  <c r="E269" i="25"/>
  <c r="G268" i="25"/>
  <c r="F268" i="25"/>
  <c r="E268" i="25"/>
  <c r="G267" i="25"/>
  <c r="F267" i="25"/>
  <c r="E267" i="25"/>
  <c r="G266" i="25"/>
  <c r="F266" i="25"/>
  <c r="E266" i="25"/>
  <c r="G265" i="25"/>
  <c r="F265" i="25"/>
  <c r="E265" i="25"/>
  <c r="G264" i="25"/>
  <c r="E264" i="25"/>
  <c r="G263" i="25"/>
  <c r="F263" i="25"/>
  <c r="E263" i="25"/>
  <c r="G262" i="25"/>
  <c r="F262" i="25"/>
  <c r="E262" i="25"/>
  <c r="G261" i="25"/>
  <c r="F261" i="25"/>
  <c r="E261" i="25"/>
  <c r="G260" i="25"/>
  <c r="F260" i="25"/>
  <c r="E260" i="25"/>
  <c r="G259" i="25"/>
  <c r="F259" i="25"/>
  <c r="E259" i="25"/>
  <c r="G258" i="25"/>
  <c r="F258" i="25"/>
  <c r="E258" i="25"/>
  <c r="G257" i="25"/>
  <c r="F257" i="25"/>
  <c r="E257" i="25"/>
  <c r="G256" i="25"/>
  <c r="F256" i="25"/>
  <c r="E256" i="25"/>
  <c r="G255" i="25"/>
  <c r="F255" i="25"/>
  <c r="E255" i="25"/>
  <c r="G254" i="25"/>
  <c r="F254" i="25"/>
  <c r="E254" i="25"/>
  <c r="G253" i="25"/>
  <c r="F253" i="25"/>
  <c r="E253" i="25"/>
  <c r="G252" i="25"/>
  <c r="F252" i="25"/>
  <c r="E252" i="25"/>
  <c r="G251" i="25"/>
  <c r="F251" i="25"/>
  <c r="E251" i="25"/>
  <c r="G250" i="25"/>
  <c r="F250" i="25"/>
  <c r="G249" i="25"/>
  <c r="F249" i="25"/>
  <c r="E249" i="25"/>
  <c r="G248" i="25"/>
  <c r="F248" i="25"/>
  <c r="E248" i="25"/>
  <c r="G247" i="25"/>
  <c r="F247" i="25"/>
  <c r="E247" i="25"/>
  <c r="G246" i="25"/>
  <c r="F246" i="25"/>
  <c r="E246" i="25"/>
  <c r="G245" i="25"/>
  <c r="F245" i="25"/>
  <c r="E245" i="25"/>
  <c r="G244" i="25"/>
  <c r="G243" i="25"/>
  <c r="E243" i="25"/>
  <c r="G242" i="25"/>
  <c r="F242" i="25"/>
  <c r="E242" i="25"/>
  <c r="G241" i="25"/>
  <c r="F241" i="25"/>
  <c r="G240" i="25"/>
  <c r="F240" i="25"/>
  <c r="E240" i="25"/>
  <c r="G239" i="25"/>
  <c r="F239" i="25"/>
  <c r="E239" i="25"/>
  <c r="G238" i="25"/>
  <c r="G237" i="25"/>
  <c r="F237" i="25"/>
  <c r="E237" i="25"/>
  <c r="G236" i="25"/>
  <c r="F236" i="25"/>
  <c r="G235" i="25"/>
  <c r="F235" i="25"/>
  <c r="E235" i="25"/>
  <c r="G234" i="25"/>
  <c r="F234" i="25"/>
  <c r="E234" i="25"/>
  <c r="G233" i="25"/>
  <c r="F233" i="25"/>
  <c r="E233" i="25"/>
  <c r="G232" i="25"/>
  <c r="E232" i="25"/>
  <c r="G231" i="25"/>
  <c r="F231" i="25"/>
  <c r="E231" i="25"/>
  <c r="G230" i="25"/>
  <c r="F230" i="25"/>
  <c r="G229" i="25"/>
  <c r="F229" i="25"/>
  <c r="E229" i="25"/>
  <c r="G228" i="25"/>
  <c r="E228" i="25"/>
  <c r="G227" i="25"/>
  <c r="F227" i="25"/>
  <c r="E227" i="25"/>
  <c r="G226" i="25"/>
  <c r="F226" i="25"/>
  <c r="E226" i="25"/>
  <c r="G225" i="25"/>
  <c r="G224" i="25"/>
  <c r="F224" i="25"/>
  <c r="E224" i="25"/>
  <c r="G223" i="25"/>
  <c r="F223" i="25"/>
  <c r="E223" i="25"/>
  <c r="G222" i="25"/>
  <c r="F222" i="25"/>
  <c r="E222" i="25"/>
  <c r="G221" i="25"/>
  <c r="F221" i="25"/>
  <c r="E221" i="25"/>
  <c r="G220" i="25"/>
  <c r="F220" i="25"/>
  <c r="E220" i="25"/>
  <c r="G219" i="25"/>
  <c r="F219" i="25"/>
  <c r="E219" i="25"/>
  <c r="G218" i="25"/>
  <c r="E218" i="25"/>
  <c r="G217" i="25"/>
  <c r="F217" i="25"/>
  <c r="E217" i="25"/>
  <c r="G216" i="25"/>
  <c r="F216" i="25"/>
  <c r="E216" i="25"/>
  <c r="G215" i="25"/>
  <c r="F215" i="25"/>
  <c r="E215" i="25"/>
  <c r="G214" i="25"/>
  <c r="F214" i="25"/>
  <c r="G213" i="25"/>
  <c r="G212" i="25"/>
  <c r="F212" i="25"/>
  <c r="E212" i="25"/>
  <c r="G211" i="25"/>
  <c r="F211" i="25"/>
  <c r="E211" i="25"/>
  <c r="G210" i="25"/>
  <c r="G209" i="25"/>
  <c r="G208" i="25"/>
  <c r="G207" i="25"/>
  <c r="F207" i="25"/>
  <c r="E207" i="25"/>
  <c r="G206" i="25"/>
  <c r="F206" i="25"/>
  <c r="E206" i="25"/>
  <c r="G205" i="25"/>
  <c r="F205" i="25"/>
  <c r="E205" i="25"/>
  <c r="G204" i="25"/>
  <c r="G203" i="25"/>
  <c r="G202" i="25"/>
  <c r="E202" i="25"/>
  <c r="G201" i="25"/>
  <c r="G200" i="25"/>
  <c r="G199" i="25"/>
  <c r="G198" i="25"/>
  <c r="F198" i="25"/>
  <c r="E198" i="25"/>
  <c r="G197" i="25"/>
  <c r="F197" i="25"/>
  <c r="E197" i="25"/>
  <c r="G196" i="25"/>
  <c r="F196" i="25"/>
  <c r="E196" i="25"/>
  <c r="G195" i="25"/>
  <c r="F195" i="25"/>
  <c r="E195" i="25"/>
  <c r="G194" i="25"/>
  <c r="E194" i="25"/>
  <c r="G193" i="25"/>
  <c r="E193" i="25"/>
  <c r="G192" i="25"/>
  <c r="F192" i="25"/>
  <c r="E192" i="25"/>
  <c r="G191" i="25"/>
  <c r="E191" i="25"/>
  <c r="G190" i="25"/>
  <c r="F190" i="25"/>
  <c r="E190" i="25"/>
  <c r="G189" i="25"/>
  <c r="F189" i="25"/>
  <c r="E189" i="25"/>
  <c r="G188" i="25"/>
  <c r="G187" i="25"/>
  <c r="G186" i="25"/>
  <c r="G185" i="25"/>
  <c r="E185" i="25"/>
  <c r="G184" i="25"/>
  <c r="E184" i="25"/>
  <c r="G183" i="25"/>
  <c r="F183" i="25"/>
  <c r="E183" i="25"/>
  <c r="G182" i="25"/>
  <c r="F182" i="25"/>
  <c r="G181" i="25"/>
  <c r="G180" i="25"/>
  <c r="F180" i="25"/>
  <c r="E180" i="25"/>
  <c r="G179" i="25"/>
  <c r="G178" i="25"/>
  <c r="E178" i="25"/>
  <c r="G177" i="25"/>
  <c r="F177" i="25"/>
  <c r="E177" i="25"/>
  <c r="G176" i="25"/>
  <c r="F176" i="25"/>
  <c r="G175" i="25"/>
  <c r="E175" i="25"/>
  <c r="G174" i="25"/>
  <c r="D173" i="25"/>
  <c r="F319" i="25" s="1"/>
  <c r="C173" i="25"/>
  <c r="G167" i="25"/>
  <c r="F167" i="25"/>
  <c r="E167" i="25"/>
  <c r="G166" i="25"/>
  <c r="F166" i="25"/>
  <c r="E166" i="25"/>
  <c r="G165" i="25"/>
  <c r="E165" i="25"/>
  <c r="G164" i="25"/>
  <c r="E164" i="25"/>
  <c r="G163" i="25"/>
  <c r="F163" i="25"/>
  <c r="E163" i="25"/>
  <c r="G162" i="25"/>
  <c r="F162" i="25"/>
  <c r="E162" i="25"/>
  <c r="G161" i="25"/>
  <c r="F161" i="25"/>
  <c r="E161" i="25"/>
  <c r="G160" i="25"/>
  <c r="F160" i="25"/>
  <c r="E160" i="25"/>
  <c r="G159" i="25"/>
  <c r="F159" i="25"/>
  <c r="E159" i="25"/>
  <c r="G158" i="25"/>
  <c r="F158" i="25"/>
  <c r="G157" i="25"/>
  <c r="F157" i="25"/>
  <c r="E157" i="25"/>
  <c r="G156" i="25"/>
  <c r="F156" i="25"/>
  <c r="E156" i="25"/>
  <c r="G155" i="25"/>
  <c r="G154" i="25"/>
  <c r="F154" i="25"/>
  <c r="E154" i="25"/>
  <c r="G153" i="25"/>
  <c r="E153" i="25"/>
  <c r="G152" i="25"/>
  <c r="F152" i="25"/>
  <c r="E152" i="25"/>
  <c r="G151" i="25"/>
  <c r="F151" i="25"/>
  <c r="E151" i="25"/>
  <c r="G150" i="25"/>
  <c r="F150" i="25"/>
  <c r="E150" i="25"/>
  <c r="G149" i="25"/>
  <c r="F149" i="25"/>
  <c r="E149" i="25"/>
  <c r="G148" i="25"/>
  <c r="F148" i="25"/>
  <c r="E148" i="25"/>
  <c r="G147" i="25"/>
  <c r="F147" i="25"/>
  <c r="E147" i="25"/>
  <c r="G146" i="25"/>
  <c r="F146" i="25"/>
  <c r="E146" i="25"/>
  <c r="G145" i="25"/>
  <c r="F145" i="25"/>
  <c r="E145" i="25"/>
  <c r="G144" i="25"/>
  <c r="F144" i="25"/>
  <c r="E144" i="25"/>
  <c r="G143" i="25"/>
  <c r="F143" i="25"/>
  <c r="E143" i="25"/>
  <c r="G142" i="25"/>
  <c r="F142" i="25"/>
  <c r="E142" i="25"/>
  <c r="G141" i="25"/>
  <c r="F141" i="25"/>
  <c r="E141" i="25"/>
  <c r="G140" i="25"/>
  <c r="E140" i="25"/>
  <c r="G139" i="25"/>
  <c r="F139" i="25"/>
  <c r="G138" i="25"/>
  <c r="F138" i="25"/>
  <c r="E138" i="25"/>
  <c r="G137" i="25"/>
  <c r="G136" i="25"/>
  <c r="G135" i="25"/>
  <c r="F135" i="25"/>
  <c r="E135" i="25"/>
  <c r="G134" i="25"/>
  <c r="G133" i="25"/>
  <c r="G132" i="25"/>
  <c r="G131" i="25"/>
  <c r="G130" i="25"/>
  <c r="F130" i="25"/>
  <c r="E130" i="25"/>
  <c r="G129" i="25"/>
  <c r="G128" i="25"/>
  <c r="G127" i="25"/>
  <c r="F127" i="25"/>
  <c r="E127" i="25"/>
  <c r="G126" i="25"/>
  <c r="G125" i="25"/>
  <c r="G124" i="25"/>
  <c r="E124" i="25"/>
  <c r="G123" i="25"/>
  <c r="E123" i="25"/>
  <c r="G122" i="25"/>
  <c r="F122" i="25"/>
  <c r="E122" i="25"/>
  <c r="G121" i="25"/>
  <c r="F121" i="25"/>
  <c r="E121" i="25"/>
  <c r="G120" i="25"/>
  <c r="F120" i="25"/>
  <c r="G119" i="25"/>
  <c r="F119" i="25"/>
  <c r="E119" i="25"/>
  <c r="G118" i="25"/>
  <c r="E118" i="25"/>
  <c r="G117" i="25"/>
  <c r="F117" i="25"/>
  <c r="E117" i="25"/>
  <c r="G116" i="25"/>
  <c r="G115" i="25"/>
  <c r="E115" i="25"/>
  <c r="G114" i="25"/>
  <c r="E114" i="25"/>
  <c r="G113" i="25"/>
  <c r="F113" i="25"/>
  <c r="G112" i="25"/>
  <c r="E112" i="25"/>
  <c r="G111" i="25"/>
  <c r="G110" i="25"/>
  <c r="F110" i="25"/>
  <c r="E110" i="25"/>
  <c r="G109" i="25"/>
  <c r="G108" i="25"/>
  <c r="F108" i="25"/>
  <c r="E108" i="25"/>
  <c r="G107" i="25"/>
  <c r="F107" i="25"/>
  <c r="E107" i="25"/>
  <c r="G106" i="25"/>
  <c r="G105" i="25"/>
  <c r="F105" i="25"/>
  <c r="E105" i="25"/>
  <c r="G104" i="25"/>
  <c r="G103" i="25"/>
  <c r="G102" i="25"/>
  <c r="G101" i="25"/>
  <c r="F101" i="25"/>
  <c r="E101" i="25"/>
  <c r="G100" i="25"/>
  <c r="F100" i="25"/>
  <c r="E100" i="25"/>
  <c r="G99" i="25"/>
  <c r="G98" i="25"/>
  <c r="F98" i="25"/>
  <c r="E98" i="25"/>
  <c r="G97" i="25"/>
  <c r="F97" i="25"/>
  <c r="E97" i="25"/>
  <c r="G96" i="25"/>
  <c r="F96" i="25"/>
  <c r="E96" i="25"/>
  <c r="G95" i="25"/>
  <c r="G94" i="25"/>
  <c r="E94" i="25"/>
  <c r="G93" i="25"/>
  <c r="G92" i="25"/>
  <c r="E92" i="25"/>
  <c r="G91" i="25"/>
  <c r="G90" i="25"/>
  <c r="G89" i="25"/>
  <c r="F89" i="25"/>
  <c r="G88" i="25"/>
  <c r="F88" i="25"/>
  <c r="G87" i="25"/>
  <c r="G86" i="25"/>
  <c r="F86" i="25"/>
  <c r="E86" i="25"/>
  <c r="G85" i="25"/>
  <c r="E85" i="25"/>
  <c r="G84" i="25"/>
  <c r="E84" i="25"/>
  <c r="G83" i="25"/>
  <c r="F83" i="25"/>
  <c r="E83" i="25"/>
  <c r="G82" i="25"/>
  <c r="F82" i="25"/>
  <c r="G81" i="25"/>
  <c r="F81" i="25"/>
  <c r="E81" i="25"/>
  <c r="G80" i="25"/>
  <c r="G79" i="25"/>
  <c r="G78" i="25"/>
  <c r="F78" i="25"/>
  <c r="E78" i="25"/>
  <c r="G77" i="25"/>
  <c r="F77" i="25"/>
  <c r="G76" i="25"/>
  <c r="D75" i="25"/>
  <c r="C75" i="25"/>
  <c r="E134" i="25" s="1"/>
  <c r="G69" i="25"/>
  <c r="F69" i="25"/>
  <c r="E69" i="25"/>
  <c r="G68" i="25"/>
  <c r="F68" i="25"/>
  <c r="G67" i="25"/>
  <c r="E67" i="25"/>
  <c r="G66" i="25"/>
  <c r="G65" i="25"/>
  <c r="F65" i="25"/>
  <c r="E65" i="25"/>
  <c r="G64" i="25"/>
  <c r="F64" i="25"/>
  <c r="G63" i="25"/>
  <c r="F63" i="25"/>
  <c r="G62" i="25"/>
  <c r="G61" i="25"/>
  <c r="F61" i="25"/>
  <c r="E61" i="25"/>
  <c r="G60" i="25"/>
  <c r="F60" i="25"/>
  <c r="E60" i="25"/>
  <c r="G59" i="25"/>
  <c r="F59" i="25"/>
  <c r="E59" i="25"/>
  <c r="G58" i="25"/>
  <c r="F58" i="25"/>
  <c r="E58" i="25"/>
  <c r="G57" i="25"/>
  <c r="F57" i="25"/>
  <c r="E57" i="25"/>
  <c r="G56" i="25"/>
  <c r="F56" i="25"/>
  <c r="E56" i="25"/>
  <c r="G55" i="25"/>
  <c r="E55" i="25"/>
  <c r="G54" i="25"/>
  <c r="F54" i="25"/>
  <c r="E54" i="25"/>
  <c r="G53" i="25"/>
  <c r="F53" i="25"/>
  <c r="E53" i="25"/>
  <c r="G52" i="25"/>
  <c r="F52" i="25"/>
  <c r="E52" i="25"/>
  <c r="G51" i="25"/>
  <c r="F51" i="25"/>
  <c r="E51" i="25"/>
  <c r="G50" i="25"/>
  <c r="F50" i="25"/>
  <c r="E50" i="25"/>
  <c r="G49" i="25"/>
  <c r="F49" i="25"/>
  <c r="G48" i="25"/>
  <c r="F48" i="25"/>
  <c r="E48" i="25"/>
  <c r="G47" i="25"/>
  <c r="F47" i="25"/>
  <c r="E47" i="25"/>
  <c r="G46" i="25"/>
  <c r="F46" i="25"/>
  <c r="E46" i="25"/>
  <c r="G45" i="25"/>
  <c r="E45" i="25"/>
  <c r="G44" i="25"/>
  <c r="G43" i="25"/>
  <c r="E43" i="25"/>
  <c r="G42" i="25"/>
  <c r="F42" i="25"/>
  <c r="E42" i="25"/>
  <c r="G41" i="25"/>
  <c r="F41" i="25"/>
  <c r="E41" i="25"/>
  <c r="G40" i="25"/>
  <c r="F40" i="25"/>
  <c r="E40" i="25"/>
  <c r="G39" i="25"/>
  <c r="E39" i="25"/>
  <c r="G38" i="25"/>
  <c r="F38" i="25"/>
  <c r="E38" i="25"/>
  <c r="G37" i="25"/>
  <c r="F37" i="25"/>
  <c r="E37" i="25"/>
  <c r="G36" i="25"/>
  <c r="F36" i="25"/>
  <c r="G35" i="25"/>
  <c r="F35" i="25"/>
  <c r="E35" i="25"/>
  <c r="G34" i="25"/>
  <c r="F34" i="25"/>
  <c r="E34" i="25"/>
  <c r="G33" i="25"/>
  <c r="F33" i="25"/>
  <c r="E33" i="25"/>
  <c r="G32" i="25"/>
  <c r="F32" i="25"/>
  <c r="E32" i="25"/>
  <c r="G31" i="25"/>
  <c r="F31" i="25"/>
  <c r="G30" i="25"/>
  <c r="G29" i="25"/>
  <c r="F29" i="25"/>
  <c r="E29" i="25"/>
  <c r="G28" i="25"/>
  <c r="F28" i="25"/>
  <c r="E28" i="25"/>
  <c r="G27" i="25"/>
  <c r="E27" i="25"/>
  <c r="G26" i="25"/>
  <c r="F26" i="25"/>
  <c r="E26" i="25"/>
  <c r="G25" i="25"/>
  <c r="F25" i="25"/>
  <c r="E25" i="25"/>
  <c r="G24" i="25"/>
  <c r="F24" i="25"/>
  <c r="E24" i="25"/>
  <c r="G23" i="25"/>
  <c r="E23" i="25"/>
  <c r="G22" i="25"/>
  <c r="F22" i="25"/>
  <c r="E22" i="25"/>
  <c r="G21" i="25"/>
  <c r="F21" i="25"/>
  <c r="G20" i="25"/>
  <c r="F20" i="25"/>
  <c r="E20" i="25"/>
  <c r="D19" i="25"/>
  <c r="F55" i="25" s="1"/>
  <c r="C19" i="25"/>
  <c r="C13" i="25"/>
  <c r="G609" i="24"/>
  <c r="G608" i="24"/>
  <c r="G607" i="24"/>
  <c r="G606" i="24"/>
  <c r="G605" i="24"/>
  <c r="G604" i="24"/>
  <c r="E604" i="24"/>
  <c r="G603" i="24"/>
  <c r="G602" i="24"/>
  <c r="G601" i="24"/>
  <c r="G600" i="24"/>
  <c r="G599" i="24"/>
  <c r="G598" i="24"/>
  <c r="G597" i="24"/>
  <c r="G596" i="24"/>
  <c r="G595" i="24"/>
  <c r="E595" i="24"/>
  <c r="G594" i="24"/>
  <c r="F594" i="24"/>
  <c r="E594" i="24"/>
  <c r="G593" i="24"/>
  <c r="G592" i="24"/>
  <c r="G591" i="24"/>
  <c r="G590" i="24"/>
  <c r="G589" i="24"/>
  <c r="E589" i="24"/>
  <c r="G588" i="24"/>
  <c r="E588" i="24"/>
  <c r="G587" i="24"/>
  <c r="G586" i="24"/>
  <c r="G585" i="24"/>
  <c r="G584" i="24"/>
  <c r="G583" i="24"/>
  <c r="D582" i="24"/>
  <c r="C582" i="24"/>
  <c r="E609" i="24" s="1"/>
  <c r="G576" i="24"/>
  <c r="G575" i="24"/>
  <c r="F575" i="24"/>
  <c r="E575" i="24"/>
  <c r="G574" i="24"/>
  <c r="F574" i="24"/>
  <c r="E574" i="24"/>
  <c r="G573" i="24"/>
  <c r="F573" i="24"/>
  <c r="E573" i="24"/>
  <c r="G572" i="24"/>
  <c r="G571" i="24"/>
  <c r="G570" i="24"/>
  <c r="G569" i="24"/>
  <c r="E569" i="24"/>
  <c r="G568" i="24"/>
  <c r="G567" i="24"/>
  <c r="F567" i="24"/>
  <c r="E567" i="24"/>
  <c r="G566" i="24"/>
  <c r="G565" i="24"/>
  <c r="F565" i="24"/>
  <c r="E565" i="24"/>
  <c r="G564" i="24"/>
  <c r="F564" i="24"/>
  <c r="E564" i="24"/>
  <c r="G563" i="24"/>
  <c r="F563" i="24"/>
  <c r="E563" i="24"/>
  <c r="G562" i="24"/>
  <c r="G561" i="24"/>
  <c r="G560" i="24"/>
  <c r="G559" i="24"/>
  <c r="G558" i="24"/>
  <c r="F558" i="24"/>
  <c r="E558" i="24"/>
  <c r="G557" i="24"/>
  <c r="F557" i="24"/>
  <c r="E557" i="24"/>
  <c r="G556" i="24"/>
  <c r="E556" i="24"/>
  <c r="G555" i="24"/>
  <c r="E555" i="24"/>
  <c r="G554" i="24"/>
  <c r="G553" i="24"/>
  <c r="F553" i="24"/>
  <c r="E553" i="24"/>
  <c r="G552" i="24"/>
  <c r="F552" i="24"/>
  <c r="E552" i="24"/>
  <c r="G551" i="24"/>
  <c r="G550" i="24"/>
  <c r="F550" i="24"/>
  <c r="E550" i="24"/>
  <c r="G549" i="24"/>
  <c r="G548" i="24"/>
  <c r="G547" i="24"/>
  <c r="F547" i="24"/>
  <c r="E547" i="24"/>
  <c r="G546" i="24"/>
  <c r="E546" i="24"/>
  <c r="G545" i="24"/>
  <c r="F545" i="24"/>
  <c r="E545" i="24"/>
  <c r="G544" i="24"/>
  <c r="F544" i="24"/>
  <c r="E544" i="24"/>
  <c r="G543" i="24"/>
  <c r="G542" i="24"/>
  <c r="G541" i="24"/>
  <c r="F541" i="24"/>
  <c r="G540" i="24"/>
  <c r="F540" i="24"/>
  <c r="E540" i="24"/>
  <c r="G539" i="24"/>
  <c r="G538" i="24"/>
  <c r="G537" i="24"/>
  <c r="F537" i="24"/>
  <c r="E537" i="24"/>
  <c r="G536" i="24"/>
  <c r="E536" i="24"/>
  <c r="G535" i="24"/>
  <c r="G534" i="24"/>
  <c r="G533" i="24"/>
  <c r="F533" i="24"/>
  <c r="E533" i="24"/>
  <c r="G532" i="24"/>
  <c r="G531" i="24"/>
  <c r="E531" i="24"/>
  <c r="G530" i="24"/>
  <c r="E530" i="24"/>
  <c r="G529" i="24"/>
  <c r="G528" i="24"/>
  <c r="F528" i="24"/>
  <c r="G527" i="24"/>
  <c r="F527" i="24"/>
  <c r="E527" i="24"/>
  <c r="G526" i="24"/>
  <c r="F526" i="24"/>
  <c r="E526" i="24"/>
  <c r="G525" i="24"/>
  <c r="F525" i="24"/>
  <c r="E525" i="24"/>
  <c r="G524" i="24"/>
  <c r="G523" i="24"/>
  <c r="F523" i="24"/>
  <c r="G522" i="24"/>
  <c r="F522" i="24"/>
  <c r="E522" i="24"/>
  <c r="G521" i="24"/>
  <c r="F521" i="24"/>
  <c r="G520" i="24"/>
  <c r="F520" i="24"/>
  <c r="E520" i="24"/>
  <c r="G519" i="24"/>
  <c r="F519" i="24"/>
  <c r="E519" i="24"/>
  <c r="G518" i="24"/>
  <c r="F518" i="24"/>
  <c r="E518" i="24"/>
  <c r="G517" i="24"/>
  <c r="G516" i="24"/>
  <c r="F516" i="24"/>
  <c r="E516" i="24"/>
  <c r="G515" i="24"/>
  <c r="G514" i="24"/>
  <c r="G513" i="24"/>
  <c r="F513" i="24"/>
  <c r="E513" i="24"/>
  <c r="G512" i="24"/>
  <c r="G511" i="24"/>
  <c r="G510" i="24"/>
  <c r="G509" i="24"/>
  <c r="E509" i="24"/>
  <c r="G508" i="24"/>
  <c r="G507" i="24"/>
  <c r="F507" i="24"/>
  <c r="G506" i="24"/>
  <c r="E506" i="24"/>
  <c r="G505" i="24"/>
  <c r="F505" i="24"/>
  <c r="E505" i="24"/>
  <c r="G504" i="24"/>
  <c r="G503" i="24"/>
  <c r="F503" i="24"/>
  <c r="E503" i="24"/>
  <c r="G502" i="24"/>
  <c r="F502" i="24"/>
  <c r="E502" i="24"/>
  <c r="G501" i="24"/>
  <c r="G500" i="24"/>
  <c r="G499" i="24"/>
  <c r="G498" i="24"/>
  <c r="F498" i="24"/>
  <c r="G497" i="24"/>
  <c r="F497" i="24"/>
  <c r="G496" i="24"/>
  <c r="F496" i="24"/>
  <c r="E496" i="24"/>
  <c r="G495" i="24"/>
  <c r="G494" i="24"/>
  <c r="F494" i="24"/>
  <c r="E494" i="24"/>
  <c r="G493" i="24"/>
  <c r="E493" i="24"/>
  <c r="G492" i="24"/>
  <c r="G491" i="24"/>
  <c r="F491" i="24"/>
  <c r="E491" i="24"/>
  <c r="G490" i="24"/>
  <c r="G489" i="24"/>
  <c r="G488" i="24"/>
  <c r="G487" i="24"/>
  <c r="G486" i="24"/>
  <c r="G485" i="24"/>
  <c r="G484" i="24"/>
  <c r="G483" i="24"/>
  <c r="G482" i="24"/>
  <c r="F482" i="24"/>
  <c r="E482" i="24"/>
  <c r="G481" i="24"/>
  <c r="G480" i="24"/>
  <c r="G479" i="24"/>
  <c r="G478" i="24"/>
  <c r="F478" i="24"/>
  <c r="E478" i="24"/>
  <c r="G477" i="24"/>
  <c r="F477" i="24"/>
  <c r="E477" i="24"/>
  <c r="G476" i="24"/>
  <c r="E476" i="24"/>
  <c r="G475" i="24"/>
  <c r="E475" i="24"/>
  <c r="G474" i="24"/>
  <c r="F474" i="24"/>
  <c r="G473" i="24"/>
  <c r="F473" i="24"/>
  <c r="E473" i="24"/>
  <c r="G472" i="24"/>
  <c r="F472" i="24"/>
  <c r="E472" i="24"/>
  <c r="G471" i="24"/>
  <c r="G470" i="24"/>
  <c r="E470" i="24"/>
  <c r="G469" i="24"/>
  <c r="G468" i="24"/>
  <c r="F468" i="24"/>
  <c r="E468" i="24"/>
  <c r="G467" i="24"/>
  <c r="F467" i="24"/>
  <c r="G466" i="24"/>
  <c r="G465" i="24"/>
  <c r="G464" i="24"/>
  <c r="F464" i="24"/>
  <c r="E464" i="24"/>
  <c r="G463" i="24"/>
  <c r="G462" i="24"/>
  <c r="F462" i="24"/>
  <c r="G461" i="24"/>
  <c r="G460" i="24"/>
  <c r="E460" i="24"/>
  <c r="G459" i="24"/>
  <c r="G458" i="24"/>
  <c r="G457" i="24"/>
  <c r="G456" i="24"/>
  <c r="G455" i="24"/>
  <c r="G454" i="24"/>
  <c r="F454" i="24"/>
  <c r="E454" i="24"/>
  <c r="G453" i="24"/>
  <c r="G452" i="24"/>
  <c r="F452" i="24"/>
  <c r="E452" i="24"/>
  <c r="G451" i="24"/>
  <c r="F451" i="24"/>
  <c r="E451" i="24"/>
  <c r="G450" i="24"/>
  <c r="G449" i="24"/>
  <c r="F449" i="24"/>
  <c r="E449" i="24"/>
  <c r="G448" i="24"/>
  <c r="E448" i="24"/>
  <c r="G447" i="24"/>
  <c r="G446" i="24"/>
  <c r="F446" i="24"/>
  <c r="G445" i="24"/>
  <c r="G444" i="24"/>
  <c r="G443" i="24"/>
  <c r="G442" i="24"/>
  <c r="G441" i="24"/>
  <c r="G440" i="24"/>
  <c r="G439" i="24"/>
  <c r="F439" i="24"/>
  <c r="E439" i="24"/>
  <c r="G438" i="24"/>
  <c r="E438" i="24"/>
  <c r="G437" i="24"/>
  <c r="F437" i="24"/>
  <c r="E437" i="24"/>
  <c r="G436" i="24"/>
  <c r="G435" i="24"/>
  <c r="F435" i="24"/>
  <c r="G434" i="24"/>
  <c r="G433" i="24"/>
  <c r="G432" i="24"/>
  <c r="G431" i="24"/>
  <c r="G430" i="24"/>
  <c r="F430" i="24"/>
  <c r="G429" i="24"/>
  <c r="G428" i="24"/>
  <c r="G427" i="24"/>
  <c r="F427" i="24"/>
  <c r="E427" i="24"/>
  <c r="G426" i="24"/>
  <c r="F426" i="24"/>
  <c r="E426" i="24"/>
  <c r="G425" i="24"/>
  <c r="F425" i="24"/>
  <c r="G424" i="24"/>
  <c r="G423" i="24"/>
  <c r="G422" i="24"/>
  <c r="G421" i="24"/>
  <c r="F421" i="24"/>
  <c r="E421" i="24"/>
  <c r="G420" i="24"/>
  <c r="G419" i="24"/>
  <c r="G418" i="24"/>
  <c r="E418" i="24"/>
  <c r="G417" i="24"/>
  <c r="G416" i="24"/>
  <c r="G415" i="24"/>
  <c r="G414" i="24"/>
  <c r="F414" i="24"/>
  <c r="E414" i="24"/>
  <c r="G413" i="24"/>
  <c r="G412" i="24"/>
  <c r="G411" i="24"/>
  <c r="G410" i="24"/>
  <c r="G409" i="24"/>
  <c r="G408" i="24"/>
  <c r="G407" i="24"/>
  <c r="E407" i="24"/>
  <c r="G406" i="24"/>
  <c r="E406" i="24"/>
  <c r="G405" i="24"/>
  <c r="G404" i="24"/>
  <c r="G403" i="24"/>
  <c r="G402" i="24"/>
  <c r="G401" i="24"/>
  <c r="G400" i="24"/>
  <c r="F400" i="24"/>
  <c r="E400" i="24"/>
  <c r="G399" i="24"/>
  <c r="G398" i="24"/>
  <c r="G397" i="24"/>
  <c r="G396" i="24"/>
  <c r="E396" i="24"/>
  <c r="G395" i="24"/>
  <c r="G394" i="24"/>
  <c r="E394" i="24"/>
  <c r="G393" i="24"/>
  <c r="E393" i="24"/>
  <c r="G392" i="24"/>
  <c r="G391" i="24"/>
  <c r="G390" i="24"/>
  <c r="F390" i="24"/>
  <c r="E390" i="24"/>
  <c r="G389" i="24"/>
  <c r="F389" i="24"/>
  <c r="E389" i="24"/>
  <c r="G388" i="24"/>
  <c r="G387" i="24"/>
  <c r="G386" i="24"/>
  <c r="G385" i="24"/>
  <c r="G384" i="24"/>
  <c r="G383" i="24"/>
  <c r="G382" i="24"/>
  <c r="E382" i="24"/>
  <c r="G381" i="24"/>
  <c r="F381" i="24"/>
  <c r="E381" i="24"/>
  <c r="G380" i="24"/>
  <c r="E380" i="24"/>
  <c r="G379" i="24"/>
  <c r="G378" i="24"/>
  <c r="G377" i="24"/>
  <c r="F377" i="24"/>
  <c r="G376" i="24"/>
  <c r="E376" i="24"/>
  <c r="G375" i="24"/>
  <c r="G374" i="24"/>
  <c r="G373" i="24"/>
  <c r="G372" i="24"/>
  <c r="G371" i="24"/>
  <c r="E371" i="24"/>
  <c r="G370" i="24"/>
  <c r="G369" i="24"/>
  <c r="G368" i="24"/>
  <c r="F368" i="24"/>
  <c r="E368" i="24"/>
  <c r="G367" i="24"/>
  <c r="E367" i="24"/>
  <c r="G366" i="24"/>
  <c r="G365" i="24"/>
  <c r="G364" i="24"/>
  <c r="G363" i="24"/>
  <c r="G362" i="24"/>
  <c r="G361" i="24"/>
  <c r="G360" i="24"/>
  <c r="F360" i="24"/>
  <c r="E360" i="24"/>
  <c r="G359" i="24"/>
  <c r="G358" i="24"/>
  <c r="G357" i="24"/>
  <c r="G356" i="24"/>
  <c r="G355" i="24"/>
  <c r="G354" i="24"/>
  <c r="E354" i="24"/>
  <c r="G353" i="24"/>
  <c r="E353" i="24"/>
  <c r="G352" i="24"/>
  <c r="G351" i="24"/>
  <c r="G350" i="24"/>
  <c r="D349" i="24"/>
  <c r="F571" i="24" s="1"/>
  <c r="C349" i="24"/>
  <c r="E576" i="24" s="1"/>
  <c r="G343" i="24"/>
  <c r="F343" i="24"/>
  <c r="G342" i="24"/>
  <c r="F342" i="24"/>
  <c r="E342" i="24"/>
  <c r="G341" i="24"/>
  <c r="G340" i="24"/>
  <c r="F340" i="24"/>
  <c r="E340" i="24"/>
  <c r="G339" i="24"/>
  <c r="F339" i="24"/>
  <c r="E339" i="24"/>
  <c r="G338" i="24"/>
  <c r="F338" i="24"/>
  <c r="E338" i="24"/>
  <c r="G337" i="24"/>
  <c r="F337" i="24"/>
  <c r="E337" i="24"/>
  <c r="G336" i="24"/>
  <c r="F336" i="24"/>
  <c r="E336" i="24"/>
  <c r="G335" i="24"/>
  <c r="F335" i="24"/>
  <c r="E335" i="24"/>
  <c r="G334" i="24"/>
  <c r="F334" i="24"/>
  <c r="E334" i="24"/>
  <c r="G333" i="24"/>
  <c r="G332" i="24"/>
  <c r="F332" i="24"/>
  <c r="E332" i="24"/>
  <c r="G331" i="24"/>
  <c r="F331" i="24"/>
  <c r="E331" i="24"/>
  <c r="G330" i="24"/>
  <c r="F330" i="24"/>
  <c r="E330" i="24"/>
  <c r="G329" i="24"/>
  <c r="G328" i="24"/>
  <c r="G327" i="24"/>
  <c r="E327" i="24"/>
  <c r="G326" i="24"/>
  <c r="F326" i="24"/>
  <c r="E326" i="24"/>
  <c r="G325" i="24"/>
  <c r="F325" i="24"/>
  <c r="E325" i="24"/>
  <c r="G324" i="24"/>
  <c r="G323" i="24"/>
  <c r="G322" i="24"/>
  <c r="G321" i="24"/>
  <c r="E321" i="24"/>
  <c r="G320" i="24"/>
  <c r="F320" i="24"/>
  <c r="G319" i="24"/>
  <c r="G318" i="24"/>
  <c r="F318" i="24"/>
  <c r="E318" i="24"/>
  <c r="G317" i="24"/>
  <c r="G316" i="24"/>
  <c r="F316" i="24"/>
  <c r="G315" i="24"/>
  <c r="F315" i="24"/>
  <c r="G314" i="24"/>
  <c r="F314" i="24"/>
  <c r="G313" i="24"/>
  <c r="G312" i="24"/>
  <c r="F312" i="24"/>
  <c r="E312" i="24"/>
  <c r="G311" i="24"/>
  <c r="F311" i="24"/>
  <c r="E311" i="24"/>
  <c r="G310" i="24"/>
  <c r="G309" i="24"/>
  <c r="E309" i="24"/>
  <c r="G308" i="24"/>
  <c r="G307" i="24"/>
  <c r="G306" i="24"/>
  <c r="G305" i="24"/>
  <c r="G304" i="24"/>
  <c r="E304" i="24"/>
  <c r="G303" i="24"/>
  <c r="G302" i="24"/>
  <c r="G301" i="24"/>
  <c r="G300" i="24"/>
  <c r="G299" i="24"/>
  <c r="F299" i="24"/>
  <c r="E299" i="24"/>
  <c r="G298" i="24"/>
  <c r="F298" i="24"/>
  <c r="E298" i="24"/>
  <c r="G297" i="24"/>
  <c r="F297" i="24"/>
  <c r="G296" i="24"/>
  <c r="E296" i="24"/>
  <c r="G295" i="24"/>
  <c r="E295" i="24"/>
  <c r="G294" i="24"/>
  <c r="G293" i="24"/>
  <c r="G292" i="24"/>
  <c r="F292" i="24"/>
  <c r="E292" i="24"/>
  <c r="G291" i="24"/>
  <c r="G290" i="24"/>
  <c r="G289" i="24"/>
  <c r="G288" i="24"/>
  <c r="G287" i="24"/>
  <c r="G286" i="24"/>
  <c r="G285" i="24"/>
  <c r="F285" i="24"/>
  <c r="E285" i="24"/>
  <c r="G284" i="24"/>
  <c r="F284" i="24"/>
  <c r="E284" i="24"/>
  <c r="G283" i="24"/>
  <c r="G282" i="24"/>
  <c r="G281" i="24"/>
  <c r="E281" i="24"/>
  <c r="G280" i="24"/>
  <c r="E280" i="24"/>
  <c r="G279" i="24"/>
  <c r="F279" i="24"/>
  <c r="E279" i="24"/>
  <c r="G278" i="24"/>
  <c r="G277" i="24"/>
  <c r="G276" i="24"/>
  <c r="G275" i="24"/>
  <c r="G274" i="24"/>
  <c r="E274" i="24"/>
  <c r="G273" i="24"/>
  <c r="F273" i="24"/>
  <c r="E273" i="24"/>
  <c r="G272" i="24"/>
  <c r="F272" i="24"/>
  <c r="E272" i="24"/>
  <c r="G271" i="24"/>
  <c r="G270" i="24"/>
  <c r="G269" i="24"/>
  <c r="G268" i="24"/>
  <c r="G267" i="24"/>
  <c r="G266" i="24"/>
  <c r="F266" i="24"/>
  <c r="G265" i="24"/>
  <c r="F265" i="24"/>
  <c r="G264" i="24"/>
  <c r="G263" i="24"/>
  <c r="F263" i="24"/>
  <c r="E263" i="24"/>
  <c r="G262" i="24"/>
  <c r="G261" i="24"/>
  <c r="F261" i="24"/>
  <c r="E261" i="24"/>
  <c r="G260" i="24"/>
  <c r="G259" i="24"/>
  <c r="G258" i="24"/>
  <c r="F258" i="24"/>
  <c r="G257" i="24"/>
  <c r="F257" i="24"/>
  <c r="E257" i="24"/>
  <c r="G256" i="24"/>
  <c r="F256" i="24"/>
  <c r="E256" i="24"/>
  <c r="G255" i="24"/>
  <c r="E255" i="24"/>
  <c r="G254" i="24"/>
  <c r="F254" i="24"/>
  <c r="E254" i="24"/>
  <c r="G253" i="24"/>
  <c r="E253" i="24"/>
  <c r="G252" i="24"/>
  <c r="F252" i="24"/>
  <c r="E252" i="24"/>
  <c r="G251" i="24"/>
  <c r="F251" i="24"/>
  <c r="G250" i="24"/>
  <c r="G249" i="24"/>
  <c r="E249" i="24"/>
  <c r="G248" i="24"/>
  <c r="G247" i="24"/>
  <c r="G246" i="24"/>
  <c r="F246" i="24"/>
  <c r="G245" i="24"/>
  <c r="F245" i="24"/>
  <c r="E245" i="24"/>
  <c r="G244" i="24"/>
  <c r="G243" i="24"/>
  <c r="G242" i="24"/>
  <c r="F242" i="24"/>
  <c r="E242" i="24"/>
  <c r="G241" i="24"/>
  <c r="G240" i="24"/>
  <c r="E240" i="24"/>
  <c r="G239" i="24"/>
  <c r="F239" i="24"/>
  <c r="E239" i="24"/>
  <c r="G238" i="24"/>
  <c r="G237" i="24"/>
  <c r="F237" i="24"/>
  <c r="G236" i="24"/>
  <c r="F236" i="24"/>
  <c r="G235" i="24"/>
  <c r="F235" i="24"/>
  <c r="G234" i="24"/>
  <c r="F234" i="24"/>
  <c r="E234" i="24"/>
  <c r="G233" i="24"/>
  <c r="G232" i="24"/>
  <c r="E232" i="24"/>
  <c r="G231" i="24"/>
  <c r="F231" i="24"/>
  <c r="E231" i="24"/>
  <c r="G230" i="24"/>
  <c r="F230" i="24"/>
  <c r="E230" i="24"/>
  <c r="G229" i="24"/>
  <c r="F229" i="24"/>
  <c r="E229" i="24"/>
  <c r="G228" i="24"/>
  <c r="F228" i="24"/>
  <c r="G227" i="24"/>
  <c r="F227" i="24"/>
  <c r="E227" i="24"/>
  <c r="G226" i="24"/>
  <c r="E226" i="24"/>
  <c r="G225" i="24"/>
  <c r="G224" i="24"/>
  <c r="F224" i="24"/>
  <c r="E224" i="24"/>
  <c r="G223" i="24"/>
  <c r="F223" i="24"/>
  <c r="G222" i="24"/>
  <c r="F222" i="24"/>
  <c r="E222" i="24"/>
  <c r="G221" i="24"/>
  <c r="F221" i="24"/>
  <c r="E221" i="24"/>
  <c r="G220" i="24"/>
  <c r="E220" i="24"/>
  <c r="G219" i="24"/>
  <c r="E219" i="24"/>
  <c r="G218" i="24"/>
  <c r="E218" i="24"/>
  <c r="G217" i="24"/>
  <c r="F217" i="24"/>
  <c r="E217" i="24"/>
  <c r="G216" i="24"/>
  <c r="E216" i="24"/>
  <c r="G215" i="24"/>
  <c r="F215" i="24"/>
  <c r="E215" i="24"/>
  <c r="G214" i="24"/>
  <c r="G213" i="24"/>
  <c r="G212" i="24"/>
  <c r="F212" i="24"/>
  <c r="E212" i="24"/>
  <c r="G211" i="24"/>
  <c r="F211" i="24"/>
  <c r="E211" i="24"/>
  <c r="G210" i="24"/>
  <c r="G209" i="24"/>
  <c r="G208" i="24"/>
  <c r="G207" i="24"/>
  <c r="F207" i="24"/>
  <c r="G206" i="24"/>
  <c r="E206" i="24"/>
  <c r="G205" i="24"/>
  <c r="E205" i="24"/>
  <c r="G204" i="24"/>
  <c r="G203" i="24"/>
  <c r="G202" i="24"/>
  <c r="G201" i="24"/>
  <c r="G200" i="24"/>
  <c r="G199" i="24"/>
  <c r="G198" i="24"/>
  <c r="G197" i="24"/>
  <c r="G196" i="24"/>
  <c r="F196" i="24"/>
  <c r="E196" i="24"/>
  <c r="G195" i="24"/>
  <c r="G194" i="24"/>
  <c r="G193" i="24"/>
  <c r="E193" i="24"/>
  <c r="G192" i="24"/>
  <c r="G191" i="24"/>
  <c r="G190" i="24"/>
  <c r="G189" i="24"/>
  <c r="G188" i="24"/>
  <c r="G187" i="24"/>
  <c r="G186" i="24"/>
  <c r="G185" i="24"/>
  <c r="G184" i="24"/>
  <c r="F184" i="24"/>
  <c r="G183" i="24"/>
  <c r="E183" i="24"/>
  <c r="G182" i="24"/>
  <c r="F182" i="24"/>
  <c r="G181" i="24"/>
  <c r="G180" i="24"/>
  <c r="F180" i="24"/>
  <c r="E180" i="24"/>
  <c r="G179" i="24"/>
  <c r="G178" i="24"/>
  <c r="G177" i="24"/>
  <c r="F177" i="24"/>
  <c r="E177" i="24"/>
  <c r="G176" i="24"/>
  <c r="F176" i="24"/>
  <c r="G175" i="24"/>
  <c r="G174" i="24"/>
  <c r="D173" i="24"/>
  <c r="C173" i="24"/>
  <c r="E343" i="24" s="1"/>
  <c r="G167" i="24"/>
  <c r="F167" i="24"/>
  <c r="E167" i="24"/>
  <c r="G166" i="24"/>
  <c r="F166" i="24"/>
  <c r="E166" i="24"/>
  <c r="G165" i="24"/>
  <c r="G164" i="24"/>
  <c r="G163" i="24"/>
  <c r="F163" i="24"/>
  <c r="E163" i="24"/>
  <c r="G162" i="24"/>
  <c r="E162" i="24"/>
  <c r="G161" i="24"/>
  <c r="G160" i="24"/>
  <c r="F160" i="24"/>
  <c r="E160" i="24"/>
  <c r="G159" i="24"/>
  <c r="E159" i="24"/>
  <c r="G158" i="24"/>
  <c r="G157" i="24"/>
  <c r="F157" i="24"/>
  <c r="G156" i="24"/>
  <c r="E156" i="24"/>
  <c r="G155" i="24"/>
  <c r="G154" i="24"/>
  <c r="F154" i="24"/>
  <c r="G153" i="24"/>
  <c r="G152" i="24"/>
  <c r="G151" i="24"/>
  <c r="F151" i="24"/>
  <c r="G150" i="24"/>
  <c r="F150" i="24"/>
  <c r="E150" i="24"/>
  <c r="G149" i="24"/>
  <c r="F149" i="24"/>
  <c r="E149" i="24"/>
  <c r="G148" i="24"/>
  <c r="F148" i="24"/>
  <c r="E148" i="24"/>
  <c r="G147" i="24"/>
  <c r="F147" i="24"/>
  <c r="E147" i="24"/>
  <c r="G146" i="24"/>
  <c r="F146" i="24"/>
  <c r="E146" i="24"/>
  <c r="G145" i="24"/>
  <c r="F145" i="24"/>
  <c r="G144" i="24"/>
  <c r="E144" i="24"/>
  <c r="G143" i="24"/>
  <c r="G142" i="24"/>
  <c r="G141" i="24"/>
  <c r="G140" i="24"/>
  <c r="E140" i="24"/>
  <c r="G139" i="24"/>
  <c r="F139" i="24"/>
  <c r="E139" i="24"/>
  <c r="G138" i="24"/>
  <c r="E138" i="24"/>
  <c r="G137" i="24"/>
  <c r="G136" i="24"/>
  <c r="G135" i="24"/>
  <c r="G134" i="24"/>
  <c r="G133" i="24"/>
  <c r="G132" i="24"/>
  <c r="G131" i="24"/>
  <c r="G130" i="24"/>
  <c r="F130" i="24"/>
  <c r="E130" i="24"/>
  <c r="G129" i="24"/>
  <c r="G128" i="24"/>
  <c r="G127" i="24"/>
  <c r="F127" i="24"/>
  <c r="G126" i="24"/>
  <c r="G125" i="24"/>
  <c r="G124" i="24"/>
  <c r="G123" i="24"/>
  <c r="G122" i="24"/>
  <c r="E122" i="24"/>
  <c r="G121" i="24"/>
  <c r="G120" i="24"/>
  <c r="G119" i="24"/>
  <c r="F119" i="24"/>
  <c r="E119" i="24"/>
  <c r="G118" i="24"/>
  <c r="F118" i="24"/>
  <c r="E118" i="24"/>
  <c r="G117" i="24"/>
  <c r="G116" i="24"/>
  <c r="G115" i="24"/>
  <c r="G114" i="24"/>
  <c r="G113" i="24"/>
  <c r="G112" i="24"/>
  <c r="G111" i="24"/>
  <c r="G110" i="24"/>
  <c r="F110" i="24"/>
  <c r="G109" i="24"/>
  <c r="G108" i="24"/>
  <c r="F108" i="24"/>
  <c r="E108" i="24"/>
  <c r="G107" i="24"/>
  <c r="G106" i="24"/>
  <c r="G105" i="24"/>
  <c r="F105" i="24"/>
  <c r="E105" i="24"/>
  <c r="G104" i="24"/>
  <c r="G103" i="24"/>
  <c r="G102" i="24"/>
  <c r="G101" i="24"/>
  <c r="F101" i="24"/>
  <c r="G100" i="24"/>
  <c r="F100" i="24"/>
  <c r="E100" i="24"/>
  <c r="G99" i="24"/>
  <c r="G98" i="24"/>
  <c r="F98" i="24"/>
  <c r="E98" i="24"/>
  <c r="G97" i="24"/>
  <c r="G96" i="24"/>
  <c r="G95" i="24"/>
  <c r="G94" i="24"/>
  <c r="G93" i="24"/>
  <c r="G92" i="24"/>
  <c r="G91" i="24"/>
  <c r="G90" i="24"/>
  <c r="G89" i="24"/>
  <c r="G88" i="24"/>
  <c r="G87" i="24"/>
  <c r="G86" i="24"/>
  <c r="F86" i="24"/>
  <c r="E86" i="24"/>
  <c r="G85" i="24"/>
  <c r="F85" i="24"/>
  <c r="G84" i="24"/>
  <c r="G83" i="24"/>
  <c r="E83" i="24"/>
  <c r="G82" i="24"/>
  <c r="G81" i="24"/>
  <c r="F81" i="24"/>
  <c r="E81" i="24"/>
  <c r="G80" i="24"/>
  <c r="G79" i="24"/>
  <c r="G78" i="24"/>
  <c r="G77" i="24"/>
  <c r="G76" i="24"/>
  <c r="D75" i="24"/>
  <c r="F152" i="24" s="1"/>
  <c r="C75" i="24"/>
  <c r="E155" i="24" s="1"/>
  <c r="G69" i="24"/>
  <c r="G68" i="24"/>
  <c r="G67" i="24"/>
  <c r="G66" i="24"/>
  <c r="F66" i="24"/>
  <c r="G65" i="24"/>
  <c r="E65" i="24"/>
  <c r="G64" i="24"/>
  <c r="G63" i="24"/>
  <c r="E63" i="24"/>
  <c r="G62" i="24"/>
  <c r="G61" i="24"/>
  <c r="G60" i="24"/>
  <c r="F60" i="24"/>
  <c r="E60" i="24"/>
  <c r="G59" i="24"/>
  <c r="G58" i="24"/>
  <c r="F58" i="24"/>
  <c r="E58" i="24"/>
  <c r="G57" i="24"/>
  <c r="F57" i="24"/>
  <c r="E57" i="24"/>
  <c r="G56" i="24"/>
  <c r="E56" i="24"/>
  <c r="G55" i="24"/>
  <c r="G54" i="24"/>
  <c r="G53" i="24"/>
  <c r="E53" i="24"/>
  <c r="G52" i="24"/>
  <c r="E52" i="24"/>
  <c r="G51" i="24"/>
  <c r="G50" i="24"/>
  <c r="G49" i="24"/>
  <c r="G48" i="24"/>
  <c r="E48" i="24"/>
  <c r="G47" i="24"/>
  <c r="E47" i="24"/>
  <c r="G46" i="24"/>
  <c r="F46" i="24"/>
  <c r="E46" i="24"/>
  <c r="G45" i="24"/>
  <c r="G44" i="24"/>
  <c r="F44" i="24"/>
  <c r="G43" i="24"/>
  <c r="E43" i="24"/>
  <c r="G42" i="24"/>
  <c r="F42" i="24"/>
  <c r="E42" i="24"/>
  <c r="G41" i="24"/>
  <c r="E41" i="24"/>
  <c r="G40" i="24"/>
  <c r="F40" i="24"/>
  <c r="E40" i="24"/>
  <c r="G39" i="24"/>
  <c r="F39" i="24"/>
  <c r="E39" i="24"/>
  <c r="G38" i="24"/>
  <c r="F38" i="24"/>
  <c r="G37" i="24"/>
  <c r="F37" i="24"/>
  <c r="E37" i="24"/>
  <c r="G36" i="24"/>
  <c r="G35" i="24"/>
  <c r="F35" i="24"/>
  <c r="E35" i="24"/>
  <c r="G34" i="24"/>
  <c r="F34" i="24"/>
  <c r="E34" i="24"/>
  <c r="G33" i="24"/>
  <c r="G32" i="24"/>
  <c r="E32" i="24"/>
  <c r="G31" i="24"/>
  <c r="F31" i="24"/>
  <c r="E31" i="24"/>
  <c r="G30" i="24"/>
  <c r="G29" i="24"/>
  <c r="G28" i="24"/>
  <c r="G27" i="24"/>
  <c r="G26" i="24"/>
  <c r="E26" i="24"/>
  <c r="G25" i="24"/>
  <c r="E25" i="24"/>
  <c r="G24" i="24"/>
  <c r="E24" i="24"/>
  <c r="G23" i="24"/>
  <c r="E23" i="24"/>
  <c r="G22" i="24"/>
  <c r="F22" i="24"/>
  <c r="G21" i="24"/>
  <c r="G20" i="24"/>
  <c r="E20" i="24"/>
  <c r="D19" i="24"/>
  <c r="C19" i="24"/>
  <c r="E22" i="24" s="1"/>
  <c r="G609" i="23"/>
  <c r="G608" i="23"/>
  <c r="E608" i="23"/>
  <c r="G607" i="23"/>
  <c r="E607" i="23"/>
  <c r="G606" i="23"/>
  <c r="F606" i="23"/>
  <c r="E606" i="23"/>
  <c r="G605" i="23"/>
  <c r="F605" i="23"/>
  <c r="G604" i="23"/>
  <c r="E604" i="23"/>
  <c r="G603" i="23"/>
  <c r="G602" i="23"/>
  <c r="G601" i="23"/>
  <c r="G600" i="23"/>
  <c r="G599" i="23"/>
  <c r="E599" i="23"/>
  <c r="G598" i="23"/>
  <c r="G597" i="23"/>
  <c r="G596" i="23"/>
  <c r="F596" i="23"/>
  <c r="E596" i="23"/>
  <c r="G595" i="23"/>
  <c r="E595" i="23"/>
  <c r="G594" i="23"/>
  <c r="F594" i="23"/>
  <c r="E594" i="23"/>
  <c r="G593" i="23"/>
  <c r="G592" i="23"/>
  <c r="E592" i="23"/>
  <c r="G591" i="23"/>
  <c r="F591" i="23"/>
  <c r="E591" i="23"/>
  <c r="G590" i="23"/>
  <c r="F590" i="23"/>
  <c r="E590" i="23"/>
  <c r="G589" i="23"/>
  <c r="F589" i="23"/>
  <c r="E589" i="23"/>
  <c r="G588" i="23"/>
  <c r="F588" i="23"/>
  <c r="E588" i="23"/>
  <c r="G587" i="23"/>
  <c r="G586" i="23"/>
  <c r="G585" i="23"/>
  <c r="G584" i="23"/>
  <c r="G583" i="23"/>
  <c r="D582" i="23"/>
  <c r="C582" i="23"/>
  <c r="E600" i="23" s="1"/>
  <c r="G576" i="23"/>
  <c r="F576" i="23"/>
  <c r="E576" i="23"/>
  <c r="G575" i="23"/>
  <c r="F575" i="23"/>
  <c r="E575" i="23"/>
  <c r="G574" i="23"/>
  <c r="F574" i="23"/>
  <c r="E574" i="23"/>
  <c r="G573" i="23"/>
  <c r="F573" i="23"/>
  <c r="E573" i="23"/>
  <c r="G572" i="23"/>
  <c r="F572" i="23"/>
  <c r="E572" i="23"/>
  <c r="G571" i="23"/>
  <c r="F571" i="23"/>
  <c r="E571" i="23"/>
  <c r="G570" i="23"/>
  <c r="E570" i="23"/>
  <c r="G569" i="23"/>
  <c r="F569" i="23"/>
  <c r="E569" i="23"/>
  <c r="G568" i="23"/>
  <c r="G567" i="23"/>
  <c r="F567" i="23"/>
  <c r="E567" i="23"/>
  <c r="G566" i="23"/>
  <c r="F566" i="23"/>
  <c r="G565" i="23"/>
  <c r="F565" i="23"/>
  <c r="E565" i="23"/>
  <c r="G564" i="23"/>
  <c r="F564" i="23"/>
  <c r="E564" i="23"/>
  <c r="G563" i="23"/>
  <c r="F563" i="23"/>
  <c r="E563" i="23"/>
  <c r="G562" i="23"/>
  <c r="G561" i="23"/>
  <c r="G560" i="23"/>
  <c r="G559" i="23"/>
  <c r="G558" i="23"/>
  <c r="F558" i="23"/>
  <c r="E558" i="23"/>
  <c r="G557" i="23"/>
  <c r="F557" i="23"/>
  <c r="E557" i="23"/>
  <c r="G556" i="23"/>
  <c r="F556" i="23"/>
  <c r="G555" i="23"/>
  <c r="F555" i="23"/>
  <c r="G554" i="23"/>
  <c r="G553" i="23"/>
  <c r="F553" i="23"/>
  <c r="E553" i="23"/>
  <c r="G552" i="23"/>
  <c r="E552" i="23"/>
  <c r="G551" i="23"/>
  <c r="F551" i="23"/>
  <c r="E551" i="23"/>
  <c r="G550" i="23"/>
  <c r="F550" i="23"/>
  <c r="E550" i="23"/>
  <c r="G549" i="23"/>
  <c r="F549" i="23"/>
  <c r="E549" i="23"/>
  <c r="G548" i="23"/>
  <c r="F548" i="23"/>
  <c r="G547" i="23"/>
  <c r="F547" i="23"/>
  <c r="G546" i="23"/>
  <c r="F546" i="23"/>
  <c r="E546" i="23"/>
  <c r="G545" i="23"/>
  <c r="F545" i="23"/>
  <c r="E545" i="23"/>
  <c r="G544" i="23"/>
  <c r="F544" i="23"/>
  <c r="E544" i="23"/>
  <c r="G543" i="23"/>
  <c r="F543" i="23"/>
  <c r="E543" i="23"/>
  <c r="G542" i="23"/>
  <c r="G541" i="23"/>
  <c r="F541" i="23"/>
  <c r="G540" i="23"/>
  <c r="F540" i="23"/>
  <c r="E540" i="23"/>
  <c r="G539" i="23"/>
  <c r="G538" i="23"/>
  <c r="G537" i="23"/>
  <c r="F537" i="23"/>
  <c r="E537" i="23"/>
  <c r="G536" i="23"/>
  <c r="F536" i="23"/>
  <c r="E536" i="23"/>
  <c r="G535" i="23"/>
  <c r="G534" i="23"/>
  <c r="G533" i="23"/>
  <c r="F533" i="23"/>
  <c r="E533" i="23"/>
  <c r="G532" i="23"/>
  <c r="F532" i="23"/>
  <c r="E532" i="23"/>
  <c r="G531" i="23"/>
  <c r="F531" i="23"/>
  <c r="E531" i="23"/>
  <c r="G530" i="23"/>
  <c r="F530" i="23"/>
  <c r="E530" i="23"/>
  <c r="G529" i="23"/>
  <c r="F529" i="23"/>
  <c r="G528" i="23"/>
  <c r="F528" i="23"/>
  <c r="E528" i="23"/>
  <c r="G527" i="23"/>
  <c r="F527" i="23"/>
  <c r="E527" i="23"/>
  <c r="G526" i="23"/>
  <c r="F526" i="23"/>
  <c r="E526" i="23"/>
  <c r="G525" i="23"/>
  <c r="F525" i="23"/>
  <c r="E525" i="23"/>
  <c r="G524" i="23"/>
  <c r="F524" i="23"/>
  <c r="G523" i="23"/>
  <c r="F523" i="23"/>
  <c r="E523" i="23"/>
  <c r="G522" i="23"/>
  <c r="F522" i="23"/>
  <c r="E522" i="23"/>
  <c r="G521" i="23"/>
  <c r="F521" i="23"/>
  <c r="E521" i="23"/>
  <c r="G520" i="23"/>
  <c r="F520" i="23"/>
  <c r="E520" i="23"/>
  <c r="G519" i="23"/>
  <c r="F519" i="23"/>
  <c r="E519" i="23"/>
  <c r="G518" i="23"/>
  <c r="F518" i="23"/>
  <c r="E518" i="23"/>
  <c r="G517" i="23"/>
  <c r="G516" i="23"/>
  <c r="F516" i="23"/>
  <c r="E516" i="23"/>
  <c r="G515" i="23"/>
  <c r="G514" i="23"/>
  <c r="F514" i="23"/>
  <c r="G513" i="23"/>
  <c r="F513" i="23"/>
  <c r="E513" i="23"/>
  <c r="G512" i="23"/>
  <c r="F512" i="23"/>
  <c r="G511" i="23"/>
  <c r="G510" i="23"/>
  <c r="E510" i="23"/>
  <c r="G509" i="23"/>
  <c r="F509" i="23"/>
  <c r="E509" i="23"/>
  <c r="G508" i="23"/>
  <c r="F508" i="23"/>
  <c r="E508" i="23"/>
  <c r="G507" i="23"/>
  <c r="F507" i="23"/>
  <c r="E507" i="23"/>
  <c r="G506" i="23"/>
  <c r="F506" i="23"/>
  <c r="E506" i="23"/>
  <c r="G505" i="23"/>
  <c r="F505" i="23"/>
  <c r="E505" i="23"/>
  <c r="G504" i="23"/>
  <c r="F504" i="23"/>
  <c r="E504" i="23"/>
  <c r="G503" i="23"/>
  <c r="F503" i="23"/>
  <c r="E503" i="23"/>
  <c r="G502" i="23"/>
  <c r="F502" i="23"/>
  <c r="E502" i="23"/>
  <c r="G501" i="23"/>
  <c r="F501" i="23"/>
  <c r="E501" i="23"/>
  <c r="G500" i="23"/>
  <c r="F500" i="23"/>
  <c r="E500" i="23"/>
  <c r="G499" i="23"/>
  <c r="E499" i="23"/>
  <c r="G498" i="23"/>
  <c r="G497" i="23"/>
  <c r="F497" i="23"/>
  <c r="E497" i="23"/>
  <c r="G496" i="23"/>
  <c r="F496" i="23"/>
  <c r="E496" i="23"/>
  <c r="G495" i="23"/>
  <c r="F495" i="23"/>
  <c r="E495" i="23"/>
  <c r="G494" i="23"/>
  <c r="F494" i="23"/>
  <c r="E494" i="23"/>
  <c r="G493" i="23"/>
  <c r="F493" i="23"/>
  <c r="E493" i="23"/>
  <c r="G492" i="23"/>
  <c r="F492" i="23"/>
  <c r="E492" i="23"/>
  <c r="G491" i="23"/>
  <c r="F491" i="23"/>
  <c r="E491" i="23"/>
  <c r="G490" i="23"/>
  <c r="G489" i="23"/>
  <c r="G488" i="23"/>
  <c r="E488" i="23"/>
  <c r="G487" i="23"/>
  <c r="G486" i="23"/>
  <c r="G485" i="23"/>
  <c r="E485" i="23"/>
  <c r="G484" i="23"/>
  <c r="G483" i="23"/>
  <c r="F483" i="23"/>
  <c r="E483" i="23"/>
  <c r="G482" i="23"/>
  <c r="F482" i="23"/>
  <c r="E482" i="23"/>
  <c r="G481" i="23"/>
  <c r="G480" i="23"/>
  <c r="F480" i="23"/>
  <c r="E480" i="23"/>
  <c r="G479" i="23"/>
  <c r="G478" i="23"/>
  <c r="F478" i="23"/>
  <c r="E478" i="23"/>
  <c r="G477" i="23"/>
  <c r="F477" i="23"/>
  <c r="E477" i="23"/>
  <c r="G476" i="23"/>
  <c r="F476" i="23"/>
  <c r="G475" i="23"/>
  <c r="F475" i="23"/>
  <c r="E475" i="23"/>
  <c r="G474" i="23"/>
  <c r="F474" i="23"/>
  <c r="E474" i="23"/>
  <c r="G473" i="23"/>
  <c r="E473" i="23"/>
  <c r="G472" i="23"/>
  <c r="F472" i="23"/>
  <c r="E472" i="23"/>
  <c r="G471" i="23"/>
  <c r="G470" i="23"/>
  <c r="F470" i="23"/>
  <c r="G469" i="23"/>
  <c r="G468" i="23"/>
  <c r="F468" i="23"/>
  <c r="E468" i="23"/>
  <c r="G467" i="23"/>
  <c r="E467" i="23"/>
  <c r="G466" i="23"/>
  <c r="F466" i="23"/>
  <c r="E466" i="23"/>
  <c r="G465" i="23"/>
  <c r="G464" i="23"/>
  <c r="F464" i="23"/>
  <c r="E464" i="23"/>
  <c r="G463" i="23"/>
  <c r="F463" i="23"/>
  <c r="E463" i="23"/>
  <c r="G462" i="23"/>
  <c r="F462" i="23"/>
  <c r="E462" i="23"/>
  <c r="G461" i="23"/>
  <c r="F461" i="23"/>
  <c r="E461" i="23"/>
  <c r="G460" i="23"/>
  <c r="F460" i="23"/>
  <c r="E460" i="23"/>
  <c r="G459" i="23"/>
  <c r="G458" i="23"/>
  <c r="F458" i="23"/>
  <c r="E458" i="23"/>
  <c r="G457" i="23"/>
  <c r="G456" i="23"/>
  <c r="G455" i="23"/>
  <c r="F455" i="23"/>
  <c r="E455" i="23"/>
  <c r="G454" i="23"/>
  <c r="F454" i="23"/>
  <c r="E454" i="23"/>
  <c r="G453" i="23"/>
  <c r="G452" i="23"/>
  <c r="F452" i="23"/>
  <c r="E452" i="23"/>
  <c r="G451" i="23"/>
  <c r="F451" i="23"/>
  <c r="E451" i="23"/>
  <c r="G450" i="23"/>
  <c r="G449" i="23"/>
  <c r="E449" i="23"/>
  <c r="G448" i="23"/>
  <c r="E448" i="23"/>
  <c r="G447" i="23"/>
  <c r="F447" i="23"/>
  <c r="E447" i="23"/>
  <c r="G446" i="23"/>
  <c r="F446" i="23"/>
  <c r="E446" i="23"/>
  <c r="G445" i="23"/>
  <c r="G444" i="23"/>
  <c r="F444" i="23"/>
  <c r="E444" i="23"/>
  <c r="G443" i="23"/>
  <c r="E443" i="23"/>
  <c r="G442" i="23"/>
  <c r="G441" i="23"/>
  <c r="F441" i="23"/>
  <c r="E441" i="23"/>
  <c r="G440" i="23"/>
  <c r="F440" i="23"/>
  <c r="E440" i="23"/>
  <c r="G439" i="23"/>
  <c r="F439" i="23"/>
  <c r="E439" i="23"/>
  <c r="G438" i="23"/>
  <c r="F438" i="23"/>
  <c r="E438" i="23"/>
  <c r="G437" i="23"/>
  <c r="F437" i="23"/>
  <c r="E437" i="23"/>
  <c r="G436" i="23"/>
  <c r="F436" i="23"/>
  <c r="E436" i="23"/>
  <c r="G435" i="23"/>
  <c r="F435" i="23"/>
  <c r="E435" i="23"/>
  <c r="G434" i="23"/>
  <c r="F434" i="23"/>
  <c r="E434" i="23"/>
  <c r="G433" i="23"/>
  <c r="F433" i="23"/>
  <c r="E433" i="23"/>
  <c r="G432" i="23"/>
  <c r="G431" i="23"/>
  <c r="F431" i="23"/>
  <c r="E431" i="23"/>
  <c r="G430" i="23"/>
  <c r="F430" i="23"/>
  <c r="E430" i="23"/>
  <c r="G429" i="23"/>
  <c r="F429" i="23"/>
  <c r="E429" i="23"/>
  <c r="G428" i="23"/>
  <c r="G427" i="23"/>
  <c r="F427" i="23"/>
  <c r="E427" i="23"/>
  <c r="G426" i="23"/>
  <c r="F426" i="23"/>
  <c r="E426" i="23"/>
  <c r="G425" i="23"/>
  <c r="F425" i="23"/>
  <c r="G424" i="23"/>
  <c r="G423" i="23"/>
  <c r="G422" i="23"/>
  <c r="F422" i="23"/>
  <c r="E422" i="23"/>
  <c r="G421" i="23"/>
  <c r="F421" i="23"/>
  <c r="E421" i="23"/>
  <c r="G420" i="23"/>
  <c r="G419" i="23"/>
  <c r="G418" i="23"/>
  <c r="E418" i="23"/>
  <c r="G417" i="23"/>
  <c r="G416" i="23"/>
  <c r="G415" i="23"/>
  <c r="E415" i="23"/>
  <c r="G414" i="23"/>
  <c r="G413" i="23"/>
  <c r="G412" i="23"/>
  <c r="G411" i="23"/>
  <c r="F411" i="23"/>
  <c r="E411" i="23"/>
  <c r="G410" i="23"/>
  <c r="G409" i="23"/>
  <c r="G408" i="23"/>
  <c r="G407" i="23"/>
  <c r="F407" i="23"/>
  <c r="E407" i="23"/>
  <c r="G406" i="23"/>
  <c r="F406" i="23"/>
  <c r="E406" i="23"/>
  <c r="G405" i="23"/>
  <c r="E405" i="23"/>
  <c r="G404" i="23"/>
  <c r="F404" i="23"/>
  <c r="E404" i="23"/>
  <c r="G403" i="23"/>
  <c r="E403" i="23"/>
  <c r="G402" i="23"/>
  <c r="F402" i="23"/>
  <c r="E402" i="23"/>
  <c r="G401" i="23"/>
  <c r="F401" i="23"/>
  <c r="E401" i="23"/>
  <c r="G400" i="23"/>
  <c r="F400" i="23"/>
  <c r="E400" i="23"/>
  <c r="G399" i="23"/>
  <c r="G398" i="23"/>
  <c r="G397" i="23"/>
  <c r="G396" i="23"/>
  <c r="F396" i="23"/>
  <c r="E396" i="23"/>
  <c r="G395" i="23"/>
  <c r="G394" i="23"/>
  <c r="F394" i="23"/>
  <c r="E394" i="23"/>
  <c r="G393" i="23"/>
  <c r="F393" i="23"/>
  <c r="E393" i="23"/>
  <c r="G392" i="23"/>
  <c r="E392" i="23"/>
  <c r="G391" i="23"/>
  <c r="G390" i="23"/>
  <c r="F390" i="23"/>
  <c r="E390" i="23"/>
  <c r="G389" i="23"/>
  <c r="F389" i="23"/>
  <c r="G388" i="23"/>
  <c r="G387" i="23"/>
  <c r="G386" i="23"/>
  <c r="G385" i="23"/>
  <c r="G384" i="23"/>
  <c r="G383" i="23"/>
  <c r="G382" i="23"/>
  <c r="F382" i="23"/>
  <c r="E382" i="23"/>
  <c r="G381" i="23"/>
  <c r="F381" i="23"/>
  <c r="E381" i="23"/>
  <c r="G380" i="23"/>
  <c r="F380" i="23"/>
  <c r="E380" i="23"/>
  <c r="G379" i="23"/>
  <c r="G378" i="23"/>
  <c r="F378" i="23"/>
  <c r="G377" i="23"/>
  <c r="F377" i="23"/>
  <c r="E377" i="23"/>
  <c r="G376" i="23"/>
  <c r="G375" i="23"/>
  <c r="F375" i="23"/>
  <c r="E375" i="23"/>
  <c r="G374" i="23"/>
  <c r="G373" i="23"/>
  <c r="G372" i="23"/>
  <c r="G371" i="23"/>
  <c r="F371" i="23"/>
  <c r="E371" i="23"/>
  <c r="G370" i="23"/>
  <c r="F370" i="23"/>
  <c r="G369" i="23"/>
  <c r="G368" i="23"/>
  <c r="E368" i="23"/>
  <c r="G367" i="23"/>
  <c r="F367" i="23"/>
  <c r="E367" i="23"/>
  <c r="G366" i="23"/>
  <c r="F366" i="23"/>
  <c r="G365" i="23"/>
  <c r="G364" i="23"/>
  <c r="G363" i="23"/>
  <c r="F363" i="23"/>
  <c r="E363" i="23"/>
  <c r="G362" i="23"/>
  <c r="G361" i="23"/>
  <c r="G360" i="23"/>
  <c r="F360" i="23"/>
  <c r="E360" i="23"/>
  <c r="G359" i="23"/>
  <c r="E359" i="23"/>
  <c r="G358" i="23"/>
  <c r="G357" i="23"/>
  <c r="G356" i="23"/>
  <c r="G355" i="23"/>
  <c r="G354" i="23"/>
  <c r="F354" i="23"/>
  <c r="E354" i="23"/>
  <c r="G353" i="23"/>
  <c r="F353" i="23"/>
  <c r="E353" i="23"/>
  <c r="G352" i="23"/>
  <c r="G351" i="23"/>
  <c r="F351" i="23"/>
  <c r="G350" i="23"/>
  <c r="D349" i="23"/>
  <c r="C349" i="23"/>
  <c r="C12" i="23" s="1"/>
  <c r="G343" i="23"/>
  <c r="F343" i="23"/>
  <c r="E343" i="23"/>
  <c r="G342" i="23"/>
  <c r="F342" i="23"/>
  <c r="E342" i="23"/>
  <c r="G341" i="23"/>
  <c r="F341" i="23"/>
  <c r="E341" i="23"/>
  <c r="G340" i="23"/>
  <c r="F340" i="23"/>
  <c r="E340" i="23"/>
  <c r="G339" i="23"/>
  <c r="F339" i="23"/>
  <c r="E339" i="23"/>
  <c r="G338" i="23"/>
  <c r="F338" i="23"/>
  <c r="E338" i="23"/>
  <c r="G337" i="23"/>
  <c r="F337" i="23"/>
  <c r="E337" i="23"/>
  <c r="G336" i="23"/>
  <c r="F336" i="23"/>
  <c r="E336" i="23"/>
  <c r="G335" i="23"/>
  <c r="F335" i="23"/>
  <c r="E335" i="23"/>
  <c r="G334" i="23"/>
  <c r="F334" i="23"/>
  <c r="E334" i="23"/>
  <c r="G333" i="23"/>
  <c r="G332" i="23"/>
  <c r="F332" i="23"/>
  <c r="E332" i="23"/>
  <c r="G331" i="23"/>
  <c r="F331" i="23"/>
  <c r="E331" i="23"/>
  <c r="G330" i="23"/>
  <c r="F330" i="23"/>
  <c r="E330" i="23"/>
  <c r="G329" i="23"/>
  <c r="G328" i="23"/>
  <c r="G327" i="23"/>
  <c r="F327" i="23"/>
  <c r="E327" i="23"/>
  <c r="G326" i="23"/>
  <c r="F326" i="23"/>
  <c r="E326" i="23"/>
  <c r="G325" i="23"/>
  <c r="F325" i="23"/>
  <c r="E325" i="23"/>
  <c r="G324" i="23"/>
  <c r="G323" i="23"/>
  <c r="F323" i="23"/>
  <c r="E323" i="23"/>
  <c r="G322" i="23"/>
  <c r="F322" i="23"/>
  <c r="E322" i="23"/>
  <c r="G321" i="23"/>
  <c r="F321" i="23"/>
  <c r="G320" i="23"/>
  <c r="E320" i="23"/>
  <c r="G319" i="23"/>
  <c r="G318" i="23"/>
  <c r="F318" i="23"/>
  <c r="E318" i="23"/>
  <c r="G317" i="23"/>
  <c r="F317" i="23"/>
  <c r="G316" i="23"/>
  <c r="F316" i="23"/>
  <c r="E316" i="23"/>
  <c r="G315" i="23"/>
  <c r="E315" i="23"/>
  <c r="G314" i="23"/>
  <c r="F314" i="23"/>
  <c r="E314" i="23"/>
  <c r="G313" i="23"/>
  <c r="F313" i="23"/>
  <c r="E313" i="23"/>
  <c r="G312" i="23"/>
  <c r="F312" i="23"/>
  <c r="E312" i="23"/>
  <c r="G311" i="23"/>
  <c r="F311" i="23"/>
  <c r="E311" i="23"/>
  <c r="G310" i="23"/>
  <c r="F310" i="23"/>
  <c r="E310" i="23"/>
  <c r="G309" i="23"/>
  <c r="F309" i="23"/>
  <c r="E309" i="23"/>
  <c r="G308" i="23"/>
  <c r="G307" i="23"/>
  <c r="F307" i="23"/>
  <c r="E307" i="23"/>
  <c r="G306" i="23"/>
  <c r="E306" i="23"/>
  <c r="G305" i="23"/>
  <c r="G304" i="23"/>
  <c r="F304" i="23"/>
  <c r="E304" i="23"/>
  <c r="G303" i="23"/>
  <c r="F303" i="23"/>
  <c r="E303" i="23"/>
  <c r="G302" i="23"/>
  <c r="F302" i="23"/>
  <c r="E302" i="23"/>
  <c r="G301" i="23"/>
  <c r="F301" i="23"/>
  <c r="E301" i="23"/>
  <c r="G300" i="23"/>
  <c r="E300" i="23"/>
  <c r="G299" i="23"/>
  <c r="F299" i="23"/>
  <c r="E299" i="23"/>
  <c r="G298" i="23"/>
  <c r="F298" i="23"/>
  <c r="E298" i="23"/>
  <c r="G297" i="23"/>
  <c r="F297" i="23"/>
  <c r="E297" i="23"/>
  <c r="G296" i="23"/>
  <c r="F296" i="23"/>
  <c r="E296" i="23"/>
  <c r="G295" i="23"/>
  <c r="F295" i="23"/>
  <c r="E295" i="23"/>
  <c r="G294" i="23"/>
  <c r="F294" i="23"/>
  <c r="G293" i="23"/>
  <c r="F293" i="23"/>
  <c r="E293" i="23"/>
  <c r="G292" i="23"/>
  <c r="F292" i="23"/>
  <c r="E292" i="23"/>
  <c r="G291" i="23"/>
  <c r="F291" i="23"/>
  <c r="E291" i="23"/>
  <c r="G290" i="23"/>
  <c r="F290" i="23"/>
  <c r="E290" i="23"/>
  <c r="G289" i="23"/>
  <c r="G288" i="23"/>
  <c r="G287" i="23"/>
  <c r="F287" i="23"/>
  <c r="G286" i="23"/>
  <c r="F286" i="23"/>
  <c r="G285" i="23"/>
  <c r="F285" i="23"/>
  <c r="E285" i="23"/>
  <c r="G284" i="23"/>
  <c r="F284" i="23"/>
  <c r="E284" i="23"/>
  <c r="G283" i="23"/>
  <c r="G282" i="23"/>
  <c r="G281" i="23"/>
  <c r="F281" i="23"/>
  <c r="G280" i="23"/>
  <c r="F280" i="23"/>
  <c r="E280" i="23"/>
  <c r="G279" i="23"/>
  <c r="F279" i="23"/>
  <c r="E279" i="23"/>
  <c r="G278" i="23"/>
  <c r="F278" i="23"/>
  <c r="E278" i="23"/>
  <c r="G277" i="23"/>
  <c r="G276" i="23"/>
  <c r="G275" i="23"/>
  <c r="G274" i="23"/>
  <c r="F274" i="23"/>
  <c r="E274" i="23"/>
  <c r="G273" i="23"/>
  <c r="F273" i="23"/>
  <c r="E273" i="23"/>
  <c r="G272" i="23"/>
  <c r="F272" i="23"/>
  <c r="E272" i="23"/>
  <c r="G271" i="23"/>
  <c r="G270" i="23"/>
  <c r="F270" i="23"/>
  <c r="G269" i="23"/>
  <c r="F269" i="23"/>
  <c r="E269" i="23"/>
  <c r="G268" i="23"/>
  <c r="F268" i="23"/>
  <c r="E268" i="23"/>
  <c r="G267" i="23"/>
  <c r="G266" i="23"/>
  <c r="F266" i="23"/>
  <c r="E266" i="23"/>
  <c r="G265" i="23"/>
  <c r="F265" i="23"/>
  <c r="E265" i="23"/>
  <c r="G264" i="23"/>
  <c r="G263" i="23"/>
  <c r="F263" i="23"/>
  <c r="E263" i="23"/>
  <c r="G262" i="23"/>
  <c r="F262" i="23"/>
  <c r="E262" i="23"/>
  <c r="G261" i="23"/>
  <c r="F261" i="23"/>
  <c r="E261" i="23"/>
  <c r="G260" i="23"/>
  <c r="F260" i="23"/>
  <c r="E260" i="23"/>
  <c r="G259" i="23"/>
  <c r="E259" i="23"/>
  <c r="G258" i="23"/>
  <c r="F258" i="23"/>
  <c r="E258" i="23"/>
  <c r="G257" i="23"/>
  <c r="F257" i="23"/>
  <c r="E257" i="23"/>
  <c r="G256" i="23"/>
  <c r="F256" i="23"/>
  <c r="E256" i="23"/>
  <c r="G255" i="23"/>
  <c r="F255" i="23"/>
  <c r="G254" i="23"/>
  <c r="F254" i="23"/>
  <c r="E254" i="23"/>
  <c r="G253" i="23"/>
  <c r="F253" i="23"/>
  <c r="E253" i="23"/>
  <c r="G252" i="23"/>
  <c r="F252" i="23"/>
  <c r="E252" i="23"/>
  <c r="G251" i="23"/>
  <c r="F251" i="23"/>
  <c r="E251" i="23"/>
  <c r="G250" i="23"/>
  <c r="E250" i="23"/>
  <c r="G249" i="23"/>
  <c r="F249" i="23"/>
  <c r="E249" i="23"/>
  <c r="G248" i="23"/>
  <c r="E248" i="23"/>
  <c r="G247" i="23"/>
  <c r="F247" i="23"/>
  <c r="E247" i="23"/>
  <c r="G246" i="23"/>
  <c r="F246" i="23"/>
  <c r="E246" i="23"/>
  <c r="G245" i="23"/>
  <c r="F245" i="23"/>
  <c r="E245" i="23"/>
  <c r="G244" i="23"/>
  <c r="G243" i="23"/>
  <c r="G242" i="23"/>
  <c r="F242" i="23"/>
  <c r="E242" i="23"/>
  <c r="G241" i="23"/>
  <c r="G240" i="23"/>
  <c r="E240" i="23"/>
  <c r="G239" i="23"/>
  <c r="F239" i="23"/>
  <c r="E239" i="23"/>
  <c r="G238" i="23"/>
  <c r="G237" i="23"/>
  <c r="F237" i="23"/>
  <c r="E237" i="23"/>
  <c r="G236" i="23"/>
  <c r="F236" i="23"/>
  <c r="G235" i="23"/>
  <c r="F235" i="23"/>
  <c r="E235" i="23"/>
  <c r="G234" i="23"/>
  <c r="F234" i="23"/>
  <c r="E234" i="23"/>
  <c r="G233" i="23"/>
  <c r="G232" i="23"/>
  <c r="E232" i="23"/>
  <c r="G231" i="23"/>
  <c r="F231" i="23"/>
  <c r="E231" i="23"/>
  <c r="G230" i="23"/>
  <c r="G229" i="23"/>
  <c r="F229" i="23"/>
  <c r="E229" i="23"/>
  <c r="G228" i="23"/>
  <c r="F228" i="23"/>
  <c r="E228" i="23"/>
  <c r="G227" i="23"/>
  <c r="F227" i="23"/>
  <c r="E227" i="23"/>
  <c r="G226" i="23"/>
  <c r="E226" i="23"/>
  <c r="G225" i="23"/>
  <c r="G224" i="23"/>
  <c r="F224" i="23"/>
  <c r="E224" i="23"/>
  <c r="G223" i="23"/>
  <c r="F223" i="23"/>
  <c r="G222" i="23"/>
  <c r="F222" i="23"/>
  <c r="E222" i="23"/>
  <c r="G221" i="23"/>
  <c r="F221" i="23"/>
  <c r="G220" i="23"/>
  <c r="F220" i="23"/>
  <c r="E220" i="23"/>
  <c r="G219" i="23"/>
  <c r="F219" i="23"/>
  <c r="E219" i="23"/>
  <c r="G218" i="23"/>
  <c r="E218" i="23"/>
  <c r="G217" i="23"/>
  <c r="F217" i="23"/>
  <c r="E217" i="23"/>
  <c r="G216" i="23"/>
  <c r="F216" i="23"/>
  <c r="G215" i="23"/>
  <c r="F215" i="23"/>
  <c r="E215" i="23"/>
  <c r="G214" i="23"/>
  <c r="F214" i="23"/>
  <c r="E214" i="23"/>
  <c r="G213" i="23"/>
  <c r="E213" i="23"/>
  <c r="G212" i="23"/>
  <c r="F212" i="23"/>
  <c r="E212" i="23"/>
  <c r="G211" i="23"/>
  <c r="F211" i="23"/>
  <c r="E211" i="23"/>
  <c r="G210" i="23"/>
  <c r="G209" i="23"/>
  <c r="E209" i="23"/>
  <c r="G208" i="23"/>
  <c r="E208" i="23"/>
  <c r="G207" i="23"/>
  <c r="E207" i="23"/>
  <c r="G206" i="23"/>
  <c r="E206" i="23"/>
  <c r="G205" i="23"/>
  <c r="F205" i="23"/>
  <c r="E205" i="23"/>
  <c r="G204" i="23"/>
  <c r="G203" i="23"/>
  <c r="F203" i="23"/>
  <c r="G202" i="23"/>
  <c r="G201" i="23"/>
  <c r="G200" i="23"/>
  <c r="G199" i="23"/>
  <c r="G198" i="23"/>
  <c r="E198" i="23"/>
  <c r="G197" i="23"/>
  <c r="F197" i="23"/>
  <c r="G196" i="23"/>
  <c r="F196" i="23"/>
  <c r="E196" i="23"/>
  <c r="G195" i="23"/>
  <c r="F195" i="23"/>
  <c r="E195" i="23"/>
  <c r="G194" i="23"/>
  <c r="F194" i="23"/>
  <c r="G193" i="23"/>
  <c r="E193" i="23"/>
  <c r="G192" i="23"/>
  <c r="F192" i="23"/>
  <c r="G191" i="23"/>
  <c r="F191" i="23"/>
  <c r="G190" i="23"/>
  <c r="F190" i="23"/>
  <c r="E190" i="23"/>
  <c r="G189" i="23"/>
  <c r="F189" i="23"/>
  <c r="G188" i="23"/>
  <c r="G187" i="23"/>
  <c r="G186" i="23"/>
  <c r="G185" i="23"/>
  <c r="F185" i="23"/>
  <c r="E185" i="23"/>
  <c r="G184" i="23"/>
  <c r="F184" i="23"/>
  <c r="G183" i="23"/>
  <c r="G182" i="23"/>
  <c r="F182" i="23"/>
  <c r="E182" i="23"/>
  <c r="G181" i="23"/>
  <c r="G180" i="23"/>
  <c r="E180" i="23"/>
  <c r="G179" i="23"/>
  <c r="G178" i="23"/>
  <c r="G177" i="23"/>
  <c r="F177" i="23"/>
  <c r="G176" i="23"/>
  <c r="F176" i="23"/>
  <c r="G175" i="23"/>
  <c r="F175" i="23"/>
  <c r="E175" i="23"/>
  <c r="G174" i="23"/>
  <c r="D173" i="23"/>
  <c r="F333" i="23" s="1"/>
  <c r="C173" i="23"/>
  <c r="G167" i="23"/>
  <c r="F167" i="23"/>
  <c r="E167" i="23"/>
  <c r="G166" i="23"/>
  <c r="F166" i="23"/>
  <c r="E166" i="23"/>
  <c r="G165" i="23"/>
  <c r="G164" i="23"/>
  <c r="G163" i="23"/>
  <c r="E163" i="23"/>
  <c r="G162" i="23"/>
  <c r="F162" i="23"/>
  <c r="E162" i="23"/>
  <c r="G161" i="23"/>
  <c r="F161" i="23"/>
  <c r="G160" i="23"/>
  <c r="F160" i="23"/>
  <c r="E160" i="23"/>
  <c r="G159" i="23"/>
  <c r="F159" i="23"/>
  <c r="G158" i="23"/>
  <c r="G157" i="23"/>
  <c r="F157" i="23"/>
  <c r="E157" i="23"/>
  <c r="G156" i="23"/>
  <c r="F156" i="23"/>
  <c r="E156" i="23"/>
  <c r="G155" i="23"/>
  <c r="F155" i="23"/>
  <c r="E155" i="23"/>
  <c r="G154" i="23"/>
  <c r="F154" i="23"/>
  <c r="G153" i="23"/>
  <c r="G152" i="23"/>
  <c r="E152" i="23"/>
  <c r="G151" i="23"/>
  <c r="F151" i="23"/>
  <c r="E151" i="23"/>
  <c r="G150" i="23"/>
  <c r="F150" i="23"/>
  <c r="E150" i="23"/>
  <c r="G149" i="23"/>
  <c r="F149" i="23"/>
  <c r="E149" i="23"/>
  <c r="G148" i="23"/>
  <c r="F148" i="23"/>
  <c r="E148" i="23"/>
  <c r="G147" i="23"/>
  <c r="F147" i="23"/>
  <c r="E147" i="23"/>
  <c r="G146" i="23"/>
  <c r="E146" i="23"/>
  <c r="G145" i="23"/>
  <c r="F145" i="23"/>
  <c r="G144" i="23"/>
  <c r="F144" i="23"/>
  <c r="G143" i="23"/>
  <c r="G142" i="23"/>
  <c r="E142" i="23"/>
  <c r="G141" i="23"/>
  <c r="G140" i="23"/>
  <c r="F140" i="23"/>
  <c r="E140" i="23"/>
  <c r="G139" i="23"/>
  <c r="G138" i="23"/>
  <c r="F138" i="23"/>
  <c r="E138" i="23"/>
  <c r="G137" i="23"/>
  <c r="G136" i="23"/>
  <c r="G135" i="23"/>
  <c r="F135" i="23"/>
  <c r="E135" i="23"/>
  <c r="G134" i="23"/>
  <c r="G133" i="23"/>
  <c r="G132" i="23"/>
  <c r="G131" i="23"/>
  <c r="G130" i="23"/>
  <c r="F130" i="23"/>
  <c r="G129" i="23"/>
  <c r="G128" i="23"/>
  <c r="G127" i="23"/>
  <c r="F127" i="23"/>
  <c r="E127" i="23"/>
  <c r="G126" i="23"/>
  <c r="G125" i="23"/>
  <c r="G124" i="23"/>
  <c r="E124" i="23"/>
  <c r="G123" i="23"/>
  <c r="G122" i="23"/>
  <c r="G121" i="23"/>
  <c r="G120" i="23"/>
  <c r="G119" i="23"/>
  <c r="F119" i="23"/>
  <c r="E119" i="23"/>
  <c r="G118" i="23"/>
  <c r="F118" i="23"/>
  <c r="E118" i="23"/>
  <c r="G117" i="23"/>
  <c r="G116" i="23"/>
  <c r="G115" i="23"/>
  <c r="G114" i="23"/>
  <c r="G113" i="23"/>
  <c r="G112" i="23"/>
  <c r="G111" i="23"/>
  <c r="G110" i="23"/>
  <c r="E110" i="23"/>
  <c r="G109" i="23"/>
  <c r="G108" i="23"/>
  <c r="E108" i="23"/>
  <c r="G107" i="23"/>
  <c r="E107" i="23"/>
  <c r="G106" i="23"/>
  <c r="G105" i="23"/>
  <c r="F105" i="23"/>
  <c r="E105" i="23"/>
  <c r="G104" i="23"/>
  <c r="G103" i="23"/>
  <c r="G102" i="23"/>
  <c r="G101" i="23"/>
  <c r="F101" i="23"/>
  <c r="E101" i="23"/>
  <c r="G100" i="23"/>
  <c r="F100" i="23"/>
  <c r="E100" i="23"/>
  <c r="G99" i="23"/>
  <c r="G98" i="23"/>
  <c r="F98" i="23"/>
  <c r="E98" i="23"/>
  <c r="G97" i="23"/>
  <c r="F97" i="23"/>
  <c r="G96" i="23"/>
  <c r="G95" i="23"/>
  <c r="G94" i="23"/>
  <c r="G93" i="23"/>
  <c r="G92" i="23"/>
  <c r="G91" i="23"/>
  <c r="G90" i="23"/>
  <c r="G89" i="23"/>
  <c r="G88" i="23"/>
  <c r="G87" i="23"/>
  <c r="G86" i="23"/>
  <c r="F86" i="23"/>
  <c r="E86" i="23"/>
  <c r="G85" i="23"/>
  <c r="F85" i="23"/>
  <c r="E85" i="23"/>
  <c r="G84" i="23"/>
  <c r="G83" i="23"/>
  <c r="F83" i="23"/>
  <c r="E83" i="23"/>
  <c r="G82" i="23"/>
  <c r="F82" i="23"/>
  <c r="E82" i="23"/>
  <c r="G81" i="23"/>
  <c r="F81" i="23"/>
  <c r="E81" i="23"/>
  <c r="G80" i="23"/>
  <c r="G79" i="23"/>
  <c r="G78" i="23"/>
  <c r="G77" i="23"/>
  <c r="G76" i="23"/>
  <c r="D75" i="23"/>
  <c r="F142" i="23" s="1"/>
  <c r="C75" i="23"/>
  <c r="E75" i="23" s="1"/>
  <c r="G69" i="23"/>
  <c r="E69" i="23"/>
  <c r="G68" i="23"/>
  <c r="F68" i="23"/>
  <c r="E68" i="23"/>
  <c r="G67" i="23"/>
  <c r="F67" i="23"/>
  <c r="E67" i="23"/>
  <c r="G66" i="23"/>
  <c r="F66" i="23"/>
  <c r="E66" i="23"/>
  <c r="G65" i="23"/>
  <c r="F65" i="23"/>
  <c r="E65" i="23"/>
  <c r="G64" i="23"/>
  <c r="E64" i="23"/>
  <c r="G63" i="23"/>
  <c r="F63" i="23"/>
  <c r="E63" i="23"/>
  <c r="G62" i="23"/>
  <c r="G61" i="23"/>
  <c r="G60" i="23"/>
  <c r="F60" i="23"/>
  <c r="E60" i="23"/>
  <c r="G59" i="23"/>
  <c r="F59" i="23"/>
  <c r="E59" i="23"/>
  <c r="G58" i="23"/>
  <c r="F58" i="23"/>
  <c r="E58" i="23"/>
  <c r="G57" i="23"/>
  <c r="F57" i="23"/>
  <c r="E57" i="23"/>
  <c r="G56" i="23"/>
  <c r="F56" i="23"/>
  <c r="E56" i="23"/>
  <c r="G55" i="23"/>
  <c r="F55" i="23"/>
  <c r="G54" i="23"/>
  <c r="E54" i="23"/>
  <c r="G53" i="23"/>
  <c r="F53" i="23"/>
  <c r="E53" i="23"/>
  <c r="G52" i="23"/>
  <c r="F52" i="23"/>
  <c r="E52" i="23"/>
  <c r="G51" i="23"/>
  <c r="F51" i="23"/>
  <c r="E51" i="23"/>
  <c r="G50" i="23"/>
  <c r="G49" i="23"/>
  <c r="F49" i="23"/>
  <c r="G48" i="23"/>
  <c r="E48" i="23"/>
  <c r="G47" i="23"/>
  <c r="F47" i="23"/>
  <c r="E47" i="23"/>
  <c r="G46" i="23"/>
  <c r="F46" i="23"/>
  <c r="E46" i="23"/>
  <c r="G45" i="23"/>
  <c r="E45" i="23"/>
  <c r="G44" i="23"/>
  <c r="F44" i="23"/>
  <c r="E44" i="23"/>
  <c r="G43" i="23"/>
  <c r="F43" i="23"/>
  <c r="E43" i="23"/>
  <c r="G42" i="23"/>
  <c r="F42" i="23"/>
  <c r="E42" i="23"/>
  <c r="G41" i="23"/>
  <c r="E41" i="23"/>
  <c r="G40" i="23"/>
  <c r="F40" i="23"/>
  <c r="E40" i="23"/>
  <c r="G39" i="23"/>
  <c r="F39" i="23"/>
  <c r="G38" i="23"/>
  <c r="E38" i="23"/>
  <c r="G37" i="23"/>
  <c r="F37" i="23"/>
  <c r="E37" i="23"/>
  <c r="G36" i="23"/>
  <c r="G35" i="23"/>
  <c r="F35" i="23"/>
  <c r="E35" i="23"/>
  <c r="G34" i="23"/>
  <c r="F34" i="23"/>
  <c r="E34" i="23"/>
  <c r="G33" i="23"/>
  <c r="F33" i="23"/>
  <c r="G32" i="23"/>
  <c r="F32" i="23"/>
  <c r="G31" i="23"/>
  <c r="F31" i="23"/>
  <c r="E31" i="23"/>
  <c r="G30" i="23"/>
  <c r="G29" i="23"/>
  <c r="F29" i="23"/>
  <c r="E29" i="23"/>
  <c r="G28" i="23"/>
  <c r="F28" i="23"/>
  <c r="E28" i="23"/>
  <c r="G27" i="23"/>
  <c r="F27" i="23"/>
  <c r="E27" i="23"/>
  <c r="G26" i="23"/>
  <c r="E26" i="23"/>
  <c r="G25" i="23"/>
  <c r="F25" i="23"/>
  <c r="E25" i="23"/>
  <c r="G24" i="23"/>
  <c r="E24" i="23"/>
  <c r="G23" i="23"/>
  <c r="E23" i="23"/>
  <c r="G22" i="23"/>
  <c r="F22" i="23"/>
  <c r="E22" i="23"/>
  <c r="G21" i="23"/>
  <c r="G20" i="23"/>
  <c r="F20" i="23"/>
  <c r="E20" i="23"/>
  <c r="D19" i="23"/>
  <c r="F69" i="23" s="1"/>
  <c r="C19" i="23"/>
  <c r="G609" i="22"/>
  <c r="G608" i="22"/>
  <c r="G607" i="22"/>
  <c r="E607" i="22"/>
  <c r="G606" i="22"/>
  <c r="F606" i="22"/>
  <c r="G605" i="22"/>
  <c r="G604" i="22"/>
  <c r="F604" i="22"/>
  <c r="E604" i="22"/>
  <c r="G603" i="22"/>
  <c r="G602" i="22"/>
  <c r="G601" i="22"/>
  <c r="G600" i="22"/>
  <c r="G599" i="22"/>
  <c r="G598" i="22"/>
  <c r="G597" i="22"/>
  <c r="G596" i="22"/>
  <c r="F596" i="22"/>
  <c r="E596" i="22"/>
  <c r="G595" i="22"/>
  <c r="F595" i="22"/>
  <c r="E595" i="22"/>
  <c r="G594" i="22"/>
  <c r="F594" i="22"/>
  <c r="E594" i="22"/>
  <c r="G593" i="22"/>
  <c r="G592" i="22"/>
  <c r="G591" i="22"/>
  <c r="G590" i="22"/>
  <c r="G589" i="22"/>
  <c r="G588" i="22"/>
  <c r="F588" i="22"/>
  <c r="G587" i="22"/>
  <c r="G586" i="22"/>
  <c r="G585" i="22"/>
  <c r="G584" i="22"/>
  <c r="G583" i="22"/>
  <c r="D582" i="22"/>
  <c r="F608" i="22" s="1"/>
  <c r="C582" i="22"/>
  <c r="G576" i="22"/>
  <c r="F576" i="22"/>
  <c r="E576" i="22"/>
  <c r="G575" i="22"/>
  <c r="F575" i="22"/>
  <c r="E575" i="22"/>
  <c r="G574" i="22"/>
  <c r="E574" i="22"/>
  <c r="G573" i="22"/>
  <c r="F573" i="22"/>
  <c r="E573" i="22"/>
  <c r="G572" i="22"/>
  <c r="F572" i="22"/>
  <c r="E572" i="22"/>
  <c r="G571" i="22"/>
  <c r="F571" i="22"/>
  <c r="E571" i="22"/>
  <c r="G570" i="22"/>
  <c r="G569" i="22"/>
  <c r="G568" i="22"/>
  <c r="G567" i="22"/>
  <c r="F567" i="22"/>
  <c r="E567" i="22"/>
  <c r="G566" i="22"/>
  <c r="F566" i="22"/>
  <c r="E566" i="22"/>
  <c r="G565" i="22"/>
  <c r="F565" i="22"/>
  <c r="E565" i="22"/>
  <c r="G564" i="22"/>
  <c r="F564" i="22"/>
  <c r="E564" i="22"/>
  <c r="G563" i="22"/>
  <c r="F563" i="22"/>
  <c r="E563" i="22"/>
  <c r="G562" i="22"/>
  <c r="G561" i="22"/>
  <c r="G560" i="22"/>
  <c r="G559" i="22"/>
  <c r="G558" i="22"/>
  <c r="F558" i="22"/>
  <c r="E558" i="22"/>
  <c r="G557" i="22"/>
  <c r="E557" i="22"/>
  <c r="G556" i="22"/>
  <c r="G555" i="22"/>
  <c r="F555" i="22"/>
  <c r="G554" i="22"/>
  <c r="G553" i="22"/>
  <c r="F553" i="22"/>
  <c r="E553" i="22"/>
  <c r="G552" i="22"/>
  <c r="F552" i="22"/>
  <c r="E552" i="22"/>
  <c r="G551" i="22"/>
  <c r="G550" i="22"/>
  <c r="F550" i="22"/>
  <c r="E550" i="22"/>
  <c r="G549" i="22"/>
  <c r="E549" i="22"/>
  <c r="G548" i="22"/>
  <c r="G547" i="22"/>
  <c r="F547" i="22"/>
  <c r="E547" i="22"/>
  <c r="G546" i="22"/>
  <c r="F546" i="22"/>
  <c r="E546" i="22"/>
  <c r="G545" i="22"/>
  <c r="F545" i="22"/>
  <c r="E545" i="22"/>
  <c r="G544" i="22"/>
  <c r="F544" i="22"/>
  <c r="E544" i="22"/>
  <c r="G543" i="22"/>
  <c r="G542" i="22"/>
  <c r="G541" i="22"/>
  <c r="F541" i="22"/>
  <c r="G540" i="22"/>
  <c r="F540" i="22"/>
  <c r="E540" i="22"/>
  <c r="G539" i="22"/>
  <c r="G538" i="22"/>
  <c r="G537" i="22"/>
  <c r="F537" i="22"/>
  <c r="G536" i="22"/>
  <c r="G535" i="22"/>
  <c r="G534" i="22"/>
  <c r="G533" i="22"/>
  <c r="F533" i="22"/>
  <c r="E533" i="22"/>
  <c r="G532" i="22"/>
  <c r="G531" i="22"/>
  <c r="F531" i="22"/>
  <c r="E531" i="22"/>
  <c r="G530" i="22"/>
  <c r="F530" i="22"/>
  <c r="E530" i="22"/>
  <c r="G529" i="22"/>
  <c r="F529" i="22"/>
  <c r="E529" i="22"/>
  <c r="G528" i="22"/>
  <c r="F528" i="22"/>
  <c r="E528" i="22"/>
  <c r="G527" i="22"/>
  <c r="F527" i="22"/>
  <c r="E527" i="22"/>
  <c r="G526" i="22"/>
  <c r="F526" i="22"/>
  <c r="E526" i="22"/>
  <c r="G525" i="22"/>
  <c r="F525" i="22"/>
  <c r="E525" i="22"/>
  <c r="G524" i="22"/>
  <c r="F524" i="22"/>
  <c r="E524" i="22"/>
  <c r="G523" i="22"/>
  <c r="E523" i="22"/>
  <c r="G522" i="22"/>
  <c r="F522" i="22"/>
  <c r="G521" i="22"/>
  <c r="F521" i="22"/>
  <c r="E521" i="22"/>
  <c r="G520" i="22"/>
  <c r="F520" i="22"/>
  <c r="E520" i="22"/>
  <c r="G519" i="22"/>
  <c r="F519" i="22"/>
  <c r="G518" i="22"/>
  <c r="F518" i="22"/>
  <c r="E518" i="22"/>
  <c r="G517" i="22"/>
  <c r="F517" i="22"/>
  <c r="G516" i="22"/>
  <c r="G515" i="22"/>
  <c r="G514" i="22"/>
  <c r="F514" i="22"/>
  <c r="E514" i="22"/>
  <c r="G513" i="22"/>
  <c r="F513" i="22"/>
  <c r="E513" i="22"/>
  <c r="G512" i="22"/>
  <c r="F512" i="22"/>
  <c r="G511" i="22"/>
  <c r="G510" i="22"/>
  <c r="G509" i="22"/>
  <c r="E509" i="22"/>
  <c r="G508" i="22"/>
  <c r="F508" i="22"/>
  <c r="E508" i="22"/>
  <c r="G507" i="22"/>
  <c r="F507" i="22"/>
  <c r="E507" i="22"/>
  <c r="G506" i="22"/>
  <c r="F506" i="22"/>
  <c r="E506" i="22"/>
  <c r="G505" i="22"/>
  <c r="F505" i="22"/>
  <c r="E505" i="22"/>
  <c r="G504" i="22"/>
  <c r="F504" i="22"/>
  <c r="E504" i="22"/>
  <c r="G503" i="22"/>
  <c r="F503" i="22"/>
  <c r="E503" i="22"/>
  <c r="G502" i="22"/>
  <c r="F502" i="22"/>
  <c r="E502" i="22"/>
  <c r="G501" i="22"/>
  <c r="F501" i="22"/>
  <c r="E501" i="22"/>
  <c r="G500" i="22"/>
  <c r="G499" i="22"/>
  <c r="F499" i="22"/>
  <c r="E499" i="22"/>
  <c r="G498" i="22"/>
  <c r="F498" i="22"/>
  <c r="E498" i="22"/>
  <c r="G497" i="22"/>
  <c r="G496" i="22"/>
  <c r="F496" i="22"/>
  <c r="E496" i="22"/>
  <c r="G495" i="22"/>
  <c r="E495" i="22"/>
  <c r="G494" i="22"/>
  <c r="F494" i="22"/>
  <c r="E494" i="22"/>
  <c r="G493" i="22"/>
  <c r="F493" i="22"/>
  <c r="E493" i="22"/>
  <c r="G492" i="22"/>
  <c r="F492" i="22"/>
  <c r="G491" i="22"/>
  <c r="F491" i="22"/>
  <c r="E491" i="22"/>
  <c r="G490" i="22"/>
  <c r="G489" i="22"/>
  <c r="G488" i="22"/>
  <c r="F488" i="22"/>
  <c r="G487" i="22"/>
  <c r="G486" i="22"/>
  <c r="G485" i="22"/>
  <c r="F485" i="22"/>
  <c r="G484" i="22"/>
  <c r="G483" i="22"/>
  <c r="G482" i="22"/>
  <c r="F482" i="22"/>
  <c r="G481" i="22"/>
  <c r="F481" i="22"/>
  <c r="G480" i="22"/>
  <c r="F480" i="22"/>
  <c r="G479" i="22"/>
  <c r="G478" i="22"/>
  <c r="F478" i="22"/>
  <c r="E478" i="22"/>
  <c r="G477" i="22"/>
  <c r="F477" i="22"/>
  <c r="E477" i="22"/>
  <c r="G476" i="22"/>
  <c r="F476" i="22"/>
  <c r="G475" i="22"/>
  <c r="E475" i="22"/>
  <c r="G474" i="22"/>
  <c r="F474" i="22"/>
  <c r="E474" i="22"/>
  <c r="G473" i="22"/>
  <c r="F473" i="22"/>
  <c r="E473" i="22"/>
  <c r="G472" i="22"/>
  <c r="E472" i="22"/>
  <c r="G471" i="22"/>
  <c r="G470" i="22"/>
  <c r="F470" i="22"/>
  <c r="E470" i="22"/>
  <c r="G469" i="22"/>
  <c r="F469" i="22"/>
  <c r="G468" i="22"/>
  <c r="G467" i="22"/>
  <c r="G466" i="22"/>
  <c r="F466" i="22"/>
  <c r="G465" i="22"/>
  <c r="G464" i="22"/>
  <c r="G463" i="22"/>
  <c r="F463" i="22"/>
  <c r="G462" i="22"/>
  <c r="F462" i="22"/>
  <c r="E462" i="22"/>
  <c r="G461" i="22"/>
  <c r="G460" i="22"/>
  <c r="F460" i="22"/>
  <c r="E460" i="22"/>
  <c r="G459" i="22"/>
  <c r="G458" i="22"/>
  <c r="G457" i="22"/>
  <c r="G456" i="22"/>
  <c r="G455" i="22"/>
  <c r="G454" i="22"/>
  <c r="F454" i="22"/>
  <c r="E454" i="22"/>
  <c r="G453" i="22"/>
  <c r="E453" i="22"/>
  <c r="G452" i="22"/>
  <c r="F452" i="22"/>
  <c r="E452" i="22"/>
  <c r="G451" i="22"/>
  <c r="F451" i="22"/>
  <c r="E451" i="22"/>
  <c r="G450" i="22"/>
  <c r="F450" i="22"/>
  <c r="G449" i="22"/>
  <c r="F449" i="22"/>
  <c r="E449" i="22"/>
  <c r="G448" i="22"/>
  <c r="F448" i="22"/>
  <c r="E448" i="22"/>
  <c r="G447" i="22"/>
  <c r="F447" i="22"/>
  <c r="E447" i="22"/>
  <c r="G446" i="22"/>
  <c r="F446" i="22"/>
  <c r="E446" i="22"/>
  <c r="G445" i="22"/>
  <c r="G444" i="22"/>
  <c r="G443" i="22"/>
  <c r="G442" i="22"/>
  <c r="G441" i="22"/>
  <c r="F441" i="22"/>
  <c r="G440" i="22"/>
  <c r="F440" i="22"/>
  <c r="E440" i="22"/>
  <c r="G439" i="22"/>
  <c r="E439" i="22"/>
  <c r="G438" i="22"/>
  <c r="E438" i="22"/>
  <c r="G437" i="22"/>
  <c r="E437" i="22"/>
  <c r="G436" i="22"/>
  <c r="F436" i="22"/>
  <c r="E436" i="22"/>
  <c r="G435" i="22"/>
  <c r="F435" i="22"/>
  <c r="E435" i="22"/>
  <c r="G434" i="22"/>
  <c r="G433" i="22"/>
  <c r="F433" i="22"/>
  <c r="E433" i="22"/>
  <c r="G432" i="22"/>
  <c r="G431" i="22"/>
  <c r="F431" i="22"/>
  <c r="G430" i="22"/>
  <c r="F430" i="22"/>
  <c r="E430" i="22"/>
  <c r="G429" i="22"/>
  <c r="F429" i="22"/>
  <c r="G428" i="22"/>
  <c r="G427" i="22"/>
  <c r="F427" i="22"/>
  <c r="E427" i="22"/>
  <c r="G426" i="22"/>
  <c r="F426" i="22"/>
  <c r="E426" i="22"/>
  <c r="G425" i="22"/>
  <c r="G424" i="22"/>
  <c r="G423" i="22"/>
  <c r="G422" i="22"/>
  <c r="G421" i="22"/>
  <c r="F421" i="22"/>
  <c r="E421" i="22"/>
  <c r="G420" i="22"/>
  <c r="G419" i="22"/>
  <c r="G418" i="22"/>
  <c r="F418" i="22"/>
  <c r="E418" i="22"/>
  <c r="G417" i="22"/>
  <c r="E417" i="22"/>
  <c r="G416" i="22"/>
  <c r="E416" i="22"/>
  <c r="G415" i="22"/>
  <c r="E415" i="22"/>
  <c r="G414" i="22"/>
  <c r="F414" i="22"/>
  <c r="E414" i="22"/>
  <c r="G413" i="22"/>
  <c r="F413" i="22"/>
  <c r="G412" i="22"/>
  <c r="G411" i="22"/>
  <c r="F411" i="22"/>
  <c r="G410" i="22"/>
  <c r="G409" i="22"/>
  <c r="G408" i="22"/>
  <c r="F408" i="22"/>
  <c r="G407" i="22"/>
  <c r="F407" i="22"/>
  <c r="E407" i="22"/>
  <c r="G406" i="22"/>
  <c r="F406" i="22"/>
  <c r="E406" i="22"/>
  <c r="G405" i="22"/>
  <c r="G404" i="22"/>
  <c r="F404" i="22"/>
  <c r="G403" i="22"/>
  <c r="G402" i="22"/>
  <c r="G401" i="22"/>
  <c r="E401" i="22"/>
  <c r="G400" i="22"/>
  <c r="E400" i="22"/>
  <c r="G399" i="22"/>
  <c r="G398" i="22"/>
  <c r="G397" i="22"/>
  <c r="G396" i="22"/>
  <c r="F396" i="22"/>
  <c r="E396" i="22"/>
  <c r="G395" i="22"/>
  <c r="G394" i="22"/>
  <c r="F394" i="22"/>
  <c r="E394" i="22"/>
  <c r="G393" i="22"/>
  <c r="E393" i="22"/>
  <c r="G392" i="22"/>
  <c r="E392" i="22"/>
  <c r="G391" i="22"/>
  <c r="G390" i="22"/>
  <c r="F390" i="22"/>
  <c r="E390" i="22"/>
  <c r="G389" i="22"/>
  <c r="F389" i="22"/>
  <c r="E389" i="22"/>
  <c r="G388" i="22"/>
  <c r="G387" i="22"/>
  <c r="F387" i="22"/>
  <c r="G386" i="22"/>
  <c r="G385" i="22"/>
  <c r="G384" i="22"/>
  <c r="G383" i="22"/>
  <c r="G382" i="22"/>
  <c r="G381" i="22"/>
  <c r="E381" i="22"/>
  <c r="G380" i="22"/>
  <c r="E380" i="22"/>
  <c r="G379" i="22"/>
  <c r="G378" i="22"/>
  <c r="G377" i="22"/>
  <c r="F377" i="22"/>
  <c r="G376" i="22"/>
  <c r="G375" i="22"/>
  <c r="G374" i="22"/>
  <c r="G373" i="22"/>
  <c r="G372" i="22"/>
  <c r="G371" i="22"/>
  <c r="F371" i="22"/>
  <c r="G370" i="22"/>
  <c r="G369" i="22"/>
  <c r="G368" i="22"/>
  <c r="F368" i="22"/>
  <c r="G367" i="22"/>
  <c r="F367" i="22"/>
  <c r="G366" i="22"/>
  <c r="G365" i="22"/>
  <c r="G364" i="22"/>
  <c r="G363" i="22"/>
  <c r="F363" i="22"/>
  <c r="E363" i="22"/>
  <c r="G362" i="22"/>
  <c r="G361" i="22"/>
  <c r="G360" i="22"/>
  <c r="F360" i="22"/>
  <c r="E360" i="22"/>
  <c r="G359" i="22"/>
  <c r="E359" i="22"/>
  <c r="G358" i="22"/>
  <c r="F358" i="22"/>
  <c r="G357" i="22"/>
  <c r="F357" i="22"/>
  <c r="G356" i="22"/>
  <c r="G355" i="22"/>
  <c r="G354" i="22"/>
  <c r="F354" i="22"/>
  <c r="G353" i="22"/>
  <c r="F353" i="22"/>
  <c r="E353" i="22"/>
  <c r="G352" i="22"/>
  <c r="G351" i="22"/>
  <c r="G350" i="22"/>
  <c r="D349" i="22"/>
  <c r="C349" i="22"/>
  <c r="E383" i="22" s="1"/>
  <c r="G343" i="22"/>
  <c r="F343" i="22"/>
  <c r="E343" i="22"/>
  <c r="G342" i="22"/>
  <c r="F342" i="22"/>
  <c r="E342" i="22"/>
  <c r="G341" i="22"/>
  <c r="F341" i="22"/>
  <c r="E341" i="22"/>
  <c r="G340" i="22"/>
  <c r="F340" i="22"/>
  <c r="E340" i="22"/>
  <c r="G339" i="22"/>
  <c r="F339" i="22"/>
  <c r="E339" i="22"/>
  <c r="G338" i="22"/>
  <c r="F338" i="22"/>
  <c r="G337" i="22"/>
  <c r="F337" i="22"/>
  <c r="E337" i="22"/>
  <c r="G336" i="22"/>
  <c r="F336" i="22"/>
  <c r="E336" i="22"/>
  <c r="G335" i="22"/>
  <c r="F335" i="22"/>
  <c r="G334" i="22"/>
  <c r="F334" i="22"/>
  <c r="E334" i="22"/>
  <c r="G333" i="22"/>
  <c r="F333" i="22"/>
  <c r="E333" i="22"/>
  <c r="G332" i="22"/>
  <c r="F332" i="22"/>
  <c r="E332" i="22"/>
  <c r="G331" i="22"/>
  <c r="F331" i="22"/>
  <c r="E331" i="22"/>
  <c r="G330" i="22"/>
  <c r="F330" i="22"/>
  <c r="E330" i="22"/>
  <c r="G329" i="22"/>
  <c r="F329" i="22"/>
  <c r="E329" i="22"/>
  <c r="G328" i="22"/>
  <c r="G327" i="22"/>
  <c r="F327" i="22"/>
  <c r="E327" i="22"/>
  <c r="G326" i="22"/>
  <c r="F326" i="22"/>
  <c r="E326" i="22"/>
  <c r="G325" i="22"/>
  <c r="F325" i="22"/>
  <c r="E325" i="22"/>
  <c r="G324" i="22"/>
  <c r="F324" i="22"/>
  <c r="G323" i="22"/>
  <c r="F323" i="22"/>
  <c r="E323" i="22"/>
  <c r="G322" i="22"/>
  <c r="F322" i="22"/>
  <c r="E322" i="22"/>
  <c r="G321" i="22"/>
  <c r="G320" i="22"/>
  <c r="F320" i="22"/>
  <c r="E320" i="22"/>
  <c r="G319" i="22"/>
  <c r="G318" i="22"/>
  <c r="F318" i="22"/>
  <c r="E318" i="22"/>
  <c r="G317" i="22"/>
  <c r="G316" i="22"/>
  <c r="F316" i="22"/>
  <c r="E316" i="22"/>
  <c r="G315" i="22"/>
  <c r="F315" i="22"/>
  <c r="G314" i="22"/>
  <c r="F314" i="22"/>
  <c r="E314" i="22"/>
  <c r="G313" i="22"/>
  <c r="E313" i="22"/>
  <c r="G312" i="22"/>
  <c r="F312" i="22"/>
  <c r="G311" i="22"/>
  <c r="F311" i="22"/>
  <c r="E311" i="22"/>
  <c r="G310" i="22"/>
  <c r="G309" i="22"/>
  <c r="E309" i="22"/>
  <c r="G308" i="22"/>
  <c r="G307" i="22"/>
  <c r="F307" i="22"/>
  <c r="E307" i="22"/>
  <c r="G306" i="22"/>
  <c r="F306" i="22"/>
  <c r="E306" i="22"/>
  <c r="G305" i="22"/>
  <c r="G304" i="22"/>
  <c r="E304" i="22"/>
  <c r="G303" i="22"/>
  <c r="F303" i="22"/>
  <c r="G302" i="22"/>
  <c r="G301" i="22"/>
  <c r="G300" i="22"/>
  <c r="G299" i="22"/>
  <c r="F299" i="22"/>
  <c r="E299" i="22"/>
  <c r="G298" i="22"/>
  <c r="E298" i="22"/>
  <c r="G297" i="22"/>
  <c r="F297" i="22"/>
  <c r="E297" i="22"/>
  <c r="G296" i="22"/>
  <c r="F296" i="22"/>
  <c r="E296" i="22"/>
  <c r="G295" i="22"/>
  <c r="E295" i="22"/>
  <c r="G294" i="22"/>
  <c r="G293" i="22"/>
  <c r="G292" i="22"/>
  <c r="F292" i="22"/>
  <c r="E292" i="22"/>
  <c r="G291" i="22"/>
  <c r="G290" i="22"/>
  <c r="G289" i="22"/>
  <c r="F289" i="22"/>
  <c r="G288" i="22"/>
  <c r="G287" i="22"/>
  <c r="F287" i="22"/>
  <c r="E287" i="22"/>
  <c r="G286" i="22"/>
  <c r="G285" i="22"/>
  <c r="F285" i="22"/>
  <c r="E285" i="22"/>
  <c r="G284" i="22"/>
  <c r="F284" i="22"/>
  <c r="E284" i="22"/>
  <c r="G283" i="22"/>
  <c r="G282" i="22"/>
  <c r="G281" i="22"/>
  <c r="G280" i="22"/>
  <c r="F280" i="22"/>
  <c r="G279" i="22"/>
  <c r="F279" i="22"/>
  <c r="E279" i="22"/>
  <c r="G278" i="22"/>
  <c r="G277" i="22"/>
  <c r="G276" i="22"/>
  <c r="G275" i="22"/>
  <c r="G274" i="22"/>
  <c r="F274" i="22"/>
  <c r="E274" i="22"/>
  <c r="G273" i="22"/>
  <c r="F273" i="22"/>
  <c r="E273" i="22"/>
  <c r="G272" i="22"/>
  <c r="F272" i="22"/>
  <c r="E272" i="22"/>
  <c r="G271" i="22"/>
  <c r="G270" i="22"/>
  <c r="F270" i="22"/>
  <c r="E270" i="22"/>
  <c r="G269" i="22"/>
  <c r="F269" i="22"/>
  <c r="G268" i="22"/>
  <c r="F268" i="22"/>
  <c r="E268" i="22"/>
  <c r="G267" i="22"/>
  <c r="F267" i="22"/>
  <c r="G266" i="22"/>
  <c r="F266" i="22"/>
  <c r="E266" i="22"/>
  <c r="G265" i="22"/>
  <c r="F265" i="22"/>
  <c r="E265" i="22"/>
  <c r="G264" i="22"/>
  <c r="G263" i="22"/>
  <c r="F263" i="22"/>
  <c r="E263" i="22"/>
  <c r="G262" i="22"/>
  <c r="F262" i="22"/>
  <c r="E262" i="22"/>
  <c r="G261" i="22"/>
  <c r="F261" i="22"/>
  <c r="E261" i="22"/>
  <c r="G260" i="22"/>
  <c r="F260" i="22"/>
  <c r="G259" i="22"/>
  <c r="E259" i="22"/>
  <c r="G258" i="22"/>
  <c r="E258" i="22"/>
  <c r="G257" i="22"/>
  <c r="F257" i="22"/>
  <c r="E257" i="22"/>
  <c r="G256" i="22"/>
  <c r="F256" i="22"/>
  <c r="E256" i="22"/>
  <c r="G255" i="22"/>
  <c r="F255" i="22"/>
  <c r="E255" i="22"/>
  <c r="G254" i="22"/>
  <c r="E254" i="22"/>
  <c r="G253" i="22"/>
  <c r="F253" i="22"/>
  <c r="E253" i="22"/>
  <c r="G252" i="22"/>
  <c r="F252" i="22"/>
  <c r="E252" i="22"/>
  <c r="G251" i="22"/>
  <c r="F251" i="22"/>
  <c r="E251" i="22"/>
  <c r="G250" i="22"/>
  <c r="G249" i="22"/>
  <c r="F249" i="22"/>
  <c r="E249" i="22"/>
  <c r="G248" i="22"/>
  <c r="G247" i="22"/>
  <c r="F247" i="22"/>
  <c r="E247" i="22"/>
  <c r="G246" i="22"/>
  <c r="F246" i="22"/>
  <c r="E246" i="22"/>
  <c r="G245" i="22"/>
  <c r="F245" i="22"/>
  <c r="E245" i="22"/>
  <c r="G244" i="22"/>
  <c r="G243" i="22"/>
  <c r="F243" i="22"/>
  <c r="G242" i="22"/>
  <c r="F242" i="22"/>
  <c r="E242" i="22"/>
  <c r="G241" i="22"/>
  <c r="G240" i="22"/>
  <c r="F240" i="22"/>
  <c r="G239" i="22"/>
  <c r="G238" i="22"/>
  <c r="G237" i="22"/>
  <c r="F237" i="22"/>
  <c r="E237" i="22"/>
  <c r="G236" i="22"/>
  <c r="F236" i="22"/>
  <c r="G235" i="22"/>
  <c r="F235" i="22"/>
  <c r="E235" i="22"/>
  <c r="G234" i="22"/>
  <c r="F234" i="22"/>
  <c r="E234" i="22"/>
  <c r="G233" i="22"/>
  <c r="E233" i="22"/>
  <c r="G232" i="22"/>
  <c r="E232" i="22"/>
  <c r="G231" i="22"/>
  <c r="F231" i="22"/>
  <c r="E231" i="22"/>
  <c r="G230" i="22"/>
  <c r="F230" i="22"/>
  <c r="E230" i="22"/>
  <c r="G229" i="22"/>
  <c r="F229" i="22"/>
  <c r="E229" i="22"/>
  <c r="G228" i="22"/>
  <c r="F228" i="22"/>
  <c r="G227" i="22"/>
  <c r="E227" i="22"/>
  <c r="G226" i="22"/>
  <c r="F226" i="22"/>
  <c r="G225" i="22"/>
  <c r="G224" i="22"/>
  <c r="F224" i="22"/>
  <c r="E224" i="22"/>
  <c r="G223" i="22"/>
  <c r="F223" i="22"/>
  <c r="E223" i="22"/>
  <c r="G222" i="22"/>
  <c r="E222" i="22"/>
  <c r="G221" i="22"/>
  <c r="F221" i="22"/>
  <c r="E221" i="22"/>
  <c r="G220" i="22"/>
  <c r="F220" i="22"/>
  <c r="E220" i="22"/>
  <c r="G219" i="22"/>
  <c r="F219" i="22"/>
  <c r="E219" i="22"/>
  <c r="G218" i="22"/>
  <c r="E218" i="22"/>
  <c r="G217" i="22"/>
  <c r="F217" i="22"/>
  <c r="E217" i="22"/>
  <c r="G216" i="22"/>
  <c r="F216" i="22"/>
  <c r="E216" i="22"/>
  <c r="G215" i="22"/>
  <c r="F215" i="22"/>
  <c r="E215" i="22"/>
  <c r="G214" i="22"/>
  <c r="G213" i="22"/>
  <c r="G212" i="22"/>
  <c r="F212" i="22"/>
  <c r="E212" i="22"/>
  <c r="G211" i="22"/>
  <c r="F211" i="22"/>
  <c r="G210" i="22"/>
  <c r="G209" i="22"/>
  <c r="G208" i="22"/>
  <c r="G207" i="22"/>
  <c r="F207" i="22"/>
  <c r="E207" i="22"/>
  <c r="G206" i="22"/>
  <c r="G205" i="22"/>
  <c r="G204" i="22"/>
  <c r="G203" i="22"/>
  <c r="G202" i="22"/>
  <c r="G201" i="22"/>
  <c r="G200" i="22"/>
  <c r="G199" i="22"/>
  <c r="G198" i="22"/>
  <c r="F198" i="22"/>
  <c r="E198" i="22"/>
  <c r="G197" i="22"/>
  <c r="F197" i="22"/>
  <c r="E197" i="22"/>
  <c r="G196" i="22"/>
  <c r="F196" i="22"/>
  <c r="E196" i="22"/>
  <c r="G195" i="22"/>
  <c r="F195" i="22"/>
  <c r="G194" i="22"/>
  <c r="G193" i="22"/>
  <c r="E193" i="22"/>
  <c r="G192" i="22"/>
  <c r="F192" i="22"/>
  <c r="E192" i="22"/>
  <c r="G191" i="22"/>
  <c r="F191" i="22"/>
  <c r="E191" i="22"/>
  <c r="G190" i="22"/>
  <c r="F190" i="22"/>
  <c r="E190" i="22"/>
  <c r="G189" i="22"/>
  <c r="E189" i="22"/>
  <c r="G188" i="22"/>
  <c r="G187" i="22"/>
  <c r="G186" i="22"/>
  <c r="G185" i="22"/>
  <c r="G184" i="22"/>
  <c r="F184" i="22"/>
  <c r="E184" i="22"/>
  <c r="G183" i="22"/>
  <c r="F183" i="22"/>
  <c r="G182" i="22"/>
  <c r="E182" i="22"/>
  <c r="G181" i="22"/>
  <c r="G180" i="22"/>
  <c r="G179" i="22"/>
  <c r="G178" i="22"/>
  <c r="G177" i="22"/>
  <c r="F177" i="22"/>
  <c r="E177" i="22"/>
  <c r="G176" i="22"/>
  <c r="G175" i="22"/>
  <c r="F175" i="22"/>
  <c r="E175" i="22"/>
  <c r="G174" i="22"/>
  <c r="D173" i="22"/>
  <c r="F321" i="22" s="1"/>
  <c r="C173" i="22"/>
  <c r="G167" i="22"/>
  <c r="F167" i="22"/>
  <c r="G166" i="22"/>
  <c r="E166" i="22"/>
  <c r="G165" i="22"/>
  <c r="F165" i="22"/>
  <c r="E165" i="22"/>
  <c r="G164" i="22"/>
  <c r="G163" i="22"/>
  <c r="F163" i="22"/>
  <c r="E163" i="22"/>
  <c r="G162" i="22"/>
  <c r="E162" i="22"/>
  <c r="G161" i="22"/>
  <c r="E161" i="22"/>
  <c r="G160" i="22"/>
  <c r="F160" i="22"/>
  <c r="E160" i="22"/>
  <c r="G159" i="22"/>
  <c r="F159" i="22"/>
  <c r="E159" i="22"/>
  <c r="G158" i="22"/>
  <c r="F158" i="22"/>
  <c r="G157" i="22"/>
  <c r="F157" i="22"/>
  <c r="E157" i="22"/>
  <c r="G156" i="22"/>
  <c r="F156" i="22"/>
  <c r="E156" i="22"/>
  <c r="G155" i="22"/>
  <c r="G154" i="22"/>
  <c r="F154" i="22"/>
  <c r="E154" i="22"/>
  <c r="G153" i="22"/>
  <c r="G152" i="22"/>
  <c r="F152" i="22"/>
  <c r="G151" i="22"/>
  <c r="F151" i="22"/>
  <c r="E151" i="22"/>
  <c r="G150" i="22"/>
  <c r="F150" i="22"/>
  <c r="E150" i="22"/>
  <c r="G149" i="22"/>
  <c r="F149" i="22"/>
  <c r="E149" i="22"/>
  <c r="G148" i="22"/>
  <c r="F148" i="22"/>
  <c r="E148" i="22"/>
  <c r="G147" i="22"/>
  <c r="F147" i="22"/>
  <c r="E147" i="22"/>
  <c r="G146" i="22"/>
  <c r="E146" i="22"/>
  <c r="G145" i="22"/>
  <c r="F145" i="22"/>
  <c r="G144" i="22"/>
  <c r="E144" i="22"/>
  <c r="G143" i="22"/>
  <c r="F143" i="22"/>
  <c r="G142" i="22"/>
  <c r="F142" i="22"/>
  <c r="G141" i="22"/>
  <c r="G140" i="22"/>
  <c r="E140" i="22"/>
  <c r="G139" i="22"/>
  <c r="E139" i="22"/>
  <c r="G138" i="22"/>
  <c r="F138" i="22"/>
  <c r="E138" i="22"/>
  <c r="G137" i="22"/>
  <c r="G136" i="22"/>
  <c r="G135" i="22"/>
  <c r="E135" i="22"/>
  <c r="G134" i="22"/>
  <c r="F134" i="22"/>
  <c r="G133" i="22"/>
  <c r="G132" i="22"/>
  <c r="G131" i="22"/>
  <c r="G130" i="22"/>
  <c r="F130" i="22"/>
  <c r="E130" i="22"/>
  <c r="G129" i="22"/>
  <c r="G128" i="22"/>
  <c r="G127" i="22"/>
  <c r="F127" i="22"/>
  <c r="E127" i="22"/>
  <c r="G126" i="22"/>
  <c r="G125" i="22"/>
  <c r="G124" i="22"/>
  <c r="E124" i="22"/>
  <c r="G123" i="22"/>
  <c r="F123" i="22"/>
  <c r="G122" i="22"/>
  <c r="E122" i="22"/>
  <c r="G121" i="22"/>
  <c r="G120" i="22"/>
  <c r="G119" i="22"/>
  <c r="F119" i="22"/>
  <c r="E119" i="22"/>
  <c r="G118" i="22"/>
  <c r="F118" i="22"/>
  <c r="E118" i="22"/>
  <c r="G117" i="22"/>
  <c r="G116" i="22"/>
  <c r="G115" i="22"/>
  <c r="G114" i="22"/>
  <c r="G113" i="22"/>
  <c r="G112" i="22"/>
  <c r="G111" i="22"/>
  <c r="G110" i="22"/>
  <c r="F110" i="22"/>
  <c r="E110" i="22"/>
  <c r="G109" i="22"/>
  <c r="E109" i="22"/>
  <c r="G108" i="22"/>
  <c r="F108" i="22"/>
  <c r="E108" i="22"/>
  <c r="G107" i="22"/>
  <c r="F107" i="22"/>
  <c r="E107" i="22"/>
  <c r="G106" i="22"/>
  <c r="G105" i="22"/>
  <c r="F105" i="22"/>
  <c r="E105" i="22"/>
  <c r="G104" i="22"/>
  <c r="G103" i="22"/>
  <c r="G102" i="22"/>
  <c r="G101" i="22"/>
  <c r="F101" i="22"/>
  <c r="E101" i="22"/>
  <c r="G100" i="22"/>
  <c r="E100" i="22"/>
  <c r="G99" i="22"/>
  <c r="G98" i="22"/>
  <c r="F98" i="22"/>
  <c r="E98" i="22"/>
  <c r="G97" i="22"/>
  <c r="F97" i="22"/>
  <c r="E97" i="22"/>
  <c r="G96" i="22"/>
  <c r="E96" i="22"/>
  <c r="G95" i="22"/>
  <c r="G94" i="22"/>
  <c r="G93" i="22"/>
  <c r="G92" i="22"/>
  <c r="G91" i="22"/>
  <c r="G90" i="22"/>
  <c r="G89" i="22"/>
  <c r="G88" i="22"/>
  <c r="F88" i="22"/>
  <c r="E88" i="22"/>
  <c r="G87" i="22"/>
  <c r="G86" i="22"/>
  <c r="F86" i="22"/>
  <c r="E86" i="22"/>
  <c r="G85" i="22"/>
  <c r="G84" i="22"/>
  <c r="F84" i="22"/>
  <c r="G83" i="22"/>
  <c r="F83" i="22"/>
  <c r="E83" i="22"/>
  <c r="G82" i="22"/>
  <c r="G81" i="22"/>
  <c r="E81" i="22"/>
  <c r="G80" i="22"/>
  <c r="G79" i="22"/>
  <c r="G78" i="22"/>
  <c r="G77" i="22"/>
  <c r="G76" i="22"/>
  <c r="D75" i="22"/>
  <c r="C75" i="22"/>
  <c r="C10" i="22" s="1"/>
  <c r="G69" i="22"/>
  <c r="F69" i="22"/>
  <c r="G68" i="22"/>
  <c r="F68" i="22"/>
  <c r="E68" i="22"/>
  <c r="G67" i="22"/>
  <c r="F67" i="22"/>
  <c r="G66" i="22"/>
  <c r="F66" i="22"/>
  <c r="E66" i="22"/>
  <c r="G65" i="22"/>
  <c r="F65" i="22"/>
  <c r="E65" i="22"/>
  <c r="G64" i="22"/>
  <c r="G63" i="22"/>
  <c r="F63" i="22"/>
  <c r="G62" i="22"/>
  <c r="G61" i="22"/>
  <c r="E61" i="22"/>
  <c r="G60" i="22"/>
  <c r="F60" i="22"/>
  <c r="E60" i="22"/>
  <c r="G59" i="22"/>
  <c r="G58" i="22"/>
  <c r="E58" i="22"/>
  <c r="G57" i="22"/>
  <c r="F57" i="22"/>
  <c r="E57" i="22"/>
  <c r="G56" i="22"/>
  <c r="G55" i="22"/>
  <c r="F55" i="22"/>
  <c r="E55" i="22"/>
  <c r="G54" i="22"/>
  <c r="G53" i="22"/>
  <c r="F53" i="22"/>
  <c r="E53" i="22"/>
  <c r="G52" i="22"/>
  <c r="F52" i="22"/>
  <c r="E52" i="22"/>
  <c r="G51" i="22"/>
  <c r="F51" i="22"/>
  <c r="E51" i="22"/>
  <c r="G50" i="22"/>
  <c r="G49" i="22"/>
  <c r="F49" i="22"/>
  <c r="E49" i="22"/>
  <c r="G48" i="22"/>
  <c r="F48" i="22"/>
  <c r="E48" i="22"/>
  <c r="G47" i="22"/>
  <c r="E47" i="22"/>
  <c r="G46" i="22"/>
  <c r="F46" i="22"/>
  <c r="E46" i="22"/>
  <c r="G45" i="22"/>
  <c r="E45" i="22"/>
  <c r="G44" i="22"/>
  <c r="F44" i="22"/>
  <c r="E44" i="22"/>
  <c r="G43" i="22"/>
  <c r="F43" i="22"/>
  <c r="E43" i="22"/>
  <c r="G42" i="22"/>
  <c r="F42" i="22"/>
  <c r="E42" i="22"/>
  <c r="G41" i="22"/>
  <c r="F41" i="22"/>
  <c r="E41" i="22"/>
  <c r="G40" i="22"/>
  <c r="E40" i="22"/>
  <c r="G39" i="22"/>
  <c r="E39" i="22"/>
  <c r="G38" i="22"/>
  <c r="F38" i="22"/>
  <c r="E38" i="22"/>
  <c r="G37" i="22"/>
  <c r="F37" i="22"/>
  <c r="G36" i="22"/>
  <c r="G35" i="22"/>
  <c r="F35" i="22"/>
  <c r="E35" i="22"/>
  <c r="G34" i="22"/>
  <c r="F34" i="22"/>
  <c r="E34" i="22"/>
  <c r="G33" i="22"/>
  <c r="F33" i="22"/>
  <c r="E33" i="22"/>
  <c r="G32" i="22"/>
  <c r="F32" i="22"/>
  <c r="E32" i="22"/>
  <c r="G31" i="22"/>
  <c r="F31" i="22"/>
  <c r="E31" i="22"/>
  <c r="G30" i="22"/>
  <c r="G29" i="22"/>
  <c r="E29" i="22"/>
  <c r="G28" i="22"/>
  <c r="E28" i="22"/>
  <c r="G27" i="22"/>
  <c r="G26" i="22"/>
  <c r="F26" i="22"/>
  <c r="G25" i="22"/>
  <c r="E25" i="22"/>
  <c r="G24" i="22"/>
  <c r="E24" i="22"/>
  <c r="G23" i="22"/>
  <c r="F23" i="22"/>
  <c r="E23" i="22"/>
  <c r="G22" i="22"/>
  <c r="F22" i="22"/>
  <c r="E22" i="22"/>
  <c r="G21" i="22"/>
  <c r="F21" i="22"/>
  <c r="G20" i="22"/>
  <c r="F20" i="22"/>
  <c r="E20" i="22"/>
  <c r="D19" i="22"/>
  <c r="F29" i="22" s="1"/>
  <c r="C19" i="22"/>
  <c r="D13" i="22"/>
  <c r="C13" i="22"/>
  <c r="G609" i="21"/>
  <c r="G608" i="21"/>
  <c r="G607" i="21"/>
  <c r="G606" i="21"/>
  <c r="E606" i="21"/>
  <c r="G605" i="21"/>
  <c r="G604" i="21"/>
  <c r="F604" i="21"/>
  <c r="E604" i="21"/>
  <c r="G603" i="21"/>
  <c r="G602" i="21"/>
  <c r="E602" i="21"/>
  <c r="G601" i="21"/>
  <c r="G600" i="21"/>
  <c r="G599" i="21"/>
  <c r="G598" i="21"/>
  <c r="G597" i="21"/>
  <c r="G596" i="21"/>
  <c r="F596" i="21"/>
  <c r="E596" i="21"/>
  <c r="G595" i="21"/>
  <c r="E595" i="21"/>
  <c r="G594" i="21"/>
  <c r="F594" i="21"/>
  <c r="E594" i="21"/>
  <c r="G593" i="21"/>
  <c r="G592" i="21"/>
  <c r="E592" i="21"/>
  <c r="G591" i="21"/>
  <c r="G590" i="21"/>
  <c r="E590" i="21"/>
  <c r="G589" i="21"/>
  <c r="G588" i="21"/>
  <c r="F588" i="21"/>
  <c r="E588" i="21"/>
  <c r="G587" i="21"/>
  <c r="G586" i="21"/>
  <c r="G585" i="21"/>
  <c r="G584" i="21"/>
  <c r="G583" i="21"/>
  <c r="D582" i="21"/>
  <c r="C582" i="21"/>
  <c r="G576" i="21"/>
  <c r="E576" i="21"/>
  <c r="G575" i="21"/>
  <c r="F575" i="21"/>
  <c r="E575" i="21"/>
  <c r="G574" i="21"/>
  <c r="G573" i="21"/>
  <c r="F573" i="21"/>
  <c r="E573" i="21"/>
  <c r="G572" i="21"/>
  <c r="F572" i="21"/>
  <c r="E572" i="21"/>
  <c r="G571" i="21"/>
  <c r="F571" i="21"/>
  <c r="E571" i="21"/>
  <c r="G570" i="21"/>
  <c r="G569" i="21"/>
  <c r="E569" i="21"/>
  <c r="G568" i="21"/>
  <c r="G567" i="21"/>
  <c r="G566" i="21"/>
  <c r="E566" i="21"/>
  <c r="G565" i="21"/>
  <c r="F565" i="21"/>
  <c r="E565" i="21"/>
  <c r="G564" i="21"/>
  <c r="F564" i="21"/>
  <c r="E564" i="21"/>
  <c r="G563" i="21"/>
  <c r="G562" i="21"/>
  <c r="G561" i="21"/>
  <c r="G560" i="21"/>
  <c r="G559" i="21"/>
  <c r="G558" i="21"/>
  <c r="F558" i="21"/>
  <c r="E558" i="21"/>
  <c r="G557" i="21"/>
  <c r="E557" i="21"/>
  <c r="G556" i="21"/>
  <c r="G555" i="21"/>
  <c r="E555" i="21"/>
  <c r="G554" i="21"/>
  <c r="G553" i="21"/>
  <c r="F553" i="21"/>
  <c r="E553" i="21"/>
  <c r="G552" i="21"/>
  <c r="F552" i="21"/>
  <c r="E552" i="21"/>
  <c r="G551" i="21"/>
  <c r="G550" i="21"/>
  <c r="E550" i="21"/>
  <c r="G549" i="21"/>
  <c r="E549" i="21"/>
  <c r="G548" i="21"/>
  <c r="F548" i="21"/>
  <c r="G547" i="21"/>
  <c r="E547" i="21"/>
  <c r="G546" i="21"/>
  <c r="F546" i="21"/>
  <c r="E546" i="21"/>
  <c r="G545" i="21"/>
  <c r="F545" i="21"/>
  <c r="E545" i="21"/>
  <c r="G544" i="21"/>
  <c r="F544" i="21"/>
  <c r="E544" i="21"/>
  <c r="G543" i="21"/>
  <c r="E543" i="21"/>
  <c r="G542" i="21"/>
  <c r="G541" i="21"/>
  <c r="E541" i="21"/>
  <c r="G540" i="21"/>
  <c r="G539" i="21"/>
  <c r="G538" i="21"/>
  <c r="G537" i="21"/>
  <c r="F537" i="21"/>
  <c r="G536" i="21"/>
  <c r="F536" i="21"/>
  <c r="G535" i="21"/>
  <c r="G534" i="21"/>
  <c r="G533" i="21"/>
  <c r="G532" i="21"/>
  <c r="F532" i="21"/>
  <c r="E532" i="21"/>
  <c r="G531" i="21"/>
  <c r="F531" i="21"/>
  <c r="G530" i="21"/>
  <c r="E530" i="21"/>
  <c r="G529" i="21"/>
  <c r="F529" i="21"/>
  <c r="E529" i="21"/>
  <c r="G528" i="21"/>
  <c r="F528" i="21"/>
  <c r="E528" i="21"/>
  <c r="G527" i="21"/>
  <c r="F527" i="21"/>
  <c r="E527" i="21"/>
  <c r="G526" i="21"/>
  <c r="F526" i="21"/>
  <c r="E526" i="21"/>
  <c r="G525" i="21"/>
  <c r="F525" i="21"/>
  <c r="E525" i="21"/>
  <c r="G524" i="21"/>
  <c r="F524" i="21"/>
  <c r="G523" i="21"/>
  <c r="F523" i="21"/>
  <c r="G522" i="21"/>
  <c r="E522" i="21"/>
  <c r="G521" i="21"/>
  <c r="F521" i="21"/>
  <c r="G520" i="21"/>
  <c r="F520" i="21"/>
  <c r="G519" i="21"/>
  <c r="F519" i="21"/>
  <c r="E519" i="21"/>
  <c r="G518" i="21"/>
  <c r="F518" i="21"/>
  <c r="E518" i="21"/>
  <c r="G517" i="21"/>
  <c r="E517" i="21"/>
  <c r="G516" i="21"/>
  <c r="F516" i="21"/>
  <c r="G515" i="21"/>
  <c r="G514" i="21"/>
  <c r="F514" i="21"/>
  <c r="E514" i="21"/>
  <c r="G513" i="21"/>
  <c r="F513" i="21"/>
  <c r="E513" i="21"/>
  <c r="G512" i="21"/>
  <c r="F512" i="21"/>
  <c r="E512" i="21"/>
  <c r="G511" i="21"/>
  <c r="G510" i="21"/>
  <c r="G509" i="21"/>
  <c r="F509" i="21"/>
  <c r="E509" i="21"/>
  <c r="G508" i="21"/>
  <c r="F508" i="21"/>
  <c r="E508" i="21"/>
  <c r="G507" i="21"/>
  <c r="E507" i="21"/>
  <c r="G506" i="21"/>
  <c r="F506" i="21"/>
  <c r="E506" i="21"/>
  <c r="G505" i="21"/>
  <c r="F505" i="21"/>
  <c r="E505" i="21"/>
  <c r="G504" i="21"/>
  <c r="F504" i="21"/>
  <c r="E504" i="21"/>
  <c r="G503" i="21"/>
  <c r="F503" i="21"/>
  <c r="E503" i="21"/>
  <c r="G502" i="21"/>
  <c r="F502" i="21"/>
  <c r="E502" i="21"/>
  <c r="G501" i="21"/>
  <c r="F501" i="21"/>
  <c r="E501" i="21"/>
  <c r="G500" i="21"/>
  <c r="G499" i="21"/>
  <c r="F499" i="21"/>
  <c r="E499" i="21"/>
  <c r="G498" i="21"/>
  <c r="F498" i="21"/>
  <c r="E498" i="21"/>
  <c r="G497" i="21"/>
  <c r="F497" i="21"/>
  <c r="E497" i="21"/>
  <c r="G496" i="21"/>
  <c r="F496" i="21"/>
  <c r="E496" i="21"/>
  <c r="G495" i="21"/>
  <c r="E495" i="21"/>
  <c r="G494" i="21"/>
  <c r="F494" i="21"/>
  <c r="E494" i="21"/>
  <c r="G493" i="21"/>
  <c r="F493" i="21"/>
  <c r="E493" i="21"/>
  <c r="G492" i="21"/>
  <c r="F492" i="21"/>
  <c r="E492" i="21"/>
  <c r="G491" i="21"/>
  <c r="F491" i="21"/>
  <c r="E491" i="21"/>
  <c r="G490" i="21"/>
  <c r="G489" i="21"/>
  <c r="E489" i="21"/>
  <c r="G488" i="21"/>
  <c r="E488" i="21"/>
  <c r="G487" i="21"/>
  <c r="G486" i="21"/>
  <c r="G485" i="21"/>
  <c r="F485" i="21"/>
  <c r="E485" i="21"/>
  <c r="G484" i="21"/>
  <c r="G483" i="21"/>
  <c r="G482" i="21"/>
  <c r="F482" i="21"/>
  <c r="E482" i="21"/>
  <c r="G481" i="21"/>
  <c r="G480" i="21"/>
  <c r="F480" i="21"/>
  <c r="G479" i="21"/>
  <c r="G478" i="21"/>
  <c r="F478" i="21"/>
  <c r="E478" i="21"/>
  <c r="G477" i="21"/>
  <c r="E477" i="21"/>
  <c r="G476" i="21"/>
  <c r="G475" i="21"/>
  <c r="F475" i="21"/>
  <c r="G474" i="21"/>
  <c r="F474" i="21"/>
  <c r="E474" i="21"/>
  <c r="G473" i="21"/>
  <c r="F473" i="21"/>
  <c r="E473" i="21"/>
  <c r="G472" i="21"/>
  <c r="F472" i="21"/>
  <c r="E472" i="21"/>
  <c r="G471" i="21"/>
  <c r="G470" i="21"/>
  <c r="G469" i="21"/>
  <c r="G468" i="21"/>
  <c r="F468" i="21"/>
  <c r="G467" i="21"/>
  <c r="E467" i="21"/>
  <c r="G466" i="21"/>
  <c r="G465" i="21"/>
  <c r="G464" i="21"/>
  <c r="F464" i="21"/>
  <c r="G463" i="21"/>
  <c r="F463" i="21"/>
  <c r="E463" i="21"/>
  <c r="G462" i="21"/>
  <c r="F462" i="21"/>
  <c r="E462" i="21"/>
  <c r="G461" i="21"/>
  <c r="F461" i="21"/>
  <c r="G460" i="21"/>
  <c r="E460" i="21"/>
  <c r="G459" i="21"/>
  <c r="G458" i="21"/>
  <c r="E458" i="21"/>
  <c r="G457" i="21"/>
  <c r="E457" i="21"/>
  <c r="G456" i="21"/>
  <c r="G455" i="21"/>
  <c r="G454" i="21"/>
  <c r="F454" i="21"/>
  <c r="E454" i="21"/>
  <c r="G453" i="21"/>
  <c r="F453" i="21"/>
  <c r="E453" i="21"/>
  <c r="G452" i="21"/>
  <c r="G451" i="21"/>
  <c r="E451" i="21"/>
  <c r="G450" i="21"/>
  <c r="G449" i="21"/>
  <c r="G448" i="21"/>
  <c r="G447" i="21"/>
  <c r="F447" i="21"/>
  <c r="E447" i="21"/>
  <c r="G446" i="21"/>
  <c r="F446" i="21"/>
  <c r="E446" i="21"/>
  <c r="G445" i="21"/>
  <c r="G444" i="21"/>
  <c r="F444" i="21"/>
  <c r="E444" i="21"/>
  <c r="G443" i="21"/>
  <c r="G442" i="21"/>
  <c r="G441" i="21"/>
  <c r="F441" i="21"/>
  <c r="G440" i="21"/>
  <c r="F440" i="21"/>
  <c r="E440" i="21"/>
  <c r="G439" i="21"/>
  <c r="E439" i="21"/>
  <c r="G438" i="21"/>
  <c r="F438" i="21"/>
  <c r="E438" i="21"/>
  <c r="G437" i="21"/>
  <c r="E437" i="21"/>
  <c r="G436" i="21"/>
  <c r="E436" i="21"/>
  <c r="G435" i="21"/>
  <c r="F435" i="21"/>
  <c r="E435" i="21"/>
  <c r="G434" i="21"/>
  <c r="F434" i="21"/>
  <c r="G433" i="21"/>
  <c r="F433" i="21"/>
  <c r="E433" i="21"/>
  <c r="G432" i="21"/>
  <c r="G431" i="21"/>
  <c r="F431" i="21"/>
  <c r="E431" i="21"/>
  <c r="G430" i="21"/>
  <c r="E430" i="21"/>
  <c r="G429" i="21"/>
  <c r="G428" i="21"/>
  <c r="G427" i="21"/>
  <c r="F427" i="21"/>
  <c r="E427" i="21"/>
  <c r="G426" i="21"/>
  <c r="F426" i="21"/>
  <c r="E426" i="21"/>
  <c r="G425" i="21"/>
  <c r="E425" i="21"/>
  <c r="G424" i="21"/>
  <c r="G423" i="21"/>
  <c r="G422" i="21"/>
  <c r="G421" i="21"/>
  <c r="F421" i="21"/>
  <c r="G420" i="21"/>
  <c r="G419" i="21"/>
  <c r="G418" i="21"/>
  <c r="F418" i="21"/>
  <c r="E418" i="21"/>
  <c r="G417" i="21"/>
  <c r="G416" i="21"/>
  <c r="G415" i="21"/>
  <c r="E415" i="21"/>
  <c r="G414" i="21"/>
  <c r="F414" i="21"/>
  <c r="G413" i="21"/>
  <c r="F413" i="21"/>
  <c r="G412" i="21"/>
  <c r="G411" i="21"/>
  <c r="G410" i="21"/>
  <c r="G409" i="21"/>
  <c r="G408" i="21"/>
  <c r="G407" i="21"/>
  <c r="F407" i="21"/>
  <c r="E407" i="21"/>
  <c r="G406" i="21"/>
  <c r="F406" i="21"/>
  <c r="E406" i="21"/>
  <c r="G405" i="21"/>
  <c r="G404" i="21"/>
  <c r="G403" i="21"/>
  <c r="G402" i="21"/>
  <c r="F402" i="21"/>
  <c r="E402" i="21"/>
  <c r="G401" i="21"/>
  <c r="G400" i="21"/>
  <c r="F400" i="21"/>
  <c r="E400" i="21"/>
  <c r="G399" i="21"/>
  <c r="G398" i="21"/>
  <c r="G397" i="21"/>
  <c r="G396" i="21"/>
  <c r="F396" i="21"/>
  <c r="E396" i="21"/>
  <c r="G395" i="21"/>
  <c r="G394" i="21"/>
  <c r="E394" i="21"/>
  <c r="G393" i="21"/>
  <c r="F393" i="21"/>
  <c r="E393" i="21"/>
  <c r="G392" i="21"/>
  <c r="F392" i="21"/>
  <c r="G391" i="21"/>
  <c r="G390" i="21"/>
  <c r="F390" i="21"/>
  <c r="E390" i="21"/>
  <c r="G389" i="21"/>
  <c r="E389" i="21"/>
  <c r="G388" i="21"/>
  <c r="G387" i="21"/>
  <c r="G386" i="21"/>
  <c r="G385" i="21"/>
  <c r="G384" i="21"/>
  <c r="G383" i="21"/>
  <c r="G382" i="21"/>
  <c r="F382" i="21"/>
  <c r="G381" i="21"/>
  <c r="F381" i="21"/>
  <c r="E381" i="21"/>
  <c r="G380" i="21"/>
  <c r="E380" i="21"/>
  <c r="G379" i="21"/>
  <c r="G378" i="21"/>
  <c r="F378" i="21"/>
  <c r="G377" i="21"/>
  <c r="E377" i="21"/>
  <c r="G376" i="21"/>
  <c r="G375" i="21"/>
  <c r="F375" i="21"/>
  <c r="G374" i="21"/>
  <c r="G373" i="21"/>
  <c r="G372" i="21"/>
  <c r="G371" i="21"/>
  <c r="F371" i="21"/>
  <c r="E371" i="21"/>
  <c r="G370" i="21"/>
  <c r="G369" i="21"/>
  <c r="G368" i="21"/>
  <c r="F368" i="21"/>
  <c r="E368" i="21"/>
  <c r="G367" i="21"/>
  <c r="G366" i="21"/>
  <c r="F366" i="21"/>
  <c r="G365" i="21"/>
  <c r="G364" i="21"/>
  <c r="G363" i="21"/>
  <c r="F363" i="21"/>
  <c r="G362" i="21"/>
  <c r="G361" i="21"/>
  <c r="G360" i="21"/>
  <c r="F360" i="21"/>
  <c r="G359" i="21"/>
  <c r="G358" i="21"/>
  <c r="G357" i="21"/>
  <c r="F357" i="21"/>
  <c r="G356" i="21"/>
  <c r="G355" i="21"/>
  <c r="G354" i="21"/>
  <c r="F354" i="21"/>
  <c r="E354" i="21"/>
  <c r="G353" i="21"/>
  <c r="F353" i="21"/>
  <c r="E353" i="21"/>
  <c r="G352" i="21"/>
  <c r="G351" i="21"/>
  <c r="G350" i="21"/>
  <c r="D349" i="21"/>
  <c r="C349" i="21"/>
  <c r="C12" i="21" s="1"/>
  <c r="G343" i="21"/>
  <c r="F343" i="21"/>
  <c r="E343" i="21"/>
  <c r="G342" i="21"/>
  <c r="F342" i="21"/>
  <c r="E342" i="21"/>
  <c r="G341" i="21"/>
  <c r="G340" i="21"/>
  <c r="F340" i="21"/>
  <c r="E340" i="21"/>
  <c r="G339" i="21"/>
  <c r="F339" i="21"/>
  <c r="E339" i="21"/>
  <c r="G338" i="21"/>
  <c r="E338" i="21"/>
  <c r="G337" i="21"/>
  <c r="F337" i="21"/>
  <c r="E337" i="21"/>
  <c r="G336" i="21"/>
  <c r="F336" i="21"/>
  <c r="E336" i="21"/>
  <c r="G335" i="21"/>
  <c r="F335" i="21"/>
  <c r="G334" i="21"/>
  <c r="F334" i="21"/>
  <c r="E334" i="21"/>
  <c r="G333" i="21"/>
  <c r="F333" i="21"/>
  <c r="E333" i="21"/>
  <c r="G332" i="21"/>
  <c r="F332" i="21"/>
  <c r="E332" i="21"/>
  <c r="G331" i="21"/>
  <c r="F331" i="21"/>
  <c r="E331" i="21"/>
  <c r="G330" i="21"/>
  <c r="F330" i="21"/>
  <c r="E330" i="21"/>
  <c r="G329" i="21"/>
  <c r="G328" i="21"/>
  <c r="G327" i="21"/>
  <c r="F327" i="21"/>
  <c r="E327" i="21"/>
  <c r="G326" i="21"/>
  <c r="F326" i="21"/>
  <c r="E326" i="21"/>
  <c r="G325" i="21"/>
  <c r="F325" i="21"/>
  <c r="E325" i="21"/>
  <c r="G324" i="21"/>
  <c r="G323" i="21"/>
  <c r="F323" i="21"/>
  <c r="G322" i="21"/>
  <c r="F322" i="21"/>
  <c r="E322" i="21"/>
  <c r="G321" i="21"/>
  <c r="G320" i="21"/>
  <c r="F320" i="21"/>
  <c r="E320" i="21"/>
  <c r="G319" i="21"/>
  <c r="G318" i="21"/>
  <c r="F318" i="21"/>
  <c r="E318" i="21"/>
  <c r="G317" i="21"/>
  <c r="G316" i="21"/>
  <c r="F316" i="21"/>
  <c r="E316" i="21"/>
  <c r="G315" i="21"/>
  <c r="F315" i="21"/>
  <c r="E315" i="21"/>
  <c r="G314" i="21"/>
  <c r="E314" i="21"/>
  <c r="G313" i="21"/>
  <c r="F313" i="21"/>
  <c r="E313" i="21"/>
  <c r="G312" i="21"/>
  <c r="F312" i="21"/>
  <c r="E312" i="21"/>
  <c r="G311" i="21"/>
  <c r="F311" i="21"/>
  <c r="E311" i="21"/>
  <c r="G310" i="21"/>
  <c r="E310" i="21"/>
  <c r="G309" i="21"/>
  <c r="G308" i="21"/>
  <c r="G307" i="21"/>
  <c r="F307" i="21"/>
  <c r="E307" i="21"/>
  <c r="G306" i="21"/>
  <c r="G305" i="21"/>
  <c r="G304" i="21"/>
  <c r="F304" i="21"/>
  <c r="E304" i="21"/>
  <c r="G303" i="21"/>
  <c r="F303" i="21"/>
  <c r="E303" i="21"/>
  <c r="G302" i="21"/>
  <c r="F302" i="21"/>
  <c r="G301" i="21"/>
  <c r="E301" i="21"/>
  <c r="G300" i="21"/>
  <c r="G299" i="21"/>
  <c r="F299" i="21"/>
  <c r="E299" i="21"/>
  <c r="G298" i="21"/>
  <c r="F298" i="21"/>
  <c r="E298" i="21"/>
  <c r="G297" i="21"/>
  <c r="F297" i="21"/>
  <c r="E297" i="21"/>
  <c r="G296" i="21"/>
  <c r="F296" i="21"/>
  <c r="E296" i="21"/>
  <c r="G295" i="21"/>
  <c r="F295" i="21"/>
  <c r="E295" i="21"/>
  <c r="G294" i="21"/>
  <c r="G293" i="21"/>
  <c r="F293" i="21"/>
  <c r="G292" i="21"/>
  <c r="F292" i="21"/>
  <c r="E292" i="21"/>
  <c r="G291" i="21"/>
  <c r="G290" i="21"/>
  <c r="G289" i="21"/>
  <c r="G288" i="21"/>
  <c r="G287" i="21"/>
  <c r="F287" i="21"/>
  <c r="G286" i="21"/>
  <c r="G285" i="21"/>
  <c r="F285" i="21"/>
  <c r="E285" i="21"/>
  <c r="G284" i="21"/>
  <c r="F284" i="21"/>
  <c r="E284" i="21"/>
  <c r="G283" i="21"/>
  <c r="G282" i="21"/>
  <c r="F282" i="21"/>
  <c r="G281" i="21"/>
  <c r="G280" i="21"/>
  <c r="G279" i="21"/>
  <c r="F279" i="21"/>
  <c r="E279" i="21"/>
  <c r="G278" i="21"/>
  <c r="E278" i="21"/>
  <c r="G277" i="21"/>
  <c r="G276" i="21"/>
  <c r="G275" i="21"/>
  <c r="G274" i="21"/>
  <c r="E274" i="21"/>
  <c r="G273" i="21"/>
  <c r="F273" i="21"/>
  <c r="E273" i="21"/>
  <c r="G272" i="21"/>
  <c r="F272" i="21"/>
  <c r="E272" i="21"/>
  <c r="G271" i="21"/>
  <c r="G270" i="21"/>
  <c r="F270" i="21"/>
  <c r="G269" i="21"/>
  <c r="F269" i="21"/>
  <c r="E269" i="21"/>
  <c r="G268" i="21"/>
  <c r="F268" i="21"/>
  <c r="G267" i="21"/>
  <c r="G266" i="21"/>
  <c r="G265" i="21"/>
  <c r="F265" i="21"/>
  <c r="G264" i="21"/>
  <c r="G263" i="21"/>
  <c r="F263" i="21"/>
  <c r="E263" i="21"/>
  <c r="G262" i="21"/>
  <c r="F262" i="21"/>
  <c r="E262" i="21"/>
  <c r="G261" i="21"/>
  <c r="F261" i="21"/>
  <c r="E261" i="21"/>
  <c r="G260" i="21"/>
  <c r="F260" i="21"/>
  <c r="E260" i="21"/>
  <c r="G259" i="21"/>
  <c r="G258" i="21"/>
  <c r="F258" i="21"/>
  <c r="E258" i="21"/>
  <c r="G257" i="21"/>
  <c r="F257" i="21"/>
  <c r="E257" i="21"/>
  <c r="G256" i="21"/>
  <c r="E256" i="21"/>
  <c r="G255" i="21"/>
  <c r="F255" i="21"/>
  <c r="G254" i="21"/>
  <c r="F254" i="21"/>
  <c r="E254" i="21"/>
  <c r="G253" i="21"/>
  <c r="F253" i="21"/>
  <c r="E253" i="21"/>
  <c r="G252" i="21"/>
  <c r="F252" i="21"/>
  <c r="E252" i="21"/>
  <c r="G251" i="21"/>
  <c r="F251" i="21"/>
  <c r="E251" i="21"/>
  <c r="G250" i="21"/>
  <c r="E250" i="21"/>
  <c r="G249" i="21"/>
  <c r="G248" i="21"/>
  <c r="F248" i="21"/>
  <c r="G247" i="21"/>
  <c r="F247" i="21"/>
  <c r="E247" i="21"/>
  <c r="G246" i="21"/>
  <c r="F246" i="21"/>
  <c r="G245" i="21"/>
  <c r="E245" i="21"/>
  <c r="G244" i="21"/>
  <c r="G243" i="21"/>
  <c r="F243" i="21"/>
  <c r="G242" i="21"/>
  <c r="F242" i="21"/>
  <c r="E242" i="21"/>
  <c r="G241" i="21"/>
  <c r="G240" i="21"/>
  <c r="E240" i="21"/>
  <c r="G239" i="21"/>
  <c r="F239" i="21"/>
  <c r="G238" i="21"/>
  <c r="G237" i="21"/>
  <c r="F237" i="21"/>
  <c r="E237" i="21"/>
  <c r="G236" i="21"/>
  <c r="F236" i="21"/>
  <c r="E236" i="21"/>
  <c r="G235" i="21"/>
  <c r="F235" i="21"/>
  <c r="G234" i="21"/>
  <c r="E234" i="21"/>
  <c r="G233" i="21"/>
  <c r="F233" i="21"/>
  <c r="G232" i="21"/>
  <c r="E232" i="21"/>
  <c r="G231" i="21"/>
  <c r="F231" i="21"/>
  <c r="E231" i="21"/>
  <c r="G230" i="21"/>
  <c r="E230" i="21"/>
  <c r="G229" i="21"/>
  <c r="F229" i="21"/>
  <c r="E229" i="21"/>
  <c r="G228" i="21"/>
  <c r="F228" i="21"/>
  <c r="E228" i="21"/>
  <c r="G227" i="21"/>
  <c r="F227" i="21"/>
  <c r="E227" i="21"/>
  <c r="G226" i="21"/>
  <c r="F226" i="21"/>
  <c r="G225" i="21"/>
  <c r="G224" i="21"/>
  <c r="E224" i="21"/>
  <c r="G223" i="21"/>
  <c r="F223" i="21"/>
  <c r="G222" i="21"/>
  <c r="E222" i="21"/>
  <c r="G221" i="21"/>
  <c r="F221" i="21"/>
  <c r="E221" i="21"/>
  <c r="G220" i="21"/>
  <c r="F220" i="21"/>
  <c r="E220" i="21"/>
  <c r="G219" i="21"/>
  <c r="F219" i="21"/>
  <c r="G218" i="21"/>
  <c r="E218" i="21"/>
  <c r="G217" i="21"/>
  <c r="F217" i="21"/>
  <c r="G216" i="21"/>
  <c r="G215" i="21"/>
  <c r="F215" i="21"/>
  <c r="E215" i="21"/>
  <c r="G214" i="21"/>
  <c r="F214" i="21"/>
  <c r="E214" i="21"/>
  <c r="G213" i="21"/>
  <c r="G212" i="21"/>
  <c r="F212" i="21"/>
  <c r="E212" i="21"/>
  <c r="G211" i="21"/>
  <c r="F211" i="21"/>
  <c r="E211" i="21"/>
  <c r="G210" i="21"/>
  <c r="G209" i="21"/>
  <c r="G208" i="21"/>
  <c r="G207" i="21"/>
  <c r="F207" i="21"/>
  <c r="E207" i="21"/>
  <c r="G206" i="21"/>
  <c r="F206" i="21"/>
  <c r="G205" i="21"/>
  <c r="G204" i="21"/>
  <c r="G203" i="21"/>
  <c r="G202" i="21"/>
  <c r="G201" i="21"/>
  <c r="G200" i="21"/>
  <c r="G199" i="21"/>
  <c r="G198" i="21"/>
  <c r="G197" i="21"/>
  <c r="F197" i="21"/>
  <c r="E197" i="21"/>
  <c r="G196" i="21"/>
  <c r="F196" i="21"/>
  <c r="E196" i="21"/>
  <c r="G195" i="21"/>
  <c r="G194" i="21"/>
  <c r="E194" i="21"/>
  <c r="G193" i="21"/>
  <c r="E193" i="21"/>
  <c r="G192" i="21"/>
  <c r="F192" i="21"/>
  <c r="E192" i="21"/>
  <c r="G191" i="21"/>
  <c r="F191" i="21"/>
  <c r="E191" i="21"/>
  <c r="G190" i="21"/>
  <c r="E190" i="21"/>
  <c r="G189" i="21"/>
  <c r="F189" i="21"/>
  <c r="G188" i="21"/>
  <c r="G187" i="21"/>
  <c r="G186" i="21"/>
  <c r="G185" i="21"/>
  <c r="F185" i="21"/>
  <c r="G184" i="21"/>
  <c r="F184" i="21"/>
  <c r="E184" i="21"/>
  <c r="G183" i="21"/>
  <c r="G182" i="21"/>
  <c r="G181" i="21"/>
  <c r="G180" i="21"/>
  <c r="G179" i="21"/>
  <c r="G178" i="21"/>
  <c r="G177" i="21"/>
  <c r="F177" i="21"/>
  <c r="E177" i="21"/>
  <c r="G176" i="21"/>
  <c r="G175" i="21"/>
  <c r="F175" i="21"/>
  <c r="E175" i="21"/>
  <c r="G174" i="21"/>
  <c r="D173" i="21"/>
  <c r="C173" i="21"/>
  <c r="E329" i="21" s="1"/>
  <c r="G167" i="21"/>
  <c r="F167" i="21"/>
  <c r="E167" i="21"/>
  <c r="G166" i="21"/>
  <c r="F166" i="21"/>
  <c r="E166" i="21"/>
  <c r="G165" i="21"/>
  <c r="G164" i="21"/>
  <c r="G163" i="21"/>
  <c r="E163" i="21"/>
  <c r="G162" i="21"/>
  <c r="F162" i="21"/>
  <c r="E162" i="21"/>
  <c r="G161" i="21"/>
  <c r="G160" i="21"/>
  <c r="F160" i="21"/>
  <c r="E160" i="21"/>
  <c r="G159" i="21"/>
  <c r="E159" i="21"/>
  <c r="G158" i="21"/>
  <c r="G157" i="21"/>
  <c r="E157" i="21"/>
  <c r="G156" i="21"/>
  <c r="E156" i="21"/>
  <c r="G155" i="21"/>
  <c r="G154" i="21"/>
  <c r="F154" i="21"/>
  <c r="E154" i="21"/>
  <c r="G153" i="21"/>
  <c r="G152" i="21"/>
  <c r="G151" i="21"/>
  <c r="F151" i="21"/>
  <c r="E151" i="21"/>
  <c r="G150" i="21"/>
  <c r="F150" i="21"/>
  <c r="E150" i="21"/>
  <c r="G149" i="21"/>
  <c r="F149" i="21"/>
  <c r="E149" i="21"/>
  <c r="G148" i="21"/>
  <c r="F148" i="21"/>
  <c r="E148" i="21"/>
  <c r="G147" i="21"/>
  <c r="F147" i="21"/>
  <c r="E147" i="21"/>
  <c r="G146" i="21"/>
  <c r="F146" i="21"/>
  <c r="E146" i="21"/>
  <c r="G145" i="21"/>
  <c r="F145" i="21"/>
  <c r="E145" i="21"/>
  <c r="G144" i="21"/>
  <c r="F144" i="21"/>
  <c r="E144" i="21"/>
  <c r="G143" i="21"/>
  <c r="F143" i="21"/>
  <c r="G142" i="21"/>
  <c r="G141" i="21"/>
  <c r="G140" i="21"/>
  <c r="E140" i="21"/>
  <c r="G139" i="21"/>
  <c r="G138" i="21"/>
  <c r="F138" i="21"/>
  <c r="E138" i="21"/>
  <c r="G137" i="21"/>
  <c r="G136" i="21"/>
  <c r="G135" i="21"/>
  <c r="G134" i="21"/>
  <c r="G133" i="21"/>
  <c r="G132" i="21"/>
  <c r="G131" i="21"/>
  <c r="G130" i="21"/>
  <c r="E130" i="21"/>
  <c r="G129" i="21"/>
  <c r="G128" i="21"/>
  <c r="G127" i="21"/>
  <c r="F127" i="21"/>
  <c r="E127" i="21"/>
  <c r="G126" i="21"/>
  <c r="G125" i="21"/>
  <c r="G124" i="21"/>
  <c r="E124" i="21"/>
  <c r="G123" i="21"/>
  <c r="G122" i="21"/>
  <c r="F122" i="21"/>
  <c r="G121" i="21"/>
  <c r="E121" i="21"/>
  <c r="G120" i="21"/>
  <c r="F120" i="21"/>
  <c r="G119" i="21"/>
  <c r="F119" i="21"/>
  <c r="E119" i="21"/>
  <c r="G118" i="21"/>
  <c r="F118" i="21"/>
  <c r="E118" i="21"/>
  <c r="G117" i="21"/>
  <c r="F117" i="21"/>
  <c r="G116" i="21"/>
  <c r="G115" i="21"/>
  <c r="G114" i="21"/>
  <c r="G113" i="21"/>
  <c r="G112" i="21"/>
  <c r="G111" i="21"/>
  <c r="G110" i="21"/>
  <c r="G109" i="21"/>
  <c r="F109" i="21"/>
  <c r="G108" i="21"/>
  <c r="F108" i="21"/>
  <c r="E108" i="21"/>
  <c r="G107" i="21"/>
  <c r="E107" i="21"/>
  <c r="G106" i="21"/>
  <c r="G105" i="21"/>
  <c r="F105" i="21"/>
  <c r="E105" i="21"/>
  <c r="G104" i="21"/>
  <c r="G103" i="21"/>
  <c r="G102" i="21"/>
  <c r="G101" i="21"/>
  <c r="G100" i="21"/>
  <c r="F100" i="21"/>
  <c r="E100" i="21"/>
  <c r="G99" i="21"/>
  <c r="G98" i="21"/>
  <c r="F98" i="21"/>
  <c r="E98" i="21"/>
  <c r="G97" i="21"/>
  <c r="E97" i="21"/>
  <c r="G96" i="21"/>
  <c r="G95" i="21"/>
  <c r="F95" i="21"/>
  <c r="G94" i="21"/>
  <c r="G93" i="21"/>
  <c r="G92" i="21"/>
  <c r="G91" i="21"/>
  <c r="G90" i="21"/>
  <c r="G89" i="21"/>
  <c r="G88" i="21"/>
  <c r="F88" i="21"/>
  <c r="E88" i="21"/>
  <c r="G87" i="21"/>
  <c r="G86" i="21"/>
  <c r="F86" i="21"/>
  <c r="E86" i="21"/>
  <c r="G85" i="21"/>
  <c r="E85" i="21"/>
  <c r="G84" i="21"/>
  <c r="F84" i="21"/>
  <c r="E84" i="21"/>
  <c r="G83" i="21"/>
  <c r="F83" i="21"/>
  <c r="E83" i="21"/>
  <c r="G82" i="21"/>
  <c r="G81" i="21"/>
  <c r="F81" i="21"/>
  <c r="E81" i="21"/>
  <c r="G80" i="21"/>
  <c r="G79" i="21"/>
  <c r="G78" i="21"/>
  <c r="G77" i="21"/>
  <c r="G76" i="21"/>
  <c r="D75" i="21"/>
  <c r="F152" i="21" s="1"/>
  <c r="C75" i="21"/>
  <c r="E158" i="21" s="1"/>
  <c r="G69" i="21"/>
  <c r="F69" i="21"/>
  <c r="E69" i="21"/>
  <c r="G68" i="21"/>
  <c r="F68" i="21"/>
  <c r="E68" i="21"/>
  <c r="G67" i="21"/>
  <c r="G66" i="21"/>
  <c r="F66" i="21"/>
  <c r="E66" i="21"/>
  <c r="G65" i="21"/>
  <c r="F65" i="21"/>
  <c r="E65" i="21"/>
  <c r="G64" i="21"/>
  <c r="G63" i="21"/>
  <c r="F63" i="21"/>
  <c r="E63" i="21"/>
  <c r="G62" i="21"/>
  <c r="F62" i="21"/>
  <c r="G61" i="21"/>
  <c r="G60" i="21"/>
  <c r="F60" i="21"/>
  <c r="E60" i="21"/>
  <c r="G59" i="21"/>
  <c r="G58" i="21"/>
  <c r="F58" i="21"/>
  <c r="E58" i="21"/>
  <c r="G57" i="21"/>
  <c r="F57" i="21"/>
  <c r="E57" i="21"/>
  <c r="G56" i="21"/>
  <c r="F56" i="21"/>
  <c r="E56" i="21"/>
  <c r="G55" i="21"/>
  <c r="F55" i="21"/>
  <c r="G54" i="21"/>
  <c r="G53" i="21"/>
  <c r="G52" i="21"/>
  <c r="F52" i="21"/>
  <c r="G51" i="21"/>
  <c r="E51" i="21"/>
  <c r="G50" i="21"/>
  <c r="G49" i="21"/>
  <c r="F49" i="21"/>
  <c r="G48" i="21"/>
  <c r="G47" i="21"/>
  <c r="F47" i="21"/>
  <c r="G46" i="21"/>
  <c r="F46" i="21"/>
  <c r="G45" i="21"/>
  <c r="G44" i="21"/>
  <c r="F44" i="21"/>
  <c r="G43" i="21"/>
  <c r="F43" i="21"/>
  <c r="E43" i="21"/>
  <c r="G42" i="21"/>
  <c r="F42" i="21"/>
  <c r="E42" i="21"/>
  <c r="G41" i="21"/>
  <c r="F41" i="21"/>
  <c r="G40" i="21"/>
  <c r="F40" i="21"/>
  <c r="E40" i="21"/>
  <c r="G39" i="21"/>
  <c r="G38" i="21"/>
  <c r="G37" i="21"/>
  <c r="E37" i="21"/>
  <c r="G36" i="21"/>
  <c r="E36" i="21"/>
  <c r="G35" i="21"/>
  <c r="F35" i="21"/>
  <c r="E35" i="21"/>
  <c r="G34" i="21"/>
  <c r="F34" i="21"/>
  <c r="E34" i="21"/>
  <c r="G33" i="21"/>
  <c r="G32" i="21"/>
  <c r="F32" i="21"/>
  <c r="E32" i="21"/>
  <c r="G31" i="21"/>
  <c r="E31" i="21"/>
  <c r="G30" i="21"/>
  <c r="G29" i="21"/>
  <c r="G28" i="21"/>
  <c r="F28" i="21"/>
  <c r="E28" i="21"/>
  <c r="G27" i="21"/>
  <c r="G26" i="21"/>
  <c r="G25" i="21"/>
  <c r="F25" i="21"/>
  <c r="E25" i="21"/>
  <c r="G24" i="21"/>
  <c r="E24" i="21"/>
  <c r="G23" i="21"/>
  <c r="G22" i="21"/>
  <c r="F22" i="21"/>
  <c r="E22" i="21"/>
  <c r="G21" i="21"/>
  <c r="F21" i="21"/>
  <c r="E21" i="21"/>
  <c r="G20" i="21"/>
  <c r="F20" i="21"/>
  <c r="E20" i="21"/>
  <c r="D19" i="21"/>
  <c r="C19" i="21"/>
  <c r="E61" i="21" s="1"/>
  <c r="G609" i="20"/>
  <c r="G608" i="20"/>
  <c r="G607" i="20"/>
  <c r="G606" i="20"/>
  <c r="G605" i="20"/>
  <c r="G604" i="20"/>
  <c r="G603" i="20"/>
  <c r="G602" i="20"/>
  <c r="G601" i="20"/>
  <c r="G600" i="20"/>
  <c r="G599" i="20"/>
  <c r="G598" i="20"/>
  <c r="G597" i="20"/>
  <c r="G596" i="20"/>
  <c r="F596" i="20"/>
  <c r="G595" i="20"/>
  <c r="E595" i="20"/>
  <c r="G594" i="20"/>
  <c r="F594" i="20"/>
  <c r="E594" i="20"/>
  <c r="G593" i="20"/>
  <c r="G592" i="20"/>
  <c r="G591" i="20"/>
  <c r="F591" i="20"/>
  <c r="G590" i="20"/>
  <c r="G589" i="20"/>
  <c r="G588" i="20"/>
  <c r="F588" i="20"/>
  <c r="E588" i="20"/>
  <c r="G587" i="20"/>
  <c r="G586" i="20"/>
  <c r="G585" i="20"/>
  <c r="G584" i="20"/>
  <c r="G583" i="20"/>
  <c r="D582" i="20"/>
  <c r="F587" i="20" s="1"/>
  <c r="C582" i="20"/>
  <c r="E609" i="20" s="1"/>
  <c r="G576" i="20"/>
  <c r="G575" i="20"/>
  <c r="F575" i="20"/>
  <c r="E575" i="20"/>
  <c r="G574" i="20"/>
  <c r="F574" i="20"/>
  <c r="E574" i="20"/>
  <c r="G573" i="20"/>
  <c r="F573" i="20"/>
  <c r="E573" i="20"/>
  <c r="G572" i="20"/>
  <c r="F572" i="20"/>
  <c r="E572" i="20"/>
  <c r="G571" i="20"/>
  <c r="F571" i="20"/>
  <c r="E571" i="20"/>
  <c r="G570" i="20"/>
  <c r="E570" i="20"/>
  <c r="G569" i="20"/>
  <c r="G568" i="20"/>
  <c r="G567" i="20"/>
  <c r="F567" i="20"/>
  <c r="E567" i="20"/>
  <c r="G566" i="20"/>
  <c r="E566" i="20"/>
  <c r="G565" i="20"/>
  <c r="F565" i="20"/>
  <c r="G564" i="20"/>
  <c r="F564" i="20"/>
  <c r="E564" i="20"/>
  <c r="G563" i="20"/>
  <c r="F563" i="20"/>
  <c r="E563" i="20"/>
  <c r="G562" i="20"/>
  <c r="G561" i="20"/>
  <c r="G560" i="20"/>
  <c r="G559" i="20"/>
  <c r="G558" i="20"/>
  <c r="E558" i="20"/>
  <c r="G557" i="20"/>
  <c r="F557" i="20"/>
  <c r="E557" i="20"/>
  <c r="G556" i="20"/>
  <c r="G555" i="20"/>
  <c r="F555" i="20"/>
  <c r="G554" i="20"/>
  <c r="G553" i="20"/>
  <c r="F553" i="20"/>
  <c r="E553" i="20"/>
  <c r="G552" i="20"/>
  <c r="G551" i="20"/>
  <c r="G550" i="20"/>
  <c r="F550" i="20"/>
  <c r="E550" i="20"/>
  <c r="G549" i="20"/>
  <c r="F549" i="20"/>
  <c r="E549" i="20"/>
  <c r="G548" i="20"/>
  <c r="F548" i="20"/>
  <c r="E548" i="20"/>
  <c r="G547" i="20"/>
  <c r="F547" i="20"/>
  <c r="E547" i="20"/>
  <c r="G546" i="20"/>
  <c r="E546" i="20"/>
  <c r="G545" i="20"/>
  <c r="E545" i="20"/>
  <c r="G544" i="20"/>
  <c r="F544" i="20"/>
  <c r="G543" i="20"/>
  <c r="G542" i="20"/>
  <c r="G541" i="20"/>
  <c r="F541" i="20"/>
  <c r="E541" i="20"/>
  <c r="G540" i="20"/>
  <c r="F540" i="20"/>
  <c r="E540" i="20"/>
  <c r="G539" i="20"/>
  <c r="G538" i="20"/>
  <c r="G537" i="20"/>
  <c r="F537" i="20"/>
  <c r="E537" i="20"/>
  <c r="G536" i="20"/>
  <c r="F536" i="20"/>
  <c r="E536" i="20"/>
  <c r="G535" i="20"/>
  <c r="G534" i="20"/>
  <c r="G533" i="20"/>
  <c r="F533" i="20"/>
  <c r="E533" i="20"/>
  <c r="G532" i="20"/>
  <c r="F532" i="20"/>
  <c r="G531" i="20"/>
  <c r="F531" i="20"/>
  <c r="E531" i="20"/>
  <c r="G530" i="20"/>
  <c r="F530" i="20"/>
  <c r="E530" i="20"/>
  <c r="G529" i="20"/>
  <c r="G528" i="20"/>
  <c r="F528" i="20"/>
  <c r="E528" i="20"/>
  <c r="G527" i="20"/>
  <c r="F527" i="20"/>
  <c r="E527" i="20"/>
  <c r="G526" i="20"/>
  <c r="F526" i="20"/>
  <c r="G525" i="20"/>
  <c r="F525" i="20"/>
  <c r="E525" i="20"/>
  <c r="G524" i="20"/>
  <c r="G523" i="20"/>
  <c r="F523" i="20"/>
  <c r="E523" i="20"/>
  <c r="G522" i="20"/>
  <c r="F522" i="20"/>
  <c r="E522" i="20"/>
  <c r="G521" i="20"/>
  <c r="F521" i="20"/>
  <c r="E521" i="20"/>
  <c r="G520" i="20"/>
  <c r="F520" i="20"/>
  <c r="E520" i="20"/>
  <c r="G519" i="20"/>
  <c r="F519" i="20"/>
  <c r="E519" i="20"/>
  <c r="G518" i="20"/>
  <c r="F518" i="20"/>
  <c r="E518" i="20"/>
  <c r="G517" i="20"/>
  <c r="G516" i="20"/>
  <c r="G515" i="20"/>
  <c r="G514" i="20"/>
  <c r="G513" i="20"/>
  <c r="F513" i="20"/>
  <c r="E513" i="20"/>
  <c r="G512" i="20"/>
  <c r="F512" i="20"/>
  <c r="E512" i="20"/>
  <c r="G511" i="20"/>
  <c r="G510" i="20"/>
  <c r="G509" i="20"/>
  <c r="F509" i="20"/>
  <c r="E509" i="20"/>
  <c r="G508" i="20"/>
  <c r="F508" i="20"/>
  <c r="G507" i="20"/>
  <c r="G506" i="20"/>
  <c r="G505" i="20"/>
  <c r="F505" i="20"/>
  <c r="E505" i="20"/>
  <c r="G504" i="20"/>
  <c r="F504" i="20"/>
  <c r="E504" i="20"/>
  <c r="G503" i="20"/>
  <c r="F503" i="20"/>
  <c r="E503" i="20"/>
  <c r="G502" i="20"/>
  <c r="F502" i="20"/>
  <c r="E502" i="20"/>
  <c r="G501" i="20"/>
  <c r="F501" i="20"/>
  <c r="E501" i="20"/>
  <c r="G500" i="20"/>
  <c r="G499" i="20"/>
  <c r="E499" i="20"/>
  <c r="G498" i="20"/>
  <c r="F498" i="20"/>
  <c r="E498" i="20"/>
  <c r="G497" i="20"/>
  <c r="F497" i="20"/>
  <c r="E497" i="20"/>
  <c r="G496" i="20"/>
  <c r="F496" i="20"/>
  <c r="E496" i="20"/>
  <c r="G495" i="20"/>
  <c r="G494" i="20"/>
  <c r="F494" i="20"/>
  <c r="G493" i="20"/>
  <c r="G492" i="20"/>
  <c r="F492" i="20"/>
  <c r="G491" i="20"/>
  <c r="E491" i="20"/>
  <c r="G490" i="20"/>
  <c r="G489" i="20"/>
  <c r="G488" i="20"/>
  <c r="E488" i="20"/>
  <c r="G487" i="20"/>
  <c r="G486" i="20"/>
  <c r="G485" i="20"/>
  <c r="F485" i="20"/>
  <c r="G484" i="20"/>
  <c r="G483" i="20"/>
  <c r="F483" i="20"/>
  <c r="E483" i="20"/>
  <c r="G482" i="20"/>
  <c r="E482" i="20"/>
  <c r="G481" i="20"/>
  <c r="E481" i="20"/>
  <c r="G480" i="20"/>
  <c r="F480" i="20"/>
  <c r="G479" i="20"/>
  <c r="G478" i="20"/>
  <c r="F478" i="20"/>
  <c r="E478" i="20"/>
  <c r="G477" i="20"/>
  <c r="F477" i="20"/>
  <c r="E477" i="20"/>
  <c r="G476" i="20"/>
  <c r="F476" i="20"/>
  <c r="G475" i="20"/>
  <c r="F475" i="20"/>
  <c r="E475" i="20"/>
  <c r="G474" i="20"/>
  <c r="F474" i="20"/>
  <c r="E474" i="20"/>
  <c r="G473" i="20"/>
  <c r="F473" i="20"/>
  <c r="G472" i="20"/>
  <c r="F472" i="20"/>
  <c r="E472" i="20"/>
  <c r="G471" i="20"/>
  <c r="G470" i="20"/>
  <c r="G469" i="20"/>
  <c r="G468" i="20"/>
  <c r="F468" i="20"/>
  <c r="E468" i="20"/>
  <c r="G467" i="20"/>
  <c r="G466" i="20"/>
  <c r="E466" i="20"/>
  <c r="G465" i="20"/>
  <c r="G464" i="20"/>
  <c r="G463" i="20"/>
  <c r="F463" i="20"/>
  <c r="G462" i="20"/>
  <c r="E462" i="20"/>
  <c r="G461" i="20"/>
  <c r="E461" i="20"/>
  <c r="G460" i="20"/>
  <c r="E460" i="20"/>
  <c r="G459" i="20"/>
  <c r="G458" i="20"/>
  <c r="G457" i="20"/>
  <c r="G456" i="20"/>
  <c r="G455" i="20"/>
  <c r="E455" i="20"/>
  <c r="G454" i="20"/>
  <c r="F454" i="20"/>
  <c r="E454" i="20"/>
  <c r="G453" i="20"/>
  <c r="G452" i="20"/>
  <c r="F452" i="20"/>
  <c r="E452" i="20"/>
  <c r="G451" i="20"/>
  <c r="F451" i="20"/>
  <c r="E451" i="20"/>
  <c r="G450" i="20"/>
  <c r="G449" i="20"/>
  <c r="F449" i="20"/>
  <c r="E449" i="20"/>
  <c r="G448" i="20"/>
  <c r="F448" i="20"/>
  <c r="E448" i="20"/>
  <c r="G447" i="20"/>
  <c r="F447" i="20"/>
  <c r="E447" i="20"/>
  <c r="G446" i="20"/>
  <c r="G445" i="20"/>
  <c r="G444" i="20"/>
  <c r="G443" i="20"/>
  <c r="G442" i="20"/>
  <c r="G441" i="20"/>
  <c r="G440" i="20"/>
  <c r="F440" i="20"/>
  <c r="E440" i="20"/>
  <c r="G439" i="20"/>
  <c r="F439" i="20"/>
  <c r="E439" i="20"/>
  <c r="G438" i="20"/>
  <c r="E438" i="20"/>
  <c r="G437" i="20"/>
  <c r="E437" i="20"/>
  <c r="G436" i="20"/>
  <c r="F436" i="20"/>
  <c r="G435" i="20"/>
  <c r="F435" i="20"/>
  <c r="G434" i="20"/>
  <c r="G433" i="20"/>
  <c r="F433" i="20"/>
  <c r="E433" i="20"/>
  <c r="G432" i="20"/>
  <c r="G431" i="20"/>
  <c r="F431" i="20"/>
  <c r="E431" i="20"/>
  <c r="G430" i="20"/>
  <c r="F430" i="20"/>
  <c r="E430" i="20"/>
  <c r="G429" i="20"/>
  <c r="G428" i="20"/>
  <c r="G427" i="20"/>
  <c r="F427" i="20"/>
  <c r="E427" i="20"/>
  <c r="G426" i="20"/>
  <c r="F426" i="20"/>
  <c r="E426" i="20"/>
  <c r="G425" i="20"/>
  <c r="G424" i="20"/>
  <c r="G423" i="20"/>
  <c r="G422" i="20"/>
  <c r="G421" i="20"/>
  <c r="E421" i="20"/>
  <c r="G420" i="20"/>
  <c r="G419" i="20"/>
  <c r="G418" i="20"/>
  <c r="E418" i="20"/>
  <c r="G417" i="20"/>
  <c r="E417" i="20"/>
  <c r="G416" i="20"/>
  <c r="G415" i="20"/>
  <c r="G414" i="20"/>
  <c r="F414" i="20"/>
  <c r="E414" i="20"/>
  <c r="G413" i="20"/>
  <c r="G412" i="20"/>
  <c r="G411" i="20"/>
  <c r="F411" i="20"/>
  <c r="G410" i="20"/>
  <c r="G409" i="20"/>
  <c r="G408" i="20"/>
  <c r="G407" i="20"/>
  <c r="E407" i="20"/>
  <c r="G406" i="20"/>
  <c r="F406" i="20"/>
  <c r="E406" i="20"/>
  <c r="G405" i="20"/>
  <c r="G404" i="20"/>
  <c r="G403" i="20"/>
  <c r="G402" i="20"/>
  <c r="G401" i="20"/>
  <c r="G400" i="20"/>
  <c r="F400" i="20"/>
  <c r="E400" i="20"/>
  <c r="G399" i="20"/>
  <c r="G398" i="20"/>
  <c r="G397" i="20"/>
  <c r="G396" i="20"/>
  <c r="E396" i="20"/>
  <c r="G395" i="20"/>
  <c r="G394" i="20"/>
  <c r="E394" i="20"/>
  <c r="G393" i="20"/>
  <c r="F393" i="20"/>
  <c r="E393" i="20"/>
  <c r="G392" i="20"/>
  <c r="G391" i="20"/>
  <c r="G390" i="20"/>
  <c r="F390" i="20"/>
  <c r="E390" i="20"/>
  <c r="G389" i="20"/>
  <c r="F389" i="20"/>
  <c r="E389" i="20"/>
  <c r="G388" i="20"/>
  <c r="G387" i="20"/>
  <c r="F387" i="20"/>
  <c r="E387" i="20"/>
  <c r="G386" i="20"/>
  <c r="G385" i="20"/>
  <c r="G384" i="20"/>
  <c r="G383" i="20"/>
  <c r="G382" i="20"/>
  <c r="G381" i="20"/>
  <c r="F381" i="20"/>
  <c r="E381" i="20"/>
  <c r="G380" i="20"/>
  <c r="E380" i="20"/>
  <c r="G379" i="20"/>
  <c r="G378" i="20"/>
  <c r="G377" i="20"/>
  <c r="F377" i="20"/>
  <c r="E377" i="20"/>
  <c r="G376" i="20"/>
  <c r="F376" i="20"/>
  <c r="E376" i="20"/>
  <c r="G375" i="20"/>
  <c r="E375" i="20"/>
  <c r="G374" i="20"/>
  <c r="G373" i="20"/>
  <c r="G372" i="20"/>
  <c r="G371" i="20"/>
  <c r="E371" i="20"/>
  <c r="G370" i="20"/>
  <c r="G369" i="20"/>
  <c r="G368" i="20"/>
  <c r="F368" i="20"/>
  <c r="E368" i="20"/>
  <c r="G367" i="20"/>
  <c r="G366" i="20"/>
  <c r="F366" i="20"/>
  <c r="E366" i="20"/>
  <c r="G365" i="20"/>
  <c r="G364" i="20"/>
  <c r="G363" i="20"/>
  <c r="F363" i="20"/>
  <c r="E363" i="20"/>
  <c r="G362" i="20"/>
  <c r="G361" i="20"/>
  <c r="G360" i="20"/>
  <c r="F360" i="20"/>
  <c r="E360" i="20"/>
  <c r="G359" i="20"/>
  <c r="E359" i="20"/>
  <c r="G358" i="20"/>
  <c r="G357" i="20"/>
  <c r="G356" i="20"/>
  <c r="G355" i="20"/>
  <c r="G354" i="20"/>
  <c r="F354" i="20"/>
  <c r="E354" i="20"/>
  <c r="G353" i="20"/>
  <c r="F353" i="20"/>
  <c r="E353" i="20"/>
  <c r="G352" i="20"/>
  <c r="G351" i="20"/>
  <c r="G350" i="20"/>
  <c r="D349" i="20"/>
  <c r="D12" i="20" s="1"/>
  <c r="C349" i="20"/>
  <c r="E569" i="20" s="1"/>
  <c r="G343" i="20"/>
  <c r="F343" i="20"/>
  <c r="E343" i="20"/>
  <c r="G342" i="20"/>
  <c r="F342" i="20"/>
  <c r="E342" i="20"/>
  <c r="G341" i="20"/>
  <c r="E341" i="20"/>
  <c r="G340" i="20"/>
  <c r="F340" i="20"/>
  <c r="E340" i="20"/>
  <c r="G339" i="20"/>
  <c r="E339" i="20"/>
  <c r="G338" i="20"/>
  <c r="F338" i="20"/>
  <c r="G337" i="20"/>
  <c r="E337" i="20"/>
  <c r="G336" i="20"/>
  <c r="F336" i="20"/>
  <c r="E336" i="20"/>
  <c r="G335" i="20"/>
  <c r="F335" i="20"/>
  <c r="E335" i="20"/>
  <c r="G334" i="20"/>
  <c r="F334" i="20"/>
  <c r="E334" i="20"/>
  <c r="G333" i="20"/>
  <c r="E333" i="20"/>
  <c r="G332" i="20"/>
  <c r="E332" i="20"/>
  <c r="G331" i="20"/>
  <c r="F331" i="20"/>
  <c r="E331" i="20"/>
  <c r="G330" i="20"/>
  <c r="F330" i="20"/>
  <c r="E330" i="20"/>
  <c r="G329" i="20"/>
  <c r="E329" i="20"/>
  <c r="G328" i="20"/>
  <c r="G327" i="20"/>
  <c r="F327" i="20"/>
  <c r="E327" i="20"/>
  <c r="G326" i="20"/>
  <c r="F326" i="20"/>
  <c r="E326" i="20"/>
  <c r="G325" i="20"/>
  <c r="F325" i="20"/>
  <c r="E325" i="20"/>
  <c r="G324" i="20"/>
  <c r="F324" i="20"/>
  <c r="G323" i="20"/>
  <c r="F323" i="20"/>
  <c r="G322" i="20"/>
  <c r="F322" i="20"/>
  <c r="E322" i="20"/>
  <c r="G321" i="20"/>
  <c r="F321" i="20"/>
  <c r="G320" i="20"/>
  <c r="F320" i="20"/>
  <c r="E320" i="20"/>
  <c r="G319" i="20"/>
  <c r="G318" i="20"/>
  <c r="F318" i="20"/>
  <c r="G317" i="20"/>
  <c r="G316" i="20"/>
  <c r="F316" i="20"/>
  <c r="G315" i="20"/>
  <c r="F315" i="20"/>
  <c r="E315" i="20"/>
  <c r="G314" i="20"/>
  <c r="F314" i="20"/>
  <c r="E314" i="20"/>
  <c r="G313" i="20"/>
  <c r="G312" i="20"/>
  <c r="F312" i="20"/>
  <c r="E312" i="20"/>
  <c r="G311" i="20"/>
  <c r="F311" i="20"/>
  <c r="E311" i="20"/>
  <c r="G310" i="20"/>
  <c r="G309" i="20"/>
  <c r="F309" i="20"/>
  <c r="E309" i="20"/>
  <c r="G308" i="20"/>
  <c r="G307" i="20"/>
  <c r="F307" i="20"/>
  <c r="E307" i="20"/>
  <c r="G306" i="20"/>
  <c r="G305" i="20"/>
  <c r="G304" i="20"/>
  <c r="E304" i="20"/>
  <c r="G303" i="20"/>
  <c r="E303" i="20"/>
  <c r="G302" i="20"/>
  <c r="G301" i="20"/>
  <c r="G300" i="20"/>
  <c r="G299" i="20"/>
  <c r="E299" i="20"/>
  <c r="G298" i="20"/>
  <c r="F298" i="20"/>
  <c r="E298" i="20"/>
  <c r="G297" i="20"/>
  <c r="E297" i="20"/>
  <c r="G296" i="20"/>
  <c r="F296" i="20"/>
  <c r="E296" i="20"/>
  <c r="G295" i="20"/>
  <c r="E295" i="20"/>
  <c r="G294" i="20"/>
  <c r="G293" i="20"/>
  <c r="G292" i="20"/>
  <c r="F292" i="20"/>
  <c r="E292" i="20"/>
  <c r="G291" i="20"/>
  <c r="G290" i="20"/>
  <c r="E290" i="20"/>
  <c r="G289" i="20"/>
  <c r="G288" i="20"/>
  <c r="G287" i="20"/>
  <c r="G286" i="20"/>
  <c r="G285" i="20"/>
  <c r="F285" i="20"/>
  <c r="E285" i="20"/>
  <c r="G284" i="20"/>
  <c r="F284" i="20"/>
  <c r="E284" i="20"/>
  <c r="G283" i="20"/>
  <c r="G282" i="20"/>
  <c r="G281" i="20"/>
  <c r="G280" i="20"/>
  <c r="E280" i="20"/>
  <c r="G279" i="20"/>
  <c r="F279" i="20"/>
  <c r="E279" i="20"/>
  <c r="G278" i="20"/>
  <c r="G277" i="20"/>
  <c r="G276" i="20"/>
  <c r="G275" i="20"/>
  <c r="G274" i="20"/>
  <c r="E274" i="20"/>
  <c r="G273" i="20"/>
  <c r="F273" i="20"/>
  <c r="E273" i="20"/>
  <c r="G272" i="20"/>
  <c r="F272" i="20"/>
  <c r="E272" i="20"/>
  <c r="G271" i="20"/>
  <c r="G270" i="20"/>
  <c r="G269" i="20"/>
  <c r="G268" i="20"/>
  <c r="G267" i="20"/>
  <c r="G266" i="20"/>
  <c r="E266" i="20"/>
  <c r="G265" i="20"/>
  <c r="F265" i="20"/>
  <c r="E265" i="20"/>
  <c r="G264" i="20"/>
  <c r="G263" i="20"/>
  <c r="F263" i="20"/>
  <c r="E263" i="20"/>
  <c r="G262" i="20"/>
  <c r="G261" i="20"/>
  <c r="F261" i="20"/>
  <c r="E261" i="20"/>
  <c r="G260" i="20"/>
  <c r="F260" i="20"/>
  <c r="G259" i="20"/>
  <c r="G258" i="20"/>
  <c r="F258" i="20"/>
  <c r="G257" i="20"/>
  <c r="F257" i="20"/>
  <c r="E257" i="20"/>
  <c r="G256" i="20"/>
  <c r="F256" i="20"/>
  <c r="G255" i="20"/>
  <c r="F255" i="20"/>
  <c r="G254" i="20"/>
  <c r="E254" i="20"/>
  <c r="G253" i="20"/>
  <c r="E253" i="20"/>
  <c r="G252" i="20"/>
  <c r="F252" i="20"/>
  <c r="E252" i="20"/>
  <c r="G251" i="20"/>
  <c r="F251" i="20"/>
  <c r="E251" i="20"/>
  <c r="G250" i="20"/>
  <c r="G249" i="20"/>
  <c r="G248" i="20"/>
  <c r="G247" i="20"/>
  <c r="F247" i="20"/>
  <c r="G246" i="20"/>
  <c r="E246" i="20"/>
  <c r="G245" i="20"/>
  <c r="F245" i="20"/>
  <c r="E245" i="20"/>
  <c r="G244" i="20"/>
  <c r="G243" i="20"/>
  <c r="G242" i="20"/>
  <c r="F242" i="20"/>
  <c r="E242" i="20"/>
  <c r="G241" i="20"/>
  <c r="G240" i="20"/>
  <c r="F240" i="20"/>
  <c r="G239" i="20"/>
  <c r="F239" i="20"/>
  <c r="E239" i="20"/>
  <c r="G238" i="20"/>
  <c r="G237" i="20"/>
  <c r="F237" i="20"/>
  <c r="E237" i="20"/>
  <c r="G236" i="20"/>
  <c r="F236" i="20"/>
  <c r="G235" i="20"/>
  <c r="F235" i="20"/>
  <c r="E235" i="20"/>
  <c r="G234" i="20"/>
  <c r="F234" i="20"/>
  <c r="E234" i="20"/>
  <c r="G233" i="20"/>
  <c r="G232" i="20"/>
  <c r="E232" i="20"/>
  <c r="G231" i="20"/>
  <c r="F231" i="20"/>
  <c r="E231" i="20"/>
  <c r="G230" i="20"/>
  <c r="F230" i="20"/>
  <c r="E230" i="20"/>
  <c r="G229" i="20"/>
  <c r="F229" i="20"/>
  <c r="E229" i="20"/>
  <c r="G228" i="20"/>
  <c r="F228" i="20"/>
  <c r="E228" i="20"/>
  <c r="G227" i="20"/>
  <c r="F227" i="20"/>
  <c r="E227" i="20"/>
  <c r="G226" i="20"/>
  <c r="G225" i="20"/>
  <c r="G224" i="20"/>
  <c r="F224" i="20"/>
  <c r="E224" i="20"/>
  <c r="G223" i="20"/>
  <c r="F223" i="20"/>
  <c r="E223" i="20"/>
  <c r="G222" i="20"/>
  <c r="E222" i="20"/>
  <c r="G221" i="20"/>
  <c r="F221" i="20"/>
  <c r="E221" i="20"/>
  <c r="G220" i="20"/>
  <c r="F220" i="20"/>
  <c r="E220" i="20"/>
  <c r="G219" i="20"/>
  <c r="F219" i="20"/>
  <c r="E219" i="20"/>
  <c r="G218" i="20"/>
  <c r="E218" i="20"/>
  <c r="G217" i="20"/>
  <c r="F217" i="20"/>
  <c r="E217" i="20"/>
  <c r="G216" i="20"/>
  <c r="F216" i="20"/>
  <c r="G215" i="20"/>
  <c r="E215" i="20"/>
  <c r="G214" i="20"/>
  <c r="E214" i="20"/>
  <c r="G213" i="20"/>
  <c r="G212" i="20"/>
  <c r="E212" i="20"/>
  <c r="G211" i="20"/>
  <c r="F211" i="20"/>
  <c r="E211" i="20"/>
  <c r="G210" i="20"/>
  <c r="G209" i="20"/>
  <c r="G208" i="20"/>
  <c r="G207" i="20"/>
  <c r="F207" i="20"/>
  <c r="G206" i="20"/>
  <c r="G205" i="20"/>
  <c r="G204" i="20"/>
  <c r="G203" i="20"/>
  <c r="G202" i="20"/>
  <c r="G201" i="20"/>
  <c r="G200" i="20"/>
  <c r="G199" i="20"/>
  <c r="G198" i="20"/>
  <c r="G197" i="20"/>
  <c r="F197" i="20"/>
  <c r="E197" i="20"/>
  <c r="G196" i="20"/>
  <c r="F196" i="20"/>
  <c r="E196" i="20"/>
  <c r="G195" i="20"/>
  <c r="F195" i="20"/>
  <c r="G194" i="20"/>
  <c r="G193" i="20"/>
  <c r="E193" i="20"/>
  <c r="G192" i="20"/>
  <c r="F192" i="20"/>
  <c r="E192" i="20"/>
  <c r="G191" i="20"/>
  <c r="G190" i="20"/>
  <c r="F190" i="20"/>
  <c r="E190" i="20"/>
  <c r="G189" i="20"/>
  <c r="E189" i="20"/>
  <c r="G188" i="20"/>
  <c r="G187" i="20"/>
  <c r="G186" i="20"/>
  <c r="G185" i="20"/>
  <c r="G184" i="20"/>
  <c r="F184" i="20"/>
  <c r="E184" i="20"/>
  <c r="G183" i="20"/>
  <c r="E183" i="20"/>
  <c r="G182" i="20"/>
  <c r="G181" i="20"/>
  <c r="G180" i="20"/>
  <c r="G179" i="20"/>
  <c r="G178" i="20"/>
  <c r="G177" i="20"/>
  <c r="F177" i="20"/>
  <c r="E177" i="20"/>
  <c r="G176" i="20"/>
  <c r="G175" i="20"/>
  <c r="G174" i="20"/>
  <c r="D173" i="20"/>
  <c r="F341" i="20" s="1"/>
  <c r="C173" i="20"/>
  <c r="G167" i="20"/>
  <c r="F167" i="20"/>
  <c r="E167" i="20"/>
  <c r="G166" i="20"/>
  <c r="F166" i="20"/>
  <c r="E166" i="20"/>
  <c r="G165" i="20"/>
  <c r="G164" i="20"/>
  <c r="G163" i="20"/>
  <c r="F163" i="20"/>
  <c r="E163" i="20"/>
  <c r="G162" i="20"/>
  <c r="F162" i="20"/>
  <c r="E162" i="20"/>
  <c r="G161" i="20"/>
  <c r="G160" i="20"/>
  <c r="F160" i="20"/>
  <c r="G159" i="20"/>
  <c r="F159" i="20"/>
  <c r="E159" i="20"/>
  <c r="G158" i="20"/>
  <c r="G157" i="20"/>
  <c r="G156" i="20"/>
  <c r="E156" i="20"/>
  <c r="G155" i="20"/>
  <c r="G154" i="20"/>
  <c r="G153" i="20"/>
  <c r="G152" i="20"/>
  <c r="G151" i="20"/>
  <c r="F151" i="20"/>
  <c r="G150" i="20"/>
  <c r="F150" i="20"/>
  <c r="E150" i="20"/>
  <c r="G149" i="20"/>
  <c r="E149" i="20"/>
  <c r="G148" i="20"/>
  <c r="E148" i="20"/>
  <c r="G147" i="20"/>
  <c r="F147" i="20"/>
  <c r="E147" i="20"/>
  <c r="G146" i="20"/>
  <c r="E146" i="20"/>
  <c r="G145" i="20"/>
  <c r="E145" i="20"/>
  <c r="G144" i="20"/>
  <c r="E144" i="20"/>
  <c r="G143" i="20"/>
  <c r="G142" i="20"/>
  <c r="G141" i="20"/>
  <c r="G140" i="20"/>
  <c r="G139" i="20"/>
  <c r="G138" i="20"/>
  <c r="F138" i="20"/>
  <c r="E138" i="20"/>
  <c r="G137" i="20"/>
  <c r="G136" i="20"/>
  <c r="G135" i="20"/>
  <c r="G134" i="20"/>
  <c r="G133" i="20"/>
  <c r="G132" i="20"/>
  <c r="G131" i="20"/>
  <c r="G130" i="20"/>
  <c r="F130" i="20"/>
  <c r="G129" i="20"/>
  <c r="G128" i="20"/>
  <c r="G127" i="20"/>
  <c r="F127" i="20"/>
  <c r="E127" i="20"/>
  <c r="G126" i="20"/>
  <c r="G125" i="20"/>
  <c r="G124" i="20"/>
  <c r="G123" i="20"/>
  <c r="G122" i="20"/>
  <c r="G121" i="20"/>
  <c r="G120" i="20"/>
  <c r="G119" i="20"/>
  <c r="F119" i="20"/>
  <c r="E119" i="20"/>
  <c r="G118" i="20"/>
  <c r="E118" i="20"/>
  <c r="G117" i="20"/>
  <c r="G116" i="20"/>
  <c r="G115" i="20"/>
  <c r="G114" i="20"/>
  <c r="G113" i="20"/>
  <c r="G112" i="20"/>
  <c r="G111" i="20"/>
  <c r="G110" i="20"/>
  <c r="G109" i="20"/>
  <c r="F109" i="20"/>
  <c r="G108" i="20"/>
  <c r="F108" i="20"/>
  <c r="E108" i="20"/>
  <c r="G107" i="20"/>
  <c r="F107" i="20"/>
  <c r="E107" i="20"/>
  <c r="G106" i="20"/>
  <c r="G105" i="20"/>
  <c r="E105" i="20"/>
  <c r="G104" i="20"/>
  <c r="G103" i="20"/>
  <c r="G102" i="20"/>
  <c r="G101" i="20"/>
  <c r="F101" i="20"/>
  <c r="E101" i="20"/>
  <c r="G100" i="20"/>
  <c r="F100" i="20"/>
  <c r="E100" i="20"/>
  <c r="G99" i="20"/>
  <c r="G98" i="20"/>
  <c r="F98" i="20"/>
  <c r="E98" i="20"/>
  <c r="G97" i="20"/>
  <c r="F97" i="20"/>
  <c r="G96" i="20"/>
  <c r="G95" i="20"/>
  <c r="G94" i="20"/>
  <c r="G93" i="20"/>
  <c r="F93" i="20"/>
  <c r="G92" i="20"/>
  <c r="G91" i="20"/>
  <c r="G90" i="20"/>
  <c r="G89" i="20"/>
  <c r="G88" i="20"/>
  <c r="G87" i="20"/>
  <c r="G86" i="20"/>
  <c r="F86" i="20"/>
  <c r="E86" i="20"/>
  <c r="G85" i="20"/>
  <c r="G84" i="20"/>
  <c r="G83" i="20"/>
  <c r="G82" i="20"/>
  <c r="G81" i="20"/>
  <c r="F81" i="20"/>
  <c r="E81" i="20"/>
  <c r="G80" i="20"/>
  <c r="G79" i="20"/>
  <c r="G78" i="20"/>
  <c r="G77" i="20"/>
  <c r="G76" i="20"/>
  <c r="D75" i="20"/>
  <c r="F165" i="20" s="1"/>
  <c r="C75" i="20"/>
  <c r="E165" i="20" s="1"/>
  <c r="G69" i="20"/>
  <c r="F69" i="20"/>
  <c r="G68" i="20"/>
  <c r="E68" i="20"/>
  <c r="G67" i="20"/>
  <c r="G66" i="20"/>
  <c r="G65" i="20"/>
  <c r="E65" i="20"/>
  <c r="G64" i="20"/>
  <c r="G63" i="20"/>
  <c r="F63" i="20"/>
  <c r="E63" i="20"/>
  <c r="G62" i="20"/>
  <c r="E62" i="20"/>
  <c r="G61" i="20"/>
  <c r="G60" i="20"/>
  <c r="E60" i="20"/>
  <c r="G59" i="20"/>
  <c r="G58" i="20"/>
  <c r="E58" i="20"/>
  <c r="G57" i="20"/>
  <c r="F57" i="20"/>
  <c r="E57" i="20"/>
  <c r="G56" i="20"/>
  <c r="F56" i="20"/>
  <c r="G55" i="20"/>
  <c r="G54" i="20"/>
  <c r="F54" i="20"/>
  <c r="G53" i="20"/>
  <c r="G52" i="20"/>
  <c r="F52" i="20"/>
  <c r="G51" i="20"/>
  <c r="F51" i="20"/>
  <c r="E51" i="20"/>
  <c r="G50" i="20"/>
  <c r="G49" i="20"/>
  <c r="G48" i="20"/>
  <c r="F48" i="20"/>
  <c r="G47" i="20"/>
  <c r="E47" i="20"/>
  <c r="G46" i="20"/>
  <c r="F46" i="20"/>
  <c r="E46" i="20"/>
  <c r="G45" i="20"/>
  <c r="E45" i="20"/>
  <c r="G44" i="20"/>
  <c r="G43" i="20"/>
  <c r="F43" i="20"/>
  <c r="E43" i="20"/>
  <c r="G42" i="20"/>
  <c r="F42" i="20"/>
  <c r="E42" i="20"/>
  <c r="G41" i="20"/>
  <c r="F41" i="20"/>
  <c r="E41" i="20"/>
  <c r="G40" i="20"/>
  <c r="F40" i="20"/>
  <c r="E40" i="20"/>
  <c r="G39" i="20"/>
  <c r="G38" i="20"/>
  <c r="F38" i="20"/>
  <c r="G37" i="20"/>
  <c r="E37" i="20"/>
  <c r="G36" i="20"/>
  <c r="G35" i="20"/>
  <c r="F35" i="20"/>
  <c r="G34" i="20"/>
  <c r="F34" i="20"/>
  <c r="E34" i="20"/>
  <c r="G33" i="20"/>
  <c r="G32" i="20"/>
  <c r="G31" i="20"/>
  <c r="F31" i="20"/>
  <c r="E31" i="20"/>
  <c r="G30" i="20"/>
  <c r="G29" i="20"/>
  <c r="E29" i="20"/>
  <c r="G28" i="20"/>
  <c r="E28" i="20"/>
  <c r="G27" i="20"/>
  <c r="G26" i="20"/>
  <c r="F26" i="20"/>
  <c r="E26" i="20"/>
  <c r="G25" i="20"/>
  <c r="F25" i="20"/>
  <c r="G24" i="20"/>
  <c r="E24" i="20"/>
  <c r="G23" i="20"/>
  <c r="F23" i="20"/>
  <c r="G22" i="20"/>
  <c r="E22" i="20"/>
  <c r="G21" i="20"/>
  <c r="G20" i="20"/>
  <c r="F20" i="20"/>
  <c r="E20" i="20"/>
  <c r="D19" i="20"/>
  <c r="F68" i="20" s="1"/>
  <c r="C19" i="20"/>
  <c r="E19" i="20" s="1"/>
  <c r="G609" i="19"/>
  <c r="G608" i="19"/>
  <c r="F608" i="19"/>
  <c r="E608" i="19"/>
  <c r="G607" i="19"/>
  <c r="F607" i="19"/>
  <c r="E607" i="19"/>
  <c r="G606" i="19"/>
  <c r="F606" i="19"/>
  <c r="E606" i="19"/>
  <c r="G605" i="19"/>
  <c r="F605" i="19"/>
  <c r="E605" i="19"/>
  <c r="G604" i="19"/>
  <c r="F604" i="19"/>
  <c r="E604" i="19"/>
  <c r="G603" i="19"/>
  <c r="E603" i="19"/>
  <c r="G602" i="19"/>
  <c r="F602" i="19"/>
  <c r="G601" i="19"/>
  <c r="G600" i="19"/>
  <c r="G599" i="19"/>
  <c r="F599" i="19"/>
  <c r="E599" i="19"/>
  <c r="G598" i="19"/>
  <c r="G597" i="19"/>
  <c r="F597" i="19"/>
  <c r="E597" i="19"/>
  <c r="G596" i="19"/>
  <c r="F596" i="19"/>
  <c r="E596" i="19"/>
  <c r="G595" i="19"/>
  <c r="F595" i="19"/>
  <c r="E595" i="19"/>
  <c r="G594" i="19"/>
  <c r="F594" i="19"/>
  <c r="E594" i="19"/>
  <c r="G593" i="19"/>
  <c r="E593" i="19"/>
  <c r="G592" i="19"/>
  <c r="F592" i="19"/>
  <c r="E592" i="19"/>
  <c r="G591" i="19"/>
  <c r="F591" i="19"/>
  <c r="E591" i="19"/>
  <c r="G590" i="19"/>
  <c r="E590" i="19"/>
  <c r="G589" i="19"/>
  <c r="F589" i="19"/>
  <c r="E589" i="19"/>
  <c r="G588" i="19"/>
  <c r="F588" i="19"/>
  <c r="E588" i="19"/>
  <c r="G587" i="19"/>
  <c r="G586" i="19"/>
  <c r="G585" i="19"/>
  <c r="G584" i="19"/>
  <c r="F584" i="19"/>
  <c r="G583" i="19"/>
  <c r="D582" i="19"/>
  <c r="F609" i="19" s="1"/>
  <c r="C582" i="19"/>
  <c r="E609" i="19" s="1"/>
  <c r="G576" i="19"/>
  <c r="F576" i="19"/>
  <c r="G575" i="19"/>
  <c r="F575" i="19"/>
  <c r="E575" i="19"/>
  <c r="G574" i="19"/>
  <c r="F574" i="19"/>
  <c r="G573" i="19"/>
  <c r="F573" i="19"/>
  <c r="E573" i="19"/>
  <c r="G572" i="19"/>
  <c r="F572" i="19"/>
  <c r="E572" i="19"/>
  <c r="G571" i="19"/>
  <c r="F571" i="19"/>
  <c r="G570" i="19"/>
  <c r="F570" i="19"/>
  <c r="E570" i="19"/>
  <c r="G569" i="19"/>
  <c r="F569" i="19"/>
  <c r="E569" i="19"/>
  <c r="G568" i="19"/>
  <c r="E568" i="19"/>
  <c r="G567" i="19"/>
  <c r="F567" i="19"/>
  <c r="E567" i="19"/>
  <c r="G566" i="19"/>
  <c r="E566" i="19"/>
  <c r="G565" i="19"/>
  <c r="G564" i="19"/>
  <c r="F564" i="19"/>
  <c r="E564" i="19"/>
  <c r="G563" i="19"/>
  <c r="F563" i="19"/>
  <c r="E563" i="19"/>
  <c r="G562" i="19"/>
  <c r="F562" i="19"/>
  <c r="E562" i="19"/>
  <c r="G561" i="19"/>
  <c r="G560" i="19"/>
  <c r="G559" i="19"/>
  <c r="F559" i="19"/>
  <c r="G558" i="19"/>
  <c r="F558" i="19"/>
  <c r="E558" i="19"/>
  <c r="G557" i="19"/>
  <c r="F557" i="19"/>
  <c r="E557" i="19"/>
  <c r="G556" i="19"/>
  <c r="F556" i="19"/>
  <c r="E556" i="19"/>
  <c r="G555" i="19"/>
  <c r="F555" i="19"/>
  <c r="E555" i="19"/>
  <c r="G554" i="19"/>
  <c r="F554" i="19"/>
  <c r="E554" i="19"/>
  <c r="G553" i="19"/>
  <c r="F553" i="19"/>
  <c r="E553" i="19"/>
  <c r="G552" i="19"/>
  <c r="F552" i="19"/>
  <c r="E552" i="19"/>
  <c r="G551" i="19"/>
  <c r="F551" i="19"/>
  <c r="E551" i="19"/>
  <c r="G550" i="19"/>
  <c r="F550" i="19"/>
  <c r="E550" i="19"/>
  <c r="G549" i="19"/>
  <c r="F549" i="19"/>
  <c r="E549" i="19"/>
  <c r="G548" i="19"/>
  <c r="F548" i="19"/>
  <c r="E548" i="19"/>
  <c r="G547" i="19"/>
  <c r="F547" i="19"/>
  <c r="E547" i="19"/>
  <c r="G546" i="19"/>
  <c r="F546" i="19"/>
  <c r="E546" i="19"/>
  <c r="G545" i="19"/>
  <c r="F545" i="19"/>
  <c r="E545" i="19"/>
  <c r="G544" i="19"/>
  <c r="F544" i="19"/>
  <c r="E544" i="19"/>
  <c r="G543" i="19"/>
  <c r="F543" i="19"/>
  <c r="E543" i="19"/>
  <c r="G542" i="19"/>
  <c r="F542" i="19"/>
  <c r="G541" i="19"/>
  <c r="E541" i="19"/>
  <c r="G540" i="19"/>
  <c r="F540" i="19"/>
  <c r="E540" i="19"/>
  <c r="G539" i="19"/>
  <c r="F539" i="19"/>
  <c r="G538" i="19"/>
  <c r="G537" i="19"/>
  <c r="F537" i="19"/>
  <c r="G536" i="19"/>
  <c r="F536" i="19"/>
  <c r="E536" i="19"/>
  <c r="G535" i="19"/>
  <c r="G534" i="19"/>
  <c r="G533" i="19"/>
  <c r="F533" i="19"/>
  <c r="E533" i="19"/>
  <c r="G532" i="19"/>
  <c r="F532" i="19"/>
  <c r="E532" i="19"/>
  <c r="G531" i="19"/>
  <c r="F531" i="19"/>
  <c r="E531" i="19"/>
  <c r="G530" i="19"/>
  <c r="F530" i="19"/>
  <c r="E530" i="19"/>
  <c r="G529" i="19"/>
  <c r="F529" i="19"/>
  <c r="G528" i="19"/>
  <c r="F528" i="19"/>
  <c r="E528" i="19"/>
  <c r="G527" i="19"/>
  <c r="F527" i="19"/>
  <c r="E527" i="19"/>
  <c r="G526" i="19"/>
  <c r="F526" i="19"/>
  <c r="E526" i="19"/>
  <c r="G525" i="19"/>
  <c r="F525" i="19"/>
  <c r="E525" i="19"/>
  <c r="G524" i="19"/>
  <c r="F524" i="19"/>
  <c r="E524" i="19"/>
  <c r="G523" i="19"/>
  <c r="F523" i="19"/>
  <c r="E523" i="19"/>
  <c r="G522" i="19"/>
  <c r="F522" i="19"/>
  <c r="E522" i="19"/>
  <c r="G521" i="19"/>
  <c r="F521" i="19"/>
  <c r="E521" i="19"/>
  <c r="G520" i="19"/>
  <c r="F520" i="19"/>
  <c r="E520" i="19"/>
  <c r="G519" i="19"/>
  <c r="F519" i="19"/>
  <c r="E519" i="19"/>
  <c r="G518" i="19"/>
  <c r="F518" i="19"/>
  <c r="E518" i="19"/>
  <c r="G517" i="19"/>
  <c r="F517" i="19"/>
  <c r="E517" i="19"/>
  <c r="G516" i="19"/>
  <c r="F516" i="19"/>
  <c r="E516" i="19"/>
  <c r="G515" i="19"/>
  <c r="F515" i="19"/>
  <c r="G514" i="19"/>
  <c r="E514" i="19"/>
  <c r="G513" i="19"/>
  <c r="F513" i="19"/>
  <c r="E513" i="19"/>
  <c r="G512" i="19"/>
  <c r="F512" i="19"/>
  <c r="E512" i="19"/>
  <c r="G511" i="19"/>
  <c r="F511" i="19"/>
  <c r="G510" i="19"/>
  <c r="F510" i="19"/>
  <c r="E510" i="19"/>
  <c r="G509" i="19"/>
  <c r="F509" i="19"/>
  <c r="E509" i="19"/>
  <c r="G508" i="19"/>
  <c r="F508" i="19"/>
  <c r="E508" i="19"/>
  <c r="G507" i="19"/>
  <c r="F507" i="19"/>
  <c r="E507" i="19"/>
  <c r="G506" i="19"/>
  <c r="F506" i="19"/>
  <c r="E506" i="19"/>
  <c r="G505" i="19"/>
  <c r="F505" i="19"/>
  <c r="E505" i="19"/>
  <c r="G504" i="19"/>
  <c r="F504" i="19"/>
  <c r="E504" i="19"/>
  <c r="G503" i="19"/>
  <c r="F503" i="19"/>
  <c r="E503" i="19"/>
  <c r="G502" i="19"/>
  <c r="F502" i="19"/>
  <c r="E502" i="19"/>
  <c r="G501" i="19"/>
  <c r="F501" i="19"/>
  <c r="E501" i="19"/>
  <c r="G500" i="19"/>
  <c r="F500" i="19"/>
  <c r="E500" i="19"/>
  <c r="G499" i="19"/>
  <c r="F499" i="19"/>
  <c r="E499" i="19"/>
  <c r="G498" i="19"/>
  <c r="F498" i="19"/>
  <c r="E498" i="19"/>
  <c r="G497" i="19"/>
  <c r="F497" i="19"/>
  <c r="E497" i="19"/>
  <c r="G496" i="19"/>
  <c r="F496" i="19"/>
  <c r="E496" i="19"/>
  <c r="G495" i="19"/>
  <c r="F495" i="19"/>
  <c r="E495" i="19"/>
  <c r="G494" i="19"/>
  <c r="F494" i="19"/>
  <c r="E494" i="19"/>
  <c r="G493" i="19"/>
  <c r="F493" i="19"/>
  <c r="E493" i="19"/>
  <c r="G492" i="19"/>
  <c r="F492" i="19"/>
  <c r="E492" i="19"/>
  <c r="G491" i="19"/>
  <c r="F491" i="19"/>
  <c r="E491" i="19"/>
  <c r="G490" i="19"/>
  <c r="F490" i="19"/>
  <c r="E490" i="19"/>
  <c r="G489" i="19"/>
  <c r="F489" i="19"/>
  <c r="E489" i="19"/>
  <c r="G488" i="19"/>
  <c r="F488" i="19"/>
  <c r="E488" i="19"/>
  <c r="G487" i="19"/>
  <c r="F487" i="19"/>
  <c r="E487" i="19"/>
  <c r="G486" i="19"/>
  <c r="F486" i="19"/>
  <c r="E486" i="19"/>
  <c r="G485" i="19"/>
  <c r="F485" i="19"/>
  <c r="E485" i="19"/>
  <c r="G484" i="19"/>
  <c r="F484" i="19"/>
  <c r="E484" i="19"/>
  <c r="G483" i="19"/>
  <c r="F483" i="19"/>
  <c r="E483" i="19"/>
  <c r="G482" i="19"/>
  <c r="F482" i="19"/>
  <c r="E482" i="19"/>
  <c r="G481" i="19"/>
  <c r="F481" i="19"/>
  <c r="E481" i="19"/>
  <c r="G480" i="19"/>
  <c r="F480" i="19"/>
  <c r="E480" i="19"/>
  <c r="G479" i="19"/>
  <c r="F479" i="19"/>
  <c r="G478" i="19"/>
  <c r="F478" i="19"/>
  <c r="E478" i="19"/>
  <c r="G477" i="19"/>
  <c r="F477" i="19"/>
  <c r="E477" i="19"/>
  <c r="G476" i="19"/>
  <c r="F476" i="19"/>
  <c r="E476" i="19"/>
  <c r="G475" i="19"/>
  <c r="F475" i="19"/>
  <c r="E475" i="19"/>
  <c r="G474" i="19"/>
  <c r="F474" i="19"/>
  <c r="E474" i="19"/>
  <c r="G473" i="19"/>
  <c r="F473" i="19"/>
  <c r="E473" i="19"/>
  <c r="G472" i="19"/>
  <c r="F472" i="19"/>
  <c r="E472" i="19"/>
  <c r="G471" i="19"/>
  <c r="E471" i="19"/>
  <c r="G470" i="19"/>
  <c r="F470" i="19"/>
  <c r="E470" i="19"/>
  <c r="G469" i="19"/>
  <c r="F469" i="19"/>
  <c r="G468" i="19"/>
  <c r="F468" i="19"/>
  <c r="E468" i="19"/>
  <c r="G467" i="19"/>
  <c r="F467" i="19"/>
  <c r="E467" i="19"/>
  <c r="G466" i="19"/>
  <c r="F466" i="19"/>
  <c r="E466" i="19"/>
  <c r="G465" i="19"/>
  <c r="E465" i="19"/>
  <c r="G464" i="19"/>
  <c r="F464" i="19"/>
  <c r="E464" i="19"/>
  <c r="G463" i="19"/>
  <c r="F463" i="19"/>
  <c r="E463" i="19"/>
  <c r="G462" i="19"/>
  <c r="F462" i="19"/>
  <c r="E462" i="19"/>
  <c r="G461" i="19"/>
  <c r="F461" i="19"/>
  <c r="E461" i="19"/>
  <c r="G460" i="19"/>
  <c r="F460" i="19"/>
  <c r="E460" i="19"/>
  <c r="G459" i="19"/>
  <c r="E459" i="19"/>
  <c r="G458" i="19"/>
  <c r="F458" i="19"/>
  <c r="E458" i="19"/>
  <c r="G457" i="19"/>
  <c r="F457" i="19"/>
  <c r="E457" i="19"/>
  <c r="G456" i="19"/>
  <c r="F456" i="19"/>
  <c r="G455" i="19"/>
  <c r="F455" i="19"/>
  <c r="E455" i="19"/>
  <c r="G454" i="19"/>
  <c r="F454" i="19"/>
  <c r="E454" i="19"/>
  <c r="G453" i="19"/>
  <c r="F453" i="19"/>
  <c r="E453" i="19"/>
  <c r="G452" i="19"/>
  <c r="F452" i="19"/>
  <c r="E452" i="19"/>
  <c r="G451" i="19"/>
  <c r="F451" i="19"/>
  <c r="E451" i="19"/>
  <c r="G450" i="19"/>
  <c r="E450" i="19"/>
  <c r="G449" i="19"/>
  <c r="F449" i="19"/>
  <c r="G448" i="19"/>
  <c r="F448" i="19"/>
  <c r="E448" i="19"/>
  <c r="G447" i="19"/>
  <c r="F447" i="19"/>
  <c r="E447" i="19"/>
  <c r="G446" i="19"/>
  <c r="F446" i="19"/>
  <c r="E446" i="19"/>
  <c r="G445" i="19"/>
  <c r="G444" i="19"/>
  <c r="F444" i="19"/>
  <c r="E444" i="19"/>
  <c r="G443" i="19"/>
  <c r="G442" i="19"/>
  <c r="G441" i="19"/>
  <c r="F441" i="19"/>
  <c r="E441" i="19"/>
  <c r="G440" i="19"/>
  <c r="F440" i="19"/>
  <c r="E440" i="19"/>
  <c r="G439" i="19"/>
  <c r="F439" i="19"/>
  <c r="E439" i="19"/>
  <c r="G438" i="19"/>
  <c r="F438" i="19"/>
  <c r="E438" i="19"/>
  <c r="G437" i="19"/>
  <c r="F437" i="19"/>
  <c r="E437" i="19"/>
  <c r="G436" i="19"/>
  <c r="F436" i="19"/>
  <c r="E436" i="19"/>
  <c r="G435" i="19"/>
  <c r="F435" i="19"/>
  <c r="E435" i="19"/>
  <c r="G434" i="19"/>
  <c r="F434" i="19"/>
  <c r="E434" i="19"/>
  <c r="G433" i="19"/>
  <c r="F433" i="19"/>
  <c r="E433" i="19"/>
  <c r="G432" i="19"/>
  <c r="G431" i="19"/>
  <c r="F431" i="19"/>
  <c r="E431" i="19"/>
  <c r="G430" i="19"/>
  <c r="F430" i="19"/>
  <c r="E430" i="19"/>
  <c r="G429" i="19"/>
  <c r="F429" i="19"/>
  <c r="E429" i="19"/>
  <c r="G428" i="19"/>
  <c r="E428" i="19"/>
  <c r="G427" i="19"/>
  <c r="F427" i="19"/>
  <c r="E427" i="19"/>
  <c r="G426" i="19"/>
  <c r="F426" i="19"/>
  <c r="E426" i="19"/>
  <c r="G425" i="19"/>
  <c r="F425" i="19"/>
  <c r="E425" i="19"/>
  <c r="G424" i="19"/>
  <c r="E424" i="19"/>
  <c r="G423" i="19"/>
  <c r="F423" i="19"/>
  <c r="E423" i="19"/>
  <c r="G422" i="19"/>
  <c r="F422" i="19"/>
  <c r="G421" i="19"/>
  <c r="F421" i="19"/>
  <c r="E421" i="19"/>
  <c r="G420" i="19"/>
  <c r="G419" i="19"/>
  <c r="E419" i="19"/>
  <c r="G418" i="19"/>
  <c r="F418" i="19"/>
  <c r="E418" i="19"/>
  <c r="G417" i="19"/>
  <c r="F417" i="19"/>
  <c r="E417" i="19"/>
  <c r="G416" i="19"/>
  <c r="E416" i="19"/>
  <c r="G415" i="19"/>
  <c r="F415" i="19"/>
  <c r="E415" i="19"/>
  <c r="G414" i="19"/>
  <c r="F414" i="19"/>
  <c r="E414" i="19"/>
  <c r="G413" i="19"/>
  <c r="F413" i="19"/>
  <c r="E413" i="19"/>
  <c r="G412" i="19"/>
  <c r="E412" i="19"/>
  <c r="G411" i="19"/>
  <c r="F411" i="19"/>
  <c r="E411" i="19"/>
  <c r="G410" i="19"/>
  <c r="E410" i="19"/>
  <c r="G409" i="19"/>
  <c r="F409" i="19"/>
  <c r="G408" i="19"/>
  <c r="F408" i="19"/>
  <c r="E408" i="19"/>
  <c r="G407" i="19"/>
  <c r="E407" i="19"/>
  <c r="G406" i="19"/>
  <c r="F406" i="19"/>
  <c r="E406" i="19"/>
  <c r="G405" i="19"/>
  <c r="F405" i="19"/>
  <c r="G404" i="19"/>
  <c r="E404" i="19"/>
  <c r="G403" i="19"/>
  <c r="F403" i="19"/>
  <c r="E403" i="19"/>
  <c r="G402" i="19"/>
  <c r="G401" i="19"/>
  <c r="E401" i="19"/>
  <c r="G400" i="19"/>
  <c r="F400" i="19"/>
  <c r="E400" i="19"/>
  <c r="G399" i="19"/>
  <c r="G398" i="19"/>
  <c r="G397" i="19"/>
  <c r="F397" i="19"/>
  <c r="G396" i="19"/>
  <c r="F396" i="19"/>
  <c r="E396" i="19"/>
  <c r="G395" i="19"/>
  <c r="G394" i="19"/>
  <c r="E394" i="19"/>
  <c r="G393" i="19"/>
  <c r="F393" i="19"/>
  <c r="E393" i="19"/>
  <c r="G392" i="19"/>
  <c r="F392" i="19"/>
  <c r="E392" i="19"/>
  <c r="G391" i="19"/>
  <c r="G390" i="19"/>
  <c r="F390" i="19"/>
  <c r="E390" i="19"/>
  <c r="G389" i="19"/>
  <c r="F389" i="19"/>
  <c r="E389" i="19"/>
  <c r="G388" i="19"/>
  <c r="G387" i="19"/>
  <c r="F387" i="19"/>
  <c r="E387" i="19"/>
  <c r="G386" i="19"/>
  <c r="G385" i="19"/>
  <c r="G384" i="19"/>
  <c r="G383" i="19"/>
  <c r="G382" i="19"/>
  <c r="F382" i="19"/>
  <c r="E382" i="19"/>
  <c r="G381" i="19"/>
  <c r="F381" i="19"/>
  <c r="E381" i="19"/>
  <c r="G380" i="19"/>
  <c r="E380" i="19"/>
  <c r="G379" i="19"/>
  <c r="E379" i="19"/>
  <c r="G378" i="19"/>
  <c r="G377" i="19"/>
  <c r="F377" i="19"/>
  <c r="E377" i="19"/>
  <c r="G376" i="19"/>
  <c r="F376" i="19"/>
  <c r="E376" i="19"/>
  <c r="G375" i="19"/>
  <c r="F375" i="19"/>
  <c r="E375" i="19"/>
  <c r="G374" i="19"/>
  <c r="E374" i="19"/>
  <c r="G373" i="19"/>
  <c r="E373" i="19"/>
  <c r="G372" i="19"/>
  <c r="F372" i="19"/>
  <c r="E372" i="19"/>
  <c r="G371" i="19"/>
  <c r="E371" i="19"/>
  <c r="G370" i="19"/>
  <c r="F370" i="19"/>
  <c r="E370" i="19"/>
  <c r="G369" i="19"/>
  <c r="G368" i="19"/>
  <c r="F368" i="19"/>
  <c r="E368" i="19"/>
  <c r="G367" i="19"/>
  <c r="E367" i="19"/>
  <c r="G366" i="19"/>
  <c r="F366" i="19"/>
  <c r="E366" i="19"/>
  <c r="G365" i="19"/>
  <c r="G364" i="19"/>
  <c r="G363" i="19"/>
  <c r="F363" i="19"/>
  <c r="E363" i="19"/>
  <c r="G362" i="19"/>
  <c r="E362" i="19"/>
  <c r="G361" i="19"/>
  <c r="G360" i="19"/>
  <c r="E360" i="19"/>
  <c r="G359" i="19"/>
  <c r="F359" i="19"/>
  <c r="E359" i="19"/>
  <c r="G358" i="19"/>
  <c r="G357" i="19"/>
  <c r="E357" i="19"/>
  <c r="G356" i="19"/>
  <c r="G355" i="19"/>
  <c r="G354" i="19"/>
  <c r="F354" i="19"/>
  <c r="E354" i="19"/>
  <c r="G353" i="19"/>
  <c r="F353" i="19"/>
  <c r="E353" i="19"/>
  <c r="G352" i="19"/>
  <c r="F352" i="19"/>
  <c r="E352" i="19"/>
  <c r="G351" i="19"/>
  <c r="F351" i="19"/>
  <c r="G350" i="19"/>
  <c r="E350" i="19"/>
  <c r="D349" i="19"/>
  <c r="F568" i="19" s="1"/>
  <c r="C349" i="19"/>
  <c r="E542" i="19" s="1"/>
  <c r="G343" i="19"/>
  <c r="F343" i="19"/>
  <c r="E343" i="19"/>
  <c r="G342" i="19"/>
  <c r="F342" i="19"/>
  <c r="E342" i="19"/>
  <c r="G341" i="19"/>
  <c r="F341" i="19"/>
  <c r="E341" i="19"/>
  <c r="G340" i="19"/>
  <c r="F340" i="19"/>
  <c r="E340" i="19"/>
  <c r="G339" i="19"/>
  <c r="F339" i="19"/>
  <c r="E339" i="19"/>
  <c r="G338" i="19"/>
  <c r="F338" i="19"/>
  <c r="E338" i="19"/>
  <c r="G337" i="19"/>
  <c r="F337" i="19"/>
  <c r="E337" i="19"/>
  <c r="G336" i="19"/>
  <c r="F336" i="19"/>
  <c r="E336" i="19"/>
  <c r="G335" i="19"/>
  <c r="F335" i="19"/>
  <c r="E335" i="19"/>
  <c r="G334" i="19"/>
  <c r="F334" i="19"/>
  <c r="E334" i="19"/>
  <c r="G333" i="19"/>
  <c r="F333" i="19"/>
  <c r="E333" i="19"/>
  <c r="G332" i="19"/>
  <c r="F332" i="19"/>
  <c r="E332" i="19"/>
  <c r="G331" i="19"/>
  <c r="F331" i="19"/>
  <c r="E331" i="19"/>
  <c r="G330" i="19"/>
  <c r="F330" i="19"/>
  <c r="E330" i="19"/>
  <c r="G329" i="19"/>
  <c r="F329" i="19"/>
  <c r="E329" i="19"/>
  <c r="G328" i="19"/>
  <c r="F328" i="19"/>
  <c r="E328" i="19"/>
  <c r="G327" i="19"/>
  <c r="F327" i="19"/>
  <c r="E327" i="19"/>
  <c r="G326" i="19"/>
  <c r="F326" i="19"/>
  <c r="E326" i="19"/>
  <c r="G325" i="19"/>
  <c r="F325" i="19"/>
  <c r="E325" i="19"/>
  <c r="G324" i="19"/>
  <c r="F324" i="19"/>
  <c r="E324" i="19"/>
  <c r="G323" i="19"/>
  <c r="E323" i="19"/>
  <c r="G322" i="19"/>
  <c r="F322" i="19"/>
  <c r="E322" i="19"/>
  <c r="G321" i="19"/>
  <c r="F321" i="19"/>
  <c r="E321" i="19"/>
  <c r="G320" i="19"/>
  <c r="F320" i="19"/>
  <c r="E320" i="19"/>
  <c r="G319" i="19"/>
  <c r="F319" i="19"/>
  <c r="E319" i="19"/>
  <c r="G318" i="19"/>
  <c r="F318" i="19"/>
  <c r="E318" i="19"/>
  <c r="G317" i="19"/>
  <c r="F317" i="19"/>
  <c r="E317" i="19"/>
  <c r="G316" i="19"/>
  <c r="F316" i="19"/>
  <c r="E316" i="19"/>
  <c r="G315" i="19"/>
  <c r="F315" i="19"/>
  <c r="E315" i="19"/>
  <c r="G314" i="19"/>
  <c r="F314" i="19"/>
  <c r="E314" i="19"/>
  <c r="G313" i="19"/>
  <c r="F313" i="19"/>
  <c r="E313" i="19"/>
  <c r="G312" i="19"/>
  <c r="F312" i="19"/>
  <c r="E312" i="19"/>
  <c r="G311" i="19"/>
  <c r="F311" i="19"/>
  <c r="E311" i="19"/>
  <c r="G310" i="19"/>
  <c r="F310" i="19"/>
  <c r="E310" i="19"/>
  <c r="G309" i="19"/>
  <c r="F309" i="19"/>
  <c r="E309" i="19"/>
  <c r="G308" i="19"/>
  <c r="G307" i="19"/>
  <c r="F307" i="19"/>
  <c r="E307" i="19"/>
  <c r="G306" i="19"/>
  <c r="E306" i="19"/>
  <c r="G305" i="19"/>
  <c r="G304" i="19"/>
  <c r="F304" i="19"/>
  <c r="E304" i="19"/>
  <c r="G303" i="19"/>
  <c r="F303" i="19"/>
  <c r="E303" i="19"/>
  <c r="G302" i="19"/>
  <c r="F302" i="19"/>
  <c r="E302" i="19"/>
  <c r="G301" i="19"/>
  <c r="F301" i="19"/>
  <c r="E301" i="19"/>
  <c r="G300" i="19"/>
  <c r="G299" i="19"/>
  <c r="F299" i="19"/>
  <c r="E299" i="19"/>
  <c r="G298" i="19"/>
  <c r="F298" i="19"/>
  <c r="E298" i="19"/>
  <c r="G297" i="19"/>
  <c r="F297" i="19"/>
  <c r="E297" i="19"/>
  <c r="G296" i="19"/>
  <c r="F296" i="19"/>
  <c r="E296" i="19"/>
  <c r="G295" i="19"/>
  <c r="F295" i="19"/>
  <c r="E295" i="19"/>
  <c r="G294" i="19"/>
  <c r="F294" i="19"/>
  <c r="E294" i="19"/>
  <c r="G293" i="19"/>
  <c r="F293" i="19"/>
  <c r="E293" i="19"/>
  <c r="G292" i="19"/>
  <c r="F292" i="19"/>
  <c r="E292" i="19"/>
  <c r="G291" i="19"/>
  <c r="E291" i="19"/>
  <c r="G290" i="19"/>
  <c r="F290" i="19"/>
  <c r="E290" i="19"/>
  <c r="G289" i="19"/>
  <c r="F289" i="19"/>
  <c r="E289" i="19"/>
  <c r="G288" i="19"/>
  <c r="F288" i="19"/>
  <c r="G287" i="19"/>
  <c r="F287" i="19"/>
  <c r="G286" i="19"/>
  <c r="F286" i="19"/>
  <c r="E286" i="19"/>
  <c r="G285" i="19"/>
  <c r="F285" i="19"/>
  <c r="E285" i="19"/>
  <c r="G284" i="19"/>
  <c r="F284" i="19"/>
  <c r="E284" i="19"/>
  <c r="G283" i="19"/>
  <c r="F283" i="19"/>
  <c r="E283" i="19"/>
  <c r="G282" i="19"/>
  <c r="F282" i="19"/>
  <c r="E282" i="19"/>
  <c r="G281" i="19"/>
  <c r="F281" i="19"/>
  <c r="E281" i="19"/>
  <c r="G280" i="19"/>
  <c r="F280" i="19"/>
  <c r="E280" i="19"/>
  <c r="G279" i="19"/>
  <c r="F279" i="19"/>
  <c r="E279" i="19"/>
  <c r="G278" i="19"/>
  <c r="E278" i="19"/>
  <c r="G277" i="19"/>
  <c r="G276" i="19"/>
  <c r="F276" i="19"/>
  <c r="E276" i="19"/>
  <c r="G275" i="19"/>
  <c r="F275" i="19"/>
  <c r="G274" i="19"/>
  <c r="E274" i="19"/>
  <c r="G273" i="19"/>
  <c r="F273" i="19"/>
  <c r="E273" i="19"/>
  <c r="G272" i="19"/>
  <c r="F272" i="19"/>
  <c r="E272" i="19"/>
  <c r="G271" i="19"/>
  <c r="G270" i="19"/>
  <c r="F270" i="19"/>
  <c r="G269" i="19"/>
  <c r="G268" i="19"/>
  <c r="G267" i="19"/>
  <c r="G266" i="19"/>
  <c r="E266" i="19"/>
  <c r="G265" i="19"/>
  <c r="F265" i="19"/>
  <c r="E265" i="19"/>
  <c r="G264" i="19"/>
  <c r="F264" i="19"/>
  <c r="E264" i="19"/>
  <c r="G263" i="19"/>
  <c r="F263" i="19"/>
  <c r="E263" i="19"/>
  <c r="G262" i="19"/>
  <c r="F262" i="19"/>
  <c r="E262" i="19"/>
  <c r="G261" i="19"/>
  <c r="F261" i="19"/>
  <c r="E261" i="19"/>
  <c r="G260" i="19"/>
  <c r="F260" i="19"/>
  <c r="E260" i="19"/>
  <c r="G259" i="19"/>
  <c r="F259" i="19"/>
  <c r="E259" i="19"/>
  <c r="G258" i="19"/>
  <c r="F258" i="19"/>
  <c r="E258" i="19"/>
  <c r="G257" i="19"/>
  <c r="F257" i="19"/>
  <c r="E257" i="19"/>
  <c r="G256" i="19"/>
  <c r="F256" i="19"/>
  <c r="E256" i="19"/>
  <c r="G255" i="19"/>
  <c r="E255" i="19"/>
  <c r="G254" i="19"/>
  <c r="F254" i="19"/>
  <c r="E254" i="19"/>
  <c r="G253" i="19"/>
  <c r="E253" i="19"/>
  <c r="G252" i="19"/>
  <c r="F252" i="19"/>
  <c r="E252" i="19"/>
  <c r="G251" i="19"/>
  <c r="F251" i="19"/>
  <c r="E251" i="19"/>
  <c r="G250" i="19"/>
  <c r="F250" i="19"/>
  <c r="E250" i="19"/>
  <c r="G249" i="19"/>
  <c r="F249" i="19"/>
  <c r="E249" i="19"/>
  <c r="G248" i="19"/>
  <c r="F248" i="19"/>
  <c r="E248" i="19"/>
  <c r="G247" i="19"/>
  <c r="F247" i="19"/>
  <c r="G246" i="19"/>
  <c r="F246" i="19"/>
  <c r="E246" i="19"/>
  <c r="G245" i="19"/>
  <c r="F245" i="19"/>
  <c r="E245" i="19"/>
  <c r="G244" i="19"/>
  <c r="F244" i="19"/>
  <c r="E244" i="19"/>
  <c r="G243" i="19"/>
  <c r="F243" i="19"/>
  <c r="E243" i="19"/>
  <c r="G242" i="19"/>
  <c r="F242" i="19"/>
  <c r="E242" i="19"/>
  <c r="G241" i="19"/>
  <c r="F241" i="19"/>
  <c r="G240" i="19"/>
  <c r="F240" i="19"/>
  <c r="E240" i="19"/>
  <c r="G239" i="19"/>
  <c r="F239" i="19"/>
  <c r="E239" i="19"/>
  <c r="G238" i="19"/>
  <c r="G237" i="19"/>
  <c r="F237" i="19"/>
  <c r="E237" i="19"/>
  <c r="G236" i="19"/>
  <c r="E236" i="19"/>
  <c r="G235" i="19"/>
  <c r="F235" i="19"/>
  <c r="E235" i="19"/>
  <c r="G234" i="19"/>
  <c r="F234" i="19"/>
  <c r="E234" i="19"/>
  <c r="G233" i="19"/>
  <c r="F233" i="19"/>
  <c r="G232" i="19"/>
  <c r="F232" i="19"/>
  <c r="E232" i="19"/>
  <c r="G231" i="19"/>
  <c r="F231" i="19"/>
  <c r="E231" i="19"/>
  <c r="G230" i="19"/>
  <c r="F230" i="19"/>
  <c r="E230" i="19"/>
  <c r="G229" i="19"/>
  <c r="F229" i="19"/>
  <c r="E229" i="19"/>
  <c r="G228" i="19"/>
  <c r="F228" i="19"/>
  <c r="E228" i="19"/>
  <c r="G227" i="19"/>
  <c r="F227" i="19"/>
  <c r="E227" i="19"/>
  <c r="G226" i="19"/>
  <c r="F226" i="19"/>
  <c r="E226" i="19"/>
  <c r="G225" i="19"/>
  <c r="E225" i="19"/>
  <c r="G224" i="19"/>
  <c r="F224" i="19"/>
  <c r="E224" i="19"/>
  <c r="G223" i="19"/>
  <c r="F223" i="19"/>
  <c r="E223" i="19"/>
  <c r="G222" i="19"/>
  <c r="F222" i="19"/>
  <c r="E222" i="19"/>
  <c r="G221" i="19"/>
  <c r="F221" i="19"/>
  <c r="E221" i="19"/>
  <c r="G220" i="19"/>
  <c r="F220" i="19"/>
  <c r="E220" i="19"/>
  <c r="G219" i="19"/>
  <c r="F219" i="19"/>
  <c r="E219" i="19"/>
  <c r="G218" i="19"/>
  <c r="E218" i="19"/>
  <c r="G217" i="19"/>
  <c r="F217" i="19"/>
  <c r="E217" i="19"/>
  <c r="G216" i="19"/>
  <c r="F216" i="19"/>
  <c r="E216" i="19"/>
  <c r="G215" i="19"/>
  <c r="F215" i="19"/>
  <c r="E215" i="19"/>
  <c r="G214" i="19"/>
  <c r="F214" i="19"/>
  <c r="E214" i="19"/>
  <c r="G213" i="19"/>
  <c r="G212" i="19"/>
  <c r="F212" i="19"/>
  <c r="E212" i="19"/>
  <c r="G211" i="19"/>
  <c r="F211" i="19"/>
  <c r="E211" i="19"/>
  <c r="G210" i="19"/>
  <c r="E210" i="19"/>
  <c r="G209" i="19"/>
  <c r="E209" i="19"/>
  <c r="G208" i="19"/>
  <c r="F208" i="19"/>
  <c r="E208" i="19"/>
  <c r="G207" i="19"/>
  <c r="F207" i="19"/>
  <c r="E207" i="19"/>
  <c r="G206" i="19"/>
  <c r="F206" i="19"/>
  <c r="E206" i="19"/>
  <c r="G205" i="19"/>
  <c r="F205" i="19"/>
  <c r="E205" i="19"/>
  <c r="G204" i="19"/>
  <c r="E204" i="19"/>
  <c r="G203" i="19"/>
  <c r="F203" i="19"/>
  <c r="E203" i="19"/>
  <c r="G202" i="19"/>
  <c r="F202" i="19"/>
  <c r="G201" i="19"/>
  <c r="E201" i="19"/>
  <c r="G200" i="19"/>
  <c r="G199" i="19"/>
  <c r="G198" i="19"/>
  <c r="F198" i="19"/>
  <c r="E198" i="19"/>
  <c r="G197" i="19"/>
  <c r="F197" i="19"/>
  <c r="E197" i="19"/>
  <c r="G196" i="19"/>
  <c r="F196" i="19"/>
  <c r="E196" i="19"/>
  <c r="G195" i="19"/>
  <c r="F195" i="19"/>
  <c r="E195" i="19"/>
  <c r="G194" i="19"/>
  <c r="F194" i="19"/>
  <c r="E194" i="19"/>
  <c r="G193" i="19"/>
  <c r="E193" i="19"/>
  <c r="G192" i="19"/>
  <c r="F192" i="19"/>
  <c r="E192" i="19"/>
  <c r="G191" i="19"/>
  <c r="G190" i="19"/>
  <c r="F190" i="19"/>
  <c r="E190" i="19"/>
  <c r="G189" i="19"/>
  <c r="F189" i="19"/>
  <c r="E189" i="19"/>
  <c r="G188" i="19"/>
  <c r="G187" i="19"/>
  <c r="E187" i="19"/>
  <c r="G186" i="19"/>
  <c r="G185" i="19"/>
  <c r="F185" i="19"/>
  <c r="E185" i="19"/>
  <c r="G184" i="19"/>
  <c r="G183" i="19"/>
  <c r="F183" i="19"/>
  <c r="E183" i="19"/>
  <c r="G182" i="19"/>
  <c r="F182" i="19"/>
  <c r="E182" i="19"/>
  <c r="G181" i="19"/>
  <c r="E181" i="19"/>
  <c r="G180" i="19"/>
  <c r="F180" i="19"/>
  <c r="E180" i="19"/>
  <c r="G179" i="19"/>
  <c r="G178" i="19"/>
  <c r="F178" i="19"/>
  <c r="G177" i="19"/>
  <c r="F177" i="19"/>
  <c r="G176" i="19"/>
  <c r="F176" i="19"/>
  <c r="E176" i="19"/>
  <c r="G175" i="19"/>
  <c r="F175" i="19"/>
  <c r="E175" i="19"/>
  <c r="G174" i="19"/>
  <c r="F174" i="19"/>
  <c r="E174" i="19"/>
  <c r="D173" i="19"/>
  <c r="F323" i="19" s="1"/>
  <c r="C173" i="19"/>
  <c r="G167" i="19"/>
  <c r="F167" i="19"/>
  <c r="E167" i="19"/>
  <c r="G166" i="19"/>
  <c r="F166" i="19"/>
  <c r="E166" i="19"/>
  <c r="G165" i="19"/>
  <c r="F165" i="19"/>
  <c r="E165" i="19"/>
  <c r="G164" i="19"/>
  <c r="G163" i="19"/>
  <c r="F163" i="19"/>
  <c r="E163" i="19"/>
  <c r="G162" i="19"/>
  <c r="F162" i="19"/>
  <c r="E162" i="19"/>
  <c r="G161" i="19"/>
  <c r="F161" i="19"/>
  <c r="E161" i="19"/>
  <c r="G160" i="19"/>
  <c r="F160" i="19"/>
  <c r="E160" i="19"/>
  <c r="G159" i="19"/>
  <c r="F159" i="19"/>
  <c r="E159" i="19"/>
  <c r="G158" i="19"/>
  <c r="F158" i="19"/>
  <c r="E158" i="19"/>
  <c r="G157" i="19"/>
  <c r="F157" i="19"/>
  <c r="E157" i="19"/>
  <c r="G156" i="19"/>
  <c r="F156" i="19"/>
  <c r="E156" i="19"/>
  <c r="G155" i="19"/>
  <c r="F155" i="19"/>
  <c r="E155" i="19"/>
  <c r="G154" i="19"/>
  <c r="G153" i="19"/>
  <c r="E153" i="19"/>
  <c r="G152" i="19"/>
  <c r="F152" i="19"/>
  <c r="E152" i="19"/>
  <c r="G151" i="19"/>
  <c r="F151" i="19"/>
  <c r="E151" i="19"/>
  <c r="G150" i="19"/>
  <c r="F150" i="19"/>
  <c r="E150" i="19"/>
  <c r="G149" i="19"/>
  <c r="E149" i="19"/>
  <c r="G148" i="19"/>
  <c r="E148" i="19"/>
  <c r="G147" i="19"/>
  <c r="F147" i="19"/>
  <c r="E147" i="19"/>
  <c r="G146" i="19"/>
  <c r="F146" i="19"/>
  <c r="E146" i="19"/>
  <c r="G145" i="19"/>
  <c r="F145" i="19"/>
  <c r="G144" i="19"/>
  <c r="F144" i="19"/>
  <c r="E144" i="19"/>
  <c r="G143" i="19"/>
  <c r="G142" i="19"/>
  <c r="F142" i="19"/>
  <c r="G141" i="19"/>
  <c r="E141" i="19"/>
  <c r="G140" i="19"/>
  <c r="F140" i="19"/>
  <c r="E140" i="19"/>
  <c r="G139" i="19"/>
  <c r="F139" i="19"/>
  <c r="E139" i="19"/>
  <c r="G138" i="19"/>
  <c r="F138" i="19"/>
  <c r="E138" i="19"/>
  <c r="G137" i="19"/>
  <c r="F137" i="19"/>
  <c r="G136" i="19"/>
  <c r="F136" i="19"/>
  <c r="E136" i="19"/>
  <c r="G135" i="19"/>
  <c r="E135" i="19"/>
  <c r="G134" i="19"/>
  <c r="F134" i="19"/>
  <c r="E134" i="19"/>
  <c r="G133" i="19"/>
  <c r="G132" i="19"/>
  <c r="G131" i="19"/>
  <c r="G130" i="19"/>
  <c r="F130" i="19"/>
  <c r="E130" i="19"/>
  <c r="G129" i="19"/>
  <c r="F129" i="19"/>
  <c r="G128" i="19"/>
  <c r="F128" i="19"/>
  <c r="G127" i="19"/>
  <c r="F127" i="19"/>
  <c r="E127" i="19"/>
  <c r="G126" i="19"/>
  <c r="G125" i="19"/>
  <c r="F125" i="19"/>
  <c r="G124" i="19"/>
  <c r="F124" i="19"/>
  <c r="E124" i="19"/>
  <c r="G123" i="19"/>
  <c r="F123" i="19"/>
  <c r="G122" i="19"/>
  <c r="F122" i="19"/>
  <c r="E122" i="19"/>
  <c r="G121" i="19"/>
  <c r="F121" i="19"/>
  <c r="G120" i="19"/>
  <c r="F120" i="19"/>
  <c r="E120" i="19"/>
  <c r="G119" i="19"/>
  <c r="F119" i="19"/>
  <c r="E119" i="19"/>
  <c r="G118" i="19"/>
  <c r="F118" i="19"/>
  <c r="E118" i="19"/>
  <c r="G117" i="19"/>
  <c r="F117" i="19"/>
  <c r="G116" i="19"/>
  <c r="F116" i="19"/>
  <c r="E116" i="19"/>
  <c r="G115" i="19"/>
  <c r="F115" i="19"/>
  <c r="G114" i="19"/>
  <c r="G113" i="19"/>
  <c r="E113" i="19"/>
  <c r="G112" i="19"/>
  <c r="E112" i="19"/>
  <c r="G111" i="19"/>
  <c r="G110" i="19"/>
  <c r="G109" i="19"/>
  <c r="F109" i="19"/>
  <c r="E109" i="19"/>
  <c r="G108" i="19"/>
  <c r="F108" i="19"/>
  <c r="E108" i="19"/>
  <c r="G107" i="19"/>
  <c r="F107" i="19"/>
  <c r="E107" i="19"/>
  <c r="G106" i="19"/>
  <c r="F106" i="19"/>
  <c r="E106" i="19"/>
  <c r="G105" i="19"/>
  <c r="F105" i="19"/>
  <c r="E105" i="19"/>
  <c r="G104" i="19"/>
  <c r="G103" i="19"/>
  <c r="G102" i="19"/>
  <c r="F102" i="19"/>
  <c r="E102" i="19"/>
  <c r="G101" i="19"/>
  <c r="F101" i="19"/>
  <c r="E101" i="19"/>
  <c r="G100" i="19"/>
  <c r="F100" i="19"/>
  <c r="E100" i="19"/>
  <c r="G99" i="19"/>
  <c r="F99" i="19"/>
  <c r="E99" i="19"/>
  <c r="G98" i="19"/>
  <c r="F98" i="19"/>
  <c r="E98" i="19"/>
  <c r="G97" i="19"/>
  <c r="F97" i="19"/>
  <c r="E97" i="19"/>
  <c r="G96" i="19"/>
  <c r="F96" i="19"/>
  <c r="E96" i="19"/>
  <c r="G95" i="19"/>
  <c r="F95" i="19"/>
  <c r="E95" i="19"/>
  <c r="G94" i="19"/>
  <c r="F94" i="19"/>
  <c r="E94" i="19"/>
  <c r="G93" i="19"/>
  <c r="F93" i="19"/>
  <c r="E93" i="19"/>
  <c r="G92" i="19"/>
  <c r="F92" i="19"/>
  <c r="E92" i="19"/>
  <c r="G91" i="19"/>
  <c r="F91" i="19"/>
  <c r="G90" i="19"/>
  <c r="G89" i="19"/>
  <c r="G88" i="19"/>
  <c r="F88" i="19"/>
  <c r="E88" i="19"/>
  <c r="G87" i="19"/>
  <c r="F87" i="19"/>
  <c r="G86" i="19"/>
  <c r="F86" i="19"/>
  <c r="E86" i="19"/>
  <c r="G85" i="19"/>
  <c r="F85" i="19"/>
  <c r="E85" i="19"/>
  <c r="G84" i="19"/>
  <c r="F84" i="19"/>
  <c r="G83" i="19"/>
  <c r="F83" i="19"/>
  <c r="E83" i="19"/>
  <c r="G82" i="19"/>
  <c r="E82" i="19"/>
  <c r="G81" i="19"/>
  <c r="F81" i="19"/>
  <c r="E81" i="19"/>
  <c r="G80" i="19"/>
  <c r="G79" i="19"/>
  <c r="G78" i="19"/>
  <c r="E78" i="19"/>
  <c r="G77" i="19"/>
  <c r="G76" i="19"/>
  <c r="E76" i="19"/>
  <c r="D75" i="19"/>
  <c r="F164" i="19" s="1"/>
  <c r="C75" i="19"/>
  <c r="E143" i="19" s="1"/>
  <c r="G69" i="19"/>
  <c r="F69" i="19"/>
  <c r="E69" i="19"/>
  <c r="G68" i="19"/>
  <c r="F68" i="19"/>
  <c r="E68" i="19"/>
  <c r="G67" i="19"/>
  <c r="F67" i="19"/>
  <c r="E67" i="19"/>
  <c r="G66" i="19"/>
  <c r="F66" i="19"/>
  <c r="E66" i="19"/>
  <c r="G65" i="19"/>
  <c r="F65" i="19"/>
  <c r="E65" i="19"/>
  <c r="G64" i="19"/>
  <c r="F64" i="19"/>
  <c r="E64" i="19"/>
  <c r="G63" i="19"/>
  <c r="F63" i="19"/>
  <c r="E63" i="19"/>
  <c r="G62" i="19"/>
  <c r="F62" i="19"/>
  <c r="E62" i="19"/>
  <c r="G61" i="19"/>
  <c r="G60" i="19"/>
  <c r="F60" i="19"/>
  <c r="E60" i="19"/>
  <c r="G59" i="19"/>
  <c r="F59" i="19"/>
  <c r="G58" i="19"/>
  <c r="F58" i="19"/>
  <c r="E58" i="19"/>
  <c r="G57" i="19"/>
  <c r="F57" i="19"/>
  <c r="E57" i="19"/>
  <c r="G56" i="19"/>
  <c r="F56" i="19"/>
  <c r="E56" i="19"/>
  <c r="G55" i="19"/>
  <c r="F55" i="19"/>
  <c r="E55" i="19"/>
  <c r="G54" i="19"/>
  <c r="F54" i="19"/>
  <c r="E54" i="19"/>
  <c r="G53" i="19"/>
  <c r="F53" i="19"/>
  <c r="E53" i="19"/>
  <c r="G52" i="19"/>
  <c r="F52" i="19"/>
  <c r="E52" i="19"/>
  <c r="G51" i="19"/>
  <c r="F51" i="19"/>
  <c r="E51" i="19"/>
  <c r="G50" i="19"/>
  <c r="F50" i="19"/>
  <c r="G49" i="19"/>
  <c r="F49" i="19"/>
  <c r="E49" i="19"/>
  <c r="G48" i="19"/>
  <c r="F48" i="19"/>
  <c r="E48" i="19"/>
  <c r="G47" i="19"/>
  <c r="F47" i="19"/>
  <c r="E47" i="19"/>
  <c r="G46" i="19"/>
  <c r="F46" i="19"/>
  <c r="E46" i="19"/>
  <c r="G45" i="19"/>
  <c r="F45" i="19"/>
  <c r="E45" i="19"/>
  <c r="G44" i="19"/>
  <c r="F44" i="19"/>
  <c r="E44" i="19"/>
  <c r="G43" i="19"/>
  <c r="F43" i="19"/>
  <c r="G42" i="19"/>
  <c r="F42" i="19"/>
  <c r="E42" i="19"/>
  <c r="G41" i="19"/>
  <c r="F41" i="19"/>
  <c r="E41" i="19"/>
  <c r="G40" i="19"/>
  <c r="F40" i="19"/>
  <c r="E40" i="19"/>
  <c r="G39" i="19"/>
  <c r="F39" i="19"/>
  <c r="E39" i="19"/>
  <c r="G38" i="19"/>
  <c r="F38" i="19"/>
  <c r="E38" i="19"/>
  <c r="G37" i="19"/>
  <c r="F37" i="19"/>
  <c r="E37" i="19"/>
  <c r="G36" i="19"/>
  <c r="F36" i="19"/>
  <c r="E36" i="19"/>
  <c r="G35" i="19"/>
  <c r="F35" i="19"/>
  <c r="E35" i="19"/>
  <c r="G34" i="19"/>
  <c r="F34" i="19"/>
  <c r="E34" i="19"/>
  <c r="G33" i="19"/>
  <c r="F33" i="19"/>
  <c r="E33" i="19"/>
  <c r="G32" i="19"/>
  <c r="F32" i="19"/>
  <c r="E32" i="19"/>
  <c r="G31" i="19"/>
  <c r="E31" i="19"/>
  <c r="G30" i="19"/>
  <c r="F30" i="19"/>
  <c r="G29" i="19"/>
  <c r="F29" i="19"/>
  <c r="E29" i="19"/>
  <c r="G28" i="19"/>
  <c r="E28" i="19"/>
  <c r="G27" i="19"/>
  <c r="E27" i="19"/>
  <c r="G26" i="19"/>
  <c r="F26" i="19"/>
  <c r="E26" i="19"/>
  <c r="G25" i="19"/>
  <c r="F25" i="19"/>
  <c r="E25" i="19"/>
  <c r="G24" i="19"/>
  <c r="E24" i="19"/>
  <c r="G23" i="19"/>
  <c r="G22" i="19"/>
  <c r="E22" i="19"/>
  <c r="G21" i="19"/>
  <c r="F21" i="19"/>
  <c r="G20" i="19"/>
  <c r="F20" i="19"/>
  <c r="E20" i="19"/>
  <c r="D19" i="19"/>
  <c r="F61" i="19" s="1"/>
  <c r="C19" i="19"/>
  <c r="G609" i="18"/>
  <c r="G608" i="18"/>
  <c r="G607" i="18"/>
  <c r="F607" i="18"/>
  <c r="G606" i="18"/>
  <c r="E606" i="18"/>
  <c r="G605" i="18"/>
  <c r="G604" i="18"/>
  <c r="F604" i="18"/>
  <c r="G603" i="18"/>
  <c r="G602" i="18"/>
  <c r="G601" i="18"/>
  <c r="G600" i="18"/>
  <c r="G599" i="18"/>
  <c r="G598" i="18"/>
  <c r="G597" i="18"/>
  <c r="G596" i="18"/>
  <c r="F596" i="18"/>
  <c r="E596" i="18"/>
  <c r="G595" i="18"/>
  <c r="E595" i="18"/>
  <c r="G594" i="18"/>
  <c r="F594" i="18"/>
  <c r="E594" i="18"/>
  <c r="G593" i="18"/>
  <c r="G592" i="18"/>
  <c r="G591" i="18"/>
  <c r="F591" i="18"/>
  <c r="E591" i="18"/>
  <c r="G590" i="18"/>
  <c r="G589" i="18"/>
  <c r="F589" i="18"/>
  <c r="E589" i="18"/>
  <c r="G588" i="18"/>
  <c r="F588" i="18"/>
  <c r="G587" i="18"/>
  <c r="F587" i="18"/>
  <c r="G586" i="18"/>
  <c r="G585" i="18"/>
  <c r="G584" i="18"/>
  <c r="G583" i="18"/>
  <c r="F583" i="18"/>
  <c r="D582" i="18"/>
  <c r="F603" i="18" s="1"/>
  <c r="C582" i="18"/>
  <c r="E609" i="18" s="1"/>
  <c r="G576" i="18"/>
  <c r="F576" i="18"/>
  <c r="E576" i="18"/>
  <c r="G575" i="18"/>
  <c r="F575" i="18"/>
  <c r="G574" i="18"/>
  <c r="F574" i="18"/>
  <c r="G573" i="18"/>
  <c r="F573" i="18"/>
  <c r="E573" i="18"/>
  <c r="G572" i="18"/>
  <c r="F572" i="18"/>
  <c r="E572" i="18"/>
  <c r="G571" i="18"/>
  <c r="F571" i="18"/>
  <c r="G570" i="18"/>
  <c r="F570" i="18"/>
  <c r="E570" i="18"/>
  <c r="G569" i="18"/>
  <c r="E569" i="18"/>
  <c r="G568" i="18"/>
  <c r="G567" i="18"/>
  <c r="F567" i="18"/>
  <c r="G566" i="18"/>
  <c r="F566" i="18"/>
  <c r="E566" i="18"/>
  <c r="G565" i="18"/>
  <c r="F565" i="18"/>
  <c r="G564" i="18"/>
  <c r="F564" i="18"/>
  <c r="E564" i="18"/>
  <c r="G563" i="18"/>
  <c r="F563" i="18"/>
  <c r="E563" i="18"/>
  <c r="G562" i="18"/>
  <c r="F562" i="18"/>
  <c r="G561" i="18"/>
  <c r="G560" i="18"/>
  <c r="G559" i="18"/>
  <c r="G558" i="18"/>
  <c r="F558" i="18"/>
  <c r="E558" i="18"/>
  <c r="G557" i="18"/>
  <c r="F557" i="18"/>
  <c r="E557" i="18"/>
  <c r="G556" i="18"/>
  <c r="E556" i="18"/>
  <c r="G555" i="18"/>
  <c r="F555" i="18"/>
  <c r="E555" i="18"/>
  <c r="G554" i="18"/>
  <c r="G553" i="18"/>
  <c r="F553" i="18"/>
  <c r="E553" i="18"/>
  <c r="G552" i="18"/>
  <c r="F552" i="18"/>
  <c r="E552" i="18"/>
  <c r="G551" i="18"/>
  <c r="F551" i="18"/>
  <c r="E551" i="18"/>
  <c r="G550" i="18"/>
  <c r="F550" i="18"/>
  <c r="E550" i="18"/>
  <c r="G549" i="18"/>
  <c r="G548" i="18"/>
  <c r="F548" i="18"/>
  <c r="E548" i="18"/>
  <c r="G547" i="18"/>
  <c r="F547" i="18"/>
  <c r="E547" i="18"/>
  <c r="G546" i="18"/>
  <c r="F546" i="18"/>
  <c r="E546" i="18"/>
  <c r="G545" i="18"/>
  <c r="F545" i="18"/>
  <c r="E545" i="18"/>
  <c r="G544" i="18"/>
  <c r="F544" i="18"/>
  <c r="E544" i="18"/>
  <c r="G543" i="18"/>
  <c r="F543" i="18"/>
  <c r="E543" i="18"/>
  <c r="G542" i="18"/>
  <c r="G541" i="18"/>
  <c r="F541" i="18"/>
  <c r="G540" i="18"/>
  <c r="E540" i="18"/>
  <c r="G539" i="18"/>
  <c r="G538" i="18"/>
  <c r="G537" i="18"/>
  <c r="F537" i="18"/>
  <c r="E537" i="18"/>
  <c r="G536" i="18"/>
  <c r="E536" i="18"/>
  <c r="G535" i="18"/>
  <c r="G534" i="18"/>
  <c r="G533" i="18"/>
  <c r="F533" i="18"/>
  <c r="E533" i="18"/>
  <c r="G532" i="18"/>
  <c r="F532" i="18"/>
  <c r="E532" i="18"/>
  <c r="G531" i="18"/>
  <c r="F531" i="18"/>
  <c r="E531" i="18"/>
  <c r="G530" i="18"/>
  <c r="F530" i="18"/>
  <c r="E530" i="18"/>
  <c r="G529" i="18"/>
  <c r="F529" i="18"/>
  <c r="G528" i="18"/>
  <c r="F528" i="18"/>
  <c r="E528" i="18"/>
  <c r="G527" i="18"/>
  <c r="F527" i="18"/>
  <c r="E527" i="18"/>
  <c r="G526" i="18"/>
  <c r="F526" i="18"/>
  <c r="E526" i="18"/>
  <c r="G525" i="18"/>
  <c r="F525" i="18"/>
  <c r="E525" i="18"/>
  <c r="G524" i="18"/>
  <c r="F524" i="18"/>
  <c r="E524" i="18"/>
  <c r="G523" i="18"/>
  <c r="F523" i="18"/>
  <c r="E523" i="18"/>
  <c r="G522" i="18"/>
  <c r="F522" i="18"/>
  <c r="E522" i="18"/>
  <c r="G521" i="18"/>
  <c r="F521" i="18"/>
  <c r="E521" i="18"/>
  <c r="G520" i="18"/>
  <c r="F520" i="18"/>
  <c r="E520" i="18"/>
  <c r="G519" i="18"/>
  <c r="F519" i="18"/>
  <c r="E519" i="18"/>
  <c r="G518" i="18"/>
  <c r="F518" i="18"/>
  <c r="E518" i="18"/>
  <c r="G517" i="18"/>
  <c r="F517" i="18"/>
  <c r="G516" i="18"/>
  <c r="G515" i="18"/>
  <c r="G514" i="18"/>
  <c r="F514" i="18"/>
  <c r="G513" i="18"/>
  <c r="F513" i="18"/>
  <c r="E513" i="18"/>
  <c r="G512" i="18"/>
  <c r="F512" i="18"/>
  <c r="E512" i="18"/>
  <c r="G511" i="18"/>
  <c r="G510" i="18"/>
  <c r="G509" i="18"/>
  <c r="F509" i="18"/>
  <c r="E509" i="18"/>
  <c r="G508" i="18"/>
  <c r="F508" i="18"/>
  <c r="E508" i="18"/>
  <c r="G507" i="18"/>
  <c r="G506" i="18"/>
  <c r="G505" i="18"/>
  <c r="F505" i="18"/>
  <c r="E505" i="18"/>
  <c r="G504" i="18"/>
  <c r="F504" i="18"/>
  <c r="E504" i="18"/>
  <c r="G503" i="18"/>
  <c r="F503" i="18"/>
  <c r="E503" i="18"/>
  <c r="G502" i="18"/>
  <c r="F502" i="18"/>
  <c r="E502" i="18"/>
  <c r="G501" i="18"/>
  <c r="F501" i="18"/>
  <c r="E501" i="18"/>
  <c r="G500" i="18"/>
  <c r="G499" i="18"/>
  <c r="F499" i="18"/>
  <c r="E499" i="18"/>
  <c r="G498" i="18"/>
  <c r="F498" i="18"/>
  <c r="E498" i="18"/>
  <c r="G497" i="18"/>
  <c r="F497" i="18"/>
  <c r="G496" i="18"/>
  <c r="F496" i="18"/>
  <c r="E496" i="18"/>
  <c r="G495" i="18"/>
  <c r="F495" i="18"/>
  <c r="G494" i="18"/>
  <c r="F494" i="18"/>
  <c r="E494" i="18"/>
  <c r="G493" i="18"/>
  <c r="F493" i="18"/>
  <c r="E493" i="18"/>
  <c r="G492" i="18"/>
  <c r="F492" i="18"/>
  <c r="G491" i="18"/>
  <c r="F491" i="18"/>
  <c r="E491" i="18"/>
  <c r="G490" i="18"/>
  <c r="G489" i="18"/>
  <c r="G488" i="18"/>
  <c r="F488" i="18"/>
  <c r="E488" i="18"/>
  <c r="G487" i="18"/>
  <c r="F487" i="18"/>
  <c r="G486" i="18"/>
  <c r="G485" i="18"/>
  <c r="G484" i="18"/>
  <c r="G483" i="18"/>
  <c r="F483" i="18"/>
  <c r="E483" i="18"/>
  <c r="G482" i="18"/>
  <c r="F482" i="18"/>
  <c r="E482" i="18"/>
  <c r="G481" i="18"/>
  <c r="G480" i="18"/>
  <c r="F480" i="18"/>
  <c r="E480" i="18"/>
  <c r="G479" i="18"/>
  <c r="G478" i="18"/>
  <c r="F478" i="18"/>
  <c r="E478" i="18"/>
  <c r="G477" i="18"/>
  <c r="F477" i="18"/>
  <c r="E477" i="18"/>
  <c r="G476" i="18"/>
  <c r="F476" i="18"/>
  <c r="G475" i="18"/>
  <c r="F475" i="18"/>
  <c r="E475" i="18"/>
  <c r="G474" i="18"/>
  <c r="F474" i="18"/>
  <c r="E474" i="18"/>
  <c r="G473" i="18"/>
  <c r="F473" i="18"/>
  <c r="E473" i="18"/>
  <c r="G472" i="18"/>
  <c r="F472" i="18"/>
  <c r="E472" i="18"/>
  <c r="G471" i="18"/>
  <c r="G470" i="18"/>
  <c r="G469" i="18"/>
  <c r="F469" i="18"/>
  <c r="G468" i="18"/>
  <c r="F468" i="18"/>
  <c r="E468" i="18"/>
  <c r="G467" i="18"/>
  <c r="F467" i="18"/>
  <c r="G466" i="18"/>
  <c r="F466" i="18"/>
  <c r="G465" i="18"/>
  <c r="G464" i="18"/>
  <c r="F464" i="18"/>
  <c r="E464" i="18"/>
  <c r="G463" i="18"/>
  <c r="E463" i="18"/>
  <c r="G462" i="18"/>
  <c r="F462" i="18"/>
  <c r="G461" i="18"/>
  <c r="G460" i="18"/>
  <c r="F460" i="18"/>
  <c r="E460" i="18"/>
  <c r="G459" i="18"/>
  <c r="G458" i="18"/>
  <c r="E458" i="18"/>
  <c r="G457" i="18"/>
  <c r="G456" i="18"/>
  <c r="G455" i="18"/>
  <c r="E455" i="18"/>
  <c r="G454" i="18"/>
  <c r="F454" i="18"/>
  <c r="G453" i="18"/>
  <c r="F453" i="18"/>
  <c r="G452" i="18"/>
  <c r="F452" i="18"/>
  <c r="E452" i="18"/>
  <c r="G451" i="18"/>
  <c r="F451" i="18"/>
  <c r="G450" i="18"/>
  <c r="G449" i="18"/>
  <c r="F449" i="18"/>
  <c r="G448" i="18"/>
  <c r="F448" i="18"/>
  <c r="E448" i="18"/>
  <c r="G447" i="18"/>
  <c r="F447" i="18"/>
  <c r="E447" i="18"/>
  <c r="G446" i="18"/>
  <c r="F446" i="18"/>
  <c r="E446" i="18"/>
  <c r="G445" i="18"/>
  <c r="G444" i="18"/>
  <c r="E444" i="18"/>
  <c r="G443" i="18"/>
  <c r="G442" i="18"/>
  <c r="G441" i="18"/>
  <c r="F441" i="18"/>
  <c r="G440" i="18"/>
  <c r="F440" i="18"/>
  <c r="G439" i="18"/>
  <c r="F439" i="18"/>
  <c r="E439" i="18"/>
  <c r="G438" i="18"/>
  <c r="F438" i="18"/>
  <c r="E438" i="18"/>
  <c r="G437" i="18"/>
  <c r="F437" i="18"/>
  <c r="E437" i="18"/>
  <c r="G436" i="18"/>
  <c r="G435" i="18"/>
  <c r="F435" i="18"/>
  <c r="E435" i="18"/>
  <c r="G434" i="18"/>
  <c r="F434" i="18"/>
  <c r="G433" i="18"/>
  <c r="F433" i="18"/>
  <c r="G432" i="18"/>
  <c r="G431" i="18"/>
  <c r="G430" i="18"/>
  <c r="F430" i="18"/>
  <c r="E430" i="18"/>
  <c r="G429" i="18"/>
  <c r="F429" i="18"/>
  <c r="G428" i="18"/>
  <c r="F428" i="18"/>
  <c r="G427" i="18"/>
  <c r="F427" i="18"/>
  <c r="E427" i="18"/>
  <c r="G426" i="18"/>
  <c r="F426" i="18"/>
  <c r="E426" i="18"/>
  <c r="G425" i="18"/>
  <c r="F425" i="18"/>
  <c r="E425" i="18"/>
  <c r="G424" i="18"/>
  <c r="G423" i="18"/>
  <c r="G422" i="18"/>
  <c r="G421" i="18"/>
  <c r="F421" i="18"/>
  <c r="E421" i="18"/>
  <c r="G420" i="18"/>
  <c r="G419" i="18"/>
  <c r="E419" i="18"/>
  <c r="G418" i="18"/>
  <c r="F418" i="18"/>
  <c r="G417" i="18"/>
  <c r="F417" i="18"/>
  <c r="E417" i="18"/>
  <c r="G416" i="18"/>
  <c r="G415" i="18"/>
  <c r="F415" i="18"/>
  <c r="E415" i="18"/>
  <c r="G414" i="18"/>
  <c r="F414" i="18"/>
  <c r="E414" i="18"/>
  <c r="G413" i="18"/>
  <c r="F413" i="18"/>
  <c r="E413" i="18"/>
  <c r="G412" i="18"/>
  <c r="G411" i="18"/>
  <c r="G410" i="18"/>
  <c r="G409" i="18"/>
  <c r="G408" i="18"/>
  <c r="G407" i="18"/>
  <c r="F407" i="18"/>
  <c r="E407" i="18"/>
  <c r="G406" i="18"/>
  <c r="E406" i="18"/>
  <c r="G405" i="18"/>
  <c r="G404" i="18"/>
  <c r="G403" i="18"/>
  <c r="G402" i="18"/>
  <c r="G401" i="18"/>
  <c r="G400" i="18"/>
  <c r="F400" i="18"/>
  <c r="E400" i="18"/>
  <c r="G399" i="18"/>
  <c r="G398" i="18"/>
  <c r="G397" i="18"/>
  <c r="G396" i="18"/>
  <c r="E396" i="18"/>
  <c r="G395" i="18"/>
  <c r="G394" i="18"/>
  <c r="E394" i="18"/>
  <c r="G393" i="18"/>
  <c r="F393" i="18"/>
  <c r="E393" i="18"/>
  <c r="G392" i="18"/>
  <c r="F392" i="18"/>
  <c r="G391" i="18"/>
  <c r="G390" i="18"/>
  <c r="F390" i="18"/>
  <c r="G389" i="18"/>
  <c r="G388" i="18"/>
  <c r="G387" i="18"/>
  <c r="G386" i="18"/>
  <c r="G385" i="18"/>
  <c r="F385" i="18"/>
  <c r="G384" i="18"/>
  <c r="G383" i="18"/>
  <c r="G382" i="18"/>
  <c r="F382" i="18"/>
  <c r="G381" i="18"/>
  <c r="F381" i="18"/>
  <c r="E381" i="18"/>
  <c r="G380" i="18"/>
  <c r="E380" i="18"/>
  <c r="G379" i="18"/>
  <c r="F379" i="18"/>
  <c r="G378" i="18"/>
  <c r="F378" i="18"/>
  <c r="G377" i="18"/>
  <c r="F377" i="18"/>
  <c r="E377" i="18"/>
  <c r="G376" i="18"/>
  <c r="F376" i="18"/>
  <c r="G375" i="18"/>
  <c r="F375" i="18"/>
  <c r="E375" i="18"/>
  <c r="G374" i="18"/>
  <c r="G373" i="18"/>
  <c r="G372" i="18"/>
  <c r="G371" i="18"/>
  <c r="F371" i="18"/>
  <c r="G370" i="18"/>
  <c r="F370" i="18"/>
  <c r="G369" i="18"/>
  <c r="G368" i="18"/>
  <c r="F368" i="18"/>
  <c r="G367" i="18"/>
  <c r="F367" i="18"/>
  <c r="G366" i="18"/>
  <c r="F366" i="18"/>
  <c r="E366" i="18"/>
  <c r="G365" i="18"/>
  <c r="G364" i="18"/>
  <c r="G363" i="18"/>
  <c r="E363" i="18"/>
  <c r="G362" i="18"/>
  <c r="G361" i="18"/>
  <c r="G360" i="18"/>
  <c r="F360" i="18"/>
  <c r="E360" i="18"/>
  <c r="G359" i="18"/>
  <c r="G358" i="18"/>
  <c r="F358" i="18"/>
  <c r="G357" i="18"/>
  <c r="F357" i="18"/>
  <c r="G356" i="18"/>
  <c r="G355" i="18"/>
  <c r="G354" i="18"/>
  <c r="F354" i="18"/>
  <c r="E354" i="18"/>
  <c r="G353" i="18"/>
  <c r="F353" i="18"/>
  <c r="E353" i="18"/>
  <c r="G352" i="18"/>
  <c r="G351" i="18"/>
  <c r="G350" i="18"/>
  <c r="D349" i="18"/>
  <c r="F569" i="18" s="1"/>
  <c r="C349" i="18"/>
  <c r="E408" i="18" s="1"/>
  <c r="G343" i="18"/>
  <c r="F343" i="18"/>
  <c r="E343" i="18"/>
  <c r="G342" i="18"/>
  <c r="F342" i="18"/>
  <c r="E342" i="18"/>
  <c r="G341" i="18"/>
  <c r="F341" i="18"/>
  <c r="E341" i="18"/>
  <c r="G340" i="18"/>
  <c r="F340" i="18"/>
  <c r="E340" i="18"/>
  <c r="G339" i="18"/>
  <c r="F339" i="18"/>
  <c r="E339" i="18"/>
  <c r="G338" i="18"/>
  <c r="F338" i="18"/>
  <c r="E338" i="18"/>
  <c r="G337" i="18"/>
  <c r="F337" i="18"/>
  <c r="E337" i="18"/>
  <c r="G336" i="18"/>
  <c r="F336" i="18"/>
  <c r="E336" i="18"/>
  <c r="G335" i="18"/>
  <c r="F335" i="18"/>
  <c r="E335" i="18"/>
  <c r="G334" i="18"/>
  <c r="F334" i="18"/>
  <c r="G333" i="18"/>
  <c r="E333" i="18"/>
  <c r="G332" i="18"/>
  <c r="F332" i="18"/>
  <c r="E332" i="18"/>
  <c r="G331" i="18"/>
  <c r="F331" i="18"/>
  <c r="E331" i="18"/>
  <c r="G330" i="18"/>
  <c r="F330" i="18"/>
  <c r="E330" i="18"/>
  <c r="G329" i="18"/>
  <c r="E329" i="18"/>
  <c r="G328" i="18"/>
  <c r="G327" i="18"/>
  <c r="F327" i="18"/>
  <c r="E327" i="18"/>
  <c r="G326" i="18"/>
  <c r="F326" i="18"/>
  <c r="E326" i="18"/>
  <c r="G325" i="18"/>
  <c r="F325" i="18"/>
  <c r="E325" i="18"/>
  <c r="G324" i="18"/>
  <c r="F324" i="18"/>
  <c r="G323" i="18"/>
  <c r="F323" i="18"/>
  <c r="E323" i="18"/>
  <c r="G322" i="18"/>
  <c r="F322" i="18"/>
  <c r="E322" i="18"/>
  <c r="G321" i="18"/>
  <c r="G320" i="18"/>
  <c r="F320" i="18"/>
  <c r="E320" i="18"/>
  <c r="G319" i="18"/>
  <c r="G318" i="18"/>
  <c r="F318" i="18"/>
  <c r="E318" i="18"/>
  <c r="G317" i="18"/>
  <c r="E317" i="18"/>
  <c r="G316" i="18"/>
  <c r="F316" i="18"/>
  <c r="E316" i="18"/>
  <c r="G315" i="18"/>
  <c r="F315" i="18"/>
  <c r="E315" i="18"/>
  <c r="G314" i="18"/>
  <c r="F314" i="18"/>
  <c r="E314" i="18"/>
  <c r="G313" i="18"/>
  <c r="G312" i="18"/>
  <c r="F312" i="18"/>
  <c r="E312" i="18"/>
  <c r="G311" i="18"/>
  <c r="F311" i="18"/>
  <c r="E311" i="18"/>
  <c r="G310" i="18"/>
  <c r="E310" i="18"/>
  <c r="G309" i="18"/>
  <c r="F309" i="18"/>
  <c r="E309" i="18"/>
  <c r="G308" i="18"/>
  <c r="G307" i="18"/>
  <c r="F307" i="18"/>
  <c r="E307" i="18"/>
  <c r="G306" i="18"/>
  <c r="G305" i="18"/>
  <c r="G304" i="18"/>
  <c r="E304" i="18"/>
  <c r="G303" i="18"/>
  <c r="F303" i="18"/>
  <c r="E303" i="18"/>
  <c r="G302" i="18"/>
  <c r="F302" i="18"/>
  <c r="G301" i="18"/>
  <c r="F301" i="18"/>
  <c r="E301" i="18"/>
  <c r="G300" i="18"/>
  <c r="G299" i="18"/>
  <c r="E299" i="18"/>
  <c r="G298" i="18"/>
  <c r="F298" i="18"/>
  <c r="E298" i="18"/>
  <c r="G297" i="18"/>
  <c r="E297" i="18"/>
  <c r="G296" i="18"/>
  <c r="F296" i="18"/>
  <c r="E296" i="18"/>
  <c r="G295" i="18"/>
  <c r="F295" i="18"/>
  <c r="E295" i="18"/>
  <c r="G294" i="18"/>
  <c r="F294" i="18"/>
  <c r="G293" i="18"/>
  <c r="G292" i="18"/>
  <c r="E292" i="18"/>
  <c r="G291" i="18"/>
  <c r="F291" i="18"/>
  <c r="E291" i="18"/>
  <c r="G290" i="18"/>
  <c r="G289" i="18"/>
  <c r="G288" i="18"/>
  <c r="G287" i="18"/>
  <c r="F287" i="18"/>
  <c r="E287" i="18"/>
  <c r="G286" i="18"/>
  <c r="F286" i="18"/>
  <c r="E286" i="18"/>
  <c r="G285" i="18"/>
  <c r="F285" i="18"/>
  <c r="E285" i="18"/>
  <c r="G284" i="18"/>
  <c r="F284" i="18"/>
  <c r="E284" i="18"/>
  <c r="G283" i="18"/>
  <c r="F283" i="18"/>
  <c r="G282" i="18"/>
  <c r="F282" i="18"/>
  <c r="G281" i="18"/>
  <c r="F281" i="18"/>
  <c r="E281" i="18"/>
  <c r="G280" i="18"/>
  <c r="E280" i="18"/>
  <c r="G279" i="18"/>
  <c r="F279" i="18"/>
  <c r="E279" i="18"/>
  <c r="G278" i="18"/>
  <c r="F278" i="18"/>
  <c r="G277" i="18"/>
  <c r="F277" i="18"/>
  <c r="G276" i="18"/>
  <c r="G275" i="18"/>
  <c r="F275" i="18"/>
  <c r="E275" i="18"/>
  <c r="G274" i="18"/>
  <c r="F274" i="18"/>
  <c r="E274" i="18"/>
  <c r="G273" i="18"/>
  <c r="F273" i="18"/>
  <c r="E273" i="18"/>
  <c r="G272" i="18"/>
  <c r="F272" i="18"/>
  <c r="E272" i="18"/>
  <c r="G271" i="18"/>
  <c r="G270" i="18"/>
  <c r="F270" i="18"/>
  <c r="G269" i="18"/>
  <c r="F269" i="18"/>
  <c r="E269" i="18"/>
  <c r="G268" i="18"/>
  <c r="F268" i="18"/>
  <c r="E268" i="18"/>
  <c r="G267" i="18"/>
  <c r="G266" i="18"/>
  <c r="F266" i="18"/>
  <c r="E266" i="18"/>
  <c r="G265" i="18"/>
  <c r="F265" i="18"/>
  <c r="G264" i="18"/>
  <c r="G263" i="18"/>
  <c r="E263" i="18"/>
  <c r="G262" i="18"/>
  <c r="F262" i="18"/>
  <c r="E262" i="18"/>
  <c r="G261" i="18"/>
  <c r="F261" i="18"/>
  <c r="E261" i="18"/>
  <c r="G260" i="18"/>
  <c r="G259" i="18"/>
  <c r="G258" i="18"/>
  <c r="F258" i="18"/>
  <c r="E258" i="18"/>
  <c r="G257" i="18"/>
  <c r="F257" i="18"/>
  <c r="E257" i="18"/>
  <c r="G256" i="18"/>
  <c r="F256" i="18"/>
  <c r="E256" i="18"/>
  <c r="G255" i="18"/>
  <c r="F255" i="18"/>
  <c r="G254" i="18"/>
  <c r="F254" i="18"/>
  <c r="E254" i="18"/>
  <c r="G253" i="18"/>
  <c r="F253" i="18"/>
  <c r="E253" i="18"/>
  <c r="G252" i="18"/>
  <c r="F252" i="18"/>
  <c r="E252" i="18"/>
  <c r="G251" i="18"/>
  <c r="F251" i="18"/>
  <c r="E251" i="18"/>
  <c r="G250" i="18"/>
  <c r="F250" i="18"/>
  <c r="G249" i="18"/>
  <c r="F249" i="18"/>
  <c r="G248" i="18"/>
  <c r="G247" i="18"/>
  <c r="F247" i="18"/>
  <c r="E247" i="18"/>
  <c r="G246" i="18"/>
  <c r="G245" i="18"/>
  <c r="F245" i="18"/>
  <c r="E245" i="18"/>
  <c r="G244" i="18"/>
  <c r="G243" i="18"/>
  <c r="F243" i="18"/>
  <c r="G242" i="18"/>
  <c r="F242" i="18"/>
  <c r="G241" i="18"/>
  <c r="G240" i="18"/>
  <c r="F240" i="18"/>
  <c r="E240" i="18"/>
  <c r="G239" i="18"/>
  <c r="F239" i="18"/>
  <c r="E239" i="18"/>
  <c r="G238" i="18"/>
  <c r="G237" i="18"/>
  <c r="F237" i="18"/>
  <c r="E237" i="18"/>
  <c r="G236" i="18"/>
  <c r="F236" i="18"/>
  <c r="G235" i="18"/>
  <c r="F235" i="18"/>
  <c r="E235" i="18"/>
  <c r="G234" i="18"/>
  <c r="F234" i="18"/>
  <c r="E234" i="18"/>
  <c r="G233" i="18"/>
  <c r="G232" i="18"/>
  <c r="E232" i="18"/>
  <c r="G231" i="18"/>
  <c r="F231" i="18"/>
  <c r="E231" i="18"/>
  <c r="G230" i="18"/>
  <c r="F230" i="18"/>
  <c r="G229" i="18"/>
  <c r="F229" i="18"/>
  <c r="E229" i="18"/>
  <c r="G228" i="18"/>
  <c r="E228" i="18"/>
  <c r="G227" i="18"/>
  <c r="F227" i="18"/>
  <c r="G226" i="18"/>
  <c r="F226" i="18"/>
  <c r="G225" i="18"/>
  <c r="G224" i="18"/>
  <c r="F224" i="18"/>
  <c r="E224" i="18"/>
  <c r="G223" i="18"/>
  <c r="F223" i="18"/>
  <c r="E223" i="18"/>
  <c r="G222" i="18"/>
  <c r="F222" i="18"/>
  <c r="E222" i="18"/>
  <c r="G221" i="18"/>
  <c r="F221" i="18"/>
  <c r="E221" i="18"/>
  <c r="G220" i="18"/>
  <c r="F220" i="18"/>
  <c r="E220" i="18"/>
  <c r="G219" i="18"/>
  <c r="F219" i="18"/>
  <c r="E219" i="18"/>
  <c r="G218" i="18"/>
  <c r="E218" i="18"/>
  <c r="G217" i="18"/>
  <c r="E217" i="18"/>
  <c r="G216" i="18"/>
  <c r="E216" i="18"/>
  <c r="G215" i="18"/>
  <c r="F215" i="18"/>
  <c r="G214" i="18"/>
  <c r="G213" i="18"/>
  <c r="G212" i="18"/>
  <c r="F212" i="18"/>
  <c r="E212" i="18"/>
  <c r="G211" i="18"/>
  <c r="F211" i="18"/>
  <c r="E211" i="18"/>
  <c r="G210" i="18"/>
  <c r="G209" i="18"/>
  <c r="G208" i="18"/>
  <c r="G207" i="18"/>
  <c r="F207" i="18"/>
  <c r="E207" i="18"/>
  <c r="G206" i="18"/>
  <c r="G205" i="18"/>
  <c r="G204" i="18"/>
  <c r="G203" i="18"/>
  <c r="G202" i="18"/>
  <c r="G201" i="18"/>
  <c r="G200" i="18"/>
  <c r="G199" i="18"/>
  <c r="G198" i="18"/>
  <c r="G197" i="18"/>
  <c r="F197" i="18"/>
  <c r="E197" i="18"/>
  <c r="G196" i="18"/>
  <c r="F196" i="18"/>
  <c r="E196" i="18"/>
  <c r="G195" i="18"/>
  <c r="G194" i="18"/>
  <c r="E194" i="18"/>
  <c r="G193" i="18"/>
  <c r="E193" i="18"/>
  <c r="G192" i="18"/>
  <c r="F192" i="18"/>
  <c r="G191" i="18"/>
  <c r="F191" i="18"/>
  <c r="E191" i="18"/>
  <c r="G190" i="18"/>
  <c r="F190" i="18"/>
  <c r="E190" i="18"/>
  <c r="G189" i="18"/>
  <c r="G188" i="18"/>
  <c r="G187" i="18"/>
  <c r="G186" i="18"/>
  <c r="G185" i="18"/>
  <c r="F185" i="18"/>
  <c r="G184" i="18"/>
  <c r="F184" i="18"/>
  <c r="G183" i="18"/>
  <c r="E183" i="18"/>
  <c r="G182" i="18"/>
  <c r="F182" i="18"/>
  <c r="G181" i="18"/>
  <c r="G180" i="18"/>
  <c r="F180" i="18"/>
  <c r="G179" i="18"/>
  <c r="G178" i="18"/>
  <c r="G177" i="18"/>
  <c r="F177" i="18"/>
  <c r="E177" i="18"/>
  <c r="G176" i="18"/>
  <c r="G175" i="18"/>
  <c r="F175" i="18"/>
  <c r="G174" i="18"/>
  <c r="D173" i="18"/>
  <c r="C173" i="18"/>
  <c r="E203" i="18" s="1"/>
  <c r="G167" i="18"/>
  <c r="F167" i="18"/>
  <c r="E167" i="18"/>
  <c r="G166" i="18"/>
  <c r="F166" i="18"/>
  <c r="E166" i="18"/>
  <c r="G165" i="18"/>
  <c r="G164" i="18"/>
  <c r="G163" i="18"/>
  <c r="E163" i="18"/>
  <c r="G162" i="18"/>
  <c r="F162" i="18"/>
  <c r="E162" i="18"/>
  <c r="G161" i="18"/>
  <c r="F161" i="18"/>
  <c r="E161" i="18"/>
  <c r="G160" i="18"/>
  <c r="F160" i="18"/>
  <c r="E160" i="18"/>
  <c r="G159" i="18"/>
  <c r="F159" i="18"/>
  <c r="E159" i="18"/>
  <c r="G158" i="18"/>
  <c r="G157" i="18"/>
  <c r="F157" i="18"/>
  <c r="E157" i="18"/>
  <c r="G156" i="18"/>
  <c r="F156" i="18"/>
  <c r="E156" i="18"/>
  <c r="G155" i="18"/>
  <c r="G154" i="18"/>
  <c r="F154" i="18"/>
  <c r="G153" i="18"/>
  <c r="G152" i="18"/>
  <c r="F152" i="18"/>
  <c r="E152" i="18"/>
  <c r="G151" i="18"/>
  <c r="F151" i="18"/>
  <c r="E151" i="18"/>
  <c r="G150" i="18"/>
  <c r="F150" i="18"/>
  <c r="E150" i="18"/>
  <c r="G149" i="18"/>
  <c r="F149" i="18"/>
  <c r="E149" i="18"/>
  <c r="G148" i="18"/>
  <c r="F148" i="18"/>
  <c r="E148" i="18"/>
  <c r="G147" i="18"/>
  <c r="F147" i="18"/>
  <c r="E147" i="18"/>
  <c r="G146" i="18"/>
  <c r="F146" i="18"/>
  <c r="E146" i="18"/>
  <c r="G145" i="18"/>
  <c r="F145" i="18"/>
  <c r="G144" i="18"/>
  <c r="F144" i="18"/>
  <c r="E144" i="18"/>
  <c r="G143" i="18"/>
  <c r="G142" i="18"/>
  <c r="F142" i="18"/>
  <c r="G141" i="18"/>
  <c r="G140" i="18"/>
  <c r="E140" i="18"/>
  <c r="G139" i="18"/>
  <c r="G138" i="18"/>
  <c r="E138" i="18"/>
  <c r="G137" i="18"/>
  <c r="G136" i="18"/>
  <c r="G135" i="18"/>
  <c r="F135" i="18"/>
  <c r="G134" i="18"/>
  <c r="G133" i="18"/>
  <c r="G132" i="18"/>
  <c r="G131" i="18"/>
  <c r="G130" i="18"/>
  <c r="E130" i="18"/>
  <c r="G129" i="18"/>
  <c r="G128" i="18"/>
  <c r="G127" i="18"/>
  <c r="F127" i="18"/>
  <c r="E127" i="18"/>
  <c r="G126" i="18"/>
  <c r="G125" i="18"/>
  <c r="G124" i="18"/>
  <c r="E124" i="18"/>
  <c r="G123" i="18"/>
  <c r="G122" i="18"/>
  <c r="F122" i="18"/>
  <c r="G121" i="18"/>
  <c r="G120" i="18"/>
  <c r="G119" i="18"/>
  <c r="F119" i="18"/>
  <c r="E119" i="18"/>
  <c r="G118" i="18"/>
  <c r="F118" i="18"/>
  <c r="E118" i="18"/>
  <c r="G117" i="18"/>
  <c r="F117" i="18"/>
  <c r="E117" i="18"/>
  <c r="G116" i="18"/>
  <c r="G115" i="18"/>
  <c r="G114" i="18"/>
  <c r="G113" i="18"/>
  <c r="G112" i="18"/>
  <c r="G111" i="18"/>
  <c r="G110" i="18"/>
  <c r="F110" i="18"/>
  <c r="E110" i="18"/>
  <c r="G109" i="18"/>
  <c r="F109" i="18"/>
  <c r="E109" i="18"/>
  <c r="G108" i="18"/>
  <c r="F108" i="18"/>
  <c r="G107" i="18"/>
  <c r="F107" i="18"/>
  <c r="G106" i="18"/>
  <c r="G105" i="18"/>
  <c r="F105" i="18"/>
  <c r="E105" i="18"/>
  <c r="G104" i="18"/>
  <c r="G103" i="18"/>
  <c r="G102" i="18"/>
  <c r="F102" i="18"/>
  <c r="G101" i="18"/>
  <c r="F101" i="18"/>
  <c r="G100" i="18"/>
  <c r="F100" i="18"/>
  <c r="E100" i="18"/>
  <c r="G99" i="18"/>
  <c r="G98" i="18"/>
  <c r="F98" i="18"/>
  <c r="E98" i="18"/>
  <c r="G97" i="18"/>
  <c r="F97" i="18"/>
  <c r="G96" i="18"/>
  <c r="F96" i="18"/>
  <c r="G95" i="18"/>
  <c r="G94" i="18"/>
  <c r="F94" i="18"/>
  <c r="G93" i="18"/>
  <c r="G92" i="18"/>
  <c r="G91" i="18"/>
  <c r="G90" i="18"/>
  <c r="G89" i="18"/>
  <c r="G88" i="18"/>
  <c r="F88" i="18"/>
  <c r="E88" i="18"/>
  <c r="G87" i="18"/>
  <c r="G86" i="18"/>
  <c r="F86" i="18"/>
  <c r="E86" i="18"/>
  <c r="G85" i="18"/>
  <c r="F85" i="18"/>
  <c r="G84" i="18"/>
  <c r="F84" i="18"/>
  <c r="E84" i="18"/>
  <c r="G83" i="18"/>
  <c r="F83" i="18"/>
  <c r="E83" i="18"/>
  <c r="G82" i="18"/>
  <c r="F82" i="18"/>
  <c r="G81" i="18"/>
  <c r="F81" i="18"/>
  <c r="E81" i="18"/>
  <c r="G80" i="18"/>
  <c r="G79" i="18"/>
  <c r="G78" i="18"/>
  <c r="E78" i="18"/>
  <c r="G77" i="18"/>
  <c r="G76" i="18"/>
  <c r="D75" i="18"/>
  <c r="F165" i="18" s="1"/>
  <c r="C75" i="18"/>
  <c r="E103" i="18" s="1"/>
  <c r="G69" i="18"/>
  <c r="G68" i="18"/>
  <c r="G67" i="18"/>
  <c r="F67" i="18"/>
  <c r="E67" i="18"/>
  <c r="G66" i="18"/>
  <c r="G65" i="18"/>
  <c r="F65" i="18"/>
  <c r="E65" i="18"/>
  <c r="G64" i="18"/>
  <c r="G63" i="18"/>
  <c r="E63" i="18"/>
  <c r="G62" i="18"/>
  <c r="G61" i="18"/>
  <c r="G60" i="18"/>
  <c r="F60" i="18"/>
  <c r="E60" i="18"/>
  <c r="G59" i="18"/>
  <c r="F59" i="18"/>
  <c r="G58" i="18"/>
  <c r="F58" i="18"/>
  <c r="E58" i="18"/>
  <c r="G57" i="18"/>
  <c r="F57" i="18"/>
  <c r="E57" i="18"/>
  <c r="G56" i="18"/>
  <c r="F56" i="18"/>
  <c r="E56" i="18"/>
  <c r="G55" i="18"/>
  <c r="F55" i="18"/>
  <c r="E55" i="18"/>
  <c r="G54" i="18"/>
  <c r="G53" i="18"/>
  <c r="F53" i="18"/>
  <c r="E53" i="18"/>
  <c r="G52" i="18"/>
  <c r="F52" i="18"/>
  <c r="G51" i="18"/>
  <c r="F51" i="18"/>
  <c r="E51" i="18"/>
  <c r="G50" i="18"/>
  <c r="F50" i="18"/>
  <c r="E50" i="18"/>
  <c r="G49" i="18"/>
  <c r="G48" i="18"/>
  <c r="E48" i="18"/>
  <c r="G47" i="18"/>
  <c r="F47" i="18"/>
  <c r="G46" i="18"/>
  <c r="E46" i="18"/>
  <c r="G45" i="18"/>
  <c r="G44" i="18"/>
  <c r="E44" i="18"/>
  <c r="G43" i="18"/>
  <c r="F43" i="18"/>
  <c r="E43" i="18"/>
  <c r="G42" i="18"/>
  <c r="F42" i="18"/>
  <c r="E42" i="18"/>
  <c r="G41" i="18"/>
  <c r="F41" i="18"/>
  <c r="E41" i="18"/>
  <c r="G40" i="18"/>
  <c r="F40" i="18"/>
  <c r="E40" i="18"/>
  <c r="G39" i="18"/>
  <c r="F39" i="18"/>
  <c r="G38" i="18"/>
  <c r="F38" i="18"/>
  <c r="E38" i="18"/>
  <c r="G37" i="18"/>
  <c r="F37" i="18"/>
  <c r="E37" i="18"/>
  <c r="G36" i="18"/>
  <c r="G35" i="18"/>
  <c r="F35" i="18"/>
  <c r="E35" i="18"/>
  <c r="G34" i="18"/>
  <c r="F34" i="18"/>
  <c r="E34" i="18"/>
  <c r="G33" i="18"/>
  <c r="F33" i="18"/>
  <c r="E33" i="18"/>
  <c r="G32" i="18"/>
  <c r="F32" i="18"/>
  <c r="E32" i="18"/>
  <c r="G31" i="18"/>
  <c r="F31" i="18"/>
  <c r="E31" i="18"/>
  <c r="G30" i="18"/>
  <c r="G29" i="18"/>
  <c r="F29" i="18"/>
  <c r="G28" i="18"/>
  <c r="F28" i="18"/>
  <c r="E28" i="18"/>
  <c r="G27" i="18"/>
  <c r="G26" i="18"/>
  <c r="F26" i="18"/>
  <c r="G25" i="18"/>
  <c r="F25" i="18"/>
  <c r="G24" i="18"/>
  <c r="F24" i="18"/>
  <c r="E24" i="18"/>
  <c r="G23" i="18"/>
  <c r="F23" i="18"/>
  <c r="E23" i="18"/>
  <c r="G22" i="18"/>
  <c r="F22" i="18"/>
  <c r="E22" i="18"/>
  <c r="G21" i="18"/>
  <c r="F21" i="18"/>
  <c r="G20" i="18"/>
  <c r="F20" i="18"/>
  <c r="E20" i="18"/>
  <c r="D19" i="18"/>
  <c r="F69" i="18" s="1"/>
  <c r="C19" i="18"/>
  <c r="E66" i="18" s="1"/>
  <c r="G609" i="17"/>
  <c r="F609" i="17"/>
  <c r="E609" i="17"/>
  <c r="G608" i="17"/>
  <c r="F608" i="17"/>
  <c r="G607" i="17"/>
  <c r="F607" i="17"/>
  <c r="E607" i="17"/>
  <c r="G606" i="17"/>
  <c r="F606" i="17"/>
  <c r="E606" i="17"/>
  <c r="G605" i="17"/>
  <c r="F605" i="17"/>
  <c r="E605" i="17"/>
  <c r="G604" i="17"/>
  <c r="F604" i="17"/>
  <c r="E604" i="17"/>
  <c r="G603" i="17"/>
  <c r="F603" i="17"/>
  <c r="E603" i="17"/>
  <c r="G602" i="17"/>
  <c r="F602" i="17"/>
  <c r="E602" i="17"/>
  <c r="G601" i="17"/>
  <c r="E601" i="17"/>
  <c r="G600" i="17"/>
  <c r="G599" i="17"/>
  <c r="F599" i="17"/>
  <c r="E599" i="17"/>
  <c r="G598" i="17"/>
  <c r="G597" i="17"/>
  <c r="F597" i="17"/>
  <c r="E597" i="17"/>
  <c r="G596" i="17"/>
  <c r="F596" i="17"/>
  <c r="E596" i="17"/>
  <c r="G595" i="17"/>
  <c r="F595" i="17"/>
  <c r="E595" i="17"/>
  <c r="G594" i="17"/>
  <c r="F594" i="17"/>
  <c r="E594" i="17"/>
  <c r="G593" i="17"/>
  <c r="F593" i="17"/>
  <c r="E593" i="17"/>
  <c r="G592" i="17"/>
  <c r="E592" i="17"/>
  <c r="G591" i="17"/>
  <c r="F591" i="17"/>
  <c r="E591" i="17"/>
  <c r="G590" i="17"/>
  <c r="F590" i="17"/>
  <c r="E590" i="17"/>
  <c r="G589" i="17"/>
  <c r="F589" i="17"/>
  <c r="E589" i="17"/>
  <c r="G588" i="17"/>
  <c r="F588" i="17"/>
  <c r="G587" i="17"/>
  <c r="F587" i="17"/>
  <c r="E587" i="17"/>
  <c r="G586" i="17"/>
  <c r="F586" i="17"/>
  <c r="G585" i="17"/>
  <c r="F585" i="17"/>
  <c r="G584" i="17"/>
  <c r="F584" i="17"/>
  <c r="G583" i="17"/>
  <c r="F583" i="17"/>
  <c r="E583" i="17"/>
  <c r="D582" i="17"/>
  <c r="D13" i="17" s="1"/>
  <c r="C582" i="17"/>
  <c r="E598" i="17" s="1"/>
  <c r="G576" i="17"/>
  <c r="F576" i="17"/>
  <c r="E576" i="17"/>
  <c r="G575" i="17"/>
  <c r="F575" i="17"/>
  <c r="E575" i="17"/>
  <c r="G574" i="17"/>
  <c r="F574" i="17"/>
  <c r="E574" i="17"/>
  <c r="G573" i="17"/>
  <c r="F573" i="17"/>
  <c r="E573" i="17"/>
  <c r="G572" i="17"/>
  <c r="F572" i="17"/>
  <c r="E572" i="17"/>
  <c r="G571" i="17"/>
  <c r="F571" i="17"/>
  <c r="E571" i="17"/>
  <c r="G570" i="17"/>
  <c r="F570" i="17"/>
  <c r="E570" i="17"/>
  <c r="G569" i="17"/>
  <c r="F569" i="17"/>
  <c r="E569" i="17"/>
  <c r="G568" i="17"/>
  <c r="F568" i="17"/>
  <c r="G567" i="17"/>
  <c r="F567" i="17"/>
  <c r="E567" i="17"/>
  <c r="G566" i="17"/>
  <c r="F566" i="17"/>
  <c r="E566" i="17"/>
  <c r="G565" i="17"/>
  <c r="F565" i="17"/>
  <c r="E565" i="17"/>
  <c r="G564" i="17"/>
  <c r="F564" i="17"/>
  <c r="E564" i="17"/>
  <c r="G563" i="17"/>
  <c r="F563" i="17"/>
  <c r="E563" i="17"/>
  <c r="G562" i="17"/>
  <c r="F562" i="17"/>
  <c r="E562" i="17"/>
  <c r="G561" i="17"/>
  <c r="F561" i="17"/>
  <c r="G560" i="17"/>
  <c r="F560" i="17"/>
  <c r="E560" i="17"/>
  <c r="G559" i="17"/>
  <c r="F559" i="17"/>
  <c r="E559" i="17"/>
  <c r="G558" i="17"/>
  <c r="F558" i="17"/>
  <c r="E558" i="17"/>
  <c r="G557" i="17"/>
  <c r="F557" i="17"/>
  <c r="E557" i="17"/>
  <c r="G556" i="17"/>
  <c r="F556" i="17"/>
  <c r="E556" i="17"/>
  <c r="G555" i="17"/>
  <c r="F555" i="17"/>
  <c r="E555" i="17"/>
  <c r="G554" i="17"/>
  <c r="F554" i="17"/>
  <c r="E554" i="17"/>
  <c r="G553" i="17"/>
  <c r="F553" i="17"/>
  <c r="E553" i="17"/>
  <c r="G552" i="17"/>
  <c r="F552" i="17"/>
  <c r="E552" i="17"/>
  <c r="G551" i="17"/>
  <c r="F551" i="17"/>
  <c r="E551" i="17"/>
  <c r="G550" i="17"/>
  <c r="F550" i="17"/>
  <c r="E550" i="17"/>
  <c r="G549" i="17"/>
  <c r="E549" i="17"/>
  <c r="G548" i="17"/>
  <c r="F548" i="17"/>
  <c r="E548" i="17"/>
  <c r="G547" i="17"/>
  <c r="F547" i="17"/>
  <c r="E547" i="17"/>
  <c r="G546" i="17"/>
  <c r="F546" i="17"/>
  <c r="E546" i="17"/>
  <c r="G545" i="17"/>
  <c r="F545" i="17"/>
  <c r="E545" i="17"/>
  <c r="G544" i="17"/>
  <c r="F544" i="17"/>
  <c r="E544" i="17"/>
  <c r="G543" i="17"/>
  <c r="F543" i="17"/>
  <c r="E543" i="17"/>
  <c r="G542" i="17"/>
  <c r="F542" i="17"/>
  <c r="E542" i="17"/>
  <c r="G541" i="17"/>
  <c r="F541" i="17"/>
  <c r="E541" i="17"/>
  <c r="G540" i="17"/>
  <c r="E540" i="17"/>
  <c r="G539" i="17"/>
  <c r="F539" i="17"/>
  <c r="E539" i="17"/>
  <c r="G538" i="17"/>
  <c r="F538" i="17"/>
  <c r="G537" i="17"/>
  <c r="F537" i="17"/>
  <c r="E537" i="17"/>
  <c r="G536" i="17"/>
  <c r="F536" i="17"/>
  <c r="E536" i="17"/>
  <c r="G535" i="17"/>
  <c r="F535" i="17"/>
  <c r="E535" i="17"/>
  <c r="G534" i="17"/>
  <c r="F534" i="17"/>
  <c r="E534" i="17"/>
  <c r="G533" i="17"/>
  <c r="F533" i="17"/>
  <c r="G532" i="17"/>
  <c r="F532" i="17"/>
  <c r="E532" i="17"/>
  <c r="G531" i="17"/>
  <c r="F531" i="17"/>
  <c r="E531" i="17"/>
  <c r="G530" i="17"/>
  <c r="F530" i="17"/>
  <c r="E530" i="17"/>
  <c r="G529" i="17"/>
  <c r="F529" i="17"/>
  <c r="E529" i="17"/>
  <c r="G528" i="17"/>
  <c r="F528" i="17"/>
  <c r="E528" i="17"/>
  <c r="G527" i="17"/>
  <c r="F527" i="17"/>
  <c r="E527" i="17"/>
  <c r="G526" i="17"/>
  <c r="F526" i="17"/>
  <c r="E526" i="17"/>
  <c r="G525" i="17"/>
  <c r="F525" i="17"/>
  <c r="E525" i="17"/>
  <c r="G524" i="17"/>
  <c r="F524" i="17"/>
  <c r="E524" i="17"/>
  <c r="G523" i="17"/>
  <c r="F523" i="17"/>
  <c r="E523" i="17"/>
  <c r="G522" i="17"/>
  <c r="F522" i="17"/>
  <c r="E522" i="17"/>
  <c r="G521" i="17"/>
  <c r="F521" i="17"/>
  <c r="E521" i="17"/>
  <c r="G520" i="17"/>
  <c r="F520" i="17"/>
  <c r="E520" i="17"/>
  <c r="G519" i="17"/>
  <c r="F519" i="17"/>
  <c r="E519" i="17"/>
  <c r="G518" i="17"/>
  <c r="F518" i="17"/>
  <c r="E518" i="17"/>
  <c r="G517" i="17"/>
  <c r="E517" i="17"/>
  <c r="G516" i="17"/>
  <c r="F516" i="17"/>
  <c r="E516" i="17"/>
  <c r="G515" i="17"/>
  <c r="F515" i="17"/>
  <c r="E515" i="17"/>
  <c r="G514" i="17"/>
  <c r="F514" i="17"/>
  <c r="E514" i="17"/>
  <c r="G513" i="17"/>
  <c r="F513" i="17"/>
  <c r="E513" i="17"/>
  <c r="G512" i="17"/>
  <c r="F512" i="17"/>
  <c r="E512" i="17"/>
  <c r="G511" i="17"/>
  <c r="F511" i="17"/>
  <c r="G510" i="17"/>
  <c r="G509" i="17"/>
  <c r="F509" i="17"/>
  <c r="E509" i="17"/>
  <c r="G508" i="17"/>
  <c r="F508" i="17"/>
  <c r="E508" i="17"/>
  <c r="G507" i="17"/>
  <c r="F507" i="17"/>
  <c r="E507" i="17"/>
  <c r="G506" i="17"/>
  <c r="F506" i="17"/>
  <c r="E506" i="17"/>
  <c r="G505" i="17"/>
  <c r="F505" i="17"/>
  <c r="E505" i="17"/>
  <c r="G504" i="17"/>
  <c r="F504" i="17"/>
  <c r="E504" i="17"/>
  <c r="G503" i="17"/>
  <c r="F503" i="17"/>
  <c r="E503" i="17"/>
  <c r="G502" i="17"/>
  <c r="F502" i="17"/>
  <c r="E502" i="17"/>
  <c r="G501" i="17"/>
  <c r="F501" i="17"/>
  <c r="E501" i="17"/>
  <c r="G500" i="17"/>
  <c r="F500" i="17"/>
  <c r="E500" i="17"/>
  <c r="G499" i="17"/>
  <c r="F499" i="17"/>
  <c r="E499" i="17"/>
  <c r="G498" i="17"/>
  <c r="F498" i="17"/>
  <c r="E498" i="17"/>
  <c r="G497" i="17"/>
  <c r="F497" i="17"/>
  <c r="E497" i="17"/>
  <c r="G496" i="17"/>
  <c r="F496" i="17"/>
  <c r="E496" i="17"/>
  <c r="G495" i="17"/>
  <c r="F495" i="17"/>
  <c r="E495" i="17"/>
  <c r="G494" i="17"/>
  <c r="F494" i="17"/>
  <c r="E494" i="17"/>
  <c r="G493" i="17"/>
  <c r="F493" i="17"/>
  <c r="E493" i="17"/>
  <c r="G492" i="17"/>
  <c r="F492" i="17"/>
  <c r="E492" i="17"/>
  <c r="G491" i="17"/>
  <c r="F491" i="17"/>
  <c r="G490" i="17"/>
  <c r="F490" i="17"/>
  <c r="E490" i="17"/>
  <c r="G489" i="17"/>
  <c r="F489" i="17"/>
  <c r="E489" i="17"/>
  <c r="G488" i="17"/>
  <c r="F488" i="17"/>
  <c r="E488" i="17"/>
  <c r="G487" i="17"/>
  <c r="F487" i="17"/>
  <c r="E487" i="17"/>
  <c r="G486" i="17"/>
  <c r="F486" i="17"/>
  <c r="E486" i="17"/>
  <c r="G485" i="17"/>
  <c r="F485" i="17"/>
  <c r="E485" i="17"/>
  <c r="G484" i="17"/>
  <c r="F484" i="17"/>
  <c r="E484" i="17"/>
  <c r="G483" i="17"/>
  <c r="F483" i="17"/>
  <c r="E483" i="17"/>
  <c r="G482" i="17"/>
  <c r="F482" i="17"/>
  <c r="E482" i="17"/>
  <c r="G481" i="17"/>
  <c r="F481" i="17"/>
  <c r="E481" i="17"/>
  <c r="G480" i="17"/>
  <c r="F480" i="17"/>
  <c r="E480" i="17"/>
  <c r="G479" i="17"/>
  <c r="F479" i="17"/>
  <c r="E479" i="17"/>
  <c r="G478" i="17"/>
  <c r="F478" i="17"/>
  <c r="E478" i="17"/>
  <c r="G477" i="17"/>
  <c r="F477" i="17"/>
  <c r="E477" i="17"/>
  <c r="G476" i="17"/>
  <c r="F476" i="17"/>
  <c r="E476" i="17"/>
  <c r="G475" i="17"/>
  <c r="F475" i="17"/>
  <c r="E475" i="17"/>
  <c r="G474" i="17"/>
  <c r="F474" i="17"/>
  <c r="E474" i="17"/>
  <c r="G473" i="17"/>
  <c r="F473" i="17"/>
  <c r="E473" i="17"/>
  <c r="G472" i="17"/>
  <c r="F472" i="17"/>
  <c r="E472" i="17"/>
  <c r="G471" i="17"/>
  <c r="F471" i="17"/>
  <c r="G470" i="17"/>
  <c r="F470" i="17"/>
  <c r="E470" i="17"/>
  <c r="G469" i="17"/>
  <c r="F469" i="17"/>
  <c r="G468" i="17"/>
  <c r="F468" i="17"/>
  <c r="E468" i="17"/>
  <c r="G467" i="17"/>
  <c r="F467" i="17"/>
  <c r="E467" i="17"/>
  <c r="G466" i="17"/>
  <c r="F466" i="17"/>
  <c r="E466" i="17"/>
  <c r="G465" i="17"/>
  <c r="F465" i="17"/>
  <c r="E465" i="17"/>
  <c r="G464" i="17"/>
  <c r="F464" i="17"/>
  <c r="E464" i="17"/>
  <c r="G463" i="17"/>
  <c r="F463" i="17"/>
  <c r="E463" i="17"/>
  <c r="G462" i="17"/>
  <c r="F462" i="17"/>
  <c r="E462" i="17"/>
  <c r="G461" i="17"/>
  <c r="F461" i="17"/>
  <c r="E461" i="17"/>
  <c r="G460" i="17"/>
  <c r="F460" i="17"/>
  <c r="E460" i="17"/>
  <c r="G459" i="17"/>
  <c r="F459" i="17"/>
  <c r="E459" i="17"/>
  <c r="G458" i="17"/>
  <c r="E458" i="17"/>
  <c r="G457" i="17"/>
  <c r="F457" i="17"/>
  <c r="E457" i="17"/>
  <c r="G456" i="17"/>
  <c r="F456" i="17"/>
  <c r="E456" i="17"/>
  <c r="G455" i="17"/>
  <c r="F455" i="17"/>
  <c r="E455" i="17"/>
  <c r="G454" i="17"/>
  <c r="F454" i="17"/>
  <c r="E454" i="17"/>
  <c r="G453" i="17"/>
  <c r="F453" i="17"/>
  <c r="E453" i="17"/>
  <c r="G452" i="17"/>
  <c r="F452" i="17"/>
  <c r="E452" i="17"/>
  <c r="G451" i="17"/>
  <c r="F451" i="17"/>
  <c r="E451" i="17"/>
  <c r="G450" i="17"/>
  <c r="F450" i="17"/>
  <c r="E450" i="17"/>
  <c r="G449" i="17"/>
  <c r="F449" i="17"/>
  <c r="G448" i="17"/>
  <c r="F448" i="17"/>
  <c r="E448" i="17"/>
  <c r="G447" i="17"/>
  <c r="F447" i="17"/>
  <c r="E447" i="17"/>
  <c r="G446" i="17"/>
  <c r="F446" i="17"/>
  <c r="E446" i="17"/>
  <c r="G445" i="17"/>
  <c r="G444" i="17"/>
  <c r="F444" i="17"/>
  <c r="E444" i="17"/>
  <c r="G443" i="17"/>
  <c r="F443" i="17"/>
  <c r="E443" i="17"/>
  <c r="G442" i="17"/>
  <c r="E442" i="17"/>
  <c r="G441" i="17"/>
  <c r="F441" i="17"/>
  <c r="E441" i="17"/>
  <c r="G440" i="17"/>
  <c r="F440" i="17"/>
  <c r="E440" i="17"/>
  <c r="G439" i="17"/>
  <c r="F439" i="17"/>
  <c r="E439" i="17"/>
  <c r="G438" i="17"/>
  <c r="F438" i="17"/>
  <c r="E438" i="17"/>
  <c r="G437" i="17"/>
  <c r="F437" i="17"/>
  <c r="E437" i="17"/>
  <c r="G436" i="17"/>
  <c r="F436" i="17"/>
  <c r="E436" i="17"/>
  <c r="G435" i="17"/>
  <c r="F435" i="17"/>
  <c r="E435" i="17"/>
  <c r="G434" i="17"/>
  <c r="F434" i="17"/>
  <c r="E434" i="17"/>
  <c r="G433" i="17"/>
  <c r="F433" i="17"/>
  <c r="E433" i="17"/>
  <c r="G432" i="17"/>
  <c r="F432" i="17"/>
  <c r="E432" i="17"/>
  <c r="G431" i="17"/>
  <c r="F431" i="17"/>
  <c r="E431" i="17"/>
  <c r="G430" i="17"/>
  <c r="F430" i="17"/>
  <c r="E430" i="17"/>
  <c r="G429" i="17"/>
  <c r="F429" i="17"/>
  <c r="E429" i="17"/>
  <c r="G428" i="17"/>
  <c r="E428" i="17"/>
  <c r="G427" i="17"/>
  <c r="F427" i="17"/>
  <c r="E427" i="17"/>
  <c r="G426" i="17"/>
  <c r="F426" i="17"/>
  <c r="E426" i="17"/>
  <c r="G425" i="17"/>
  <c r="F425" i="17"/>
  <c r="E425" i="17"/>
  <c r="G424" i="17"/>
  <c r="F424" i="17"/>
  <c r="E424" i="17"/>
  <c r="G423" i="17"/>
  <c r="F423" i="17"/>
  <c r="E423" i="17"/>
  <c r="G422" i="17"/>
  <c r="F422" i="17"/>
  <c r="E422" i="17"/>
  <c r="G421" i="17"/>
  <c r="F421" i="17"/>
  <c r="E421" i="17"/>
  <c r="G420" i="17"/>
  <c r="F420" i="17"/>
  <c r="G419" i="17"/>
  <c r="F419" i="17"/>
  <c r="E419" i="17"/>
  <c r="G418" i="17"/>
  <c r="F418" i="17"/>
  <c r="E418" i="17"/>
  <c r="G417" i="17"/>
  <c r="F417" i="17"/>
  <c r="E417" i="17"/>
  <c r="G416" i="17"/>
  <c r="F416" i="17"/>
  <c r="E416" i="17"/>
  <c r="G415" i="17"/>
  <c r="F415" i="17"/>
  <c r="E415" i="17"/>
  <c r="G414" i="17"/>
  <c r="F414" i="17"/>
  <c r="E414" i="17"/>
  <c r="G413" i="17"/>
  <c r="F413" i="17"/>
  <c r="E413" i="17"/>
  <c r="G412" i="17"/>
  <c r="F412" i="17"/>
  <c r="E412" i="17"/>
  <c r="G411" i="17"/>
  <c r="F411" i="17"/>
  <c r="E411" i="17"/>
  <c r="G410" i="17"/>
  <c r="F410" i="17"/>
  <c r="G409" i="17"/>
  <c r="F409" i="17"/>
  <c r="G408" i="17"/>
  <c r="F408" i="17"/>
  <c r="E408" i="17"/>
  <c r="G407" i="17"/>
  <c r="F407" i="17"/>
  <c r="E407" i="17"/>
  <c r="G406" i="17"/>
  <c r="F406" i="17"/>
  <c r="E406" i="17"/>
  <c r="G405" i="17"/>
  <c r="F405" i="17"/>
  <c r="E405" i="17"/>
  <c r="G404" i="17"/>
  <c r="E404" i="17"/>
  <c r="G403" i="17"/>
  <c r="F403" i="17"/>
  <c r="E403" i="17"/>
  <c r="G402" i="17"/>
  <c r="F402" i="17"/>
  <c r="E402" i="17"/>
  <c r="G401" i="17"/>
  <c r="F401" i="17"/>
  <c r="E401" i="17"/>
  <c r="G400" i="17"/>
  <c r="F400" i="17"/>
  <c r="E400" i="17"/>
  <c r="G399" i="17"/>
  <c r="F399" i="17"/>
  <c r="E399" i="17"/>
  <c r="G398" i="17"/>
  <c r="F398" i="17"/>
  <c r="G397" i="17"/>
  <c r="F397" i="17"/>
  <c r="G396" i="17"/>
  <c r="F396" i="17"/>
  <c r="E396" i="17"/>
  <c r="G395" i="17"/>
  <c r="F395" i="17"/>
  <c r="G394" i="17"/>
  <c r="F394" i="17"/>
  <c r="E394" i="17"/>
  <c r="G393" i="17"/>
  <c r="F393" i="17"/>
  <c r="E393" i="17"/>
  <c r="G392" i="17"/>
  <c r="F392" i="17"/>
  <c r="E392" i="17"/>
  <c r="G391" i="17"/>
  <c r="E391" i="17"/>
  <c r="G390" i="17"/>
  <c r="F390" i="17"/>
  <c r="E390" i="17"/>
  <c r="G389" i="17"/>
  <c r="F389" i="17"/>
  <c r="E389" i="17"/>
  <c r="G388" i="17"/>
  <c r="F388" i="17"/>
  <c r="G387" i="17"/>
  <c r="F387" i="17"/>
  <c r="E387" i="17"/>
  <c r="G386" i="17"/>
  <c r="E386" i="17"/>
  <c r="G385" i="17"/>
  <c r="F385" i="17"/>
  <c r="E385" i="17"/>
  <c r="G384" i="17"/>
  <c r="F384" i="17"/>
  <c r="E384" i="17"/>
  <c r="G383" i="17"/>
  <c r="F383" i="17"/>
  <c r="E383" i="17"/>
  <c r="G382" i="17"/>
  <c r="F382" i="17"/>
  <c r="E382" i="17"/>
  <c r="G381" i="17"/>
  <c r="F381" i="17"/>
  <c r="E381" i="17"/>
  <c r="G380" i="17"/>
  <c r="F380" i="17"/>
  <c r="E380" i="17"/>
  <c r="G379" i="17"/>
  <c r="F379" i="17"/>
  <c r="E379" i="17"/>
  <c r="G378" i="17"/>
  <c r="F378" i="17"/>
  <c r="E378" i="17"/>
  <c r="G377" i="17"/>
  <c r="F377" i="17"/>
  <c r="E377" i="17"/>
  <c r="G376" i="17"/>
  <c r="F376" i="17"/>
  <c r="E376" i="17"/>
  <c r="G375" i="17"/>
  <c r="F375" i="17"/>
  <c r="E375" i="17"/>
  <c r="G374" i="17"/>
  <c r="F374" i="17"/>
  <c r="E374" i="17"/>
  <c r="G373" i="17"/>
  <c r="E373" i="17"/>
  <c r="G372" i="17"/>
  <c r="F372" i="17"/>
  <c r="E372" i="17"/>
  <c r="G371" i="17"/>
  <c r="F371" i="17"/>
  <c r="E371" i="17"/>
  <c r="G370" i="17"/>
  <c r="F370" i="17"/>
  <c r="E370" i="17"/>
  <c r="G369" i="17"/>
  <c r="F369" i="17"/>
  <c r="G368" i="17"/>
  <c r="F368" i="17"/>
  <c r="E368" i="17"/>
  <c r="G367" i="17"/>
  <c r="F367" i="17"/>
  <c r="E367" i="17"/>
  <c r="G366" i="17"/>
  <c r="F366" i="17"/>
  <c r="E366" i="17"/>
  <c r="G365" i="17"/>
  <c r="F365" i="17"/>
  <c r="E365" i="17"/>
  <c r="G364" i="17"/>
  <c r="F364" i="17"/>
  <c r="G363" i="17"/>
  <c r="F363" i="17"/>
  <c r="E363" i="17"/>
  <c r="G362" i="17"/>
  <c r="F362" i="17"/>
  <c r="G361" i="17"/>
  <c r="G360" i="17"/>
  <c r="F360" i="17"/>
  <c r="E360" i="17"/>
  <c r="G359" i="17"/>
  <c r="F359" i="17"/>
  <c r="E359" i="17"/>
  <c r="G358" i="17"/>
  <c r="F358" i="17"/>
  <c r="E358" i="17"/>
  <c r="G357" i="17"/>
  <c r="F357" i="17"/>
  <c r="G356" i="17"/>
  <c r="F356" i="17"/>
  <c r="E356" i="17"/>
  <c r="G355" i="17"/>
  <c r="G354" i="17"/>
  <c r="F354" i="17"/>
  <c r="E354" i="17"/>
  <c r="G353" i="17"/>
  <c r="F353" i="17"/>
  <c r="E353" i="17"/>
  <c r="G352" i="17"/>
  <c r="F352" i="17"/>
  <c r="G351" i="17"/>
  <c r="F351" i="17"/>
  <c r="E351" i="17"/>
  <c r="G350" i="17"/>
  <c r="D349" i="17"/>
  <c r="F549" i="17" s="1"/>
  <c r="C349" i="17"/>
  <c r="G343" i="17"/>
  <c r="F343" i="17"/>
  <c r="E343" i="17"/>
  <c r="G342" i="17"/>
  <c r="F342" i="17"/>
  <c r="E342" i="17"/>
  <c r="G341" i="17"/>
  <c r="F341" i="17"/>
  <c r="E341" i="17"/>
  <c r="G340" i="17"/>
  <c r="F340" i="17"/>
  <c r="E340" i="17"/>
  <c r="G339" i="17"/>
  <c r="F339" i="17"/>
  <c r="E339" i="17"/>
  <c r="G338" i="17"/>
  <c r="F338" i="17"/>
  <c r="E338" i="17"/>
  <c r="G337" i="17"/>
  <c r="F337" i="17"/>
  <c r="E337" i="17"/>
  <c r="G336" i="17"/>
  <c r="F336" i="17"/>
  <c r="E336" i="17"/>
  <c r="G335" i="17"/>
  <c r="F335" i="17"/>
  <c r="E335" i="17"/>
  <c r="G334" i="17"/>
  <c r="F334" i="17"/>
  <c r="E334" i="17"/>
  <c r="G333" i="17"/>
  <c r="F333" i="17"/>
  <c r="E333" i="17"/>
  <c r="G332" i="17"/>
  <c r="F332" i="17"/>
  <c r="E332" i="17"/>
  <c r="G331" i="17"/>
  <c r="F331" i="17"/>
  <c r="E331" i="17"/>
  <c r="G330" i="17"/>
  <c r="F330" i="17"/>
  <c r="E330" i="17"/>
  <c r="G329" i="17"/>
  <c r="F329" i="17"/>
  <c r="E329" i="17"/>
  <c r="G328" i="17"/>
  <c r="F328" i="17"/>
  <c r="G327" i="17"/>
  <c r="F327" i="17"/>
  <c r="E327" i="17"/>
  <c r="G326" i="17"/>
  <c r="F326" i="17"/>
  <c r="E326" i="17"/>
  <c r="G325" i="17"/>
  <c r="F325" i="17"/>
  <c r="E325" i="17"/>
  <c r="G324" i="17"/>
  <c r="F324" i="17"/>
  <c r="E324" i="17"/>
  <c r="G323" i="17"/>
  <c r="F323" i="17"/>
  <c r="E323" i="17"/>
  <c r="G322" i="17"/>
  <c r="F322" i="17"/>
  <c r="E322" i="17"/>
  <c r="G321" i="17"/>
  <c r="F321" i="17"/>
  <c r="E321" i="17"/>
  <c r="G320" i="17"/>
  <c r="F320" i="17"/>
  <c r="E320" i="17"/>
  <c r="G319" i="17"/>
  <c r="F319" i="17"/>
  <c r="G318" i="17"/>
  <c r="F318" i="17"/>
  <c r="E318" i="17"/>
  <c r="G317" i="17"/>
  <c r="F317" i="17"/>
  <c r="E317" i="17"/>
  <c r="G316" i="17"/>
  <c r="F316" i="17"/>
  <c r="E316" i="17"/>
  <c r="G315" i="17"/>
  <c r="F315" i="17"/>
  <c r="E315" i="17"/>
  <c r="G314" i="17"/>
  <c r="F314" i="17"/>
  <c r="E314" i="17"/>
  <c r="G313" i="17"/>
  <c r="F313" i="17"/>
  <c r="E313" i="17"/>
  <c r="G312" i="17"/>
  <c r="F312" i="17"/>
  <c r="E312" i="17"/>
  <c r="G311" i="17"/>
  <c r="F311" i="17"/>
  <c r="E311" i="17"/>
  <c r="G310" i="17"/>
  <c r="F310" i="17"/>
  <c r="E310" i="17"/>
  <c r="G309" i="17"/>
  <c r="F309" i="17"/>
  <c r="E309" i="17"/>
  <c r="G308" i="17"/>
  <c r="G307" i="17"/>
  <c r="F307" i="17"/>
  <c r="E307" i="17"/>
  <c r="G306" i="17"/>
  <c r="F306" i="17"/>
  <c r="E306" i="17"/>
  <c r="G305" i="17"/>
  <c r="E305" i="17"/>
  <c r="G304" i="17"/>
  <c r="F304" i="17"/>
  <c r="E304" i="17"/>
  <c r="G303" i="17"/>
  <c r="F303" i="17"/>
  <c r="E303" i="17"/>
  <c r="G302" i="17"/>
  <c r="F302" i="17"/>
  <c r="E302" i="17"/>
  <c r="G301" i="17"/>
  <c r="F301" i="17"/>
  <c r="E301" i="17"/>
  <c r="G300" i="17"/>
  <c r="G299" i="17"/>
  <c r="F299" i="17"/>
  <c r="E299" i="17"/>
  <c r="G298" i="17"/>
  <c r="F298" i="17"/>
  <c r="E298" i="17"/>
  <c r="G297" i="17"/>
  <c r="F297" i="17"/>
  <c r="E297" i="17"/>
  <c r="G296" i="17"/>
  <c r="F296" i="17"/>
  <c r="E296" i="17"/>
  <c r="G295" i="17"/>
  <c r="F295" i="17"/>
  <c r="E295" i="17"/>
  <c r="G294" i="17"/>
  <c r="F294" i="17"/>
  <c r="G293" i="17"/>
  <c r="F293" i="17"/>
  <c r="G292" i="17"/>
  <c r="F292" i="17"/>
  <c r="E292" i="17"/>
  <c r="G291" i="17"/>
  <c r="F291" i="17"/>
  <c r="E291" i="17"/>
  <c r="G290" i="17"/>
  <c r="F290" i="17"/>
  <c r="E290" i="17"/>
  <c r="G289" i="17"/>
  <c r="F289" i="17"/>
  <c r="G288" i="17"/>
  <c r="F288" i="17"/>
  <c r="E288" i="17"/>
  <c r="G287" i="17"/>
  <c r="F287" i="17"/>
  <c r="E287" i="17"/>
  <c r="G286" i="17"/>
  <c r="F286" i="17"/>
  <c r="E286" i="17"/>
  <c r="G285" i="17"/>
  <c r="F285" i="17"/>
  <c r="E285" i="17"/>
  <c r="G284" i="17"/>
  <c r="F284" i="17"/>
  <c r="E284" i="17"/>
  <c r="G283" i="17"/>
  <c r="F283" i="17"/>
  <c r="E283" i="17"/>
  <c r="G282" i="17"/>
  <c r="F282" i="17"/>
  <c r="E282" i="17"/>
  <c r="G281" i="17"/>
  <c r="F281" i="17"/>
  <c r="E281" i="17"/>
  <c r="G280" i="17"/>
  <c r="F280" i="17"/>
  <c r="E280" i="17"/>
  <c r="G279" i="17"/>
  <c r="F279" i="17"/>
  <c r="E279" i="17"/>
  <c r="G278" i="17"/>
  <c r="F278" i="17"/>
  <c r="E278" i="17"/>
  <c r="G277" i="17"/>
  <c r="E277" i="17"/>
  <c r="G276" i="17"/>
  <c r="F276" i="17"/>
  <c r="E276" i="17"/>
  <c r="G275" i="17"/>
  <c r="F275" i="17"/>
  <c r="E275" i="17"/>
  <c r="G274" i="17"/>
  <c r="F274" i="17"/>
  <c r="E274" i="17"/>
  <c r="G273" i="17"/>
  <c r="F273" i="17"/>
  <c r="E273" i="17"/>
  <c r="G272" i="17"/>
  <c r="F272" i="17"/>
  <c r="E272" i="17"/>
  <c r="G271" i="17"/>
  <c r="F271" i="17"/>
  <c r="G270" i="17"/>
  <c r="F270" i="17"/>
  <c r="E270" i="17"/>
  <c r="G269" i="17"/>
  <c r="F269" i="17"/>
  <c r="E269" i="17"/>
  <c r="G268" i="17"/>
  <c r="F268" i="17"/>
  <c r="G267" i="17"/>
  <c r="F267" i="17"/>
  <c r="G266" i="17"/>
  <c r="F266" i="17"/>
  <c r="E266" i="17"/>
  <c r="G265" i="17"/>
  <c r="F265" i="17"/>
  <c r="E265" i="17"/>
  <c r="G264" i="17"/>
  <c r="G263" i="17"/>
  <c r="F263" i="17"/>
  <c r="E263" i="17"/>
  <c r="G262" i="17"/>
  <c r="F262" i="17"/>
  <c r="E262" i="17"/>
  <c r="G261" i="17"/>
  <c r="F261" i="17"/>
  <c r="E261" i="17"/>
  <c r="G260" i="17"/>
  <c r="F260" i="17"/>
  <c r="E260" i="17"/>
  <c r="G259" i="17"/>
  <c r="F259" i="17"/>
  <c r="E259" i="17"/>
  <c r="G258" i="17"/>
  <c r="F258" i="17"/>
  <c r="E258" i="17"/>
  <c r="G257" i="17"/>
  <c r="F257" i="17"/>
  <c r="E257" i="17"/>
  <c r="G256" i="17"/>
  <c r="F256" i="17"/>
  <c r="E256" i="17"/>
  <c r="G255" i="17"/>
  <c r="F255" i="17"/>
  <c r="E255" i="17"/>
  <c r="G254" i="17"/>
  <c r="F254" i="17"/>
  <c r="E254" i="17"/>
  <c r="G253" i="17"/>
  <c r="F253" i="17"/>
  <c r="E253" i="17"/>
  <c r="G252" i="17"/>
  <c r="F252" i="17"/>
  <c r="E252" i="17"/>
  <c r="G251" i="17"/>
  <c r="F251" i="17"/>
  <c r="E251" i="17"/>
  <c r="G250" i="17"/>
  <c r="F250" i="17"/>
  <c r="E250" i="17"/>
  <c r="G249" i="17"/>
  <c r="F249" i="17"/>
  <c r="E249" i="17"/>
  <c r="G248" i="17"/>
  <c r="F248" i="17"/>
  <c r="E248" i="17"/>
  <c r="G247" i="17"/>
  <c r="F247" i="17"/>
  <c r="E247" i="17"/>
  <c r="G246" i="17"/>
  <c r="F246" i="17"/>
  <c r="E246" i="17"/>
  <c r="G245" i="17"/>
  <c r="F245" i="17"/>
  <c r="E245" i="17"/>
  <c r="G244" i="17"/>
  <c r="F244" i="17"/>
  <c r="E244" i="17"/>
  <c r="G243" i="17"/>
  <c r="F243" i="17"/>
  <c r="E243" i="17"/>
  <c r="G242" i="17"/>
  <c r="F242" i="17"/>
  <c r="E242" i="17"/>
  <c r="G241" i="17"/>
  <c r="F241" i="17"/>
  <c r="G240" i="17"/>
  <c r="F240" i="17"/>
  <c r="E240" i="17"/>
  <c r="G239" i="17"/>
  <c r="F239" i="17"/>
  <c r="E239" i="17"/>
  <c r="G238" i="17"/>
  <c r="F238" i="17"/>
  <c r="E238" i="17"/>
  <c r="G237" i="17"/>
  <c r="F237" i="17"/>
  <c r="E237" i="17"/>
  <c r="G236" i="17"/>
  <c r="F236" i="17"/>
  <c r="E236" i="17"/>
  <c r="G235" i="17"/>
  <c r="F235" i="17"/>
  <c r="E235" i="17"/>
  <c r="G234" i="17"/>
  <c r="F234" i="17"/>
  <c r="E234" i="17"/>
  <c r="G233" i="17"/>
  <c r="F233" i="17"/>
  <c r="E233" i="17"/>
  <c r="G232" i="17"/>
  <c r="F232" i="17"/>
  <c r="E232" i="17"/>
  <c r="G231" i="17"/>
  <c r="F231" i="17"/>
  <c r="E231" i="17"/>
  <c r="G230" i="17"/>
  <c r="F230" i="17"/>
  <c r="E230" i="17"/>
  <c r="G229" i="17"/>
  <c r="F229" i="17"/>
  <c r="E229" i="17"/>
  <c r="G228" i="17"/>
  <c r="F228" i="17"/>
  <c r="E228" i="17"/>
  <c r="G227" i="17"/>
  <c r="F227" i="17"/>
  <c r="E227" i="17"/>
  <c r="G226" i="17"/>
  <c r="F226" i="17"/>
  <c r="E226" i="17"/>
  <c r="G225" i="17"/>
  <c r="G224" i="17"/>
  <c r="F224" i="17"/>
  <c r="E224" i="17"/>
  <c r="G223" i="17"/>
  <c r="F223" i="17"/>
  <c r="E223" i="17"/>
  <c r="G222" i="17"/>
  <c r="F222" i="17"/>
  <c r="E222" i="17"/>
  <c r="G221" i="17"/>
  <c r="F221" i="17"/>
  <c r="E221" i="17"/>
  <c r="G220" i="17"/>
  <c r="F220" i="17"/>
  <c r="E220" i="17"/>
  <c r="G219" i="17"/>
  <c r="F219" i="17"/>
  <c r="E219" i="17"/>
  <c r="G218" i="17"/>
  <c r="F218" i="17"/>
  <c r="E218" i="17"/>
  <c r="G217" i="17"/>
  <c r="F217" i="17"/>
  <c r="E217" i="17"/>
  <c r="G216" i="17"/>
  <c r="F216" i="17"/>
  <c r="E216" i="17"/>
  <c r="G215" i="17"/>
  <c r="F215" i="17"/>
  <c r="E215" i="17"/>
  <c r="G214" i="17"/>
  <c r="F214" i="17"/>
  <c r="E214" i="17"/>
  <c r="G213" i="17"/>
  <c r="F213" i="17"/>
  <c r="E213" i="17"/>
  <c r="G212" i="17"/>
  <c r="F212" i="17"/>
  <c r="E212" i="17"/>
  <c r="G211" i="17"/>
  <c r="F211" i="17"/>
  <c r="E211" i="17"/>
  <c r="G210" i="17"/>
  <c r="F210" i="17"/>
  <c r="E210" i="17"/>
  <c r="G209" i="17"/>
  <c r="F209" i="17"/>
  <c r="E209" i="17"/>
  <c r="G208" i="17"/>
  <c r="F208" i="17"/>
  <c r="E208" i="17"/>
  <c r="G207" i="17"/>
  <c r="F207" i="17"/>
  <c r="E207" i="17"/>
  <c r="G206" i="17"/>
  <c r="F206" i="17"/>
  <c r="E206" i="17"/>
  <c r="G205" i="17"/>
  <c r="F205" i="17"/>
  <c r="E205" i="17"/>
  <c r="G204" i="17"/>
  <c r="F204" i="17"/>
  <c r="E204" i="17"/>
  <c r="G203" i="17"/>
  <c r="F203" i="17"/>
  <c r="E203" i="17"/>
  <c r="G202" i="17"/>
  <c r="F202" i="17"/>
  <c r="E202" i="17"/>
  <c r="G201" i="17"/>
  <c r="E201" i="17"/>
  <c r="G200" i="17"/>
  <c r="E200" i="17"/>
  <c r="G199" i="17"/>
  <c r="G198" i="17"/>
  <c r="F198" i="17"/>
  <c r="E198" i="17"/>
  <c r="G197" i="17"/>
  <c r="E197" i="17"/>
  <c r="G196" i="17"/>
  <c r="F196" i="17"/>
  <c r="E196" i="17"/>
  <c r="G195" i="17"/>
  <c r="F195" i="17"/>
  <c r="E195" i="17"/>
  <c r="G194" i="17"/>
  <c r="F194" i="17"/>
  <c r="E194" i="17"/>
  <c r="G193" i="17"/>
  <c r="F193" i="17"/>
  <c r="E193" i="17"/>
  <c r="G192" i="17"/>
  <c r="F192" i="17"/>
  <c r="E192" i="17"/>
  <c r="G191" i="17"/>
  <c r="F191" i="17"/>
  <c r="E191" i="17"/>
  <c r="G190" i="17"/>
  <c r="F190" i="17"/>
  <c r="E190" i="17"/>
  <c r="G189" i="17"/>
  <c r="F189" i="17"/>
  <c r="E189" i="17"/>
  <c r="G188" i="17"/>
  <c r="F188" i="17"/>
  <c r="E188" i="17"/>
  <c r="G187" i="17"/>
  <c r="G186" i="17"/>
  <c r="E186" i="17"/>
  <c r="G185" i="17"/>
  <c r="F185" i="17"/>
  <c r="E185" i="17"/>
  <c r="G184" i="17"/>
  <c r="F184" i="17"/>
  <c r="E184" i="17"/>
  <c r="G183" i="17"/>
  <c r="F183" i="17"/>
  <c r="E183" i="17"/>
  <c r="G182" i="17"/>
  <c r="F182" i="17"/>
  <c r="E182" i="17"/>
  <c r="G181" i="17"/>
  <c r="F181" i="17"/>
  <c r="E181" i="17"/>
  <c r="G180" i="17"/>
  <c r="F180" i="17"/>
  <c r="E180" i="17"/>
  <c r="G179" i="17"/>
  <c r="G178" i="17"/>
  <c r="F178" i="17"/>
  <c r="E178" i="17"/>
  <c r="G177" i="17"/>
  <c r="F177" i="17"/>
  <c r="E177" i="17"/>
  <c r="G176" i="17"/>
  <c r="F176" i="17"/>
  <c r="E176" i="17"/>
  <c r="G175" i="17"/>
  <c r="F175" i="17"/>
  <c r="E175" i="17"/>
  <c r="G174" i="17"/>
  <c r="F174" i="17"/>
  <c r="D173" i="17"/>
  <c r="D11" i="17" s="1"/>
  <c r="C173" i="17"/>
  <c r="E294" i="17" s="1"/>
  <c r="G167" i="17"/>
  <c r="F167" i="17"/>
  <c r="E167" i="17"/>
  <c r="G166" i="17"/>
  <c r="F166" i="17"/>
  <c r="E166" i="17"/>
  <c r="G165" i="17"/>
  <c r="F165" i="17"/>
  <c r="E165" i="17"/>
  <c r="G164" i="17"/>
  <c r="E164" i="17"/>
  <c r="G163" i="17"/>
  <c r="F163" i="17"/>
  <c r="E163" i="17"/>
  <c r="G162" i="17"/>
  <c r="F162" i="17"/>
  <c r="E162" i="17"/>
  <c r="G161" i="17"/>
  <c r="F161" i="17"/>
  <c r="E161" i="17"/>
  <c r="G160" i="17"/>
  <c r="F160" i="17"/>
  <c r="E160" i="17"/>
  <c r="G159" i="17"/>
  <c r="F159" i="17"/>
  <c r="E159" i="17"/>
  <c r="G158" i="17"/>
  <c r="F158" i="17"/>
  <c r="G157" i="17"/>
  <c r="F157" i="17"/>
  <c r="E157" i="17"/>
  <c r="G156" i="17"/>
  <c r="F156" i="17"/>
  <c r="E156" i="17"/>
  <c r="G155" i="17"/>
  <c r="F155" i="17"/>
  <c r="E155" i="17"/>
  <c r="G154" i="17"/>
  <c r="F154" i="17"/>
  <c r="E154" i="17"/>
  <c r="G153" i="17"/>
  <c r="F153" i="17"/>
  <c r="E153" i="17"/>
  <c r="G152" i="17"/>
  <c r="F152" i="17"/>
  <c r="E152" i="17"/>
  <c r="G151" i="17"/>
  <c r="F151" i="17"/>
  <c r="E151" i="17"/>
  <c r="G150" i="17"/>
  <c r="F150" i="17"/>
  <c r="E150" i="17"/>
  <c r="G149" i="17"/>
  <c r="F149" i="17"/>
  <c r="E149" i="17"/>
  <c r="G148" i="17"/>
  <c r="F148" i="17"/>
  <c r="E148" i="17"/>
  <c r="G147" i="17"/>
  <c r="F147" i="17"/>
  <c r="E147" i="17"/>
  <c r="G146" i="17"/>
  <c r="F146" i="17"/>
  <c r="E146" i="17"/>
  <c r="G145" i="17"/>
  <c r="F145" i="17"/>
  <c r="E145" i="17"/>
  <c r="G144" i="17"/>
  <c r="F144" i="17"/>
  <c r="E144" i="17"/>
  <c r="G143" i="17"/>
  <c r="F143" i="17"/>
  <c r="G142" i="17"/>
  <c r="F142" i="17"/>
  <c r="E142" i="17"/>
  <c r="G141" i="17"/>
  <c r="F141" i="17"/>
  <c r="E141" i="17"/>
  <c r="G140" i="17"/>
  <c r="F140" i="17"/>
  <c r="E140" i="17"/>
  <c r="G139" i="17"/>
  <c r="F139" i="17"/>
  <c r="E139" i="17"/>
  <c r="G138" i="17"/>
  <c r="F138" i="17"/>
  <c r="E138" i="17"/>
  <c r="G137" i="17"/>
  <c r="F137" i="17"/>
  <c r="E137" i="17"/>
  <c r="G136" i="17"/>
  <c r="F136" i="17"/>
  <c r="E136" i="17"/>
  <c r="G135" i="17"/>
  <c r="F135" i="17"/>
  <c r="E135" i="17"/>
  <c r="G134" i="17"/>
  <c r="E134" i="17"/>
  <c r="G133" i="17"/>
  <c r="F133" i="17"/>
  <c r="G132" i="17"/>
  <c r="F132" i="17"/>
  <c r="G131" i="17"/>
  <c r="G130" i="17"/>
  <c r="F130" i="17"/>
  <c r="E130" i="17"/>
  <c r="G129" i="17"/>
  <c r="F129" i="17"/>
  <c r="G128" i="17"/>
  <c r="F128" i="17"/>
  <c r="G127" i="17"/>
  <c r="F127" i="17"/>
  <c r="E127" i="17"/>
  <c r="G126" i="17"/>
  <c r="F126" i="17"/>
  <c r="G125" i="17"/>
  <c r="G124" i="17"/>
  <c r="F124" i="17"/>
  <c r="E124" i="17"/>
  <c r="G123" i="17"/>
  <c r="F123" i="17"/>
  <c r="E123" i="17"/>
  <c r="G122" i="17"/>
  <c r="F122" i="17"/>
  <c r="E122" i="17"/>
  <c r="G121" i="17"/>
  <c r="F121" i="17"/>
  <c r="G120" i="17"/>
  <c r="F120" i="17"/>
  <c r="E120" i="17"/>
  <c r="G119" i="17"/>
  <c r="F119" i="17"/>
  <c r="E119" i="17"/>
  <c r="G118" i="17"/>
  <c r="F118" i="17"/>
  <c r="E118" i="17"/>
  <c r="G117" i="17"/>
  <c r="F117" i="17"/>
  <c r="E117" i="17"/>
  <c r="G116" i="17"/>
  <c r="F116" i="17"/>
  <c r="E116" i="17"/>
  <c r="G115" i="17"/>
  <c r="F115" i="17"/>
  <c r="E115" i="17"/>
  <c r="G114" i="17"/>
  <c r="F114" i="17"/>
  <c r="E114" i="17"/>
  <c r="G113" i="17"/>
  <c r="F113" i="17"/>
  <c r="E113" i="17"/>
  <c r="G112" i="17"/>
  <c r="F112" i="17"/>
  <c r="E112" i="17"/>
  <c r="G111" i="17"/>
  <c r="F111" i="17"/>
  <c r="G110" i="17"/>
  <c r="F110" i="17"/>
  <c r="E110" i="17"/>
  <c r="G109" i="17"/>
  <c r="F109" i="17"/>
  <c r="E109" i="17"/>
  <c r="G108" i="17"/>
  <c r="F108" i="17"/>
  <c r="E108" i="17"/>
  <c r="G107" i="17"/>
  <c r="F107" i="17"/>
  <c r="E107" i="17"/>
  <c r="G106" i="17"/>
  <c r="F106" i="17"/>
  <c r="G105" i="17"/>
  <c r="F105" i="17"/>
  <c r="E105" i="17"/>
  <c r="G104" i="17"/>
  <c r="F104" i="17"/>
  <c r="E104" i="17"/>
  <c r="G103" i="17"/>
  <c r="F103" i="17"/>
  <c r="E103" i="17"/>
  <c r="G102" i="17"/>
  <c r="F102" i="17"/>
  <c r="E102" i="17"/>
  <c r="G101" i="17"/>
  <c r="F101" i="17"/>
  <c r="E101" i="17"/>
  <c r="G100" i="17"/>
  <c r="F100" i="17"/>
  <c r="E100" i="17"/>
  <c r="G99" i="17"/>
  <c r="F99" i="17"/>
  <c r="E99" i="17"/>
  <c r="G98" i="17"/>
  <c r="F98" i="17"/>
  <c r="E98" i="17"/>
  <c r="G97" i="17"/>
  <c r="F97" i="17"/>
  <c r="E97" i="17"/>
  <c r="G96" i="17"/>
  <c r="F96" i="17"/>
  <c r="E96" i="17"/>
  <c r="G95" i="17"/>
  <c r="F95" i="17"/>
  <c r="E95" i="17"/>
  <c r="G94" i="17"/>
  <c r="F94" i="17"/>
  <c r="E94" i="17"/>
  <c r="G93" i="17"/>
  <c r="F93" i="17"/>
  <c r="E93" i="17"/>
  <c r="G92" i="17"/>
  <c r="F92" i="17"/>
  <c r="E92" i="17"/>
  <c r="G91" i="17"/>
  <c r="F91" i="17"/>
  <c r="E91" i="17"/>
  <c r="G90" i="17"/>
  <c r="F90" i="17"/>
  <c r="G89" i="17"/>
  <c r="F89" i="17"/>
  <c r="G88" i="17"/>
  <c r="F88" i="17"/>
  <c r="E88" i="17"/>
  <c r="G87" i="17"/>
  <c r="F87" i="17"/>
  <c r="G86" i="17"/>
  <c r="F86" i="17"/>
  <c r="E86" i="17"/>
  <c r="G85" i="17"/>
  <c r="F85" i="17"/>
  <c r="E85" i="17"/>
  <c r="G84" i="17"/>
  <c r="F84" i="17"/>
  <c r="E84" i="17"/>
  <c r="G83" i="17"/>
  <c r="F83" i="17"/>
  <c r="E83" i="17"/>
  <c r="G82" i="17"/>
  <c r="F82" i="17"/>
  <c r="E82" i="17"/>
  <c r="G81" i="17"/>
  <c r="E81" i="17"/>
  <c r="G80" i="17"/>
  <c r="F80" i="17"/>
  <c r="E80" i="17"/>
  <c r="G79" i="17"/>
  <c r="F79" i="17"/>
  <c r="G78" i="17"/>
  <c r="F78" i="17"/>
  <c r="E78" i="17"/>
  <c r="G77" i="17"/>
  <c r="F77" i="17"/>
  <c r="E77" i="17"/>
  <c r="G76" i="17"/>
  <c r="F76" i="17"/>
  <c r="E76" i="17"/>
  <c r="D75" i="17"/>
  <c r="F164" i="17" s="1"/>
  <c r="C75" i="17"/>
  <c r="E79" i="17" s="1"/>
  <c r="G69" i="17"/>
  <c r="E69" i="17"/>
  <c r="G68" i="17"/>
  <c r="F68" i="17"/>
  <c r="E68" i="17"/>
  <c r="G67" i="17"/>
  <c r="F67" i="17"/>
  <c r="E67" i="17"/>
  <c r="G66" i="17"/>
  <c r="F66" i="17"/>
  <c r="E66" i="17"/>
  <c r="G65" i="17"/>
  <c r="F65" i="17"/>
  <c r="E65" i="17"/>
  <c r="G64" i="17"/>
  <c r="F64" i="17"/>
  <c r="E64" i="17"/>
  <c r="G63" i="17"/>
  <c r="F63" i="17"/>
  <c r="E63" i="17"/>
  <c r="G62" i="17"/>
  <c r="F62" i="17"/>
  <c r="E62" i="17"/>
  <c r="G61" i="17"/>
  <c r="F61" i="17"/>
  <c r="E61" i="17"/>
  <c r="G60" i="17"/>
  <c r="F60" i="17"/>
  <c r="E60" i="17"/>
  <c r="G59" i="17"/>
  <c r="F59" i="17"/>
  <c r="E59" i="17"/>
  <c r="G58" i="17"/>
  <c r="F58" i="17"/>
  <c r="E58" i="17"/>
  <c r="G57" i="17"/>
  <c r="F57" i="17"/>
  <c r="E57" i="17"/>
  <c r="G56" i="17"/>
  <c r="F56" i="17"/>
  <c r="E56" i="17"/>
  <c r="G55" i="17"/>
  <c r="F55" i="17"/>
  <c r="E55" i="17"/>
  <c r="G54" i="17"/>
  <c r="F54" i="17"/>
  <c r="E54" i="17"/>
  <c r="G53" i="17"/>
  <c r="F53" i="17"/>
  <c r="E53" i="17"/>
  <c r="G52" i="17"/>
  <c r="F52" i="17"/>
  <c r="E52" i="17"/>
  <c r="G51" i="17"/>
  <c r="F51" i="17"/>
  <c r="E51" i="17"/>
  <c r="G50" i="17"/>
  <c r="F50" i="17"/>
  <c r="E50" i="17"/>
  <c r="G49" i="17"/>
  <c r="F49" i="17"/>
  <c r="E49" i="17"/>
  <c r="G48" i="17"/>
  <c r="F48" i="17"/>
  <c r="E48" i="17"/>
  <c r="G47" i="17"/>
  <c r="F47" i="17"/>
  <c r="E47" i="17"/>
  <c r="G46" i="17"/>
  <c r="F46" i="17"/>
  <c r="E46" i="17"/>
  <c r="G45" i="17"/>
  <c r="F45" i="17"/>
  <c r="E45" i="17"/>
  <c r="G44" i="17"/>
  <c r="F44" i="17"/>
  <c r="G43" i="17"/>
  <c r="F43" i="17"/>
  <c r="E43" i="17"/>
  <c r="G42" i="17"/>
  <c r="F42" i="17"/>
  <c r="E42" i="17"/>
  <c r="G41" i="17"/>
  <c r="F41" i="17"/>
  <c r="E41" i="17"/>
  <c r="G40" i="17"/>
  <c r="F40" i="17"/>
  <c r="E40" i="17"/>
  <c r="G39" i="17"/>
  <c r="F39" i="17"/>
  <c r="E39" i="17"/>
  <c r="G38" i="17"/>
  <c r="F38" i="17"/>
  <c r="E38" i="17"/>
  <c r="G37" i="17"/>
  <c r="F37" i="17"/>
  <c r="E37" i="17"/>
  <c r="G36" i="17"/>
  <c r="F36" i="17"/>
  <c r="E36" i="17"/>
  <c r="G35" i="17"/>
  <c r="F35" i="17"/>
  <c r="E35" i="17"/>
  <c r="G34" i="17"/>
  <c r="F34" i="17"/>
  <c r="E34" i="17"/>
  <c r="G33" i="17"/>
  <c r="F33" i="17"/>
  <c r="E33" i="17"/>
  <c r="G32" i="17"/>
  <c r="F32" i="17"/>
  <c r="E32" i="17"/>
  <c r="G31" i="17"/>
  <c r="F31" i="17"/>
  <c r="E31" i="17"/>
  <c r="G30" i="17"/>
  <c r="F30" i="17"/>
  <c r="E30" i="17"/>
  <c r="G29" i="17"/>
  <c r="F29" i="17"/>
  <c r="E29" i="17"/>
  <c r="G28" i="17"/>
  <c r="F28" i="17"/>
  <c r="E28" i="17"/>
  <c r="G27" i="17"/>
  <c r="F27" i="17"/>
  <c r="E27" i="17"/>
  <c r="G26" i="17"/>
  <c r="F26" i="17"/>
  <c r="E26" i="17"/>
  <c r="G25" i="17"/>
  <c r="F25" i="17"/>
  <c r="E25" i="17"/>
  <c r="G24" i="17"/>
  <c r="F24" i="17"/>
  <c r="E24" i="17"/>
  <c r="G23" i="17"/>
  <c r="F23" i="17"/>
  <c r="E23" i="17"/>
  <c r="G22" i="17"/>
  <c r="F22" i="17"/>
  <c r="E22" i="17"/>
  <c r="G21" i="17"/>
  <c r="F21" i="17"/>
  <c r="E21" i="17"/>
  <c r="G20" i="17"/>
  <c r="F20" i="17"/>
  <c r="E20" i="17"/>
  <c r="D19" i="17"/>
  <c r="F69" i="17" s="1"/>
  <c r="C19" i="17"/>
  <c r="E44" i="17" s="1"/>
  <c r="G609" i="15"/>
  <c r="G608" i="15"/>
  <c r="G607" i="15"/>
  <c r="G606" i="15"/>
  <c r="F606" i="15"/>
  <c r="G605" i="15"/>
  <c r="G604" i="15"/>
  <c r="F604" i="15"/>
  <c r="E604" i="15"/>
  <c r="G603" i="15"/>
  <c r="G602" i="15"/>
  <c r="F602" i="15"/>
  <c r="G601" i="15"/>
  <c r="G600" i="15"/>
  <c r="G599" i="15"/>
  <c r="E599" i="15"/>
  <c r="G598" i="15"/>
  <c r="G597" i="15"/>
  <c r="G596" i="15"/>
  <c r="G595" i="15"/>
  <c r="E595" i="15"/>
  <c r="G594" i="15"/>
  <c r="F594" i="15"/>
  <c r="E594" i="15"/>
  <c r="G593" i="15"/>
  <c r="G592" i="15"/>
  <c r="G591" i="15"/>
  <c r="F591" i="15"/>
  <c r="E591" i="15"/>
  <c r="G590" i="15"/>
  <c r="E590" i="15"/>
  <c r="G589" i="15"/>
  <c r="F589" i="15"/>
  <c r="E589" i="15"/>
  <c r="G588" i="15"/>
  <c r="F588" i="15"/>
  <c r="E588" i="15"/>
  <c r="G587" i="15"/>
  <c r="G586" i="15"/>
  <c r="G585" i="15"/>
  <c r="G584" i="15"/>
  <c r="G583" i="15"/>
  <c r="D582" i="15"/>
  <c r="F609" i="15" s="1"/>
  <c r="C582" i="15"/>
  <c r="E607" i="15" s="1"/>
  <c r="G576" i="15"/>
  <c r="F576" i="15"/>
  <c r="E576" i="15"/>
  <c r="G575" i="15"/>
  <c r="F575" i="15"/>
  <c r="E575" i="15"/>
  <c r="G574" i="15"/>
  <c r="G573" i="15"/>
  <c r="F573" i="15"/>
  <c r="E573" i="15"/>
  <c r="G572" i="15"/>
  <c r="F572" i="15"/>
  <c r="E572" i="15"/>
  <c r="G571" i="15"/>
  <c r="F571" i="15"/>
  <c r="E571" i="15"/>
  <c r="G570" i="15"/>
  <c r="F570" i="15"/>
  <c r="G569" i="15"/>
  <c r="F569" i="15"/>
  <c r="G568" i="15"/>
  <c r="G567" i="15"/>
  <c r="F567" i="15"/>
  <c r="E567" i="15"/>
  <c r="G566" i="15"/>
  <c r="G565" i="15"/>
  <c r="F565" i="15"/>
  <c r="E565" i="15"/>
  <c r="G564" i="15"/>
  <c r="F564" i="15"/>
  <c r="G563" i="15"/>
  <c r="E563" i="15"/>
  <c r="G562" i="15"/>
  <c r="G561" i="15"/>
  <c r="G560" i="15"/>
  <c r="G559" i="15"/>
  <c r="G558" i="15"/>
  <c r="F558" i="15"/>
  <c r="E558" i="15"/>
  <c r="G557" i="15"/>
  <c r="F557" i="15"/>
  <c r="E557" i="15"/>
  <c r="G556" i="15"/>
  <c r="F556" i="15"/>
  <c r="G555" i="15"/>
  <c r="F555" i="15"/>
  <c r="E555" i="15"/>
  <c r="G554" i="15"/>
  <c r="G553" i="15"/>
  <c r="F553" i="15"/>
  <c r="E553" i="15"/>
  <c r="G552" i="15"/>
  <c r="G551" i="15"/>
  <c r="F551" i="15"/>
  <c r="G550" i="15"/>
  <c r="F550" i="15"/>
  <c r="E550" i="15"/>
  <c r="G549" i="15"/>
  <c r="E549" i="15"/>
  <c r="G548" i="15"/>
  <c r="F548" i="15"/>
  <c r="G547" i="15"/>
  <c r="F547" i="15"/>
  <c r="E547" i="15"/>
  <c r="G546" i="15"/>
  <c r="F546" i="15"/>
  <c r="E546" i="15"/>
  <c r="G545" i="15"/>
  <c r="F545" i="15"/>
  <c r="E545" i="15"/>
  <c r="G544" i="15"/>
  <c r="F544" i="15"/>
  <c r="E544" i="15"/>
  <c r="G543" i="15"/>
  <c r="F543" i="15"/>
  <c r="E543" i="15"/>
  <c r="G542" i="15"/>
  <c r="G541" i="15"/>
  <c r="F541" i="15"/>
  <c r="E541" i="15"/>
  <c r="G540" i="15"/>
  <c r="F540" i="15"/>
  <c r="E540" i="15"/>
  <c r="G539" i="15"/>
  <c r="G538" i="15"/>
  <c r="G537" i="15"/>
  <c r="F537" i="15"/>
  <c r="E537" i="15"/>
  <c r="G536" i="15"/>
  <c r="G535" i="15"/>
  <c r="G534" i="15"/>
  <c r="G533" i="15"/>
  <c r="F533" i="15"/>
  <c r="E533" i="15"/>
  <c r="G532" i="15"/>
  <c r="F532" i="15"/>
  <c r="G531" i="15"/>
  <c r="F531" i="15"/>
  <c r="E531" i="15"/>
  <c r="G530" i="15"/>
  <c r="F530" i="15"/>
  <c r="E530" i="15"/>
  <c r="G529" i="15"/>
  <c r="F529" i="15"/>
  <c r="E529" i="15"/>
  <c r="G528" i="15"/>
  <c r="E528" i="15"/>
  <c r="G527" i="15"/>
  <c r="F527" i="15"/>
  <c r="E527" i="15"/>
  <c r="G526" i="15"/>
  <c r="F526" i="15"/>
  <c r="E526" i="15"/>
  <c r="G525" i="15"/>
  <c r="F525" i="15"/>
  <c r="E525" i="15"/>
  <c r="G524" i="15"/>
  <c r="F524" i="15"/>
  <c r="G523" i="15"/>
  <c r="F523" i="15"/>
  <c r="E523" i="15"/>
  <c r="G522" i="15"/>
  <c r="E522" i="15"/>
  <c r="G521" i="15"/>
  <c r="F521" i="15"/>
  <c r="E521" i="15"/>
  <c r="G520" i="15"/>
  <c r="F520" i="15"/>
  <c r="E520" i="15"/>
  <c r="G519" i="15"/>
  <c r="F519" i="15"/>
  <c r="E519" i="15"/>
  <c r="G518" i="15"/>
  <c r="E518" i="15"/>
  <c r="G517" i="15"/>
  <c r="E517" i="15"/>
  <c r="G516" i="15"/>
  <c r="F516" i="15"/>
  <c r="G515" i="15"/>
  <c r="F515" i="15"/>
  <c r="G514" i="15"/>
  <c r="F514" i="15"/>
  <c r="G513" i="15"/>
  <c r="F513" i="15"/>
  <c r="E513" i="15"/>
  <c r="G512" i="15"/>
  <c r="F512" i="15"/>
  <c r="E512" i="15"/>
  <c r="G511" i="15"/>
  <c r="G510" i="15"/>
  <c r="G509" i="15"/>
  <c r="E509" i="15"/>
  <c r="G508" i="15"/>
  <c r="F508" i="15"/>
  <c r="E508" i="15"/>
  <c r="G507" i="15"/>
  <c r="F507" i="15"/>
  <c r="E507" i="15"/>
  <c r="G506" i="15"/>
  <c r="F506" i="15"/>
  <c r="E506" i="15"/>
  <c r="G505" i="15"/>
  <c r="F505" i="15"/>
  <c r="E505" i="15"/>
  <c r="G504" i="15"/>
  <c r="F504" i="15"/>
  <c r="E504" i="15"/>
  <c r="G503" i="15"/>
  <c r="F503" i="15"/>
  <c r="E503" i="15"/>
  <c r="G502" i="15"/>
  <c r="F502" i="15"/>
  <c r="E502" i="15"/>
  <c r="G501" i="15"/>
  <c r="E501" i="15"/>
  <c r="G500" i="15"/>
  <c r="F500" i="15"/>
  <c r="E500" i="15"/>
  <c r="G499" i="15"/>
  <c r="F499" i="15"/>
  <c r="E499" i="15"/>
  <c r="G498" i="15"/>
  <c r="F498" i="15"/>
  <c r="E498" i="15"/>
  <c r="G497" i="15"/>
  <c r="F497" i="15"/>
  <c r="G496" i="15"/>
  <c r="F496" i="15"/>
  <c r="E496" i="15"/>
  <c r="G495" i="15"/>
  <c r="F495" i="15"/>
  <c r="G494" i="15"/>
  <c r="F494" i="15"/>
  <c r="E494" i="15"/>
  <c r="G493" i="15"/>
  <c r="E493" i="15"/>
  <c r="G492" i="15"/>
  <c r="F492" i="15"/>
  <c r="G491" i="15"/>
  <c r="F491" i="15"/>
  <c r="E491" i="15"/>
  <c r="G490" i="15"/>
  <c r="G489" i="15"/>
  <c r="E489" i="15"/>
  <c r="G488" i="15"/>
  <c r="F488" i="15"/>
  <c r="E488" i="15"/>
  <c r="G487" i="15"/>
  <c r="F487" i="15"/>
  <c r="G486" i="15"/>
  <c r="G485" i="15"/>
  <c r="F485" i="15"/>
  <c r="G484" i="15"/>
  <c r="G483" i="15"/>
  <c r="F483" i="15"/>
  <c r="G482" i="15"/>
  <c r="F482" i="15"/>
  <c r="E482" i="15"/>
  <c r="G481" i="15"/>
  <c r="G480" i="15"/>
  <c r="F480" i="15"/>
  <c r="E480" i="15"/>
  <c r="G479" i="15"/>
  <c r="G478" i="15"/>
  <c r="F478" i="15"/>
  <c r="E478" i="15"/>
  <c r="G477" i="15"/>
  <c r="F477" i="15"/>
  <c r="G476" i="15"/>
  <c r="F476" i="15"/>
  <c r="E476" i="15"/>
  <c r="G475" i="15"/>
  <c r="F475" i="15"/>
  <c r="E475" i="15"/>
  <c r="G474" i="15"/>
  <c r="F474" i="15"/>
  <c r="E474" i="15"/>
  <c r="G473" i="15"/>
  <c r="F473" i="15"/>
  <c r="G472" i="15"/>
  <c r="E472" i="15"/>
  <c r="G471" i="15"/>
  <c r="G470" i="15"/>
  <c r="E470" i="15"/>
  <c r="G469" i="15"/>
  <c r="F469" i="15"/>
  <c r="G468" i="15"/>
  <c r="F468" i="15"/>
  <c r="E468" i="15"/>
  <c r="G467" i="15"/>
  <c r="F467" i="15"/>
  <c r="E467" i="15"/>
  <c r="G466" i="15"/>
  <c r="G465" i="15"/>
  <c r="G464" i="15"/>
  <c r="F464" i="15"/>
  <c r="G463" i="15"/>
  <c r="G462" i="15"/>
  <c r="F462" i="15"/>
  <c r="G461" i="15"/>
  <c r="F461" i="15"/>
  <c r="E461" i="15"/>
  <c r="G460" i="15"/>
  <c r="F460" i="15"/>
  <c r="E460" i="15"/>
  <c r="G459" i="15"/>
  <c r="G458" i="15"/>
  <c r="F458" i="15"/>
  <c r="E458" i="15"/>
  <c r="G457" i="15"/>
  <c r="G456" i="15"/>
  <c r="G455" i="15"/>
  <c r="G454" i="15"/>
  <c r="F454" i="15"/>
  <c r="E454" i="15"/>
  <c r="G453" i="15"/>
  <c r="G452" i="15"/>
  <c r="G451" i="15"/>
  <c r="E451" i="15"/>
  <c r="G450" i="15"/>
  <c r="G449" i="15"/>
  <c r="F449" i="15"/>
  <c r="E449" i="15"/>
  <c r="G448" i="15"/>
  <c r="F448" i="15"/>
  <c r="G447" i="15"/>
  <c r="E447" i="15"/>
  <c r="G446" i="15"/>
  <c r="F446" i="15"/>
  <c r="G445" i="15"/>
  <c r="G444" i="15"/>
  <c r="F444" i="15"/>
  <c r="G443" i="15"/>
  <c r="G442" i="15"/>
  <c r="G441" i="15"/>
  <c r="G440" i="15"/>
  <c r="F440" i="15"/>
  <c r="G439" i="15"/>
  <c r="F439" i="15"/>
  <c r="E439" i="15"/>
  <c r="G438" i="15"/>
  <c r="F438" i="15"/>
  <c r="E438" i="15"/>
  <c r="G437" i="15"/>
  <c r="F437" i="15"/>
  <c r="E437" i="15"/>
  <c r="G436" i="15"/>
  <c r="E436" i="15"/>
  <c r="G435" i="15"/>
  <c r="F435" i="15"/>
  <c r="G434" i="15"/>
  <c r="G433" i="15"/>
  <c r="G432" i="15"/>
  <c r="G431" i="15"/>
  <c r="E431" i="15"/>
  <c r="G430" i="15"/>
  <c r="F430" i="15"/>
  <c r="G429" i="15"/>
  <c r="G428" i="15"/>
  <c r="G427" i="15"/>
  <c r="F427" i="15"/>
  <c r="E427" i="15"/>
  <c r="G426" i="15"/>
  <c r="F426" i="15"/>
  <c r="E426" i="15"/>
  <c r="G425" i="15"/>
  <c r="F425" i="15"/>
  <c r="G424" i="15"/>
  <c r="F424" i="15"/>
  <c r="G423" i="15"/>
  <c r="F423" i="15"/>
  <c r="G422" i="15"/>
  <c r="F422" i="15"/>
  <c r="G421" i="15"/>
  <c r="G420" i="15"/>
  <c r="G419" i="15"/>
  <c r="G418" i="15"/>
  <c r="F418" i="15"/>
  <c r="G417" i="15"/>
  <c r="F417" i="15"/>
  <c r="G416" i="15"/>
  <c r="F416" i="15"/>
  <c r="E416" i="15"/>
  <c r="G415" i="15"/>
  <c r="F415" i="15"/>
  <c r="E415" i="15"/>
  <c r="G414" i="15"/>
  <c r="E414" i="15"/>
  <c r="G413" i="15"/>
  <c r="F413" i="15"/>
  <c r="E413" i="15"/>
  <c r="G412" i="15"/>
  <c r="G411" i="15"/>
  <c r="G410" i="15"/>
  <c r="G409" i="15"/>
  <c r="F409" i="15"/>
  <c r="G408" i="15"/>
  <c r="E408" i="15"/>
  <c r="G407" i="15"/>
  <c r="F407" i="15"/>
  <c r="E407" i="15"/>
  <c r="G406" i="15"/>
  <c r="F406" i="15"/>
  <c r="E406" i="15"/>
  <c r="G405" i="15"/>
  <c r="F405" i="15"/>
  <c r="G404" i="15"/>
  <c r="F404" i="15"/>
  <c r="G403" i="15"/>
  <c r="F403" i="15"/>
  <c r="G402" i="15"/>
  <c r="E402" i="15"/>
  <c r="G401" i="15"/>
  <c r="F401" i="15"/>
  <c r="E401" i="15"/>
  <c r="G400" i="15"/>
  <c r="F400" i="15"/>
  <c r="E400" i="15"/>
  <c r="G399" i="15"/>
  <c r="G398" i="15"/>
  <c r="G397" i="15"/>
  <c r="G396" i="15"/>
  <c r="F396" i="15"/>
  <c r="E396" i="15"/>
  <c r="G395" i="15"/>
  <c r="G394" i="15"/>
  <c r="F394" i="15"/>
  <c r="E394" i="15"/>
  <c r="G393" i="15"/>
  <c r="E393" i="15"/>
  <c r="G392" i="15"/>
  <c r="F392" i="15"/>
  <c r="E392" i="15"/>
  <c r="G391" i="15"/>
  <c r="G390" i="15"/>
  <c r="F390" i="15"/>
  <c r="G389" i="15"/>
  <c r="E389" i="15"/>
  <c r="G388" i="15"/>
  <c r="G387" i="15"/>
  <c r="G386" i="15"/>
  <c r="G385" i="15"/>
  <c r="G384" i="15"/>
  <c r="G383" i="15"/>
  <c r="G382" i="15"/>
  <c r="G381" i="15"/>
  <c r="F381" i="15"/>
  <c r="E381" i="15"/>
  <c r="G380" i="15"/>
  <c r="E380" i="15"/>
  <c r="G379" i="15"/>
  <c r="G378" i="15"/>
  <c r="G377" i="15"/>
  <c r="F377" i="15"/>
  <c r="G376" i="15"/>
  <c r="F376" i="15"/>
  <c r="E376" i="15"/>
  <c r="G375" i="15"/>
  <c r="F375" i="15"/>
  <c r="E375" i="15"/>
  <c r="G374" i="15"/>
  <c r="G373" i="15"/>
  <c r="G372" i="15"/>
  <c r="G371" i="15"/>
  <c r="F371" i="15"/>
  <c r="E371" i="15"/>
  <c r="G370" i="15"/>
  <c r="G369" i="15"/>
  <c r="G368" i="15"/>
  <c r="E368" i="15"/>
  <c r="G367" i="15"/>
  <c r="F367" i="15"/>
  <c r="E367" i="15"/>
  <c r="G366" i="15"/>
  <c r="F366" i="15"/>
  <c r="E366" i="15"/>
  <c r="G365" i="15"/>
  <c r="G364" i="15"/>
  <c r="G363" i="15"/>
  <c r="F363" i="15"/>
  <c r="G362" i="15"/>
  <c r="G361" i="15"/>
  <c r="G360" i="15"/>
  <c r="F360" i="15"/>
  <c r="E360" i="15"/>
  <c r="G359" i="15"/>
  <c r="G358" i="15"/>
  <c r="G357" i="15"/>
  <c r="F357" i="15"/>
  <c r="G356" i="15"/>
  <c r="G355" i="15"/>
  <c r="G354" i="15"/>
  <c r="F354" i="15"/>
  <c r="E354" i="15"/>
  <c r="G353" i="15"/>
  <c r="F353" i="15"/>
  <c r="E353" i="15"/>
  <c r="G352" i="15"/>
  <c r="G351" i="15"/>
  <c r="G350" i="15"/>
  <c r="D349" i="15"/>
  <c r="F574" i="15" s="1"/>
  <c r="C349" i="15"/>
  <c r="E566" i="15" s="1"/>
  <c r="G343" i="15"/>
  <c r="F343" i="15"/>
  <c r="E343" i="15"/>
  <c r="G342" i="15"/>
  <c r="E342" i="15"/>
  <c r="G341" i="15"/>
  <c r="F341" i="15"/>
  <c r="G340" i="15"/>
  <c r="F340" i="15"/>
  <c r="E340" i="15"/>
  <c r="G339" i="15"/>
  <c r="F339" i="15"/>
  <c r="G338" i="15"/>
  <c r="F338" i="15"/>
  <c r="G337" i="15"/>
  <c r="F337" i="15"/>
  <c r="E337" i="15"/>
  <c r="G336" i="15"/>
  <c r="F336" i="15"/>
  <c r="E336" i="15"/>
  <c r="G335" i="15"/>
  <c r="E335" i="15"/>
  <c r="G334" i="15"/>
  <c r="F334" i="15"/>
  <c r="E334" i="15"/>
  <c r="G333" i="15"/>
  <c r="F333" i="15"/>
  <c r="E333" i="15"/>
  <c r="G332" i="15"/>
  <c r="F332" i="15"/>
  <c r="E332" i="15"/>
  <c r="G331" i="15"/>
  <c r="F331" i="15"/>
  <c r="E331" i="15"/>
  <c r="G330" i="15"/>
  <c r="F330" i="15"/>
  <c r="E330" i="15"/>
  <c r="G329" i="15"/>
  <c r="F329" i="15"/>
  <c r="E329" i="15"/>
  <c r="G328" i="15"/>
  <c r="G327" i="15"/>
  <c r="F327" i="15"/>
  <c r="E327" i="15"/>
  <c r="G326" i="15"/>
  <c r="F326" i="15"/>
  <c r="E326" i="15"/>
  <c r="G325" i="15"/>
  <c r="F325" i="15"/>
  <c r="E325" i="15"/>
  <c r="G324" i="15"/>
  <c r="F324" i="15"/>
  <c r="G323" i="15"/>
  <c r="F323" i="15"/>
  <c r="E323" i="15"/>
  <c r="G322" i="15"/>
  <c r="F322" i="15"/>
  <c r="E322" i="15"/>
  <c r="G321" i="15"/>
  <c r="E321" i="15"/>
  <c r="G320" i="15"/>
  <c r="F320" i="15"/>
  <c r="E320" i="15"/>
  <c r="G319" i="15"/>
  <c r="G318" i="15"/>
  <c r="F318" i="15"/>
  <c r="G317" i="15"/>
  <c r="G316" i="15"/>
  <c r="F316" i="15"/>
  <c r="E316" i="15"/>
  <c r="G315" i="15"/>
  <c r="F315" i="15"/>
  <c r="E315" i="15"/>
  <c r="G314" i="15"/>
  <c r="F314" i="15"/>
  <c r="E314" i="15"/>
  <c r="G313" i="15"/>
  <c r="G312" i="15"/>
  <c r="F312" i="15"/>
  <c r="E312" i="15"/>
  <c r="G311" i="15"/>
  <c r="F311" i="15"/>
  <c r="E311" i="15"/>
  <c r="G310" i="15"/>
  <c r="G309" i="15"/>
  <c r="F309" i="15"/>
  <c r="G308" i="15"/>
  <c r="G307" i="15"/>
  <c r="F307" i="15"/>
  <c r="E307" i="15"/>
  <c r="G306" i="15"/>
  <c r="G305" i="15"/>
  <c r="G304" i="15"/>
  <c r="F304" i="15"/>
  <c r="E304" i="15"/>
  <c r="G303" i="15"/>
  <c r="F303" i="15"/>
  <c r="E303" i="15"/>
  <c r="G302" i="15"/>
  <c r="G301" i="15"/>
  <c r="G300" i="15"/>
  <c r="E300" i="15"/>
  <c r="G299" i="15"/>
  <c r="F299" i="15"/>
  <c r="E299" i="15"/>
  <c r="G298" i="15"/>
  <c r="F298" i="15"/>
  <c r="G297" i="15"/>
  <c r="E297" i="15"/>
  <c r="G296" i="15"/>
  <c r="F296" i="15"/>
  <c r="E296" i="15"/>
  <c r="G295" i="15"/>
  <c r="F295" i="15"/>
  <c r="E295" i="15"/>
  <c r="G294" i="15"/>
  <c r="F294" i="15"/>
  <c r="G293" i="15"/>
  <c r="G292" i="15"/>
  <c r="F292" i="15"/>
  <c r="E292" i="15"/>
  <c r="G291" i="15"/>
  <c r="E291" i="15"/>
  <c r="G290" i="15"/>
  <c r="G289" i="15"/>
  <c r="F289" i="15"/>
  <c r="G288" i="15"/>
  <c r="G287" i="15"/>
  <c r="F287" i="15"/>
  <c r="E287" i="15"/>
  <c r="G286" i="15"/>
  <c r="G285" i="15"/>
  <c r="F285" i="15"/>
  <c r="E285" i="15"/>
  <c r="G284" i="15"/>
  <c r="F284" i="15"/>
  <c r="E284" i="15"/>
  <c r="G283" i="15"/>
  <c r="G282" i="15"/>
  <c r="G281" i="15"/>
  <c r="G280" i="15"/>
  <c r="F280" i="15"/>
  <c r="E280" i="15"/>
  <c r="G279" i="15"/>
  <c r="F279" i="15"/>
  <c r="E279" i="15"/>
  <c r="G278" i="15"/>
  <c r="E278" i="15"/>
  <c r="G277" i="15"/>
  <c r="G276" i="15"/>
  <c r="G275" i="15"/>
  <c r="G274" i="15"/>
  <c r="F274" i="15"/>
  <c r="E274" i="15"/>
  <c r="G273" i="15"/>
  <c r="F273" i="15"/>
  <c r="E273" i="15"/>
  <c r="G272" i="15"/>
  <c r="F272" i="15"/>
  <c r="G271" i="15"/>
  <c r="E271" i="15"/>
  <c r="G270" i="15"/>
  <c r="F270" i="15"/>
  <c r="G269" i="15"/>
  <c r="E269" i="15"/>
  <c r="G268" i="15"/>
  <c r="F268" i="15"/>
  <c r="E268" i="15"/>
  <c r="G267" i="15"/>
  <c r="F267" i="15"/>
  <c r="E267" i="15"/>
  <c r="G266" i="15"/>
  <c r="F266" i="15"/>
  <c r="E266" i="15"/>
  <c r="G265" i="15"/>
  <c r="F265" i="15"/>
  <c r="E265" i="15"/>
  <c r="G264" i="15"/>
  <c r="G263" i="15"/>
  <c r="F263" i="15"/>
  <c r="E263" i="15"/>
  <c r="G262" i="15"/>
  <c r="F262" i="15"/>
  <c r="E262" i="15"/>
  <c r="G261" i="15"/>
  <c r="F261" i="15"/>
  <c r="E261" i="15"/>
  <c r="G260" i="15"/>
  <c r="F260" i="15"/>
  <c r="G259" i="15"/>
  <c r="G258" i="15"/>
  <c r="F258" i="15"/>
  <c r="E258" i="15"/>
  <c r="G257" i="15"/>
  <c r="F257" i="15"/>
  <c r="E257" i="15"/>
  <c r="G256" i="15"/>
  <c r="F256" i="15"/>
  <c r="E256" i="15"/>
  <c r="G255" i="15"/>
  <c r="F255" i="15"/>
  <c r="G254" i="15"/>
  <c r="F254" i="15"/>
  <c r="E254" i="15"/>
  <c r="G253" i="15"/>
  <c r="F253" i="15"/>
  <c r="E253" i="15"/>
  <c r="G252" i="15"/>
  <c r="F252" i="15"/>
  <c r="E252" i="15"/>
  <c r="G251" i="15"/>
  <c r="F251" i="15"/>
  <c r="E251" i="15"/>
  <c r="G250" i="15"/>
  <c r="G249" i="15"/>
  <c r="F249" i="15"/>
  <c r="E249" i="15"/>
  <c r="G248" i="15"/>
  <c r="F248" i="15"/>
  <c r="E248" i="15"/>
  <c r="G247" i="15"/>
  <c r="F247" i="15"/>
  <c r="E247" i="15"/>
  <c r="G246" i="15"/>
  <c r="G245" i="15"/>
  <c r="F245" i="15"/>
  <c r="E245" i="15"/>
  <c r="G244" i="15"/>
  <c r="G243" i="15"/>
  <c r="G242" i="15"/>
  <c r="F242" i="15"/>
  <c r="E242" i="15"/>
  <c r="G241" i="15"/>
  <c r="G240" i="15"/>
  <c r="F240" i="15"/>
  <c r="E240" i="15"/>
  <c r="G239" i="15"/>
  <c r="F239" i="15"/>
  <c r="E239" i="15"/>
  <c r="G238" i="15"/>
  <c r="G237" i="15"/>
  <c r="F237" i="15"/>
  <c r="E237" i="15"/>
  <c r="G236" i="15"/>
  <c r="F236" i="15"/>
  <c r="E236" i="15"/>
  <c r="G235" i="15"/>
  <c r="F235" i="15"/>
  <c r="E235" i="15"/>
  <c r="G234" i="15"/>
  <c r="F234" i="15"/>
  <c r="E234" i="15"/>
  <c r="G233" i="15"/>
  <c r="G232" i="15"/>
  <c r="E232" i="15"/>
  <c r="G231" i="15"/>
  <c r="F231" i="15"/>
  <c r="E231" i="15"/>
  <c r="G230" i="15"/>
  <c r="F230" i="15"/>
  <c r="E230" i="15"/>
  <c r="G229" i="15"/>
  <c r="F229" i="15"/>
  <c r="E229" i="15"/>
  <c r="G228" i="15"/>
  <c r="G227" i="15"/>
  <c r="F227" i="15"/>
  <c r="E227" i="15"/>
  <c r="G226" i="15"/>
  <c r="F226" i="15"/>
  <c r="E226" i="15"/>
  <c r="G225" i="15"/>
  <c r="G224" i="15"/>
  <c r="F224" i="15"/>
  <c r="E224" i="15"/>
  <c r="G223" i="15"/>
  <c r="F223" i="15"/>
  <c r="E223" i="15"/>
  <c r="G222" i="15"/>
  <c r="F222" i="15"/>
  <c r="E222" i="15"/>
  <c r="G221" i="15"/>
  <c r="F221" i="15"/>
  <c r="E221" i="15"/>
  <c r="G220" i="15"/>
  <c r="F220" i="15"/>
  <c r="E220" i="15"/>
  <c r="G219" i="15"/>
  <c r="E219" i="15"/>
  <c r="G218" i="15"/>
  <c r="G217" i="15"/>
  <c r="F217" i="15"/>
  <c r="E217" i="15"/>
  <c r="G216" i="15"/>
  <c r="F216" i="15"/>
  <c r="G215" i="15"/>
  <c r="F215" i="15"/>
  <c r="E215" i="15"/>
  <c r="G214" i="15"/>
  <c r="G213" i="15"/>
  <c r="G212" i="15"/>
  <c r="F212" i="15"/>
  <c r="E212" i="15"/>
  <c r="G211" i="15"/>
  <c r="E211" i="15"/>
  <c r="G210" i="15"/>
  <c r="G209" i="15"/>
  <c r="F209" i="15"/>
  <c r="G208" i="15"/>
  <c r="F208" i="15"/>
  <c r="G207" i="15"/>
  <c r="F207" i="15"/>
  <c r="E207" i="15"/>
  <c r="G206" i="15"/>
  <c r="G205" i="15"/>
  <c r="G204" i="15"/>
  <c r="G203" i="15"/>
  <c r="G202" i="15"/>
  <c r="G201" i="15"/>
  <c r="G200" i="15"/>
  <c r="G199" i="15"/>
  <c r="G198" i="15"/>
  <c r="G197" i="15"/>
  <c r="F197" i="15"/>
  <c r="E197" i="15"/>
  <c r="G196" i="15"/>
  <c r="F196" i="15"/>
  <c r="E196" i="15"/>
  <c r="G195" i="15"/>
  <c r="E195" i="15"/>
  <c r="G194" i="15"/>
  <c r="G193" i="15"/>
  <c r="E193" i="15"/>
  <c r="G192" i="15"/>
  <c r="E192" i="15"/>
  <c r="G191" i="15"/>
  <c r="F191" i="15"/>
  <c r="G190" i="15"/>
  <c r="F190" i="15"/>
  <c r="G189" i="15"/>
  <c r="E189" i="15"/>
  <c r="G188" i="15"/>
  <c r="E188" i="15"/>
  <c r="G187" i="15"/>
  <c r="G186" i="15"/>
  <c r="F186" i="15"/>
  <c r="G185" i="15"/>
  <c r="E185" i="15"/>
  <c r="G184" i="15"/>
  <c r="F184" i="15"/>
  <c r="E184" i="15"/>
  <c r="G183" i="15"/>
  <c r="E183" i="15"/>
  <c r="G182" i="15"/>
  <c r="F182" i="15"/>
  <c r="G181" i="15"/>
  <c r="G180" i="15"/>
  <c r="F180" i="15"/>
  <c r="E180" i="15"/>
  <c r="G179" i="15"/>
  <c r="G178" i="15"/>
  <c r="G177" i="15"/>
  <c r="F177" i="15"/>
  <c r="E177" i="15"/>
  <c r="G176" i="15"/>
  <c r="G175" i="15"/>
  <c r="F175" i="15"/>
  <c r="G174" i="15"/>
  <c r="D173" i="15"/>
  <c r="F342" i="15" s="1"/>
  <c r="C173" i="15"/>
  <c r="E208" i="15" s="1"/>
  <c r="G167" i="15"/>
  <c r="F167" i="15"/>
  <c r="E167" i="15"/>
  <c r="G166" i="15"/>
  <c r="F166" i="15"/>
  <c r="E166" i="15"/>
  <c r="G165" i="15"/>
  <c r="G164" i="15"/>
  <c r="G163" i="15"/>
  <c r="F163" i="15"/>
  <c r="E163" i="15"/>
  <c r="G162" i="15"/>
  <c r="E162" i="15"/>
  <c r="G161" i="15"/>
  <c r="G160" i="15"/>
  <c r="F160" i="15"/>
  <c r="G159" i="15"/>
  <c r="F159" i="15"/>
  <c r="E159" i="15"/>
  <c r="G158" i="15"/>
  <c r="G157" i="15"/>
  <c r="F157" i="15"/>
  <c r="G156" i="15"/>
  <c r="F156" i="15"/>
  <c r="E156" i="15"/>
  <c r="G155" i="15"/>
  <c r="G154" i="15"/>
  <c r="F154" i="15"/>
  <c r="E154" i="15"/>
  <c r="G153" i="15"/>
  <c r="G152" i="15"/>
  <c r="F152" i="15"/>
  <c r="G151" i="15"/>
  <c r="F151" i="15"/>
  <c r="E151" i="15"/>
  <c r="G150" i="15"/>
  <c r="F150" i="15"/>
  <c r="E150" i="15"/>
  <c r="G149" i="15"/>
  <c r="F149" i="15"/>
  <c r="E149" i="15"/>
  <c r="G148" i="15"/>
  <c r="F148" i="15"/>
  <c r="E148" i="15"/>
  <c r="G147" i="15"/>
  <c r="F147" i="15"/>
  <c r="E147" i="15"/>
  <c r="G146" i="15"/>
  <c r="F146" i="15"/>
  <c r="E146" i="15"/>
  <c r="G145" i="15"/>
  <c r="F145" i="15"/>
  <c r="G144" i="15"/>
  <c r="F144" i="15"/>
  <c r="E144" i="15"/>
  <c r="G143" i="15"/>
  <c r="G142" i="15"/>
  <c r="G141" i="15"/>
  <c r="G140" i="15"/>
  <c r="E140" i="15"/>
  <c r="G139" i="15"/>
  <c r="G138" i="15"/>
  <c r="F138" i="15"/>
  <c r="E138" i="15"/>
  <c r="G137" i="15"/>
  <c r="G136" i="15"/>
  <c r="G135" i="15"/>
  <c r="G134" i="15"/>
  <c r="G133" i="15"/>
  <c r="G132" i="15"/>
  <c r="G131" i="15"/>
  <c r="G130" i="15"/>
  <c r="E130" i="15"/>
  <c r="G129" i="15"/>
  <c r="G128" i="15"/>
  <c r="G127" i="15"/>
  <c r="F127" i="15"/>
  <c r="E127" i="15"/>
  <c r="G126" i="15"/>
  <c r="G125" i="15"/>
  <c r="G124" i="15"/>
  <c r="F124" i="15"/>
  <c r="E124" i="15"/>
  <c r="G123" i="15"/>
  <c r="G122" i="15"/>
  <c r="E122" i="15"/>
  <c r="G121" i="15"/>
  <c r="G120" i="15"/>
  <c r="G119" i="15"/>
  <c r="F119" i="15"/>
  <c r="E119" i="15"/>
  <c r="G118" i="15"/>
  <c r="E118" i="15"/>
  <c r="G117" i="15"/>
  <c r="G116" i="15"/>
  <c r="G115" i="15"/>
  <c r="G114" i="15"/>
  <c r="G113" i="15"/>
  <c r="G112" i="15"/>
  <c r="G111" i="15"/>
  <c r="G110" i="15"/>
  <c r="F110" i="15"/>
  <c r="G109" i="15"/>
  <c r="F109" i="15"/>
  <c r="E109" i="15"/>
  <c r="G108" i="15"/>
  <c r="E108" i="15"/>
  <c r="G107" i="15"/>
  <c r="F107" i="15"/>
  <c r="E107" i="15"/>
  <c r="G106" i="15"/>
  <c r="G105" i="15"/>
  <c r="F105" i="15"/>
  <c r="E105" i="15"/>
  <c r="G104" i="15"/>
  <c r="G103" i="15"/>
  <c r="G102" i="15"/>
  <c r="F102" i="15"/>
  <c r="G101" i="15"/>
  <c r="G100" i="15"/>
  <c r="F100" i="15"/>
  <c r="E100" i="15"/>
  <c r="G99" i="15"/>
  <c r="G98" i="15"/>
  <c r="F98" i="15"/>
  <c r="E98" i="15"/>
  <c r="G97" i="15"/>
  <c r="F97" i="15"/>
  <c r="E97" i="15"/>
  <c r="G96" i="15"/>
  <c r="G95" i="15"/>
  <c r="G94" i="15"/>
  <c r="E94" i="15"/>
  <c r="G93" i="15"/>
  <c r="G92" i="15"/>
  <c r="G91" i="15"/>
  <c r="G90" i="15"/>
  <c r="G89" i="15"/>
  <c r="G88" i="15"/>
  <c r="F88" i="15"/>
  <c r="G87" i="15"/>
  <c r="G86" i="15"/>
  <c r="F86" i="15"/>
  <c r="E86" i="15"/>
  <c r="G85" i="15"/>
  <c r="E85" i="15"/>
  <c r="G84" i="15"/>
  <c r="E84" i="15"/>
  <c r="G83" i="15"/>
  <c r="F83" i="15"/>
  <c r="G82" i="15"/>
  <c r="G81" i="15"/>
  <c r="F81" i="15"/>
  <c r="E81" i="15"/>
  <c r="G80" i="15"/>
  <c r="G79" i="15"/>
  <c r="G78" i="15"/>
  <c r="G77" i="15"/>
  <c r="G76" i="15"/>
  <c r="D75" i="15"/>
  <c r="F165" i="15" s="1"/>
  <c r="C75" i="15"/>
  <c r="E165" i="15" s="1"/>
  <c r="G69" i="15"/>
  <c r="F69" i="15"/>
  <c r="E69" i="15"/>
  <c r="G68" i="15"/>
  <c r="F68" i="15"/>
  <c r="G67" i="15"/>
  <c r="F67" i="15"/>
  <c r="E67" i="15"/>
  <c r="G66" i="15"/>
  <c r="E66" i="15"/>
  <c r="G65" i="15"/>
  <c r="F65" i="15"/>
  <c r="G64" i="15"/>
  <c r="G63" i="15"/>
  <c r="E63" i="15"/>
  <c r="G62" i="15"/>
  <c r="E62" i="15"/>
  <c r="G61" i="15"/>
  <c r="F61" i="15"/>
  <c r="G60" i="15"/>
  <c r="F60" i="15"/>
  <c r="E60" i="15"/>
  <c r="G59" i="15"/>
  <c r="F59" i="15"/>
  <c r="G58" i="15"/>
  <c r="F58" i="15"/>
  <c r="E58" i="15"/>
  <c r="G57" i="15"/>
  <c r="F57" i="15"/>
  <c r="E57" i="15"/>
  <c r="G56" i="15"/>
  <c r="F56" i="15"/>
  <c r="G55" i="15"/>
  <c r="F55" i="15"/>
  <c r="E55" i="15"/>
  <c r="G54" i="15"/>
  <c r="F54" i="15"/>
  <c r="G53" i="15"/>
  <c r="F53" i="15"/>
  <c r="E53" i="15"/>
  <c r="G52" i="15"/>
  <c r="F52" i="15"/>
  <c r="E52" i="15"/>
  <c r="G51" i="15"/>
  <c r="F51" i="15"/>
  <c r="E51" i="15"/>
  <c r="G50" i="15"/>
  <c r="G49" i="15"/>
  <c r="F49" i="15"/>
  <c r="G48" i="15"/>
  <c r="F48" i="15"/>
  <c r="E48" i="15"/>
  <c r="G47" i="15"/>
  <c r="F47" i="15"/>
  <c r="E47" i="15"/>
  <c r="G46" i="15"/>
  <c r="F46" i="15"/>
  <c r="E46" i="15"/>
  <c r="G45" i="15"/>
  <c r="G44" i="15"/>
  <c r="G43" i="15"/>
  <c r="F43" i="15"/>
  <c r="E43" i="15"/>
  <c r="G42" i="15"/>
  <c r="F42" i="15"/>
  <c r="E42" i="15"/>
  <c r="G41" i="15"/>
  <c r="F41" i="15"/>
  <c r="E41" i="15"/>
  <c r="G40" i="15"/>
  <c r="F40" i="15"/>
  <c r="E40" i="15"/>
  <c r="G39" i="15"/>
  <c r="G38" i="15"/>
  <c r="F38" i="15"/>
  <c r="G37" i="15"/>
  <c r="F37" i="15"/>
  <c r="E37" i="15"/>
  <c r="G36" i="15"/>
  <c r="E36" i="15"/>
  <c r="G35" i="15"/>
  <c r="F35" i="15"/>
  <c r="E35" i="15"/>
  <c r="G34" i="15"/>
  <c r="F34" i="15"/>
  <c r="E34" i="15"/>
  <c r="G33" i="15"/>
  <c r="F33" i="15"/>
  <c r="E33" i="15"/>
  <c r="G32" i="15"/>
  <c r="E32" i="15"/>
  <c r="G31" i="15"/>
  <c r="F31" i="15"/>
  <c r="E31" i="15"/>
  <c r="G30" i="15"/>
  <c r="G29" i="15"/>
  <c r="F29" i="15"/>
  <c r="E29" i="15"/>
  <c r="G28" i="15"/>
  <c r="F28" i="15"/>
  <c r="G27" i="15"/>
  <c r="F27" i="15"/>
  <c r="G26" i="15"/>
  <c r="F26" i="15"/>
  <c r="E26" i="15"/>
  <c r="G25" i="15"/>
  <c r="E25" i="15"/>
  <c r="G24" i="15"/>
  <c r="E24" i="15"/>
  <c r="G23" i="15"/>
  <c r="F23" i="15"/>
  <c r="G22" i="15"/>
  <c r="F22" i="15"/>
  <c r="E22" i="15"/>
  <c r="G21" i="15"/>
  <c r="F21" i="15"/>
  <c r="G20" i="15"/>
  <c r="F20" i="15"/>
  <c r="E20" i="15"/>
  <c r="D19" i="15"/>
  <c r="F66" i="15" s="1"/>
  <c r="C19" i="15"/>
  <c r="E59" i="15" s="1"/>
  <c r="G609" i="14"/>
  <c r="E609" i="14"/>
  <c r="G608" i="14"/>
  <c r="F608" i="14"/>
  <c r="E608" i="14"/>
  <c r="G607" i="14"/>
  <c r="F607" i="14"/>
  <c r="E607" i="14"/>
  <c r="G606" i="14"/>
  <c r="F606" i="14"/>
  <c r="E606" i="14"/>
  <c r="G605" i="14"/>
  <c r="F605" i="14"/>
  <c r="G604" i="14"/>
  <c r="F604" i="14"/>
  <c r="E604" i="14"/>
  <c r="G603" i="14"/>
  <c r="F603" i="14"/>
  <c r="E603" i="14"/>
  <c r="G602" i="14"/>
  <c r="E602" i="14"/>
  <c r="G601" i="14"/>
  <c r="G600" i="14"/>
  <c r="G599" i="14"/>
  <c r="F599" i="14"/>
  <c r="E599" i="14"/>
  <c r="G598" i="14"/>
  <c r="G597" i="14"/>
  <c r="F597" i="14"/>
  <c r="E597" i="14"/>
  <c r="G596" i="14"/>
  <c r="F596" i="14"/>
  <c r="E596" i="14"/>
  <c r="G595" i="14"/>
  <c r="F595" i="14"/>
  <c r="E595" i="14"/>
  <c r="G594" i="14"/>
  <c r="F594" i="14"/>
  <c r="E594" i="14"/>
  <c r="G593" i="14"/>
  <c r="F593" i="14"/>
  <c r="G592" i="14"/>
  <c r="F592" i="14"/>
  <c r="E592" i="14"/>
  <c r="G591" i="14"/>
  <c r="F591" i="14"/>
  <c r="E591" i="14"/>
  <c r="G590" i="14"/>
  <c r="E590" i="14"/>
  <c r="G589" i="14"/>
  <c r="F589" i="14"/>
  <c r="E589" i="14"/>
  <c r="G588" i="14"/>
  <c r="F588" i="14"/>
  <c r="E588" i="14"/>
  <c r="G587" i="14"/>
  <c r="F587" i="14"/>
  <c r="G586" i="14"/>
  <c r="G585" i="14"/>
  <c r="G584" i="14"/>
  <c r="G583" i="14"/>
  <c r="F583" i="14"/>
  <c r="D582" i="14"/>
  <c r="F609" i="14" s="1"/>
  <c r="C582" i="14"/>
  <c r="E601" i="14" s="1"/>
  <c r="G576" i="14"/>
  <c r="F576" i="14"/>
  <c r="E576" i="14"/>
  <c r="G575" i="14"/>
  <c r="F575" i="14"/>
  <c r="E575" i="14"/>
  <c r="G574" i="14"/>
  <c r="F574" i="14"/>
  <c r="G573" i="14"/>
  <c r="F573" i="14"/>
  <c r="E573" i="14"/>
  <c r="G572" i="14"/>
  <c r="F572" i="14"/>
  <c r="E572" i="14"/>
  <c r="G571" i="14"/>
  <c r="E571" i="14"/>
  <c r="G570" i="14"/>
  <c r="F570" i="14"/>
  <c r="E570" i="14"/>
  <c r="G569" i="14"/>
  <c r="F569" i="14"/>
  <c r="G568" i="14"/>
  <c r="F568" i="14"/>
  <c r="G567" i="14"/>
  <c r="F567" i="14"/>
  <c r="E567" i="14"/>
  <c r="G566" i="14"/>
  <c r="F566" i="14"/>
  <c r="E566" i="14"/>
  <c r="G565" i="14"/>
  <c r="F565" i="14"/>
  <c r="E565" i="14"/>
  <c r="G564" i="14"/>
  <c r="F564" i="14"/>
  <c r="E564" i="14"/>
  <c r="G563" i="14"/>
  <c r="E563" i="14"/>
  <c r="G562" i="14"/>
  <c r="F562" i="14"/>
  <c r="E562" i="14"/>
  <c r="G561" i="14"/>
  <c r="G560" i="14"/>
  <c r="F560" i="14"/>
  <c r="E560" i="14"/>
  <c r="G559" i="14"/>
  <c r="F559" i="14"/>
  <c r="G558" i="14"/>
  <c r="F558" i="14"/>
  <c r="E558" i="14"/>
  <c r="G557" i="14"/>
  <c r="F557" i="14"/>
  <c r="E557" i="14"/>
  <c r="G556" i="14"/>
  <c r="F556" i="14"/>
  <c r="E556" i="14"/>
  <c r="G555" i="14"/>
  <c r="F555" i="14"/>
  <c r="E555" i="14"/>
  <c r="G554" i="14"/>
  <c r="F554" i="14"/>
  <c r="G553" i="14"/>
  <c r="F553" i="14"/>
  <c r="E553" i="14"/>
  <c r="G552" i="14"/>
  <c r="F552" i="14"/>
  <c r="G551" i="14"/>
  <c r="F551" i="14"/>
  <c r="E551" i="14"/>
  <c r="G550" i="14"/>
  <c r="F550" i="14"/>
  <c r="E550" i="14"/>
  <c r="G549" i="14"/>
  <c r="F549" i="14"/>
  <c r="E549" i="14"/>
  <c r="G548" i="14"/>
  <c r="F548" i="14"/>
  <c r="E548" i="14"/>
  <c r="G547" i="14"/>
  <c r="F547" i="14"/>
  <c r="E547" i="14"/>
  <c r="G546" i="14"/>
  <c r="F546" i="14"/>
  <c r="G545" i="14"/>
  <c r="F545" i="14"/>
  <c r="E545" i="14"/>
  <c r="G544" i="14"/>
  <c r="F544" i="14"/>
  <c r="G543" i="14"/>
  <c r="F543" i="14"/>
  <c r="E543" i="14"/>
  <c r="G542" i="14"/>
  <c r="F542" i="14"/>
  <c r="E542" i="14"/>
  <c r="G541" i="14"/>
  <c r="F541" i="14"/>
  <c r="E541" i="14"/>
  <c r="G540" i="14"/>
  <c r="F540" i="14"/>
  <c r="E540" i="14"/>
  <c r="G539" i="14"/>
  <c r="F539" i="14"/>
  <c r="G538" i="14"/>
  <c r="G537" i="14"/>
  <c r="F537" i="14"/>
  <c r="E537" i="14"/>
  <c r="G536" i="14"/>
  <c r="F536" i="14"/>
  <c r="E536" i="14"/>
  <c r="G535" i="14"/>
  <c r="G534" i="14"/>
  <c r="G533" i="14"/>
  <c r="F533" i="14"/>
  <c r="E533" i="14"/>
  <c r="G532" i="14"/>
  <c r="F532" i="14"/>
  <c r="E532" i="14"/>
  <c r="G531" i="14"/>
  <c r="F531" i="14"/>
  <c r="E531" i="14"/>
  <c r="G530" i="14"/>
  <c r="F530" i="14"/>
  <c r="E530" i="14"/>
  <c r="G529" i="14"/>
  <c r="F529" i="14"/>
  <c r="E529" i="14"/>
  <c r="G528" i="14"/>
  <c r="F528" i="14"/>
  <c r="E528" i="14"/>
  <c r="G527" i="14"/>
  <c r="F527" i="14"/>
  <c r="E527" i="14"/>
  <c r="G526" i="14"/>
  <c r="F526" i="14"/>
  <c r="E526" i="14"/>
  <c r="G525" i="14"/>
  <c r="F525" i="14"/>
  <c r="E525" i="14"/>
  <c r="G524" i="14"/>
  <c r="F524" i="14"/>
  <c r="E524" i="14"/>
  <c r="G523" i="14"/>
  <c r="F523" i="14"/>
  <c r="E523" i="14"/>
  <c r="G522" i="14"/>
  <c r="F522" i="14"/>
  <c r="E522" i="14"/>
  <c r="G521" i="14"/>
  <c r="F521" i="14"/>
  <c r="E521" i="14"/>
  <c r="G520" i="14"/>
  <c r="F520" i="14"/>
  <c r="E520" i="14"/>
  <c r="G519" i="14"/>
  <c r="F519" i="14"/>
  <c r="E519" i="14"/>
  <c r="G518" i="14"/>
  <c r="F518" i="14"/>
  <c r="E518" i="14"/>
  <c r="G517" i="14"/>
  <c r="F517" i="14"/>
  <c r="E517" i="14"/>
  <c r="G516" i="14"/>
  <c r="F516" i="14"/>
  <c r="E516" i="14"/>
  <c r="G515" i="14"/>
  <c r="F515" i="14"/>
  <c r="G514" i="14"/>
  <c r="F514" i="14"/>
  <c r="G513" i="14"/>
  <c r="F513" i="14"/>
  <c r="E513" i="14"/>
  <c r="G512" i="14"/>
  <c r="F512" i="14"/>
  <c r="E512" i="14"/>
  <c r="G511" i="14"/>
  <c r="G510" i="14"/>
  <c r="F510" i="14"/>
  <c r="G509" i="14"/>
  <c r="E509" i="14"/>
  <c r="G508" i="14"/>
  <c r="F508" i="14"/>
  <c r="E508" i="14"/>
  <c r="G507" i="14"/>
  <c r="F507" i="14"/>
  <c r="E507" i="14"/>
  <c r="G506" i="14"/>
  <c r="E506" i="14"/>
  <c r="G505" i="14"/>
  <c r="F505" i="14"/>
  <c r="E505" i="14"/>
  <c r="G504" i="14"/>
  <c r="F504" i="14"/>
  <c r="E504" i="14"/>
  <c r="G503" i="14"/>
  <c r="F503" i="14"/>
  <c r="E503" i="14"/>
  <c r="G502" i="14"/>
  <c r="F502" i="14"/>
  <c r="E502" i="14"/>
  <c r="G501" i="14"/>
  <c r="F501" i="14"/>
  <c r="E501" i="14"/>
  <c r="G500" i="14"/>
  <c r="F500" i="14"/>
  <c r="E500" i="14"/>
  <c r="G499" i="14"/>
  <c r="F499" i="14"/>
  <c r="E499" i="14"/>
  <c r="G498" i="14"/>
  <c r="F498" i="14"/>
  <c r="E498" i="14"/>
  <c r="G497" i="14"/>
  <c r="F497" i="14"/>
  <c r="E497" i="14"/>
  <c r="G496" i="14"/>
  <c r="F496" i="14"/>
  <c r="E496" i="14"/>
  <c r="G495" i="14"/>
  <c r="F495" i="14"/>
  <c r="E495" i="14"/>
  <c r="G494" i="14"/>
  <c r="F494" i="14"/>
  <c r="E494" i="14"/>
  <c r="G493" i="14"/>
  <c r="F493" i="14"/>
  <c r="E493" i="14"/>
  <c r="G492" i="14"/>
  <c r="F492" i="14"/>
  <c r="E492" i="14"/>
  <c r="G491" i="14"/>
  <c r="F491" i="14"/>
  <c r="E491" i="14"/>
  <c r="G490" i="14"/>
  <c r="F490" i="14"/>
  <c r="G489" i="14"/>
  <c r="F489" i="14"/>
  <c r="E489" i="14"/>
  <c r="G488" i="14"/>
  <c r="F488" i="14"/>
  <c r="E488" i="14"/>
  <c r="G487" i="14"/>
  <c r="F487" i="14"/>
  <c r="E487" i="14"/>
  <c r="G486" i="14"/>
  <c r="F486" i="14"/>
  <c r="E486" i="14"/>
  <c r="G485" i="14"/>
  <c r="F485" i="14"/>
  <c r="E485" i="14"/>
  <c r="G484" i="14"/>
  <c r="F484" i="14"/>
  <c r="G483" i="14"/>
  <c r="F483" i="14"/>
  <c r="E483" i="14"/>
  <c r="G482" i="14"/>
  <c r="F482" i="14"/>
  <c r="E482" i="14"/>
  <c r="G481" i="14"/>
  <c r="F481" i="14"/>
  <c r="E481" i="14"/>
  <c r="G480" i="14"/>
  <c r="F480" i="14"/>
  <c r="E480" i="14"/>
  <c r="G479" i="14"/>
  <c r="F479" i="14"/>
  <c r="E479" i="14"/>
  <c r="G478" i="14"/>
  <c r="F478" i="14"/>
  <c r="E478" i="14"/>
  <c r="G477" i="14"/>
  <c r="F477" i="14"/>
  <c r="E477" i="14"/>
  <c r="G476" i="14"/>
  <c r="F476" i="14"/>
  <c r="E476" i="14"/>
  <c r="G475" i="14"/>
  <c r="F475" i="14"/>
  <c r="E475" i="14"/>
  <c r="G474" i="14"/>
  <c r="F474" i="14"/>
  <c r="E474" i="14"/>
  <c r="G473" i="14"/>
  <c r="F473" i="14"/>
  <c r="G472" i="14"/>
  <c r="F472" i="14"/>
  <c r="E472" i="14"/>
  <c r="G471" i="14"/>
  <c r="F471" i="14"/>
  <c r="G470" i="14"/>
  <c r="F470" i="14"/>
  <c r="G469" i="14"/>
  <c r="F469" i="14"/>
  <c r="E469" i="14"/>
  <c r="G468" i="14"/>
  <c r="F468" i="14"/>
  <c r="E468" i="14"/>
  <c r="G467" i="14"/>
  <c r="F467" i="14"/>
  <c r="E467" i="14"/>
  <c r="G466" i="14"/>
  <c r="F466" i="14"/>
  <c r="G465" i="14"/>
  <c r="F465" i="14"/>
  <c r="E465" i="14"/>
  <c r="G464" i="14"/>
  <c r="F464" i="14"/>
  <c r="E464" i="14"/>
  <c r="G463" i="14"/>
  <c r="F463" i="14"/>
  <c r="E463" i="14"/>
  <c r="G462" i="14"/>
  <c r="F462" i="14"/>
  <c r="E462" i="14"/>
  <c r="G461" i="14"/>
  <c r="F461" i="14"/>
  <c r="G460" i="14"/>
  <c r="F460" i="14"/>
  <c r="E460" i="14"/>
  <c r="G459" i="14"/>
  <c r="E459" i="14"/>
  <c r="G458" i="14"/>
  <c r="F458" i="14"/>
  <c r="E458" i="14"/>
  <c r="G457" i="14"/>
  <c r="F457" i="14"/>
  <c r="E457" i="14"/>
  <c r="G456" i="14"/>
  <c r="F456" i="14"/>
  <c r="G455" i="14"/>
  <c r="F455" i="14"/>
  <c r="E455" i="14"/>
  <c r="G454" i="14"/>
  <c r="F454" i="14"/>
  <c r="E454" i="14"/>
  <c r="G453" i="14"/>
  <c r="F453" i="14"/>
  <c r="E453" i="14"/>
  <c r="G452" i="14"/>
  <c r="F452" i="14"/>
  <c r="E452" i="14"/>
  <c r="G451" i="14"/>
  <c r="F451" i="14"/>
  <c r="E451" i="14"/>
  <c r="G450" i="14"/>
  <c r="G449" i="14"/>
  <c r="F449" i="14"/>
  <c r="G448" i="14"/>
  <c r="F448" i="14"/>
  <c r="G447" i="14"/>
  <c r="F447" i="14"/>
  <c r="E447" i="14"/>
  <c r="G446" i="14"/>
  <c r="F446" i="14"/>
  <c r="E446" i="14"/>
  <c r="G445" i="14"/>
  <c r="G444" i="14"/>
  <c r="F444" i="14"/>
  <c r="E444" i="14"/>
  <c r="G443" i="14"/>
  <c r="G442" i="14"/>
  <c r="G441" i="14"/>
  <c r="F441" i="14"/>
  <c r="E441" i="14"/>
  <c r="G440" i="14"/>
  <c r="F440" i="14"/>
  <c r="G439" i="14"/>
  <c r="F439" i="14"/>
  <c r="E439" i="14"/>
  <c r="G438" i="14"/>
  <c r="F438" i="14"/>
  <c r="E438" i="14"/>
  <c r="G437" i="14"/>
  <c r="F437" i="14"/>
  <c r="E437" i="14"/>
  <c r="G436" i="14"/>
  <c r="F436" i="14"/>
  <c r="G435" i="14"/>
  <c r="F435" i="14"/>
  <c r="E435" i="14"/>
  <c r="G434" i="14"/>
  <c r="F434" i="14"/>
  <c r="E434" i="14"/>
  <c r="G433" i="14"/>
  <c r="F433" i="14"/>
  <c r="E433" i="14"/>
  <c r="G432" i="14"/>
  <c r="F432" i="14"/>
  <c r="E432" i="14"/>
  <c r="G431" i="14"/>
  <c r="F431" i="14"/>
  <c r="E431" i="14"/>
  <c r="G430" i="14"/>
  <c r="F430" i="14"/>
  <c r="E430" i="14"/>
  <c r="G429" i="14"/>
  <c r="G428" i="14"/>
  <c r="G427" i="14"/>
  <c r="F427" i="14"/>
  <c r="E427" i="14"/>
  <c r="G426" i="14"/>
  <c r="F426" i="14"/>
  <c r="E426" i="14"/>
  <c r="G425" i="14"/>
  <c r="F425" i="14"/>
  <c r="E425" i="14"/>
  <c r="G424" i="14"/>
  <c r="F424" i="14"/>
  <c r="E424" i="14"/>
  <c r="G423" i="14"/>
  <c r="F423" i="14"/>
  <c r="G422" i="14"/>
  <c r="F422" i="14"/>
  <c r="E422" i="14"/>
  <c r="G421" i="14"/>
  <c r="G420" i="14"/>
  <c r="G419" i="14"/>
  <c r="G418" i="14"/>
  <c r="F418" i="14"/>
  <c r="E418" i="14"/>
  <c r="G417" i="14"/>
  <c r="F417" i="14"/>
  <c r="E417" i="14"/>
  <c r="G416" i="14"/>
  <c r="F416" i="14"/>
  <c r="G415" i="14"/>
  <c r="F415" i="14"/>
  <c r="E415" i="14"/>
  <c r="G414" i="14"/>
  <c r="F414" i="14"/>
  <c r="E414" i="14"/>
  <c r="G413" i="14"/>
  <c r="F413" i="14"/>
  <c r="E413" i="14"/>
  <c r="G412" i="14"/>
  <c r="E412" i="14"/>
  <c r="G411" i="14"/>
  <c r="F411" i="14"/>
  <c r="E411" i="14"/>
  <c r="G410" i="14"/>
  <c r="G409" i="14"/>
  <c r="G408" i="14"/>
  <c r="F408" i="14"/>
  <c r="G407" i="14"/>
  <c r="F407" i="14"/>
  <c r="E407" i="14"/>
  <c r="G406" i="14"/>
  <c r="F406" i="14"/>
  <c r="E406" i="14"/>
  <c r="G405" i="14"/>
  <c r="F405" i="14"/>
  <c r="G404" i="14"/>
  <c r="F404" i="14"/>
  <c r="E404" i="14"/>
  <c r="G403" i="14"/>
  <c r="F403" i="14"/>
  <c r="G402" i="14"/>
  <c r="F402" i="14"/>
  <c r="E402" i="14"/>
  <c r="G401" i="14"/>
  <c r="F401" i="14"/>
  <c r="G400" i="14"/>
  <c r="F400" i="14"/>
  <c r="E400" i="14"/>
  <c r="G399" i="14"/>
  <c r="G398" i="14"/>
  <c r="G397" i="14"/>
  <c r="G396" i="14"/>
  <c r="F396" i="14"/>
  <c r="E396" i="14"/>
  <c r="G395" i="14"/>
  <c r="G394" i="14"/>
  <c r="F394" i="14"/>
  <c r="E394" i="14"/>
  <c r="G393" i="14"/>
  <c r="F393" i="14"/>
  <c r="E393" i="14"/>
  <c r="G392" i="14"/>
  <c r="F392" i="14"/>
  <c r="E392" i="14"/>
  <c r="G391" i="14"/>
  <c r="G390" i="14"/>
  <c r="F390" i="14"/>
  <c r="E390" i="14"/>
  <c r="G389" i="14"/>
  <c r="F389" i="14"/>
  <c r="E389" i="14"/>
  <c r="G388" i="14"/>
  <c r="G387" i="14"/>
  <c r="F387" i="14"/>
  <c r="E387" i="14"/>
  <c r="G386" i="14"/>
  <c r="G385" i="14"/>
  <c r="F385" i="14"/>
  <c r="G384" i="14"/>
  <c r="G383" i="14"/>
  <c r="F383" i="14"/>
  <c r="G382" i="14"/>
  <c r="F382" i="14"/>
  <c r="E382" i="14"/>
  <c r="G381" i="14"/>
  <c r="F381" i="14"/>
  <c r="E381" i="14"/>
  <c r="G380" i="14"/>
  <c r="F380" i="14"/>
  <c r="E380" i="14"/>
  <c r="G379" i="14"/>
  <c r="F379" i="14"/>
  <c r="G378" i="14"/>
  <c r="F378" i="14"/>
  <c r="G377" i="14"/>
  <c r="F377" i="14"/>
  <c r="E377" i="14"/>
  <c r="G376" i="14"/>
  <c r="F376" i="14"/>
  <c r="G375" i="14"/>
  <c r="F375" i="14"/>
  <c r="E375" i="14"/>
  <c r="G374" i="14"/>
  <c r="F374" i="14"/>
  <c r="E374" i="14"/>
  <c r="G373" i="14"/>
  <c r="F373" i="14"/>
  <c r="G372" i="14"/>
  <c r="F372" i="14"/>
  <c r="E372" i="14"/>
  <c r="G371" i="14"/>
  <c r="F371" i="14"/>
  <c r="E371" i="14"/>
  <c r="G370" i="14"/>
  <c r="F370" i="14"/>
  <c r="G369" i="14"/>
  <c r="G368" i="14"/>
  <c r="F368" i="14"/>
  <c r="E368" i="14"/>
  <c r="G367" i="14"/>
  <c r="F367" i="14"/>
  <c r="E367" i="14"/>
  <c r="G366" i="14"/>
  <c r="F366" i="14"/>
  <c r="E366" i="14"/>
  <c r="G365" i="14"/>
  <c r="F365" i="14"/>
  <c r="E365" i="14"/>
  <c r="G364" i="14"/>
  <c r="F364" i="14"/>
  <c r="G363" i="14"/>
  <c r="F363" i="14"/>
  <c r="E363" i="14"/>
  <c r="G362" i="14"/>
  <c r="F362" i="14"/>
  <c r="G361" i="14"/>
  <c r="G360" i="14"/>
  <c r="F360" i="14"/>
  <c r="E360" i="14"/>
  <c r="G359" i="14"/>
  <c r="F359" i="14"/>
  <c r="E359" i="14"/>
  <c r="G358" i="14"/>
  <c r="F358" i="14"/>
  <c r="E358" i="14"/>
  <c r="G357" i="14"/>
  <c r="F357" i="14"/>
  <c r="E357" i="14"/>
  <c r="G356" i="14"/>
  <c r="F356" i="14"/>
  <c r="E356" i="14"/>
  <c r="G355" i="14"/>
  <c r="G354" i="14"/>
  <c r="F354" i="14"/>
  <c r="E354" i="14"/>
  <c r="G353" i="14"/>
  <c r="F353" i="14"/>
  <c r="E353" i="14"/>
  <c r="G352" i="14"/>
  <c r="F352" i="14"/>
  <c r="E352" i="14"/>
  <c r="G351" i="14"/>
  <c r="F351" i="14"/>
  <c r="G350" i="14"/>
  <c r="D349" i="14"/>
  <c r="F350" i="14" s="1"/>
  <c r="C349" i="14"/>
  <c r="E569" i="14" s="1"/>
  <c r="G343" i="14"/>
  <c r="F343" i="14"/>
  <c r="E343" i="14"/>
  <c r="G342" i="14"/>
  <c r="F342" i="14"/>
  <c r="E342" i="14"/>
  <c r="G341" i="14"/>
  <c r="F341" i="14"/>
  <c r="E341" i="14"/>
  <c r="G340" i="14"/>
  <c r="F340" i="14"/>
  <c r="E340" i="14"/>
  <c r="G339" i="14"/>
  <c r="F339" i="14"/>
  <c r="E339" i="14"/>
  <c r="G338" i="14"/>
  <c r="F338" i="14"/>
  <c r="E338" i="14"/>
  <c r="G337" i="14"/>
  <c r="F337" i="14"/>
  <c r="E337" i="14"/>
  <c r="G336" i="14"/>
  <c r="F336" i="14"/>
  <c r="E336" i="14"/>
  <c r="G335" i="14"/>
  <c r="F335" i="14"/>
  <c r="E335" i="14"/>
  <c r="G334" i="14"/>
  <c r="F334" i="14"/>
  <c r="E334" i="14"/>
  <c r="G333" i="14"/>
  <c r="F333" i="14"/>
  <c r="E333" i="14"/>
  <c r="G332" i="14"/>
  <c r="F332" i="14"/>
  <c r="E332" i="14"/>
  <c r="G331" i="14"/>
  <c r="F331" i="14"/>
  <c r="E331" i="14"/>
  <c r="G330" i="14"/>
  <c r="F330" i="14"/>
  <c r="E330" i="14"/>
  <c r="G329" i="14"/>
  <c r="F329" i="14"/>
  <c r="E329" i="14"/>
  <c r="G328" i="14"/>
  <c r="F328" i="14"/>
  <c r="G327" i="14"/>
  <c r="F327" i="14"/>
  <c r="E327" i="14"/>
  <c r="G326" i="14"/>
  <c r="F326" i="14"/>
  <c r="E326" i="14"/>
  <c r="G325" i="14"/>
  <c r="F325" i="14"/>
  <c r="E325" i="14"/>
  <c r="G324" i="14"/>
  <c r="F324" i="14"/>
  <c r="E324" i="14"/>
  <c r="G323" i="14"/>
  <c r="F323" i="14"/>
  <c r="E323" i="14"/>
  <c r="G322" i="14"/>
  <c r="F322" i="14"/>
  <c r="E322" i="14"/>
  <c r="G321" i="14"/>
  <c r="F321" i="14"/>
  <c r="E321" i="14"/>
  <c r="G320" i="14"/>
  <c r="F320" i="14"/>
  <c r="E320" i="14"/>
  <c r="G319" i="14"/>
  <c r="G318" i="14"/>
  <c r="F318" i="14"/>
  <c r="E318" i="14"/>
  <c r="G317" i="14"/>
  <c r="F317" i="14"/>
  <c r="E317" i="14"/>
  <c r="G316" i="14"/>
  <c r="F316" i="14"/>
  <c r="E316" i="14"/>
  <c r="G315" i="14"/>
  <c r="F315" i="14"/>
  <c r="E315" i="14"/>
  <c r="G314" i="14"/>
  <c r="F314" i="14"/>
  <c r="E314" i="14"/>
  <c r="G313" i="14"/>
  <c r="F313" i="14"/>
  <c r="E313" i="14"/>
  <c r="G312" i="14"/>
  <c r="F312" i="14"/>
  <c r="E312" i="14"/>
  <c r="G311" i="14"/>
  <c r="F311" i="14"/>
  <c r="E311" i="14"/>
  <c r="G310" i="14"/>
  <c r="F310" i="14"/>
  <c r="G309" i="14"/>
  <c r="F309" i="14"/>
  <c r="G308" i="14"/>
  <c r="G307" i="14"/>
  <c r="F307" i="14"/>
  <c r="E307" i="14"/>
  <c r="G306" i="14"/>
  <c r="F306" i="14"/>
  <c r="E306" i="14"/>
  <c r="G305" i="14"/>
  <c r="G304" i="14"/>
  <c r="F304" i="14"/>
  <c r="E304" i="14"/>
  <c r="G303" i="14"/>
  <c r="F303" i="14"/>
  <c r="E303" i="14"/>
  <c r="G302" i="14"/>
  <c r="F302" i="14"/>
  <c r="E302" i="14"/>
  <c r="G301" i="14"/>
  <c r="F301" i="14"/>
  <c r="E301" i="14"/>
  <c r="G300" i="14"/>
  <c r="F300" i="14"/>
  <c r="G299" i="14"/>
  <c r="F299" i="14"/>
  <c r="E299" i="14"/>
  <c r="G298" i="14"/>
  <c r="F298" i="14"/>
  <c r="E298" i="14"/>
  <c r="G297" i="14"/>
  <c r="F297" i="14"/>
  <c r="E297" i="14"/>
  <c r="G296" i="14"/>
  <c r="F296" i="14"/>
  <c r="E296" i="14"/>
  <c r="G295" i="14"/>
  <c r="F295" i="14"/>
  <c r="E295" i="14"/>
  <c r="G294" i="14"/>
  <c r="F294" i="14"/>
  <c r="E294" i="14"/>
  <c r="G293" i="14"/>
  <c r="F293" i="14"/>
  <c r="G292" i="14"/>
  <c r="F292" i="14"/>
  <c r="E292" i="14"/>
  <c r="G291" i="14"/>
  <c r="F291" i="14"/>
  <c r="E291" i="14"/>
  <c r="G290" i="14"/>
  <c r="F290" i="14"/>
  <c r="E290" i="14"/>
  <c r="G289" i="14"/>
  <c r="F289" i="14"/>
  <c r="G288" i="14"/>
  <c r="F288" i="14"/>
  <c r="G287" i="14"/>
  <c r="F287" i="14"/>
  <c r="E287" i="14"/>
  <c r="G286" i="14"/>
  <c r="F286" i="14"/>
  <c r="E286" i="14"/>
  <c r="G285" i="14"/>
  <c r="F285" i="14"/>
  <c r="E285" i="14"/>
  <c r="G284" i="14"/>
  <c r="F284" i="14"/>
  <c r="E284" i="14"/>
  <c r="G283" i="14"/>
  <c r="F283" i="14"/>
  <c r="G282" i="14"/>
  <c r="F282" i="14"/>
  <c r="G281" i="14"/>
  <c r="E281" i="14"/>
  <c r="G280" i="14"/>
  <c r="F280" i="14"/>
  <c r="E280" i="14"/>
  <c r="G279" i="14"/>
  <c r="F279" i="14"/>
  <c r="E279" i="14"/>
  <c r="G278" i="14"/>
  <c r="F278" i="14"/>
  <c r="E278" i="14"/>
  <c r="G277" i="14"/>
  <c r="E277" i="14"/>
  <c r="G276" i="14"/>
  <c r="F276" i="14"/>
  <c r="G275" i="14"/>
  <c r="F275" i="14"/>
  <c r="E275" i="14"/>
  <c r="G274" i="14"/>
  <c r="F274" i="14"/>
  <c r="E274" i="14"/>
  <c r="G273" i="14"/>
  <c r="F273" i="14"/>
  <c r="E273" i="14"/>
  <c r="G272" i="14"/>
  <c r="F272" i="14"/>
  <c r="E272" i="14"/>
  <c r="G271" i="14"/>
  <c r="F271" i="14"/>
  <c r="G270" i="14"/>
  <c r="F270" i="14"/>
  <c r="E270" i="14"/>
  <c r="G269" i="14"/>
  <c r="F269" i="14"/>
  <c r="E269" i="14"/>
  <c r="G268" i="14"/>
  <c r="F268" i="14"/>
  <c r="G267" i="14"/>
  <c r="F267" i="14"/>
  <c r="G266" i="14"/>
  <c r="F266" i="14"/>
  <c r="E266" i="14"/>
  <c r="G265" i="14"/>
  <c r="F265" i="14"/>
  <c r="E265" i="14"/>
  <c r="G264" i="14"/>
  <c r="F264" i="14"/>
  <c r="E264" i="14"/>
  <c r="G263" i="14"/>
  <c r="F263" i="14"/>
  <c r="E263" i="14"/>
  <c r="G262" i="14"/>
  <c r="F262" i="14"/>
  <c r="E262" i="14"/>
  <c r="G261" i="14"/>
  <c r="F261" i="14"/>
  <c r="E261" i="14"/>
  <c r="G260" i="14"/>
  <c r="F260" i="14"/>
  <c r="G259" i="14"/>
  <c r="F259" i="14"/>
  <c r="E259" i="14"/>
  <c r="G258" i="14"/>
  <c r="F258" i="14"/>
  <c r="E258" i="14"/>
  <c r="G257" i="14"/>
  <c r="F257" i="14"/>
  <c r="E257" i="14"/>
  <c r="G256" i="14"/>
  <c r="F256" i="14"/>
  <c r="E256" i="14"/>
  <c r="G255" i="14"/>
  <c r="F255" i="14"/>
  <c r="E255" i="14"/>
  <c r="G254" i="14"/>
  <c r="F254" i="14"/>
  <c r="E254" i="14"/>
  <c r="G253" i="14"/>
  <c r="F253" i="14"/>
  <c r="E253" i="14"/>
  <c r="G252" i="14"/>
  <c r="F252" i="14"/>
  <c r="E252" i="14"/>
  <c r="G251" i="14"/>
  <c r="F251" i="14"/>
  <c r="E251" i="14"/>
  <c r="G250" i="14"/>
  <c r="F250" i="14"/>
  <c r="E250" i="14"/>
  <c r="G249" i="14"/>
  <c r="F249" i="14"/>
  <c r="E249" i="14"/>
  <c r="G248" i="14"/>
  <c r="F248" i="14"/>
  <c r="E248" i="14"/>
  <c r="G247" i="14"/>
  <c r="F247" i="14"/>
  <c r="E247" i="14"/>
  <c r="G246" i="14"/>
  <c r="F246" i="14"/>
  <c r="E246" i="14"/>
  <c r="G245" i="14"/>
  <c r="F245" i="14"/>
  <c r="E245" i="14"/>
  <c r="G244" i="14"/>
  <c r="F244" i="14"/>
  <c r="G243" i="14"/>
  <c r="F243" i="14"/>
  <c r="E243" i="14"/>
  <c r="G242" i="14"/>
  <c r="F242" i="14"/>
  <c r="E242" i="14"/>
  <c r="G241" i="14"/>
  <c r="F241" i="14"/>
  <c r="G240" i="14"/>
  <c r="F240" i="14"/>
  <c r="E240" i="14"/>
  <c r="G239" i="14"/>
  <c r="F239" i="14"/>
  <c r="E239" i="14"/>
  <c r="G238" i="14"/>
  <c r="G237" i="14"/>
  <c r="F237" i="14"/>
  <c r="E237" i="14"/>
  <c r="G236" i="14"/>
  <c r="F236" i="14"/>
  <c r="E236" i="14"/>
  <c r="G235" i="14"/>
  <c r="F235" i="14"/>
  <c r="E235" i="14"/>
  <c r="G234" i="14"/>
  <c r="F234" i="14"/>
  <c r="E234" i="14"/>
  <c r="G233" i="14"/>
  <c r="F233" i="14"/>
  <c r="E233" i="14"/>
  <c r="G232" i="14"/>
  <c r="F232" i="14"/>
  <c r="E232" i="14"/>
  <c r="G231" i="14"/>
  <c r="F231" i="14"/>
  <c r="E231" i="14"/>
  <c r="G230" i="14"/>
  <c r="F230" i="14"/>
  <c r="E230" i="14"/>
  <c r="G229" i="14"/>
  <c r="F229" i="14"/>
  <c r="E229" i="14"/>
  <c r="G228" i="14"/>
  <c r="F228" i="14"/>
  <c r="E228" i="14"/>
  <c r="G227" i="14"/>
  <c r="F227" i="14"/>
  <c r="E227" i="14"/>
  <c r="G226" i="14"/>
  <c r="F226" i="14"/>
  <c r="E226" i="14"/>
  <c r="G225" i="14"/>
  <c r="G224" i="14"/>
  <c r="F224" i="14"/>
  <c r="E224" i="14"/>
  <c r="G223" i="14"/>
  <c r="F223" i="14"/>
  <c r="E223" i="14"/>
  <c r="G222" i="14"/>
  <c r="F222" i="14"/>
  <c r="E222" i="14"/>
  <c r="G221" i="14"/>
  <c r="F221" i="14"/>
  <c r="E221" i="14"/>
  <c r="G220" i="14"/>
  <c r="F220" i="14"/>
  <c r="E220" i="14"/>
  <c r="G219" i="14"/>
  <c r="F219" i="14"/>
  <c r="E219" i="14"/>
  <c r="G218" i="14"/>
  <c r="F218" i="14"/>
  <c r="E218" i="14"/>
  <c r="G217" i="14"/>
  <c r="F217" i="14"/>
  <c r="E217" i="14"/>
  <c r="G216" i="14"/>
  <c r="F216" i="14"/>
  <c r="E216" i="14"/>
  <c r="G215" i="14"/>
  <c r="F215" i="14"/>
  <c r="E215" i="14"/>
  <c r="G214" i="14"/>
  <c r="F214" i="14"/>
  <c r="E214" i="14"/>
  <c r="G213" i="14"/>
  <c r="G212" i="14"/>
  <c r="F212" i="14"/>
  <c r="E212" i="14"/>
  <c r="G211" i="14"/>
  <c r="F211" i="14"/>
  <c r="E211" i="14"/>
  <c r="G210" i="14"/>
  <c r="F210" i="14"/>
  <c r="E210" i="14"/>
  <c r="G209" i="14"/>
  <c r="F209" i="14"/>
  <c r="E209" i="14"/>
  <c r="G208" i="14"/>
  <c r="F208" i="14"/>
  <c r="E208" i="14"/>
  <c r="G207" i="14"/>
  <c r="F207" i="14"/>
  <c r="E207" i="14"/>
  <c r="G206" i="14"/>
  <c r="F206" i="14"/>
  <c r="E206" i="14"/>
  <c r="G205" i="14"/>
  <c r="F205" i="14"/>
  <c r="E205" i="14"/>
  <c r="G204" i="14"/>
  <c r="E204" i="14"/>
  <c r="G203" i="14"/>
  <c r="F203" i="14"/>
  <c r="E203" i="14"/>
  <c r="G202" i="14"/>
  <c r="G201" i="14"/>
  <c r="G200" i="14"/>
  <c r="F200" i="14"/>
  <c r="G199" i="14"/>
  <c r="G198" i="14"/>
  <c r="F198" i="14"/>
  <c r="G197" i="14"/>
  <c r="F197" i="14"/>
  <c r="E197" i="14"/>
  <c r="G196" i="14"/>
  <c r="F196" i="14"/>
  <c r="E196" i="14"/>
  <c r="G195" i="14"/>
  <c r="F195" i="14"/>
  <c r="E195" i="14"/>
  <c r="G194" i="14"/>
  <c r="F194" i="14"/>
  <c r="E194" i="14"/>
  <c r="G193" i="14"/>
  <c r="F193" i="14"/>
  <c r="E193" i="14"/>
  <c r="G192" i="14"/>
  <c r="F192" i="14"/>
  <c r="E192" i="14"/>
  <c r="G191" i="14"/>
  <c r="F191" i="14"/>
  <c r="E191" i="14"/>
  <c r="G190" i="14"/>
  <c r="F190" i="14"/>
  <c r="E190" i="14"/>
  <c r="G189" i="14"/>
  <c r="F189" i="14"/>
  <c r="E189" i="14"/>
  <c r="G188" i="14"/>
  <c r="F188" i="14"/>
  <c r="E188" i="14"/>
  <c r="G187" i="14"/>
  <c r="G186" i="14"/>
  <c r="G185" i="14"/>
  <c r="F185" i="14"/>
  <c r="E185" i="14"/>
  <c r="G184" i="14"/>
  <c r="F184" i="14"/>
  <c r="E184" i="14"/>
  <c r="G183" i="14"/>
  <c r="F183" i="14"/>
  <c r="G182" i="14"/>
  <c r="F182" i="14"/>
  <c r="E182" i="14"/>
  <c r="G181" i="14"/>
  <c r="F181" i="14"/>
  <c r="E181" i="14"/>
  <c r="G180" i="14"/>
  <c r="F180" i="14"/>
  <c r="E180" i="14"/>
  <c r="G179" i="14"/>
  <c r="G178" i="14"/>
  <c r="E178" i="14"/>
  <c r="G177" i="14"/>
  <c r="F177" i="14"/>
  <c r="E177" i="14"/>
  <c r="G176" i="14"/>
  <c r="F176" i="14"/>
  <c r="E176" i="14"/>
  <c r="G175" i="14"/>
  <c r="F175" i="14"/>
  <c r="G174" i="14"/>
  <c r="D173" i="14"/>
  <c r="F225" i="14" s="1"/>
  <c r="C173" i="14"/>
  <c r="G167" i="14"/>
  <c r="F167" i="14"/>
  <c r="E167" i="14"/>
  <c r="G166" i="14"/>
  <c r="F166" i="14"/>
  <c r="E166" i="14"/>
  <c r="G165" i="14"/>
  <c r="G164" i="14"/>
  <c r="F164" i="14"/>
  <c r="E164" i="14"/>
  <c r="G163" i="14"/>
  <c r="F163" i="14"/>
  <c r="E163" i="14"/>
  <c r="G162" i="14"/>
  <c r="F162" i="14"/>
  <c r="E162" i="14"/>
  <c r="G161" i="14"/>
  <c r="F161" i="14"/>
  <c r="E161" i="14"/>
  <c r="G160" i="14"/>
  <c r="F160" i="14"/>
  <c r="E160" i="14"/>
  <c r="G159" i="14"/>
  <c r="F159" i="14"/>
  <c r="E159" i="14"/>
  <c r="G158" i="14"/>
  <c r="F158" i="14"/>
  <c r="E158" i="14"/>
  <c r="G157" i="14"/>
  <c r="F157" i="14"/>
  <c r="E157" i="14"/>
  <c r="G156" i="14"/>
  <c r="E156" i="14"/>
  <c r="G155" i="14"/>
  <c r="F155" i="14"/>
  <c r="E155" i="14"/>
  <c r="G154" i="14"/>
  <c r="F154" i="14"/>
  <c r="E154" i="14"/>
  <c r="G153" i="14"/>
  <c r="E153" i="14"/>
  <c r="G152" i="14"/>
  <c r="F152" i="14"/>
  <c r="E152" i="14"/>
  <c r="G151" i="14"/>
  <c r="F151" i="14"/>
  <c r="E151" i="14"/>
  <c r="G150" i="14"/>
  <c r="F150" i="14"/>
  <c r="E150" i="14"/>
  <c r="G149" i="14"/>
  <c r="F149" i="14"/>
  <c r="E149" i="14"/>
  <c r="G148" i="14"/>
  <c r="F148" i="14"/>
  <c r="E148" i="14"/>
  <c r="G147" i="14"/>
  <c r="F147" i="14"/>
  <c r="E147" i="14"/>
  <c r="G146" i="14"/>
  <c r="F146" i="14"/>
  <c r="E146" i="14"/>
  <c r="G145" i="14"/>
  <c r="F145" i="14"/>
  <c r="E145" i="14"/>
  <c r="G144" i="14"/>
  <c r="F144" i="14"/>
  <c r="E144" i="14"/>
  <c r="G143" i="14"/>
  <c r="F143" i="14"/>
  <c r="E143" i="14"/>
  <c r="G142" i="14"/>
  <c r="F142" i="14"/>
  <c r="E142" i="14"/>
  <c r="G141" i="14"/>
  <c r="F141" i="14"/>
  <c r="G140" i="14"/>
  <c r="F140" i="14"/>
  <c r="E140" i="14"/>
  <c r="G139" i="14"/>
  <c r="F139" i="14"/>
  <c r="E139" i="14"/>
  <c r="G138" i="14"/>
  <c r="F138" i="14"/>
  <c r="E138" i="14"/>
  <c r="G137" i="14"/>
  <c r="F137" i="14"/>
  <c r="G136" i="14"/>
  <c r="F136" i="14"/>
  <c r="G135" i="14"/>
  <c r="F135" i="14"/>
  <c r="G134" i="14"/>
  <c r="F134" i="14"/>
  <c r="G133" i="14"/>
  <c r="G132" i="14"/>
  <c r="F132" i="14"/>
  <c r="G131" i="14"/>
  <c r="F131" i="14"/>
  <c r="G130" i="14"/>
  <c r="F130" i="14"/>
  <c r="E130" i="14"/>
  <c r="G129" i="14"/>
  <c r="G128" i="14"/>
  <c r="G127" i="14"/>
  <c r="F127" i="14"/>
  <c r="G126" i="14"/>
  <c r="G125" i="14"/>
  <c r="G124" i="14"/>
  <c r="F124" i="14"/>
  <c r="E124" i="14"/>
  <c r="G123" i="14"/>
  <c r="F123" i="14"/>
  <c r="E123" i="14"/>
  <c r="G122" i="14"/>
  <c r="F122" i="14"/>
  <c r="E122" i="14"/>
  <c r="G121" i="14"/>
  <c r="F121" i="14"/>
  <c r="E121" i="14"/>
  <c r="G120" i="14"/>
  <c r="F120" i="14"/>
  <c r="G119" i="14"/>
  <c r="F119" i="14"/>
  <c r="E119" i="14"/>
  <c r="G118" i="14"/>
  <c r="F118" i="14"/>
  <c r="E118" i="14"/>
  <c r="G117" i="14"/>
  <c r="F117" i="14"/>
  <c r="E117" i="14"/>
  <c r="G116" i="14"/>
  <c r="F116" i="14"/>
  <c r="E116" i="14"/>
  <c r="G115" i="14"/>
  <c r="F115" i="14"/>
  <c r="G114" i="14"/>
  <c r="E114" i="14"/>
  <c r="G113" i="14"/>
  <c r="F113" i="14"/>
  <c r="G112" i="14"/>
  <c r="G111" i="14"/>
  <c r="F111" i="14"/>
  <c r="G110" i="14"/>
  <c r="F110" i="14"/>
  <c r="G109" i="14"/>
  <c r="F109" i="14"/>
  <c r="E109" i="14"/>
  <c r="G108" i="14"/>
  <c r="F108" i="14"/>
  <c r="E108" i="14"/>
  <c r="G107" i="14"/>
  <c r="F107" i="14"/>
  <c r="E107" i="14"/>
  <c r="G106" i="14"/>
  <c r="G105" i="14"/>
  <c r="F105" i="14"/>
  <c r="E105" i="14"/>
  <c r="G104" i="14"/>
  <c r="G103" i="14"/>
  <c r="E103" i="14"/>
  <c r="G102" i="14"/>
  <c r="F102" i="14"/>
  <c r="E102" i="14"/>
  <c r="G101" i="14"/>
  <c r="F101" i="14"/>
  <c r="E101" i="14"/>
  <c r="G100" i="14"/>
  <c r="F100" i="14"/>
  <c r="E100" i="14"/>
  <c r="G99" i="14"/>
  <c r="F99" i="14"/>
  <c r="G98" i="14"/>
  <c r="F98" i="14"/>
  <c r="E98" i="14"/>
  <c r="G97" i="14"/>
  <c r="F97" i="14"/>
  <c r="G96" i="14"/>
  <c r="E96" i="14"/>
  <c r="G95" i="14"/>
  <c r="F95" i="14"/>
  <c r="E95" i="14"/>
  <c r="G94" i="14"/>
  <c r="E94" i="14"/>
  <c r="G93" i="14"/>
  <c r="F93" i="14"/>
  <c r="E93" i="14"/>
  <c r="G92" i="14"/>
  <c r="F92" i="14"/>
  <c r="E92" i="14"/>
  <c r="G91" i="14"/>
  <c r="F91" i="14"/>
  <c r="G90" i="14"/>
  <c r="F90" i="14"/>
  <c r="E90" i="14"/>
  <c r="G89" i="14"/>
  <c r="F89" i="14"/>
  <c r="G88" i="14"/>
  <c r="F88" i="14"/>
  <c r="E88" i="14"/>
  <c r="G87" i="14"/>
  <c r="F87" i="14"/>
  <c r="E87" i="14"/>
  <c r="G86" i="14"/>
  <c r="F86" i="14"/>
  <c r="E86" i="14"/>
  <c r="G85" i="14"/>
  <c r="F85" i="14"/>
  <c r="E85" i="14"/>
  <c r="G84" i="14"/>
  <c r="E84" i="14"/>
  <c r="G83" i="14"/>
  <c r="F83" i="14"/>
  <c r="E83" i="14"/>
  <c r="G82" i="14"/>
  <c r="F82" i="14"/>
  <c r="E82" i="14"/>
  <c r="G81" i="14"/>
  <c r="F81" i="14"/>
  <c r="E81" i="14"/>
  <c r="G80" i="14"/>
  <c r="G79" i="14"/>
  <c r="F79" i="14"/>
  <c r="G78" i="14"/>
  <c r="F78" i="14"/>
  <c r="G77" i="14"/>
  <c r="F77" i="14"/>
  <c r="E77" i="14"/>
  <c r="G76" i="14"/>
  <c r="D75" i="14"/>
  <c r="C75" i="14"/>
  <c r="E75" i="14" s="1"/>
  <c r="G69" i="14"/>
  <c r="F69" i="14"/>
  <c r="E69" i="14"/>
  <c r="G68" i="14"/>
  <c r="F68" i="14"/>
  <c r="E68" i="14"/>
  <c r="G67" i="14"/>
  <c r="F67" i="14"/>
  <c r="G66" i="14"/>
  <c r="F66" i="14"/>
  <c r="E66" i="14"/>
  <c r="G65" i="14"/>
  <c r="F65" i="14"/>
  <c r="E65" i="14"/>
  <c r="G64" i="14"/>
  <c r="F64" i="14"/>
  <c r="E64" i="14"/>
  <c r="G63" i="14"/>
  <c r="F63" i="14"/>
  <c r="E63" i="14"/>
  <c r="G62" i="14"/>
  <c r="G61" i="14"/>
  <c r="F61" i="14"/>
  <c r="G60" i="14"/>
  <c r="F60" i="14"/>
  <c r="E60" i="14"/>
  <c r="G59" i="14"/>
  <c r="F59" i="14"/>
  <c r="G58" i="14"/>
  <c r="F58" i="14"/>
  <c r="E58" i="14"/>
  <c r="G57" i="14"/>
  <c r="F57" i="14"/>
  <c r="E57" i="14"/>
  <c r="G56" i="14"/>
  <c r="F56" i="14"/>
  <c r="E56" i="14"/>
  <c r="G55" i="14"/>
  <c r="F55" i="14"/>
  <c r="E55" i="14"/>
  <c r="G54" i="14"/>
  <c r="F54" i="14"/>
  <c r="E54" i="14"/>
  <c r="G53" i="14"/>
  <c r="F53" i="14"/>
  <c r="E53" i="14"/>
  <c r="G52" i="14"/>
  <c r="F52" i="14"/>
  <c r="E52" i="14"/>
  <c r="G51" i="14"/>
  <c r="F51" i="14"/>
  <c r="E51" i="14"/>
  <c r="G50" i="14"/>
  <c r="F50" i="14"/>
  <c r="E50" i="14"/>
  <c r="G49" i="14"/>
  <c r="F49" i="14"/>
  <c r="E49" i="14"/>
  <c r="G48" i="14"/>
  <c r="F48" i="14"/>
  <c r="E48" i="14"/>
  <c r="G47" i="14"/>
  <c r="F47" i="14"/>
  <c r="E47" i="14"/>
  <c r="G46" i="14"/>
  <c r="F46" i="14"/>
  <c r="E46" i="14"/>
  <c r="G45" i="14"/>
  <c r="F45" i="14"/>
  <c r="E45" i="14"/>
  <c r="G44" i="14"/>
  <c r="F44" i="14"/>
  <c r="E44" i="14"/>
  <c r="G43" i="14"/>
  <c r="F43" i="14"/>
  <c r="E43" i="14"/>
  <c r="G42" i="14"/>
  <c r="F42" i="14"/>
  <c r="E42" i="14"/>
  <c r="G41" i="14"/>
  <c r="F41" i="14"/>
  <c r="E41" i="14"/>
  <c r="G40" i="14"/>
  <c r="F40" i="14"/>
  <c r="E40" i="14"/>
  <c r="G39" i="14"/>
  <c r="F39" i="14"/>
  <c r="E39" i="14"/>
  <c r="G38" i="14"/>
  <c r="F38" i="14"/>
  <c r="E38" i="14"/>
  <c r="G37" i="14"/>
  <c r="F37" i="14"/>
  <c r="E37" i="14"/>
  <c r="G36" i="14"/>
  <c r="F36" i="14"/>
  <c r="E36" i="14"/>
  <c r="G35" i="14"/>
  <c r="F35" i="14"/>
  <c r="E35" i="14"/>
  <c r="G34" i="14"/>
  <c r="F34" i="14"/>
  <c r="E34" i="14"/>
  <c r="G33" i="14"/>
  <c r="F33" i="14"/>
  <c r="G32" i="14"/>
  <c r="F32" i="14"/>
  <c r="G31" i="14"/>
  <c r="F31" i="14"/>
  <c r="E31" i="14"/>
  <c r="G30" i="14"/>
  <c r="G29" i="14"/>
  <c r="F29" i="14"/>
  <c r="E29" i="14"/>
  <c r="G28" i="14"/>
  <c r="F28" i="14"/>
  <c r="E28" i="14"/>
  <c r="G27" i="14"/>
  <c r="F27" i="14"/>
  <c r="G26" i="14"/>
  <c r="F26" i="14"/>
  <c r="E26" i="14"/>
  <c r="G25" i="14"/>
  <c r="F25" i="14"/>
  <c r="G24" i="14"/>
  <c r="F24" i="14"/>
  <c r="E24" i="14"/>
  <c r="G23" i="14"/>
  <c r="F23" i="14"/>
  <c r="E23" i="14"/>
  <c r="G22" i="14"/>
  <c r="F22" i="14"/>
  <c r="E22" i="14"/>
  <c r="G21" i="14"/>
  <c r="F21" i="14"/>
  <c r="E21" i="14"/>
  <c r="G20" i="14"/>
  <c r="F20" i="14"/>
  <c r="E20" i="14"/>
  <c r="D19" i="14"/>
  <c r="F19" i="14" s="1"/>
  <c r="C19" i="14"/>
  <c r="D13" i="14"/>
  <c r="C13" i="14"/>
  <c r="G609" i="13"/>
  <c r="G608" i="13"/>
  <c r="G607" i="13"/>
  <c r="G606" i="13"/>
  <c r="G605" i="13"/>
  <c r="G604" i="13"/>
  <c r="E604" i="13"/>
  <c r="G603" i="13"/>
  <c r="G602" i="13"/>
  <c r="G601" i="13"/>
  <c r="G600" i="13"/>
  <c r="G599" i="13"/>
  <c r="G598" i="13"/>
  <c r="G597" i="13"/>
  <c r="G596" i="13"/>
  <c r="F596" i="13"/>
  <c r="G595" i="13"/>
  <c r="F595" i="13"/>
  <c r="E595" i="13"/>
  <c r="G594" i="13"/>
  <c r="F594" i="13"/>
  <c r="E594" i="13"/>
  <c r="G593" i="13"/>
  <c r="G592" i="13"/>
  <c r="E592" i="13"/>
  <c r="G591" i="13"/>
  <c r="F591" i="13"/>
  <c r="G590" i="13"/>
  <c r="G589" i="13"/>
  <c r="F589" i="13"/>
  <c r="E589" i="13"/>
  <c r="G588" i="13"/>
  <c r="G587" i="13"/>
  <c r="G586" i="13"/>
  <c r="G585" i="13"/>
  <c r="G584" i="13"/>
  <c r="G583" i="13"/>
  <c r="D582" i="13"/>
  <c r="C582" i="13"/>
  <c r="E608" i="13" s="1"/>
  <c r="G576" i="13"/>
  <c r="G575" i="13"/>
  <c r="F575" i="13"/>
  <c r="E575" i="13"/>
  <c r="G574" i="13"/>
  <c r="G573" i="13"/>
  <c r="F573" i="13"/>
  <c r="E573" i="13"/>
  <c r="G572" i="13"/>
  <c r="F572" i="13"/>
  <c r="E572" i="13"/>
  <c r="G571" i="13"/>
  <c r="E571" i="13"/>
  <c r="G570" i="13"/>
  <c r="G569" i="13"/>
  <c r="E569" i="13"/>
  <c r="G568" i="13"/>
  <c r="G567" i="13"/>
  <c r="F567" i="13"/>
  <c r="E567" i="13"/>
  <c r="G566" i="13"/>
  <c r="F566" i="13"/>
  <c r="G565" i="13"/>
  <c r="F565" i="13"/>
  <c r="E565" i="13"/>
  <c r="G564" i="13"/>
  <c r="F564" i="13"/>
  <c r="E564" i="13"/>
  <c r="G563" i="13"/>
  <c r="F563" i="13"/>
  <c r="G562" i="13"/>
  <c r="G561" i="13"/>
  <c r="G560" i="13"/>
  <c r="G559" i="13"/>
  <c r="G558" i="13"/>
  <c r="F558" i="13"/>
  <c r="E558" i="13"/>
  <c r="G557" i="13"/>
  <c r="F557" i="13"/>
  <c r="E557" i="13"/>
  <c r="G556" i="13"/>
  <c r="G555" i="13"/>
  <c r="F555" i="13"/>
  <c r="G554" i="13"/>
  <c r="G553" i="13"/>
  <c r="F553" i="13"/>
  <c r="E553" i="13"/>
  <c r="G552" i="13"/>
  <c r="F552" i="13"/>
  <c r="E552" i="13"/>
  <c r="G551" i="13"/>
  <c r="G550" i="13"/>
  <c r="F550" i="13"/>
  <c r="E550" i="13"/>
  <c r="G549" i="13"/>
  <c r="E549" i="13"/>
  <c r="G548" i="13"/>
  <c r="G547" i="13"/>
  <c r="F547" i="13"/>
  <c r="G546" i="13"/>
  <c r="F546" i="13"/>
  <c r="E546" i="13"/>
  <c r="G545" i="13"/>
  <c r="G544" i="13"/>
  <c r="F544" i="13"/>
  <c r="E544" i="13"/>
  <c r="G543" i="13"/>
  <c r="F543" i="13"/>
  <c r="E543" i="13"/>
  <c r="G542" i="13"/>
  <c r="G541" i="13"/>
  <c r="F541" i="13"/>
  <c r="E541" i="13"/>
  <c r="G540" i="13"/>
  <c r="G539" i="13"/>
  <c r="G538" i="13"/>
  <c r="G537" i="13"/>
  <c r="E537" i="13"/>
  <c r="G536" i="13"/>
  <c r="E536" i="13"/>
  <c r="G535" i="13"/>
  <c r="G534" i="13"/>
  <c r="G533" i="13"/>
  <c r="F533" i="13"/>
  <c r="E533" i="13"/>
  <c r="G532" i="13"/>
  <c r="G531" i="13"/>
  <c r="F531" i="13"/>
  <c r="E531" i="13"/>
  <c r="G530" i="13"/>
  <c r="F530" i="13"/>
  <c r="E530" i="13"/>
  <c r="G529" i="13"/>
  <c r="G528" i="13"/>
  <c r="F528" i="13"/>
  <c r="E528" i="13"/>
  <c r="G527" i="13"/>
  <c r="F527" i="13"/>
  <c r="E527" i="13"/>
  <c r="G526" i="13"/>
  <c r="E526" i="13"/>
  <c r="G525" i="13"/>
  <c r="F525" i="13"/>
  <c r="E525" i="13"/>
  <c r="G524" i="13"/>
  <c r="G523" i="13"/>
  <c r="E523" i="13"/>
  <c r="G522" i="13"/>
  <c r="E522" i="13"/>
  <c r="G521" i="13"/>
  <c r="E521" i="13"/>
  <c r="G520" i="13"/>
  <c r="G519" i="13"/>
  <c r="E519" i="13"/>
  <c r="G518" i="13"/>
  <c r="F518" i="13"/>
  <c r="E518" i="13"/>
  <c r="G517" i="13"/>
  <c r="G516" i="13"/>
  <c r="E516" i="13"/>
  <c r="G515" i="13"/>
  <c r="G514" i="13"/>
  <c r="G513" i="13"/>
  <c r="F513" i="13"/>
  <c r="E513" i="13"/>
  <c r="G512" i="13"/>
  <c r="G511" i="13"/>
  <c r="G510" i="13"/>
  <c r="G509" i="13"/>
  <c r="E509" i="13"/>
  <c r="G508" i="13"/>
  <c r="F508" i="13"/>
  <c r="E508" i="13"/>
  <c r="G507" i="13"/>
  <c r="F507" i="13"/>
  <c r="E507" i="13"/>
  <c r="G506" i="13"/>
  <c r="F506" i="13"/>
  <c r="E506" i="13"/>
  <c r="G505" i="13"/>
  <c r="F505" i="13"/>
  <c r="E505" i="13"/>
  <c r="G504" i="13"/>
  <c r="F504" i="13"/>
  <c r="E504" i="13"/>
  <c r="G503" i="13"/>
  <c r="F503" i="13"/>
  <c r="E503" i="13"/>
  <c r="G502" i="13"/>
  <c r="F502" i="13"/>
  <c r="E502" i="13"/>
  <c r="G501" i="13"/>
  <c r="F501" i="13"/>
  <c r="G500" i="13"/>
  <c r="G499" i="13"/>
  <c r="F499" i="13"/>
  <c r="E499" i="13"/>
  <c r="G498" i="13"/>
  <c r="F498" i="13"/>
  <c r="E498" i="13"/>
  <c r="G497" i="13"/>
  <c r="E497" i="13"/>
  <c r="G496" i="13"/>
  <c r="F496" i="13"/>
  <c r="E496" i="13"/>
  <c r="G495" i="13"/>
  <c r="G494" i="13"/>
  <c r="F494" i="13"/>
  <c r="G493" i="13"/>
  <c r="E493" i="13"/>
  <c r="G492" i="13"/>
  <c r="E492" i="13"/>
  <c r="G491" i="13"/>
  <c r="F491" i="13"/>
  <c r="E491" i="13"/>
  <c r="G490" i="13"/>
  <c r="G489" i="13"/>
  <c r="G488" i="13"/>
  <c r="G487" i="13"/>
  <c r="F487" i="13"/>
  <c r="G486" i="13"/>
  <c r="G485" i="13"/>
  <c r="F485" i="13"/>
  <c r="E485" i="13"/>
  <c r="G484" i="13"/>
  <c r="G483" i="13"/>
  <c r="G482" i="13"/>
  <c r="E482" i="13"/>
  <c r="G481" i="13"/>
  <c r="G480" i="13"/>
  <c r="G479" i="13"/>
  <c r="G478" i="13"/>
  <c r="E478" i="13"/>
  <c r="G477" i="13"/>
  <c r="F477" i="13"/>
  <c r="E477" i="13"/>
  <c r="G476" i="13"/>
  <c r="E476" i="13"/>
  <c r="G475" i="13"/>
  <c r="F475" i="13"/>
  <c r="G474" i="13"/>
  <c r="E474" i="13"/>
  <c r="G473" i="13"/>
  <c r="F473" i="13"/>
  <c r="E473" i="13"/>
  <c r="G472" i="13"/>
  <c r="E472" i="13"/>
  <c r="G471" i="13"/>
  <c r="G470" i="13"/>
  <c r="G469" i="13"/>
  <c r="E469" i="13"/>
  <c r="G468" i="13"/>
  <c r="G467" i="13"/>
  <c r="E467" i="13"/>
  <c r="G466" i="13"/>
  <c r="G465" i="13"/>
  <c r="G464" i="13"/>
  <c r="F464" i="13"/>
  <c r="E464" i="13"/>
  <c r="G463" i="13"/>
  <c r="E463" i="13"/>
  <c r="G462" i="13"/>
  <c r="F462" i="13"/>
  <c r="E462" i="13"/>
  <c r="G461" i="13"/>
  <c r="E461" i="13"/>
  <c r="G460" i="13"/>
  <c r="F460" i="13"/>
  <c r="E460" i="13"/>
  <c r="G459" i="13"/>
  <c r="G458" i="13"/>
  <c r="G457" i="13"/>
  <c r="G456" i="13"/>
  <c r="G455" i="13"/>
  <c r="G454" i="13"/>
  <c r="F454" i="13"/>
  <c r="E454" i="13"/>
  <c r="G453" i="13"/>
  <c r="E453" i="13"/>
  <c r="G452" i="13"/>
  <c r="F452" i="13"/>
  <c r="G451" i="13"/>
  <c r="G450" i="13"/>
  <c r="G449" i="13"/>
  <c r="E449" i="13"/>
  <c r="G448" i="13"/>
  <c r="F448" i="13"/>
  <c r="G447" i="13"/>
  <c r="F447" i="13"/>
  <c r="E447" i="13"/>
  <c r="G446" i="13"/>
  <c r="F446" i="13"/>
  <c r="G445" i="13"/>
  <c r="G444" i="13"/>
  <c r="G443" i="13"/>
  <c r="G442" i="13"/>
  <c r="G441" i="13"/>
  <c r="G440" i="13"/>
  <c r="E440" i="13"/>
  <c r="G439" i="13"/>
  <c r="E439" i="13"/>
  <c r="G438" i="13"/>
  <c r="E438" i="13"/>
  <c r="G437" i="13"/>
  <c r="E437" i="13"/>
  <c r="G436" i="13"/>
  <c r="G435" i="13"/>
  <c r="E435" i="13"/>
  <c r="G434" i="13"/>
  <c r="G433" i="13"/>
  <c r="E433" i="13"/>
  <c r="G432" i="13"/>
  <c r="G431" i="13"/>
  <c r="G430" i="13"/>
  <c r="F430" i="13"/>
  <c r="E430" i="13"/>
  <c r="G429" i="13"/>
  <c r="E429" i="13"/>
  <c r="G428" i="13"/>
  <c r="G427" i="13"/>
  <c r="F427" i="13"/>
  <c r="E427" i="13"/>
  <c r="G426" i="13"/>
  <c r="F426" i="13"/>
  <c r="E426" i="13"/>
  <c r="G425" i="13"/>
  <c r="E425" i="13"/>
  <c r="G424" i="13"/>
  <c r="G423" i="13"/>
  <c r="G422" i="13"/>
  <c r="G421" i="13"/>
  <c r="F421" i="13"/>
  <c r="E421" i="13"/>
  <c r="G420" i="13"/>
  <c r="G419" i="13"/>
  <c r="G418" i="13"/>
  <c r="F418" i="13"/>
  <c r="E418" i="13"/>
  <c r="G417" i="13"/>
  <c r="F417" i="13"/>
  <c r="E417" i="13"/>
  <c r="G416" i="13"/>
  <c r="E416" i="13"/>
  <c r="G415" i="13"/>
  <c r="F415" i="13"/>
  <c r="G414" i="13"/>
  <c r="F414" i="13"/>
  <c r="E414" i="13"/>
  <c r="G413" i="13"/>
  <c r="E413" i="13"/>
  <c r="G412" i="13"/>
  <c r="G411" i="13"/>
  <c r="F411" i="13"/>
  <c r="E411" i="13"/>
  <c r="G410" i="13"/>
  <c r="G409" i="13"/>
  <c r="G408" i="13"/>
  <c r="G407" i="13"/>
  <c r="F407" i="13"/>
  <c r="E407" i="13"/>
  <c r="G406" i="13"/>
  <c r="F406" i="13"/>
  <c r="E406" i="13"/>
  <c r="G405" i="13"/>
  <c r="G404" i="13"/>
  <c r="G403" i="13"/>
  <c r="G402" i="13"/>
  <c r="G401" i="13"/>
  <c r="F401" i="13"/>
  <c r="G400" i="13"/>
  <c r="F400" i="13"/>
  <c r="E400" i="13"/>
  <c r="G399" i="13"/>
  <c r="G398" i="13"/>
  <c r="G397" i="13"/>
  <c r="G396" i="13"/>
  <c r="F396" i="13"/>
  <c r="E396" i="13"/>
  <c r="G395" i="13"/>
  <c r="G394" i="13"/>
  <c r="E394" i="13"/>
  <c r="G393" i="13"/>
  <c r="E393" i="13"/>
  <c r="G392" i="13"/>
  <c r="G391" i="13"/>
  <c r="G390" i="13"/>
  <c r="E390" i="13"/>
  <c r="G389" i="13"/>
  <c r="F389" i="13"/>
  <c r="E389" i="13"/>
  <c r="G388" i="13"/>
  <c r="G387" i="13"/>
  <c r="G386" i="13"/>
  <c r="G385" i="13"/>
  <c r="G384" i="13"/>
  <c r="G383" i="13"/>
  <c r="G382" i="13"/>
  <c r="G381" i="13"/>
  <c r="E381" i="13"/>
  <c r="G380" i="13"/>
  <c r="E380" i="13"/>
  <c r="G379" i="13"/>
  <c r="G378" i="13"/>
  <c r="G377" i="13"/>
  <c r="F377" i="13"/>
  <c r="E377" i="13"/>
  <c r="G376" i="13"/>
  <c r="F376" i="13"/>
  <c r="E376" i="13"/>
  <c r="G375" i="13"/>
  <c r="F375" i="13"/>
  <c r="E375" i="13"/>
  <c r="G374" i="13"/>
  <c r="G373" i="13"/>
  <c r="G372" i="13"/>
  <c r="E372" i="13"/>
  <c r="G371" i="13"/>
  <c r="E371" i="13"/>
  <c r="G370" i="13"/>
  <c r="G369" i="13"/>
  <c r="G368" i="13"/>
  <c r="F368" i="13"/>
  <c r="E368" i="13"/>
  <c r="G367" i="13"/>
  <c r="E367" i="13"/>
  <c r="G366" i="13"/>
  <c r="G365" i="13"/>
  <c r="G364" i="13"/>
  <c r="G363" i="13"/>
  <c r="F363" i="13"/>
  <c r="G362" i="13"/>
  <c r="G361" i="13"/>
  <c r="G360" i="13"/>
  <c r="F360" i="13"/>
  <c r="G359" i="13"/>
  <c r="G358" i="13"/>
  <c r="G357" i="13"/>
  <c r="G356" i="13"/>
  <c r="G355" i="13"/>
  <c r="G354" i="13"/>
  <c r="F354" i="13"/>
  <c r="E354" i="13"/>
  <c r="G353" i="13"/>
  <c r="F353" i="13"/>
  <c r="E353" i="13"/>
  <c r="G352" i="13"/>
  <c r="G351" i="13"/>
  <c r="G350" i="13"/>
  <c r="D349" i="13"/>
  <c r="F569" i="13" s="1"/>
  <c r="C349" i="13"/>
  <c r="G343" i="13"/>
  <c r="F343" i="13"/>
  <c r="E343" i="13"/>
  <c r="G342" i="13"/>
  <c r="F342" i="13"/>
  <c r="E342" i="13"/>
  <c r="G341" i="13"/>
  <c r="F341" i="13"/>
  <c r="E341" i="13"/>
  <c r="G340" i="13"/>
  <c r="F340" i="13"/>
  <c r="E340" i="13"/>
  <c r="G339" i="13"/>
  <c r="E339" i="13"/>
  <c r="G338" i="13"/>
  <c r="F338" i="13"/>
  <c r="G337" i="13"/>
  <c r="F337" i="13"/>
  <c r="E337" i="13"/>
  <c r="G336" i="13"/>
  <c r="F336" i="13"/>
  <c r="E336" i="13"/>
  <c r="G335" i="13"/>
  <c r="G334" i="13"/>
  <c r="F334" i="13"/>
  <c r="E334" i="13"/>
  <c r="G333" i="13"/>
  <c r="G332" i="13"/>
  <c r="F332" i="13"/>
  <c r="E332" i="13"/>
  <c r="G331" i="13"/>
  <c r="F331" i="13"/>
  <c r="E331" i="13"/>
  <c r="G330" i="13"/>
  <c r="F330" i="13"/>
  <c r="E330" i="13"/>
  <c r="G329" i="13"/>
  <c r="G328" i="13"/>
  <c r="G327" i="13"/>
  <c r="F327" i="13"/>
  <c r="E327" i="13"/>
  <c r="G326" i="13"/>
  <c r="F326" i="13"/>
  <c r="G325" i="13"/>
  <c r="F325" i="13"/>
  <c r="E325" i="13"/>
  <c r="G324" i="13"/>
  <c r="G323" i="13"/>
  <c r="G322" i="13"/>
  <c r="F322" i="13"/>
  <c r="E322" i="13"/>
  <c r="G321" i="13"/>
  <c r="F321" i="13"/>
  <c r="G320" i="13"/>
  <c r="F320" i="13"/>
  <c r="E320" i="13"/>
  <c r="G319" i="13"/>
  <c r="G318" i="13"/>
  <c r="F318" i="13"/>
  <c r="G317" i="13"/>
  <c r="G316" i="13"/>
  <c r="F316" i="13"/>
  <c r="E316" i="13"/>
  <c r="G315" i="13"/>
  <c r="E315" i="13"/>
  <c r="G314" i="13"/>
  <c r="F314" i="13"/>
  <c r="E314" i="13"/>
  <c r="G313" i="13"/>
  <c r="G312" i="13"/>
  <c r="F312" i="13"/>
  <c r="E312" i="13"/>
  <c r="G311" i="13"/>
  <c r="F311" i="13"/>
  <c r="E311" i="13"/>
  <c r="G310" i="13"/>
  <c r="G309" i="13"/>
  <c r="G308" i="13"/>
  <c r="G307" i="13"/>
  <c r="F307" i="13"/>
  <c r="E307" i="13"/>
  <c r="G306" i="13"/>
  <c r="G305" i="13"/>
  <c r="G304" i="13"/>
  <c r="E304" i="13"/>
  <c r="G303" i="13"/>
  <c r="E303" i="13"/>
  <c r="G302" i="13"/>
  <c r="G301" i="13"/>
  <c r="G300" i="13"/>
  <c r="G299" i="13"/>
  <c r="F299" i="13"/>
  <c r="E299" i="13"/>
  <c r="G298" i="13"/>
  <c r="F298" i="13"/>
  <c r="E298" i="13"/>
  <c r="G297" i="13"/>
  <c r="G296" i="13"/>
  <c r="F296" i="13"/>
  <c r="E296" i="13"/>
  <c r="G295" i="13"/>
  <c r="F295" i="13"/>
  <c r="E295" i="13"/>
  <c r="G294" i="13"/>
  <c r="G293" i="13"/>
  <c r="G292" i="13"/>
  <c r="E292" i="13"/>
  <c r="G291" i="13"/>
  <c r="E291" i="13"/>
  <c r="G290" i="13"/>
  <c r="E290" i="13"/>
  <c r="G289" i="13"/>
  <c r="G288" i="13"/>
  <c r="G287" i="13"/>
  <c r="F287" i="13"/>
  <c r="E287" i="13"/>
  <c r="G286" i="13"/>
  <c r="G285" i="13"/>
  <c r="E285" i="13"/>
  <c r="G284" i="13"/>
  <c r="F284" i="13"/>
  <c r="E284" i="13"/>
  <c r="G283" i="13"/>
  <c r="G282" i="13"/>
  <c r="G281" i="13"/>
  <c r="F281" i="13"/>
  <c r="G280" i="13"/>
  <c r="F280" i="13"/>
  <c r="G279" i="13"/>
  <c r="F279" i="13"/>
  <c r="E279" i="13"/>
  <c r="G278" i="13"/>
  <c r="G277" i="13"/>
  <c r="G276" i="13"/>
  <c r="G275" i="13"/>
  <c r="G274" i="13"/>
  <c r="E274" i="13"/>
  <c r="G273" i="13"/>
  <c r="F273" i="13"/>
  <c r="E273" i="13"/>
  <c r="G272" i="13"/>
  <c r="F272" i="13"/>
  <c r="E272" i="13"/>
  <c r="G271" i="13"/>
  <c r="G270" i="13"/>
  <c r="G269" i="13"/>
  <c r="F269" i="13"/>
  <c r="G268" i="13"/>
  <c r="G267" i="13"/>
  <c r="G266" i="13"/>
  <c r="E266" i="13"/>
  <c r="G265" i="13"/>
  <c r="F265" i="13"/>
  <c r="E265" i="13"/>
  <c r="G264" i="13"/>
  <c r="G263" i="13"/>
  <c r="E263" i="13"/>
  <c r="G262" i="13"/>
  <c r="G261" i="13"/>
  <c r="F261" i="13"/>
  <c r="E261" i="13"/>
  <c r="G260" i="13"/>
  <c r="G259" i="13"/>
  <c r="G258" i="13"/>
  <c r="F258" i="13"/>
  <c r="G257" i="13"/>
  <c r="F257" i="13"/>
  <c r="E257" i="13"/>
  <c r="G256" i="13"/>
  <c r="F256" i="13"/>
  <c r="E256" i="13"/>
  <c r="G255" i="13"/>
  <c r="E255" i="13"/>
  <c r="G254" i="13"/>
  <c r="F254" i="13"/>
  <c r="E254" i="13"/>
  <c r="G253" i="13"/>
  <c r="E253" i="13"/>
  <c r="G252" i="13"/>
  <c r="F252" i="13"/>
  <c r="E252" i="13"/>
  <c r="G251" i="13"/>
  <c r="F251" i="13"/>
  <c r="E251" i="13"/>
  <c r="G250" i="13"/>
  <c r="G249" i="13"/>
  <c r="E249" i="13"/>
  <c r="G248" i="13"/>
  <c r="G247" i="13"/>
  <c r="F247" i="13"/>
  <c r="E247" i="13"/>
  <c r="G246" i="13"/>
  <c r="E246" i="13"/>
  <c r="G245" i="13"/>
  <c r="F245" i="13"/>
  <c r="E245" i="13"/>
  <c r="G244" i="13"/>
  <c r="G243" i="13"/>
  <c r="G242" i="13"/>
  <c r="E242" i="13"/>
  <c r="G241" i="13"/>
  <c r="G240" i="13"/>
  <c r="E240" i="13"/>
  <c r="G239" i="13"/>
  <c r="E239" i="13"/>
  <c r="G238" i="13"/>
  <c r="G237" i="13"/>
  <c r="F237" i="13"/>
  <c r="E237" i="13"/>
  <c r="G236" i="13"/>
  <c r="G235" i="13"/>
  <c r="F235" i="13"/>
  <c r="E235" i="13"/>
  <c r="G234" i="13"/>
  <c r="E234" i="13"/>
  <c r="G233" i="13"/>
  <c r="F233" i="13"/>
  <c r="E233" i="13"/>
  <c r="G232" i="13"/>
  <c r="E232" i="13"/>
  <c r="G231" i="13"/>
  <c r="F231" i="13"/>
  <c r="E231" i="13"/>
  <c r="G230" i="13"/>
  <c r="G229" i="13"/>
  <c r="F229" i="13"/>
  <c r="E229" i="13"/>
  <c r="G228" i="13"/>
  <c r="E228" i="13"/>
  <c r="G227" i="13"/>
  <c r="F227" i="13"/>
  <c r="E227" i="13"/>
  <c r="G226" i="13"/>
  <c r="E226" i="13"/>
  <c r="G225" i="13"/>
  <c r="G224" i="13"/>
  <c r="F224" i="13"/>
  <c r="E224" i="13"/>
  <c r="G223" i="13"/>
  <c r="E223" i="13"/>
  <c r="G222" i="13"/>
  <c r="F222" i="13"/>
  <c r="E222" i="13"/>
  <c r="G221" i="13"/>
  <c r="G220" i="13"/>
  <c r="F220" i="13"/>
  <c r="E220" i="13"/>
  <c r="G219" i="13"/>
  <c r="F219" i="13"/>
  <c r="E219" i="13"/>
  <c r="G218" i="13"/>
  <c r="E218" i="13"/>
  <c r="G217" i="13"/>
  <c r="F217" i="13"/>
  <c r="E217" i="13"/>
  <c r="G216" i="13"/>
  <c r="G215" i="13"/>
  <c r="F215" i="13"/>
  <c r="E215" i="13"/>
  <c r="G214" i="13"/>
  <c r="G213" i="13"/>
  <c r="G212" i="13"/>
  <c r="E212" i="13"/>
  <c r="G211" i="13"/>
  <c r="F211" i="13"/>
  <c r="E211" i="13"/>
  <c r="G210" i="13"/>
  <c r="G209" i="13"/>
  <c r="G208" i="13"/>
  <c r="G207" i="13"/>
  <c r="F207" i="13"/>
  <c r="E207" i="13"/>
  <c r="G206" i="13"/>
  <c r="F206" i="13"/>
  <c r="E206" i="13"/>
  <c r="G205" i="13"/>
  <c r="G204" i="13"/>
  <c r="G203" i="13"/>
  <c r="G202" i="13"/>
  <c r="G201" i="13"/>
  <c r="G200" i="13"/>
  <c r="G199" i="13"/>
  <c r="G198" i="13"/>
  <c r="E198" i="13"/>
  <c r="G197" i="13"/>
  <c r="E197" i="13"/>
  <c r="G196" i="13"/>
  <c r="F196" i="13"/>
  <c r="E196" i="13"/>
  <c r="G195" i="13"/>
  <c r="G194" i="13"/>
  <c r="G193" i="13"/>
  <c r="E193" i="13"/>
  <c r="G192" i="13"/>
  <c r="G191" i="13"/>
  <c r="G190" i="13"/>
  <c r="E190" i="13"/>
  <c r="G189" i="13"/>
  <c r="F189" i="13"/>
  <c r="G188" i="13"/>
  <c r="G187" i="13"/>
  <c r="G186" i="13"/>
  <c r="G185" i="13"/>
  <c r="G184" i="13"/>
  <c r="F184" i="13"/>
  <c r="E184" i="13"/>
  <c r="G183" i="13"/>
  <c r="E183" i="13"/>
  <c r="G182" i="13"/>
  <c r="E182" i="13"/>
  <c r="G181" i="13"/>
  <c r="G180" i="13"/>
  <c r="G179" i="13"/>
  <c r="G178" i="13"/>
  <c r="G177" i="13"/>
  <c r="F177" i="13"/>
  <c r="E177" i="13"/>
  <c r="G176" i="13"/>
  <c r="F176" i="13"/>
  <c r="E176" i="13"/>
  <c r="G175" i="13"/>
  <c r="F175" i="13"/>
  <c r="E175" i="13"/>
  <c r="G174" i="13"/>
  <c r="D173" i="13"/>
  <c r="C173" i="13"/>
  <c r="E173" i="13" s="1"/>
  <c r="G167" i="13"/>
  <c r="F167" i="13"/>
  <c r="E167" i="13"/>
  <c r="G166" i="13"/>
  <c r="F166" i="13"/>
  <c r="E166" i="13"/>
  <c r="G165" i="13"/>
  <c r="G164" i="13"/>
  <c r="G163" i="13"/>
  <c r="E163" i="13"/>
  <c r="G162" i="13"/>
  <c r="E162" i="13"/>
  <c r="G161" i="13"/>
  <c r="G160" i="13"/>
  <c r="F160" i="13"/>
  <c r="E160" i="13"/>
  <c r="G159" i="13"/>
  <c r="F159" i="13"/>
  <c r="E159" i="13"/>
  <c r="G158" i="13"/>
  <c r="G157" i="13"/>
  <c r="F157" i="13"/>
  <c r="E157" i="13"/>
  <c r="G156" i="13"/>
  <c r="F156" i="13"/>
  <c r="E156" i="13"/>
  <c r="G155" i="13"/>
  <c r="G154" i="13"/>
  <c r="E154" i="13"/>
  <c r="G153" i="13"/>
  <c r="G152" i="13"/>
  <c r="G151" i="13"/>
  <c r="F151" i="13"/>
  <c r="G150" i="13"/>
  <c r="F150" i="13"/>
  <c r="E150" i="13"/>
  <c r="G149" i="13"/>
  <c r="G148" i="13"/>
  <c r="E148" i="13"/>
  <c r="G147" i="13"/>
  <c r="F147" i="13"/>
  <c r="E147" i="13"/>
  <c r="G146" i="13"/>
  <c r="F146" i="13"/>
  <c r="E146" i="13"/>
  <c r="G145" i="13"/>
  <c r="G144" i="13"/>
  <c r="E144" i="13"/>
  <c r="G143" i="13"/>
  <c r="G142" i="13"/>
  <c r="F142" i="13"/>
  <c r="G141" i="13"/>
  <c r="G140" i="13"/>
  <c r="F140" i="13"/>
  <c r="E140" i="13"/>
  <c r="G139" i="13"/>
  <c r="G138" i="13"/>
  <c r="G137" i="13"/>
  <c r="G136" i="13"/>
  <c r="G135" i="13"/>
  <c r="E135" i="13"/>
  <c r="G134" i="13"/>
  <c r="G133" i="13"/>
  <c r="G132" i="13"/>
  <c r="G131" i="13"/>
  <c r="G130" i="13"/>
  <c r="E130" i="13"/>
  <c r="G129" i="13"/>
  <c r="G128" i="13"/>
  <c r="G127" i="13"/>
  <c r="F127" i="13"/>
  <c r="G126" i="13"/>
  <c r="G125" i="13"/>
  <c r="G124" i="13"/>
  <c r="E124" i="13"/>
  <c r="G123" i="13"/>
  <c r="G122" i="13"/>
  <c r="G121" i="13"/>
  <c r="G120" i="13"/>
  <c r="G119" i="13"/>
  <c r="F119" i="13"/>
  <c r="E119" i="13"/>
  <c r="G118" i="13"/>
  <c r="E118" i="13"/>
  <c r="G117" i="13"/>
  <c r="G116" i="13"/>
  <c r="E116" i="13"/>
  <c r="G115" i="13"/>
  <c r="G114" i="13"/>
  <c r="G113" i="13"/>
  <c r="G112" i="13"/>
  <c r="G111" i="13"/>
  <c r="G110" i="13"/>
  <c r="G109" i="13"/>
  <c r="G108" i="13"/>
  <c r="E108" i="13"/>
  <c r="G107" i="13"/>
  <c r="F107" i="13"/>
  <c r="E107" i="13"/>
  <c r="G106" i="13"/>
  <c r="G105" i="13"/>
  <c r="E105" i="13"/>
  <c r="G104" i="13"/>
  <c r="G103" i="13"/>
  <c r="G102" i="13"/>
  <c r="G101" i="13"/>
  <c r="G100" i="13"/>
  <c r="F100" i="13"/>
  <c r="G99" i="13"/>
  <c r="G98" i="13"/>
  <c r="E98" i="13"/>
  <c r="G97" i="13"/>
  <c r="G96" i="13"/>
  <c r="G95" i="13"/>
  <c r="G94" i="13"/>
  <c r="G93" i="13"/>
  <c r="G92" i="13"/>
  <c r="G91" i="13"/>
  <c r="G90" i="13"/>
  <c r="G89" i="13"/>
  <c r="G88" i="13"/>
  <c r="F88" i="13"/>
  <c r="G87" i="13"/>
  <c r="G86" i="13"/>
  <c r="F86" i="13"/>
  <c r="E86" i="13"/>
  <c r="G85" i="13"/>
  <c r="G84" i="13"/>
  <c r="E84" i="13"/>
  <c r="G83" i="13"/>
  <c r="F83" i="13"/>
  <c r="E83" i="13"/>
  <c r="G82" i="13"/>
  <c r="G81" i="13"/>
  <c r="F81" i="13"/>
  <c r="E81" i="13"/>
  <c r="G80" i="13"/>
  <c r="G79" i="13"/>
  <c r="G78" i="13"/>
  <c r="G77" i="13"/>
  <c r="G76" i="13"/>
  <c r="D75" i="13"/>
  <c r="F162" i="13" s="1"/>
  <c r="C75" i="13"/>
  <c r="G69" i="13"/>
  <c r="E69" i="13"/>
  <c r="G68" i="13"/>
  <c r="G67" i="13"/>
  <c r="G66" i="13"/>
  <c r="G65" i="13"/>
  <c r="F65" i="13"/>
  <c r="E65" i="13"/>
  <c r="G64" i="13"/>
  <c r="G63" i="13"/>
  <c r="F63" i="13"/>
  <c r="G62" i="13"/>
  <c r="G61" i="13"/>
  <c r="G60" i="13"/>
  <c r="G59" i="13"/>
  <c r="G58" i="13"/>
  <c r="E58" i="13"/>
  <c r="G57" i="13"/>
  <c r="F57" i="13"/>
  <c r="E57" i="13"/>
  <c r="G56" i="13"/>
  <c r="E56" i="13"/>
  <c r="G55" i="13"/>
  <c r="E55" i="13"/>
  <c r="G54" i="13"/>
  <c r="F54" i="13"/>
  <c r="G53" i="13"/>
  <c r="E53" i="13"/>
  <c r="G52" i="13"/>
  <c r="E52" i="13"/>
  <c r="G51" i="13"/>
  <c r="E51" i="13"/>
  <c r="G50" i="13"/>
  <c r="G49" i="13"/>
  <c r="G48" i="13"/>
  <c r="E48" i="13"/>
  <c r="G47" i="13"/>
  <c r="F47" i="13"/>
  <c r="E47" i="13"/>
  <c r="G46" i="13"/>
  <c r="F46" i="13"/>
  <c r="E46" i="13"/>
  <c r="G45" i="13"/>
  <c r="E45" i="13"/>
  <c r="G44" i="13"/>
  <c r="E44" i="13"/>
  <c r="G43" i="13"/>
  <c r="F43" i="13"/>
  <c r="E43" i="13"/>
  <c r="G42" i="13"/>
  <c r="F42" i="13"/>
  <c r="E42" i="13"/>
  <c r="G41" i="13"/>
  <c r="F41" i="13"/>
  <c r="E41" i="13"/>
  <c r="G40" i="13"/>
  <c r="F40" i="13"/>
  <c r="E40" i="13"/>
  <c r="G39" i="13"/>
  <c r="G38" i="13"/>
  <c r="G37" i="13"/>
  <c r="F37" i="13"/>
  <c r="G36" i="13"/>
  <c r="G35" i="13"/>
  <c r="F35" i="13"/>
  <c r="E35" i="13"/>
  <c r="G34" i="13"/>
  <c r="F34" i="13"/>
  <c r="E34" i="13"/>
  <c r="G33" i="13"/>
  <c r="F33" i="13"/>
  <c r="E33" i="13"/>
  <c r="G32" i="13"/>
  <c r="E32" i="13"/>
  <c r="G31" i="13"/>
  <c r="E31" i="13"/>
  <c r="G30" i="13"/>
  <c r="G29" i="13"/>
  <c r="F29" i="13"/>
  <c r="E29" i="13"/>
  <c r="G28" i="13"/>
  <c r="G27" i="13"/>
  <c r="F27" i="13"/>
  <c r="E27" i="13"/>
  <c r="G26" i="13"/>
  <c r="F26" i="13"/>
  <c r="G25" i="13"/>
  <c r="E25" i="13"/>
  <c r="G24" i="13"/>
  <c r="F24" i="13"/>
  <c r="E24" i="13"/>
  <c r="G23" i="13"/>
  <c r="E23" i="13"/>
  <c r="G22" i="13"/>
  <c r="G21" i="13"/>
  <c r="G20" i="13"/>
  <c r="F20" i="13"/>
  <c r="E20" i="13"/>
  <c r="D19" i="13"/>
  <c r="C19" i="13"/>
  <c r="C9" i="13" s="1"/>
  <c r="G609" i="12"/>
  <c r="G608" i="12"/>
  <c r="G607" i="12"/>
  <c r="G606" i="12"/>
  <c r="F606" i="12"/>
  <c r="E606" i="12"/>
  <c r="G605" i="12"/>
  <c r="G604" i="12"/>
  <c r="F604" i="12"/>
  <c r="E604" i="12"/>
  <c r="G603" i="12"/>
  <c r="G602" i="12"/>
  <c r="E602" i="12"/>
  <c r="G601" i="12"/>
  <c r="G600" i="12"/>
  <c r="G599" i="12"/>
  <c r="G598" i="12"/>
  <c r="G597" i="12"/>
  <c r="G596" i="12"/>
  <c r="F596" i="12"/>
  <c r="G595" i="12"/>
  <c r="F595" i="12"/>
  <c r="E595" i="12"/>
  <c r="G594" i="12"/>
  <c r="F594" i="12"/>
  <c r="E594" i="12"/>
  <c r="G593" i="12"/>
  <c r="F593" i="12"/>
  <c r="G592" i="12"/>
  <c r="E592" i="12"/>
  <c r="G591" i="12"/>
  <c r="F591" i="12"/>
  <c r="G590" i="12"/>
  <c r="G589" i="12"/>
  <c r="F589" i="12"/>
  <c r="E589" i="12"/>
  <c r="G588" i="12"/>
  <c r="F588" i="12"/>
  <c r="E588" i="12"/>
  <c r="G587" i="12"/>
  <c r="G586" i="12"/>
  <c r="G585" i="12"/>
  <c r="G584" i="12"/>
  <c r="G583" i="12"/>
  <c r="F583" i="12"/>
  <c r="E583" i="12"/>
  <c r="D582" i="12"/>
  <c r="F601" i="12" s="1"/>
  <c r="C582" i="12"/>
  <c r="G576" i="12"/>
  <c r="F576" i="12"/>
  <c r="E576" i="12"/>
  <c r="G575" i="12"/>
  <c r="F575" i="12"/>
  <c r="E575" i="12"/>
  <c r="G574" i="12"/>
  <c r="G573" i="12"/>
  <c r="F573" i="12"/>
  <c r="E573" i="12"/>
  <c r="G572" i="12"/>
  <c r="F572" i="12"/>
  <c r="E572" i="12"/>
  <c r="G571" i="12"/>
  <c r="F571" i="12"/>
  <c r="E571" i="12"/>
  <c r="G570" i="12"/>
  <c r="E570" i="12"/>
  <c r="G569" i="12"/>
  <c r="F569" i="12"/>
  <c r="G568" i="12"/>
  <c r="G567" i="12"/>
  <c r="E567" i="12"/>
  <c r="G566" i="12"/>
  <c r="F566" i="12"/>
  <c r="E566" i="12"/>
  <c r="G565" i="12"/>
  <c r="F565" i="12"/>
  <c r="E565" i="12"/>
  <c r="G564" i="12"/>
  <c r="F564" i="12"/>
  <c r="E564" i="12"/>
  <c r="G563" i="12"/>
  <c r="F563" i="12"/>
  <c r="E563" i="12"/>
  <c r="G562" i="12"/>
  <c r="G561" i="12"/>
  <c r="G560" i="12"/>
  <c r="G559" i="12"/>
  <c r="G558" i="12"/>
  <c r="F558" i="12"/>
  <c r="E558" i="12"/>
  <c r="G557" i="12"/>
  <c r="F557" i="12"/>
  <c r="E557" i="12"/>
  <c r="G556" i="12"/>
  <c r="F556" i="12"/>
  <c r="E556" i="12"/>
  <c r="G555" i="12"/>
  <c r="F555" i="12"/>
  <c r="E555" i="12"/>
  <c r="G554" i="12"/>
  <c r="F554" i="12"/>
  <c r="G553" i="12"/>
  <c r="F553" i="12"/>
  <c r="E553" i="12"/>
  <c r="G552" i="12"/>
  <c r="F552" i="12"/>
  <c r="E552" i="12"/>
  <c r="G551" i="12"/>
  <c r="E551" i="12"/>
  <c r="G550" i="12"/>
  <c r="F550" i="12"/>
  <c r="E550" i="12"/>
  <c r="G549" i="12"/>
  <c r="F549" i="12"/>
  <c r="E549" i="12"/>
  <c r="G548" i="12"/>
  <c r="E548" i="12"/>
  <c r="G547" i="12"/>
  <c r="F547" i="12"/>
  <c r="E547" i="12"/>
  <c r="G546" i="12"/>
  <c r="E546" i="12"/>
  <c r="G545" i="12"/>
  <c r="F545" i="12"/>
  <c r="E545" i="12"/>
  <c r="G544" i="12"/>
  <c r="F544" i="12"/>
  <c r="G543" i="12"/>
  <c r="F543" i="12"/>
  <c r="E543" i="12"/>
  <c r="G542" i="12"/>
  <c r="F542" i="12"/>
  <c r="E542" i="12"/>
  <c r="G541" i="12"/>
  <c r="F541" i="12"/>
  <c r="E541" i="12"/>
  <c r="G540" i="12"/>
  <c r="F540" i="12"/>
  <c r="G539" i="12"/>
  <c r="G538" i="12"/>
  <c r="G537" i="12"/>
  <c r="F537" i="12"/>
  <c r="G536" i="12"/>
  <c r="F536" i="12"/>
  <c r="E536" i="12"/>
  <c r="G535" i="12"/>
  <c r="G534" i="12"/>
  <c r="G533" i="12"/>
  <c r="F533" i="12"/>
  <c r="E533" i="12"/>
  <c r="G532" i="12"/>
  <c r="E532" i="12"/>
  <c r="G531" i="12"/>
  <c r="F531" i="12"/>
  <c r="E531" i="12"/>
  <c r="G530" i="12"/>
  <c r="E530" i="12"/>
  <c r="G529" i="12"/>
  <c r="G528" i="12"/>
  <c r="E528" i="12"/>
  <c r="G527" i="12"/>
  <c r="F527" i="12"/>
  <c r="E527" i="12"/>
  <c r="G526" i="12"/>
  <c r="F526" i="12"/>
  <c r="E526" i="12"/>
  <c r="G525" i="12"/>
  <c r="F525" i="12"/>
  <c r="E525" i="12"/>
  <c r="G524" i="12"/>
  <c r="F524" i="12"/>
  <c r="G523" i="12"/>
  <c r="F523" i="12"/>
  <c r="E523" i="12"/>
  <c r="G522" i="12"/>
  <c r="F522" i="12"/>
  <c r="E522" i="12"/>
  <c r="G521" i="12"/>
  <c r="F521" i="12"/>
  <c r="E521" i="12"/>
  <c r="G520" i="12"/>
  <c r="E520" i="12"/>
  <c r="G519" i="12"/>
  <c r="F519" i="12"/>
  <c r="E519" i="12"/>
  <c r="G518" i="12"/>
  <c r="F518" i="12"/>
  <c r="E518" i="12"/>
  <c r="G517" i="12"/>
  <c r="G516" i="12"/>
  <c r="F516" i="12"/>
  <c r="G515" i="12"/>
  <c r="G514" i="12"/>
  <c r="G513" i="12"/>
  <c r="F513" i="12"/>
  <c r="E513" i="12"/>
  <c r="G512" i="12"/>
  <c r="G511" i="12"/>
  <c r="G510" i="12"/>
  <c r="G509" i="12"/>
  <c r="F509" i="12"/>
  <c r="E509" i="12"/>
  <c r="G508" i="12"/>
  <c r="F508" i="12"/>
  <c r="G507" i="12"/>
  <c r="E507" i="12"/>
  <c r="G506" i="12"/>
  <c r="F506" i="12"/>
  <c r="E506" i="12"/>
  <c r="G505" i="12"/>
  <c r="F505" i="12"/>
  <c r="E505" i="12"/>
  <c r="G504" i="12"/>
  <c r="F504" i="12"/>
  <c r="E504" i="12"/>
  <c r="G503" i="12"/>
  <c r="F503" i="12"/>
  <c r="E503" i="12"/>
  <c r="G502" i="12"/>
  <c r="F502" i="12"/>
  <c r="E502" i="12"/>
  <c r="G501" i="12"/>
  <c r="F501" i="12"/>
  <c r="E501" i="12"/>
  <c r="G500" i="12"/>
  <c r="G499" i="12"/>
  <c r="F499" i="12"/>
  <c r="E499" i="12"/>
  <c r="G498" i="12"/>
  <c r="G497" i="12"/>
  <c r="F497" i="12"/>
  <c r="G496" i="12"/>
  <c r="F496" i="12"/>
  <c r="E496" i="12"/>
  <c r="G495" i="12"/>
  <c r="F495" i="12"/>
  <c r="E495" i="12"/>
  <c r="G494" i="12"/>
  <c r="E494" i="12"/>
  <c r="G493" i="12"/>
  <c r="F493" i="12"/>
  <c r="E493" i="12"/>
  <c r="G492" i="12"/>
  <c r="F492" i="12"/>
  <c r="E492" i="12"/>
  <c r="G491" i="12"/>
  <c r="F491" i="12"/>
  <c r="E491" i="12"/>
  <c r="G490" i="12"/>
  <c r="G489" i="12"/>
  <c r="G488" i="12"/>
  <c r="F488" i="12"/>
  <c r="E488" i="12"/>
  <c r="G487" i="12"/>
  <c r="F487" i="12"/>
  <c r="G486" i="12"/>
  <c r="G485" i="12"/>
  <c r="E485" i="12"/>
  <c r="G484" i="12"/>
  <c r="G483" i="12"/>
  <c r="F483" i="12"/>
  <c r="E483" i="12"/>
  <c r="G482" i="12"/>
  <c r="F482" i="12"/>
  <c r="E482" i="12"/>
  <c r="G481" i="12"/>
  <c r="E481" i="12"/>
  <c r="G480" i="12"/>
  <c r="F480" i="12"/>
  <c r="E480" i="12"/>
  <c r="G479" i="12"/>
  <c r="G478" i="12"/>
  <c r="F478" i="12"/>
  <c r="E478" i="12"/>
  <c r="G477" i="12"/>
  <c r="F477" i="12"/>
  <c r="E477" i="12"/>
  <c r="G476" i="12"/>
  <c r="F476" i="12"/>
  <c r="G475" i="12"/>
  <c r="F475" i="12"/>
  <c r="E475" i="12"/>
  <c r="G474" i="12"/>
  <c r="F474" i="12"/>
  <c r="E474" i="12"/>
  <c r="G473" i="12"/>
  <c r="F473" i="12"/>
  <c r="E473" i="12"/>
  <c r="G472" i="12"/>
  <c r="F472" i="12"/>
  <c r="E472" i="12"/>
  <c r="G471" i="12"/>
  <c r="G470" i="12"/>
  <c r="G469" i="12"/>
  <c r="E469" i="12"/>
  <c r="G468" i="12"/>
  <c r="F468" i="12"/>
  <c r="E468" i="12"/>
  <c r="G467" i="12"/>
  <c r="F467" i="12"/>
  <c r="E467" i="12"/>
  <c r="G466" i="12"/>
  <c r="F466" i="12"/>
  <c r="G465" i="12"/>
  <c r="G464" i="12"/>
  <c r="F464" i="12"/>
  <c r="E464" i="12"/>
  <c r="G463" i="12"/>
  <c r="F463" i="12"/>
  <c r="E463" i="12"/>
  <c r="G462" i="12"/>
  <c r="F462" i="12"/>
  <c r="E462" i="12"/>
  <c r="G461" i="12"/>
  <c r="G460" i="12"/>
  <c r="F460" i="12"/>
  <c r="E460" i="12"/>
  <c r="G459" i="12"/>
  <c r="G458" i="12"/>
  <c r="G457" i="12"/>
  <c r="G456" i="12"/>
  <c r="G455" i="12"/>
  <c r="G454" i="12"/>
  <c r="E454" i="12"/>
  <c r="G453" i="12"/>
  <c r="E453" i="12"/>
  <c r="G452" i="12"/>
  <c r="F452" i="12"/>
  <c r="E452" i="12"/>
  <c r="G451" i="12"/>
  <c r="F451" i="12"/>
  <c r="E451" i="12"/>
  <c r="G450" i="12"/>
  <c r="E450" i="12"/>
  <c r="G449" i="12"/>
  <c r="F449" i="12"/>
  <c r="E449" i="12"/>
  <c r="G448" i="12"/>
  <c r="E448" i="12"/>
  <c r="G447" i="12"/>
  <c r="F447" i="12"/>
  <c r="E447" i="12"/>
  <c r="G446" i="12"/>
  <c r="F446" i="12"/>
  <c r="E446" i="12"/>
  <c r="G445" i="12"/>
  <c r="G444" i="12"/>
  <c r="F444" i="12"/>
  <c r="G443" i="12"/>
  <c r="G442" i="12"/>
  <c r="G441" i="12"/>
  <c r="F441" i="12"/>
  <c r="G440" i="12"/>
  <c r="F440" i="12"/>
  <c r="E440" i="12"/>
  <c r="G439" i="12"/>
  <c r="F439" i="12"/>
  <c r="E439" i="12"/>
  <c r="G438" i="12"/>
  <c r="F438" i="12"/>
  <c r="E438" i="12"/>
  <c r="G437" i="12"/>
  <c r="F437" i="12"/>
  <c r="E437" i="12"/>
  <c r="G436" i="12"/>
  <c r="F436" i="12"/>
  <c r="E436" i="12"/>
  <c r="G435" i="12"/>
  <c r="F435" i="12"/>
  <c r="E435" i="12"/>
  <c r="G434" i="12"/>
  <c r="F434" i="12"/>
  <c r="G433" i="12"/>
  <c r="G432" i="12"/>
  <c r="E432" i="12"/>
  <c r="G431" i="12"/>
  <c r="F431" i="12"/>
  <c r="E431" i="12"/>
  <c r="G430" i="12"/>
  <c r="F430" i="12"/>
  <c r="E430" i="12"/>
  <c r="G429" i="12"/>
  <c r="F429" i="12"/>
  <c r="G428" i="12"/>
  <c r="G427" i="12"/>
  <c r="F427" i="12"/>
  <c r="E427" i="12"/>
  <c r="G426" i="12"/>
  <c r="F426" i="12"/>
  <c r="E426" i="12"/>
  <c r="G425" i="12"/>
  <c r="G424" i="12"/>
  <c r="G423" i="12"/>
  <c r="G422" i="12"/>
  <c r="G421" i="12"/>
  <c r="F421" i="12"/>
  <c r="E421" i="12"/>
  <c r="G420" i="12"/>
  <c r="G419" i="12"/>
  <c r="G418" i="12"/>
  <c r="F418" i="12"/>
  <c r="E418" i="12"/>
  <c r="G417" i="12"/>
  <c r="F417" i="12"/>
  <c r="E417" i="12"/>
  <c r="G416" i="12"/>
  <c r="G415" i="12"/>
  <c r="E415" i="12"/>
  <c r="G414" i="12"/>
  <c r="F414" i="12"/>
  <c r="E414" i="12"/>
  <c r="G413" i="12"/>
  <c r="F413" i="12"/>
  <c r="E413" i="12"/>
  <c r="G412" i="12"/>
  <c r="G411" i="12"/>
  <c r="F411" i="12"/>
  <c r="E411" i="12"/>
  <c r="G410" i="12"/>
  <c r="G409" i="12"/>
  <c r="G408" i="12"/>
  <c r="F408" i="12"/>
  <c r="G407" i="12"/>
  <c r="F407" i="12"/>
  <c r="E407" i="12"/>
  <c r="G406" i="12"/>
  <c r="F406" i="12"/>
  <c r="E406" i="12"/>
  <c r="G405" i="12"/>
  <c r="G404" i="12"/>
  <c r="E404" i="12"/>
  <c r="G403" i="12"/>
  <c r="G402" i="12"/>
  <c r="G401" i="12"/>
  <c r="E401" i="12"/>
  <c r="G400" i="12"/>
  <c r="F400" i="12"/>
  <c r="E400" i="12"/>
  <c r="G399" i="12"/>
  <c r="G398" i="12"/>
  <c r="G397" i="12"/>
  <c r="G396" i="12"/>
  <c r="F396" i="12"/>
  <c r="E396" i="12"/>
  <c r="G395" i="12"/>
  <c r="G394" i="12"/>
  <c r="E394" i="12"/>
  <c r="G393" i="12"/>
  <c r="E393" i="12"/>
  <c r="G392" i="12"/>
  <c r="F392" i="12"/>
  <c r="G391" i="12"/>
  <c r="G390" i="12"/>
  <c r="F390" i="12"/>
  <c r="E390" i="12"/>
  <c r="G389" i="12"/>
  <c r="F389" i="12"/>
  <c r="E389" i="12"/>
  <c r="G388" i="12"/>
  <c r="G387" i="12"/>
  <c r="F387" i="12"/>
  <c r="E387" i="12"/>
  <c r="G386" i="12"/>
  <c r="G385" i="12"/>
  <c r="E385" i="12"/>
  <c r="G384" i="12"/>
  <c r="G383" i="12"/>
  <c r="G382" i="12"/>
  <c r="G381" i="12"/>
  <c r="F381" i="12"/>
  <c r="E381" i="12"/>
  <c r="G380" i="12"/>
  <c r="E380" i="12"/>
  <c r="G379" i="12"/>
  <c r="G378" i="12"/>
  <c r="E378" i="12"/>
  <c r="G377" i="12"/>
  <c r="F377" i="12"/>
  <c r="E377" i="12"/>
  <c r="G376" i="12"/>
  <c r="E376" i="12"/>
  <c r="G375" i="12"/>
  <c r="F375" i="12"/>
  <c r="E375" i="12"/>
  <c r="G374" i="12"/>
  <c r="G373" i="12"/>
  <c r="G372" i="12"/>
  <c r="G371" i="12"/>
  <c r="F371" i="12"/>
  <c r="E371" i="12"/>
  <c r="G370" i="12"/>
  <c r="G369" i="12"/>
  <c r="G368" i="12"/>
  <c r="F368" i="12"/>
  <c r="E368" i="12"/>
  <c r="G367" i="12"/>
  <c r="G366" i="12"/>
  <c r="E366" i="12"/>
  <c r="G365" i="12"/>
  <c r="G364" i="12"/>
  <c r="G363" i="12"/>
  <c r="F363" i="12"/>
  <c r="G362" i="12"/>
  <c r="G361" i="12"/>
  <c r="G360" i="12"/>
  <c r="F360" i="12"/>
  <c r="E360" i="12"/>
  <c r="G359" i="12"/>
  <c r="E359" i="12"/>
  <c r="G358" i="12"/>
  <c r="G357" i="12"/>
  <c r="G356" i="12"/>
  <c r="G355" i="12"/>
  <c r="G354" i="12"/>
  <c r="F354" i="12"/>
  <c r="E354" i="12"/>
  <c r="G353" i="12"/>
  <c r="F353" i="12"/>
  <c r="G352" i="12"/>
  <c r="G351" i="12"/>
  <c r="G350" i="12"/>
  <c r="D349" i="12"/>
  <c r="C349" i="12"/>
  <c r="E569" i="12" s="1"/>
  <c r="G343" i="12"/>
  <c r="F343" i="12"/>
  <c r="E343" i="12"/>
  <c r="G342" i="12"/>
  <c r="F342" i="12"/>
  <c r="E342" i="12"/>
  <c r="G341" i="12"/>
  <c r="G340" i="12"/>
  <c r="F340" i="12"/>
  <c r="E340" i="12"/>
  <c r="G339" i="12"/>
  <c r="F339" i="12"/>
  <c r="E339" i="12"/>
  <c r="G338" i="12"/>
  <c r="F338" i="12"/>
  <c r="E338" i="12"/>
  <c r="G337" i="12"/>
  <c r="F337" i="12"/>
  <c r="E337" i="12"/>
  <c r="G336" i="12"/>
  <c r="F336" i="12"/>
  <c r="E336" i="12"/>
  <c r="G335" i="12"/>
  <c r="F335" i="12"/>
  <c r="E335" i="12"/>
  <c r="G334" i="12"/>
  <c r="E334" i="12"/>
  <c r="G333" i="12"/>
  <c r="F333" i="12"/>
  <c r="E333" i="12"/>
  <c r="G332" i="12"/>
  <c r="E332" i="12"/>
  <c r="G331" i="12"/>
  <c r="F331" i="12"/>
  <c r="E331" i="12"/>
  <c r="G330" i="12"/>
  <c r="F330" i="12"/>
  <c r="E330" i="12"/>
  <c r="G329" i="12"/>
  <c r="G328" i="12"/>
  <c r="G327" i="12"/>
  <c r="F327" i="12"/>
  <c r="E327" i="12"/>
  <c r="G326" i="12"/>
  <c r="F326" i="12"/>
  <c r="E326" i="12"/>
  <c r="G325" i="12"/>
  <c r="F325" i="12"/>
  <c r="E325" i="12"/>
  <c r="G324" i="12"/>
  <c r="G323" i="12"/>
  <c r="F323" i="12"/>
  <c r="E323" i="12"/>
  <c r="G322" i="12"/>
  <c r="F322" i="12"/>
  <c r="E322" i="12"/>
  <c r="G321" i="12"/>
  <c r="F321" i="12"/>
  <c r="G320" i="12"/>
  <c r="E320" i="12"/>
  <c r="G319" i="12"/>
  <c r="G318" i="12"/>
  <c r="F318" i="12"/>
  <c r="E318" i="12"/>
  <c r="G317" i="12"/>
  <c r="F317" i="12"/>
  <c r="G316" i="12"/>
  <c r="E316" i="12"/>
  <c r="G315" i="12"/>
  <c r="F315" i="12"/>
  <c r="E315" i="12"/>
  <c r="G314" i="12"/>
  <c r="F314" i="12"/>
  <c r="E314" i="12"/>
  <c r="G313" i="12"/>
  <c r="E313" i="12"/>
  <c r="G312" i="12"/>
  <c r="F312" i="12"/>
  <c r="E312" i="12"/>
  <c r="G311" i="12"/>
  <c r="F311" i="12"/>
  <c r="E311" i="12"/>
  <c r="G310" i="12"/>
  <c r="E310" i="12"/>
  <c r="G309" i="12"/>
  <c r="F309" i="12"/>
  <c r="G308" i="12"/>
  <c r="G307" i="12"/>
  <c r="E307" i="12"/>
  <c r="G306" i="12"/>
  <c r="G305" i="12"/>
  <c r="G304" i="12"/>
  <c r="F304" i="12"/>
  <c r="E304" i="12"/>
  <c r="G303" i="12"/>
  <c r="F303" i="12"/>
  <c r="E303" i="12"/>
  <c r="G302" i="12"/>
  <c r="F302" i="12"/>
  <c r="E302" i="12"/>
  <c r="G301" i="12"/>
  <c r="F301" i="12"/>
  <c r="E301" i="12"/>
  <c r="G300" i="12"/>
  <c r="E300" i="12"/>
  <c r="G299" i="12"/>
  <c r="F299" i="12"/>
  <c r="E299" i="12"/>
  <c r="G298" i="12"/>
  <c r="E298" i="12"/>
  <c r="G297" i="12"/>
  <c r="F297" i="12"/>
  <c r="E297" i="12"/>
  <c r="G296" i="12"/>
  <c r="F296" i="12"/>
  <c r="E296" i="12"/>
  <c r="G295" i="12"/>
  <c r="F295" i="12"/>
  <c r="E295" i="12"/>
  <c r="G294" i="12"/>
  <c r="G293" i="12"/>
  <c r="G292" i="12"/>
  <c r="F292" i="12"/>
  <c r="E292" i="12"/>
  <c r="G291" i="12"/>
  <c r="F291" i="12"/>
  <c r="G290" i="12"/>
  <c r="G289" i="12"/>
  <c r="G288" i="12"/>
  <c r="G287" i="12"/>
  <c r="F287" i="12"/>
  <c r="E287" i="12"/>
  <c r="G286" i="12"/>
  <c r="E286" i="12"/>
  <c r="G285" i="12"/>
  <c r="F285" i="12"/>
  <c r="E285" i="12"/>
  <c r="G284" i="12"/>
  <c r="F284" i="12"/>
  <c r="E284" i="12"/>
  <c r="G283" i="12"/>
  <c r="E283" i="12"/>
  <c r="G282" i="12"/>
  <c r="G281" i="12"/>
  <c r="F281" i="12"/>
  <c r="E281" i="12"/>
  <c r="G280" i="12"/>
  <c r="F280" i="12"/>
  <c r="E280" i="12"/>
  <c r="G279" i="12"/>
  <c r="F279" i="12"/>
  <c r="E279" i="12"/>
  <c r="G278" i="12"/>
  <c r="G277" i="12"/>
  <c r="G276" i="12"/>
  <c r="G275" i="12"/>
  <c r="G274" i="12"/>
  <c r="F274" i="12"/>
  <c r="E274" i="12"/>
  <c r="G273" i="12"/>
  <c r="F273" i="12"/>
  <c r="E273" i="12"/>
  <c r="G272" i="12"/>
  <c r="F272" i="12"/>
  <c r="E272" i="12"/>
  <c r="G271" i="12"/>
  <c r="G270" i="12"/>
  <c r="F270" i="12"/>
  <c r="E270" i="12"/>
  <c r="G269" i="12"/>
  <c r="F269" i="12"/>
  <c r="E269" i="12"/>
  <c r="G268" i="12"/>
  <c r="E268" i="12"/>
  <c r="G267" i="12"/>
  <c r="E267" i="12"/>
  <c r="G266" i="12"/>
  <c r="F266" i="12"/>
  <c r="G265" i="12"/>
  <c r="F265" i="12"/>
  <c r="E265" i="12"/>
  <c r="G264" i="12"/>
  <c r="G263" i="12"/>
  <c r="F263" i="12"/>
  <c r="E263" i="12"/>
  <c r="G262" i="12"/>
  <c r="G261" i="12"/>
  <c r="F261" i="12"/>
  <c r="E261" i="12"/>
  <c r="G260" i="12"/>
  <c r="F260" i="12"/>
  <c r="G259" i="12"/>
  <c r="G258" i="12"/>
  <c r="F258" i="12"/>
  <c r="E258" i="12"/>
  <c r="G257" i="12"/>
  <c r="F257" i="12"/>
  <c r="E257" i="12"/>
  <c r="G256" i="12"/>
  <c r="G255" i="12"/>
  <c r="G254" i="12"/>
  <c r="F254" i="12"/>
  <c r="E254" i="12"/>
  <c r="G253" i="12"/>
  <c r="F253" i="12"/>
  <c r="E253" i="12"/>
  <c r="G252" i="12"/>
  <c r="F252" i="12"/>
  <c r="E252" i="12"/>
  <c r="G251" i="12"/>
  <c r="F251" i="12"/>
  <c r="G250" i="12"/>
  <c r="E250" i="12"/>
  <c r="G249" i="12"/>
  <c r="F249" i="12"/>
  <c r="G248" i="12"/>
  <c r="F248" i="12"/>
  <c r="E248" i="12"/>
  <c r="G247" i="12"/>
  <c r="F247" i="12"/>
  <c r="E247" i="12"/>
  <c r="G246" i="12"/>
  <c r="F246" i="12"/>
  <c r="G245" i="12"/>
  <c r="E245" i="12"/>
  <c r="G244" i="12"/>
  <c r="G243" i="12"/>
  <c r="G242" i="12"/>
  <c r="F242" i="12"/>
  <c r="E242" i="12"/>
  <c r="G241" i="12"/>
  <c r="G240" i="12"/>
  <c r="E240" i="12"/>
  <c r="G239" i="12"/>
  <c r="F239" i="12"/>
  <c r="E239" i="12"/>
  <c r="G238" i="12"/>
  <c r="G237" i="12"/>
  <c r="F237" i="12"/>
  <c r="E237" i="12"/>
  <c r="G236" i="12"/>
  <c r="G235" i="12"/>
  <c r="F235" i="12"/>
  <c r="E235" i="12"/>
  <c r="G234" i="12"/>
  <c r="F234" i="12"/>
  <c r="E234" i="12"/>
  <c r="G233" i="12"/>
  <c r="E233" i="12"/>
  <c r="G232" i="12"/>
  <c r="E232" i="12"/>
  <c r="G231" i="12"/>
  <c r="F231" i="12"/>
  <c r="E231" i="12"/>
  <c r="G230" i="12"/>
  <c r="F230" i="12"/>
  <c r="G229" i="12"/>
  <c r="F229" i="12"/>
  <c r="E229" i="12"/>
  <c r="G228" i="12"/>
  <c r="F228" i="12"/>
  <c r="E228" i="12"/>
  <c r="G227" i="12"/>
  <c r="E227" i="12"/>
  <c r="G226" i="12"/>
  <c r="E226" i="12"/>
  <c r="G225" i="12"/>
  <c r="G224" i="12"/>
  <c r="F224" i="12"/>
  <c r="E224" i="12"/>
  <c r="G223" i="12"/>
  <c r="F223" i="12"/>
  <c r="E223" i="12"/>
  <c r="G222" i="12"/>
  <c r="F222" i="12"/>
  <c r="E222" i="12"/>
  <c r="G221" i="12"/>
  <c r="F221" i="12"/>
  <c r="E221" i="12"/>
  <c r="G220" i="12"/>
  <c r="F220" i="12"/>
  <c r="E220" i="12"/>
  <c r="G219" i="12"/>
  <c r="F219" i="12"/>
  <c r="E219" i="12"/>
  <c r="G218" i="12"/>
  <c r="E218" i="12"/>
  <c r="G217" i="12"/>
  <c r="F217" i="12"/>
  <c r="E217" i="12"/>
  <c r="G216" i="12"/>
  <c r="E216" i="12"/>
  <c r="G215" i="12"/>
  <c r="F215" i="12"/>
  <c r="E215" i="12"/>
  <c r="G214" i="12"/>
  <c r="G213" i="12"/>
  <c r="G212" i="12"/>
  <c r="F212" i="12"/>
  <c r="E212" i="12"/>
  <c r="G211" i="12"/>
  <c r="F211" i="12"/>
  <c r="E211" i="12"/>
  <c r="G210" i="12"/>
  <c r="G209" i="12"/>
  <c r="G208" i="12"/>
  <c r="G207" i="12"/>
  <c r="F207" i="12"/>
  <c r="E207" i="12"/>
  <c r="G206" i="12"/>
  <c r="G205" i="12"/>
  <c r="G204" i="12"/>
  <c r="G203" i="12"/>
  <c r="G202" i="12"/>
  <c r="G201" i="12"/>
  <c r="G200" i="12"/>
  <c r="G199" i="12"/>
  <c r="G198" i="12"/>
  <c r="F198" i="12"/>
  <c r="E198" i="12"/>
  <c r="G197" i="12"/>
  <c r="F197" i="12"/>
  <c r="E197" i="12"/>
  <c r="G196" i="12"/>
  <c r="F196" i="12"/>
  <c r="E196" i="12"/>
  <c r="G195" i="12"/>
  <c r="E195" i="12"/>
  <c r="G194" i="12"/>
  <c r="G193" i="12"/>
  <c r="E193" i="12"/>
  <c r="G192" i="12"/>
  <c r="F192" i="12"/>
  <c r="E192" i="12"/>
  <c r="G191" i="12"/>
  <c r="E191" i="12"/>
  <c r="G190" i="12"/>
  <c r="E190" i="12"/>
  <c r="G189" i="12"/>
  <c r="G188" i="12"/>
  <c r="G187" i="12"/>
  <c r="G186" i="12"/>
  <c r="G185" i="12"/>
  <c r="E185" i="12"/>
  <c r="G184" i="12"/>
  <c r="E184" i="12"/>
  <c r="G183" i="12"/>
  <c r="G182" i="12"/>
  <c r="E182" i="12"/>
  <c r="G181" i="12"/>
  <c r="G180" i="12"/>
  <c r="F180" i="12"/>
  <c r="E180" i="12"/>
  <c r="G179" i="12"/>
  <c r="G178" i="12"/>
  <c r="G177" i="12"/>
  <c r="F177" i="12"/>
  <c r="E177" i="12"/>
  <c r="G176" i="12"/>
  <c r="G175" i="12"/>
  <c r="F175" i="12"/>
  <c r="E175" i="12"/>
  <c r="G174" i="12"/>
  <c r="D173" i="12"/>
  <c r="F319" i="12" s="1"/>
  <c r="C173" i="12"/>
  <c r="E306" i="12" s="1"/>
  <c r="G167" i="12"/>
  <c r="F167" i="12"/>
  <c r="E167" i="12"/>
  <c r="G166" i="12"/>
  <c r="F166" i="12"/>
  <c r="E166" i="12"/>
  <c r="G165" i="12"/>
  <c r="F165" i="12"/>
  <c r="E165" i="12"/>
  <c r="G164" i="12"/>
  <c r="G163" i="12"/>
  <c r="E163" i="12"/>
  <c r="G162" i="12"/>
  <c r="E162" i="12"/>
  <c r="G161" i="12"/>
  <c r="G160" i="12"/>
  <c r="F160" i="12"/>
  <c r="E160" i="12"/>
  <c r="G159" i="12"/>
  <c r="F159" i="12"/>
  <c r="E159" i="12"/>
  <c r="G158" i="12"/>
  <c r="G157" i="12"/>
  <c r="E157" i="12"/>
  <c r="G156" i="12"/>
  <c r="E156" i="12"/>
  <c r="G155" i="12"/>
  <c r="F155" i="12"/>
  <c r="E155" i="12"/>
  <c r="G154" i="12"/>
  <c r="F154" i="12"/>
  <c r="E154" i="12"/>
  <c r="G153" i="12"/>
  <c r="G152" i="12"/>
  <c r="E152" i="12"/>
  <c r="G151" i="12"/>
  <c r="F151" i="12"/>
  <c r="E151" i="12"/>
  <c r="G150" i="12"/>
  <c r="F150" i="12"/>
  <c r="E150" i="12"/>
  <c r="G149" i="12"/>
  <c r="E149" i="12"/>
  <c r="G148" i="12"/>
  <c r="F148" i="12"/>
  <c r="E148" i="12"/>
  <c r="G147" i="12"/>
  <c r="E147" i="12"/>
  <c r="G146" i="12"/>
  <c r="F146" i="12"/>
  <c r="E146" i="12"/>
  <c r="G145" i="12"/>
  <c r="G144" i="12"/>
  <c r="E144" i="12"/>
  <c r="G143" i="12"/>
  <c r="E143" i="12"/>
  <c r="G142" i="12"/>
  <c r="G141" i="12"/>
  <c r="G140" i="12"/>
  <c r="G139" i="12"/>
  <c r="G138" i="12"/>
  <c r="F138" i="12"/>
  <c r="E138" i="12"/>
  <c r="G137" i="12"/>
  <c r="G136" i="12"/>
  <c r="G135" i="12"/>
  <c r="G134" i="12"/>
  <c r="G133" i="12"/>
  <c r="G132" i="12"/>
  <c r="G131" i="12"/>
  <c r="G130" i="12"/>
  <c r="E130" i="12"/>
  <c r="G129" i="12"/>
  <c r="G128" i="12"/>
  <c r="G127" i="12"/>
  <c r="F127" i="12"/>
  <c r="E127" i="12"/>
  <c r="G126" i="12"/>
  <c r="G125" i="12"/>
  <c r="G124" i="12"/>
  <c r="F124" i="12"/>
  <c r="E124" i="12"/>
  <c r="G123" i="12"/>
  <c r="G122" i="12"/>
  <c r="G121" i="12"/>
  <c r="F121" i="12"/>
  <c r="G120" i="12"/>
  <c r="G119" i="12"/>
  <c r="F119" i="12"/>
  <c r="E119" i="12"/>
  <c r="G118" i="12"/>
  <c r="E118" i="12"/>
  <c r="G117" i="12"/>
  <c r="G116" i="12"/>
  <c r="G115" i="12"/>
  <c r="G114" i="12"/>
  <c r="G113" i="12"/>
  <c r="G112" i="12"/>
  <c r="G111" i="12"/>
  <c r="G110" i="12"/>
  <c r="E110" i="12"/>
  <c r="G109" i="12"/>
  <c r="G108" i="12"/>
  <c r="E108" i="12"/>
  <c r="G107" i="12"/>
  <c r="F107" i="12"/>
  <c r="G106" i="12"/>
  <c r="G105" i="12"/>
  <c r="F105" i="12"/>
  <c r="E105" i="12"/>
  <c r="G104" i="12"/>
  <c r="G103" i="12"/>
  <c r="G102" i="12"/>
  <c r="F102" i="12"/>
  <c r="E102" i="12"/>
  <c r="G101" i="12"/>
  <c r="E101" i="12"/>
  <c r="G100" i="12"/>
  <c r="E100" i="12"/>
  <c r="G99" i="12"/>
  <c r="G98" i="12"/>
  <c r="F98" i="12"/>
  <c r="E98" i="12"/>
  <c r="G97" i="12"/>
  <c r="G96" i="12"/>
  <c r="G95" i="12"/>
  <c r="E95" i="12"/>
  <c r="G94" i="12"/>
  <c r="G93" i="12"/>
  <c r="E93" i="12"/>
  <c r="G92" i="12"/>
  <c r="E92" i="12"/>
  <c r="G91" i="12"/>
  <c r="G90" i="12"/>
  <c r="G89" i="12"/>
  <c r="G88" i="12"/>
  <c r="G87" i="12"/>
  <c r="G86" i="12"/>
  <c r="F86" i="12"/>
  <c r="E86" i="12"/>
  <c r="G85" i="12"/>
  <c r="F85" i="12"/>
  <c r="E85" i="12"/>
  <c r="G84" i="12"/>
  <c r="G83" i="12"/>
  <c r="G82" i="12"/>
  <c r="G81" i="12"/>
  <c r="F81" i="12"/>
  <c r="E81" i="12"/>
  <c r="G80" i="12"/>
  <c r="G79" i="12"/>
  <c r="G78" i="12"/>
  <c r="G77" i="12"/>
  <c r="G76" i="12"/>
  <c r="D75" i="12"/>
  <c r="C75" i="12"/>
  <c r="E164" i="12" s="1"/>
  <c r="G69" i="12"/>
  <c r="E69" i="12"/>
  <c r="G68" i="12"/>
  <c r="F68" i="12"/>
  <c r="E68" i="12"/>
  <c r="G67" i="12"/>
  <c r="E67" i="12"/>
  <c r="G66" i="12"/>
  <c r="E66" i="12"/>
  <c r="G65" i="12"/>
  <c r="F65" i="12"/>
  <c r="E65" i="12"/>
  <c r="G64" i="12"/>
  <c r="E64" i="12"/>
  <c r="G63" i="12"/>
  <c r="F63" i="12"/>
  <c r="E63" i="12"/>
  <c r="G62" i="12"/>
  <c r="F62" i="12"/>
  <c r="E62" i="12"/>
  <c r="G61" i="12"/>
  <c r="G60" i="12"/>
  <c r="F60" i="12"/>
  <c r="E60" i="12"/>
  <c r="G59" i="12"/>
  <c r="G58" i="12"/>
  <c r="E58" i="12"/>
  <c r="G57" i="12"/>
  <c r="F57" i="12"/>
  <c r="E57" i="12"/>
  <c r="G56" i="12"/>
  <c r="F56" i="12"/>
  <c r="E56" i="12"/>
  <c r="G55" i="12"/>
  <c r="F55" i="12"/>
  <c r="E55" i="12"/>
  <c r="G54" i="12"/>
  <c r="F54" i="12"/>
  <c r="G53" i="12"/>
  <c r="F53" i="12"/>
  <c r="E53" i="12"/>
  <c r="G52" i="12"/>
  <c r="F52" i="12"/>
  <c r="E52" i="12"/>
  <c r="G51" i="12"/>
  <c r="F51" i="12"/>
  <c r="E51" i="12"/>
  <c r="G50" i="12"/>
  <c r="F50" i="12"/>
  <c r="G49" i="12"/>
  <c r="G48" i="12"/>
  <c r="F48" i="12"/>
  <c r="G47" i="12"/>
  <c r="F47" i="12"/>
  <c r="E47" i="12"/>
  <c r="G46" i="12"/>
  <c r="F46" i="12"/>
  <c r="E46" i="12"/>
  <c r="G45" i="12"/>
  <c r="E45" i="12"/>
  <c r="G44" i="12"/>
  <c r="E44" i="12"/>
  <c r="G43" i="12"/>
  <c r="F43" i="12"/>
  <c r="E43" i="12"/>
  <c r="G42" i="12"/>
  <c r="F42" i="12"/>
  <c r="E42" i="12"/>
  <c r="G41" i="12"/>
  <c r="F41" i="12"/>
  <c r="E41" i="12"/>
  <c r="G40" i="12"/>
  <c r="F40" i="12"/>
  <c r="E40" i="12"/>
  <c r="G39" i="12"/>
  <c r="G38" i="12"/>
  <c r="F38" i="12"/>
  <c r="E38" i="12"/>
  <c r="G37" i="12"/>
  <c r="F37" i="12"/>
  <c r="E37" i="12"/>
  <c r="G36" i="12"/>
  <c r="G35" i="12"/>
  <c r="F35" i="12"/>
  <c r="E35" i="12"/>
  <c r="G34" i="12"/>
  <c r="F34" i="12"/>
  <c r="E34" i="12"/>
  <c r="G33" i="12"/>
  <c r="F33" i="12"/>
  <c r="G32" i="12"/>
  <c r="E32" i="12"/>
  <c r="G31" i="12"/>
  <c r="F31" i="12"/>
  <c r="E31" i="12"/>
  <c r="G30" i="12"/>
  <c r="G29" i="12"/>
  <c r="E29" i="12"/>
  <c r="G28" i="12"/>
  <c r="F28" i="12"/>
  <c r="E28" i="12"/>
  <c r="G27" i="12"/>
  <c r="F27" i="12"/>
  <c r="E27" i="12"/>
  <c r="G26" i="12"/>
  <c r="F26" i="12"/>
  <c r="E26" i="12"/>
  <c r="G25" i="12"/>
  <c r="F25" i="12"/>
  <c r="E25" i="12"/>
  <c r="G24" i="12"/>
  <c r="F24" i="12"/>
  <c r="E24" i="12"/>
  <c r="G23" i="12"/>
  <c r="F23" i="12"/>
  <c r="G22" i="12"/>
  <c r="F22" i="12"/>
  <c r="G21" i="12"/>
  <c r="E21" i="12"/>
  <c r="G20" i="12"/>
  <c r="F20" i="12"/>
  <c r="E20" i="12"/>
  <c r="D19" i="12"/>
  <c r="F39" i="12" s="1"/>
  <c r="C19" i="12"/>
  <c r="E61" i="12" s="1"/>
  <c r="G609" i="11"/>
  <c r="G608" i="11"/>
  <c r="G607" i="11"/>
  <c r="F607" i="11"/>
  <c r="E607" i="11"/>
  <c r="G606" i="11"/>
  <c r="G605" i="11"/>
  <c r="G604" i="11"/>
  <c r="F604" i="11"/>
  <c r="E604" i="11"/>
  <c r="G603" i="11"/>
  <c r="G602" i="11"/>
  <c r="G601" i="11"/>
  <c r="G600" i="11"/>
  <c r="G599" i="11"/>
  <c r="G598" i="11"/>
  <c r="G597" i="11"/>
  <c r="G596" i="11"/>
  <c r="F596" i="11"/>
  <c r="E596" i="11"/>
  <c r="G595" i="11"/>
  <c r="E595" i="11"/>
  <c r="G594" i="11"/>
  <c r="F594" i="11"/>
  <c r="E594" i="11"/>
  <c r="G593" i="11"/>
  <c r="G592" i="11"/>
  <c r="G591" i="11"/>
  <c r="F591" i="11"/>
  <c r="E591" i="11"/>
  <c r="G590" i="11"/>
  <c r="G589" i="11"/>
  <c r="G588" i="11"/>
  <c r="F588" i="11"/>
  <c r="E588" i="11"/>
  <c r="G587" i="11"/>
  <c r="E587" i="11"/>
  <c r="G586" i="11"/>
  <c r="G585" i="11"/>
  <c r="G584" i="11"/>
  <c r="G583" i="11"/>
  <c r="D582" i="11"/>
  <c r="C582" i="11"/>
  <c r="E600" i="11" s="1"/>
  <c r="G576" i="11"/>
  <c r="F576" i="11"/>
  <c r="E576" i="11"/>
  <c r="G575" i="11"/>
  <c r="F575" i="11"/>
  <c r="E575" i="11"/>
  <c r="G574" i="11"/>
  <c r="F574" i="11"/>
  <c r="G573" i="11"/>
  <c r="F573" i="11"/>
  <c r="E573" i="11"/>
  <c r="G572" i="11"/>
  <c r="F572" i="11"/>
  <c r="E572" i="11"/>
  <c r="G571" i="11"/>
  <c r="F571" i="11"/>
  <c r="E571" i="11"/>
  <c r="G570" i="11"/>
  <c r="G569" i="11"/>
  <c r="G568" i="11"/>
  <c r="G567" i="11"/>
  <c r="F567" i="11"/>
  <c r="E567" i="11"/>
  <c r="G566" i="11"/>
  <c r="G565" i="11"/>
  <c r="E565" i="11"/>
  <c r="G564" i="11"/>
  <c r="F564" i="11"/>
  <c r="E564" i="11"/>
  <c r="G563" i="11"/>
  <c r="F563" i="11"/>
  <c r="E563" i="11"/>
  <c r="G562" i="11"/>
  <c r="G561" i="11"/>
  <c r="G560" i="11"/>
  <c r="G559" i="11"/>
  <c r="G558" i="11"/>
  <c r="F558" i="11"/>
  <c r="E558" i="11"/>
  <c r="G557" i="11"/>
  <c r="F557" i="11"/>
  <c r="E557" i="11"/>
  <c r="G556" i="11"/>
  <c r="G555" i="11"/>
  <c r="F555" i="11"/>
  <c r="G554" i="11"/>
  <c r="G553" i="11"/>
  <c r="F553" i="11"/>
  <c r="E553" i="11"/>
  <c r="G552" i="11"/>
  <c r="F552" i="11"/>
  <c r="E552" i="11"/>
  <c r="G551" i="11"/>
  <c r="G550" i="11"/>
  <c r="E550" i="11"/>
  <c r="G549" i="11"/>
  <c r="E549" i="11"/>
  <c r="G548" i="11"/>
  <c r="G547" i="11"/>
  <c r="F547" i="11"/>
  <c r="E547" i="11"/>
  <c r="G546" i="11"/>
  <c r="F546" i="11"/>
  <c r="E546" i="11"/>
  <c r="G545" i="11"/>
  <c r="F545" i="11"/>
  <c r="G544" i="11"/>
  <c r="F544" i="11"/>
  <c r="E544" i="11"/>
  <c r="G543" i="11"/>
  <c r="F543" i="11"/>
  <c r="E543" i="11"/>
  <c r="G542" i="11"/>
  <c r="G541" i="11"/>
  <c r="F541" i="11"/>
  <c r="E541" i="11"/>
  <c r="G540" i="11"/>
  <c r="F540" i="11"/>
  <c r="E540" i="11"/>
  <c r="G539" i="11"/>
  <c r="G538" i="11"/>
  <c r="G537" i="11"/>
  <c r="F537" i="11"/>
  <c r="E537" i="11"/>
  <c r="G536" i="11"/>
  <c r="F536" i="11"/>
  <c r="G535" i="11"/>
  <c r="G534" i="11"/>
  <c r="G533" i="11"/>
  <c r="F533" i="11"/>
  <c r="E533" i="11"/>
  <c r="G532" i="11"/>
  <c r="G531" i="11"/>
  <c r="F531" i="11"/>
  <c r="E531" i="11"/>
  <c r="G530" i="11"/>
  <c r="E530" i="11"/>
  <c r="G529" i="11"/>
  <c r="F529" i="11"/>
  <c r="E529" i="11"/>
  <c r="G528" i="11"/>
  <c r="F528" i="11"/>
  <c r="E528" i="11"/>
  <c r="G527" i="11"/>
  <c r="F527" i="11"/>
  <c r="E527" i="11"/>
  <c r="G526" i="11"/>
  <c r="F526" i="11"/>
  <c r="E526" i="11"/>
  <c r="G525" i="11"/>
  <c r="F525" i="11"/>
  <c r="E525" i="11"/>
  <c r="G524" i="11"/>
  <c r="E524" i="11"/>
  <c r="G523" i="11"/>
  <c r="E523" i="11"/>
  <c r="G522" i="11"/>
  <c r="F522" i="11"/>
  <c r="E522" i="11"/>
  <c r="G521" i="11"/>
  <c r="E521" i="11"/>
  <c r="G520" i="11"/>
  <c r="F520" i="11"/>
  <c r="E520" i="11"/>
  <c r="G519" i="11"/>
  <c r="F519" i="11"/>
  <c r="E519" i="11"/>
  <c r="G518" i="11"/>
  <c r="F518" i="11"/>
  <c r="E518" i="11"/>
  <c r="G517" i="11"/>
  <c r="F517" i="11"/>
  <c r="E517" i="11"/>
  <c r="G516" i="11"/>
  <c r="E516" i="11"/>
  <c r="G515" i="11"/>
  <c r="G514" i="11"/>
  <c r="G513" i="11"/>
  <c r="F513" i="11"/>
  <c r="E513" i="11"/>
  <c r="G512" i="11"/>
  <c r="F512" i="11"/>
  <c r="G511" i="11"/>
  <c r="G510" i="11"/>
  <c r="G509" i="11"/>
  <c r="F509" i="11"/>
  <c r="E509" i="11"/>
  <c r="G508" i="11"/>
  <c r="F508" i="11"/>
  <c r="E508" i="11"/>
  <c r="G507" i="11"/>
  <c r="F507" i="11"/>
  <c r="E507" i="11"/>
  <c r="G506" i="11"/>
  <c r="F506" i="11"/>
  <c r="E506" i="11"/>
  <c r="G505" i="11"/>
  <c r="F505" i="11"/>
  <c r="E505" i="11"/>
  <c r="G504" i="11"/>
  <c r="F504" i="11"/>
  <c r="E504" i="11"/>
  <c r="G503" i="11"/>
  <c r="F503" i="11"/>
  <c r="E503" i="11"/>
  <c r="G502" i="11"/>
  <c r="F502" i="11"/>
  <c r="E502" i="11"/>
  <c r="G501" i="11"/>
  <c r="F501" i="11"/>
  <c r="E501" i="11"/>
  <c r="G500" i="11"/>
  <c r="G499" i="11"/>
  <c r="F499" i="11"/>
  <c r="E499" i="11"/>
  <c r="G498" i="11"/>
  <c r="F498" i="11"/>
  <c r="E498" i="11"/>
  <c r="G497" i="11"/>
  <c r="E497" i="11"/>
  <c r="G496" i="11"/>
  <c r="F496" i="11"/>
  <c r="E496" i="11"/>
  <c r="G495" i="11"/>
  <c r="E495" i="11"/>
  <c r="G494" i="11"/>
  <c r="F494" i="11"/>
  <c r="E494" i="11"/>
  <c r="G493" i="11"/>
  <c r="F493" i="11"/>
  <c r="E493" i="11"/>
  <c r="G492" i="11"/>
  <c r="F492" i="11"/>
  <c r="E492" i="11"/>
  <c r="G491" i="11"/>
  <c r="F491" i="11"/>
  <c r="E491" i="11"/>
  <c r="G490" i="11"/>
  <c r="G489" i="11"/>
  <c r="G488" i="11"/>
  <c r="F488" i="11"/>
  <c r="E488" i="11"/>
  <c r="G487" i="11"/>
  <c r="E487" i="11"/>
  <c r="G486" i="11"/>
  <c r="F486" i="11"/>
  <c r="G485" i="11"/>
  <c r="F485" i="11"/>
  <c r="E485" i="11"/>
  <c r="G484" i="11"/>
  <c r="G483" i="11"/>
  <c r="F483" i="11"/>
  <c r="G482" i="11"/>
  <c r="F482" i="11"/>
  <c r="E482" i="11"/>
  <c r="G481" i="11"/>
  <c r="E481" i="11"/>
  <c r="G480" i="11"/>
  <c r="F480" i="11"/>
  <c r="E480" i="11"/>
  <c r="G479" i="11"/>
  <c r="G478" i="11"/>
  <c r="F478" i="11"/>
  <c r="E478" i="11"/>
  <c r="G477" i="11"/>
  <c r="F477" i="11"/>
  <c r="E477" i="11"/>
  <c r="G476" i="11"/>
  <c r="F476" i="11"/>
  <c r="E476" i="11"/>
  <c r="G475" i="11"/>
  <c r="F475" i="11"/>
  <c r="E475" i="11"/>
  <c r="G474" i="11"/>
  <c r="E474" i="11"/>
  <c r="G473" i="11"/>
  <c r="E473" i="11"/>
  <c r="G472" i="11"/>
  <c r="F472" i="11"/>
  <c r="E472" i="11"/>
  <c r="G471" i="11"/>
  <c r="G470" i="11"/>
  <c r="F470" i="11"/>
  <c r="E470" i="11"/>
  <c r="G469" i="11"/>
  <c r="F469" i="11"/>
  <c r="E469" i="11"/>
  <c r="G468" i="11"/>
  <c r="E468" i="11"/>
  <c r="G467" i="11"/>
  <c r="G466" i="11"/>
  <c r="G465" i="11"/>
  <c r="G464" i="11"/>
  <c r="G463" i="11"/>
  <c r="G462" i="11"/>
  <c r="F462" i="11"/>
  <c r="E462" i="11"/>
  <c r="G461" i="11"/>
  <c r="E461" i="11"/>
  <c r="G460" i="11"/>
  <c r="F460" i="11"/>
  <c r="E460" i="11"/>
  <c r="G459" i="11"/>
  <c r="G458" i="11"/>
  <c r="F458" i="11"/>
  <c r="G457" i="11"/>
  <c r="G456" i="11"/>
  <c r="G455" i="11"/>
  <c r="G454" i="11"/>
  <c r="F454" i="11"/>
  <c r="E454" i="11"/>
  <c r="G453" i="11"/>
  <c r="F453" i="11"/>
  <c r="E453" i="11"/>
  <c r="G452" i="11"/>
  <c r="F452" i="11"/>
  <c r="E452" i="11"/>
  <c r="G451" i="11"/>
  <c r="E451" i="11"/>
  <c r="G450" i="11"/>
  <c r="G449" i="11"/>
  <c r="F449" i="11"/>
  <c r="E449" i="11"/>
  <c r="G448" i="11"/>
  <c r="F448" i="11"/>
  <c r="E448" i="11"/>
  <c r="G447" i="11"/>
  <c r="F447" i="11"/>
  <c r="E447" i="11"/>
  <c r="G446" i="11"/>
  <c r="F446" i="11"/>
  <c r="E446" i="11"/>
  <c r="G445" i="11"/>
  <c r="G444" i="11"/>
  <c r="F444" i="11"/>
  <c r="G443" i="11"/>
  <c r="G442" i="11"/>
  <c r="G441" i="11"/>
  <c r="E441" i="11"/>
  <c r="G440" i="11"/>
  <c r="F440" i="11"/>
  <c r="G439" i="11"/>
  <c r="E439" i="11"/>
  <c r="G438" i="11"/>
  <c r="E438" i="11"/>
  <c r="G437" i="11"/>
  <c r="E437" i="11"/>
  <c r="G436" i="11"/>
  <c r="E436" i="11"/>
  <c r="G435" i="11"/>
  <c r="F435" i="11"/>
  <c r="E435" i="11"/>
  <c r="G434" i="11"/>
  <c r="G433" i="11"/>
  <c r="F433" i="11"/>
  <c r="E433" i="11"/>
  <c r="G432" i="11"/>
  <c r="G431" i="11"/>
  <c r="F431" i="11"/>
  <c r="G430" i="11"/>
  <c r="F430" i="11"/>
  <c r="E430" i="11"/>
  <c r="G429" i="11"/>
  <c r="F429" i="11"/>
  <c r="E429" i="11"/>
  <c r="G428" i="11"/>
  <c r="G427" i="11"/>
  <c r="F427" i="11"/>
  <c r="E427" i="11"/>
  <c r="G426" i="11"/>
  <c r="F426" i="11"/>
  <c r="E426" i="11"/>
  <c r="G425" i="11"/>
  <c r="G424" i="11"/>
  <c r="G423" i="11"/>
  <c r="G422" i="11"/>
  <c r="E422" i="11"/>
  <c r="G421" i="11"/>
  <c r="F421" i="11"/>
  <c r="E421" i="11"/>
  <c r="G420" i="11"/>
  <c r="G419" i="11"/>
  <c r="G418" i="11"/>
  <c r="F418" i="11"/>
  <c r="E418" i="11"/>
  <c r="G417" i="11"/>
  <c r="E417" i="11"/>
  <c r="G416" i="11"/>
  <c r="G415" i="11"/>
  <c r="G414" i="11"/>
  <c r="F414" i="11"/>
  <c r="E414" i="11"/>
  <c r="G413" i="11"/>
  <c r="F413" i="11"/>
  <c r="E413" i="11"/>
  <c r="G412" i="11"/>
  <c r="G411" i="11"/>
  <c r="F411" i="11"/>
  <c r="E411" i="11"/>
  <c r="G410" i="11"/>
  <c r="G409" i="11"/>
  <c r="G408" i="11"/>
  <c r="E408" i="11"/>
  <c r="G407" i="11"/>
  <c r="E407" i="11"/>
  <c r="G406" i="11"/>
  <c r="F406" i="11"/>
  <c r="E406" i="11"/>
  <c r="G405" i="11"/>
  <c r="F405" i="11"/>
  <c r="E405" i="11"/>
  <c r="G404" i="11"/>
  <c r="G403" i="11"/>
  <c r="G402" i="11"/>
  <c r="E402" i="11"/>
  <c r="G401" i="11"/>
  <c r="G400" i="11"/>
  <c r="G399" i="11"/>
  <c r="G398" i="11"/>
  <c r="G397" i="11"/>
  <c r="G396" i="11"/>
  <c r="F396" i="11"/>
  <c r="E396" i="11"/>
  <c r="G395" i="11"/>
  <c r="G394" i="11"/>
  <c r="E394" i="11"/>
  <c r="G393" i="11"/>
  <c r="E393" i="11"/>
  <c r="G392" i="11"/>
  <c r="F392" i="11"/>
  <c r="E392" i="11"/>
  <c r="G391" i="11"/>
  <c r="G390" i="11"/>
  <c r="F390" i="11"/>
  <c r="E390" i="11"/>
  <c r="G389" i="11"/>
  <c r="E389" i="11"/>
  <c r="G388" i="11"/>
  <c r="G387" i="11"/>
  <c r="E387" i="11"/>
  <c r="G386" i="11"/>
  <c r="F386" i="11"/>
  <c r="G385" i="11"/>
  <c r="E385" i="11"/>
  <c r="G384" i="11"/>
  <c r="G383" i="11"/>
  <c r="G382" i="11"/>
  <c r="G381" i="11"/>
  <c r="F381" i="11"/>
  <c r="E381" i="11"/>
  <c r="G380" i="11"/>
  <c r="E380" i="11"/>
  <c r="G379" i="11"/>
  <c r="G378" i="11"/>
  <c r="G377" i="11"/>
  <c r="F377" i="11"/>
  <c r="E377" i="11"/>
  <c r="G376" i="11"/>
  <c r="F376" i="11"/>
  <c r="E376" i="11"/>
  <c r="G375" i="11"/>
  <c r="F375" i="11"/>
  <c r="E375" i="11"/>
  <c r="G374" i="11"/>
  <c r="G373" i="11"/>
  <c r="G372" i="11"/>
  <c r="G371" i="11"/>
  <c r="E371" i="11"/>
  <c r="G370" i="11"/>
  <c r="G369" i="11"/>
  <c r="G368" i="11"/>
  <c r="E368" i="11"/>
  <c r="G367" i="11"/>
  <c r="F367" i="11"/>
  <c r="E367" i="11"/>
  <c r="G366" i="11"/>
  <c r="E366" i="11"/>
  <c r="G365" i="11"/>
  <c r="G364" i="11"/>
  <c r="G363" i="11"/>
  <c r="F363" i="11"/>
  <c r="E363" i="11"/>
  <c r="G362" i="11"/>
  <c r="G361" i="11"/>
  <c r="G360" i="11"/>
  <c r="F360" i="11"/>
  <c r="E360" i="11"/>
  <c r="G359" i="11"/>
  <c r="G358" i="11"/>
  <c r="F358" i="11"/>
  <c r="G357" i="11"/>
  <c r="G356" i="11"/>
  <c r="G355" i="11"/>
  <c r="G354" i="11"/>
  <c r="F354" i="11"/>
  <c r="E354" i="11"/>
  <c r="G353" i="11"/>
  <c r="F353" i="11"/>
  <c r="E353" i="11"/>
  <c r="G352" i="11"/>
  <c r="F352" i="11"/>
  <c r="G351" i="11"/>
  <c r="G350" i="11"/>
  <c r="D349" i="11"/>
  <c r="F565" i="11" s="1"/>
  <c r="C349" i="11"/>
  <c r="E569" i="11" s="1"/>
  <c r="G343" i="11"/>
  <c r="F343" i="11"/>
  <c r="E343" i="11"/>
  <c r="G342" i="11"/>
  <c r="F342" i="11"/>
  <c r="E342" i="11"/>
  <c r="G341" i="11"/>
  <c r="F341" i="11"/>
  <c r="E341" i="11"/>
  <c r="G340" i="11"/>
  <c r="F340" i="11"/>
  <c r="E340" i="11"/>
  <c r="G339" i="11"/>
  <c r="F339" i="11"/>
  <c r="E339" i="11"/>
  <c r="G338" i="11"/>
  <c r="F338" i="11"/>
  <c r="G337" i="11"/>
  <c r="F337" i="11"/>
  <c r="E337" i="11"/>
  <c r="G336" i="11"/>
  <c r="F336" i="11"/>
  <c r="E336" i="11"/>
  <c r="G335" i="11"/>
  <c r="F335" i="11"/>
  <c r="E335" i="11"/>
  <c r="G334" i="11"/>
  <c r="F334" i="11"/>
  <c r="G333" i="11"/>
  <c r="F333" i="11"/>
  <c r="E333" i="11"/>
  <c r="G332" i="11"/>
  <c r="F332" i="11"/>
  <c r="E332" i="11"/>
  <c r="G331" i="11"/>
  <c r="F331" i="11"/>
  <c r="G330" i="11"/>
  <c r="F330" i="11"/>
  <c r="E330" i="11"/>
  <c r="G329" i="11"/>
  <c r="F329" i="11"/>
  <c r="E329" i="11"/>
  <c r="G328" i="11"/>
  <c r="F328" i="11"/>
  <c r="G327" i="11"/>
  <c r="F327" i="11"/>
  <c r="E327" i="11"/>
  <c r="G326" i="11"/>
  <c r="F326" i="11"/>
  <c r="E326" i="11"/>
  <c r="G325" i="11"/>
  <c r="F325" i="11"/>
  <c r="E325" i="11"/>
  <c r="G324" i="11"/>
  <c r="E324" i="11"/>
  <c r="G323" i="11"/>
  <c r="E323" i="11"/>
  <c r="G322" i="11"/>
  <c r="F322" i="11"/>
  <c r="E322" i="11"/>
  <c r="G321" i="11"/>
  <c r="G320" i="11"/>
  <c r="F320" i="11"/>
  <c r="E320" i="11"/>
  <c r="G319" i="11"/>
  <c r="G318" i="11"/>
  <c r="F318" i="11"/>
  <c r="E318" i="11"/>
  <c r="G317" i="11"/>
  <c r="F317" i="11"/>
  <c r="G316" i="11"/>
  <c r="F316" i="11"/>
  <c r="E316" i="11"/>
  <c r="G315" i="11"/>
  <c r="F315" i="11"/>
  <c r="E315" i="11"/>
  <c r="G314" i="11"/>
  <c r="E314" i="11"/>
  <c r="G313" i="11"/>
  <c r="F313" i="11"/>
  <c r="G312" i="11"/>
  <c r="F312" i="11"/>
  <c r="E312" i="11"/>
  <c r="G311" i="11"/>
  <c r="F311" i="11"/>
  <c r="E311" i="11"/>
  <c r="G310" i="11"/>
  <c r="F310" i="11"/>
  <c r="G309" i="11"/>
  <c r="F309" i="11"/>
  <c r="G308" i="11"/>
  <c r="G307" i="11"/>
  <c r="F307" i="11"/>
  <c r="E307" i="11"/>
  <c r="G306" i="11"/>
  <c r="G305" i="11"/>
  <c r="G304" i="11"/>
  <c r="E304" i="11"/>
  <c r="G303" i="11"/>
  <c r="F303" i="11"/>
  <c r="E303" i="11"/>
  <c r="G302" i="11"/>
  <c r="G301" i="11"/>
  <c r="E301" i="11"/>
  <c r="G300" i="11"/>
  <c r="G299" i="11"/>
  <c r="F299" i="11"/>
  <c r="E299" i="11"/>
  <c r="G298" i="11"/>
  <c r="F298" i="11"/>
  <c r="E298" i="11"/>
  <c r="G297" i="11"/>
  <c r="F297" i="11"/>
  <c r="E297" i="11"/>
  <c r="G296" i="11"/>
  <c r="F296" i="11"/>
  <c r="E296" i="11"/>
  <c r="G295" i="11"/>
  <c r="F295" i="11"/>
  <c r="E295" i="11"/>
  <c r="G294" i="11"/>
  <c r="G293" i="11"/>
  <c r="G292" i="11"/>
  <c r="F292" i="11"/>
  <c r="E292" i="11"/>
  <c r="G291" i="11"/>
  <c r="F291" i="11"/>
  <c r="E291" i="11"/>
  <c r="G290" i="11"/>
  <c r="E290" i="11"/>
  <c r="G289" i="11"/>
  <c r="F289" i="11"/>
  <c r="G288" i="11"/>
  <c r="G287" i="11"/>
  <c r="F287" i="11"/>
  <c r="E287" i="11"/>
  <c r="G286" i="11"/>
  <c r="G285" i="11"/>
  <c r="F285" i="11"/>
  <c r="E285" i="11"/>
  <c r="G284" i="11"/>
  <c r="F284" i="11"/>
  <c r="E284" i="11"/>
  <c r="G283" i="11"/>
  <c r="E283" i="11"/>
  <c r="G282" i="11"/>
  <c r="G281" i="11"/>
  <c r="F281" i="11"/>
  <c r="G280" i="11"/>
  <c r="E280" i="11"/>
  <c r="G279" i="11"/>
  <c r="F279" i="11"/>
  <c r="E279" i="11"/>
  <c r="G278" i="11"/>
  <c r="F278" i="11"/>
  <c r="G277" i="11"/>
  <c r="G276" i="11"/>
  <c r="G275" i="11"/>
  <c r="G274" i="11"/>
  <c r="F274" i="11"/>
  <c r="E274" i="11"/>
  <c r="G273" i="11"/>
  <c r="F273" i="11"/>
  <c r="E273" i="11"/>
  <c r="G272" i="11"/>
  <c r="F272" i="11"/>
  <c r="E272" i="11"/>
  <c r="G271" i="11"/>
  <c r="G270" i="11"/>
  <c r="F270" i="11"/>
  <c r="E270" i="11"/>
  <c r="G269" i="11"/>
  <c r="F269" i="11"/>
  <c r="E269" i="11"/>
  <c r="G268" i="11"/>
  <c r="F268" i="11"/>
  <c r="E268" i="11"/>
  <c r="G267" i="11"/>
  <c r="F267" i="11"/>
  <c r="E267" i="11"/>
  <c r="G266" i="11"/>
  <c r="F266" i="11"/>
  <c r="E266" i="11"/>
  <c r="G265" i="11"/>
  <c r="F265" i="11"/>
  <c r="G264" i="11"/>
  <c r="G263" i="11"/>
  <c r="F263" i="11"/>
  <c r="G262" i="11"/>
  <c r="E262" i="11"/>
  <c r="G261" i="11"/>
  <c r="F261" i="11"/>
  <c r="E261" i="11"/>
  <c r="G260" i="11"/>
  <c r="F260" i="11"/>
  <c r="E260" i="11"/>
  <c r="G259" i="11"/>
  <c r="G258" i="11"/>
  <c r="F258" i="11"/>
  <c r="E258" i="11"/>
  <c r="G257" i="11"/>
  <c r="F257" i="11"/>
  <c r="E257" i="11"/>
  <c r="G256" i="11"/>
  <c r="E256" i="11"/>
  <c r="G255" i="11"/>
  <c r="F255" i="11"/>
  <c r="G254" i="11"/>
  <c r="F254" i="11"/>
  <c r="E254" i="11"/>
  <c r="G253" i="11"/>
  <c r="G252" i="11"/>
  <c r="F252" i="11"/>
  <c r="E252" i="11"/>
  <c r="G251" i="11"/>
  <c r="F251" i="11"/>
  <c r="E251" i="11"/>
  <c r="G250" i="11"/>
  <c r="G249" i="11"/>
  <c r="F249" i="11"/>
  <c r="E249" i="11"/>
  <c r="G248" i="11"/>
  <c r="E248" i="11"/>
  <c r="G247" i="11"/>
  <c r="G246" i="11"/>
  <c r="F246" i="11"/>
  <c r="G245" i="11"/>
  <c r="F245" i="11"/>
  <c r="E245" i="11"/>
  <c r="G244" i="11"/>
  <c r="G243" i="11"/>
  <c r="E243" i="11"/>
  <c r="G242" i="11"/>
  <c r="F242" i="11"/>
  <c r="E242" i="11"/>
  <c r="G241" i="11"/>
  <c r="G240" i="11"/>
  <c r="E240" i="11"/>
  <c r="G239" i="11"/>
  <c r="F239" i="11"/>
  <c r="E239" i="11"/>
  <c r="G238" i="11"/>
  <c r="G237" i="11"/>
  <c r="F237" i="11"/>
  <c r="E237" i="11"/>
  <c r="G236" i="11"/>
  <c r="F236" i="11"/>
  <c r="G235" i="11"/>
  <c r="G234" i="11"/>
  <c r="F234" i="11"/>
  <c r="E234" i="11"/>
  <c r="G233" i="11"/>
  <c r="E233" i="11"/>
  <c r="G232" i="11"/>
  <c r="F232" i="11"/>
  <c r="E232" i="11"/>
  <c r="G231" i="11"/>
  <c r="F231" i="11"/>
  <c r="E231" i="11"/>
  <c r="G230" i="11"/>
  <c r="G229" i="11"/>
  <c r="F229" i="11"/>
  <c r="E229" i="11"/>
  <c r="G228" i="11"/>
  <c r="F228" i="11"/>
  <c r="E228" i="11"/>
  <c r="G227" i="11"/>
  <c r="E227" i="11"/>
  <c r="G226" i="11"/>
  <c r="E226" i="11"/>
  <c r="G225" i="11"/>
  <c r="G224" i="11"/>
  <c r="F224" i="11"/>
  <c r="E224" i="11"/>
  <c r="G223" i="11"/>
  <c r="F223" i="11"/>
  <c r="G222" i="11"/>
  <c r="F222" i="11"/>
  <c r="E222" i="11"/>
  <c r="G221" i="11"/>
  <c r="F221" i="11"/>
  <c r="E221" i="11"/>
  <c r="G220" i="11"/>
  <c r="F220" i="11"/>
  <c r="E220" i="11"/>
  <c r="G219" i="11"/>
  <c r="F219" i="11"/>
  <c r="E219" i="11"/>
  <c r="G218" i="11"/>
  <c r="E218" i="11"/>
  <c r="G217" i="11"/>
  <c r="F217" i="11"/>
  <c r="E217" i="11"/>
  <c r="G216" i="11"/>
  <c r="F216" i="11"/>
  <c r="G215" i="11"/>
  <c r="G214" i="11"/>
  <c r="E214" i="11"/>
  <c r="G213" i="11"/>
  <c r="G212" i="11"/>
  <c r="F212" i="11"/>
  <c r="E212" i="11"/>
  <c r="G211" i="11"/>
  <c r="F211" i="11"/>
  <c r="E211" i="11"/>
  <c r="G210" i="11"/>
  <c r="G209" i="11"/>
  <c r="G208" i="11"/>
  <c r="G207" i="11"/>
  <c r="F207" i="11"/>
  <c r="G206" i="11"/>
  <c r="G205" i="11"/>
  <c r="G204" i="11"/>
  <c r="G203" i="11"/>
  <c r="G202" i="11"/>
  <c r="G201" i="11"/>
  <c r="G200" i="11"/>
  <c r="G199" i="11"/>
  <c r="G198" i="11"/>
  <c r="E198" i="11"/>
  <c r="G197" i="11"/>
  <c r="F197" i="11"/>
  <c r="G196" i="11"/>
  <c r="F196" i="11"/>
  <c r="E196" i="11"/>
  <c r="G195" i="11"/>
  <c r="F195" i="11"/>
  <c r="G194" i="11"/>
  <c r="G193" i="11"/>
  <c r="E193" i="11"/>
  <c r="G192" i="11"/>
  <c r="F192" i="11"/>
  <c r="E192" i="11"/>
  <c r="G191" i="11"/>
  <c r="G190" i="11"/>
  <c r="F190" i="11"/>
  <c r="E190" i="11"/>
  <c r="G189" i="11"/>
  <c r="F189" i="11"/>
  <c r="E189" i="11"/>
  <c r="G188" i="11"/>
  <c r="G187" i="11"/>
  <c r="G186" i="11"/>
  <c r="G185" i="11"/>
  <c r="E185" i="11"/>
  <c r="G184" i="11"/>
  <c r="F184" i="11"/>
  <c r="E184" i="11"/>
  <c r="G183" i="11"/>
  <c r="F183" i="11"/>
  <c r="E183" i="11"/>
  <c r="G182" i="11"/>
  <c r="F182" i="11"/>
  <c r="E182" i="11"/>
  <c r="G181" i="11"/>
  <c r="G180" i="11"/>
  <c r="F180" i="11"/>
  <c r="E180" i="11"/>
  <c r="G179" i="11"/>
  <c r="G178" i="11"/>
  <c r="G177" i="11"/>
  <c r="F177" i="11"/>
  <c r="E177" i="11"/>
  <c r="G176" i="11"/>
  <c r="E176" i="11"/>
  <c r="G175" i="11"/>
  <c r="F175" i="11"/>
  <c r="G174" i="11"/>
  <c r="E174" i="11"/>
  <c r="D173" i="11"/>
  <c r="F324" i="11" s="1"/>
  <c r="C173" i="11"/>
  <c r="G167" i="11"/>
  <c r="F167" i="11"/>
  <c r="E167" i="11"/>
  <c r="G166" i="11"/>
  <c r="F166" i="11"/>
  <c r="E166" i="11"/>
  <c r="G165" i="11"/>
  <c r="F165" i="11"/>
  <c r="G164" i="11"/>
  <c r="G163" i="11"/>
  <c r="E163" i="11"/>
  <c r="G162" i="11"/>
  <c r="E162" i="11"/>
  <c r="G161" i="11"/>
  <c r="G160" i="11"/>
  <c r="E160" i="11"/>
  <c r="G159" i="11"/>
  <c r="F159" i="11"/>
  <c r="E159" i="11"/>
  <c r="G158" i="11"/>
  <c r="G157" i="11"/>
  <c r="F157" i="11"/>
  <c r="E157" i="11"/>
  <c r="G156" i="11"/>
  <c r="F156" i="11"/>
  <c r="E156" i="11"/>
  <c r="G155" i="11"/>
  <c r="F155" i="11"/>
  <c r="G154" i="11"/>
  <c r="F154" i="11"/>
  <c r="E154" i="11"/>
  <c r="G153" i="11"/>
  <c r="G152" i="11"/>
  <c r="F152" i="11"/>
  <c r="E152" i="11"/>
  <c r="G151" i="11"/>
  <c r="F151" i="11"/>
  <c r="E151" i="11"/>
  <c r="G150" i="11"/>
  <c r="F150" i="11"/>
  <c r="E150" i="11"/>
  <c r="G149" i="11"/>
  <c r="F149" i="11"/>
  <c r="E149" i="11"/>
  <c r="G148" i="11"/>
  <c r="F148" i="11"/>
  <c r="E148" i="11"/>
  <c r="G147" i="11"/>
  <c r="F147" i="11"/>
  <c r="E147" i="11"/>
  <c r="G146" i="11"/>
  <c r="E146" i="11"/>
  <c r="G145" i="11"/>
  <c r="G144" i="11"/>
  <c r="F144" i="11"/>
  <c r="E144" i="11"/>
  <c r="G143" i="11"/>
  <c r="G142" i="11"/>
  <c r="G141" i="11"/>
  <c r="E141" i="11"/>
  <c r="G140" i="11"/>
  <c r="F140" i="11"/>
  <c r="E140" i="11"/>
  <c r="G139" i="11"/>
  <c r="F139" i="11"/>
  <c r="E139" i="11"/>
  <c r="G138" i="11"/>
  <c r="F138" i="11"/>
  <c r="E138" i="11"/>
  <c r="G137" i="11"/>
  <c r="G136" i="11"/>
  <c r="G135" i="11"/>
  <c r="F135" i="11"/>
  <c r="G134" i="11"/>
  <c r="G133" i="11"/>
  <c r="G132" i="11"/>
  <c r="G131" i="11"/>
  <c r="G130" i="11"/>
  <c r="F130" i="11"/>
  <c r="E130" i="11"/>
  <c r="G129" i="11"/>
  <c r="G128" i="11"/>
  <c r="G127" i="11"/>
  <c r="F127" i="11"/>
  <c r="E127" i="11"/>
  <c r="G126" i="11"/>
  <c r="G125" i="11"/>
  <c r="G124" i="11"/>
  <c r="F124" i="11"/>
  <c r="E124" i="11"/>
  <c r="G123" i="11"/>
  <c r="E123" i="11"/>
  <c r="G122" i="11"/>
  <c r="F122" i="11"/>
  <c r="E122" i="11"/>
  <c r="G121" i="11"/>
  <c r="E121" i="11"/>
  <c r="G120" i="11"/>
  <c r="F120" i="11"/>
  <c r="E120" i="11"/>
  <c r="G119" i="11"/>
  <c r="F119" i="11"/>
  <c r="E119" i="11"/>
  <c r="G118" i="11"/>
  <c r="F118" i="11"/>
  <c r="E118" i="11"/>
  <c r="G117" i="11"/>
  <c r="G116" i="11"/>
  <c r="F116" i="11"/>
  <c r="E116" i="11"/>
  <c r="G115" i="11"/>
  <c r="G114" i="11"/>
  <c r="F114" i="11"/>
  <c r="E114" i="11"/>
  <c r="G113" i="11"/>
  <c r="G112" i="11"/>
  <c r="G111" i="11"/>
  <c r="G110" i="11"/>
  <c r="G109" i="11"/>
  <c r="G108" i="11"/>
  <c r="E108" i="11"/>
  <c r="G107" i="11"/>
  <c r="F107" i="11"/>
  <c r="G106" i="11"/>
  <c r="E106" i="11"/>
  <c r="G105" i="11"/>
  <c r="F105" i="11"/>
  <c r="E105" i="11"/>
  <c r="G104" i="11"/>
  <c r="G103" i="11"/>
  <c r="G102" i="11"/>
  <c r="G101" i="11"/>
  <c r="F101" i="11"/>
  <c r="E101" i="11"/>
  <c r="G100" i="11"/>
  <c r="F100" i="11"/>
  <c r="E100" i="11"/>
  <c r="G99" i="11"/>
  <c r="G98" i="11"/>
  <c r="F98" i="11"/>
  <c r="E98" i="11"/>
  <c r="G97" i="11"/>
  <c r="F97" i="11"/>
  <c r="E97" i="11"/>
  <c r="G96" i="11"/>
  <c r="G95" i="11"/>
  <c r="E95" i="11"/>
  <c r="G94" i="11"/>
  <c r="G93" i="11"/>
  <c r="G92" i="11"/>
  <c r="E92" i="11"/>
  <c r="G91" i="11"/>
  <c r="G90" i="11"/>
  <c r="G89" i="11"/>
  <c r="G88" i="11"/>
  <c r="E88" i="11"/>
  <c r="G87" i="11"/>
  <c r="G86" i="11"/>
  <c r="F86" i="11"/>
  <c r="E86" i="11"/>
  <c r="G85" i="11"/>
  <c r="E85" i="11"/>
  <c r="G84" i="11"/>
  <c r="F84" i="11"/>
  <c r="G83" i="11"/>
  <c r="F83" i="11"/>
  <c r="E83" i="11"/>
  <c r="G82" i="11"/>
  <c r="F82" i="11"/>
  <c r="G81" i="11"/>
  <c r="F81" i="11"/>
  <c r="E81" i="11"/>
  <c r="G80" i="11"/>
  <c r="G79" i="11"/>
  <c r="G78" i="11"/>
  <c r="G77" i="11"/>
  <c r="G76" i="11"/>
  <c r="D75" i="11"/>
  <c r="F164" i="11" s="1"/>
  <c r="C75" i="11"/>
  <c r="E76" i="11" s="1"/>
  <c r="G69" i="11"/>
  <c r="G68" i="11"/>
  <c r="F68" i="11"/>
  <c r="G67" i="11"/>
  <c r="G66" i="11"/>
  <c r="G65" i="11"/>
  <c r="F65" i="11"/>
  <c r="E65" i="11"/>
  <c r="G64" i="11"/>
  <c r="G63" i="11"/>
  <c r="F63" i="11"/>
  <c r="G62" i="11"/>
  <c r="G61" i="11"/>
  <c r="G60" i="11"/>
  <c r="E60" i="11"/>
  <c r="G59" i="11"/>
  <c r="G58" i="11"/>
  <c r="F58" i="11"/>
  <c r="E58" i="11"/>
  <c r="G57" i="11"/>
  <c r="F57" i="11"/>
  <c r="E57" i="11"/>
  <c r="G56" i="11"/>
  <c r="F56" i="11"/>
  <c r="E56" i="11"/>
  <c r="G55" i="11"/>
  <c r="F55" i="11"/>
  <c r="E55" i="11"/>
  <c r="G54" i="11"/>
  <c r="G53" i="11"/>
  <c r="E53" i="11"/>
  <c r="G52" i="11"/>
  <c r="F52" i="11"/>
  <c r="E52" i="11"/>
  <c r="G51" i="11"/>
  <c r="E51" i="11"/>
  <c r="G50" i="11"/>
  <c r="E50" i="11"/>
  <c r="G49" i="11"/>
  <c r="F49" i="11"/>
  <c r="G48" i="11"/>
  <c r="E48" i="11"/>
  <c r="G47" i="11"/>
  <c r="F47" i="11"/>
  <c r="E47" i="11"/>
  <c r="G46" i="11"/>
  <c r="F46" i="11"/>
  <c r="E46" i="11"/>
  <c r="G45" i="11"/>
  <c r="E45" i="11"/>
  <c r="G44" i="11"/>
  <c r="F44" i="11"/>
  <c r="E44" i="11"/>
  <c r="G43" i="11"/>
  <c r="F43" i="11"/>
  <c r="E43" i="11"/>
  <c r="G42" i="11"/>
  <c r="F42" i="11"/>
  <c r="E42" i="11"/>
  <c r="G41" i="11"/>
  <c r="F41" i="11"/>
  <c r="E41" i="11"/>
  <c r="G40" i="11"/>
  <c r="F40" i="11"/>
  <c r="E40" i="11"/>
  <c r="G39" i="11"/>
  <c r="F39" i="11"/>
  <c r="G38" i="11"/>
  <c r="F38" i="11"/>
  <c r="E38" i="11"/>
  <c r="G37" i="11"/>
  <c r="F37" i="11"/>
  <c r="E37" i="11"/>
  <c r="G36" i="11"/>
  <c r="G35" i="11"/>
  <c r="F35" i="11"/>
  <c r="E35" i="11"/>
  <c r="G34" i="11"/>
  <c r="F34" i="11"/>
  <c r="E34" i="11"/>
  <c r="G33" i="11"/>
  <c r="F33" i="11"/>
  <c r="E33" i="11"/>
  <c r="G32" i="11"/>
  <c r="E32" i="11"/>
  <c r="G31" i="11"/>
  <c r="F31" i="11"/>
  <c r="E31" i="11"/>
  <c r="G30" i="11"/>
  <c r="G29" i="11"/>
  <c r="E29" i="11"/>
  <c r="G28" i="11"/>
  <c r="F28" i="11"/>
  <c r="G27" i="11"/>
  <c r="E27" i="11"/>
  <c r="G26" i="11"/>
  <c r="F26" i="11"/>
  <c r="G25" i="11"/>
  <c r="F25" i="11"/>
  <c r="E25" i="11"/>
  <c r="G24" i="11"/>
  <c r="F24" i="11"/>
  <c r="E24" i="11"/>
  <c r="G23" i="11"/>
  <c r="G22" i="11"/>
  <c r="F22" i="11"/>
  <c r="E22" i="11"/>
  <c r="G21" i="11"/>
  <c r="G20" i="11"/>
  <c r="F20" i="11"/>
  <c r="E20" i="11"/>
  <c r="D19" i="11"/>
  <c r="F69" i="11" s="1"/>
  <c r="C19" i="11"/>
  <c r="G609" i="10"/>
  <c r="G608" i="10"/>
  <c r="G607" i="10"/>
  <c r="G606" i="10"/>
  <c r="F606" i="10"/>
  <c r="G605" i="10"/>
  <c r="G604" i="10"/>
  <c r="F604" i="10"/>
  <c r="E604" i="10"/>
  <c r="G603" i="10"/>
  <c r="F603" i="10"/>
  <c r="E603" i="10"/>
  <c r="G602" i="10"/>
  <c r="F602" i="10"/>
  <c r="E602" i="10"/>
  <c r="G601" i="10"/>
  <c r="G600" i="10"/>
  <c r="G599" i="10"/>
  <c r="G598" i="10"/>
  <c r="G597" i="10"/>
  <c r="F597" i="10"/>
  <c r="G596" i="10"/>
  <c r="F596" i="10"/>
  <c r="E596" i="10"/>
  <c r="G595" i="10"/>
  <c r="F595" i="10"/>
  <c r="E595" i="10"/>
  <c r="G594" i="10"/>
  <c r="F594" i="10"/>
  <c r="E594" i="10"/>
  <c r="G593" i="10"/>
  <c r="G592" i="10"/>
  <c r="F592" i="10"/>
  <c r="G591" i="10"/>
  <c r="F591" i="10"/>
  <c r="E591" i="10"/>
  <c r="G590" i="10"/>
  <c r="G589" i="10"/>
  <c r="F589" i="10"/>
  <c r="E589" i="10"/>
  <c r="G588" i="10"/>
  <c r="F588" i="10"/>
  <c r="E588" i="10"/>
  <c r="G587" i="10"/>
  <c r="G586" i="10"/>
  <c r="G585" i="10"/>
  <c r="G584" i="10"/>
  <c r="G583" i="10"/>
  <c r="D582" i="10"/>
  <c r="F600" i="10" s="1"/>
  <c r="C582" i="10"/>
  <c r="E583" i="10" s="1"/>
  <c r="G576" i="10"/>
  <c r="F576" i="10"/>
  <c r="E576" i="10"/>
  <c r="G575" i="10"/>
  <c r="F575" i="10"/>
  <c r="E575" i="10"/>
  <c r="G574" i="10"/>
  <c r="G573" i="10"/>
  <c r="F573" i="10"/>
  <c r="E573" i="10"/>
  <c r="G572" i="10"/>
  <c r="F572" i="10"/>
  <c r="G571" i="10"/>
  <c r="F571" i="10"/>
  <c r="G570" i="10"/>
  <c r="G569" i="10"/>
  <c r="F569" i="10"/>
  <c r="E569" i="10"/>
  <c r="G568" i="10"/>
  <c r="F568" i="10"/>
  <c r="G567" i="10"/>
  <c r="F567" i="10"/>
  <c r="E567" i="10"/>
  <c r="G566" i="10"/>
  <c r="F566" i="10"/>
  <c r="G565" i="10"/>
  <c r="F565" i="10"/>
  <c r="E565" i="10"/>
  <c r="G564" i="10"/>
  <c r="F564" i="10"/>
  <c r="E564" i="10"/>
  <c r="G563" i="10"/>
  <c r="F563" i="10"/>
  <c r="E563" i="10"/>
  <c r="G562" i="10"/>
  <c r="E562" i="10"/>
  <c r="G561" i="10"/>
  <c r="G560" i="10"/>
  <c r="E560" i="10"/>
  <c r="G559" i="10"/>
  <c r="G558" i="10"/>
  <c r="F558" i="10"/>
  <c r="E558" i="10"/>
  <c r="G557" i="10"/>
  <c r="F557" i="10"/>
  <c r="E557" i="10"/>
  <c r="G556" i="10"/>
  <c r="F556" i="10"/>
  <c r="E556" i="10"/>
  <c r="G555" i="10"/>
  <c r="F555" i="10"/>
  <c r="E555" i="10"/>
  <c r="G554" i="10"/>
  <c r="F554" i="10"/>
  <c r="G553" i="10"/>
  <c r="F553" i="10"/>
  <c r="E553" i="10"/>
  <c r="G552" i="10"/>
  <c r="E552" i="10"/>
  <c r="G551" i="10"/>
  <c r="F551" i="10"/>
  <c r="E551" i="10"/>
  <c r="G550" i="10"/>
  <c r="E550" i="10"/>
  <c r="G549" i="10"/>
  <c r="F549" i="10"/>
  <c r="E549" i="10"/>
  <c r="G548" i="10"/>
  <c r="F548" i="10"/>
  <c r="E548" i="10"/>
  <c r="G547" i="10"/>
  <c r="F547" i="10"/>
  <c r="E547" i="10"/>
  <c r="G546" i="10"/>
  <c r="F546" i="10"/>
  <c r="E546" i="10"/>
  <c r="G545" i="10"/>
  <c r="F545" i="10"/>
  <c r="G544" i="10"/>
  <c r="F544" i="10"/>
  <c r="E544" i="10"/>
  <c r="G543" i="10"/>
  <c r="F543" i="10"/>
  <c r="E543" i="10"/>
  <c r="G542" i="10"/>
  <c r="G541" i="10"/>
  <c r="F541" i="10"/>
  <c r="E541" i="10"/>
  <c r="G540" i="10"/>
  <c r="F540" i="10"/>
  <c r="G539" i="10"/>
  <c r="G538" i="10"/>
  <c r="G537" i="10"/>
  <c r="F537" i="10"/>
  <c r="E537" i="10"/>
  <c r="G536" i="10"/>
  <c r="F536" i="10"/>
  <c r="E536" i="10"/>
  <c r="G535" i="10"/>
  <c r="G534" i="10"/>
  <c r="F534" i="10"/>
  <c r="G533" i="10"/>
  <c r="F533" i="10"/>
  <c r="E533" i="10"/>
  <c r="G532" i="10"/>
  <c r="F532" i="10"/>
  <c r="E532" i="10"/>
  <c r="G531" i="10"/>
  <c r="F531" i="10"/>
  <c r="E531" i="10"/>
  <c r="G530" i="10"/>
  <c r="F530" i="10"/>
  <c r="E530" i="10"/>
  <c r="G529" i="10"/>
  <c r="E529" i="10"/>
  <c r="G528" i="10"/>
  <c r="F528" i="10"/>
  <c r="E528" i="10"/>
  <c r="G527" i="10"/>
  <c r="F527" i="10"/>
  <c r="E527" i="10"/>
  <c r="G526" i="10"/>
  <c r="F526" i="10"/>
  <c r="E526" i="10"/>
  <c r="G525" i="10"/>
  <c r="F525" i="10"/>
  <c r="E525" i="10"/>
  <c r="G524" i="10"/>
  <c r="F524" i="10"/>
  <c r="E524" i="10"/>
  <c r="G523" i="10"/>
  <c r="F523" i="10"/>
  <c r="E523" i="10"/>
  <c r="G522" i="10"/>
  <c r="F522" i="10"/>
  <c r="E522" i="10"/>
  <c r="G521" i="10"/>
  <c r="G520" i="10"/>
  <c r="F520" i="10"/>
  <c r="E520" i="10"/>
  <c r="G519" i="10"/>
  <c r="F519" i="10"/>
  <c r="E519" i="10"/>
  <c r="G518" i="10"/>
  <c r="F518" i="10"/>
  <c r="E518" i="10"/>
  <c r="G517" i="10"/>
  <c r="F517" i="10"/>
  <c r="G516" i="10"/>
  <c r="F516" i="10"/>
  <c r="E516" i="10"/>
  <c r="G515" i="10"/>
  <c r="G514" i="10"/>
  <c r="F514" i="10"/>
  <c r="G513" i="10"/>
  <c r="F513" i="10"/>
  <c r="E513" i="10"/>
  <c r="G512" i="10"/>
  <c r="F512" i="10"/>
  <c r="G511" i="10"/>
  <c r="G510" i="10"/>
  <c r="G509" i="10"/>
  <c r="F509" i="10"/>
  <c r="G508" i="10"/>
  <c r="F508" i="10"/>
  <c r="E508" i="10"/>
  <c r="G507" i="10"/>
  <c r="G506" i="10"/>
  <c r="F506" i="10"/>
  <c r="G505" i="10"/>
  <c r="F505" i="10"/>
  <c r="E505" i="10"/>
  <c r="G504" i="10"/>
  <c r="F504" i="10"/>
  <c r="E504" i="10"/>
  <c r="G503" i="10"/>
  <c r="F503" i="10"/>
  <c r="E503" i="10"/>
  <c r="G502" i="10"/>
  <c r="F502" i="10"/>
  <c r="E502" i="10"/>
  <c r="G501" i="10"/>
  <c r="F501" i="10"/>
  <c r="G500" i="10"/>
  <c r="G499" i="10"/>
  <c r="F499" i="10"/>
  <c r="G498" i="10"/>
  <c r="F498" i="10"/>
  <c r="E498" i="10"/>
  <c r="G497" i="10"/>
  <c r="F497" i="10"/>
  <c r="G496" i="10"/>
  <c r="F496" i="10"/>
  <c r="E496" i="10"/>
  <c r="G495" i="10"/>
  <c r="G494" i="10"/>
  <c r="F494" i="10"/>
  <c r="E494" i="10"/>
  <c r="G493" i="10"/>
  <c r="F493" i="10"/>
  <c r="E493" i="10"/>
  <c r="G492" i="10"/>
  <c r="F492" i="10"/>
  <c r="E492" i="10"/>
  <c r="G491" i="10"/>
  <c r="F491" i="10"/>
  <c r="E491" i="10"/>
  <c r="G490" i="10"/>
  <c r="G489" i="10"/>
  <c r="E489" i="10"/>
  <c r="G488" i="10"/>
  <c r="F488" i="10"/>
  <c r="E488" i="10"/>
  <c r="G487" i="10"/>
  <c r="F487" i="10"/>
  <c r="G486" i="10"/>
  <c r="G485" i="10"/>
  <c r="F485" i="10"/>
  <c r="E485" i="10"/>
  <c r="G484" i="10"/>
  <c r="G483" i="10"/>
  <c r="F483" i="10"/>
  <c r="E483" i="10"/>
  <c r="G482" i="10"/>
  <c r="F482" i="10"/>
  <c r="E482" i="10"/>
  <c r="G481" i="10"/>
  <c r="F481" i="10"/>
  <c r="E481" i="10"/>
  <c r="G480" i="10"/>
  <c r="F480" i="10"/>
  <c r="E480" i="10"/>
  <c r="G479" i="10"/>
  <c r="G478" i="10"/>
  <c r="F478" i="10"/>
  <c r="G477" i="10"/>
  <c r="F477" i="10"/>
  <c r="E477" i="10"/>
  <c r="G476" i="10"/>
  <c r="F476" i="10"/>
  <c r="G475" i="10"/>
  <c r="F475" i="10"/>
  <c r="G474" i="10"/>
  <c r="F474" i="10"/>
  <c r="E474" i="10"/>
  <c r="G473" i="10"/>
  <c r="F473" i="10"/>
  <c r="E473" i="10"/>
  <c r="G472" i="10"/>
  <c r="F472" i="10"/>
  <c r="E472" i="10"/>
  <c r="G471" i="10"/>
  <c r="G470" i="10"/>
  <c r="G469" i="10"/>
  <c r="E469" i="10"/>
  <c r="G468" i="10"/>
  <c r="F468" i="10"/>
  <c r="E468" i="10"/>
  <c r="G467" i="10"/>
  <c r="F467" i="10"/>
  <c r="G466" i="10"/>
  <c r="F466" i="10"/>
  <c r="G465" i="10"/>
  <c r="E465" i="10"/>
  <c r="G464" i="10"/>
  <c r="F464" i="10"/>
  <c r="E464" i="10"/>
  <c r="G463" i="10"/>
  <c r="E463" i="10"/>
  <c r="G462" i="10"/>
  <c r="F462" i="10"/>
  <c r="G461" i="10"/>
  <c r="G460" i="10"/>
  <c r="F460" i="10"/>
  <c r="E460" i="10"/>
  <c r="G459" i="10"/>
  <c r="G458" i="10"/>
  <c r="F458" i="10"/>
  <c r="E458" i="10"/>
  <c r="G457" i="10"/>
  <c r="G456" i="10"/>
  <c r="F456" i="10"/>
  <c r="E456" i="10"/>
  <c r="G455" i="10"/>
  <c r="F455" i="10"/>
  <c r="G454" i="10"/>
  <c r="F454" i="10"/>
  <c r="E454" i="10"/>
  <c r="G453" i="10"/>
  <c r="G452" i="10"/>
  <c r="G451" i="10"/>
  <c r="F451" i="10"/>
  <c r="E451" i="10"/>
  <c r="G450" i="10"/>
  <c r="G449" i="10"/>
  <c r="F449" i="10"/>
  <c r="E449" i="10"/>
  <c r="G448" i="10"/>
  <c r="F448" i="10"/>
  <c r="E448" i="10"/>
  <c r="G447" i="10"/>
  <c r="F447" i="10"/>
  <c r="E447" i="10"/>
  <c r="G446" i="10"/>
  <c r="F446" i="10"/>
  <c r="G445" i="10"/>
  <c r="G444" i="10"/>
  <c r="F444" i="10"/>
  <c r="E444" i="10"/>
  <c r="G443" i="10"/>
  <c r="G442" i="10"/>
  <c r="E442" i="10"/>
  <c r="G441" i="10"/>
  <c r="F441" i="10"/>
  <c r="G440" i="10"/>
  <c r="F440" i="10"/>
  <c r="E440" i="10"/>
  <c r="G439" i="10"/>
  <c r="F439" i="10"/>
  <c r="E439" i="10"/>
  <c r="G438" i="10"/>
  <c r="F438" i="10"/>
  <c r="E438" i="10"/>
  <c r="G437" i="10"/>
  <c r="F437" i="10"/>
  <c r="E437" i="10"/>
  <c r="G436" i="10"/>
  <c r="F436" i="10"/>
  <c r="E436" i="10"/>
  <c r="G435" i="10"/>
  <c r="F435" i="10"/>
  <c r="E435" i="10"/>
  <c r="G434" i="10"/>
  <c r="F434" i="10"/>
  <c r="G433" i="10"/>
  <c r="F433" i="10"/>
  <c r="E433" i="10"/>
  <c r="G432" i="10"/>
  <c r="G431" i="10"/>
  <c r="F431" i="10"/>
  <c r="G430" i="10"/>
  <c r="F430" i="10"/>
  <c r="G429" i="10"/>
  <c r="E429" i="10"/>
  <c r="G428" i="10"/>
  <c r="G427" i="10"/>
  <c r="F427" i="10"/>
  <c r="G426" i="10"/>
  <c r="F426" i="10"/>
  <c r="E426" i="10"/>
  <c r="G425" i="10"/>
  <c r="G424" i="10"/>
  <c r="G423" i="10"/>
  <c r="F423" i="10"/>
  <c r="G422" i="10"/>
  <c r="F422" i="10"/>
  <c r="G421" i="10"/>
  <c r="F421" i="10"/>
  <c r="E421" i="10"/>
  <c r="G420" i="10"/>
  <c r="G419" i="10"/>
  <c r="G418" i="10"/>
  <c r="F418" i="10"/>
  <c r="E418" i="10"/>
  <c r="G417" i="10"/>
  <c r="F417" i="10"/>
  <c r="E417" i="10"/>
  <c r="G416" i="10"/>
  <c r="F416" i="10"/>
  <c r="E416" i="10"/>
  <c r="G415" i="10"/>
  <c r="F415" i="10"/>
  <c r="E415" i="10"/>
  <c r="G414" i="10"/>
  <c r="F414" i="10"/>
  <c r="E414" i="10"/>
  <c r="G413" i="10"/>
  <c r="F413" i="10"/>
  <c r="G412" i="10"/>
  <c r="F412" i="10"/>
  <c r="G411" i="10"/>
  <c r="F411" i="10"/>
  <c r="E411" i="10"/>
  <c r="G410" i="10"/>
  <c r="G409" i="10"/>
  <c r="G408" i="10"/>
  <c r="G407" i="10"/>
  <c r="F407" i="10"/>
  <c r="E407" i="10"/>
  <c r="G406" i="10"/>
  <c r="F406" i="10"/>
  <c r="E406" i="10"/>
  <c r="G405" i="10"/>
  <c r="G404" i="10"/>
  <c r="F404" i="10"/>
  <c r="E404" i="10"/>
  <c r="G403" i="10"/>
  <c r="E403" i="10"/>
  <c r="G402" i="10"/>
  <c r="G401" i="10"/>
  <c r="G400" i="10"/>
  <c r="F400" i="10"/>
  <c r="E400" i="10"/>
  <c r="G399" i="10"/>
  <c r="G398" i="10"/>
  <c r="G397" i="10"/>
  <c r="G396" i="10"/>
  <c r="F396" i="10"/>
  <c r="E396" i="10"/>
  <c r="G395" i="10"/>
  <c r="G394" i="10"/>
  <c r="E394" i="10"/>
  <c r="G393" i="10"/>
  <c r="F393" i="10"/>
  <c r="E393" i="10"/>
  <c r="G392" i="10"/>
  <c r="F392" i="10"/>
  <c r="E392" i="10"/>
  <c r="G391" i="10"/>
  <c r="G390" i="10"/>
  <c r="F390" i="10"/>
  <c r="E390" i="10"/>
  <c r="G389" i="10"/>
  <c r="F389" i="10"/>
  <c r="E389" i="10"/>
  <c r="G388" i="10"/>
  <c r="G387" i="10"/>
  <c r="F387" i="10"/>
  <c r="E387" i="10"/>
  <c r="G386" i="10"/>
  <c r="G385" i="10"/>
  <c r="F385" i="10"/>
  <c r="G384" i="10"/>
  <c r="G383" i="10"/>
  <c r="G382" i="10"/>
  <c r="F382" i="10"/>
  <c r="E382" i="10"/>
  <c r="G381" i="10"/>
  <c r="F381" i="10"/>
  <c r="E381" i="10"/>
  <c r="G380" i="10"/>
  <c r="E380" i="10"/>
  <c r="G379" i="10"/>
  <c r="F379" i="10"/>
  <c r="G378" i="10"/>
  <c r="G377" i="10"/>
  <c r="F377" i="10"/>
  <c r="E377" i="10"/>
  <c r="G376" i="10"/>
  <c r="F376" i="10"/>
  <c r="E376" i="10"/>
  <c r="G375" i="10"/>
  <c r="F375" i="10"/>
  <c r="E375" i="10"/>
  <c r="G374" i="10"/>
  <c r="F374" i="10"/>
  <c r="G373" i="10"/>
  <c r="G372" i="10"/>
  <c r="G371" i="10"/>
  <c r="E371" i="10"/>
  <c r="G370" i="10"/>
  <c r="G369" i="10"/>
  <c r="G368" i="10"/>
  <c r="G367" i="10"/>
  <c r="F367" i="10"/>
  <c r="G366" i="10"/>
  <c r="F366" i="10"/>
  <c r="E366" i="10"/>
  <c r="G365" i="10"/>
  <c r="G364" i="10"/>
  <c r="G363" i="10"/>
  <c r="F363" i="10"/>
  <c r="E363" i="10"/>
  <c r="G362" i="10"/>
  <c r="G361" i="10"/>
  <c r="G360" i="10"/>
  <c r="F360" i="10"/>
  <c r="E360" i="10"/>
  <c r="G359" i="10"/>
  <c r="G358" i="10"/>
  <c r="G357" i="10"/>
  <c r="G356" i="10"/>
  <c r="G355" i="10"/>
  <c r="G354" i="10"/>
  <c r="F354" i="10"/>
  <c r="E354" i="10"/>
  <c r="G353" i="10"/>
  <c r="F353" i="10"/>
  <c r="E353" i="10"/>
  <c r="G352" i="10"/>
  <c r="G351" i="10"/>
  <c r="G350" i="10"/>
  <c r="D349" i="10"/>
  <c r="F574" i="10" s="1"/>
  <c r="C349" i="10"/>
  <c r="G343" i="10"/>
  <c r="F343" i="10"/>
  <c r="E343" i="10"/>
  <c r="G342" i="10"/>
  <c r="F342" i="10"/>
  <c r="E342" i="10"/>
  <c r="G341" i="10"/>
  <c r="F341" i="10"/>
  <c r="E341" i="10"/>
  <c r="G340" i="10"/>
  <c r="F340" i="10"/>
  <c r="E340" i="10"/>
  <c r="G339" i="10"/>
  <c r="F339" i="10"/>
  <c r="E339" i="10"/>
  <c r="G338" i="10"/>
  <c r="F338" i="10"/>
  <c r="G337" i="10"/>
  <c r="F337" i="10"/>
  <c r="E337" i="10"/>
  <c r="G336" i="10"/>
  <c r="F336" i="10"/>
  <c r="E336" i="10"/>
  <c r="G335" i="10"/>
  <c r="E335" i="10"/>
  <c r="G334" i="10"/>
  <c r="F334" i="10"/>
  <c r="E334" i="10"/>
  <c r="G333" i="10"/>
  <c r="F333" i="10"/>
  <c r="E333" i="10"/>
  <c r="G332" i="10"/>
  <c r="F332" i="10"/>
  <c r="E332" i="10"/>
  <c r="G331" i="10"/>
  <c r="F331" i="10"/>
  <c r="E331" i="10"/>
  <c r="G330" i="10"/>
  <c r="F330" i="10"/>
  <c r="E330" i="10"/>
  <c r="G329" i="10"/>
  <c r="F329" i="10"/>
  <c r="E329" i="10"/>
  <c r="G328" i="10"/>
  <c r="E328" i="10"/>
  <c r="G327" i="10"/>
  <c r="F327" i="10"/>
  <c r="E327" i="10"/>
  <c r="G326" i="10"/>
  <c r="F326" i="10"/>
  <c r="E326" i="10"/>
  <c r="G325" i="10"/>
  <c r="F325" i="10"/>
  <c r="E325" i="10"/>
  <c r="G324" i="10"/>
  <c r="E324" i="10"/>
  <c r="G323" i="10"/>
  <c r="F323" i="10"/>
  <c r="E323" i="10"/>
  <c r="G322" i="10"/>
  <c r="E322" i="10"/>
  <c r="G321" i="10"/>
  <c r="F321" i="10"/>
  <c r="E321" i="10"/>
  <c r="G320" i="10"/>
  <c r="F320" i="10"/>
  <c r="G319" i="10"/>
  <c r="G318" i="10"/>
  <c r="F318" i="10"/>
  <c r="E318" i="10"/>
  <c r="G317" i="10"/>
  <c r="G316" i="10"/>
  <c r="F316" i="10"/>
  <c r="E316" i="10"/>
  <c r="G315" i="10"/>
  <c r="F315" i="10"/>
  <c r="E315" i="10"/>
  <c r="G314" i="10"/>
  <c r="F314" i="10"/>
  <c r="E314" i="10"/>
  <c r="G313" i="10"/>
  <c r="F313" i="10"/>
  <c r="G312" i="10"/>
  <c r="F312" i="10"/>
  <c r="E312" i="10"/>
  <c r="G311" i="10"/>
  <c r="F311" i="10"/>
  <c r="E311" i="10"/>
  <c r="G310" i="10"/>
  <c r="F310" i="10"/>
  <c r="G309" i="10"/>
  <c r="F309" i="10"/>
  <c r="G308" i="10"/>
  <c r="G307" i="10"/>
  <c r="F307" i="10"/>
  <c r="E307" i="10"/>
  <c r="G306" i="10"/>
  <c r="G305" i="10"/>
  <c r="G304" i="10"/>
  <c r="F304" i="10"/>
  <c r="E304" i="10"/>
  <c r="G303" i="10"/>
  <c r="F303" i="10"/>
  <c r="G302" i="10"/>
  <c r="F302" i="10"/>
  <c r="E302" i="10"/>
  <c r="G301" i="10"/>
  <c r="F301" i="10"/>
  <c r="E301" i="10"/>
  <c r="G300" i="10"/>
  <c r="E300" i="10"/>
  <c r="G299" i="10"/>
  <c r="F299" i="10"/>
  <c r="E299" i="10"/>
  <c r="G298" i="10"/>
  <c r="F298" i="10"/>
  <c r="G297" i="10"/>
  <c r="F297" i="10"/>
  <c r="E297" i="10"/>
  <c r="G296" i="10"/>
  <c r="F296" i="10"/>
  <c r="E296" i="10"/>
  <c r="G295" i="10"/>
  <c r="F295" i="10"/>
  <c r="E295" i="10"/>
  <c r="G294" i="10"/>
  <c r="G293" i="10"/>
  <c r="G292" i="10"/>
  <c r="F292" i="10"/>
  <c r="E292" i="10"/>
  <c r="G291" i="10"/>
  <c r="E291" i="10"/>
  <c r="G290" i="10"/>
  <c r="F290" i="10"/>
  <c r="E290" i="10"/>
  <c r="G289" i="10"/>
  <c r="G288" i="10"/>
  <c r="G287" i="10"/>
  <c r="E287" i="10"/>
  <c r="G286" i="10"/>
  <c r="G285" i="10"/>
  <c r="F285" i="10"/>
  <c r="E285" i="10"/>
  <c r="G284" i="10"/>
  <c r="F284" i="10"/>
  <c r="E284" i="10"/>
  <c r="G283" i="10"/>
  <c r="F283" i="10"/>
  <c r="G282" i="10"/>
  <c r="F282" i="10"/>
  <c r="E282" i="10"/>
  <c r="G281" i="10"/>
  <c r="E281" i="10"/>
  <c r="G280" i="10"/>
  <c r="G279" i="10"/>
  <c r="F279" i="10"/>
  <c r="E279" i="10"/>
  <c r="G278" i="10"/>
  <c r="G277" i="10"/>
  <c r="G276" i="10"/>
  <c r="G275" i="10"/>
  <c r="E275" i="10"/>
  <c r="G274" i="10"/>
  <c r="F274" i="10"/>
  <c r="G273" i="10"/>
  <c r="F273" i="10"/>
  <c r="E273" i="10"/>
  <c r="G272" i="10"/>
  <c r="F272" i="10"/>
  <c r="E272" i="10"/>
  <c r="G271" i="10"/>
  <c r="G270" i="10"/>
  <c r="F270" i="10"/>
  <c r="G269" i="10"/>
  <c r="F269" i="10"/>
  <c r="E269" i="10"/>
  <c r="G268" i="10"/>
  <c r="F268" i="10"/>
  <c r="G267" i="10"/>
  <c r="F267" i="10"/>
  <c r="E267" i="10"/>
  <c r="G266" i="10"/>
  <c r="F266" i="10"/>
  <c r="E266" i="10"/>
  <c r="G265" i="10"/>
  <c r="F265" i="10"/>
  <c r="G264" i="10"/>
  <c r="G263" i="10"/>
  <c r="G262" i="10"/>
  <c r="E262" i="10"/>
  <c r="G261" i="10"/>
  <c r="F261" i="10"/>
  <c r="G260" i="10"/>
  <c r="F260" i="10"/>
  <c r="E260" i="10"/>
  <c r="G259" i="10"/>
  <c r="F259" i="10"/>
  <c r="G258" i="10"/>
  <c r="F258" i="10"/>
  <c r="E258" i="10"/>
  <c r="G257" i="10"/>
  <c r="F257" i="10"/>
  <c r="E257" i="10"/>
  <c r="G256" i="10"/>
  <c r="E256" i="10"/>
  <c r="G255" i="10"/>
  <c r="E255" i="10"/>
  <c r="G254" i="10"/>
  <c r="F254" i="10"/>
  <c r="E254" i="10"/>
  <c r="G253" i="10"/>
  <c r="F253" i="10"/>
  <c r="E253" i="10"/>
  <c r="G252" i="10"/>
  <c r="F252" i="10"/>
  <c r="E252" i="10"/>
  <c r="G251" i="10"/>
  <c r="F251" i="10"/>
  <c r="E251" i="10"/>
  <c r="G250" i="10"/>
  <c r="F250" i="10"/>
  <c r="G249" i="10"/>
  <c r="E249" i="10"/>
  <c r="G248" i="10"/>
  <c r="F248" i="10"/>
  <c r="E248" i="10"/>
  <c r="G247" i="10"/>
  <c r="F247" i="10"/>
  <c r="E247" i="10"/>
  <c r="G246" i="10"/>
  <c r="F246" i="10"/>
  <c r="E246" i="10"/>
  <c r="G245" i="10"/>
  <c r="F245" i="10"/>
  <c r="E245" i="10"/>
  <c r="G244" i="10"/>
  <c r="G243" i="10"/>
  <c r="E243" i="10"/>
  <c r="G242" i="10"/>
  <c r="F242" i="10"/>
  <c r="E242" i="10"/>
  <c r="G241" i="10"/>
  <c r="G240" i="10"/>
  <c r="F240" i="10"/>
  <c r="G239" i="10"/>
  <c r="F239" i="10"/>
  <c r="E239" i="10"/>
  <c r="G238" i="10"/>
  <c r="G237" i="10"/>
  <c r="F237" i="10"/>
  <c r="E237" i="10"/>
  <c r="G236" i="10"/>
  <c r="F236" i="10"/>
  <c r="E236" i="10"/>
  <c r="G235" i="10"/>
  <c r="F235" i="10"/>
  <c r="G234" i="10"/>
  <c r="F234" i="10"/>
  <c r="E234" i="10"/>
  <c r="G233" i="10"/>
  <c r="F233" i="10"/>
  <c r="G232" i="10"/>
  <c r="E232" i="10"/>
  <c r="G231" i="10"/>
  <c r="F231" i="10"/>
  <c r="E231" i="10"/>
  <c r="G230" i="10"/>
  <c r="G229" i="10"/>
  <c r="F229" i="10"/>
  <c r="E229" i="10"/>
  <c r="G228" i="10"/>
  <c r="G227" i="10"/>
  <c r="F227" i="10"/>
  <c r="G226" i="10"/>
  <c r="F226" i="10"/>
  <c r="G225" i="10"/>
  <c r="G224" i="10"/>
  <c r="F224" i="10"/>
  <c r="E224" i="10"/>
  <c r="G223" i="10"/>
  <c r="F223" i="10"/>
  <c r="E223" i="10"/>
  <c r="G222" i="10"/>
  <c r="F222" i="10"/>
  <c r="E222" i="10"/>
  <c r="G221" i="10"/>
  <c r="F221" i="10"/>
  <c r="E221" i="10"/>
  <c r="G220" i="10"/>
  <c r="F220" i="10"/>
  <c r="E220" i="10"/>
  <c r="G219" i="10"/>
  <c r="F219" i="10"/>
  <c r="E219" i="10"/>
  <c r="G218" i="10"/>
  <c r="E218" i="10"/>
  <c r="G217" i="10"/>
  <c r="F217" i="10"/>
  <c r="E217" i="10"/>
  <c r="G216" i="10"/>
  <c r="G215" i="10"/>
  <c r="F215" i="10"/>
  <c r="G214" i="10"/>
  <c r="G213" i="10"/>
  <c r="G212" i="10"/>
  <c r="F212" i="10"/>
  <c r="E212" i="10"/>
  <c r="G211" i="10"/>
  <c r="F211" i="10"/>
  <c r="E211" i="10"/>
  <c r="G210" i="10"/>
  <c r="F210" i="10"/>
  <c r="E210" i="10"/>
  <c r="G209" i="10"/>
  <c r="E209" i="10"/>
  <c r="G208" i="10"/>
  <c r="F208" i="10"/>
  <c r="G207" i="10"/>
  <c r="F207" i="10"/>
  <c r="E207" i="10"/>
  <c r="G206" i="10"/>
  <c r="E206" i="10"/>
  <c r="G205" i="10"/>
  <c r="E205" i="10"/>
  <c r="G204" i="10"/>
  <c r="F204" i="10"/>
  <c r="G203" i="10"/>
  <c r="G202" i="10"/>
  <c r="E202" i="10"/>
  <c r="G201" i="10"/>
  <c r="G200" i="10"/>
  <c r="G199" i="10"/>
  <c r="G198" i="10"/>
  <c r="F198" i="10"/>
  <c r="G197" i="10"/>
  <c r="F197" i="10"/>
  <c r="E197" i="10"/>
  <c r="G196" i="10"/>
  <c r="F196" i="10"/>
  <c r="E196" i="10"/>
  <c r="G195" i="10"/>
  <c r="F195" i="10"/>
  <c r="E195" i="10"/>
  <c r="G194" i="10"/>
  <c r="E194" i="10"/>
  <c r="G193" i="10"/>
  <c r="E193" i="10"/>
  <c r="G192" i="10"/>
  <c r="F192" i="10"/>
  <c r="E192" i="10"/>
  <c r="G191" i="10"/>
  <c r="E191" i="10"/>
  <c r="G190" i="10"/>
  <c r="F190" i="10"/>
  <c r="E190" i="10"/>
  <c r="G189" i="10"/>
  <c r="F189" i="10"/>
  <c r="G188" i="10"/>
  <c r="G187" i="10"/>
  <c r="G186" i="10"/>
  <c r="E186" i="10"/>
  <c r="G185" i="10"/>
  <c r="F185" i="10"/>
  <c r="E185" i="10"/>
  <c r="G184" i="10"/>
  <c r="F184" i="10"/>
  <c r="G183" i="10"/>
  <c r="F183" i="10"/>
  <c r="E183" i="10"/>
  <c r="G182" i="10"/>
  <c r="F182" i="10"/>
  <c r="G181" i="10"/>
  <c r="G180" i="10"/>
  <c r="G179" i="10"/>
  <c r="G178" i="10"/>
  <c r="G177" i="10"/>
  <c r="G176" i="10"/>
  <c r="F176" i="10"/>
  <c r="G175" i="10"/>
  <c r="E175" i="10"/>
  <c r="G174" i="10"/>
  <c r="D173" i="10"/>
  <c r="F335" i="10" s="1"/>
  <c r="C173" i="10"/>
  <c r="E317" i="10" s="1"/>
  <c r="H317" i="10" s="1"/>
  <c r="G167" i="10"/>
  <c r="E167" i="10"/>
  <c r="G166" i="10"/>
  <c r="F166" i="10"/>
  <c r="E166" i="10"/>
  <c r="G165" i="10"/>
  <c r="G164" i="10"/>
  <c r="E164" i="10"/>
  <c r="G163" i="10"/>
  <c r="F163" i="10"/>
  <c r="E163" i="10"/>
  <c r="G162" i="10"/>
  <c r="E162" i="10"/>
  <c r="G161" i="10"/>
  <c r="E161" i="10"/>
  <c r="G160" i="10"/>
  <c r="F160" i="10"/>
  <c r="G159" i="10"/>
  <c r="F159" i="10"/>
  <c r="E159" i="10"/>
  <c r="G158" i="10"/>
  <c r="G157" i="10"/>
  <c r="F157" i="10"/>
  <c r="E157" i="10"/>
  <c r="G156" i="10"/>
  <c r="F156" i="10"/>
  <c r="E156" i="10"/>
  <c r="G155" i="10"/>
  <c r="F155" i="10"/>
  <c r="E155" i="10"/>
  <c r="G154" i="10"/>
  <c r="F154" i="10"/>
  <c r="E154" i="10"/>
  <c r="G153" i="10"/>
  <c r="F153" i="10"/>
  <c r="G152" i="10"/>
  <c r="F152" i="10"/>
  <c r="E152" i="10"/>
  <c r="G151" i="10"/>
  <c r="F151" i="10"/>
  <c r="E151" i="10"/>
  <c r="G150" i="10"/>
  <c r="F150" i="10"/>
  <c r="E150" i="10"/>
  <c r="G149" i="10"/>
  <c r="E149" i="10"/>
  <c r="G148" i="10"/>
  <c r="F148" i="10"/>
  <c r="E148" i="10"/>
  <c r="G147" i="10"/>
  <c r="F147" i="10"/>
  <c r="E147" i="10"/>
  <c r="G146" i="10"/>
  <c r="E146" i="10"/>
  <c r="G145" i="10"/>
  <c r="G144" i="10"/>
  <c r="G143" i="10"/>
  <c r="F143" i="10"/>
  <c r="G142" i="10"/>
  <c r="F142" i="10"/>
  <c r="E142" i="10"/>
  <c r="G141" i="10"/>
  <c r="G140" i="10"/>
  <c r="F140" i="10"/>
  <c r="E140" i="10"/>
  <c r="G139" i="10"/>
  <c r="E139" i="10"/>
  <c r="G138" i="10"/>
  <c r="F138" i="10"/>
  <c r="E138" i="10"/>
  <c r="G137" i="10"/>
  <c r="G136" i="10"/>
  <c r="G135" i="10"/>
  <c r="E135" i="10"/>
  <c r="G134" i="10"/>
  <c r="G133" i="10"/>
  <c r="G132" i="10"/>
  <c r="G131" i="10"/>
  <c r="G130" i="10"/>
  <c r="E130" i="10"/>
  <c r="G129" i="10"/>
  <c r="G128" i="10"/>
  <c r="G127" i="10"/>
  <c r="F127" i="10"/>
  <c r="E127" i="10"/>
  <c r="G126" i="10"/>
  <c r="G125" i="10"/>
  <c r="G124" i="10"/>
  <c r="F124" i="10"/>
  <c r="E124" i="10"/>
  <c r="G123" i="10"/>
  <c r="G122" i="10"/>
  <c r="F122" i="10"/>
  <c r="G121" i="10"/>
  <c r="G120" i="10"/>
  <c r="G119" i="10"/>
  <c r="F119" i="10"/>
  <c r="E119" i="10"/>
  <c r="G118" i="10"/>
  <c r="F118" i="10"/>
  <c r="E118" i="10"/>
  <c r="G117" i="10"/>
  <c r="G116" i="10"/>
  <c r="F116" i="10"/>
  <c r="G115" i="10"/>
  <c r="F115" i="10"/>
  <c r="G114" i="10"/>
  <c r="F114" i="10"/>
  <c r="G113" i="10"/>
  <c r="G112" i="10"/>
  <c r="G111" i="10"/>
  <c r="G110" i="10"/>
  <c r="F110" i="10"/>
  <c r="G109" i="10"/>
  <c r="E109" i="10"/>
  <c r="G108" i="10"/>
  <c r="F108" i="10"/>
  <c r="E108" i="10"/>
  <c r="G107" i="10"/>
  <c r="F107" i="10"/>
  <c r="E107" i="10"/>
  <c r="G106" i="10"/>
  <c r="E106" i="10"/>
  <c r="G105" i="10"/>
  <c r="F105" i="10"/>
  <c r="E105" i="10"/>
  <c r="G104" i="10"/>
  <c r="G103" i="10"/>
  <c r="G102" i="10"/>
  <c r="F102" i="10"/>
  <c r="E102" i="10"/>
  <c r="G101" i="10"/>
  <c r="F101" i="10"/>
  <c r="E101" i="10"/>
  <c r="G100" i="10"/>
  <c r="F100" i="10"/>
  <c r="E100" i="10"/>
  <c r="G99" i="10"/>
  <c r="F99" i="10"/>
  <c r="G98" i="10"/>
  <c r="F98" i="10"/>
  <c r="E98" i="10"/>
  <c r="G97" i="10"/>
  <c r="F97" i="10"/>
  <c r="E97" i="10"/>
  <c r="G96" i="10"/>
  <c r="F96" i="10"/>
  <c r="E96" i="10"/>
  <c r="G95" i="10"/>
  <c r="E95" i="10"/>
  <c r="G94" i="10"/>
  <c r="F94" i="10"/>
  <c r="G93" i="10"/>
  <c r="E93" i="10"/>
  <c r="G92" i="10"/>
  <c r="F92" i="10"/>
  <c r="E92" i="10"/>
  <c r="G91" i="10"/>
  <c r="G90" i="10"/>
  <c r="G89" i="10"/>
  <c r="G88" i="10"/>
  <c r="F88" i="10"/>
  <c r="E88" i="10"/>
  <c r="G87" i="10"/>
  <c r="G86" i="10"/>
  <c r="F86" i="10"/>
  <c r="E86" i="10"/>
  <c r="G85" i="10"/>
  <c r="F85" i="10"/>
  <c r="G84" i="10"/>
  <c r="G83" i="10"/>
  <c r="F83" i="10"/>
  <c r="E83" i="10"/>
  <c r="G82" i="10"/>
  <c r="F82" i="10"/>
  <c r="G81" i="10"/>
  <c r="F81" i="10"/>
  <c r="E81" i="10"/>
  <c r="G80" i="10"/>
  <c r="G79" i="10"/>
  <c r="G78" i="10"/>
  <c r="G77" i="10"/>
  <c r="G76" i="10"/>
  <c r="D75" i="10"/>
  <c r="F167" i="10" s="1"/>
  <c r="C75" i="10"/>
  <c r="G69" i="10"/>
  <c r="E69" i="10"/>
  <c r="G68" i="10"/>
  <c r="F68" i="10"/>
  <c r="E68" i="10"/>
  <c r="G67" i="10"/>
  <c r="F67" i="10"/>
  <c r="E67" i="10"/>
  <c r="G66" i="10"/>
  <c r="F66" i="10"/>
  <c r="E66" i="10"/>
  <c r="G65" i="10"/>
  <c r="F65" i="10"/>
  <c r="E65" i="10"/>
  <c r="G64" i="10"/>
  <c r="F64" i="10"/>
  <c r="G63" i="10"/>
  <c r="F63" i="10"/>
  <c r="E63" i="10"/>
  <c r="G62" i="10"/>
  <c r="E62" i="10"/>
  <c r="G61" i="10"/>
  <c r="G60" i="10"/>
  <c r="F60" i="10"/>
  <c r="E60" i="10"/>
  <c r="G59" i="10"/>
  <c r="G58" i="10"/>
  <c r="F58" i="10"/>
  <c r="E58" i="10"/>
  <c r="G57" i="10"/>
  <c r="F57" i="10"/>
  <c r="E57" i="10"/>
  <c r="G56" i="10"/>
  <c r="F56" i="10"/>
  <c r="E56" i="10"/>
  <c r="G55" i="10"/>
  <c r="F55" i="10"/>
  <c r="G54" i="10"/>
  <c r="F54" i="10"/>
  <c r="G53" i="10"/>
  <c r="F53" i="10"/>
  <c r="G52" i="10"/>
  <c r="F52" i="10"/>
  <c r="E52" i="10"/>
  <c r="G51" i="10"/>
  <c r="F51" i="10"/>
  <c r="E51" i="10"/>
  <c r="G50" i="10"/>
  <c r="G49" i="10"/>
  <c r="F49" i="10"/>
  <c r="E49" i="10"/>
  <c r="G48" i="10"/>
  <c r="E48" i="10"/>
  <c r="G47" i="10"/>
  <c r="F47" i="10"/>
  <c r="G46" i="10"/>
  <c r="F46" i="10"/>
  <c r="E46" i="10"/>
  <c r="G45" i="10"/>
  <c r="F45" i="10"/>
  <c r="G44" i="10"/>
  <c r="F44" i="10"/>
  <c r="G43" i="10"/>
  <c r="F43" i="10"/>
  <c r="G42" i="10"/>
  <c r="F42" i="10"/>
  <c r="E42" i="10"/>
  <c r="G41" i="10"/>
  <c r="F41" i="10"/>
  <c r="G40" i="10"/>
  <c r="F40" i="10"/>
  <c r="E40" i="10"/>
  <c r="G39" i="10"/>
  <c r="G38" i="10"/>
  <c r="G37" i="10"/>
  <c r="F37" i="10"/>
  <c r="E37" i="10"/>
  <c r="G36" i="10"/>
  <c r="F36" i="10"/>
  <c r="E36" i="10"/>
  <c r="G35" i="10"/>
  <c r="E35" i="10"/>
  <c r="G34" i="10"/>
  <c r="F34" i="10"/>
  <c r="E34" i="10"/>
  <c r="G33" i="10"/>
  <c r="F33" i="10"/>
  <c r="E33" i="10"/>
  <c r="G32" i="10"/>
  <c r="G31" i="10"/>
  <c r="F31" i="10"/>
  <c r="E31" i="10"/>
  <c r="G30" i="10"/>
  <c r="G29" i="10"/>
  <c r="F29" i="10"/>
  <c r="G28" i="10"/>
  <c r="F28" i="10"/>
  <c r="G27" i="10"/>
  <c r="G26" i="10"/>
  <c r="F26" i="10"/>
  <c r="E26" i="10"/>
  <c r="G25" i="10"/>
  <c r="E25" i="10"/>
  <c r="G24" i="10"/>
  <c r="E24" i="10"/>
  <c r="G23" i="10"/>
  <c r="F23" i="10"/>
  <c r="G22" i="10"/>
  <c r="F22" i="10"/>
  <c r="E22" i="10"/>
  <c r="G21" i="10"/>
  <c r="G20" i="10"/>
  <c r="F20" i="10"/>
  <c r="E20" i="10"/>
  <c r="D19" i="10"/>
  <c r="F62" i="10" s="1"/>
  <c r="C19" i="10"/>
  <c r="E19" i="10" s="1"/>
  <c r="G609" i="9"/>
  <c r="G608" i="9"/>
  <c r="G607" i="9"/>
  <c r="G606" i="9"/>
  <c r="G605" i="9"/>
  <c r="G604" i="9"/>
  <c r="F604" i="9"/>
  <c r="G603" i="9"/>
  <c r="G602" i="9"/>
  <c r="G601" i="9"/>
  <c r="G600" i="9"/>
  <c r="G599" i="9"/>
  <c r="G598" i="9"/>
  <c r="G597" i="9"/>
  <c r="G596" i="9"/>
  <c r="G595" i="9"/>
  <c r="E595" i="9"/>
  <c r="G594" i="9"/>
  <c r="F594" i="9"/>
  <c r="E594" i="9"/>
  <c r="G593" i="9"/>
  <c r="G592" i="9"/>
  <c r="F592" i="9"/>
  <c r="G591" i="9"/>
  <c r="F591" i="9"/>
  <c r="E591" i="9"/>
  <c r="G590" i="9"/>
  <c r="G589" i="9"/>
  <c r="F589" i="9"/>
  <c r="E589" i="9"/>
  <c r="G588" i="9"/>
  <c r="F588" i="9"/>
  <c r="E588" i="9"/>
  <c r="G587" i="9"/>
  <c r="G586" i="9"/>
  <c r="G585" i="9"/>
  <c r="G584" i="9"/>
  <c r="G583" i="9"/>
  <c r="D582" i="9"/>
  <c r="F609" i="9" s="1"/>
  <c r="C582" i="9"/>
  <c r="G576" i="9"/>
  <c r="F576" i="9"/>
  <c r="E576" i="9"/>
  <c r="G575" i="9"/>
  <c r="E575" i="9"/>
  <c r="G574" i="9"/>
  <c r="E574" i="9"/>
  <c r="G573" i="9"/>
  <c r="F573" i="9"/>
  <c r="G572" i="9"/>
  <c r="F572" i="9"/>
  <c r="G571" i="9"/>
  <c r="G570" i="9"/>
  <c r="G569" i="9"/>
  <c r="E569" i="9"/>
  <c r="G568" i="9"/>
  <c r="G567" i="9"/>
  <c r="F567" i="9"/>
  <c r="E567" i="9"/>
  <c r="G566" i="9"/>
  <c r="F566" i="9"/>
  <c r="G565" i="9"/>
  <c r="F565" i="9"/>
  <c r="G564" i="9"/>
  <c r="F564" i="9"/>
  <c r="E564" i="9"/>
  <c r="G563" i="9"/>
  <c r="F563" i="9"/>
  <c r="E563" i="9"/>
  <c r="G562" i="9"/>
  <c r="G561" i="9"/>
  <c r="G560" i="9"/>
  <c r="G559" i="9"/>
  <c r="G558" i="9"/>
  <c r="F558" i="9"/>
  <c r="E558" i="9"/>
  <c r="G557" i="9"/>
  <c r="F557" i="9"/>
  <c r="E557" i="9"/>
  <c r="G556" i="9"/>
  <c r="F556" i="9"/>
  <c r="E556" i="9"/>
  <c r="G555" i="9"/>
  <c r="G554" i="9"/>
  <c r="G553" i="9"/>
  <c r="G552" i="9"/>
  <c r="G551" i="9"/>
  <c r="G550" i="9"/>
  <c r="F550" i="9"/>
  <c r="E550" i="9"/>
  <c r="G549" i="9"/>
  <c r="F549" i="9"/>
  <c r="E549" i="9"/>
  <c r="G548" i="9"/>
  <c r="G547" i="9"/>
  <c r="F547" i="9"/>
  <c r="E547" i="9"/>
  <c r="G546" i="9"/>
  <c r="F546" i="9"/>
  <c r="E546" i="9"/>
  <c r="G545" i="9"/>
  <c r="F545" i="9"/>
  <c r="E545" i="9"/>
  <c r="G544" i="9"/>
  <c r="G543" i="9"/>
  <c r="F543" i="9"/>
  <c r="G542" i="9"/>
  <c r="F542" i="9"/>
  <c r="G541" i="9"/>
  <c r="F541" i="9"/>
  <c r="E541" i="9"/>
  <c r="G540" i="9"/>
  <c r="E540" i="9"/>
  <c r="G539" i="9"/>
  <c r="G538" i="9"/>
  <c r="G537" i="9"/>
  <c r="F537" i="9"/>
  <c r="E537" i="9"/>
  <c r="G536" i="9"/>
  <c r="F536" i="9"/>
  <c r="G535" i="9"/>
  <c r="G534" i="9"/>
  <c r="G533" i="9"/>
  <c r="F533" i="9"/>
  <c r="E533" i="9"/>
  <c r="G532" i="9"/>
  <c r="F532" i="9"/>
  <c r="G531" i="9"/>
  <c r="F531" i="9"/>
  <c r="G530" i="9"/>
  <c r="F530" i="9"/>
  <c r="E530" i="9"/>
  <c r="G529" i="9"/>
  <c r="G528" i="9"/>
  <c r="G527" i="9"/>
  <c r="F527" i="9"/>
  <c r="E527" i="9"/>
  <c r="G526" i="9"/>
  <c r="F526" i="9"/>
  <c r="E526" i="9"/>
  <c r="G525" i="9"/>
  <c r="F525" i="9"/>
  <c r="E525" i="9"/>
  <c r="G524" i="9"/>
  <c r="F524" i="9"/>
  <c r="G523" i="9"/>
  <c r="G522" i="9"/>
  <c r="F522" i="9"/>
  <c r="G521" i="9"/>
  <c r="F521" i="9"/>
  <c r="E521" i="9"/>
  <c r="G520" i="9"/>
  <c r="E520" i="9"/>
  <c r="G519" i="9"/>
  <c r="E519" i="9"/>
  <c r="G518" i="9"/>
  <c r="F518" i="9"/>
  <c r="E518" i="9"/>
  <c r="G517" i="9"/>
  <c r="G516" i="9"/>
  <c r="E516" i="9"/>
  <c r="G515" i="9"/>
  <c r="G514" i="9"/>
  <c r="F514" i="9"/>
  <c r="G513" i="9"/>
  <c r="F513" i="9"/>
  <c r="E513" i="9"/>
  <c r="G512" i="9"/>
  <c r="E512" i="9"/>
  <c r="G511" i="9"/>
  <c r="G510" i="9"/>
  <c r="G509" i="9"/>
  <c r="G508" i="9"/>
  <c r="G507" i="9"/>
  <c r="E507" i="9"/>
  <c r="G506" i="9"/>
  <c r="E506" i="9"/>
  <c r="G505" i="9"/>
  <c r="F505" i="9"/>
  <c r="E505" i="9"/>
  <c r="G504" i="9"/>
  <c r="F504" i="9"/>
  <c r="E504" i="9"/>
  <c r="G503" i="9"/>
  <c r="F503" i="9"/>
  <c r="E503" i="9"/>
  <c r="G502" i="9"/>
  <c r="F502" i="9"/>
  <c r="E502" i="9"/>
  <c r="G501" i="9"/>
  <c r="F501" i="9"/>
  <c r="G500" i="9"/>
  <c r="G499" i="9"/>
  <c r="G498" i="9"/>
  <c r="G497" i="9"/>
  <c r="G496" i="9"/>
  <c r="F496" i="9"/>
  <c r="E496" i="9"/>
  <c r="G495" i="9"/>
  <c r="E495" i="9"/>
  <c r="G494" i="9"/>
  <c r="E494" i="9"/>
  <c r="G493" i="9"/>
  <c r="F493" i="9"/>
  <c r="G492" i="9"/>
  <c r="G491" i="9"/>
  <c r="F491" i="9"/>
  <c r="E491" i="9"/>
  <c r="G490" i="9"/>
  <c r="G489" i="9"/>
  <c r="F489" i="9"/>
  <c r="G488" i="9"/>
  <c r="E488" i="9"/>
  <c r="G487" i="9"/>
  <c r="F487" i="9"/>
  <c r="G486" i="9"/>
  <c r="G485" i="9"/>
  <c r="F485" i="9"/>
  <c r="E485" i="9"/>
  <c r="G484" i="9"/>
  <c r="G483" i="9"/>
  <c r="E483" i="9"/>
  <c r="G482" i="9"/>
  <c r="F482" i="9"/>
  <c r="E482" i="9"/>
  <c r="G481" i="9"/>
  <c r="G480" i="9"/>
  <c r="F480" i="9"/>
  <c r="G479" i="9"/>
  <c r="G478" i="9"/>
  <c r="F478" i="9"/>
  <c r="E478" i="9"/>
  <c r="G477" i="9"/>
  <c r="E477" i="9"/>
  <c r="G476" i="9"/>
  <c r="F476" i="9"/>
  <c r="G475" i="9"/>
  <c r="E475" i="9"/>
  <c r="G474" i="9"/>
  <c r="F474" i="9"/>
  <c r="E474" i="9"/>
  <c r="G473" i="9"/>
  <c r="F473" i="9"/>
  <c r="G472" i="9"/>
  <c r="F472" i="9"/>
  <c r="G471" i="9"/>
  <c r="G470" i="9"/>
  <c r="G469" i="9"/>
  <c r="G468" i="9"/>
  <c r="F468" i="9"/>
  <c r="E468" i="9"/>
  <c r="G467" i="9"/>
  <c r="E467" i="9"/>
  <c r="G466" i="9"/>
  <c r="G465" i="9"/>
  <c r="G464" i="9"/>
  <c r="F464" i="9"/>
  <c r="E464" i="9"/>
  <c r="G463" i="9"/>
  <c r="E463" i="9"/>
  <c r="G462" i="9"/>
  <c r="F462" i="9"/>
  <c r="E462" i="9"/>
  <c r="G461" i="9"/>
  <c r="E461" i="9"/>
  <c r="G460" i="9"/>
  <c r="F460" i="9"/>
  <c r="E460" i="9"/>
  <c r="G459" i="9"/>
  <c r="G458" i="9"/>
  <c r="F458" i="9"/>
  <c r="G457" i="9"/>
  <c r="G456" i="9"/>
  <c r="F456" i="9"/>
  <c r="G455" i="9"/>
  <c r="G454" i="9"/>
  <c r="F454" i="9"/>
  <c r="E454" i="9"/>
  <c r="G453" i="9"/>
  <c r="E453" i="9"/>
  <c r="G452" i="9"/>
  <c r="F452" i="9"/>
  <c r="E452" i="9"/>
  <c r="G451" i="9"/>
  <c r="F451" i="9"/>
  <c r="E451" i="9"/>
  <c r="G450" i="9"/>
  <c r="G449" i="9"/>
  <c r="F449" i="9"/>
  <c r="E449" i="9"/>
  <c r="G448" i="9"/>
  <c r="F448" i="9"/>
  <c r="E448" i="9"/>
  <c r="G447" i="9"/>
  <c r="F447" i="9"/>
  <c r="E447" i="9"/>
  <c r="G446" i="9"/>
  <c r="E446" i="9"/>
  <c r="G445" i="9"/>
  <c r="G444" i="9"/>
  <c r="E444" i="9"/>
  <c r="G443" i="9"/>
  <c r="G442" i="9"/>
  <c r="G441" i="9"/>
  <c r="G440" i="9"/>
  <c r="G439" i="9"/>
  <c r="F439" i="9"/>
  <c r="E439" i="9"/>
  <c r="G438" i="9"/>
  <c r="F438" i="9"/>
  <c r="E438" i="9"/>
  <c r="G437" i="9"/>
  <c r="F437" i="9"/>
  <c r="E437" i="9"/>
  <c r="G436" i="9"/>
  <c r="E436" i="9"/>
  <c r="G435" i="9"/>
  <c r="F435" i="9"/>
  <c r="G434" i="9"/>
  <c r="F434" i="9"/>
  <c r="G433" i="9"/>
  <c r="G432" i="9"/>
  <c r="G431" i="9"/>
  <c r="F431" i="9"/>
  <c r="G430" i="9"/>
  <c r="E430" i="9"/>
  <c r="G429" i="9"/>
  <c r="G428" i="9"/>
  <c r="G427" i="9"/>
  <c r="F427" i="9"/>
  <c r="E427" i="9"/>
  <c r="G426" i="9"/>
  <c r="F426" i="9"/>
  <c r="E426" i="9"/>
  <c r="G425" i="9"/>
  <c r="G424" i="9"/>
  <c r="G423" i="9"/>
  <c r="F423" i="9"/>
  <c r="E423" i="9"/>
  <c r="G422" i="9"/>
  <c r="G421" i="9"/>
  <c r="E421" i="9"/>
  <c r="G420" i="9"/>
  <c r="G419" i="9"/>
  <c r="G418" i="9"/>
  <c r="F418" i="9"/>
  <c r="G417" i="9"/>
  <c r="F417" i="9"/>
  <c r="E417" i="9"/>
  <c r="G416" i="9"/>
  <c r="G415" i="9"/>
  <c r="E415" i="9"/>
  <c r="G414" i="9"/>
  <c r="E414" i="9"/>
  <c r="G413" i="9"/>
  <c r="G412" i="9"/>
  <c r="G411" i="9"/>
  <c r="F411" i="9"/>
  <c r="G410" i="9"/>
  <c r="G409" i="9"/>
  <c r="G408" i="9"/>
  <c r="F408" i="9"/>
  <c r="E408" i="9"/>
  <c r="G407" i="9"/>
  <c r="E407" i="9"/>
  <c r="G406" i="9"/>
  <c r="F406" i="9"/>
  <c r="E406" i="9"/>
  <c r="G405" i="9"/>
  <c r="G404" i="9"/>
  <c r="G403" i="9"/>
  <c r="G402" i="9"/>
  <c r="F402" i="9"/>
  <c r="G401" i="9"/>
  <c r="G400" i="9"/>
  <c r="F400" i="9"/>
  <c r="E400" i="9"/>
  <c r="G399" i="9"/>
  <c r="G398" i="9"/>
  <c r="G397" i="9"/>
  <c r="G396" i="9"/>
  <c r="E396" i="9"/>
  <c r="G395" i="9"/>
  <c r="G394" i="9"/>
  <c r="E394" i="9"/>
  <c r="G393" i="9"/>
  <c r="E393" i="9"/>
  <c r="G392" i="9"/>
  <c r="E392" i="9"/>
  <c r="G391" i="9"/>
  <c r="G390" i="9"/>
  <c r="F390" i="9"/>
  <c r="E390" i="9"/>
  <c r="G389" i="9"/>
  <c r="F389" i="9"/>
  <c r="E389" i="9"/>
  <c r="G388" i="9"/>
  <c r="G387" i="9"/>
  <c r="E387" i="9"/>
  <c r="G386" i="9"/>
  <c r="G385" i="9"/>
  <c r="F385" i="9"/>
  <c r="G384" i="9"/>
  <c r="G383" i="9"/>
  <c r="G382" i="9"/>
  <c r="G381" i="9"/>
  <c r="F381" i="9"/>
  <c r="E381" i="9"/>
  <c r="G380" i="9"/>
  <c r="E380" i="9"/>
  <c r="G379" i="9"/>
  <c r="G378" i="9"/>
  <c r="G377" i="9"/>
  <c r="E377" i="9"/>
  <c r="G376" i="9"/>
  <c r="F376" i="9"/>
  <c r="G375" i="9"/>
  <c r="E375" i="9"/>
  <c r="G374" i="9"/>
  <c r="G373" i="9"/>
  <c r="G372" i="9"/>
  <c r="G371" i="9"/>
  <c r="F371" i="9"/>
  <c r="E371" i="9"/>
  <c r="G370" i="9"/>
  <c r="G369" i="9"/>
  <c r="G368" i="9"/>
  <c r="F368" i="9"/>
  <c r="G367" i="9"/>
  <c r="F367" i="9"/>
  <c r="G366" i="9"/>
  <c r="G365" i="9"/>
  <c r="G364" i="9"/>
  <c r="G363" i="9"/>
  <c r="E363" i="9"/>
  <c r="G362" i="9"/>
  <c r="G361" i="9"/>
  <c r="G360" i="9"/>
  <c r="F360" i="9"/>
  <c r="G359" i="9"/>
  <c r="G358" i="9"/>
  <c r="G357" i="9"/>
  <c r="G356" i="9"/>
  <c r="G355" i="9"/>
  <c r="G354" i="9"/>
  <c r="F354" i="9"/>
  <c r="E354" i="9"/>
  <c r="G353" i="9"/>
  <c r="E353" i="9"/>
  <c r="G352" i="9"/>
  <c r="E352" i="9"/>
  <c r="G351" i="9"/>
  <c r="G350" i="9"/>
  <c r="D349" i="9"/>
  <c r="D12" i="9" s="1"/>
  <c r="C349" i="9"/>
  <c r="C12" i="9" s="1"/>
  <c r="G343" i="9"/>
  <c r="F343" i="9"/>
  <c r="G342" i="9"/>
  <c r="E342" i="9"/>
  <c r="G341" i="9"/>
  <c r="G340" i="9"/>
  <c r="F340" i="9"/>
  <c r="E340" i="9"/>
  <c r="G339" i="9"/>
  <c r="F339" i="9"/>
  <c r="E339" i="9"/>
  <c r="G338" i="9"/>
  <c r="E338" i="9"/>
  <c r="G337" i="9"/>
  <c r="F337" i="9"/>
  <c r="G336" i="9"/>
  <c r="F336" i="9"/>
  <c r="E336" i="9"/>
  <c r="G335" i="9"/>
  <c r="F335" i="9"/>
  <c r="G334" i="9"/>
  <c r="F334" i="9"/>
  <c r="E334" i="9"/>
  <c r="G333" i="9"/>
  <c r="F333" i="9"/>
  <c r="E333" i="9"/>
  <c r="G332" i="9"/>
  <c r="F332" i="9"/>
  <c r="E332" i="9"/>
  <c r="G331" i="9"/>
  <c r="F331" i="9"/>
  <c r="E331" i="9"/>
  <c r="G330" i="9"/>
  <c r="F330" i="9"/>
  <c r="E330" i="9"/>
  <c r="G329" i="9"/>
  <c r="F329" i="9"/>
  <c r="E329" i="9"/>
  <c r="G328" i="9"/>
  <c r="G327" i="9"/>
  <c r="F327" i="9"/>
  <c r="E327" i="9"/>
  <c r="G326" i="9"/>
  <c r="F326" i="9"/>
  <c r="E326" i="9"/>
  <c r="G325" i="9"/>
  <c r="F325" i="9"/>
  <c r="E325" i="9"/>
  <c r="G324" i="9"/>
  <c r="G323" i="9"/>
  <c r="F323" i="9"/>
  <c r="E323" i="9"/>
  <c r="G322" i="9"/>
  <c r="E322" i="9"/>
  <c r="G321" i="9"/>
  <c r="F321" i="9"/>
  <c r="G320" i="9"/>
  <c r="E320" i="9"/>
  <c r="G319" i="9"/>
  <c r="G318" i="9"/>
  <c r="F318" i="9"/>
  <c r="G317" i="9"/>
  <c r="F317" i="9"/>
  <c r="G316" i="9"/>
  <c r="F316" i="9"/>
  <c r="E316" i="9"/>
  <c r="G315" i="9"/>
  <c r="F315" i="9"/>
  <c r="E315" i="9"/>
  <c r="G314" i="9"/>
  <c r="F314" i="9"/>
  <c r="E314" i="9"/>
  <c r="G313" i="9"/>
  <c r="F313" i="9"/>
  <c r="G312" i="9"/>
  <c r="F312" i="9"/>
  <c r="E312" i="9"/>
  <c r="G311" i="9"/>
  <c r="F311" i="9"/>
  <c r="E311" i="9"/>
  <c r="G310" i="9"/>
  <c r="E310" i="9"/>
  <c r="G309" i="9"/>
  <c r="E309" i="9"/>
  <c r="G308" i="9"/>
  <c r="G307" i="9"/>
  <c r="F307" i="9"/>
  <c r="E307" i="9"/>
  <c r="G306" i="9"/>
  <c r="G305" i="9"/>
  <c r="G304" i="9"/>
  <c r="E304" i="9"/>
  <c r="G303" i="9"/>
  <c r="F303" i="9"/>
  <c r="E303" i="9"/>
  <c r="G302" i="9"/>
  <c r="E302" i="9"/>
  <c r="G301" i="9"/>
  <c r="F301" i="9"/>
  <c r="G300" i="9"/>
  <c r="G299" i="9"/>
  <c r="F299" i="9"/>
  <c r="E299" i="9"/>
  <c r="G298" i="9"/>
  <c r="F298" i="9"/>
  <c r="E298" i="9"/>
  <c r="G297" i="9"/>
  <c r="F297" i="9"/>
  <c r="E297" i="9"/>
  <c r="G296" i="9"/>
  <c r="F296" i="9"/>
  <c r="E296" i="9"/>
  <c r="G295" i="9"/>
  <c r="F295" i="9"/>
  <c r="E295" i="9"/>
  <c r="G294" i="9"/>
  <c r="F294" i="9"/>
  <c r="G293" i="9"/>
  <c r="G292" i="9"/>
  <c r="F292" i="9"/>
  <c r="E292" i="9"/>
  <c r="G291" i="9"/>
  <c r="F291" i="9"/>
  <c r="G290" i="9"/>
  <c r="F290" i="9"/>
  <c r="E290" i="9"/>
  <c r="G289" i="9"/>
  <c r="G288" i="9"/>
  <c r="G287" i="9"/>
  <c r="F287" i="9"/>
  <c r="G286" i="9"/>
  <c r="F286" i="9"/>
  <c r="G285" i="9"/>
  <c r="F285" i="9"/>
  <c r="E285" i="9"/>
  <c r="G284" i="9"/>
  <c r="F284" i="9"/>
  <c r="E284" i="9"/>
  <c r="G283" i="9"/>
  <c r="G282" i="9"/>
  <c r="G281" i="9"/>
  <c r="F281" i="9"/>
  <c r="G280" i="9"/>
  <c r="F280" i="9"/>
  <c r="E280" i="9"/>
  <c r="G279" i="9"/>
  <c r="F279" i="9"/>
  <c r="E279" i="9"/>
  <c r="G278" i="9"/>
  <c r="F278" i="9"/>
  <c r="G277" i="9"/>
  <c r="G276" i="9"/>
  <c r="G275" i="9"/>
  <c r="G274" i="9"/>
  <c r="F274" i="9"/>
  <c r="E274" i="9"/>
  <c r="G273" i="9"/>
  <c r="F273" i="9"/>
  <c r="E273" i="9"/>
  <c r="G272" i="9"/>
  <c r="F272" i="9"/>
  <c r="E272" i="9"/>
  <c r="G271" i="9"/>
  <c r="E271" i="9"/>
  <c r="G270" i="9"/>
  <c r="F270" i="9"/>
  <c r="G269" i="9"/>
  <c r="F269" i="9"/>
  <c r="E269" i="9"/>
  <c r="G268" i="9"/>
  <c r="G267" i="9"/>
  <c r="F267" i="9"/>
  <c r="E267" i="9"/>
  <c r="G266" i="9"/>
  <c r="F266" i="9"/>
  <c r="E266" i="9"/>
  <c r="G265" i="9"/>
  <c r="F265" i="9"/>
  <c r="G264" i="9"/>
  <c r="G263" i="9"/>
  <c r="F263" i="9"/>
  <c r="E263" i="9"/>
  <c r="G262" i="9"/>
  <c r="E262" i="9"/>
  <c r="G261" i="9"/>
  <c r="F261" i="9"/>
  <c r="E261" i="9"/>
  <c r="G260" i="9"/>
  <c r="E260" i="9"/>
  <c r="G259" i="9"/>
  <c r="G258" i="9"/>
  <c r="F258" i="9"/>
  <c r="E258" i="9"/>
  <c r="G257" i="9"/>
  <c r="F257" i="9"/>
  <c r="E257" i="9"/>
  <c r="G256" i="9"/>
  <c r="E256" i="9"/>
  <c r="G255" i="9"/>
  <c r="G254" i="9"/>
  <c r="F254" i="9"/>
  <c r="E254" i="9"/>
  <c r="G253" i="9"/>
  <c r="F253" i="9"/>
  <c r="E253" i="9"/>
  <c r="G252" i="9"/>
  <c r="F252" i="9"/>
  <c r="E252" i="9"/>
  <c r="G251" i="9"/>
  <c r="F251" i="9"/>
  <c r="G250" i="9"/>
  <c r="G249" i="9"/>
  <c r="F249" i="9"/>
  <c r="G248" i="9"/>
  <c r="F248" i="9"/>
  <c r="G247" i="9"/>
  <c r="F247" i="9"/>
  <c r="E247" i="9"/>
  <c r="G246" i="9"/>
  <c r="F246" i="9"/>
  <c r="E246" i="9"/>
  <c r="G245" i="9"/>
  <c r="F245" i="9"/>
  <c r="G244" i="9"/>
  <c r="G243" i="9"/>
  <c r="G242" i="9"/>
  <c r="F242" i="9"/>
  <c r="E242" i="9"/>
  <c r="G241" i="9"/>
  <c r="G240" i="9"/>
  <c r="F240" i="9"/>
  <c r="G239" i="9"/>
  <c r="F239" i="9"/>
  <c r="E239" i="9"/>
  <c r="G238" i="9"/>
  <c r="G237" i="9"/>
  <c r="F237" i="9"/>
  <c r="E237" i="9"/>
  <c r="G236" i="9"/>
  <c r="F236" i="9"/>
  <c r="G235" i="9"/>
  <c r="F235" i="9"/>
  <c r="E235" i="9"/>
  <c r="G234" i="9"/>
  <c r="F234" i="9"/>
  <c r="E234" i="9"/>
  <c r="G233" i="9"/>
  <c r="F233" i="9"/>
  <c r="G232" i="9"/>
  <c r="E232" i="9"/>
  <c r="G231" i="9"/>
  <c r="F231" i="9"/>
  <c r="E231" i="9"/>
  <c r="G230" i="9"/>
  <c r="F230" i="9"/>
  <c r="G229" i="9"/>
  <c r="F229" i="9"/>
  <c r="E229" i="9"/>
  <c r="G228" i="9"/>
  <c r="F228" i="9"/>
  <c r="E228" i="9"/>
  <c r="G227" i="9"/>
  <c r="F227" i="9"/>
  <c r="E227" i="9"/>
  <c r="G226" i="9"/>
  <c r="F226" i="9"/>
  <c r="E226" i="9"/>
  <c r="G225" i="9"/>
  <c r="G224" i="9"/>
  <c r="F224" i="9"/>
  <c r="E224" i="9"/>
  <c r="G223" i="9"/>
  <c r="F223" i="9"/>
  <c r="E223" i="9"/>
  <c r="G222" i="9"/>
  <c r="F222" i="9"/>
  <c r="E222" i="9"/>
  <c r="G221" i="9"/>
  <c r="F221" i="9"/>
  <c r="E221" i="9"/>
  <c r="G220" i="9"/>
  <c r="F220" i="9"/>
  <c r="E220" i="9"/>
  <c r="G219" i="9"/>
  <c r="F219" i="9"/>
  <c r="E219" i="9"/>
  <c r="G218" i="9"/>
  <c r="E218" i="9"/>
  <c r="G217" i="9"/>
  <c r="F217" i="9"/>
  <c r="E217" i="9"/>
  <c r="G216" i="9"/>
  <c r="F216" i="9"/>
  <c r="G215" i="9"/>
  <c r="F215" i="9"/>
  <c r="E215" i="9"/>
  <c r="G214" i="9"/>
  <c r="G213" i="9"/>
  <c r="G212" i="9"/>
  <c r="F212" i="9"/>
  <c r="E212" i="9"/>
  <c r="G211" i="9"/>
  <c r="F211" i="9"/>
  <c r="E211" i="9"/>
  <c r="G210" i="9"/>
  <c r="F210" i="9"/>
  <c r="G209" i="9"/>
  <c r="G208" i="9"/>
  <c r="E208" i="9"/>
  <c r="G207" i="9"/>
  <c r="F207" i="9"/>
  <c r="E207" i="9"/>
  <c r="G206" i="9"/>
  <c r="F206" i="9"/>
  <c r="G205" i="9"/>
  <c r="G204" i="9"/>
  <c r="G203" i="9"/>
  <c r="G202" i="9"/>
  <c r="G201" i="9"/>
  <c r="G200" i="9"/>
  <c r="G199" i="9"/>
  <c r="G198" i="9"/>
  <c r="F198" i="9"/>
  <c r="E198" i="9"/>
  <c r="G197" i="9"/>
  <c r="E197" i="9"/>
  <c r="G196" i="9"/>
  <c r="F196" i="9"/>
  <c r="E196" i="9"/>
  <c r="G195" i="9"/>
  <c r="G194" i="9"/>
  <c r="G193" i="9"/>
  <c r="E193" i="9"/>
  <c r="G192" i="9"/>
  <c r="F192" i="9"/>
  <c r="G191" i="9"/>
  <c r="G190" i="9"/>
  <c r="G189" i="9"/>
  <c r="G188" i="9"/>
  <c r="G187" i="9"/>
  <c r="G186" i="9"/>
  <c r="G185" i="9"/>
  <c r="F185" i="9"/>
  <c r="G184" i="9"/>
  <c r="F184" i="9"/>
  <c r="E184" i="9"/>
  <c r="G183" i="9"/>
  <c r="F183" i="9"/>
  <c r="G182" i="9"/>
  <c r="G181" i="9"/>
  <c r="G180" i="9"/>
  <c r="F180" i="9"/>
  <c r="G179" i="9"/>
  <c r="G178" i="9"/>
  <c r="G177" i="9"/>
  <c r="F177" i="9"/>
  <c r="E177" i="9"/>
  <c r="G176" i="9"/>
  <c r="G175" i="9"/>
  <c r="F175" i="9"/>
  <c r="E175" i="9"/>
  <c r="G174" i="9"/>
  <c r="D173" i="9"/>
  <c r="F342" i="9" s="1"/>
  <c r="C173" i="9"/>
  <c r="G167" i="9"/>
  <c r="F167" i="9"/>
  <c r="E167" i="9"/>
  <c r="G166" i="9"/>
  <c r="F166" i="9"/>
  <c r="E166" i="9"/>
  <c r="G165" i="9"/>
  <c r="E165" i="9"/>
  <c r="G164" i="9"/>
  <c r="G163" i="9"/>
  <c r="E163" i="9"/>
  <c r="G162" i="9"/>
  <c r="E162" i="9"/>
  <c r="G161" i="9"/>
  <c r="E161" i="9"/>
  <c r="G160" i="9"/>
  <c r="F160" i="9"/>
  <c r="E160" i="9"/>
  <c r="G159" i="9"/>
  <c r="F159" i="9"/>
  <c r="E159" i="9"/>
  <c r="G158" i="9"/>
  <c r="G157" i="9"/>
  <c r="E157" i="9"/>
  <c r="G156" i="9"/>
  <c r="E156" i="9"/>
  <c r="G155" i="9"/>
  <c r="G154" i="9"/>
  <c r="F154" i="9"/>
  <c r="G153" i="9"/>
  <c r="G152" i="9"/>
  <c r="E152" i="9"/>
  <c r="G151" i="9"/>
  <c r="F151" i="9"/>
  <c r="E151" i="9"/>
  <c r="G150" i="9"/>
  <c r="F150" i="9"/>
  <c r="E150" i="9"/>
  <c r="G149" i="9"/>
  <c r="E149" i="9"/>
  <c r="G148" i="9"/>
  <c r="F148" i="9"/>
  <c r="E148" i="9"/>
  <c r="G147" i="9"/>
  <c r="F147" i="9"/>
  <c r="E147" i="9"/>
  <c r="G146" i="9"/>
  <c r="E146" i="9"/>
  <c r="G145" i="9"/>
  <c r="F145" i="9"/>
  <c r="G144" i="9"/>
  <c r="G143" i="9"/>
  <c r="G142" i="9"/>
  <c r="G141" i="9"/>
  <c r="G140" i="9"/>
  <c r="G139" i="9"/>
  <c r="G138" i="9"/>
  <c r="E138" i="9"/>
  <c r="G137" i="9"/>
  <c r="G136" i="9"/>
  <c r="G135" i="9"/>
  <c r="G134" i="9"/>
  <c r="G133" i="9"/>
  <c r="G132" i="9"/>
  <c r="G131" i="9"/>
  <c r="G130" i="9"/>
  <c r="E130" i="9"/>
  <c r="G129" i="9"/>
  <c r="G128" i="9"/>
  <c r="G127" i="9"/>
  <c r="F127" i="9"/>
  <c r="E127" i="9"/>
  <c r="G126" i="9"/>
  <c r="G125" i="9"/>
  <c r="G124" i="9"/>
  <c r="E124" i="9"/>
  <c r="G123" i="9"/>
  <c r="G122" i="9"/>
  <c r="E122" i="9"/>
  <c r="G121" i="9"/>
  <c r="G120" i="9"/>
  <c r="G119" i="9"/>
  <c r="F119" i="9"/>
  <c r="E119" i="9"/>
  <c r="G118" i="9"/>
  <c r="F118" i="9"/>
  <c r="E118" i="9"/>
  <c r="G117" i="9"/>
  <c r="G116" i="9"/>
  <c r="G115" i="9"/>
  <c r="F115" i="9"/>
  <c r="G114" i="9"/>
  <c r="F114" i="9"/>
  <c r="E114" i="9"/>
  <c r="G113" i="9"/>
  <c r="G112" i="9"/>
  <c r="G111" i="9"/>
  <c r="G110" i="9"/>
  <c r="E110" i="9"/>
  <c r="G109" i="9"/>
  <c r="G108" i="9"/>
  <c r="E108" i="9"/>
  <c r="G107" i="9"/>
  <c r="F107" i="9"/>
  <c r="E107" i="9"/>
  <c r="G106" i="9"/>
  <c r="G105" i="9"/>
  <c r="F105" i="9"/>
  <c r="E105" i="9"/>
  <c r="G104" i="9"/>
  <c r="G103" i="9"/>
  <c r="G102" i="9"/>
  <c r="F102" i="9"/>
  <c r="E102" i="9"/>
  <c r="G101" i="9"/>
  <c r="F101" i="9"/>
  <c r="E101" i="9"/>
  <c r="G100" i="9"/>
  <c r="F100" i="9"/>
  <c r="E100" i="9"/>
  <c r="G99" i="9"/>
  <c r="G98" i="9"/>
  <c r="F98" i="9"/>
  <c r="E98" i="9"/>
  <c r="G97" i="9"/>
  <c r="F97" i="9"/>
  <c r="G96" i="9"/>
  <c r="G95" i="9"/>
  <c r="G94" i="9"/>
  <c r="G93" i="9"/>
  <c r="G92" i="9"/>
  <c r="G91" i="9"/>
  <c r="G90" i="9"/>
  <c r="G89" i="9"/>
  <c r="G88" i="9"/>
  <c r="E88" i="9"/>
  <c r="G87" i="9"/>
  <c r="G86" i="9"/>
  <c r="F86" i="9"/>
  <c r="E86" i="9"/>
  <c r="G85" i="9"/>
  <c r="G84" i="9"/>
  <c r="F84" i="9"/>
  <c r="G83" i="9"/>
  <c r="G82" i="9"/>
  <c r="G81" i="9"/>
  <c r="F81" i="9"/>
  <c r="E81" i="9"/>
  <c r="G80" i="9"/>
  <c r="G79" i="9"/>
  <c r="G78" i="9"/>
  <c r="F78" i="9"/>
  <c r="G77" i="9"/>
  <c r="G76" i="9"/>
  <c r="D75" i="9"/>
  <c r="F161" i="9" s="1"/>
  <c r="C75" i="9"/>
  <c r="E76" i="9" s="1"/>
  <c r="G69" i="9"/>
  <c r="F69" i="9"/>
  <c r="G68" i="9"/>
  <c r="E68" i="9"/>
  <c r="G67" i="9"/>
  <c r="F67" i="9"/>
  <c r="E67" i="9"/>
  <c r="G66" i="9"/>
  <c r="G65" i="9"/>
  <c r="F65" i="9"/>
  <c r="E65" i="9"/>
  <c r="G64" i="9"/>
  <c r="G63" i="9"/>
  <c r="F63" i="9"/>
  <c r="E63" i="9"/>
  <c r="G62" i="9"/>
  <c r="G61" i="9"/>
  <c r="G60" i="9"/>
  <c r="F60" i="9"/>
  <c r="G59" i="9"/>
  <c r="F59" i="9"/>
  <c r="E59" i="9"/>
  <c r="G58" i="9"/>
  <c r="F58" i="9"/>
  <c r="E58" i="9"/>
  <c r="G57" i="9"/>
  <c r="F57" i="9"/>
  <c r="E57" i="9"/>
  <c r="G56" i="9"/>
  <c r="F56" i="9"/>
  <c r="E56" i="9"/>
  <c r="G55" i="9"/>
  <c r="F55" i="9"/>
  <c r="G54" i="9"/>
  <c r="F54" i="9"/>
  <c r="G53" i="9"/>
  <c r="F53" i="9"/>
  <c r="E53" i="9"/>
  <c r="G52" i="9"/>
  <c r="F52" i="9"/>
  <c r="E52" i="9"/>
  <c r="G51" i="9"/>
  <c r="F51" i="9"/>
  <c r="G50" i="9"/>
  <c r="G49" i="9"/>
  <c r="G48" i="9"/>
  <c r="E48" i="9"/>
  <c r="G47" i="9"/>
  <c r="F47" i="9"/>
  <c r="E47" i="9"/>
  <c r="G46" i="9"/>
  <c r="F46" i="9"/>
  <c r="E46" i="9"/>
  <c r="G45" i="9"/>
  <c r="F45" i="9"/>
  <c r="G44" i="9"/>
  <c r="F44" i="9"/>
  <c r="G43" i="9"/>
  <c r="F43" i="9"/>
  <c r="E43" i="9"/>
  <c r="G42" i="9"/>
  <c r="F42" i="9"/>
  <c r="E42" i="9"/>
  <c r="G41" i="9"/>
  <c r="F41" i="9"/>
  <c r="E41" i="9"/>
  <c r="G40" i="9"/>
  <c r="E40" i="9"/>
  <c r="G39" i="9"/>
  <c r="E39" i="9"/>
  <c r="G38" i="9"/>
  <c r="F38" i="9"/>
  <c r="G37" i="9"/>
  <c r="F37" i="9"/>
  <c r="E37" i="9"/>
  <c r="G36" i="9"/>
  <c r="G35" i="9"/>
  <c r="F35" i="9"/>
  <c r="E35" i="9"/>
  <c r="G34" i="9"/>
  <c r="F34" i="9"/>
  <c r="E34" i="9"/>
  <c r="G33" i="9"/>
  <c r="G32" i="9"/>
  <c r="G31" i="9"/>
  <c r="F31" i="9"/>
  <c r="E31" i="9"/>
  <c r="G30" i="9"/>
  <c r="G29" i="9"/>
  <c r="F29" i="9"/>
  <c r="E29" i="9"/>
  <c r="G28" i="9"/>
  <c r="F28" i="9"/>
  <c r="E28" i="9"/>
  <c r="G27" i="9"/>
  <c r="G26" i="9"/>
  <c r="F26" i="9"/>
  <c r="E26" i="9"/>
  <c r="G25" i="9"/>
  <c r="F25" i="9"/>
  <c r="E25" i="9"/>
  <c r="G24" i="9"/>
  <c r="F24" i="9"/>
  <c r="G23" i="9"/>
  <c r="G22" i="9"/>
  <c r="F22" i="9"/>
  <c r="E22" i="9"/>
  <c r="G21" i="9"/>
  <c r="E21" i="9"/>
  <c r="G20" i="9"/>
  <c r="F20" i="9"/>
  <c r="E20" i="9"/>
  <c r="D19" i="9"/>
  <c r="C19" i="9"/>
  <c r="G609" i="8"/>
  <c r="G608" i="8"/>
  <c r="G607" i="8"/>
  <c r="G606" i="8"/>
  <c r="G605" i="8"/>
  <c r="G604" i="8"/>
  <c r="G603" i="8"/>
  <c r="G602" i="8"/>
  <c r="G601" i="8"/>
  <c r="G600" i="8"/>
  <c r="G599" i="8"/>
  <c r="G598" i="8"/>
  <c r="G597" i="8"/>
  <c r="G596" i="8"/>
  <c r="G595" i="8"/>
  <c r="E595" i="8"/>
  <c r="G594" i="8"/>
  <c r="F594" i="8"/>
  <c r="E594" i="8"/>
  <c r="G593" i="8"/>
  <c r="G592" i="8"/>
  <c r="E592" i="8"/>
  <c r="G591" i="8"/>
  <c r="F591" i="8"/>
  <c r="E591" i="8"/>
  <c r="G590" i="8"/>
  <c r="G589" i="8"/>
  <c r="E589" i="8"/>
  <c r="G588" i="8"/>
  <c r="F588" i="8"/>
  <c r="G587" i="8"/>
  <c r="G586" i="8"/>
  <c r="G585" i="8"/>
  <c r="G584" i="8"/>
  <c r="G583" i="8"/>
  <c r="D582" i="8"/>
  <c r="F607" i="8" s="1"/>
  <c r="C582" i="8"/>
  <c r="E583" i="8" s="1"/>
  <c r="G576" i="8"/>
  <c r="F576" i="8"/>
  <c r="E576" i="8"/>
  <c r="G575" i="8"/>
  <c r="F575" i="8"/>
  <c r="E575" i="8"/>
  <c r="G574" i="8"/>
  <c r="F574" i="8"/>
  <c r="G573" i="8"/>
  <c r="F573" i="8"/>
  <c r="E573" i="8"/>
  <c r="G572" i="8"/>
  <c r="E572" i="8"/>
  <c r="G571" i="8"/>
  <c r="F571" i="8"/>
  <c r="E571" i="8"/>
  <c r="G570" i="8"/>
  <c r="G569" i="8"/>
  <c r="G568" i="8"/>
  <c r="G567" i="8"/>
  <c r="F567" i="8"/>
  <c r="E567" i="8"/>
  <c r="G566" i="8"/>
  <c r="F566" i="8"/>
  <c r="G565" i="8"/>
  <c r="F565" i="8"/>
  <c r="G564" i="8"/>
  <c r="F564" i="8"/>
  <c r="E564" i="8"/>
  <c r="G563" i="8"/>
  <c r="F563" i="8"/>
  <c r="G562" i="8"/>
  <c r="G561" i="8"/>
  <c r="G560" i="8"/>
  <c r="G559" i="8"/>
  <c r="G558" i="8"/>
  <c r="F558" i="8"/>
  <c r="E558" i="8"/>
  <c r="G557" i="8"/>
  <c r="F557" i="8"/>
  <c r="E557" i="8"/>
  <c r="G556" i="8"/>
  <c r="G555" i="8"/>
  <c r="F555" i="8"/>
  <c r="E555" i="8"/>
  <c r="G554" i="8"/>
  <c r="G553" i="8"/>
  <c r="F553" i="8"/>
  <c r="E553" i="8"/>
  <c r="G552" i="8"/>
  <c r="F552" i="8"/>
  <c r="E552" i="8"/>
  <c r="G551" i="8"/>
  <c r="G550" i="8"/>
  <c r="F550" i="8"/>
  <c r="E550" i="8"/>
  <c r="G549" i="8"/>
  <c r="G548" i="8"/>
  <c r="F548" i="8"/>
  <c r="E548" i="8"/>
  <c r="G547" i="8"/>
  <c r="F547" i="8"/>
  <c r="E547" i="8"/>
  <c r="G546" i="8"/>
  <c r="F546" i="8"/>
  <c r="E546" i="8"/>
  <c r="G545" i="8"/>
  <c r="F545" i="8"/>
  <c r="E545" i="8"/>
  <c r="G544" i="8"/>
  <c r="G543" i="8"/>
  <c r="G542" i="8"/>
  <c r="G541" i="8"/>
  <c r="G540" i="8"/>
  <c r="E540" i="8"/>
  <c r="G539" i="8"/>
  <c r="G538" i="8"/>
  <c r="G537" i="8"/>
  <c r="F537" i="8"/>
  <c r="E537" i="8"/>
  <c r="G536" i="8"/>
  <c r="F536" i="8"/>
  <c r="G535" i="8"/>
  <c r="G534" i="8"/>
  <c r="G533" i="8"/>
  <c r="F533" i="8"/>
  <c r="G532" i="8"/>
  <c r="G531" i="8"/>
  <c r="F531" i="8"/>
  <c r="E531" i="8"/>
  <c r="G530" i="8"/>
  <c r="F530" i="8"/>
  <c r="G529" i="8"/>
  <c r="G528" i="8"/>
  <c r="F528" i="8"/>
  <c r="G527" i="8"/>
  <c r="F527" i="8"/>
  <c r="E527" i="8"/>
  <c r="G526" i="8"/>
  <c r="F526" i="8"/>
  <c r="E526" i="8"/>
  <c r="G525" i="8"/>
  <c r="F525" i="8"/>
  <c r="E525" i="8"/>
  <c r="G524" i="8"/>
  <c r="E524" i="8"/>
  <c r="G523" i="8"/>
  <c r="E523" i="8"/>
  <c r="G522" i="8"/>
  <c r="E522" i="8"/>
  <c r="G521" i="8"/>
  <c r="E521" i="8"/>
  <c r="G520" i="8"/>
  <c r="F520" i="8"/>
  <c r="E520" i="8"/>
  <c r="G519" i="8"/>
  <c r="F519" i="8"/>
  <c r="E519" i="8"/>
  <c r="G518" i="8"/>
  <c r="F518" i="8"/>
  <c r="E518" i="8"/>
  <c r="G517" i="8"/>
  <c r="F517" i="8"/>
  <c r="G516" i="8"/>
  <c r="E516" i="8"/>
  <c r="G515" i="8"/>
  <c r="G514" i="8"/>
  <c r="F514" i="8"/>
  <c r="E514" i="8"/>
  <c r="G513" i="8"/>
  <c r="F513" i="8"/>
  <c r="E513" i="8"/>
  <c r="G512" i="8"/>
  <c r="E512" i="8"/>
  <c r="G511" i="8"/>
  <c r="G510" i="8"/>
  <c r="G509" i="8"/>
  <c r="F509" i="8"/>
  <c r="E509" i="8"/>
  <c r="G508" i="8"/>
  <c r="E508" i="8"/>
  <c r="G507" i="8"/>
  <c r="F507" i="8"/>
  <c r="E507" i="8"/>
  <c r="G506" i="8"/>
  <c r="F506" i="8"/>
  <c r="G505" i="8"/>
  <c r="F505" i="8"/>
  <c r="E505" i="8"/>
  <c r="G504" i="8"/>
  <c r="F504" i="8"/>
  <c r="E504" i="8"/>
  <c r="G503" i="8"/>
  <c r="F503" i="8"/>
  <c r="E503" i="8"/>
  <c r="G502" i="8"/>
  <c r="F502" i="8"/>
  <c r="E502" i="8"/>
  <c r="G501" i="8"/>
  <c r="F501" i="8"/>
  <c r="E501" i="8"/>
  <c r="G500" i="8"/>
  <c r="G499" i="8"/>
  <c r="F499" i="8"/>
  <c r="E499" i="8"/>
  <c r="G498" i="8"/>
  <c r="F498" i="8"/>
  <c r="G497" i="8"/>
  <c r="F497" i="8"/>
  <c r="E497" i="8"/>
  <c r="G496" i="8"/>
  <c r="G495" i="8"/>
  <c r="F495" i="8"/>
  <c r="G494" i="8"/>
  <c r="F494" i="8"/>
  <c r="E494" i="8"/>
  <c r="G493" i="8"/>
  <c r="E493" i="8"/>
  <c r="G492" i="8"/>
  <c r="F492" i="8"/>
  <c r="G491" i="8"/>
  <c r="F491" i="8"/>
  <c r="E491" i="8"/>
  <c r="G490" i="8"/>
  <c r="G489" i="8"/>
  <c r="G488" i="8"/>
  <c r="F488" i="8"/>
  <c r="E488" i="8"/>
  <c r="G487" i="8"/>
  <c r="G486" i="8"/>
  <c r="G485" i="8"/>
  <c r="G484" i="8"/>
  <c r="G483" i="8"/>
  <c r="F483" i="8"/>
  <c r="E483" i="8"/>
  <c r="G482" i="8"/>
  <c r="G481" i="8"/>
  <c r="G480" i="8"/>
  <c r="F480" i="8"/>
  <c r="G479" i="8"/>
  <c r="G478" i="8"/>
  <c r="F478" i="8"/>
  <c r="E478" i="8"/>
  <c r="G477" i="8"/>
  <c r="F477" i="8"/>
  <c r="E477" i="8"/>
  <c r="G476" i="8"/>
  <c r="F476" i="8"/>
  <c r="G475" i="8"/>
  <c r="E475" i="8"/>
  <c r="G474" i="8"/>
  <c r="F474" i="8"/>
  <c r="E474" i="8"/>
  <c r="G473" i="8"/>
  <c r="G472" i="8"/>
  <c r="F472" i="8"/>
  <c r="G471" i="8"/>
  <c r="G470" i="8"/>
  <c r="F470" i="8"/>
  <c r="G469" i="8"/>
  <c r="G468" i="8"/>
  <c r="E468" i="8"/>
  <c r="G467" i="8"/>
  <c r="G466" i="8"/>
  <c r="G465" i="8"/>
  <c r="G464" i="8"/>
  <c r="E464" i="8"/>
  <c r="G463" i="8"/>
  <c r="G462" i="8"/>
  <c r="G461" i="8"/>
  <c r="F461" i="8"/>
  <c r="G460" i="8"/>
  <c r="F460" i="8"/>
  <c r="E460" i="8"/>
  <c r="G459" i="8"/>
  <c r="G458" i="8"/>
  <c r="G457" i="8"/>
  <c r="G456" i="8"/>
  <c r="G455" i="8"/>
  <c r="G454" i="8"/>
  <c r="F454" i="8"/>
  <c r="E454" i="8"/>
  <c r="G453" i="8"/>
  <c r="G452" i="8"/>
  <c r="G451" i="8"/>
  <c r="F451" i="8"/>
  <c r="E451" i="8"/>
  <c r="G450" i="8"/>
  <c r="G449" i="8"/>
  <c r="F449" i="8"/>
  <c r="E449" i="8"/>
  <c r="G448" i="8"/>
  <c r="G447" i="8"/>
  <c r="F447" i="8"/>
  <c r="E447" i="8"/>
  <c r="G446" i="8"/>
  <c r="F446" i="8"/>
  <c r="E446" i="8"/>
  <c r="G445" i="8"/>
  <c r="G444" i="8"/>
  <c r="G443" i="8"/>
  <c r="G442" i="8"/>
  <c r="G441" i="8"/>
  <c r="F441" i="8"/>
  <c r="G440" i="8"/>
  <c r="F440" i="8"/>
  <c r="E440" i="8"/>
  <c r="G439" i="8"/>
  <c r="F439" i="8"/>
  <c r="E439" i="8"/>
  <c r="G438" i="8"/>
  <c r="F438" i="8"/>
  <c r="E438" i="8"/>
  <c r="G437" i="8"/>
  <c r="F437" i="8"/>
  <c r="E437" i="8"/>
  <c r="G436" i="8"/>
  <c r="G435" i="8"/>
  <c r="F435" i="8"/>
  <c r="E435" i="8"/>
  <c r="G434" i="8"/>
  <c r="G433" i="8"/>
  <c r="G432" i="8"/>
  <c r="G431" i="8"/>
  <c r="G430" i="8"/>
  <c r="F430" i="8"/>
  <c r="E430" i="8"/>
  <c r="G429" i="8"/>
  <c r="G428" i="8"/>
  <c r="G427" i="8"/>
  <c r="F427" i="8"/>
  <c r="E427" i="8"/>
  <c r="G426" i="8"/>
  <c r="E426" i="8"/>
  <c r="G425" i="8"/>
  <c r="G424" i="8"/>
  <c r="G423" i="8"/>
  <c r="G422" i="8"/>
  <c r="G421" i="8"/>
  <c r="F421" i="8"/>
  <c r="G420" i="8"/>
  <c r="G419" i="8"/>
  <c r="G418" i="8"/>
  <c r="F418" i="8"/>
  <c r="E418" i="8"/>
  <c r="G417" i="8"/>
  <c r="G416" i="8"/>
  <c r="G415" i="8"/>
  <c r="F415" i="8"/>
  <c r="E415" i="8"/>
  <c r="G414" i="8"/>
  <c r="F414" i="8"/>
  <c r="E414" i="8"/>
  <c r="G413" i="8"/>
  <c r="G412" i="8"/>
  <c r="G411" i="8"/>
  <c r="F411" i="8"/>
  <c r="G410" i="8"/>
  <c r="G409" i="8"/>
  <c r="G408" i="8"/>
  <c r="G407" i="8"/>
  <c r="E407" i="8"/>
  <c r="G406" i="8"/>
  <c r="E406" i="8"/>
  <c r="G405" i="8"/>
  <c r="G404" i="8"/>
  <c r="G403" i="8"/>
  <c r="G402" i="8"/>
  <c r="G401" i="8"/>
  <c r="G400" i="8"/>
  <c r="F400" i="8"/>
  <c r="G399" i="8"/>
  <c r="G398" i="8"/>
  <c r="G397" i="8"/>
  <c r="G396" i="8"/>
  <c r="E396" i="8"/>
  <c r="G395" i="8"/>
  <c r="G394" i="8"/>
  <c r="E394" i="8"/>
  <c r="G393" i="8"/>
  <c r="F393" i="8"/>
  <c r="E393" i="8"/>
  <c r="G392" i="8"/>
  <c r="G391" i="8"/>
  <c r="G390" i="8"/>
  <c r="F390" i="8"/>
  <c r="E390" i="8"/>
  <c r="G389" i="8"/>
  <c r="F389" i="8"/>
  <c r="E389" i="8"/>
  <c r="G388" i="8"/>
  <c r="G387" i="8"/>
  <c r="E387" i="8"/>
  <c r="G386" i="8"/>
  <c r="G385" i="8"/>
  <c r="G384" i="8"/>
  <c r="G383" i="8"/>
  <c r="G382" i="8"/>
  <c r="G381" i="8"/>
  <c r="E381" i="8"/>
  <c r="G380" i="8"/>
  <c r="E380" i="8"/>
  <c r="G379" i="8"/>
  <c r="G378" i="8"/>
  <c r="G377" i="8"/>
  <c r="F377" i="8"/>
  <c r="E377" i="8"/>
  <c r="G376" i="8"/>
  <c r="G375" i="8"/>
  <c r="F375" i="8"/>
  <c r="E375" i="8"/>
  <c r="G374" i="8"/>
  <c r="G373" i="8"/>
  <c r="G372" i="8"/>
  <c r="G371" i="8"/>
  <c r="F371" i="8"/>
  <c r="G370" i="8"/>
  <c r="G369" i="8"/>
  <c r="G368" i="8"/>
  <c r="F368" i="8"/>
  <c r="E368" i="8"/>
  <c r="G367" i="8"/>
  <c r="G366" i="8"/>
  <c r="F366" i="8"/>
  <c r="E366" i="8"/>
  <c r="G365" i="8"/>
  <c r="G364" i="8"/>
  <c r="G363" i="8"/>
  <c r="E363" i="8"/>
  <c r="G362" i="8"/>
  <c r="G361" i="8"/>
  <c r="G360" i="8"/>
  <c r="E360" i="8"/>
  <c r="G359" i="8"/>
  <c r="G358" i="8"/>
  <c r="G357" i="8"/>
  <c r="G356" i="8"/>
  <c r="G355" i="8"/>
  <c r="G354" i="8"/>
  <c r="F354" i="8"/>
  <c r="G353" i="8"/>
  <c r="F353" i="8"/>
  <c r="E353" i="8"/>
  <c r="G352" i="8"/>
  <c r="G351" i="8"/>
  <c r="G350" i="8"/>
  <c r="D349" i="8"/>
  <c r="C349" i="8"/>
  <c r="G343" i="8"/>
  <c r="F343" i="8"/>
  <c r="E343" i="8"/>
  <c r="G342" i="8"/>
  <c r="E342" i="8"/>
  <c r="G341" i="8"/>
  <c r="F341" i="8"/>
  <c r="E341" i="8"/>
  <c r="G340" i="8"/>
  <c r="F340" i="8"/>
  <c r="E340" i="8"/>
  <c r="G339" i="8"/>
  <c r="E339" i="8"/>
  <c r="G338" i="8"/>
  <c r="F338" i="8"/>
  <c r="E338" i="8"/>
  <c r="G337" i="8"/>
  <c r="F337" i="8"/>
  <c r="E337" i="8"/>
  <c r="G336" i="8"/>
  <c r="F336" i="8"/>
  <c r="E336" i="8"/>
  <c r="G335" i="8"/>
  <c r="F335" i="8"/>
  <c r="G334" i="8"/>
  <c r="F334" i="8"/>
  <c r="E334" i="8"/>
  <c r="G333" i="8"/>
  <c r="F333" i="8"/>
  <c r="G332" i="8"/>
  <c r="F332" i="8"/>
  <c r="E332" i="8"/>
  <c r="G331" i="8"/>
  <c r="F331" i="8"/>
  <c r="G330" i="8"/>
  <c r="F330" i="8"/>
  <c r="E330" i="8"/>
  <c r="G329" i="8"/>
  <c r="G328" i="8"/>
  <c r="G327" i="8"/>
  <c r="F327" i="8"/>
  <c r="E327" i="8"/>
  <c r="G326" i="8"/>
  <c r="F326" i="8"/>
  <c r="E326" i="8"/>
  <c r="G325" i="8"/>
  <c r="F325" i="8"/>
  <c r="E325" i="8"/>
  <c r="G324" i="8"/>
  <c r="G323" i="8"/>
  <c r="F323" i="8"/>
  <c r="G322" i="8"/>
  <c r="F322" i="8"/>
  <c r="G321" i="8"/>
  <c r="G320" i="8"/>
  <c r="F320" i="8"/>
  <c r="E320" i="8"/>
  <c r="G319" i="8"/>
  <c r="G318" i="8"/>
  <c r="F318" i="8"/>
  <c r="E318" i="8"/>
  <c r="G317" i="8"/>
  <c r="G316" i="8"/>
  <c r="F316" i="8"/>
  <c r="E316" i="8"/>
  <c r="G315" i="8"/>
  <c r="F315" i="8"/>
  <c r="E315" i="8"/>
  <c r="G314" i="8"/>
  <c r="F314" i="8"/>
  <c r="E314" i="8"/>
  <c r="G313" i="8"/>
  <c r="G312" i="8"/>
  <c r="F312" i="8"/>
  <c r="G311" i="8"/>
  <c r="F311" i="8"/>
  <c r="E311" i="8"/>
  <c r="G310" i="8"/>
  <c r="F310" i="8"/>
  <c r="G309" i="8"/>
  <c r="F309" i="8"/>
  <c r="G308" i="8"/>
  <c r="G307" i="8"/>
  <c r="F307" i="8"/>
  <c r="E307" i="8"/>
  <c r="G306" i="8"/>
  <c r="G305" i="8"/>
  <c r="G304" i="8"/>
  <c r="E304" i="8"/>
  <c r="G303" i="8"/>
  <c r="E303" i="8"/>
  <c r="G302" i="8"/>
  <c r="G301" i="8"/>
  <c r="G300" i="8"/>
  <c r="G299" i="8"/>
  <c r="F299" i="8"/>
  <c r="E299" i="8"/>
  <c r="G298" i="8"/>
  <c r="F298" i="8"/>
  <c r="E298" i="8"/>
  <c r="G297" i="8"/>
  <c r="F297" i="8"/>
  <c r="E297" i="8"/>
  <c r="G296" i="8"/>
  <c r="F296" i="8"/>
  <c r="E296" i="8"/>
  <c r="G295" i="8"/>
  <c r="G294" i="8"/>
  <c r="G293" i="8"/>
  <c r="G292" i="8"/>
  <c r="F292" i="8"/>
  <c r="E292" i="8"/>
  <c r="G291" i="8"/>
  <c r="F291" i="8"/>
  <c r="G290" i="8"/>
  <c r="G289" i="8"/>
  <c r="G288" i="8"/>
  <c r="G287" i="8"/>
  <c r="E287" i="8"/>
  <c r="G286" i="8"/>
  <c r="G285" i="8"/>
  <c r="F285" i="8"/>
  <c r="E285" i="8"/>
  <c r="G284" i="8"/>
  <c r="F284" i="8"/>
  <c r="E284" i="8"/>
  <c r="G283" i="8"/>
  <c r="G282" i="8"/>
  <c r="G281" i="8"/>
  <c r="G280" i="8"/>
  <c r="E280" i="8"/>
  <c r="G279" i="8"/>
  <c r="F279" i="8"/>
  <c r="E279" i="8"/>
  <c r="G278" i="8"/>
  <c r="G277" i="8"/>
  <c r="G276" i="8"/>
  <c r="G275" i="8"/>
  <c r="G274" i="8"/>
  <c r="F274" i="8"/>
  <c r="E274" i="8"/>
  <c r="G273" i="8"/>
  <c r="F273" i="8"/>
  <c r="E273" i="8"/>
  <c r="G272" i="8"/>
  <c r="F272" i="8"/>
  <c r="E272" i="8"/>
  <c r="G271" i="8"/>
  <c r="G270" i="8"/>
  <c r="F270" i="8"/>
  <c r="G269" i="8"/>
  <c r="F269" i="8"/>
  <c r="G268" i="8"/>
  <c r="G267" i="8"/>
  <c r="F267" i="8"/>
  <c r="G266" i="8"/>
  <c r="F266" i="8"/>
  <c r="G265" i="8"/>
  <c r="E265" i="8"/>
  <c r="G264" i="8"/>
  <c r="G263" i="8"/>
  <c r="G262" i="8"/>
  <c r="G261" i="8"/>
  <c r="F261" i="8"/>
  <c r="E261" i="8"/>
  <c r="G260" i="8"/>
  <c r="F260" i="8"/>
  <c r="G259" i="8"/>
  <c r="G258" i="8"/>
  <c r="F258" i="8"/>
  <c r="G257" i="8"/>
  <c r="F257" i="8"/>
  <c r="E257" i="8"/>
  <c r="G256" i="8"/>
  <c r="F256" i="8"/>
  <c r="E256" i="8"/>
  <c r="G255" i="8"/>
  <c r="F255" i="8"/>
  <c r="G254" i="8"/>
  <c r="E254" i="8"/>
  <c r="G253" i="8"/>
  <c r="G252" i="8"/>
  <c r="F252" i="8"/>
  <c r="E252" i="8"/>
  <c r="G251" i="8"/>
  <c r="F251" i="8"/>
  <c r="E251" i="8"/>
  <c r="G250" i="8"/>
  <c r="G249" i="8"/>
  <c r="F249" i="8"/>
  <c r="E249" i="8"/>
  <c r="G248" i="8"/>
  <c r="G247" i="8"/>
  <c r="G246" i="8"/>
  <c r="F246" i="8"/>
  <c r="E246" i="8"/>
  <c r="G245" i="8"/>
  <c r="F245" i="8"/>
  <c r="E245" i="8"/>
  <c r="G244" i="8"/>
  <c r="G243" i="8"/>
  <c r="G242" i="8"/>
  <c r="F242" i="8"/>
  <c r="G241" i="8"/>
  <c r="G240" i="8"/>
  <c r="G239" i="8"/>
  <c r="E239" i="8"/>
  <c r="G238" i="8"/>
  <c r="G237" i="8"/>
  <c r="F237" i="8"/>
  <c r="E237" i="8"/>
  <c r="G236" i="8"/>
  <c r="G235" i="8"/>
  <c r="F235" i="8"/>
  <c r="G234" i="8"/>
  <c r="F234" i="8"/>
  <c r="E234" i="8"/>
  <c r="G233" i="8"/>
  <c r="G232" i="8"/>
  <c r="E232" i="8"/>
  <c r="G231" i="8"/>
  <c r="F231" i="8"/>
  <c r="E231" i="8"/>
  <c r="G230" i="8"/>
  <c r="E230" i="8"/>
  <c r="G229" i="8"/>
  <c r="F229" i="8"/>
  <c r="E229" i="8"/>
  <c r="G228" i="8"/>
  <c r="G227" i="8"/>
  <c r="G226" i="8"/>
  <c r="G225" i="8"/>
  <c r="G224" i="8"/>
  <c r="F224" i="8"/>
  <c r="E224" i="8"/>
  <c r="G223" i="8"/>
  <c r="F223" i="8"/>
  <c r="E223" i="8"/>
  <c r="G222" i="8"/>
  <c r="F222" i="8"/>
  <c r="E222" i="8"/>
  <c r="G221" i="8"/>
  <c r="F221" i="8"/>
  <c r="E221" i="8"/>
  <c r="G220" i="8"/>
  <c r="F220" i="8"/>
  <c r="E220" i="8"/>
  <c r="G219" i="8"/>
  <c r="G218" i="8"/>
  <c r="E218" i="8"/>
  <c r="G217" i="8"/>
  <c r="F217" i="8"/>
  <c r="E217" i="8"/>
  <c r="G216" i="8"/>
  <c r="F216" i="8"/>
  <c r="E216" i="8"/>
  <c r="G215" i="8"/>
  <c r="F215" i="8"/>
  <c r="E215" i="8"/>
  <c r="G214" i="8"/>
  <c r="E214" i="8"/>
  <c r="G213" i="8"/>
  <c r="G212" i="8"/>
  <c r="E212" i="8"/>
  <c r="G211" i="8"/>
  <c r="F211" i="8"/>
  <c r="G210" i="8"/>
  <c r="G209" i="8"/>
  <c r="G208" i="8"/>
  <c r="G207" i="8"/>
  <c r="F207" i="8"/>
  <c r="E207" i="8"/>
  <c r="G206" i="8"/>
  <c r="G205" i="8"/>
  <c r="G204" i="8"/>
  <c r="G203" i="8"/>
  <c r="G202" i="8"/>
  <c r="G201" i="8"/>
  <c r="G200" i="8"/>
  <c r="G199" i="8"/>
  <c r="G198" i="8"/>
  <c r="G197" i="8"/>
  <c r="F197" i="8"/>
  <c r="E197" i="8"/>
  <c r="G196" i="8"/>
  <c r="E196" i="8"/>
  <c r="G195" i="8"/>
  <c r="G194" i="8"/>
  <c r="G193" i="8"/>
  <c r="E193" i="8"/>
  <c r="G192" i="8"/>
  <c r="F192" i="8"/>
  <c r="G191" i="8"/>
  <c r="E191" i="8"/>
  <c r="G190" i="8"/>
  <c r="F190" i="8"/>
  <c r="E190" i="8"/>
  <c r="G189" i="8"/>
  <c r="G188" i="8"/>
  <c r="G187" i="8"/>
  <c r="G186" i="8"/>
  <c r="G185" i="8"/>
  <c r="G184" i="8"/>
  <c r="F184" i="8"/>
  <c r="E184" i="8"/>
  <c r="G183" i="8"/>
  <c r="F183" i="8"/>
  <c r="G182" i="8"/>
  <c r="G181" i="8"/>
  <c r="G180" i="8"/>
  <c r="E180" i="8"/>
  <c r="G179" i="8"/>
  <c r="G178" i="8"/>
  <c r="G177" i="8"/>
  <c r="F177" i="8"/>
  <c r="E177" i="8"/>
  <c r="G176" i="8"/>
  <c r="G175" i="8"/>
  <c r="G174" i="8"/>
  <c r="D173" i="8"/>
  <c r="F329" i="8" s="1"/>
  <c r="C173" i="8"/>
  <c r="G167" i="8"/>
  <c r="F167" i="8"/>
  <c r="E167" i="8"/>
  <c r="G166" i="8"/>
  <c r="F166" i="8"/>
  <c r="E166" i="8"/>
  <c r="G165" i="8"/>
  <c r="F165" i="8"/>
  <c r="G164" i="8"/>
  <c r="G163" i="8"/>
  <c r="F163" i="8"/>
  <c r="E163" i="8"/>
  <c r="G162" i="8"/>
  <c r="E162" i="8"/>
  <c r="G161" i="8"/>
  <c r="F161" i="8"/>
  <c r="G160" i="8"/>
  <c r="F160" i="8"/>
  <c r="G159" i="8"/>
  <c r="F159" i="8"/>
  <c r="G158" i="8"/>
  <c r="G157" i="8"/>
  <c r="G156" i="8"/>
  <c r="E156" i="8"/>
  <c r="G155" i="8"/>
  <c r="G154" i="8"/>
  <c r="E154" i="8"/>
  <c r="G153" i="8"/>
  <c r="G152" i="8"/>
  <c r="E152" i="8"/>
  <c r="G151" i="8"/>
  <c r="F151" i="8"/>
  <c r="G150" i="8"/>
  <c r="F150" i="8"/>
  <c r="E150" i="8"/>
  <c r="G149" i="8"/>
  <c r="F149" i="8"/>
  <c r="G148" i="8"/>
  <c r="F148" i="8"/>
  <c r="E148" i="8"/>
  <c r="G147" i="8"/>
  <c r="G146" i="8"/>
  <c r="E146" i="8"/>
  <c r="G145" i="8"/>
  <c r="F145" i="8"/>
  <c r="G144" i="8"/>
  <c r="F144" i="8"/>
  <c r="E144" i="8"/>
  <c r="G143" i="8"/>
  <c r="G142" i="8"/>
  <c r="G141" i="8"/>
  <c r="G140" i="8"/>
  <c r="G139" i="8"/>
  <c r="G138" i="8"/>
  <c r="F138" i="8"/>
  <c r="E138" i="8"/>
  <c r="G137" i="8"/>
  <c r="G136" i="8"/>
  <c r="E136" i="8"/>
  <c r="G135" i="8"/>
  <c r="G134" i="8"/>
  <c r="G133" i="8"/>
  <c r="G132" i="8"/>
  <c r="G131" i="8"/>
  <c r="G130" i="8"/>
  <c r="G129" i="8"/>
  <c r="G128" i="8"/>
  <c r="G127" i="8"/>
  <c r="F127" i="8"/>
  <c r="E127" i="8"/>
  <c r="G126" i="8"/>
  <c r="G125" i="8"/>
  <c r="G124" i="8"/>
  <c r="G123" i="8"/>
  <c r="G122" i="8"/>
  <c r="G121" i="8"/>
  <c r="G120" i="8"/>
  <c r="G119" i="8"/>
  <c r="F119" i="8"/>
  <c r="E119" i="8"/>
  <c r="G118" i="8"/>
  <c r="F118" i="8"/>
  <c r="G117" i="8"/>
  <c r="G116" i="8"/>
  <c r="G115" i="8"/>
  <c r="G114" i="8"/>
  <c r="G113" i="8"/>
  <c r="G112" i="8"/>
  <c r="G111" i="8"/>
  <c r="G110" i="8"/>
  <c r="G109" i="8"/>
  <c r="G108" i="8"/>
  <c r="G107" i="8"/>
  <c r="E107" i="8"/>
  <c r="G106" i="8"/>
  <c r="G105" i="8"/>
  <c r="E105" i="8"/>
  <c r="G104" i="8"/>
  <c r="G103" i="8"/>
  <c r="G102" i="8"/>
  <c r="G101" i="8"/>
  <c r="G100" i="8"/>
  <c r="G99" i="8"/>
  <c r="G98" i="8"/>
  <c r="F98" i="8"/>
  <c r="E98" i="8"/>
  <c r="G97" i="8"/>
  <c r="F97" i="8"/>
  <c r="E97" i="8"/>
  <c r="G96" i="8"/>
  <c r="G95" i="8"/>
  <c r="G94" i="8"/>
  <c r="G93" i="8"/>
  <c r="G92" i="8"/>
  <c r="G91" i="8"/>
  <c r="G90" i="8"/>
  <c r="G89" i="8"/>
  <c r="G88" i="8"/>
  <c r="G87" i="8"/>
  <c r="G86" i="8"/>
  <c r="F86" i="8"/>
  <c r="E86" i="8"/>
  <c r="G85" i="8"/>
  <c r="G84" i="8"/>
  <c r="G83" i="8"/>
  <c r="E83" i="8"/>
  <c r="G82" i="8"/>
  <c r="G81" i="8"/>
  <c r="E81" i="8"/>
  <c r="G80" i="8"/>
  <c r="G79" i="8"/>
  <c r="G78" i="8"/>
  <c r="G77" i="8"/>
  <c r="G76" i="8"/>
  <c r="D75" i="8"/>
  <c r="C75" i="8"/>
  <c r="G69" i="8"/>
  <c r="G68" i="8"/>
  <c r="E68" i="8"/>
  <c r="G67" i="8"/>
  <c r="G66" i="8"/>
  <c r="F66" i="8"/>
  <c r="G65" i="8"/>
  <c r="G64" i="8"/>
  <c r="G63" i="8"/>
  <c r="E63" i="8"/>
  <c r="G62" i="8"/>
  <c r="G61" i="8"/>
  <c r="G60" i="8"/>
  <c r="F60" i="8"/>
  <c r="G59" i="8"/>
  <c r="G58" i="8"/>
  <c r="F58" i="8"/>
  <c r="G57" i="8"/>
  <c r="F57" i="8"/>
  <c r="E57" i="8"/>
  <c r="G56" i="8"/>
  <c r="G55" i="8"/>
  <c r="G54" i="8"/>
  <c r="G53" i="8"/>
  <c r="E53" i="8"/>
  <c r="G52" i="8"/>
  <c r="F52" i="8"/>
  <c r="E52" i="8"/>
  <c r="G51" i="8"/>
  <c r="E51" i="8"/>
  <c r="G50" i="8"/>
  <c r="G49" i="8"/>
  <c r="E49" i="8"/>
  <c r="G48" i="8"/>
  <c r="G47" i="8"/>
  <c r="E47" i="8"/>
  <c r="G46" i="8"/>
  <c r="F46" i="8"/>
  <c r="E46" i="8"/>
  <c r="G45" i="8"/>
  <c r="F45" i="8"/>
  <c r="E45" i="8"/>
  <c r="G44" i="8"/>
  <c r="F44" i="8"/>
  <c r="G43" i="8"/>
  <c r="E43" i="8"/>
  <c r="G42" i="8"/>
  <c r="F42" i="8"/>
  <c r="E42" i="8"/>
  <c r="G41" i="8"/>
  <c r="F41" i="8"/>
  <c r="G40" i="8"/>
  <c r="F40" i="8"/>
  <c r="E40" i="8"/>
  <c r="G39" i="8"/>
  <c r="G38" i="8"/>
  <c r="F38" i="8"/>
  <c r="G37" i="8"/>
  <c r="F37" i="8"/>
  <c r="G36" i="8"/>
  <c r="G35" i="8"/>
  <c r="F35" i="8"/>
  <c r="E35" i="8"/>
  <c r="G34" i="8"/>
  <c r="F34" i="8"/>
  <c r="E34" i="8"/>
  <c r="G33" i="8"/>
  <c r="F33" i="8"/>
  <c r="E33" i="8"/>
  <c r="G32" i="8"/>
  <c r="E32" i="8"/>
  <c r="G31" i="8"/>
  <c r="F31" i="8"/>
  <c r="E31" i="8"/>
  <c r="G30" i="8"/>
  <c r="G29" i="8"/>
  <c r="E29" i="8"/>
  <c r="G28" i="8"/>
  <c r="F28" i="8"/>
  <c r="G27" i="8"/>
  <c r="G26" i="8"/>
  <c r="F26" i="8"/>
  <c r="E26" i="8"/>
  <c r="G25" i="8"/>
  <c r="G24" i="8"/>
  <c r="G23" i="8"/>
  <c r="G22" i="8"/>
  <c r="E22" i="8"/>
  <c r="G21" i="8"/>
  <c r="G20" i="8"/>
  <c r="F20" i="8"/>
  <c r="E20" i="8"/>
  <c r="D19" i="8"/>
  <c r="F67" i="8" s="1"/>
  <c r="C19" i="8"/>
  <c r="C9" i="8" s="1"/>
  <c r="G609" i="7"/>
  <c r="G608" i="7"/>
  <c r="G607" i="7"/>
  <c r="G606" i="7"/>
  <c r="G605" i="7"/>
  <c r="G604" i="7"/>
  <c r="G603" i="7"/>
  <c r="G602" i="7"/>
  <c r="G601" i="7"/>
  <c r="G600" i="7"/>
  <c r="G599" i="7"/>
  <c r="G598" i="7"/>
  <c r="G597" i="7"/>
  <c r="G596" i="7"/>
  <c r="F596" i="7"/>
  <c r="G595" i="7"/>
  <c r="E595" i="7"/>
  <c r="G594" i="7"/>
  <c r="F594" i="7"/>
  <c r="E594" i="7"/>
  <c r="G593" i="7"/>
  <c r="G592" i="7"/>
  <c r="G591" i="7"/>
  <c r="G590" i="7"/>
  <c r="G589" i="7"/>
  <c r="G588" i="7"/>
  <c r="F588" i="7"/>
  <c r="G587" i="7"/>
  <c r="G586" i="7"/>
  <c r="G585" i="7"/>
  <c r="G584" i="7"/>
  <c r="G583" i="7"/>
  <c r="D582" i="7"/>
  <c r="C582" i="7"/>
  <c r="G576" i="7"/>
  <c r="F576" i="7"/>
  <c r="E576" i="7"/>
  <c r="G575" i="7"/>
  <c r="E575" i="7"/>
  <c r="G574" i="7"/>
  <c r="G573" i="7"/>
  <c r="F573" i="7"/>
  <c r="E573" i="7"/>
  <c r="G572" i="7"/>
  <c r="G571" i="7"/>
  <c r="E571" i="7"/>
  <c r="G570" i="7"/>
  <c r="G569" i="7"/>
  <c r="E569" i="7"/>
  <c r="G568" i="7"/>
  <c r="G567" i="7"/>
  <c r="G566" i="7"/>
  <c r="G565" i="7"/>
  <c r="G564" i="7"/>
  <c r="G563" i="7"/>
  <c r="G562" i="7"/>
  <c r="G561" i="7"/>
  <c r="G560" i="7"/>
  <c r="G559" i="7"/>
  <c r="G558" i="7"/>
  <c r="F558" i="7"/>
  <c r="E558" i="7"/>
  <c r="G557" i="7"/>
  <c r="F557" i="7"/>
  <c r="G556" i="7"/>
  <c r="F556" i="7"/>
  <c r="E556" i="7"/>
  <c r="G555" i="7"/>
  <c r="G554" i="7"/>
  <c r="G553" i="7"/>
  <c r="E553" i="7"/>
  <c r="G552" i="7"/>
  <c r="F552" i="7"/>
  <c r="G551" i="7"/>
  <c r="G550" i="7"/>
  <c r="F550" i="7"/>
  <c r="E550" i="7"/>
  <c r="G549" i="7"/>
  <c r="F549" i="7"/>
  <c r="E549" i="7"/>
  <c r="G548" i="7"/>
  <c r="G547" i="7"/>
  <c r="F547" i="7"/>
  <c r="E547" i="7"/>
  <c r="G546" i="7"/>
  <c r="F546" i="7"/>
  <c r="E546" i="7"/>
  <c r="G545" i="7"/>
  <c r="F545" i="7"/>
  <c r="G544" i="7"/>
  <c r="E544" i="7"/>
  <c r="G543" i="7"/>
  <c r="F543" i="7"/>
  <c r="G542" i="7"/>
  <c r="G541" i="7"/>
  <c r="G540" i="7"/>
  <c r="F540" i="7"/>
  <c r="E540" i="7"/>
  <c r="G539" i="7"/>
  <c r="G538" i="7"/>
  <c r="G537" i="7"/>
  <c r="F537" i="7"/>
  <c r="G536" i="7"/>
  <c r="G535" i="7"/>
  <c r="G534" i="7"/>
  <c r="G533" i="7"/>
  <c r="F533" i="7"/>
  <c r="G532" i="7"/>
  <c r="G531" i="7"/>
  <c r="F531" i="7"/>
  <c r="E531" i="7"/>
  <c r="G530" i="7"/>
  <c r="G529" i="7"/>
  <c r="E529" i="7"/>
  <c r="G528" i="7"/>
  <c r="F528" i="7"/>
  <c r="E528" i="7"/>
  <c r="G527" i="7"/>
  <c r="F527" i="7"/>
  <c r="G526" i="7"/>
  <c r="G525" i="7"/>
  <c r="F525" i="7"/>
  <c r="E525" i="7"/>
  <c r="G524" i="7"/>
  <c r="F524" i="7"/>
  <c r="G523" i="7"/>
  <c r="G522" i="7"/>
  <c r="G521" i="7"/>
  <c r="E521" i="7"/>
  <c r="G520" i="7"/>
  <c r="F520" i="7"/>
  <c r="G519" i="7"/>
  <c r="F519" i="7"/>
  <c r="E519" i="7"/>
  <c r="G518" i="7"/>
  <c r="F518" i="7"/>
  <c r="E518" i="7"/>
  <c r="G517" i="7"/>
  <c r="G516" i="7"/>
  <c r="F516" i="7"/>
  <c r="G515" i="7"/>
  <c r="G514" i="7"/>
  <c r="G513" i="7"/>
  <c r="F513" i="7"/>
  <c r="E513" i="7"/>
  <c r="G512" i="7"/>
  <c r="F512" i="7"/>
  <c r="G511" i="7"/>
  <c r="G510" i="7"/>
  <c r="G509" i="7"/>
  <c r="F509" i="7"/>
  <c r="E509" i="7"/>
  <c r="G508" i="7"/>
  <c r="E508" i="7"/>
  <c r="G507" i="7"/>
  <c r="F507" i="7"/>
  <c r="E507" i="7"/>
  <c r="G506" i="7"/>
  <c r="F506" i="7"/>
  <c r="G505" i="7"/>
  <c r="F505" i="7"/>
  <c r="G504" i="7"/>
  <c r="F504" i="7"/>
  <c r="E504" i="7"/>
  <c r="G503" i="7"/>
  <c r="F503" i="7"/>
  <c r="E503" i="7"/>
  <c r="G502" i="7"/>
  <c r="F502" i="7"/>
  <c r="E502" i="7"/>
  <c r="G501" i="7"/>
  <c r="F501" i="7"/>
  <c r="E501" i="7"/>
  <c r="G500" i="7"/>
  <c r="G499" i="7"/>
  <c r="F499" i="7"/>
  <c r="G498" i="7"/>
  <c r="G497" i="7"/>
  <c r="G496" i="7"/>
  <c r="G495" i="7"/>
  <c r="G494" i="7"/>
  <c r="F494" i="7"/>
  <c r="E494" i="7"/>
  <c r="G493" i="7"/>
  <c r="F493" i="7"/>
  <c r="G492" i="7"/>
  <c r="F492" i="7"/>
  <c r="E492" i="7"/>
  <c r="G491" i="7"/>
  <c r="F491" i="7"/>
  <c r="E491" i="7"/>
  <c r="G490" i="7"/>
  <c r="G489" i="7"/>
  <c r="G488" i="7"/>
  <c r="G487" i="7"/>
  <c r="G486" i="7"/>
  <c r="G485" i="7"/>
  <c r="F485" i="7"/>
  <c r="E485" i="7"/>
  <c r="G484" i="7"/>
  <c r="G483" i="7"/>
  <c r="G482" i="7"/>
  <c r="F482" i="7"/>
  <c r="G481" i="7"/>
  <c r="G480" i="7"/>
  <c r="E480" i="7"/>
  <c r="G479" i="7"/>
  <c r="G478" i="7"/>
  <c r="G477" i="7"/>
  <c r="F477" i="7"/>
  <c r="E477" i="7"/>
  <c r="G476" i="7"/>
  <c r="G475" i="7"/>
  <c r="G474" i="7"/>
  <c r="F474" i="7"/>
  <c r="E474" i="7"/>
  <c r="G473" i="7"/>
  <c r="E473" i="7"/>
  <c r="G472" i="7"/>
  <c r="E472" i="7"/>
  <c r="G471" i="7"/>
  <c r="G470" i="7"/>
  <c r="F470" i="7"/>
  <c r="G469" i="7"/>
  <c r="G468" i="7"/>
  <c r="G467" i="7"/>
  <c r="G466" i="7"/>
  <c r="G465" i="7"/>
  <c r="G464" i="7"/>
  <c r="G463" i="7"/>
  <c r="G462" i="7"/>
  <c r="G461" i="7"/>
  <c r="G460" i="7"/>
  <c r="E460" i="7"/>
  <c r="G459" i="7"/>
  <c r="G458" i="7"/>
  <c r="G457" i="7"/>
  <c r="G456" i="7"/>
  <c r="G455" i="7"/>
  <c r="G454" i="7"/>
  <c r="E454" i="7"/>
  <c r="G453" i="7"/>
  <c r="G452" i="7"/>
  <c r="F452" i="7"/>
  <c r="G451" i="7"/>
  <c r="G450" i="7"/>
  <c r="G449" i="7"/>
  <c r="G448" i="7"/>
  <c r="F448" i="7"/>
  <c r="E448" i="7"/>
  <c r="G447" i="7"/>
  <c r="F447" i="7"/>
  <c r="E447" i="7"/>
  <c r="G446" i="7"/>
  <c r="G445" i="7"/>
  <c r="G444" i="7"/>
  <c r="F444" i="7"/>
  <c r="E444" i="7"/>
  <c r="G443" i="7"/>
  <c r="G442" i="7"/>
  <c r="G441" i="7"/>
  <c r="F441" i="7"/>
  <c r="G440" i="7"/>
  <c r="F440" i="7"/>
  <c r="E440" i="7"/>
  <c r="G439" i="7"/>
  <c r="F439" i="7"/>
  <c r="E439" i="7"/>
  <c r="G438" i="7"/>
  <c r="E438" i="7"/>
  <c r="G437" i="7"/>
  <c r="E437" i="7"/>
  <c r="G436" i="7"/>
  <c r="F436" i="7"/>
  <c r="E436" i="7"/>
  <c r="G435" i="7"/>
  <c r="F435" i="7"/>
  <c r="G434" i="7"/>
  <c r="G433" i="7"/>
  <c r="F433" i="7"/>
  <c r="G432" i="7"/>
  <c r="G431" i="7"/>
  <c r="F431" i="7"/>
  <c r="G430" i="7"/>
  <c r="F430" i="7"/>
  <c r="G429" i="7"/>
  <c r="G428" i="7"/>
  <c r="G427" i="7"/>
  <c r="F427" i="7"/>
  <c r="E427" i="7"/>
  <c r="G426" i="7"/>
  <c r="F426" i="7"/>
  <c r="G425" i="7"/>
  <c r="G424" i="7"/>
  <c r="G423" i="7"/>
  <c r="G422" i="7"/>
  <c r="G421" i="7"/>
  <c r="F421" i="7"/>
  <c r="G420" i="7"/>
  <c r="G419" i="7"/>
  <c r="G418" i="7"/>
  <c r="G417" i="7"/>
  <c r="G416" i="7"/>
  <c r="G415" i="7"/>
  <c r="G414" i="7"/>
  <c r="F414" i="7"/>
  <c r="E414" i="7"/>
  <c r="G413" i="7"/>
  <c r="E413" i="7"/>
  <c r="G412" i="7"/>
  <c r="G411" i="7"/>
  <c r="G410" i="7"/>
  <c r="G409" i="7"/>
  <c r="G408" i="7"/>
  <c r="G407" i="7"/>
  <c r="E407" i="7"/>
  <c r="G406" i="7"/>
  <c r="F406" i="7"/>
  <c r="E406" i="7"/>
  <c r="G405" i="7"/>
  <c r="G404" i="7"/>
  <c r="G403" i="7"/>
  <c r="G402" i="7"/>
  <c r="G401" i="7"/>
  <c r="G400" i="7"/>
  <c r="F400" i="7"/>
  <c r="E400" i="7"/>
  <c r="G399" i="7"/>
  <c r="G398" i="7"/>
  <c r="G397" i="7"/>
  <c r="G396" i="7"/>
  <c r="E396" i="7"/>
  <c r="G395" i="7"/>
  <c r="G394" i="7"/>
  <c r="E394" i="7"/>
  <c r="G393" i="7"/>
  <c r="F393" i="7"/>
  <c r="E393" i="7"/>
  <c r="G392" i="7"/>
  <c r="G391" i="7"/>
  <c r="G390" i="7"/>
  <c r="F390" i="7"/>
  <c r="E390" i="7"/>
  <c r="G389" i="7"/>
  <c r="G388" i="7"/>
  <c r="G387" i="7"/>
  <c r="G386" i="7"/>
  <c r="G385" i="7"/>
  <c r="G384" i="7"/>
  <c r="G383" i="7"/>
  <c r="G382" i="7"/>
  <c r="G381" i="7"/>
  <c r="F381" i="7"/>
  <c r="E381" i="7"/>
  <c r="G380" i="7"/>
  <c r="E380" i="7"/>
  <c r="G379" i="7"/>
  <c r="G378" i="7"/>
  <c r="G377" i="7"/>
  <c r="E377" i="7"/>
  <c r="G376" i="7"/>
  <c r="F376" i="7"/>
  <c r="G375" i="7"/>
  <c r="F375" i="7"/>
  <c r="E375" i="7"/>
  <c r="G374" i="7"/>
  <c r="G373" i="7"/>
  <c r="G372" i="7"/>
  <c r="G371" i="7"/>
  <c r="F371" i="7"/>
  <c r="G370" i="7"/>
  <c r="G369" i="7"/>
  <c r="G368" i="7"/>
  <c r="F368" i="7"/>
  <c r="E368" i="7"/>
  <c r="G367" i="7"/>
  <c r="G366" i="7"/>
  <c r="G365" i="7"/>
  <c r="G364" i="7"/>
  <c r="G363" i="7"/>
  <c r="F363" i="7"/>
  <c r="G362" i="7"/>
  <c r="G361" i="7"/>
  <c r="G360" i="7"/>
  <c r="F360" i="7"/>
  <c r="E360" i="7"/>
  <c r="G359" i="7"/>
  <c r="G358" i="7"/>
  <c r="G357" i="7"/>
  <c r="G356" i="7"/>
  <c r="G355" i="7"/>
  <c r="G354" i="7"/>
  <c r="F354" i="7"/>
  <c r="E354" i="7"/>
  <c r="G353" i="7"/>
  <c r="F353" i="7"/>
  <c r="E353" i="7"/>
  <c r="G352" i="7"/>
  <c r="G351" i="7"/>
  <c r="G350" i="7"/>
  <c r="D349" i="7"/>
  <c r="F569" i="7" s="1"/>
  <c r="C349" i="7"/>
  <c r="G343" i="7"/>
  <c r="F343" i="7"/>
  <c r="G342" i="7"/>
  <c r="F342" i="7"/>
  <c r="E342" i="7"/>
  <c r="G341" i="7"/>
  <c r="F341" i="7"/>
  <c r="G340" i="7"/>
  <c r="F340" i="7"/>
  <c r="E340" i="7"/>
  <c r="G339" i="7"/>
  <c r="E339" i="7"/>
  <c r="G338" i="7"/>
  <c r="G337" i="7"/>
  <c r="G336" i="7"/>
  <c r="F336" i="7"/>
  <c r="E336" i="7"/>
  <c r="G335" i="7"/>
  <c r="G334" i="7"/>
  <c r="F334" i="7"/>
  <c r="G333" i="7"/>
  <c r="F333" i="7"/>
  <c r="G332" i="7"/>
  <c r="F332" i="7"/>
  <c r="E332" i="7"/>
  <c r="G331" i="7"/>
  <c r="F331" i="7"/>
  <c r="E331" i="7"/>
  <c r="G330" i="7"/>
  <c r="F330" i="7"/>
  <c r="E330" i="7"/>
  <c r="G329" i="7"/>
  <c r="G328" i="7"/>
  <c r="G327" i="7"/>
  <c r="F327" i="7"/>
  <c r="E327" i="7"/>
  <c r="G326" i="7"/>
  <c r="F326" i="7"/>
  <c r="E326" i="7"/>
  <c r="G325" i="7"/>
  <c r="F325" i="7"/>
  <c r="E325" i="7"/>
  <c r="G324" i="7"/>
  <c r="G323" i="7"/>
  <c r="G322" i="7"/>
  <c r="F322" i="7"/>
  <c r="E322" i="7"/>
  <c r="G321" i="7"/>
  <c r="G320" i="7"/>
  <c r="F320" i="7"/>
  <c r="E320" i="7"/>
  <c r="G319" i="7"/>
  <c r="G318" i="7"/>
  <c r="E318" i="7"/>
  <c r="G317" i="7"/>
  <c r="G316" i="7"/>
  <c r="G315" i="7"/>
  <c r="G314" i="7"/>
  <c r="G313" i="7"/>
  <c r="E313" i="7"/>
  <c r="G312" i="7"/>
  <c r="G311" i="7"/>
  <c r="F311" i="7"/>
  <c r="E311" i="7"/>
  <c r="G310" i="7"/>
  <c r="F310" i="7"/>
  <c r="E310" i="7"/>
  <c r="G309" i="7"/>
  <c r="F309" i="7"/>
  <c r="E309" i="7"/>
  <c r="G308" i="7"/>
  <c r="G307" i="7"/>
  <c r="F307" i="7"/>
  <c r="E307" i="7"/>
  <c r="G306" i="7"/>
  <c r="E306" i="7"/>
  <c r="G305" i="7"/>
  <c r="G304" i="7"/>
  <c r="F304" i="7"/>
  <c r="E304" i="7"/>
  <c r="G303" i="7"/>
  <c r="F303" i="7"/>
  <c r="G302" i="7"/>
  <c r="G301" i="7"/>
  <c r="G300" i="7"/>
  <c r="G299" i="7"/>
  <c r="F299" i="7"/>
  <c r="E299" i="7"/>
  <c r="G298" i="7"/>
  <c r="F298" i="7"/>
  <c r="E298" i="7"/>
  <c r="G297" i="7"/>
  <c r="G296" i="7"/>
  <c r="E296" i="7"/>
  <c r="G295" i="7"/>
  <c r="F295" i="7"/>
  <c r="E295" i="7"/>
  <c r="G294" i="7"/>
  <c r="G293" i="7"/>
  <c r="G292" i="7"/>
  <c r="F292" i="7"/>
  <c r="E292" i="7"/>
  <c r="G291" i="7"/>
  <c r="G290" i="7"/>
  <c r="G289" i="7"/>
  <c r="G288" i="7"/>
  <c r="G287" i="7"/>
  <c r="G286" i="7"/>
  <c r="G285" i="7"/>
  <c r="F285" i="7"/>
  <c r="E285" i="7"/>
  <c r="G284" i="7"/>
  <c r="F284" i="7"/>
  <c r="E284" i="7"/>
  <c r="G283" i="7"/>
  <c r="G282" i="7"/>
  <c r="G281" i="7"/>
  <c r="G280" i="7"/>
  <c r="G279" i="7"/>
  <c r="F279" i="7"/>
  <c r="E279" i="7"/>
  <c r="G278" i="7"/>
  <c r="G277" i="7"/>
  <c r="G276" i="7"/>
  <c r="G275" i="7"/>
  <c r="G274" i="7"/>
  <c r="G273" i="7"/>
  <c r="G272" i="7"/>
  <c r="F272" i="7"/>
  <c r="E272" i="7"/>
  <c r="G271" i="7"/>
  <c r="G270" i="7"/>
  <c r="G269" i="7"/>
  <c r="F269" i="7"/>
  <c r="G268" i="7"/>
  <c r="G267" i="7"/>
  <c r="G266" i="7"/>
  <c r="G265" i="7"/>
  <c r="G264" i="7"/>
  <c r="G263" i="7"/>
  <c r="G262" i="7"/>
  <c r="G261" i="7"/>
  <c r="F261" i="7"/>
  <c r="E261" i="7"/>
  <c r="G260" i="7"/>
  <c r="F260" i="7"/>
  <c r="G259" i="7"/>
  <c r="G258" i="7"/>
  <c r="G257" i="7"/>
  <c r="F257" i="7"/>
  <c r="E257" i="7"/>
  <c r="G256" i="7"/>
  <c r="F256" i="7"/>
  <c r="G255" i="7"/>
  <c r="G254" i="7"/>
  <c r="E254" i="7"/>
  <c r="G253" i="7"/>
  <c r="F253" i="7"/>
  <c r="G252" i="7"/>
  <c r="F252" i="7"/>
  <c r="E252" i="7"/>
  <c r="G251" i="7"/>
  <c r="E251" i="7"/>
  <c r="G250" i="7"/>
  <c r="E250" i="7"/>
  <c r="G249" i="7"/>
  <c r="G248" i="7"/>
  <c r="G247" i="7"/>
  <c r="F247" i="7"/>
  <c r="E247" i="7"/>
  <c r="G246" i="7"/>
  <c r="E246" i="7"/>
  <c r="G245" i="7"/>
  <c r="F245" i="7"/>
  <c r="E245" i="7"/>
  <c r="G244" i="7"/>
  <c r="G243" i="7"/>
  <c r="G242" i="7"/>
  <c r="F242" i="7"/>
  <c r="G241" i="7"/>
  <c r="G240" i="7"/>
  <c r="G239" i="7"/>
  <c r="G238" i="7"/>
  <c r="G237" i="7"/>
  <c r="F237" i="7"/>
  <c r="E237" i="7"/>
  <c r="G236" i="7"/>
  <c r="G235" i="7"/>
  <c r="F235" i="7"/>
  <c r="G234" i="7"/>
  <c r="F234" i="7"/>
  <c r="E234" i="7"/>
  <c r="G233" i="7"/>
  <c r="F233" i="7"/>
  <c r="G232" i="7"/>
  <c r="E232" i="7"/>
  <c r="G231" i="7"/>
  <c r="F231" i="7"/>
  <c r="E231" i="7"/>
  <c r="G230" i="7"/>
  <c r="E230" i="7"/>
  <c r="G229" i="7"/>
  <c r="F229" i="7"/>
  <c r="E229" i="7"/>
  <c r="G228" i="7"/>
  <c r="G227" i="7"/>
  <c r="E227" i="7"/>
  <c r="G226" i="7"/>
  <c r="F226" i="7"/>
  <c r="E226" i="7"/>
  <c r="G225" i="7"/>
  <c r="G224" i="7"/>
  <c r="F224" i="7"/>
  <c r="G223" i="7"/>
  <c r="E223" i="7"/>
  <c r="G222" i="7"/>
  <c r="E222" i="7"/>
  <c r="G221" i="7"/>
  <c r="G220" i="7"/>
  <c r="F220" i="7"/>
  <c r="E220" i="7"/>
  <c r="G219" i="7"/>
  <c r="F219" i="7"/>
  <c r="E219" i="7"/>
  <c r="G218" i="7"/>
  <c r="E218" i="7"/>
  <c r="G217" i="7"/>
  <c r="F217" i="7"/>
  <c r="E217" i="7"/>
  <c r="G216" i="7"/>
  <c r="E216" i="7"/>
  <c r="G215" i="7"/>
  <c r="E215" i="7"/>
  <c r="G214" i="7"/>
  <c r="G213" i="7"/>
  <c r="G212" i="7"/>
  <c r="E212" i="7"/>
  <c r="G211" i="7"/>
  <c r="F211" i="7"/>
  <c r="E211" i="7"/>
  <c r="G210" i="7"/>
  <c r="G209" i="7"/>
  <c r="G208" i="7"/>
  <c r="G207" i="7"/>
  <c r="F207" i="7"/>
  <c r="E207" i="7"/>
  <c r="G206" i="7"/>
  <c r="G205" i="7"/>
  <c r="G204" i="7"/>
  <c r="G203" i="7"/>
  <c r="G202" i="7"/>
  <c r="G201" i="7"/>
  <c r="G200" i="7"/>
  <c r="G199" i="7"/>
  <c r="G198" i="7"/>
  <c r="E198" i="7"/>
  <c r="G197" i="7"/>
  <c r="G196" i="7"/>
  <c r="F196" i="7"/>
  <c r="E196" i="7"/>
  <c r="G195" i="7"/>
  <c r="F195" i="7"/>
  <c r="G194" i="7"/>
  <c r="G193" i="7"/>
  <c r="E193" i="7"/>
  <c r="G192" i="7"/>
  <c r="G191" i="7"/>
  <c r="G190" i="7"/>
  <c r="G189" i="7"/>
  <c r="G188" i="7"/>
  <c r="G187" i="7"/>
  <c r="G186" i="7"/>
  <c r="G185" i="7"/>
  <c r="G184" i="7"/>
  <c r="E184" i="7"/>
  <c r="G183" i="7"/>
  <c r="G182" i="7"/>
  <c r="G181" i="7"/>
  <c r="G180" i="7"/>
  <c r="F180" i="7"/>
  <c r="E180" i="7"/>
  <c r="G179" i="7"/>
  <c r="G178" i="7"/>
  <c r="G177" i="7"/>
  <c r="F177" i="7"/>
  <c r="E177" i="7"/>
  <c r="G176" i="7"/>
  <c r="G175" i="7"/>
  <c r="G174" i="7"/>
  <c r="D173" i="7"/>
  <c r="C173" i="7"/>
  <c r="G167" i="7"/>
  <c r="F167" i="7"/>
  <c r="G166" i="7"/>
  <c r="F166" i="7"/>
  <c r="E166" i="7"/>
  <c r="G165" i="7"/>
  <c r="E165" i="7"/>
  <c r="G164" i="7"/>
  <c r="G163" i="7"/>
  <c r="F163" i="7"/>
  <c r="E163" i="7"/>
  <c r="G162" i="7"/>
  <c r="E162" i="7"/>
  <c r="G161" i="7"/>
  <c r="F161" i="7"/>
  <c r="E161" i="7"/>
  <c r="G160" i="7"/>
  <c r="F160" i="7"/>
  <c r="E160" i="7"/>
  <c r="G159" i="7"/>
  <c r="F159" i="7"/>
  <c r="E159" i="7"/>
  <c r="G158" i="7"/>
  <c r="F158" i="7"/>
  <c r="G157" i="7"/>
  <c r="G156" i="7"/>
  <c r="E156" i="7"/>
  <c r="G155" i="7"/>
  <c r="G154" i="7"/>
  <c r="E154" i="7"/>
  <c r="G153" i="7"/>
  <c r="G152" i="7"/>
  <c r="F152" i="7"/>
  <c r="G151" i="7"/>
  <c r="F151" i="7"/>
  <c r="E151" i="7"/>
  <c r="G150" i="7"/>
  <c r="F150" i="7"/>
  <c r="E150" i="7"/>
  <c r="G149" i="7"/>
  <c r="E149" i="7"/>
  <c r="G148" i="7"/>
  <c r="F148" i="7"/>
  <c r="E148" i="7"/>
  <c r="G147" i="7"/>
  <c r="F147" i="7"/>
  <c r="E147" i="7"/>
  <c r="G146" i="7"/>
  <c r="E146" i="7"/>
  <c r="G145" i="7"/>
  <c r="G144" i="7"/>
  <c r="G143" i="7"/>
  <c r="G142" i="7"/>
  <c r="F142" i="7"/>
  <c r="G141" i="7"/>
  <c r="G140" i="7"/>
  <c r="G139" i="7"/>
  <c r="F139" i="7"/>
  <c r="E139" i="7"/>
  <c r="G138" i="7"/>
  <c r="F138" i="7"/>
  <c r="E138" i="7"/>
  <c r="G137" i="7"/>
  <c r="G136" i="7"/>
  <c r="G135" i="7"/>
  <c r="G134" i="7"/>
  <c r="G133" i="7"/>
  <c r="G132" i="7"/>
  <c r="G131" i="7"/>
  <c r="G130" i="7"/>
  <c r="G129" i="7"/>
  <c r="G128" i="7"/>
  <c r="G127" i="7"/>
  <c r="F127" i="7"/>
  <c r="E127" i="7"/>
  <c r="G126" i="7"/>
  <c r="G125" i="7"/>
  <c r="G124" i="7"/>
  <c r="E124" i="7"/>
  <c r="G123" i="7"/>
  <c r="G122" i="7"/>
  <c r="F122" i="7"/>
  <c r="G121" i="7"/>
  <c r="F121" i="7"/>
  <c r="G120" i="7"/>
  <c r="G119" i="7"/>
  <c r="F119" i="7"/>
  <c r="E119" i="7"/>
  <c r="G118" i="7"/>
  <c r="F118" i="7"/>
  <c r="E118" i="7"/>
  <c r="G117" i="7"/>
  <c r="F117" i="7"/>
  <c r="E117" i="7"/>
  <c r="G116" i="7"/>
  <c r="G115" i="7"/>
  <c r="G114" i="7"/>
  <c r="F114" i="7"/>
  <c r="G113" i="7"/>
  <c r="G112" i="7"/>
  <c r="G111" i="7"/>
  <c r="G110" i="7"/>
  <c r="G109" i="7"/>
  <c r="F109" i="7"/>
  <c r="E109" i="7"/>
  <c r="G108" i="7"/>
  <c r="F108" i="7"/>
  <c r="E108" i="7"/>
  <c r="G107" i="7"/>
  <c r="F107" i="7"/>
  <c r="E107" i="7"/>
  <c r="G106" i="7"/>
  <c r="G105" i="7"/>
  <c r="F105" i="7"/>
  <c r="E105" i="7"/>
  <c r="G104" i="7"/>
  <c r="G103" i="7"/>
  <c r="G102" i="7"/>
  <c r="G101" i="7"/>
  <c r="F101" i="7"/>
  <c r="E101" i="7"/>
  <c r="G100" i="7"/>
  <c r="F100" i="7"/>
  <c r="E100" i="7"/>
  <c r="G99" i="7"/>
  <c r="G98" i="7"/>
  <c r="G97" i="7"/>
  <c r="G96" i="7"/>
  <c r="G95" i="7"/>
  <c r="G94" i="7"/>
  <c r="G93" i="7"/>
  <c r="G92" i="7"/>
  <c r="G91" i="7"/>
  <c r="G90" i="7"/>
  <c r="G89" i="7"/>
  <c r="G88" i="7"/>
  <c r="F88" i="7"/>
  <c r="E88" i="7"/>
  <c r="G87" i="7"/>
  <c r="G86" i="7"/>
  <c r="F86" i="7"/>
  <c r="E86" i="7"/>
  <c r="G85" i="7"/>
  <c r="F85" i="7"/>
  <c r="E85" i="7"/>
  <c r="G84" i="7"/>
  <c r="G83" i="7"/>
  <c r="F83" i="7"/>
  <c r="E83" i="7"/>
  <c r="G82" i="7"/>
  <c r="G81" i="7"/>
  <c r="F81" i="7"/>
  <c r="E81" i="7"/>
  <c r="G80" i="7"/>
  <c r="G79" i="7"/>
  <c r="G78" i="7"/>
  <c r="G77" i="7"/>
  <c r="G76" i="7"/>
  <c r="D75" i="7"/>
  <c r="F164" i="7" s="1"/>
  <c r="C75" i="7"/>
  <c r="E157" i="7" s="1"/>
  <c r="G69" i="7"/>
  <c r="F69" i="7"/>
  <c r="E69" i="7"/>
  <c r="G68" i="7"/>
  <c r="G67" i="7"/>
  <c r="G66" i="7"/>
  <c r="G65" i="7"/>
  <c r="G64" i="7"/>
  <c r="G63" i="7"/>
  <c r="F63" i="7"/>
  <c r="G62" i="7"/>
  <c r="G61" i="7"/>
  <c r="E61" i="7"/>
  <c r="G60" i="7"/>
  <c r="F60" i="7"/>
  <c r="G59" i="7"/>
  <c r="G58" i="7"/>
  <c r="E58" i="7"/>
  <c r="G57" i="7"/>
  <c r="F57" i="7"/>
  <c r="E57" i="7"/>
  <c r="G56" i="7"/>
  <c r="F56" i="7"/>
  <c r="E56" i="7"/>
  <c r="G55" i="7"/>
  <c r="F55" i="7"/>
  <c r="E55" i="7"/>
  <c r="G54" i="7"/>
  <c r="G53" i="7"/>
  <c r="F53" i="7"/>
  <c r="G52" i="7"/>
  <c r="F52" i="7"/>
  <c r="G51" i="7"/>
  <c r="E51" i="7"/>
  <c r="G50" i="7"/>
  <c r="G49" i="7"/>
  <c r="G48" i="7"/>
  <c r="F48" i="7"/>
  <c r="E48" i="7"/>
  <c r="G47" i="7"/>
  <c r="F47" i="7"/>
  <c r="G46" i="7"/>
  <c r="F46" i="7"/>
  <c r="E46" i="7"/>
  <c r="G45" i="7"/>
  <c r="G44" i="7"/>
  <c r="F44" i="7"/>
  <c r="G43" i="7"/>
  <c r="F43" i="7"/>
  <c r="G42" i="7"/>
  <c r="F42" i="7"/>
  <c r="E42" i="7"/>
  <c r="G41" i="7"/>
  <c r="F41" i="7"/>
  <c r="G40" i="7"/>
  <c r="F40" i="7"/>
  <c r="E40" i="7"/>
  <c r="G39" i="7"/>
  <c r="G38" i="7"/>
  <c r="F38" i="7"/>
  <c r="E38" i="7"/>
  <c r="G37" i="7"/>
  <c r="F37" i="7"/>
  <c r="E37" i="7"/>
  <c r="G36" i="7"/>
  <c r="G35" i="7"/>
  <c r="F35" i="7"/>
  <c r="E35" i="7"/>
  <c r="G34" i="7"/>
  <c r="F34" i="7"/>
  <c r="E34" i="7"/>
  <c r="G33" i="7"/>
  <c r="F33" i="7"/>
  <c r="E33" i="7"/>
  <c r="G32" i="7"/>
  <c r="G31" i="7"/>
  <c r="F31" i="7"/>
  <c r="G30" i="7"/>
  <c r="G29" i="7"/>
  <c r="G28" i="7"/>
  <c r="F28" i="7"/>
  <c r="E28" i="7"/>
  <c r="G27" i="7"/>
  <c r="G26" i="7"/>
  <c r="F26" i="7"/>
  <c r="E26" i="7"/>
  <c r="G25" i="7"/>
  <c r="G24" i="7"/>
  <c r="G23" i="7"/>
  <c r="E23" i="7"/>
  <c r="G22" i="7"/>
  <c r="F22" i="7"/>
  <c r="E22" i="7"/>
  <c r="G21" i="7"/>
  <c r="F21" i="7"/>
  <c r="G20" i="7"/>
  <c r="F20" i="7"/>
  <c r="D19" i="7"/>
  <c r="C19" i="7"/>
  <c r="G609" i="6"/>
  <c r="G608" i="6"/>
  <c r="G607" i="6"/>
  <c r="G606" i="6"/>
  <c r="G605" i="6"/>
  <c r="G604" i="6"/>
  <c r="G603" i="6"/>
  <c r="G602" i="6"/>
  <c r="G601" i="6"/>
  <c r="G600" i="6"/>
  <c r="G599" i="6"/>
  <c r="G598" i="6"/>
  <c r="G597" i="6"/>
  <c r="G596" i="6"/>
  <c r="F596" i="6"/>
  <c r="G595" i="6"/>
  <c r="E595" i="6"/>
  <c r="G594" i="6"/>
  <c r="F594" i="6"/>
  <c r="G593" i="6"/>
  <c r="G592" i="6"/>
  <c r="G591" i="6"/>
  <c r="G590" i="6"/>
  <c r="G589" i="6"/>
  <c r="G588" i="6"/>
  <c r="G587" i="6"/>
  <c r="G586" i="6"/>
  <c r="G585" i="6"/>
  <c r="G584" i="6"/>
  <c r="G583" i="6"/>
  <c r="D582" i="6"/>
  <c r="F607" i="6" s="1"/>
  <c r="C582" i="6"/>
  <c r="E608" i="6" s="1"/>
  <c r="G576" i="6"/>
  <c r="G575" i="6"/>
  <c r="F575" i="6"/>
  <c r="E575" i="6"/>
  <c r="G574" i="6"/>
  <c r="G573" i="6"/>
  <c r="F573" i="6"/>
  <c r="G572" i="6"/>
  <c r="G571" i="6"/>
  <c r="G570" i="6"/>
  <c r="G569" i="6"/>
  <c r="G568" i="6"/>
  <c r="G567" i="6"/>
  <c r="G566" i="6"/>
  <c r="G565" i="6"/>
  <c r="G564" i="6"/>
  <c r="F564" i="6"/>
  <c r="G563" i="6"/>
  <c r="E563" i="6"/>
  <c r="G562" i="6"/>
  <c r="G561" i="6"/>
  <c r="G560" i="6"/>
  <c r="G559" i="6"/>
  <c r="G558" i="6"/>
  <c r="G557" i="6"/>
  <c r="F557" i="6"/>
  <c r="E557" i="6"/>
  <c r="G556" i="6"/>
  <c r="G555" i="6"/>
  <c r="G554" i="6"/>
  <c r="G553" i="6"/>
  <c r="F553" i="6"/>
  <c r="E553" i="6"/>
  <c r="G552" i="6"/>
  <c r="F552" i="6"/>
  <c r="G551" i="6"/>
  <c r="G550" i="6"/>
  <c r="E550" i="6"/>
  <c r="G549" i="6"/>
  <c r="G548" i="6"/>
  <c r="G547" i="6"/>
  <c r="F547" i="6"/>
  <c r="E547" i="6"/>
  <c r="G546" i="6"/>
  <c r="G545" i="6"/>
  <c r="G544" i="6"/>
  <c r="G543" i="6"/>
  <c r="G542" i="6"/>
  <c r="G541" i="6"/>
  <c r="F541" i="6"/>
  <c r="G540" i="6"/>
  <c r="G539" i="6"/>
  <c r="G538" i="6"/>
  <c r="G537" i="6"/>
  <c r="G536" i="6"/>
  <c r="G535" i="6"/>
  <c r="G534" i="6"/>
  <c r="G533" i="6"/>
  <c r="G532" i="6"/>
  <c r="G531" i="6"/>
  <c r="G530" i="6"/>
  <c r="G529" i="6"/>
  <c r="G528" i="6"/>
  <c r="G527" i="6"/>
  <c r="F527" i="6"/>
  <c r="G526" i="6"/>
  <c r="F526" i="6"/>
  <c r="G525" i="6"/>
  <c r="G524" i="6"/>
  <c r="G523" i="6"/>
  <c r="G522" i="6"/>
  <c r="G521" i="6"/>
  <c r="G520" i="6"/>
  <c r="G519" i="6"/>
  <c r="G518" i="6"/>
  <c r="G517" i="6"/>
  <c r="G516" i="6"/>
  <c r="G515" i="6"/>
  <c r="G514" i="6"/>
  <c r="G513" i="6"/>
  <c r="G512" i="6"/>
  <c r="G511" i="6"/>
  <c r="G510" i="6"/>
  <c r="G509" i="6"/>
  <c r="G508" i="6"/>
  <c r="G507" i="6"/>
  <c r="G506" i="6"/>
  <c r="G505" i="6"/>
  <c r="E505" i="6"/>
  <c r="G504" i="6"/>
  <c r="G503" i="6"/>
  <c r="G502" i="6"/>
  <c r="F502" i="6"/>
  <c r="G501" i="6"/>
  <c r="G500" i="6"/>
  <c r="G499" i="6"/>
  <c r="G498" i="6"/>
  <c r="G497" i="6"/>
  <c r="G496" i="6"/>
  <c r="F496" i="6"/>
  <c r="E496" i="6"/>
  <c r="G495" i="6"/>
  <c r="G494" i="6"/>
  <c r="G493" i="6"/>
  <c r="F493" i="6"/>
  <c r="G492" i="6"/>
  <c r="G491" i="6"/>
  <c r="G490" i="6"/>
  <c r="G489" i="6"/>
  <c r="G488" i="6"/>
  <c r="G487" i="6"/>
  <c r="G486" i="6"/>
  <c r="G485" i="6"/>
  <c r="G484" i="6"/>
  <c r="G483" i="6"/>
  <c r="G482" i="6"/>
  <c r="G481" i="6"/>
  <c r="G480" i="6"/>
  <c r="G479" i="6"/>
  <c r="G478" i="6"/>
  <c r="F478" i="6"/>
  <c r="G477" i="6"/>
  <c r="F477" i="6"/>
  <c r="G476" i="6"/>
  <c r="G475" i="6"/>
  <c r="G474" i="6"/>
  <c r="G473" i="6"/>
  <c r="G472" i="6"/>
  <c r="F472" i="6"/>
  <c r="G471" i="6"/>
  <c r="G470" i="6"/>
  <c r="G469" i="6"/>
  <c r="G468" i="6"/>
  <c r="F468" i="6"/>
  <c r="G467" i="6"/>
  <c r="G466" i="6"/>
  <c r="G465" i="6"/>
  <c r="G464" i="6"/>
  <c r="G463" i="6"/>
  <c r="G462" i="6"/>
  <c r="G461" i="6"/>
  <c r="G460" i="6"/>
  <c r="F460" i="6"/>
  <c r="G459" i="6"/>
  <c r="G458" i="6"/>
  <c r="G457" i="6"/>
  <c r="G456" i="6"/>
  <c r="G455" i="6"/>
  <c r="G454" i="6"/>
  <c r="F454" i="6"/>
  <c r="G453" i="6"/>
  <c r="G452" i="6"/>
  <c r="G451" i="6"/>
  <c r="E451" i="6"/>
  <c r="G450" i="6"/>
  <c r="G449" i="6"/>
  <c r="F449" i="6"/>
  <c r="E449" i="6"/>
  <c r="G448" i="6"/>
  <c r="G447" i="6"/>
  <c r="F447" i="6"/>
  <c r="E447" i="6"/>
  <c r="G446" i="6"/>
  <c r="F446" i="6"/>
  <c r="E446" i="6"/>
  <c r="G445" i="6"/>
  <c r="G444" i="6"/>
  <c r="G443" i="6"/>
  <c r="G442" i="6"/>
  <c r="G441" i="6"/>
  <c r="G440" i="6"/>
  <c r="G439" i="6"/>
  <c r="E439" i="6"/>
  <c r="G438" i="6"/>
  <c r="E438" i="6"/>
  <c r="G437" i="6"/>
  <c r="E437" i="6"/>
  <c r="G436" i="6"/>
  <c r="G435" i="6"/>
  <c r="G434" i="6"/>
  <c r="G433" i="6"/>
  <c r="G432" i="6"/>
  <c r="G431" i="6"/>
  <c r="G430" i="6"/>
  <c r="G429" i="6"/>
  <c r="G428" i="6"/>
  <c r="G427" i="6"/>
  <c r="F427" i="6"/>
  <c r="G426" i="6"/>
  <c r="F426" i="6"/>
  <c r="G425" i="6"/>
  <c r="G424" i="6"/>
  <c r="G423" i="6"/>
  <c r="G422" i="6"/>
  <c r="G421" i="6"/>
  <c r="G420" i="6"/>
  <c r="G419" i="6"/>
  <c r="G418" i="6"/>
  <c r="F418" i="6"/>
  <c r="G417" i="6"/>
  <c r="G416" i="6"/>
  <c r="G415" i="6"/>
  <c r="G414" i="6"/>
  <c r="F414" i="6"/>
  <c r="G413" i="6"/>
  <c r="G412" i="6"/>
  <c r="G411" i="6"/>
  <c r="G410" i="6"/>
  <c r="G409" i="6"/>
  <c r="G408" i="6"/>
  <c r="G407" i="6"/>
  <c r="E407" i="6"/>
  <c r="G406" i="6"/>
  <c r="G405" i="6"/>
  <c r="G404" i="6"/>
  <c r="G403" i="6"/>
  <c r="G402" i="6"/>
  <c r="G401" i="6"/>
  <c r="G400" i="6"/>
  <c r="G399" i="6"/>
  <c r="G398" i="6"/>
  <c r="G397" i="6"/>
  <c r="G396" i="6"/>
  <c r="E396" i="6"/>
  <c r="G395" i="6"/>
  <c r="G394" i="6"/>
  <c r="E394" i="6"/>
  <c r="G393" i="6"/>
  <c r="E393" i="6"/>
  <c r="G392" i="6"/>
  <c r="G391" i="6"/>
  <c r="G390" i="6"/>
  <c r="G389" i="6"/>
  <c r="G388" i="6"/>
  <c r="G387" i="6"/>
  <c r="G386" i="6"/>
  <c r="G385" i="6"/>
  <c r="G384" i="6"/>
  <c r="G383" i="6"/>
  <c r="G382" i="6"/>
  <c r="G381" i="6"/>
  <c r="E381" i="6"/>
  <c r="G380" i="6"/>
  <c r="E380" i="6"/>
  <c r="G379" i="6"/>
  <c r="G378" i="6"/>
  <c r="G377" i="6"/>
  <c r="G376" i="6"/>
  <c r="G375" i="6"/>
  <c r="G374" i="6"/>
  <c r="G373" i="6"/>
  <c r="G372" i="6"/>
  <c r="G371" i="6"/>
  <c r="G370" i="6"/>
  <c r="G369" i="6"/>
  <c r="G368" i="6"/>
  <c r="G367" i="6"/>
  <c r="G366" i="6"/>
  <c r="G365" i="6"/>
  <c r="G364" i="6"/>
  <c r="G363" i="6"/>
  <c r="G362" i="6"/>
  <c r="G361" i="6"/>
  <c r="G360" i="6"/>
  <c r="G359" i="6"/>
  <c r="G358" i="6"/>
  <c r="G357" i="6"/>
  <c r="G356" i="6"/>
  <c r="G355" i="6"/>
  <c r="G354" i="6"/>
  <c r="G353" i="6"/>
  <c r="E353" i="6"/>
  <c r="G352" i="6"/>
  <c r="G351" i="6"/>
  <c r="G350" i="6"/>
  <c r="D349" i="6"/>
  <c r="C349" i="6"/>
  <c r="G343" i="6"/>
  <c r="G342" i="6"/>
  <c r="G341" i="6"/>
  <c r="G340" i="6"/>
  <c r="G339" i="6"/>
  <c r="G338" i="6"/>
  <c r="G337" i="6"/>
  <c r="F337" i="6"/>
  <c r="G336" i="6"/>
  <c r="F336" i="6"/>
  <c r="G335" i="6"/>
  <c r="G334" i="6"/>
  <c r="G333" i="6"/>
  <c r="F333" i="6"/>
  <c r="G332" i="6"/>
  <c r="G331" i="6"/>
  <c r="G330" i="6"/>
  <c r="G329" i="6"/>
  <c r="G328" i="6"/>
  <c r="G327" i="6"/>
  <c r="F327" i="6"/>
  <c r="G326" i="6"/>
  <c r="F326" i="6"/>
  <c r="E326" i="6"/>
  <c r="G325" i="6"/>
  <c r="F325" i="6"/>
  <c r="G324" i="6"/>
  <c r="G323" i="6"/>
  <c r="G322" i="6"/>
  <c r="F322" i="6"/>
  <c r="G321" i="6"/>
  <c r="G320" i="6"/>
  <c r="G319" i="6"/>
  <c r="G318" i="6"/>
  <c r="F318" i="6"/>
  <c r="E318" i="6"/>
  <c r="G317" i="6"/>
  <c r="G316" i="6"/>
  <c r="G315" i="6"/>
  <c r="F315" i="6"/>
  <c r="E315" i="6"/>
  <c r="G314" i="6"/>
  <c r="E314" i="6"/>
  <c r="G313" i="6"/>
  <c r="G312" i="6"/>
  <c r="G311" i="6"/>
  <c r="F311" i="6"/>
  <c r="G310" i="6"/>
  <c r="G309" i="6"/>
  <c r="G308" i="6"/>
  <c r="G307" i="6"/>
  <c r="F307" i="6"/>
  <c r="G306" i="6"/>
  <c r="G305" i="6"/>
  <c r="G304" i="6"/>
  <c r="E304" i="6"/>
  <c r="G303" i="6"/>
  <c r="G302" i="6"/>
  <c r="G301" i="6"/>
  <c r="G300" i="6"/>
  <c r="G299" i="6"/>
  <c r="F299" i="6"/>
  <c r="G298" i="6"/>
  <c r="G297" i="6"/>
  <c r="G296" i="6"/>
  <c r="G295" i="6"/>
  <c r="G294" i="6"/>
  <c r="G293" i="6"/>
  <c r="G292" i="6"/>
  <c r="E292" i="6"/>
  <c r="G291" i="6"/>
  <c r="G290" i="6"/>
  <c r="G289" i="6"/>
  <c r="G288" i="6"/>
  <c r="G287" i="6"/>
  <c r="G286" i="6"/>
  <c r="G285" i="6"/>
  <c r="F285" i="6"/>
  <c r="E285" i="6"/>
  <c r="G284" i="6"/>
  <c r="F284" i="6"/>
  <c r="E284" i="6"/>
  <c r="G283" i="6"/>
  <c r="G282" i="6"/>
  <c r="G281" i="6"/>
  <c r="G280" i="6"/>
  <c r="G279" i="6"/>
  <c r="F279" i="6"/>
  <c r="E279" i="6"/>
  <c r="G278" i="6"/>
  <c r="G277" i="6"/>
  <c r="G276" i="6"/>
  <c r="G275" i="6"/>
  <c r="G274" i="6"/>
  <c r="F274" i="6"/>
  <c r="G273" i="6"/>
  <c r="F273" i="6"/>
  <c r="E273" i="6"/>
  <c r="G272" i="6"/>
  <c r="G271" i="6"/>
  <c r="G270" i="6"/>
  <c r="G269" i="6"/>
  <c r="G268" i="6"/>
  <c r="G267" i="6"/>
  <c r="G266" i="6"/>
  <c r="G265" i="6"/>
  <c r="G264" i="6"/>
  <c r="G263" i="6"/>
  <c r="G262" i="6"/>
  <c r="G261" i="6"/>
  <c r="G260" i="6"/>
  <c r="G259" i="6"/>
  <c r="G258" i="6"/>
  <c r="G257" i="6"/>
  <c r="F257" i="6"/>
  <c r="G256" i="6"/>
  <c r="G255" i="6"/>
  <c r="G254" i="6"/>
  <c r="G253" i="6"/>
  <c r="G252" i="6"/>
  <c r="G251" i="6"/>
  <c r="F251" i="6"/>
  <c r="G250" i="6"/>
  <c r="G249" i="6"/>
  <c r="G248" i="6"/>
  <c r="G247" i="6"/>
  <c r="G246" i="6"/>
  <c r="G245" i="6"/>
  <c r="E245" i="6"/>
  <c r="G244" i="6"/>
  <c r="G243" i="6"/>
  <c r="G242" i="6"/>
  <c r="F242" i="6"/>
  <c r="G241" i="6"/>
  <c r="G240" i="6"/>
  <c r="G239" i="6"/>
  <c r="G238" i="6"/>
  <c r="G237" i="6"/>
  <c r="G236" i="6"/>
  <c r="G235" i="6"/>
  <c r="G234" i="6"/>
  <c r="G233" i="6"/>
  <c r="G232" i="6"/>
  <c r="E232" i="6"/>
  <c r="G231" i="6"/>
  <c r="F231" i="6"/>
  <c r="G230" i="6"/>
  <c r="G229" i="6"/>
  <c r="G228" i="6"/>
  <c r="G227" i="6"/>
  <c r="G226" i="6"/>
  <c r="G225" i="6"/>
  <c r="G224" i="6"/>
  <c r="G223" i="6"/>
  <c r="G222" i="6"/>
  <c r="G221" i="6"/>
  <c r="E221" i="6"/>
  <c r="G220" i="6"/>
  <c r="G219" i="6"/>
  <c r="G218" i="6"/>
  <c r="E218" i="6"/>
  <c r="G217" i="6"/>
  <c r="F217" i="6"/>
  <c r="E217" i="6"/>
  <c r="G216" i="6"/>
  <c r="G215" i="6"/>
  <c r="G214" i="6"/>
  <c r="G213" i="6"/>
  <c r="G212" i="6"/>
  <c r="G211" i="6"/>
  <c r="G210" i="6"/>
  <c r="G209" i="6"/>
  <c r="G208" i="6"/>
  <c r="G207" i="6"/>
  <c r="G206" i="6"/>
  <c r="G205" i="6"/>
  <c r="G204" i="6"/>
  <c r="G203" i="6"/>
  <c r="G202" i="6"/>
  <c r="G201" i="6"/>
  <c r="G200" i="6"/>
  <c r="G199" i="6"/>
  <c r="G198" i="6"/>
  <c r="G197" i="6"/>
  <c r="G196" i="6"/>
  <c r="E196" i="6"/>
  <c r="G195" i="6"/>
  <c r="G194" i="6"/>
  <c r="G193" i="6"/>
  <c r="E193" i="6"/>
  <c r="G192" i="6"/>
  <c r="G191" i="6"/>
  <c r="G190" i="6"/>
  <c r="G189" i="6"/>
  <c r="G188" i="6"/>
  <c r="G187" i="6"/>
  <c r="G186" i="6"/>
  <c r="G185" i="6"/>
  <c r="G184" i="6"/>
  <c r="G183" i="6"/>
  <c r="G182" i="6"/>
  <c r="G181" i="6"/>
  <c r="G180" i="6"/>
  <c r="G179" i="6"/>
  <c r="G178" i="6"/>
  <c r="G177" i="6"/>
  <c r="G176" i="6"/>
  <c r="G175" i="6"/>
  <c r="G174" i="6"/>
  <c r="D173" i="6"/>
  <c r="F340" i="6" s="1"/>
  <c r="C173" i="6"/>
  <c r="E338" i="6" s="1"/>
  <c r="G167" i="6"/>
  <c r="G166" i="6"/>
  <c r="F166" i="6"/>
  <c r="G165" i="6"/>
  <c r="G164" i="6"/>
  <c r="G163" i="6"/>
  <c r="E163" i="6"/>
  <c r="G162" i="6"/>
  <c r="E162" i="6"/>
  <c r="G161" i="6"/>
  <c r="G160" i="6"/>
  <c r="G159" i="6"/>
  <c r="G158" i="6"/>
  <c r="G157" i="6"/>
  <c r="G156" i="6"/>
  <c r="E156" i="6"/>
  <c r="G155" i="6"/>
  <c r="G154" i="6"/>
  <c r="G153" i="6"/>
  <c r="G152" i="6"/>
  <c r="G151" i="6"/>
  <c r="G150" i="6"/>
  <c r="E150" i="6"/>
  <c r="G149" i="6"/>
  <c r="G148" i="6"/>
  <c r="G147" i="6"/>
  <c r="G146" i="6"/>
  <c r="E146" i="6"/>
  <c r="G145" i="6"/>
  <c r="G144" i="6"/>
  <c r="G143" i="6"/>
  <c r="G142" i="6"/>
  <c r="G141" i="6"/>
  <c r="G140" i="6"/>
  <c r="G139" i="6"/>
  <c r="G138" i="6"/>
  <c r="F138" i="6"/>
  <c r="G137" i="6"/>
  <c r="G136" i="6"/>
  <c r="G135" i="6"/>
  <c r="G134" i="6"/>
  <c r="G133" i="6"/>
  <c r="G132" i="6"/>
  <c r="G131" i="6"/>
  <c r="G130" i="6"/>
  <c r="G129" i="6"/>
  <c r="G128" i="6"/>
  <c r="G127" i="6"/>
  <c r="G126" i="6"/>
  <c r="G125" i="6"/>
  <c r="G124" i="6"/>
  <c r="G123" i="6"/>
  <c r="G122" i="6"/>
  <c r="G121" i="6"/>
  <c r="G120" i="6"/>
  <c r="G119" i="6"/>
  <c r="F119" i="6"/>
  <c r="E119" i="6"/>
  <c r="G118" i="6"/>
  <c r="G117" i="6"/>
  <c r="G116" i="6"/>
  <c r="G115" i="6"/>
  <c r="G114" i="6"/>
  <c r="G113" i="6"/>
  <c r="G112" i="6"/>
  <c r="G111" i="6"/>
  <c r="G110" i="6"/>
  <c r="G109" i="6"/>
  <c r="G108" i="6"/>
  <c r="G107" i="6"/>
  <c r="G106" i="6"/>
  <c r="G105" i="6"/>
  <c r="E105" i="6"/>
  <c r="G104" i="6"/>
  <c r="G103" i="6"/>
  <c r="G102" i="6"/>
  <c r="G101" i="6"/>
  <c r="G100" i="6"/>
  <c r="E100" i="6"/>
  <c r="G99" i="6"/>
  <c r="G98" i="6"/>
  <c r="E98" i="6"/>
  <c r="G97" i="6"/>
  <c r="G96" i="6"/>
  <c r="G95" i="6"/>
  <c r="G94" i="6"/>
  <c r="G93" i="6"/>
  <c r="G92" i="6"/>
  <c r="G91" i="6"/>
  <c r="G90" i="6"/>
  <c r="G89" i="6"/>
  <c r="G88" i="6"/>
  <c r="G87" i="6"/>
  <c r="G86" i="6"/>
  <c r="F86" i="6"/>
  <c r="E86" i="6"/>
  <c r="G85" i="6"/>
  <c r="G84" i="6"/>
  <c r="G83" i="6"/>
  <c r="G82" i="6"/>
  <c r="G81" i="6"/>
  <c r="G80" i="6"/>
  <c r="G79" i="6"/>
  <c r="G78" i="6"/>
  <c r="G77" i="6"/>
  <c r="G76" i="6"/>
  <c r="D75" i="6"/>
  <c r="C75" i="6"/>
  <c r="G69" i="6"/>
  <c r="G68" i="6"/>
  <c r="G67" i="6"/>
  <c r="G66" i="6"/>
  <c r="G65" i="6"/>
  <c r="G64" i="6"/>
  <c r="G63" i="6"/>
  <c r="G62" i="6"/>
  <c r="G61" i="6"/>
  <c r="G60" i="6"/>
  <c r="G59" i="6"/>
  <c r="G58" i="6"/>
  <c r="G57" i="6"/>
  <c r="F57" i="6"/>
  <c r="G56" i="6"/>
  <c r="G55" i="6"/>
  <c r="G54" i="6"/>
  <c r="G53" i="6"/>
  <c r="G52" i="6"/>
  <c r="G51" i="6"/>
  <c r="G50" i="6"/>
  <c r="G49" i="6"/>
  <c r="G48" i="6"/>
  <c r="G47" i="6"/>
  <c r="F47" i="6"/>
  <c r="G46" i="6"/>
  <c r="G45" i="6"/>
  <c r="G44" i="6"/>
  <c r="G43" i="6"/>
  <c r="G42" i="6"/>
  <c r="F42" i="6"/>
  <c r="G41" i="6"/>
  <c r="G40" i="6"/>
  <c r="E40" i="6"/>
  <c r="G39" i="6"/>
  <c r="G38" i="6"/>
  <c r="G37" i="6"/>
  <c r="G36" i="6"/>
  <c r="G35" i="6"/>
  <c r="E35" i="6"/>
  <c r="G34" i="6"/>
  <c r="G33" i="6"/>
  <c r="G32" i="6"/>
  <c r="G31" i="6"/>
  <c r="G30" i="6"/>
  <c r="G29" i="6"/>
  <c r="G28" i="6"/>
  <c r="G27" i="6"/>
  <c r="G26" i="6"/>
  <c r="G25" i="6"/>
  <c r="G24" i="6"/>
  <c r="G23" i="6"/>
  <c r="G22" i="6"/>
  <c r="G21" i="6"/>
  <c r="G20" i="6"/>
  <c r="F20" i="6"/>
  <c r="D19" i="6"/>
  <c r="F68" i="6" s="1"/>
  <c r="C19" i="6"/>
  <c r="C9" i="6" s="1"/>
  <c r="D13" i="6"/>
  <c r="G609" i="5"/>
  <c r="G608" i="5"/>
  <c r="G607" i="5"/>
  <c r="F607" i="5"/>
  <c r="G606" i="5"/>
  <c r="G605" i="5"/>
  <c r="G604" i="5"/>
  <c r="F604" i="5"/>
  <c r="G603" i="5"/>
  <c r="G602" i="5"/>
  <c r="G601" i="5"/>
  <c r="G600" i="5"/>
  <c r="G599" i="5"/>
  <c r="G598" i="5"/>
  <c r="G597" i="5"/>
  <c r="G596" i="5"/>
  <c r="F596" i="5"/>
  <c r="E596" i="5"/>
  <c r="G595" i="5"/>
  <c r="E595" i="5"/>
  <c r="G594" i="5"/>
  <c r="F594" i="5"/>
  <c r="E594" i="5"/>
  <c r="G593" i="5"/>
  <c r="G592" i="5"/>
  <c r="G591" i="5"/>
  <c r="F591" i="5"/>
  <c r="G590" i="5"/>
  <c r="G589" i="5"/>
  <c r="G588" i="5"/>
  <c r="F588" i="5"/>
  <c r="G587" i="5"/>
  <c r="G586" i="5"/>
  <c r="G585" i="5"/>
  <c r="G584" i="5"/>
  <c r="G583" i="5"/>
  <c r="D582" i="5"/>
  <c r="C582" i="5"/>
  <c r="G576" i="5"/>
  <c r="F576" i="5"/>
  <c r="G575" i="5"/>
  <c r="F575" i="5"/>
  <c r="E575" i="5"/>
  <c r="G574" i="5"/>
  <c r="G573" i="5"/>
  <c r="F573" i="5"/>
  <c r="E573" i="5"/>
  <c r="G572" i="5"/>
  <c r="F572" i="5"/>
  <c r="G571" i="5"/>
  <c r="G570" i="5"/>
  <c r="G569" i="5"/>
  <c r="F569" i="5"/>
  <c r="G568" i="5"/>
  <c r="G567" i="5"/>
  <c r="G566" i="5"/>
  <c r="F566" i="5"/>
  <c r="G565" i="5"/>
  <c r="F565" i="5"/>
  <c r="E565" i="5"/>
  <c r="G564" i="5"/>
  <c r="F564" i="5"/>
  <c r="G563" i="5"/>
  <c r="F563" i="5"/>
  <c r="G562" i="5"/>
  <c r="G561" i="5"/>
  <c r="G560" i="5"/>
  <c r="G559" i="5"/>
  <c r="G558" i="5"/>
  <c r="F558" i="5"/>
  <c r="E558" i="5"/>
  <c r="G557" i="5"/>
  <c r="F557" i="5"/>
  <c r="E557" i="5"/>
  <c r="G556" i="5"/>
  <c r="F556" i="5"/>
  <c r="G555" i="5"/>
  <c r="E555" i="5"/>
  <c r="G554" i="5"/>
  <c r="G553" i="5"/>
  <c r="F553" i="5"/>
  <c r="E553" i="5"/>
  <c r="G552" i="5"/>
  <c r="F552" i="5"/>
  <c r="G551" i="5"/>
  <c r="G550" i="5"/>
  <c r="E550" i="5"/>
  <c r="G549" i="5"/>
  <c r="G548" i="5"/>
  <c r="F548" i="5"/>
  <c r="G547" i="5"/>
  <c r="F547" i="5"/>
  <c r="G546" i="5"/>
  <c r="F546" i="5"/>
  <c r="E546" i="5"/>
  <c r="G545" i="5"/>
  <c r="F545" i="5"/>
  <c r="E545" i="5"/>
  <c r="G544" i="5"/>
  <c r="F544" i="5"/>
  <c r="E544" i="5"/>
  <c r="G543" i="5"/>
  <c r="F543" i="5"/>
  <c r="G542" i="5"/>
  <c r="G541" i="5"/>
  <c r="F541" i="5"/>
  <c r="G540" i="5"/>
  <c r="F540" i="5"/>
  <c r="E540" i="5"/>
  <c r="G539" i="5"/>
  <c r="G538" i="5"/>
  <c r="G537" i="5"/>
  <c r="F537" i="5"/>
  <c r="G536" i="5"/>
  <c r="G535" i="5"/>
  <c r="G534" i="5"/>
  <c r="G533" i="5"/>
  <c r="F533" i="5"/>
  <c r="E533" i="5"/>
  <c r="G532" i="5"/>
  <c r="G531" i="5"/>
  <c r="E531" i="5"/>
  <c r="G530" i="5"/>
  <c r="G529" i="5"/>
  <c r="G528" i="5"/>
  <c r="F528" i="5"/>
  <c r="E528" i="5"/>
  <c r="G527" i="5"/>
  <c r="F527" i="5"/>
  <c r="E527" i="5"/>
  <c r="G526" i="5"/>
  <c r="E526" i="5"/>
  <c r="G525" i="5"/>
  <c r="F525" i="5"/>
  <c r="G524" i="5"/>
  <c r="G523" i="5"/>
  <c r="E523" i="5"/>
  <c r="G522" i="5"/>
  <c r="F522" i="5"/>
  <c r="G521" i="5"/>
  <c r="G520" i="5"/>
  <c r="F520" i="5"/>
  <c r="G519" i="5"/>
  <c r="E519" i="5"/>
  <c r="G518" i="5"/>
  <c r="F518" i="5"/>
  <c r="E518" i="5"/>
  <c r="G517" i="5"/>
  <c r="G516" i="5"/>
  <c r="G515" i="5"/>
  <c r="G514" i="5"/>
  <c r="G513" i="5"/>
  <c r="F513" i="5"/>
  <c r="E513" i="5"/>
  <c r="G512" i="5"/>
  <c r="G511" i="5"/>
  <c r="G510" i="5"/>
  <c r="G509" i="5"/>
  <c r="G508" i="5"/>
  <c r="G507" i="5"/>
  <c r="F507" i="5"/>
  <c r="G506" i="5"/>
  <c r="F506" i="5"/>
  <c r="G505" i="5"/>
  <c r="F505" i="5"/>
  <c r="E505" i="5"/>
  <c r="G504" i="5"/>
  <c r="F504" i="5"/>
  <c r="E504" i="5"/>
  <c r="G503" i="5"/>
  <c r="F503" i="5"/>
  <c r="E503" i="5"/>
  <c r="G502" i="5"/>
  <c r="F502" i="5"/>
  <c r="E502" i="5"/>
  <c r="G501" i="5"/>
  <c r="G500" i="5"/>
  <c r="G499" i="5"/>
  <c r="G498" i="5"/>
  <c r="G497" i="5"/>
  <c r="G496" i="5"/>
  <c r="F496" i="5"/>
  <c r="G495" i="5"/>
  <c r="F495" i="5"/>
  <c r="E495" i="5"/>
  <c r="G494" i="5"/>
  <c r="G493" i="5"/>
  <c r="F493" i="5"/>
  <c r="G492" i="5"/>
  <c r="F492" i="5"/>
  <c r="G491" i="5"/>
  <c r="G490" i="5"/>
  <c r="G489" i="5"/>
  <c r="G488" i="5"/>
  <c r="F488" i="5"/>
  <c r="G487" i="5"/>
  <c r="G486" i="5"/>
  <c r="G485" i="5"/>
  <c r="F485" i="5"/>
  <c r="G484" i="5"/>
  <c r="G483" i="5"/>
  <c r="G482" i="5"/>
  <c r="G481" i="5"/>
  <c r="G480" i="5"/>
  <c r="G479" i="5"/>
  <c r="G478" i="5"/>
  <c r="F478" i="5"/>
  <c r="E478" i="5"/>
  <c r="G477" i="5"/>
  <c r="F477" i="5"/>
  <c r="E477" i="5"/>
  <c r="G476" i="5"/>
  <c r="F476" i="5"/>
  <c r="G475" i="5"/>
  <c r="G474" i="5"/>
  <c r="F474" i="5"/>
  <c r="E474" i="5"/>
  <c r="G473" i="5"/>
  <c r="G472" i="5"/>
  <c r="F472" i="5"/>
  <c r="G471" i="5"/>
  <c r="G470" i="5"/>
  <c r="G469" i="5"/>
  <c r="G468" i="5"/>
  <c r="E468" i="5"/>
  <c r="G467" i="5"/>
  <c r="F467" i="5"/>
  <c r="E467" i="5"/>
  <c r="G466" i="5"/>
  <c r="G465" i="5"/>
  <c r="G464" i="5"/>
  <c r="E464" i="5"/>
  <c r="G463" i="5"/>
  <c r="F463" i="5"/>
  <c r="G462" i="5"/>
  <c r="F462" i="5"/>
  <c r="G461" i="5"/>
  <c r="G460" i="5"/>
  <c r="F460" i="5"/>
  <c r="G459" i="5"/>
  <c r="G458" i="5"/>
  <c r="G457" i="5"/>
  <c r="G456" i="5"/>
  <c r="G455" i="5"/>
  <c r="G454" i="5"/>
  <c r="F454" i="5"/>
  <c r="G453" i="5"/>
  <c r="G452" i="5"/>
  <c r="F452" i="5"/>
  <c r="E452" i="5"/>
  <c r="G451" i="5"/>
  <c r="F451" i="5"/>
  <c r="G450" i="5"/>
  <c r="G449" i="5"/>
  <c r="F449" i="5"/>
  <c r="G448" i="5"/>
  <c r="E448" i="5"/>
  <c r="G447" i="5"/>
  <c r="F447" i="5"/>
  <c r="E447" i="5"/>
  <c r="G446" i="5"/>
  <c r="F446" i="5"/>
  <c r="E446" i="5"/>
  <c r="G445" i="5"/>
  <c r="G444" i="5"/>
  <c r="F444" i="5"/>
  <c r="G443" i="5"/>
  <c r="G442" i="5"/>
  <c r="G441" i="5"/>
  <c r="F441" i="5"/>
  <c r="E441" i="5"/>
  <c r="G440" i="5"/>
  <c r="F440" i="5"/>
  <c r="E440" i="5"/>
  <c r="G439" i="5"/>
  <c r="E439" i="5"/>
  <c r="G438" i="5"/>
  <c r="F438" i="5"/>
  <c r="E438" i="5"/>
  <c r="G437" i="5"/>
  <c r="F437" i="5"/>
  <c r="E437" i="5"/>
  <c r="G436" i="5"/>
  <c r="G435" i="5"/>
  <c r="F435" i="5"/>
  <c r="E435" i="5"/>
  <c r="G434" i="5"/>
  <c r="G433" i="5"/>
  <c r="F433" i="5"/>
  <c r="E433" i="5"/>
  <c r="G432" i="5"/>
  <c r="G431" i="5"/>
  <c r="F431" i="5"/>
  <c r="E431" i="5"/>
  <c r="G430" i="5"/>
  <c r="F430" i="5"/>
  <c r="E430" i="5"/>
  <c r="G429" i="5"/>
  <c r="G428" i="5"/>
  <c r="G427" i="5"/>
  <c r="F427" i="5"/>
  <c r="E427" i="5"/>
  <c r="G426" i="5"/>
  <c r="F426" i="5"/>
  <c r="E426" i="5"/>
  <c r="G425" i="5"/>
  <c r="F425" i="5"/>
  <c r="E425" i="5"/>
  <c r="G424" i="5"/>
  <c r="G423" i="5"/>
  <c r="G422" i="5"/>
  <c r="G421" i="5"/>
  <c r="F421" i="5"/>
  <c r="E421" i="5"/>
  <c r="G420" i="5"/>
  <c r="G419" i="5"/>
  <c r="E419" i="5"/>
  <c r="G418" i="5"/>
  <c r="F418" i="5"/>
  <c r="E418" i="5"/>
  <c r="G417" i="5"/>
  <c r="E417" i="5"/>
  <c r="G416" i="5"/>
  <c r="G415" i="5"/>
  <c r="F415" i="5"/>
  <c r="G414" i="5"/>
  <c r="F414" i="5"/>
  <c r="G413" i="5"/>
  <c r="G412" i="5"/>
  <c r="G411" i="5"/>
  <c r="G410" i="5"/>
  <c r="G409" i="5"/>
  <c r="G408" i="5"/>
  <c r="G407" i="5"/>
  <c r="E407" i="5"/>
  <c r="G406" i="5"/>
  <c r="G405" i="5"/>
  <c r="G404" i="5"/>
  <c r="F404" i="5"/>
  <c r="G403" i="5"/>
  <c r="G402" i="5"/>
  <c r="G401" i="5"/>
  <c r="G400" i="5"/>
  <c r="G399" i="5"/>
  <c r="G398" i="5"/>
  <c r="G397" i="5"/>
  <c r="G396" i="5"/>
  <c r="F396" i="5"/>
  <c r="E396" i="5"/>
  <c r="G395" i="5"/>
  <c r="G394" i="5"/>
  <c r="F394" i="5"/>
  <c r="E394" i="5"/>
  <c r="G393" i="5"/>
  <c r="E393" i="5"/>
  <c r="G392" i="5"/>
  <c r="G391" i="5"/>
  <c r="G390" i="5"/>
  <c r="G389" i="5"/>
  <c r="G388" i="5"/>
  <c r="G387" i="5"/>
  <c r="G386" i="5"/>
  <c r="G385" i="5"/>
  <c r="G384" i="5"/>
  <c r="G383" i="5"/>
  <c r="G382" i="5"/>
  <c r="G381" i="5"/>
  <c r="F381" i="5"/>
  <c r="E381" i="5"/>
  <c r="G380" i="5"/>
  <c r="E380" i="5"/>
  <c r="G379" i="5"/>
  <c r="G378" i="5"/>
  <c r="F378" i="5"/>
  <c r="G377" i="5"/>
  <c r="E377" i="5"/>
  <c r="G376" i="5"/>
  <c r="G375" i="5"/>
  <c r="F375" i="5"/>
  <c r="G374" i="5"/>
  <c r="G373" i="5"/>
  <c r="G372" i="5"/>
  <c r="G371" i="5"/>
  <c r="E371" i="5"/>
  <c r="G370" i="5"/>
  <c r="G369" i="5"/>
  <c r="G368" i="5"/>
  <c r="G367" i="5"/>
  <c r="E367" i="5"/>
  <c r="G366" i="5"/>
  <c r="G365" i="5"/>
  <c r="G364" i="5"/>
  <c r="G363" i="5"/>
  <c r="G362" i="5"/>
  <c r="G361" i="5"/>
  <c r="G360" i="5"/>
  <c r="F360" i="5"/>
  <c r="E360" i="5"/>
  <c r="G359" i="5"/>
  <c r="G358" i="5"/>
  <c r="G357" i="5"/>
  <c r="G356" i="5"/>
  <c r="G355" i="5"/>
  <c r="G354" i="5"/>
  <c r="F354" i="5"/>
  <c r="G353" i="5"/>
  <c r="F353" i="5"/>
  <c r="G352" i="5"/>
  <c r="G351" i="5"/>
  <c r="G350" i="5"/>
  <c r="D349" i="5"/>
  <c r="F574" i="5" s="1"/>
  <c r="C349" i="5"/>
  <c r="E572" i="5" s="1"/>
  <c r="H572" i="5" s="1"/>
  <c r="G343" i="5"/>
  <c r="F343" i="5"/>
  <c r="G342" i="5"/>
  <c r="F342" i="5"/>
  <c r="G341" i="5"/>
  <c r="G340" i="5"/>
  <c r="F340" i="5"/>
  <c r="E340" i="5"/>
  <c r="G339" i="5"/>
  <c r="G338" i="5"/>
  <c r="G337" i="5"/>
  <c r="F337" i="5"/>
  <c r="E337" i="5"/>
  <c r="G336" i="5"/>
  <c r="F336" i="5"/>
  <c r="E336" i="5"/>
  <c r="G335" i="5"/>
  <c r="F335" i="5"/>
  <c r="G334" i="5"/>
  <c r="G333" i="5"/>
  <c r="G332" i="5"/>
  <c r="F332" i="5"/>
  <c r="G331" i="5"/>
  <c r="F331" i="5"/>
  <c r="E331" i="5"/>
  <c r="G330" i="5"/>
  <c r="F330" i="5"/>
  <c r="E330" i="5"/>
  <c r="G329" i="5"/>
  <c r="G328" i="5"/>
  <c r="G327" i="5"/>
  <c r="F327" i="5"/>
  <c r="E327" i="5"/>
  <c r="G326" i="5"/>
  <c r="F326" i="5"/>
  <c r="E326" i="5"/>
  <c r="G325" i="5"/>
  <c r="E325" i="5"/>
  <c r="G324" i="5"/>
  <c r="G323" i="5"/>
  <c r="E323" i="5"/>
  <c r="G322" i="5"/>
  <c r="F322" i="5"/>
  <c r="G321" i="5"/>
  <c r="G320" i="5"/>
  <c r="F320" i="5"/>
  <c r="E320" i="5"/>
  <c r="G319" i="5"/>
  <c r="G318" i="5"/>
  <c r="G317" i="5"/>
  <c r="G316" i="5"/>
  <c r="F316" i="5"/>
  <c r="G315" i="5"/>
  <c r="F315" i="5"/>
  <c r="E315" i="5"/>
  <c r="G314" i="5"/>
  <c r="F314" i="5"/>
  <c r="G313" i="5"/>
  <c r="G312" i="5"/>
  <c r="F312" i="5"/>
  <c r="G311" i="5"/>
  <c r="F311" i="5"/>
  <c r="E311" i="5"/>
  <c r="G310" i="5"/>
  <c r="F310" i="5"/>
  <c r="G309" i="5"/>
  <c r="F309" i="5"/>
  <c r="E309" i="5"/>
  <c r="G308" i="5"/>
  <c r="G307" i="5"/>
  <c r="F307" i="5"/>
  <c r="E307" i="5"/>
  <c r="G306" i="5"/>
  <c r="F306" i="5"/>
  <c r="G305" i="5"/>
  <c r="G304" i="5"/>
  <c r="E304" i="5"/>
  <c r="G303" i="5"/>
  <c r="F303" i="5"/>
  <c r="E303" i="5"/>
  <c r="G302" i="5"/>
  <c r="G301" i="5"/>
  <c r="E301" i="5"/>
  <c r="G300" i="5"/>
  <c r="F300" i="5"/>
  <c r="G299" i="5"/>
  <c r="F299" i="5"/>
  <c r="E299" i="5"/>
  <c r="G298" i="5"/>
  <c r="F298" i="5"/>
  <c r="G297" i="5"/>
  <c r="F297" i="5"/>
  <c r="E297" i="5"/>
  <c r="G296" i="5"/>
  <c r="F296" i="5"/>
  <c r="E296" i="5"/>
  <c r="G295" i="5"/>
  <c r="G294" i="5"/>
  <c r="G293" i="5"/>
  <c r="G292" i="5"/>
  <c r="F292" i="5"/>
  <c r="E292" i="5"/>
  <c r="G291" i="5"/>
  <c r="G290" i="5"/>
  <c r="G289" i="5"/>
  <c r="G288" i="5"/>
  <c r="G287" i="5"/>
  <c r="E287" i="5"/>
  <c r="G286" i="5"/>
  <c r="G285" i="5"/>
  <c r="F285" i="5"/>
  <c r="E285" i="5"/>
  <c r="G284" i="5"/>
  <c r="F284" i="5"/>
  <c r="E284" i="5"/>
  <c r="G283" i="5"/>
  <c r="G282" i="5"/>
  <c r="E282" i="5"/>
  <c r="G281" i="5"/>
  <c r="F281" i="5"/>
  <c r="G280" i="5"/>
  <c r="G279" i="5"/>
  <c r="F279" i="5"/>
  <c r="E279" i="5"/>
  <c r="G278" i="5"/>
  <c r="F278" i="5"/>
  <c r="E278" i="5"/>
  <c r="G277" i="5"/>
  <c r="G276" i="5"/>
  <c r="G275" i="5"/>
  <c r="G274" i="5"/>
  <c r="G273" i="5"/>
  <c r="F273" i="5"/>
  <c r="E273" i="5"/>
  <c r="G272" i="5"/>
  <c r="F272" i="5"/>
  <c r="E272" i="5"/>
  <c r="G271" i="5"/>
  <c r="G270" i="5"/>
  <c r="G269" i="5"/>
  <c r="F269" i="5"/>
  <c r="G268" i="5"/>
  <c r="G267" i="5"/>
  <c r="F267" i="5"/>
  <c r="G266" i="5"/>
  <c r="F266" i="5"/>
  <c r="G265" i="5"/>
  <c r="F265" i="5"/>
  <c r="E265" i="5"/>
  <c r="G264" i="5"/>
  <c r="G263" i="5"/>
  <c r="F263" i="5"/>
  <c r="E263" i="5"/>
  <c r="G262" i="5"/>
  <c r="F262" i="5"/>
  <c r="G261" i="5"/>
  <c r="F261" i="5"/>
  <c r="G260" i="5"/>
  <c r="G259" i="5"/>
  <c r="G258" i="5"/>
  <c r="G257" i="5"/>
  <c r="F257" i="5"/>
  <c r="E257" i="5"/>
  <c r="G256" i="5"/>
  <c r="F256" i="5"/>
  <c r="E256" i="5"/>
  <c r="G255" i="5"/>
  <c r="G254" i="5"/>
  <c r="F254" i="5"/>
  <c r="G253" i="5"/>
  <c r="E253" i="5"/>
  <c r="G252" i="5"/>
  <c r="F252" i="5"/>
  <c r="E252" i="5"/>
  <c r="G251" i="5"/>
  <c r="F251" i="5"/>
  <c r="E251" i="5"/>
  <c r="G250" i="5"/>
  <c r="F250" i="5"/>
  <c r="G249" i="5"/>
  <c r="G248" i="5"/>
  <c r="G247" i="5"/>
  <c r="F247" i="5"/>
  <c r="G246" i="5"/>
  <c r="F246" i="5"/>
  <c r="G245" i="5"/>
  <c r="F245" i="5"/>
  <c r="G244" i="5"/>
  <c r="G243" i="5"/>
  <c r="G242" i="5"/>
  <c r="F242" i="5"/>
  <c r="E242" i="5"/>
  <c r="G241" i="5"/>
  <c r="G240" i="5"/>
  <c r="F240" i="5"/>
  <c r="G239" i="5"/>
  <c r="E239" i="5"/>
  <c r="G238" i="5"/>
  <c r="G237" i="5"/>
  <c r="F237" i="5"/>
  <c r="E237" i="5"/>
  <c r="G236" i="5"/>
  <c r="G235" i="5"/>
  <c r="F235" i="5"/>
  <c r="E235" i="5"/>
  <c r="G234" i="5"/>
  <c r="F234" i="5"/>
  <c r="E234" i="5"/>
  <c r="G233" i="5"/>
  <c r="G232" i="5"/>
  <c r="E232" i="5"/>
  <c r="G231" i="5"/>
  <c r="F231" i="5"/>
  <c r="G230" i="5"/>
  <c r="G229" i="5"/>
  <c r="F229" i="5"/>
  <c r="E229" i="5"/>
  <c r="G228" i="5"/>
  <c r="G227" i="5"/>
  <c r="F227" i="5"/>
  <c r="E227" i="5"/>
  <c r="G226" i="5"/>
  <c r="G225" i="5"/>
  <c r="G224" i="5"/>
  <c r="F224" i="5"/>
  <c r="E224" i="5"/>
  <c r="G223" i="5"/>
  <c r="F223" i="5"/>
  <c r="E223" i="5"/>
  <c r="G222" i="5"/>
  <c r="E222" i="5"/>
  <c r="G221" i="5"/>
  <c r="F221" i="5"/>
  <c r="E221" i="5"/>
  <c r="G220" i="5"/>
  <c r="F220" i="5"/>
  <c r="E220" i="5"/>
  <c r="G219" i="5"/>
  <c r="E219" i="5"/>
  <c r="G218" i="5"/>
  <c r="E218" i="5"/>
  <c r="G217" i="5"/>
  <c r="F217" i="5"/>
  <c r="E217" i="5"/>
  <c r="G216" i="5"/>
  <c r="F216" i="5"/>
  <c r="E216" i="5"/>
  <c r="G215" i="5"/>
  <c r="F215" i="5"/>
  <c r="E215" i="5"/>
  <c r="G214" i="5"/>
  <c r="G213" i="5"/>
  <c r="G212" i="5"/>
  <c r="G211" i="5"/>
  <c r="F211" i="5"/>
  <c r="E211" i="5"/>
  <c r="G210" i="5"/>
  <c r="G209" i="5"/>
  <c r="G208" i="5"/>
  <c r="G207" i="5"/>
  <c r="G206" i="5"/>
  <c r="G205" i="5"/>
  <c r="G204" i="5"/>
  <c r="G203" i="5"/>
  <c r="G202" i="5"/>
  <c r="G201" i="5"/>
  <c r="G200" i="5"/>
  <c r="G199" i="5"/>
  <c r="G198" i="5"/>
  <c r="F198" i="5"/>
  <c r="G197" i="5"/>
  <c r="G196" i="5"/>
  <c r="F196" i="5"/>
  <c r="G195" i="5"/>
  <c r="F195" i="5"/>
  <c r="E195" i="5"/>
  <c r="G194" i="5"/>
  <c r="G193" i="5"/>
  <c r="E193" i="5"/>
  <c r="G192" i="5"/>
  <c r="G191" i="5"/>
  <c r="F191" i="5"/>
  <c r="G190" i="5"/>
  <c r="G189" i="5"/>
  <c r="G188" i="5"/>
  <c r="G187" i="5"/>
  <c r="G186" i="5"/>
  <c r="G185" i="5"/>
  <c r="G184" i="5"/>
  <c r="F184" i="5"/>
  <c r="G183" i="5"/>
  <c r="G182" i="5"/>
  <c r="G181" i="5"/>
  <c r="G180" i="5"/>
  <c r="G179" i="5"/>
  <c r="G178" i="5"/>
  <c r="G177" i="5"/>
  <c r="F177" i="5"/>
  <c r="E177" i="5"/>
  <c r="G176" i="5"/>
  <c r="G175" i="5"/>
  <c r="G174" i="5"/>
  <c r="D173" i="5"/>
  <c r="C173" i="5"/>
  <c r="G167" i="5"/>
  <c r="F167" i="5"/>
  <c r="G166" i="5"/>
  <c r="G165" i="5"/>
  <c r="F165" i="5"/>
  <c r="G164" i="5"/>
  <c r="G163" i="5"/>
  <c r="E163" i="5"/>
  <c r="G162" i="5"/>
  <c r="E162" i="5"/>
  <c r="G161" i="5"/>
  <c r="F161" i="5"/>
  <c r="E161" i="5"/>
  <c r="G160" i="5"/>
  <c r="F160" i="5"/>
  <c r="G159" i="5"/>
  <c r="E159" i="5"/>
  <c r="G158" i="5"/>
  <c r="G157" i="5"/>
  <c r="G156" i="5"/>
  <c r="E156" i="5"/>
  <c r="G155" i="5"/>
  <c r="G154" i="5"/>
  <c r="F154" i="5"/>
  <c r="G153" i="5"/>
  <c r="G152" i="5"/>
  <c r="F152" i="5"/>
  <c r="G151" i="5"/>
  <c r="F151" i="5"/>
  <c r="E151" i="5"/>
  <c r="G150" i="5"/>
  <c r="F150" i="5"/>
  <c r="E150" i="5"/>
  <c r="G149" i="5"/>
  <c r="F149" i="5"/>
  <c r="G148" i="5"/>
  <c r="E148" i="5"/>
  <c r="G147" i="5"/>
  <c r="F147" i="5"/>
  <c r="E147" i="5"/>
  <c r="G146" i="5"/>
  <c r="E146" i="5"/>
  <c r="G145" i="5"/>
  <c r="G144" i="5"/>
  <c r="G143" i="5"/>
  <c r="G142" i="5"/>
  <c r="G141" i="5"/>
  <c r="G140" i="5"/>
  <c r="G139" i="5"/>
  <c r="G138" i="5"/>
  <c r="F138" i="5"/>
  <c r="E138" i="5"/>
  <c r="G137" i="5"/>
  <c r="G136" i="5"/>
  <c r="G135" i="5"/>
  <c r="G134" i="5"/>
  <c r="G133" i="5"/>
  <c r="G132" i="5"/>
  <c r="G131" i="5"/>
  <c r="G130" i="5"/>
  <c r="G129" i="5"/>
  <c r="G128" i="5"/>
  <c r="G127" i="5"/>
  <c r="F127" i="5"/>
  <c r="E127" i="5"/>
  <c r="G126" i="5"/>
  <c r="G125" i="5"/>
  <c r="G124" i="5"/>
  <c r="G123" i="5"/>
  <c r="G122" i="5"/>
  <c r="F122" i="5"/>
  <c r="G121" i="5"/>
  <c r="G120" i="5"/>
  <c r="G119" i="5"/>
  <c r="F119" i="5"/>
  <c r="E119" i="5"/>
  <c r="G118" i="5"/>
  <c r="F118" i="5"/>
  <c r="E118" i="5"/>
  <c r="G117" i="5"/>
  <c r="F117" i="5"/>
  <c r="G116" i="5"/>
  <c r="G115" i="5"/>
  <c r="G114" i="5"/>
  <c r="G113" i="5"/>
  <c r="G112" i="5"/>
  <c r="G111" i="5"/>
  <c r="G110" i="5"/>
  <c r="G109" i="5"/>
  <c r="G108" i="5"/>
  <c r="E108" i="5"/>
  <c r="G107" i="5"/>
  <c r="G106" i="5"/>
  <c r="G105" i="5"/>
  <c r="E105" i="5"/>
  <c r="G104" i="5"/>
  <c r="G103" i="5"/>
  <c r="G102" i="5"/>
  <c r="G101" i="5"/>
  <c r="F101" i="5"/>
  <c r="G100" i="5"/>
  <c r="F100" i="5"/>
  <c r="E100" i="5"/>
  <c r="G99" i="5"/>
  <c r="G98" i="5"/>
  <c r="F98" i="5"/>
  <c r="G97" i="5"/>
  <c r="G96" i="5"/>
  <c r="G95" i="5"/>
  <c r="G94" i="5"/>
  <c r="G93" i="5"/>
  <c r="G92" i="5"/>
  <c r="G91" i="5"/>
  <c r="G90" i="5"/>
  <c r="G89" i="5"/>
  <c r="G88" i="5"/>
  <c r="E88" i="5"/>
  <c r="G87" i="5"/>
  <c r="G86" i="5"/>
  <c r="E86" i="5"/>
  <c r="G85" i="5"/>
  <c r="E85" i="5"/>
  <c r="G84" i="5"/>
  <c r="G83" i="5"/>
  <c r="E83" i="5"/>
  <c r="G82" i="5"/>
  <c r="G81" i="5"/>
  <c r="F81" i="5"/>
  <c r="E81" i="5"/>
  <c r="G80" i="5"/>
  <c r="G79" i="5"/>
  <c r="G78" i="5"/>
  <c r="G77" i="5"/>
  <c r="G76" i="5"/>
  <c r="D75" i="5"/>
  <c r="F163" i="5" s="1"/>
  <c r="C75" i="5"/>
  <c r="G69" i="5"/>
  <c r="G68" i="5"/>
  <c r="G67" i="5"/>
  <c r="G66" i="5"/>
  <c r="G65" i="5"/>
  <c r="G64" i="5"/>
  <c r="G63" i="5"/>
  <c r="E63" i="5"/>
  <c r="G62" i="5"/>
  <c r="G61" i="5"/>
  <c r="G60" i="5"/>
  <c r="F60" i="5"/>
  <c r="E60" i="5"/>
  <c r="G59" i="5"/>
  <c r="G58" i="5"/>
  <c r="E58" i="5"/>
  <c r="G57" i="5"/>
  <c r="F57" i="5"/>
  <c r="E57" i="5"/>
  <c r="G56" i="5"/>
  <c r="G55" i="5"/>
  <c r="F55" i="5"/>
  <c r="G54" i="5"/>
  <c r="G53" i="5"/>
  <c r="F53" i="5"/>
  <c r="E53" i="5"/>
  <c r="G52" i="5"/>
  <c r="G51" i="5"/>
  <c r="G50" i="5"/>
  <c r="G49" i="5"/>
  <c r="G48" i="5"/>
  <c r="F48" i="5"/>
  <c r="G47" i="5"/>
  <c r="F47" i="5"/>
  <c r="G46" i="5"/>
  <c r="E46" i="5"/>
  <c r="G45" i="5"/>
  <c r="G44" i="5"/>
  <c r="G43" i="5"/>
  <c r="F43" i="5"/>
  <c r="E43" i="5"/>
  <c r="G42" i="5"/>
  <c r="F42" i="5"/>
  <c r="E42" i="5"/>
  <c r="G41" i="5"/>
  <c r="F41" i="5"/>
  <c r="G40" i="5"/>
  <c r="F40" i="5"/>
  <c r="E40" i="5"/>
  <c r="G39" i="5"/>
  <c r="G38" i="5"/>
  <c r="F38" i="5"/>
  <c r="G37" i="5"/>
  <c r="E37" i="5"/>
  <c r="G36" i="5"/>
  <c r="G35" i="5"/>
  <c r="F35" i="5"/>
  <c r="E35" i="5"/>
  <c r="G34" i="5"/>
  <c r="F34" i="5"/>
  <c r="G33" i="5"/>
  <c r="G32" i="5"/>
  <c r="G31" i="5"/>
  <c r="F31" i="5"/>
  <c r="E31" i="5"/>
  <c r="G30" i="5"/>
  <c r="G29" i="5"/>
  <c r="G28" i="5"/>
  <c r="G27" i="5"/>
  <c r="G26" i="5"/>
  <c r="F26" i="5"/>
  <c r="G25" i="5"/>
  <c r="G24" i="5"/>
  <c r="F24" i="5"/>
  <c r="E24" i="5"/>
  <c r="G23" i="5"/>
  <c r="G22" i="5"/>
  <c r="F22" i="5"/>
  <c r="G21" i="5"/>
  <c r="G20" i="5"/>
  <c r="F20" i="5"/>
  <c r="E20" i="5"/>
  <c r="D19" i="5"/>
  <c r="C19" i="5"/>
  <c r="G609" i="4"/>
  <c r="F609" i="4"/>
  <c r="E609" i="4"/>
  <c r="G608" i="4"/>
  <c r="G607" i="4"/>
  <c r="G606" i="4"/>
  <c r="F606" i="4"/>
  <c r="E606" i="4"/>
  <c r="G605" i="4"/>
  <c r="G604" i="4"/>
  <c r="F604" i="4"/>
  <c r="E604" i="4"/>
  <c r="G603" i="4"/>
  <c r="F603" i="4"/>
  <c r="G602" i="4"/>
  <c r="F602" i="4"/>
  <c r="E602" i="4"/>
  <c r="G601" i="4"/>
  <c r="G600" i="4"/>
  <c r="G599" i="4"/>
  <c r="F599" i="4"/>
  <c r="E599" i="4"/>
  <c r="G598" i="4"/>
  <c r="G597" i="4"/>
  <c r="G596" i="4"/>
  <c r="F596" i="4"/>
  <c r="G595" i="4"/>
  <c r="F595" i="4"/>
  <c r="E595" i="4"/>
  <c r="G594" i="4"/>
  <c r="F594" i="4"/>
  <c r="E594" i="4"/>
  <c r="G593" i="4"/>
  <c r="F593" i="4"/>
  <c r="E593" i="4"/>
  <c r="G592" i="4"/>
  <c r="F592" i="4"/>
  <c r="E592" i="4"/>
  <c r="G591" i="4"/>
  <c r="E591" i="4"/>
  <c r="G590" i="4"/>
  <c r="F590" i="4"/>
  <c r="E590" i="4"/>
  <c r="G589" i="4"/>
  <c r="F589" i="4"/>
  <c r="G588" i="4"/>
  <c r="F588" i="4"/>
  <c r="E588" i="4"/>
  <c r="G587" i="4"/>
  <c r="F587" i="4"/>
  <c r="G586" i="4"/>
  <c r="G585" i="4"/>
  <c r="G584" i="4"/>
  <c r="G583" i="4"/>
  <c r="F583" i="4"/>
  <c r="E583" i="4"/>
  <c r="D582" i="4"/>
  <c r="F605" i="4" s="1"/>
  <c r="C582" i="4"/>
  <c r="E607" i="4" s="1"/>
  <c r="G576" i="4"/>
  <c r="F576" i="4"/>
  <c r="E576" i="4"/>
  <c r="G575" i="4"/>
  <c r="F575" i="4"/>
  <c r="E575" i="4"/>
  <c r="G574" i="4"/>
  <c r="F574" i="4"/>
  <c r="E574" i="4"/>
  <c r="G573" i="4"/>
  <c r="F573" i="4"/>
  <c r="E573" i="4"/>
  <c r="G572" i="4"/>
  <c r="F572" i="4"/>
  <c r="E572" i="4"/>
  <c r="G571" i="4"/>
  <c r="F571" i="4"/>
  <c r="E571" i="4"/>
  <c r="G570" i="4"/>
  <c r="F570" i="4"/>
  <c r="G569" i="4"/>
  <c r="G568" i="4"/>
  <c r="G567" i="4"/>
  <c r="F567" i="4"/>
  <c r="E567" i="4"/>
  <c r="G566" i="4"/>
  <c r="F566" i="4"/>
  <c r="E566" i="4"/>
  <c r="G565" i="4"/>
  <c r="F565" i="4"/>
  <c r="E565" i="4"/>
  <c r="G564" i="4"/>
  <c r="F564" i="4"/>
  <c r="E564" i="4"/>
  <c r="G563" i="4"/>
  <c r="F563" i="4"/>
  <c r="E563" i="4"/>
  <c r="G562" i="4"/>
  <c r="F562" i="4"/>
  <c r="E562" i="4"/>
  <c r="G561" i="4"/>
  <c r="G560" i="4"/>
  <c r="G559" i="4"/>
  <c r="G558" i="4"/>
  <c r="F558" i="4"/>
  <c r="E558" i="4"/>
  <c r="G557" i="4"/>
  <c r="F557" i="4"/>
  <c r="E557" i="4"/>
  <c r="G556" i="4"/>
  <c r="F556" i="4"/>
  <c r="G555" i="4"/>
  <c r="F555" i="4"/>
  <c r="E555" i="4"/>
  <c r="G554" i="4"/>
  <c r="F554" i="4"/>
  <c r="G553" i="4"/>
  <c r="F553" i="4"/>
  <c r="E553" i="4"/>
  <c r="G552" i="4"/>
  <c r="F552" i="4"/>
  <c r="E552" i="4"/>
  <c r="G551" i="4"/>
  <c r="G550" i="4"/>
  <c r="F550" i="4"/>
  <c r="E550" i="4"/>
  <c r="G549" i="4"/>
  <c r="E549" i="4"/>
  <c r="G548" i="4"/>
  <c r="F548" i="4"/>
  <c r="G547" i="4"/>
  <c r="F547" i="4"/>
  <c r="E547" i="4"/>
  <c r="G546" i="4"/>
  <c r="F546" i="4"/>
  <c r="E546" i="4"/>
  <c r="G545" i="4"/>
  <c r="F545" i="4"/>
  <c r="E545" i="4"/>
  <c r="G544" i="4"/>
  <c r="F544" i="4"/>
  <c r="E544" i="4"/>
  <c r="G543" i="4"/>
  <c r="F543" i="4"/>
  <c r="E543" i="4"/>
  <c r="G542" i="4"/>
  <c r="G541" i="4"/>
  <c r="F541" i="4"/>
  <c r="E541" i="4"/>
  <c r="G540" i="4"/>
  <c r="E540" i="4"/>
  <c r="G539" i="4"/>
  <c r="G538" i="4"/>
  <c r="G537" i="4"/>
  <c r="F537" i="4"/>
  <c r="E537" i="4"/>
  <c r="G536" i="4"/>
  <c r="F536" i="4"/>
  <c r="G535" i="4"/>
  <c r="G534" i="4"/>
  <c r="G533" i="4"/>
  <c r="F533" i="4"/>
  <c r="E533" i="4"/>
  <c r="G532" i="4"/>
  <c r="F532" i="4"/>
  <c r="E532" i="4"/>
  <c r="G531" i="4"/>
  <c r="F531" i="4"/>
  <c r="E531" i="4"/>
  <c r="G530" i="4"/>
  <c r="F530" i="4"/>
  <c r="G529" i="4"/>
  <c r="F529" i="4"/>
  <c r="E529" i="4"/>
  <c r="G528" i="4"/>
  <c r="F528" i="4"/>
  <c r="G527" i="4"/>
  <c r="F527" i="4"/>
  <c r="E527" i="4"/>
  <c r="G526" i="4"/>
  <c r="F526" i="4"/>
  <c r="E526" i="4"/>
  <c r="G525" i="4"/>
  <c r="F525" i="4"/>
  <c r="E525" i="4"/>
  <c r="G524" i="4"/>
  <c r="E524" i="4"/>
  <c r="G523" i="4"/>
  <c r="F523" i="4"/>
  <c r="E523" i="4"/>
  <c r="G522" i="4"/>
  <c r="F522" i="4"/>
  <c r="G521" i="4"/>
  <c r="F521" i="4"/>
  <c r="E521" i="4"/>
  <c r="G520" i="4"/>
  <c r="F520" i="4"/>
  <c r="E520" i="4"/>
  <c r="G519" i="4"/>
  <c r="F519" i="4"/>
  <c r="E519" i="4"/>
  <c r="G518" i="4"/>
  <c r="F518" i="4"/>
  <c r="E518" i="4"/>
  <c r="G517" i="4"/>
  <c r="F517" i="4"/>
  <c r="E517" i="4"/>
  <c r="G516" i="4"/>
  <c r="F516" i="4"/>
  <c r="E516" i="4"/>
  <c r="G515" i="4"/>
  <c r="E515" i="4"/>
  <c r="G514" i="4"/>
  <c r="E514" i="4"/>
  <c r="G513" i="4"/>
  <c r="F513" i="4"/>
  <c r="E513" i="4"/>
  <c r="G512" i="4"/>
  <c r="E512" i="4"/>
  <c r="G511" i="4"/>
  <c r="G510" i="4"/>
  <c r="G509" i="4"/>
  <c r="F509" i="4"/>
  <c r="G508" i="4"/>
  <c r="F508" i="4"/>
  <c r="E508" i="4"/>
  <c r="G507" i="4"/>
  <c r="F507" i="4"/>
  <c r="E507" i="4"/>
  <c r="G506" i="4"/>
  <c r="F506" i="4"/>
  <c r="E506" i="4"/>
  <c r="G505" i="4"/>
  <c r="F505" i="4"/>
  <c r="E505" i="4"/>
  <c r="G504" i="4"/>
  <c r="F504" i="4"/>
  <c r="E504" i="4"/>
  <c r="G503" i="4"/>
  <c r="F503" i="4"/>
  <c r="E503" i="4"/>
  <c r="G502" i="4"/>
  <c r="F502" i="4"/>
  <c r="E502" i="4"/>
  <c r="G501" i="4"/>
  <c r="F501" i="4"/>
  <c r="E501" i="4"/>
  <c r="G500" i="4"/>
  <c r="E500" i="4"/>
  <c r="G499" i="4"/>
  <c r="F499" i="4"/>
  <c r="E499" i="4"/>
  <c r="G498" i="4"/>
  <c r="F498" i="4"/>
  <c r="E498" i="4"/>
  <c r="G497" i="4"/>
  <c r="F497" i="4"/>
  <c r="E497" i="4"/>
  <c r="G496" i="4"/>
  <c r="F496" i="4"/>
  <c r="E496" i="4"/>
  <c r="G495" i="4"/>
  <c r="F495" i="4"/>
  <c r="E495" i="4"/>
  <c r="G494" i="4"/>
  <c r="F494" i="4"/>
  <c r="E494" i="4"/>
  <c r="G493" i="4"/>
  <c r="F493" i="4"/>
  <c r="E493" i="4"/>
  <c r="G492" i="4"/>
  <c r="F492" i="4"/>
  <c r="E492" i="4"/>
  <c r="G491" i="4"/>
  <c r="F491" i="4"/>
  <c r="E491" i="4"/>
  <c r="G490" i="4"/>
  <c r="G489" i="4"/>
  <c r="G488" i="4"/>
  <c r="F488" i="4"/>
  <c r="E488" i="4"/>
  <c r="G487" i="4"/>
  <c r="F487" i="4"/>
  <c r="E487" i="4"/>
  <c r="G486" i="4"/>
  <c r="E486" i="4"/>
  <c r="G485" i="4"/>
  <c r="E485" i="4"/>
  <c r="G484" i="4"/>
  <c r="F484" i="4"/>
  <c r="G483" i="4"/>
  <c r="F483" i="4"/>
  <c r="E483" i="4"/>
  <c r="G482" i="4"/>
  <c r="F482" i="4"/>
  <c r="E482" i="4"/>
  <c r="G481" i="4"/>
  <c r="F481" i="4"/>
  <c r="E481" i="4"/>
  <c r="G480" i="4"/>
  <c r="F480" i="4"/>
  <c r="E480" i="4"/>
  <c r="G479" i="4"/>
  <c r="G478" i="4"/>
  <c r="F478" i="4"/>
  <c r="E478" i="4"/>
  <c r="G477" i="4"/>
  <c r="F477" i="4"/>
  <c r="E477" i="4"/>
  <c r="G476" i="4"/>
  <c r="F476" i="4"/>
  <c r="E476" i="4"/>
  <c r="G475" i="4"/>
  <c r="F475" i="4"/>
  <c r="E475" i="4"/>
  <c r="G474" i="4"/>
  <c r="F474" i="4"/>
  <c r="E474" i="4"/>
  <c r="G473" i="4"/>
  <c r="F473" i="4"/>
  <c r="E473" i="4"/>
  <c r="G472" i="4"/>
  <c r="F472" i="4"/>
  <c r="E472" i="4"/>
  <c r="G471" i="4"/>
  <c r="G470" i="4"/>
  <c r="G469" i="4"/>
  <c r="F469" i="4"/>
  <c r="E469" i="4"/>
  <c r="G468" i="4"/>
  <c r="F468" i="4"/>
  <c r="E468" i="4"/>
  <c r="G467" i="4"/>
  <c r="F467" i="4"/>
  <c r="E467" i="4"/>
  <c r="G466" i="4"/>
  <c r="F466" i="4"/>
  <c r="E466" i="4"/>
  <c r="G465" i="4"/>
  <c r="G464" i="4"/>
  <c r="F464" i="4"/>
  <c r="G463" i="4"/>
  <c r="F463" i="4"/>
  <c r="G462" i="4"/>
  <c r="F462" i="4"/>
  <c r="E462" i="4"/>
  <c r="G461" i="4"/>
  <c r="F461" i="4"/>
  <c r="E461" i="4"/>
  <c r="G460" i="4"/>
  <c r="F460" i="4"/>
  <c r="E460" i="4"/>
  <c r="G459" i="4"/>
  <c r="F459" i="4"/>
  <c r="G458" i="4"/>
  <c r="F458" i="4"/>
  <c r="G457" i="4"/>
  <c r="G456" i="4"/>
  <c r="G455" i="4"/>
  <c r="E455" i="4"/>
  <c r="G454" i="4"/>
  <c r="E454" i="4"/>
  <c r="G453" i="4"/>
  <c r="F453" i="4"/>
  <c r="E453" i="4"/>
  <c r="G452" i="4"/>
  <c r="F452" i="4"/>
  <c r="E452" i="4"/>
  <c r="G451" i="4"/>
  <c r="F451" i="4"/>
  <c r="E451" i="4"/>
  <c r="G450" i="4"/>
  <c r="E450" i="4"/>
  <c r="G449" i="4"/>
  <c r="F449" i="4"/>
  <c r="G448" i="4"/>
  <c r="F448" i="4"/>
  <c r="E448" i="4"/>
  <c r="G447" i="4"/>
  <c r="F447" i="4"/>
  <c r="E447" i="4"/>
  <c r="G446" i="4"/>
  <c r="F446" i="4"/>
  <c r="E446" i="4"/>
  <c r="G445" i="4"/>
  <c r="G444" i="4"/>
  <c r="F444" i="4"/>
  <c r="E444" i="4"/>
  <c r="G443" i="4"/>
  <c r="G442" i="4"/>
  <c r="G441" i="4"/>
  <c r="G440" i="4"/>
  <c r="F440" i="4"/>
  <c r="E440" i="4"/>
  <c r="G439" i="4"/>
  <c r="E439" i="4"/>
  <c r="G438" i="4"/>
  <c r="E438" i="4"/>
  <c r="G437" i="4"/>
  <c r="F437" i="4"/>
  <c r="E437" i="4"/>
  <c r="G436" i="4"/>
  <c r="F436" i="4"/>
  <c r="E436" i="4"/>
  <c r="G435" i="4"/>
  <c r="F435" i="4"/>
  <c r="E435" i="4"/>
  <c r="G434" i="4"/>
  <c r="F434" i="4"/>
  <c r="G433" i="4"/>
  <c r="F433" i="4"/>
  <c r="G432" i="4"/>
  <c r="G431" i="4"/>
  <c r="F431" i="4"/>
  <c r="E431" i="4"/>
  <c r="G430" i="4"/>
  <c r="F430" i="4"/>
  <c r="E430" i="4"/>
  <c r="G429" i="4"/>
  <c r="F429" i="4"/>
  <c r="G428" i="4"/>
  <c r="F428" i="4"/>
  <c r="E428" i="4"/>
  <c r="G427" i="4"/>
  <c r="F427" i="4"/>
  <c r="E427" i="4"/>
  <c r="G426" i="4"/>
  <c r="F426" i="4"/>
  <c r="E426" i="4"/>
  <c r="G425" i="4"/>
  <c r="G424" i="4"/>
  <c r="G423" i="4"/>
  <c r="F423" i="4"/>
  <c r="G422" i="4"/>
  <c r="F422" i="4"/>
  <c r="G421" i="4"/>
  <c r="F421" i="4"/>
  <c r="E421" i="4"/>
  <c r="G420" i="4"/>
  <c r="G419" i="4"/>
  <c r="G418" i="4"/>
  <c r="F418" i="4"/>
  <c r="E418" i="4"/>
  <c r="G417" i="4"/>
  <c r="F417" i="4"/>
  <c r="E417" i="4"/>
  <c r="G416" i="4"/>
  <c r="F416" i="4"/>
  <c r="G415" i="4"/>
  <c r="F415" i="4"/>
  <c r="E415" i="4"/>
  <c r="G414" i="4"/>
  <c r="F414" i="4"/>
  <c r="E414" i="4"/>
  <c r="G413" i="4"/>
  <c r="F413" i="4"/>
  <c r="E413" i="4"/>
  <c r="G412" i="4"/>
  <c r="G411" i="4"/>
  <c r="F411" i="4"/>
  <c r="E411" i="4"/>
  <c r="G410" i="4"/>
  <c r="G409" i="4"/>
  <c r="G408" i="4"/>
  <c r="F408" i="4"/>
  <c r="E408" i="4"/>
  <c r="G407" i="4"/>
  <c r="F407" i="4"/>
  <c r="E407" i="4"/>
  <c r="G406" i="4"/>
  <c r="F406" i="4"/>
  <c r="E406" i="4"/>
  <c r="G405" i="4"/>
  <c r="F405" i="4"/>
  <c r="G404" i="4"/>
  <c r="F404" i="4"/>
  <c r="G403" i="4"/>
  <c r="F403" i="4"/>
  <c r="G402" i="4"/>
  <c r="F402" i="4"/>
  <c r="E402" i="4"/>
  <c r="G401" i="4"/>
  <c r="F401" i="4"/>
  <c r="E401" i="4"/>
  <c r="G400" i="4"/>
  <c r="F400" i="4"/>
  <c r="E400" i="4"/>
  <c r="G399" i="4"/>
  <c r="G398" i="4"/>
  <c r="G397" i="4"/>
  <c r="G396" i="4"/>
  <c r="F396" i="4"/>
  <c r="E396" i="4"/>
  <c r="G395" i="4"/>
  <c r="G394" i="4"/>
  <c r="F394" i="4"/>
  <c r="E394" i="4"/>
  <c r="G393" i="4"/>
  <c r="F393" i="4"/>
  <c r="E393" i="4"/>
  <c r="G392" i="4"/>
  <c r="F392" i="4"/>
  <c r="E392" i="4"/>
  <c r="G391" i="4"/>
  <c r="G390" i="4"/>
  <c r="F390" i="4"/>
  <c r="E390" i="4"/>
  <c r="G389" i="4"/>
  <c r="F389" i="4"/>
  <c r="E389" i="4"/>
  <c r="G388" i="4"/>
  <c r="G387" i="4"/>
  <c r="F387" i="4"/>
  <c r="G386" i="4"/>
  <c r="F386" i="4"/>
  <c r="G385" i="4"/>
  <c r="F385" i="4"/>
  <c r="E385" i="4"/>
  <c r="G384" i="4"/>
  <c r="G383" i="4"/>
  <c r="G382" i="4"/>
  <c r="F382" i="4"/>
  <c r="G381" i="4"/>
  <c r="F381" i="4"/>
  <c r="E381" i="4"/>
  <c r="G380" i="4"/>
  <c r="E380" i="4"/>
  <c r="G379" i="4"/>
  <c r="F379" i="4"/>
  <c r="E379" i="4"/>
  <c r="G378" i="4"/>
  <c r="F378" i="4"/>
  <c r="G377" i="4"/>
  <c r="F377" i="4"/>
  <c r="E377" i="4"/>
  <c r="G376" i="4"/>
  <c r="F376" i="4"/>
  <c r="E376" i="4"/>
  <c r="G375" i="4"/>
  <c r="F375" i="4"/>
  <c r="E375" i="4"/>
  <c r="G374" i="4"/>
  <c r="F374" i="4"/>
  <c r="E374" i="4"/>
  <c r="G373" i="4"/>
  <c r="G372" i="4"/>
  <c r="F372" i="4"/>
  <c r="G371" i="4"/>
  <c r="F371" i="4"/>
  <c r="E371" i="4"/>
  <c r="G370" i="4"/>
  <c r="F370" i="4"/>
  <c r="G369" i="4"/>
  <c r="G368" i="4"/>
  <c r="F368" i="4"/>
  <c r="E368" i="4"/>
  <c r="G367" i="4"/>
  <c r="F367" i="4"/>
  <c r="E367" i="4"/>
  <c r="G366" i="4"/>
  <c r="F366" i="4"/>
  <c r="E366" i="4"/>
  <c r="G365" i="4"/>
  <c r="F365" i="4"/>
  <c r="E365" i="4"/>
  <c r="G364" i="4"/>
  <c r="G363" i="4"/>
  <c r="F363" i="4"/>
  <c r="E363" i="4"/>
  <c r="G362" i="4"/>
  <c r="G361" i="4"/>
  <c r="G360" i="4"/>
  <c r="F360" i="4"/>
  <c r="E360" i="4"/>
  <c r="G359" i="4"/>
  <c r="E359" i="4"/>
  <c r="G358" i="4"/>
  <c r="G357" i="4"/>
  <c r="E357" i="4"/>
  <c r="G356" i="4"/>
  <c r="F356" i="4"/>
  <c r="G355" i="4"/>
  <c r="G354" i="4"/>
  <c r="F354" i="4"/>
  <c r="E354" i="4"/>
  <c r="G353" i="4"/>
  <c r="E353" i="4"/>
  <c r="G352" i="4"/>
  <c r="F352" i="4"/>
  <c r="E352" i="4"/>
  <c r="G351" i="4"/>
  <c r="G350" i="4"/>
  <c r="D349" i="4"/>
  <c r="C349" i="4"/>
  <c r="G343" i="4"/>
  <c r="F343" i="4"/>
  <c r="E343" i="4"/>
  <c r="G342" i="4"/>
  <c r="F342" i="4"/>
  <c r="E342" i="4"/>
  <c r="G341" i="4"/>
  <c r="F341" i="4"/>
  <c r="E341" i="4"/>
  <c r="G340" i="4"/>
  <c r="F340" i="4"/>
  <c r="E340" i="4"/>
  <c r="G339" i="4"/>
  <c r="F339" i="4"/>
  <c r="E339" i="4"/>
  <c r="G338" i="4"/>
  <c r="F338" i="4"/>
  <c r="E338" i="4"/>
  <c r="G337" i="4"/>
  <c r="F337" i="4"/>
  <c r="E337" i="4"/>
  <c r="G336" i="4"/>
  <c r="F336" i="4"/>
  <c r="E336" i="4"/>
  <c r="G335" i="4"/>
  <c r="F335" i="4"/>
  <c r="E335" i="4"/>
  <c r="G334" i="4"/>
  <c r="F334" i="4"/>
  <c r="E334" i="4"/>
  <c r="G333" i="4"/>
  <c r="F333" i="4"/>
  <c r="E333" i="4"/>
  <c r="G332" i="4"/>
  <c r="F332" i="4"/>
  <c r="E332" i="4"/>
  <c r="G331" i="4"/>
  <c r="F331" i="4"/>
  <c r="E331" i="4"/>
  <c r="G330" i="4"/>
  <c r="F330" i="4"/>
  <c r="E330" i="4"/>
  <c r="G329" i="4"/>
  <c r="F329" i="4"/>
  <c r="E329" i="4"/>
  <c r="G328" i="4"/>
  <c r="G327" i="4"/>
  <c r="F327" i="4"/>
  <c r="E327" i="4"/>
  <c r="G326" i="4"/>
  <c r="F326" i="4"/>
  <c r="E326" i="4"/>
  <c r="G325" i="4"/>
  <c r="F325" i="4"/>
  <c r="E325" i="4"/>
  <c r="G324" i="4"/>
  <c r="E324" i="4"/>
  <c r="G323" i="4"/>
  <c r="E323" i="4"/>
  <c r="G322" i="4"/>
  <c r="F322" i="4"/>
  <c r="E322" i="4"/>
  <c r="G321" i="4"/>
  <c r="E321" i="4"/>
  <c r="G320" i="4"/>
  <c r="F320" i="4"/>
  <c r="E320" i="4"/>
  <c r="G319" i="4"/>
  <c r="G318" i="4"/>
  <c r="F318" i="4"/>
  <c r="E318" i="4"/>
  <c r="G317" i="4"/>
  <c r="G316" i="4"/>
  <c r="F316" i="4"/>
  <c r="E316" i="4"/>
  <c r="G315" i="4"/>
  <c r="F315" i="4"/>
  <c r="E315" i="4"/>
  <c r="G314" i="4"/>
  <c r="F314" i="4"/>
  <c r="E314" i="4"/>
  <c r="G313" i="4"/>
  <c r="F313" i="4"/>
  <c r="G312" i="4"/>
  <c r="F312" i="4"/>
  <c r="E312" i="4"/>
  <c r="G311" i="4"/>
  <c r="F311" i="4"/>
  <c r="E311" i="4"/>
  <c r="G310" i="4"/>
  <c r="F310" i="4"/>
  <c r="E310" i="4"/>
  <c r="G309" i="4"/>
  <c r="F309" i="4"/>
  <c r="E309" i="4"/>
  <c r="G308" i="4"/>
  <c r="G307" i="4"/>
  <c r="F307" i="4"/>
  <c r="E307" i="4"/>
  <c r="G306" i="4"/>
  <c r="F306" i="4"/>
  <c r="G305" i="4"/>
  <c r="F305" i="4"/>
  <c r="E305" i="4"/>
  <c r="G304" i="4"/>
  <c r="F304" i="4"/>
  <c r="E304" i="4"/>
  <c r="G303" i="4"/>
  <c r="F303" i="4"/>
  <c r="G302" i="4"/>
  <c r="G301" i="4"/>
  <c r="F301" i="4"/>
  <c r="G300" i="4"/>
  <c r="F300" i="4"/>
  <c r="E300" i="4"/>
  <c r="G299" i="4"/>
  <c r="F299" i="4"/>
  <c r="E299" i="4"/>
  <c r="G298" i="4"/>
  <c r="F298" i="4"/>
  <c r="E298" i="4"/>
  <c r="G297" i="4"/>
  <c r="F297" i="4"/>
  <c r="E297" i="4"/>
  <c r="G296" i="4"/>
  <c r="F296" i="4"/>
  <c r="E296" i="4"/>
  <c r="G295" i="4"/>
  <c r="F295" i="4"/>
  <c r="E295" i="4"/>
  <c r="G294" i="4"/>
  <c r="F294" i="4"/>
  <c r="G293" i="4"/>
  <c r="E293" i="4"/>
  <c r="G292" i="4"/>
  <c r="F292" i="4"/>
  <c r="E292" i="4"/>
  <c r="G291" i="4"/>
  <c r="F291" i="4"/>
  <c r="E291" i="4"/>
  <c r="G290" i="4"/>
  <c r="G289" i="4"/>
  <c r="F289" i="4"/>
  <c r="E289" i="4"/>
  <c r="G288" i="4"/>
  <c r="E288" i="4"/>
  <c r="G287" i="4"/>
  <c r="F287" i="4"/>
  <c r="E287" i="4"/>
  <c r="G286" i="4"/>
  <c r="E286" i="4"/>
  <c r="G285" i="4"/>
  <c r="F285" i="4"/>
  <c r="E285" i="4"/>
  <c r="G284" i="4"/>
  <c r="F284" i="4"/>
  <c r="E284" i="4"/>
  <c r="G283" i="4"/>
  <c r="G282" i="4"/>
  <c r="G281" i="4"/>
  <c r="F281" i="4"/>
  <c r="E281" i="4"/>
  <c r="G280" i="4"/>
  <c r="F280" i="4"/>
  <c r="E280" i="4"/>
  <c r="G279" i="4"/>
  <c r="F279" i="4"/>
  <c r="E279" i="4"/>
  <c r="G278" i="4"/>
  <c r="F278" i="4"/>
  <c r="E278" i="4"/>
  <c r="G277" i="4"/>
  <c r="F277" i="4"/>
  <c r="G276" i="4"/>
  <c r="G275" i="4"/>
  <c r="F275" i="4"/>
  <c r="E275" i="4"/>
  <c r="G274" i="4"/>
  <c r="E274" i="4"/>
  <c r="G273" i="4"/>
  <c r="F273" i="4"/>
  <c r="E273" i="4"/>
  <c r="G272" i="4"/>
  <c r="F272" i="4"/>
  <c r="E272" i="4"/>
  <c r="G271" i="4"/>
  <c r="E271" i="4"/>
  <c r="G270" i="4"/>
  <c r="F270" i="4"/>
  <c r="E270" i="4"/>
  <c r="G269" i="4"/>
  <c r="F269" i="4"/>
  <c r="E269" i="4"/>
  <c r="G268" i="4"/>
  <c r="F268" i="4"/>
  <c r="E268" i="4"/>
  <c r="G267" i="4"/>
  <c r="F267" i="4"/>
  <c r="E267" i="4"/>
  <c r="G266" i="4"/>
  <c r="F266" i="4"/>
  <c r="E266" i="4"/>
  <c r="G265" i="4"/>
  <c r="F265" i="4"/>
  <c r="E265" i="4"/>
  <c r="G264" i="4"/>
  <c r="E264" i="4"/>
  <c r="G263" i="4"/>
  <c r="F263" i="4"/>
  <c r="G262" i="4"/>
  <c r="E262" i="4"/>
  <c r="G261" i="4"/>
  <c r="F261" i="4"/>
  <c r="E261" i="4"/>
  <c r="G260" i="4"/>
  <c r="G259" i="4"/>
  <c r="F259" i="4"/>
  <c r="G258" i="4"/>
  <c r="F258" i="4"/>
  <c r="E258" i="4"/>
  <c r="G257" i="4"/>
  <c r="F257" i="4"/>
  <c r="E257" i="4"/>
  <c r="G256" i="4"/>
  <c r="F256" i="4"/>
  <c r="E256" i="4"/>
  <c r="G255" i="4"/>
  <c r="F255" i="4"/>
  <c r="E255" i="4"/>
  <c r="G254" i="4"/>
  <c r="F254" i="4"/>
  <c r="E254" i="4"/>
  <c r="G253" i="4"/>
  <c r="F253" i="4"/>
  <c r="E253" i="4"/>
  <c r="G252" i="4"/>
  <c r="F252" i="4"/>
  <c r="E252" i="4"/>
  <c r="G251" i="4"/>
  <c r="F251" i="4"/>
  <c r="E251" i="4"/>
  <c r="G250" i="4"/>
  <c r="F250" i="4"/>
  <c r="E250" i="4"/>
  <c r="G249" i="4"/>
  <c r="F249" i="4"/>
  <c r="E249" i="4"/>
  <c r="G248" i="4"/>
  <c r="F248" i="4"/>
  <c r="E248" i="4"/>
  <c r="G247" i="4"/>
  <c r="F247" i="4"/>
  <c r="E247" i="4"/>
  <c r="G246" i="4"/>
  <c r="F246" i="4"/>
  <c r="E246" i="4"/>
  <c r="G245" i="4"/>
  <c r="F245" i="4"/>
  <c r="E245" i="4"/>
  <c r="G244" i="4"/>
  <c r="F244" i="4"/>
  <c r="E244" i="4"/>
  <c r="G243" i="4"/>
  <c r="F243" i="4"/>
  <c r="E243" i="4"/>
  <c r="G242" i="4"/>
  <c r="F242" i="4"/>
  <c r="E242" i="4"/>
  <c r="G241" i="4"/>
  <c r="F241" i="4"/>
  <c r="G240" i="4"/>
  <c r="E240" i="4"/>
  <c r="G239" i="4"/>
  <c r="F239" i="4"/>
  <c r="E239" i="4"/>
  <c r="G238" i="4"/>
  <c r="G237" i="4"/>
  <c r="F237" i="4"/>
  <c r="E237" i="4"/>
  <c r="G236" i="4"/>
  <c r="E236" i="4"/>
  <c r="G235" i="4"/>
  <c r="F235" i="4"/>
  <c r="E235" i="4"/>
  <c r="G234" i="4"/>
  <c r="F234" i="4"/>
  <c r="E234" i="4"/>
  <c r="G233" i="4"/>
  <c r="F233" i="4"/>
  <c r="E233" i="4"/>
  <c r="G232" i="4"/>
  <c r="F232" i="4"/>
  <c r="E232" i="4"/>
  <c r="G231" i="4"/>
  <c r="F231" i="4"/>
  <c r="E231" i="4"/>
  <c r="G230" i="4"/>
  <c r="F230" i="4"/>
  <c r="E230" i="4"/>
  <c r="G229" i="4"/>
  <c r="F229" i="4"/>
  <c r="E229" i="4"/>
  <c r="G228" i="4"/>
  <c r="F228" i="4"/>
  <c r="G227" i="4"/>
  <c r="F227" i="4"/>
  <c r="E227" i="4"/>
  <c r="G226" i="4"/>
  <c r="F226" i="4"/>
  <c r="E226" i="4"/>
  <c r="G225" i="4"/>
  <c r="G224" i="4"/>
  <c r="E224" i="4"/>
  <c r="G223" i="4"/>
  <c r="F223" i="4"/>
  <c r="E223" i="4"/>
  <c r="G222" i="4"/>
  <c r="E222" i="4"/>
  <c r="G221" i="4"/>
  <c r="F221" i="4"/>
  <c r="E221" i="4"/>
  <c r="G220" i="4"/>
  <c r="F220" i="4"/>
  <c r="E220" i="4"/>
  <c r="G219" i="4"/>
  <c r="F219" i="4"/>
  <c r="E219" i="4"/>
  <c r="G218" i="4"/>
  <c r="E218" i="4"/>
  <c r="G217" i="4"/>
  <c r="F217" i="4"/>
  <c r="E217" i="4"/>
  <c r="G216" i="4"/>
  <c r="F216" i="4"/>
  <c r="E216" i="4"/>
  <c r="G215" i="4"/>
  <c r="F215" i="4"/>
  <c r="E215" i="4"/>
  <c r="G214" i="4"/>
  <c r="F214" i="4"/>
  <c r="E214" i="4"/>
  <c r="G213" i="4"/>
  <c r="G212" i="4"/>
  <c r="F212" i="4"/>
  <c r="E212" i="4"/>
  <c r="G211" i="4"/>
  <c r="F211" i="4"/>
  <c r="E211" i="4"/>
  <c r="G210" i="4"/>
  <c r="F210" i="4"/>
  <c r="E210" i="4"/>
  <c r="G209" i="4"/>
  <c r="G208" i="4"/>
  <c r="G207" i="4"/>
  <c r="F207" i="4"/>
  <c r="E207" i="4"/>
  <c r="G206" i="4"/>
  <c r="G205" i="4"/>
  <c r="E205" i="4"/>
  <c r="G204" i="4"/>
  <c r="G203" i="4"/>
  <c r="F203" i="4"/>
  <c r="G202" i="4"/>
  <c r="F202" i="4"/>
  <c r="G201" i="4"/>
  <c r="F201" i="4"/>
  <c r="G200" i="4"/>
  <c r="G199" i="4"/>
  <c r="G198" i="4"/>
  <c r="F198" i="4"/>
  <c r="E198" i="4"/>
  <c r="G197" i="4"/>
  <c r="F197" i="4"/>
  <c r="E197" i="4"/>
  <c r="G196" i="4"/>
  <c r="F196" i="4"/>
  <c r="E196" i="4"/>
  <c r="G195" i="4"/>
  <c r="F195" i="4"/>
  <c r="E195" i="4"/>
  <c r="G194" i="4"/>
  <c r="F194" i="4"/>
  <c r="G193" i="4"/>
  <c r="F193" i="4"/>
  <c r="E193" i="4"/>
  <c r="G192" i="4"/>
  <c r="F192" i="4"/>
  <c r="E192" i="4"/>
  <c r="G191" i="4"/>
  <c r="F191" i="4"/>
  <c r="E191" i="4"/>
  <c r="G190" i="4"/>
  <c r="F190" i="4"/>
  <c r="E190" i="4"/>
  <c r="G189" i="4"/>
  <c r="E189" i="4"/>
  <c r="G188" i="4"/>
  <c r="F188" i="4"/>
  <c r="E188" i="4"/>
  <c r="G187" i="4"/>
  <c r="G186" i="4"/>
  <c r="G185" i="4"/>
  <c r="F185" i="4"/>
  <c r="E185" i="4"/>
  <c r="G184" i="4"/>
  <c r="F184" i="4"/>
  <c r="E184" i="4"/>
  <c r="G183" i="4"/>
  <c r="F183" i="4"/>
  <c r="E183" i="4"/>
  <c r="G182" i="4"/>
  <c r="F182" i="4"/>
  <c r="E182" i="4"/>
  <c r="G181" i="4"/>
  <c r="G180" i="4"/>
  <c r="F180" i="4"/>
  <c r="E180" i="4"/>
  <c r="G179" i="4"/>
  <c r="G178" i="4"/>
  <c r="F178" i="4"/>
  <c r="G177" i="4"/>
  <c r="F177" i="4"/>
  <c r="E177" i="4"/>
  <c r="G176" i="4"/>
  <c r="F176" i="4"/>
  <c r="G175" i="4"/>
  <c r="F175" i="4"/>
  <c r="E175" i="4"/>
  <c r="G174" i="4"/>
  <c r="D173" i="4"/>
  <c r="F302" i="4" s="1"/>
  <c r="C173" i="4"/>
  <c r="E319" i="4" s="1"/>
  <c r="G167" i="4"/>
  <c r="F167" i="4"/>
  <c r="E167" i="4"/>
  <c r="G166" i="4"/>
  <c r="F166" i="4"/>
  <c r="E166" i="4"/>
  <c r="G165" i="4"/>
  <c r="F165" i="4"/>
  <c r="E165" i="4"/>
  <c r="G164" i="4"/>
  <c r="G163" i="4"/>
  <c r="F163" i="4"/>
  <c r="E163" i="4"/>
  <c r="G162" i="4"/>
  <c r="F162" i="4"/>
  <c r="E162" i="4"/>
  <c r="G161" i="4"/>
  <c r="F161" i="4"/>
  <c r="E161" i="4"/>
  <c r="G160" i="4"/>
  <c r="F160" i="4"/>
  <c r="E160" i="4"/>
  <c r="G159" i="4"/>
  <c r="F159" i="4"/>
  <c r="E159" i="4"/>
  <c r="G158" i="4"/>
  <c r="F158" i="4"/>
  <c r="G157" i="4"/>
  <c r="F157" i="4"/>
  <c r="E157" i="4"/>
  <c r="G156" i="4"/>
  <c r="F156" i="4"/>
  <c r="E156" i="4"/>
  <c r="G155" i="4"/>
  <c r="F155" i="4"/>
  <c r="E155" i="4"/>
  <c r="G154" i="4"/>
  <c r="F154" i="4"/>
  <c r="E154" i="4"/>
  <c r="G153" i="4"/>
  <c r="E153" i="4"/>
  <c r="G152" i="4"/>
  <c r="F152" i="4"/>
  <c r="E152" i="4"/>
  <c r="G151" i="4"/>
  <c r="F151" i="4"/>
  <c r="E151" i="4"/>
  <c r="G150" i="4"/>
  <c r="F150" i="4"/>
  <c r="E150" i="4"/>
  <c r="G149" i="4"/>
  <c r="F149" i="4"/>
  <c r="E149" i="4"/>
  <c r="G148" i="4"/>
  <c r="F148" i="4"/>
  <c r="E148" i="4"/>
  <c r="G147" i="4"/>
  <c r="F147" i="4"/>
  <c r="E147" i="4"/>
  <c r="G146" i="4"/>
  <c r="F146" i="4"/>
  <c r="E146" i="4"/>
  <c r="G145" i="4"/>
  <c r="F145" i="4"/>
  <c r="E145" i="4"/>
  <c r="G144" i="4"/>
  <c r="F144" i="4"/>
  <c r="E144" i="4"/>
  <c r="G143" i="4"/>
  <c r="F143" i="4"/>
  <c r="G142" i="4"/>
  <c r="F142" i="4"/>
  <c r="E142" i="4"/>
  <c r="G141" i="4"/>
  <c r="F141" i="4"/>
  <c r="E141" i="4"/>
  <c r="G140" i="4"/>
  <c r="F140" i="4"/>
  <c r="E140" i="4"/>
  <c r="G139" i="4"/>
  <c r="F139" i="4"/>
  <c r="E139" i="4"/>
  <c r="G138" i="4"/>
  <c r="F138" i="4"/>
  <c r="E138" i="4"/>
  <c r="G137" i="4"/>
  <c r="G136" i="4"/>
  <c r="F136" i="4"/>
  <c r="G135" i="4"/>
  <c r="F135" i="4"/>
  <c r="E135" i="4"/>
  <c r="G134" i="4"/>
  <c r="G133" i="4"/>
  <c r="G132" i="4"/>
  <c r="G131" i="4"/>
  <c r="F131" i="4"/>
  <c r="G130" i="4"/>
  <c r="F130" i="4"/>
  <c r="E130" i="4"/>
  <c r="G129" i="4"/>
  <c r="G128" i="4"/>
  <c r="G127" i="4"/>
  <c r="F127" i="4"/>
  <c r="E127" i="4"/>
  <c r="G126" i="4"/>
  <c r="G125" i="4"/>
  <c r="G124" i="4"/>
  <c r="F124" i="4"/>
  <c r="E124" i="4"/>
  <c r="G123" i="4"/>
  <c r="F123" i="4"/>
  <c r="G122" i="4"/>
  <c r="F122" i="4"/>
  <c r="E122" i="4"/>
  <c r="G121" i="4"/>
  <c r="G120" i="4"/>
  <c r="F120" i="4"/>
  <c r="E120" i="4"/>
  <c r="G119" i="4"/>
  <c r="F119" i="4"/>
  <c r="E119" i="4"/>
  <c r="G118" i="4"/>
  <c r="F118" i="4"/>
  <c r="E118" i="4"/>
  <c r="G117" i="4"/>
  <c r="G116" i="4"/>
  <c r="F116" i="4"/>
  <c r="G115" i="4"/>
  <c r="G114" i="4"/>
  <c r="G113" i="4"/>
  <c r="F113" i="4"/>
  <c r="E113" i="4"/>
  <c r="G112" i="4"/>
  <c r="G111" i="4"/>
  <c r="G110" i="4"/>
  <c r="F110" i="4"/>
  <c r="E110" i="4"/>
  <c r="G109" i="4"/>
  <c r="E109" i="4"/>
  <c r="G108" i="4"/>
  <c r="F108" i="4"/>
  <c r="G107" i="4"/>
  <c r="F107" i="4"/>
  <c r="E107" i="4"/>
  <c r="G106" i="4"/>
  <c r="G105" i="4"/>
  <c r="F105" i="4"/>
  <c r="E105" i="4"/>
  <c r="G104" i="4"/>
  <c r="G103" i="4"/>
  <c r="G102" i="4"/>
  <c r="G101" i="4"/>
  <c r="F101" i="4"/>
  <c r="E101" i="4"/>
  <c r="G100" i="4"/>
  <c r="F100" i="4"/>
  <c r="E100" i="4"/>
  <c r="G99" i="4"/>
  <c r="G98" i="4"/>
  <c r="F98" i="4"/>
  <c r="E98" i="4"/>
  <c r="G97" i="4"/>
  <c r="F97" i="4"/>
  <c r="E97" i="4"/>
  <c r="G96" i="4"/>
  <c r="F96" i="4"/>
  <c r="E96" i="4"/>
  <c r="G95" i="4"/>
  <c r="G94" i="4"/>
  <c r="E94" i="4"/>
  <c r="G93" i="4"/>
  <c r="G92" i="4"/>
  <c r="G91" i="4"/>
  <c r="G90" i="4"/>
  <c r="G89" i="4"/>
  <c r="G88" i="4"/>
  <c r="E88" i="4"/>
  <c r="G87" i="4"/>
  <c r="E87" i="4"/>
  <c r="G86" i="4"/>
  <c r="F86" i="4"/>
  <c r="E86" i="4"/>
  <c r="G85" i="4"/>
  <c r="F85" i="4"/>
  <c r="E85" i="4"/>
  <c r="G84" i="4"/>
  <c r="F84" i="4"/>
  <c r="E84" i="4"/>
  <c r="G83" i="4"/>
  <c r="F83" i="4"/>
  <c r="E83" i="4"/>
  <c r="G82" i="4"/>
  <c r="G81" i="4"/>
  <c r="F81" i="4"/>
  <c r="E81" i="4"/>
  <c r="G80" i="4"/>
  <c r="G79" i="4"/>
  <c r="G78" i="4"/>
  <c r="G77" i="4"/>
  <c r="F77" i="4"/>
  <c r="G76" i="4"/>
  <c r="D75" i="4"/>
  <c r="C75" i="4"/>
  <c r="G69" i="4"/>
  <c r="E69" i="4"/>
  <c r="G68" i="4"/>
  <c r="E68" i="4"/>
  <c r="G67" i="4"/>
  <c r="F67" i="4"/>
  <c r="E67" i="4"/>
  <c r="G66" i="4"/>
  <c r="F66" i="4"/>
  <c r="E66" i="4"/>
  <c r="G65" i="4"/>
  <c r="F65" i="4"/>
  <c r="E65" i="4"/>
  <c r="G64" i="4"/>
  <c r="G63" i="4"/>
  <c r="F63" i="4"/>
  <c r="G62" i="4"/>
  <c r="E62" i="4"/>
  <c r="G61" i="4"/>
  <c r="G60" i="4"/>
  <c r="E60" i="4"/>
  <c r="G59" i="4"/>
  <c r="F59" i="4"/>
  <c r="G58" i="4"/>
  <c r="F58" i="4"/>
  <c r="E58" i="4"/>
  <c r="G57" i="4"/>
  <c r="F57" i="4"/>
  <c r="E57" i="4"/>
  <c r="G56" i="4"/>
  <c r="F56" i="4"/>
  <c r="E56" i="4"/>
  <c r="G55" i="4"/>
  <c r="F55" i="4"/>
  <c r="E55" i="4"/>
  <c r="G54" i="4"/>
  <c r="F54" i="4"/>
  <c r="G53" i="4"/>
  <c r="F53" i="4"/>
  <c r="E53" i="4"/>
  <c r="G52" i="4"/>
  <c r="F52" i="4"/>
  <c r="E52" i="4"/>
  <c r="G51" i="4"/>
  <c r="F51" i="4"/>
  <c r="E51" i="4"/>
  <c r="G50" i="4"/>
  <c r="E50" i="4"/>
  <c r="G49" i="4"/>
  <c r="F49" i="4"/>
  <c r="E49" i="4"/>
  <c r="G48" i="4"/>
  <c r="F48" i="4"/>
  <c r="E48" i="4"/>
  <c r="G47" i="4"/>
  <c r="F47" i="4"/>
  <c r="E47" i="4"/>
  <c r="G46" i="4"/>
  <c r="F46" i="4"/>
  <c r="E46" i="4"/>
  <c r="G45" i="4"/>
  <c r="F45" i="4"/>
  <c r="E45" i="4"/>
  <c r="G44" i="4"/>
  <c r="F44" i="4"/>
  <c r="E44" i="4"/>
  <c r="G43" i="4"/>
  <c r="F43" i="4"/>
  <c r="G42" i="4"/>
  <c r="F42" i="4"/>
  <c r="E42" i="4"/>
  <c r="G41" i="4"/>
  <c r="E41" i="4"/>
  <c r="G40" i="4"/>
  <c r="F40" i="4"/>
  <c r="E40" i="4"/>
  <c r="G39" i="4"/>
  <c r="F39" i="4"/>
  <c r="E39" i="4"/>
  <c r="G38" i="4"/>
  <c r="F38" i="4"/>
  <c r="E38" i="4"/>
  <c r="G37" i="4"/>
  <c r="F37" i="4"/>
  <c r="E37" i="4"/>
  <c r="G36" i="4"/>
  <c r="F36" i="4"/>
  <c r="E36" i="4"/>
  <c r="G35" i="4"/>
  <c r="F35" i="4"/>
  <c r="E35" i="4"/>
  <c r="G34" i="4"/>
  <c r="F34" i="4"/>
  <c r="E34" i="4"/>
  <c r="G33" i="4"/>
  <c r="F33" i="4"/>
  <c r="E33" i="4"/>
  <c r="G32" i="4"/>
  <c r="F32" i="4"/>
  <c r="E32" i="4"/>
  <c r="G31" i="4"/>
  <c r="F31" i="4"/>
  <c r="E31" i="4"/>
  <c r="G30" i="4"/>
  <c r="F30" i="4"/>
  <c r="G29" i="4"/>
  <c r="F29" i="4"/>
  <c r="E29" i="4"/>
  <c r="G28" i="4"/>
  <c r="F28" i="4"/>
  <c r="E28" i="4"/>
  <c r="G27" i="4"/>
  <c r="F27" i="4"/>
  <c r="E27" i="4"/>
  <c r="G26" i="4"/>
  <c r="E26" i="4"/>
  <c r="G25" i="4"/>
  <c r="F25" i="4"/>
  <c r="E25" i="4"/>
  <c r="G24" i="4"/>
  <c r="F24" i="4"/>
  <c r="E24" i="4"/>
  <c r="G23" i="4"/>
  <c r="F23" i="4"/>
  <c r="E23" i="4"/>
  <c r="G22" i="4"/>
  <c r="F22" i="4"/>
  <c r="E22" i="4"/>
  <c r="G21" i="4"/>
  <c r="F21" i="4"/>
  <c r="E21" i="4"/>
  <c r="G20" i="4"/>
  <c r="F20" i="4"/>
  <c r="E20" i="4"/>
  <c r="D19" i="4"/>
  <c r="D9" i="4" s="1"/>
  <c r="C19" i="4"/>
  <c r="G609" i="3"/>
  <c r="G608" i="3"/>
  <c r="G607" i="3"/>
  <c r="G606" i="3"/>
  <c r="G605" i="3"/>
  <c r="G604" i="3"/>
  <c r="G603" i="3"/>
  <c r="G602" i="3"/>
  <c r="G601" i="3"/>
  <c r="G600" i="3"/>
  <c r="G599" i="3"/>
  <c r="G598" i="3"/>
  <c r="G597" i="3"/>
  <c r="G596" i="3"/>
  <c r="G595" i="3"/>
  <c r="E595" i="3"/>
  <c r="G594" i="3"/>
  <c r="F594" i="3"/>
  <c r="E594" i="3"/>
  <c r="G593" i="3"/>
  <c r="G592" i="3"/>
  <c r="G591" i="3"/>
  <c r="G590" i="3"/>
  <c r="G589" i="3"/>
  <c r="G588" i="3"/>
  <c r="G587" i="3"/>
  <c r="G586" i="3"/>
  <c r="G585" i="3"/>
  <c r="G584" i="3"/>
  <c r="G583" i="3"/>
  <c r="D582" i="3"/>
  <c r="C582" i="3"/>
  <c r="G576" i="3"/>
  <c r="F576" i="3"/>
  <c r="E576" i="3"/>
  <c r="G575" i="3"/>
  <c r="F575" i="3"/>
  <c r="E575" i="3"/>
  <c r="G574" i="3"/>
  <c r="G573" i="3"/>
  <c r="F573" i="3"/>
  <c r="E573" i="3"/>
  <c r="G572" i="3"/>
  <c r="G571" i="3"/>
  <c r="G570" i="3"/>
  <c r="G569" i="3"/>
  <c r="G568" i="3"/>
  <c r="G567" i="3"/>
  <c r="F567" i="3"/>
  <c r="G566" i="3"/>
  <c r="G565" i="3"/>
  <c r="G564" i="3"/>
  <c r="G563" i="3"/>
  <c r="G562" i="3"/>
  <c r="G561" i="3"/>
  <c r="G560" i="3"/>
  <c r="G559" i="3"/>
  <c r="G558" i="3"/>
  <c r="F558" i="3"/>
  <c r="E558" i="3"/>
  <c r="G557" i="3"/>
  <c r="G556" i="3"/>
  <c r="G555" i="3"/>
  <c r="G554" i="3"/>
  <c r="G553" i="3"/>
  <c r="E553" i="3"/>
  <c r="G552" i="3"/>
  <c r="G551" i="3"/>
  <c r="G550" i="3"/>
  <c r="F550" i="3"/>
  <c r="E550" i="3"/>
  <c r="G549" i="3"/>
  <c r="G548" i="3"/>
  <c r="G547" i="3"/>
  <c r="E547" i="3"/>
  <c r="G546" i="3"/>
  <c r="G545" i="3"/>
  <c r="G544" i="3"/>
  <c r="G543" i="3"/>
  <c r="G542" i="3"/>
  <c r="G541" i="3"/>
  <c r="G540" i="3"/>
  <c r="E540" i="3"/>
  <c r="G539" i="3"/>
  <c r="G538" i="3"/>
  <c r="G537" i="3"/>
  <c r="F537" i="3"/>
  <c r="G536" i="3"/>
  <c r="G535" i="3"/>
  <c r="G534" i="3"/>
  <c r="G533" i="3"/>
  <c r="F533" i="3"/>
  <c r="G532" i="3"/>
  <c r="G531" i="3"/>
  <c r="E531" i="3"/>
  <c r="G530" i="3"/>
  <c r="G529" i="3"/>
  <c r="G528" i="3"/>
  <c r="G527" i="3"/>
  <c r="G526" i="3"/>
  <c r="G525" i="3"/>
  <c r="G524" i="3"/>
  <c r="G523" i="3"/>
  <c r="G522" i="3"/>
  <c r="G521" i="3"/>
  <c r="G520" i="3"/>
  <c r="G519" i="3"/>
  <c r="G518" i="3"/>
  <c r="E518" i="3"/>
  <c r="G517" i="3"/>
  <c r="G516" i="3"/>
  <c r="G515" i="3"/>
  <c r="G514" i="3"/>
  <c r="G513" i="3"/>
  <c r="G512" i="3"/>
  <c r="G511" i="3"/>
  <c r="G510" i="3"/>
  <c r="G509" i="3"/>
  <c r="G508" i="3"/>
  <c r="G507" i="3"/>
  <c r="G506" i="3"/>
  <c r="G505" i="3"/>
  <c r="G504" i="3"/>
  <c r="E504" i="3"/>
  <c r="G503" i="3"/>
  <c r="G502" i="3"/>
  <c r="E502" i="3"/>
  <c r="G501" i="3"/>
  <c r="G500" i="3"/>
  <c r="G499" i="3"/>
  <c r="G498" i="3"/>
  <c r="G497" i="3"/>
  <c r="G496" i="3"/>
  <c r="E496" i="3"/>
  <c r="G495" i="3"/>
  <c r="G494" i="3"/>
  <c r="G493" i="3"/>
  <c r="G492" i="3"/>
  <c r="G491" i="3"/>
  <c r="F491" i="3"/>
  <c r="G490" i="3"/>
  <c r="G489" i="3"/>
  <c r="G488" i="3"/>
  <c r="G487" i="3"/>
  <c r="G486" i="3"/>
  <c r="G485" i="3"/>
  <c r="G484" i="3"/>
  <c r="G483" i="3"/>
  <c r="G482" i="3"/>
  <c r="G481" i="3"/>
  <c r="G480" i="3"/>
  <c r="G479" i="3"/>
  <c r="G478" i="3"/>
  <c r="F478" i="3"/>
  <c r="G477" i="3"/>
  <c r="G476" i="3"/>
  <c r="G475" i="3"/>
  <c r="G474" i="3"/>
  <c r="F474" i="3"/>
  <c r="E474" i="3"/>
  <c r="G473" i="3"/>
  <c r="G472" i="3"/>
  <c r="F472" i="3"/>
  <c r="E472" i="3"/>
  <c r="G471" i="3"/>
  <c r="G470" i="3"/>
  <c r="G469" i="3"/>
  <c r="G468" i="3"/>
  <c r="F468" i="3"/>
  <c r="G467" i="3"/>
  <c r="G466" i="3"/>
  <c r="G465" i="3"/>
  <c r="G464" i="3"/>
  <c r="G463" i="3"/>
  <c r="G462" i="3"/>
  <c r="E462" i="3"/>
  <c r="G461" i="3"/>
  <c r="G460" i="3"/>
  <c r="E460" i="3"/>
  <c r="G459" i="3"/>
  <c r="G458" i="3"/>
  <c r="G457" i="3"/>
  <c r="G456" i="3"/>
  <c r="G455" i="3"/>
  <c r="G454" i="3"/>
  <c r="G453" i="3"/>
  <c r="G452" i="3"/>
  <c r="E452" i="3"/>
  <c r="G451" i="3"/>
  <c r="G450" i="3"/>
  <c r="G449" i="3"/>
  <c r="E449" i="3"/>
  <c r="G448" i="3"/>
  <c r="F448" i="3"/>
  <c r="E448" i="3"/>
  <c r="G447" i="3"/>
  <c r="F447" i="3"/>
  <c r="G446" i="3"/>
  <c r="F446" i="3"/>
  <c r="E446" i="3"/>
  <c r="G445" i="3"/>
  <c r="G444" i="3"/>
  <c r="G443" i="3"/>
  <c r="G442" i="3"/>
  <c r="G441" i="3"/>
  <c r="G440" i="3"/>
  <c r="G439" i="3"/>
  <c r="F439" i="3"/>
  <c r="E439" i="3"/>
  <c r="G438" i="3"/>
  <c r="E438" i="3"/>
  <c r="G437" i="3"/>
  <c r="F437" i="3"/>
  <c r="E437" i="3"/>
  <c r="G436" i="3"/>
  <c r="G435" i="3"/>
  <c r="F435" i="3"/>
  <c r="E435" i="3"/>
  <c r="G434" i="3"/>
  <c r="G433" i="3"/>
  <c r="G432" i="3"/>
  <c r="G431" i="3"/>
  <c r="G430" i="3"/>
  <c r="G429" i="3"/>
  <c r="G428" i="3"/>
  <c r="G427" i="3"/>
  <c r="F427" i="3"/>
  <c r="E427" i="3"/>
  <c r="G426" i="3"/>
  <c r="G425" i="3"/>
  <c r="G424" i="3"/>
  <c r="G423" i="3"/>
  <c r="G422" i="3"/>
  <c r="G421" i="3"/>
  <c r="G420" i="3"/>
  <c r="G419" i="3"/>
  <c r="G418" i="3"/>
  <c r="E418" i="3"/>
  <c r="G417" i="3"/>
  <c r="G416" i="3"/>
  <c r="G415" i="3"/>
  <c r="G414" i="3"/>
  <c r="F414" i="3"/>
  <c r="G413" i="3"/>
  <c r="G412" i="3"/>
  <c r="G411" i="3"/>
  <c r="G410" i="3"/>
  <c r="G409" i="3"/>
  <c r="G408" i="3"/>
  <c r="G407" i="3"/>
  <c r="E407" i="3"/>
  <c r="G406" i="3"/>
  <c r="E406" i="3"/>
  <c r="G405" i="3"/>
  <c r="G404" i="3"/>
  <c r="G403" i="3"/>
  <c r="G402" i="3"/>
  <c r="G401" i="3"/>
  <c r="G400" i="3"/>
  <c r="G399" i="3"/>
  <c r="G398" i="3"/>
  <c r="G397" i="3"/>
  <c r="G396" i="3"/>
  <c r="E396" i="3"/>
  <c r="G395" i="3"/>
  <c r="G394" i="3"/>
  <c r="E394" i="3"/>
  <c r="G393" i="3"/>
  <c r="E393" i="3"/>
  <c r="G392" i="3"/>
  <c r="G391" i="3"/>
  <c r="G390" i="3"/>
  <c r="G389" i="3"/>
  <c r="G388" i="3"/>
  <c r="G387" i="3"/>
  <c r="G386" i="3"/>
  <c r="G385" i="3"/>
  <c r="G384" i="3"/>
  <c r="G383" i="3"/>
  <c r="G382" i="3"/>
  <c r="G381" i="3"/>
  <c r="F381" i="3"/>
  <c r="E381" i="3"/>
  <c r="G380" i="3"/>
  <c r="E380" i="3"/>
  <c r="G379" i="3"/>
  <c r="G378" i="3"/>
  <c r="G377" i="3"/>
  <c r="F377" i="3"/>
  <c r="G376" i="3"/>
  <c r="G375" i="3"/>
  <c r="G374" i="3"/>
  <c r="G373" i="3"/>
  <c r="G372" i="3"/>
  <c r="G371" i="3"/>
  <c r="E371" i="3"/>
  <c r="G370" i="3"/>
  <c r="G369" i="3"/>
  <c r="G368" i="3"/>
  <c r="F368" i="3"/>
  <c r="G367" i="3"/>
  <c r="G366" i="3"/>
  <c r="G365" i="3"/>
  <c r="G364" i="3"/>
  <c r="G363" i="3"/>
  <c r="G362" i="3"/>
  <c r="G361" i="3"/>
  <c r="G360" i="3"/>
  <c r="F360" i="3"/>
  <c r="E360" i="3"/>
  <c r="G359" i="3"/>
  <c r="G358" i="3"/>
  <c r="G357" i="3"/>
  <c r="G356" i="3"/>
  <c r="G355" i="3"/>
  <c r="G354" i="3"/>
  <c r="G353" i="3"/>
  <c r="E353" i="3"/>
  <c r="G352" i="3"/>
  <c r="G351" i="3"/>
  <c r="G350" i="3"/>
  <c r="D349" i="3"/>
  <c r="F574" i="3" s="1"/>
  <c r="C349" i="3"/>
  <c r="G343" i="3"/>
  <c r="G342" i="3"/>
  <c r="E342" i="3"/>
  <c r="G341" i="3"/>
  <c r="G340" i="3"/>
  <c r="F340" i="3"/>
  <c r="G339" i="3"/>
  <c r="G338" i="3"/>
  <c r="F338" i="3"/>
  <c r="E338" i="3"/>
  <c r="G337" i="3"/>
  <c r="G336" i="3"/>
  <c r="F336" i="3"/>
  <c r="E336" i="3"/>
  <c r="G335" i="3"/>
  <c r="G334" i="3"/>
  <c r="E334" i="3"/>
  <c r="G333" i="3"/>
  <c r="G332" i="3"/>
  <c r="F332" i="3"/>
  <c r="E332" i="3"/>
  <c r="G331" i="3"/>
  <c r="F331" i="3"/>
  <c r="E331" i="3"/>
  <c r="G330" i="3"/>
  <c r="F330" i="3"/>
  <c r="G329" i="3"/>
  <c r="G328" i="3"/>
  <c r="G327" i="3"/>
  <c r="G326" i="3"/>
  <c r="F326" i="3"/>
  <c r="E326" i="3"/>
  <c r="G325" i="3"/>
  <c r="G324" i="3"/>
  <c r="G323" i="3"/>
  <c r="G322" i="3"/>
  <c r="F322" i="3"/>
  <c r="G321" i="3"/>
  <c r="G320" i="3"/>
  <c r="F320" i="3"/>
  <c r="E320" i="3"/>
  <c r="G319" i="3"/>
  <c r="G318" i="3"/>
  <c r="E318" i="3"/>
  <c r="G317" i="3"/>
  <c r="G316" i="3"/>
  <c r="F316" i="3"/>
  <c r="G315" i="3"/>
  <c r="G314" i="3"/>
  <c r="G313" i="3"/>
  <c r="G312" i="3"/>
  <c r="G311" i="3"/>
  <c r="F311" i="3"/>
  <c r="G310" i="3"/>
  <c r="G309" i="3"/>
  <c r="E309" i="3"/>
  <c r="G308" i="3"/>
  <c r="G307" i="3"/>
  <c r="F307" i="3"/>
  <c r="E307" i="3"/>
  <c r="G306" i="3"/>
  <c r="G305" i="3"/>
  <c r="G304" i="3"/>
  <c r="E304" i="3"/>
  <c r="G303" i="3"/>
  <c r="E303" i="3"/>
  <c r="G302" i="3"/>
  <c r="G301" i="3"/>
  <c r="G300" i="3"/>
  <c r="G299" i="3"/>
  <c r="F299" i="3"/>
  <c r="E299" i="3"/>
  <c r="G298" i="3"/>
  <c r="E298" i="3"/>
  <c r="G297" i="3"/>
  <c r="F297" i="3"/>
  <c r="G296" i="3"/>
  <c r="E296" i="3"/>
  <c r="G295" i="3"/>
  <c r="G294" i="3"/>
  <c r="G293" i="3"/>
  <c r="G292" i="3"/>
  <c r="E292" i="3"/>
  <c r="G291" i="3"/>
  <c r="G290" i="3"/>
  <c r="G289" i="3"/>
  <c r="G288" i="3"/>
  <c r="G287" i="3"/>
  <c r="G286" i="3"/>
  <c r="G285" i="3"/>
  <c r="F285" i="3"/>
  <c r="E285" i="3"/>
  <c r="G284" i="3"/>
  <c r="F284" i="3"/>
  <c r="E284" i="3"/>
  <c r="G283" i="3"/>
  <c r="G282" i="3"/>
  <c r="G281" i="3"/>
  <c r="G280" i="3"/>
  <c r="G279" i="3"/>
  <c r="F279" i="3"/>
  <c r="E279" i="3"/>
  <c r="G278" i="3"/>
  <c r="G277" i="3"/>
  <c r="G276" i="3"/>
  <c r="G275" i="3"/>
  <c r="G274" i="3"/>
  <c r="F274" i="3"/>
  <c r="G273" i="3"/>
  <c r="F273" i="3"/>
  <c r="E273" i="3"/>
  <c r="G272" i="3"/>
  <c r="F272" i="3"/>
  <c r="E272" i="3"/>
  <c r="G271" i="3"/>
  <c r="G270" i="3"/>
  <c r="G269" i="3"/>
  <c r="G268" i="3"/>
  <c r="G267" i="3"/>
  <c r="G266" i="3"/>
  <c r="G265" i="3"/>
  <c r="F265" i="3"/>
  <c r="G264" i="3"/>
  <c r="G263" i="3"/>
  <c r="G262" i="3"/>
  <c r="G261" i="3"/>
  <c r="F261" i="3"/>
  <c r="E261" i="3"/>
  <c r="G260" i="3"/>
  <c r="G259" i="3"/>
  <c r="G258" i="3"/>
  <c r="G257" i="3"/>
  <c r="F257" i="3"/>
  <c r="G256" i="3"/>
  <c r="G255" i="3"/>
  <c r="G254" i="3"/>
  <c r="G253" i="3"/>
  <c r="G252" i="3"/>
  <c r="F252" i="3"/>
  <c r="E252" i="3"/>
  <c r="G251" i="3"/>
  <c r="F251" i="3"/>
  <c r="G250" i="3"/>
  <c r="G249" i="3"/>
  <c r="G248" i="3"/>
  <c r="G247" i="3"/>
  <c r="G246" i="3"/>
  <c r="G245" i="3"/>
  <c r="G244" i="3"/>
  <c r="G243" i="3"/>
  <c r="G242" i="3"/>
  <c r="F242" i="3"/>
  <c r="E242" i="3"/>
  <c r="G241" i="3"/>
  <c r="G240" i="3"/>
  <c r="G239" i="3"/>
  <c r="G238" i="3"/>
  <c r="G237" i="3"/>
  <c r="F237" i="3"/>
  <c r="E237" i="3"/>
  <c r="G236" i="3"/>
  <c r="G235" i="3"/>
  <c r="E235" i="3"/>
  <c r="G234" i="3"/>
  <c r="F234" i="3"/>
  <c r="E234" i="3"/>
  <c r="G233" i="3"/>
  <c r="G232" i="3"/>
  <c r="E232" i="3"/>
  <c r="G231" i="3"/>
  <c r="F231" i="3"/>
  <c r="E231" i="3"/>
  <c r="G230" i="3"/>
  <c r="G229" i="3"/>
  <c r="E229" i="3"/>
  <c r="G228" i="3"/>
  <c r="G227" i="3"/>
  <c r="G226" i="3"/>
  <c r="G225" i="3"/>
  <c r="G224" i="3"/>
  <c r="F224" i="3"/>
  <c r="G223" i="3"/>
  <c r="F223" i="3"/>
  <c r="G222" i="3"/>
  <c r="F222" i="3"/>
  <c r="G221" i="3"/>
  <c r="F221" i="3"/>
  <c r="E221" i="3"/>
  <c r="G220" i="3"/>
  <c r="E220" i="3"/>
  <c r="G219" i="3"/>
  <c r="G218" i="3"/>
  <c r="E218" i="3"/>
  <c r="G217" i="3"/>
  <c r="F217" i="3"/>
  <c r="E217" i="3"/>
  <c r="G216" i="3"/>
  <c r="G215" i="3"/>
  <c r="G214" i="3"/>
  <c r="E214" i="3"/>
  <c r="G213" i="3"/>
  <c r="G212" i="3"/>
  <c r="G211" i="3"/>
  <c r="G210" i="3"/>
  <c r="G209" i="3"/>
  <c r="G208" i="3"/>
  <c r="G207" i="3"/>
  <c r="E207" i="3"/>
  <c r="G206" i="3"/>
  <c r="G205" i="3"/>
  <c r="G204" i="3"/>
  <c r="G203" i="3"/>
  <c r="G202" i="3"/>
  <c r="G201" i="3"/>
  <c r="G200" i="3"/>
  <c r="G199" i="3"/>
  <c r="G198" i="3"/>
  <c r="G197" i="3"/>
  <c r="G196" i="3"/>
  <c r="G195" i="3"/>
  <c r="G194" i="3"/>
  <c r="G193" i="3"/>
  <c r="E193" i="3"/>
  <c r="G192" i="3"/>
  <c r="G191" i="3"/>
  <c r="G190" i="3"/>
  <c r="G189" i="3"/>
  <c r="G188" i="3"/>
  <c r="G187" i="3"/>
  <c r="G186" i="3"/>
  <c r="G185" i="3"/>
  <c r="G184" i="3"/>
  <c r="G183" i="3"/>
  <c r="G182" i="3"/>
  <c r="G181" i="3"/>
  <c r="G180" i="3"/>
  <c r="G179" i="3"/>
  <c r="G178" i="3"/>
  <c r="G177" i="3"/>
  <c r="F177" i="3"/>
  <c r="G176" i="3"/>
  <c r="G175" i="3"/>
  <c r="G174" i="3"/>
  <c r="D173" i="3"/>
  <c r="C173" i="3"/>
  <c r="G167" i="3"/>
  <c r="E167" i="3"/>
  <c r="G166" i="3"/>
  <c r="F166" i="3"/>
  <c r="G165" i="3"/>
  <c r="G164" i="3"/>
  <c r="G163" i="3"/>
  <c r="E163" i="3"/>
  <c r="G162" i="3"/>
  <c r="E162" i="3"/>
  <c r="G161" i="3"/>
  <c r="G160" i="3"/>
  <c r="G159" i="3"/>
  <c r="F159" i="3"/>
  <c r="E159" i="3"/>
  <c r="G158" i="3"/>
  <c r="G157" i="3"/>
  <c r="G156" i="3"/>
  <c r="E156" i="3"/>
  <c r="G155" i="3"/>
  <c r="G154" i="3"/>
  <c r="G153" i="3"/>
  <c r="G152" i="3"/>
  <c r="G151" i="3"/>
  <c r="F151" i="3"/>
  <c r="E151" i="3"/>
  <c r="G150" i="3"/>
  <c r="F150" i="3"/>
  <c r="E150" i="3"/>
  <c r="G149" i="3"/>
  <c r="F149" i="3"/>
  <c r="E149" i="3"/>
  <c r="G148" i="3"/>
  <c r="G147" i="3"/>
  <c r="F147" i="3"/>
  <c r="E147" i="3"/>
  <c r="G146" i="3"/>
  <c r="E146" i="3"/>
  <c r="G145" i="3"/>
  <c r="G144" i="3"/>
  <c r="G143" i="3"/>
  <c r="G142" i="3"/>
  <c r="G141" i="3"/>
  <c r="G140" i="3"/>
  <c r="G139" i="3"/>
  <c r="G138" i="3"/>
  <c r="F138" i="3"/>
  <c r="G137" i="3"/>
  <c r="G136" i="3"/>
  <c r="G135" i="3"/>
  <c r="G134" i="3"/>
  <c r="G133" i="3"/>
  <c r="G132" i="3"/>
  <c r="G131" i="3"/>
  <c r="G130" i="3"/>
  <c r="G129" i="3"/>
  <c r="G128" i="3"/>
  <c r="G127" i="3"/>
  <c r="F127" i="3"/>
  <c r="G126" i="3"/>
  <c r="G125" i="3"/>
  <c r="G124" i="3"/>
  <c r="G123" i="3"/>
  <c r="G122" i="3"/>
  <c r="G121" i="3"/>
  <c r="G120" i="3"/>
  <c r="G119" i="3"/>
  <c r="F119" i="3"/>
  <c r="E119" i="3"/>
  <c r="G118" i="3"/>
  <c r="G117" i="3"/>
  <c r="G116" i="3"/>
  <c r="G115" i="3"/>
  <c r="G114" i="3"/>
  <c r="G113" i="3"/>
  <c r="G112" i="3"/>
  <c r="G111" i="3"/>
  <c r="G110" i="3"/>
  <c r="G109" i="3"/>
  <c r="G108" i="3"/>
  <c r="G107" i="3"/>
  <c r="G106" i="3"/>
  <c r="G105" i="3"/>
  <c r="E105" i="3"/>
  <c r="G104" i="3"/>
  <c r="G103" i="3"/>
  <c r="G102" i="3"/>
  <c r="G101" i="3"/>
  <c r="G100" i="3"/>
  <c r="E100" i="3"/>
  <c r="G99" i="3"/>
  <c r="G98" i="3"/>
  <c r="E98" i="3"/>
  <c r="G97" i="3"/>
  <c r="G96" i="3"/>
  <c r="G95" i="3"/>
  <c r="G94" i="3"/>
  <c r="G93" i="3"/>
  <c r="G92" i="3"/>
  <c r="G91" i="3"/>
  <c r="G90" i="3"/>
  <c r="G89" i="3"/>
  <c r="G88" i="3"/>
  <c r="G87" i="3"/>
  <c r="G86" i="3"/>
  <c r="F86" i="3"/>
  <c r="E86" i="3"/>
  <c r="G85" i="3"/>
  <c r="G84" i="3"/>
  <c r="G83" i="3"/>
  <c r="G82" i="3"/>
  <c r="G81" i="3"/>
  <c r="G80" i="3"/>
  <c r="G79" i="3"/>
  <c r="G78" i="3"/>
  <c r="G77" i="3"/>
  <c r="G76" i="3"/>
  <c r="D75" i="3"/>
  <c r="F167" i="3" s="1"/>
  <c r="C75" i="3"/>
  <c r="E165" i="3" s="1"/>
  <c r="G69" i="3"/>
  <c r="G68" i="3"/>
  <c r="G67" i="3"/>
  <c r="G66" i="3"/>
  <c r="G65" i="3"/>
  <c r="G64" i="3"/>
  <c r="G63" i="3"/>
  <c r="G62" i="3"/>
  <c r="G61" i="3"/>
  <c r="G60" i="3"/>
  <c r="F60" i="3"/>
  <c r="G59" i="3"/>
  <c r="G58" i="3"/>
  <c r="G57" i="3"/>
  <c r="F57" i="3"/>
  <c r="E57" i="3"/>
  <c r="G56" i="3"/>
  <c r="G55" i="3"/>
  <c r="G54" i="3"/>
  <c r="G53" i="3"/>
  <c r="G52" i="3"/>
  <c r="G51" i="3"/>
  <c r="G50" i="3"/>
  <c r="G49" i="3"/>
  <c r="G48" i="3"/>
  <c r="G47" i="3"/>
  <c r="G46" i="3"/>
  <c r="F46" i="3"/>
  <c r="G45" i="3"/>
  <c r="G44" i="3"/>
  <c r="G43" i="3"/>
  <c r="F43" i="3"/>
  <c r="E43" i="3"/>
  <c r="G42" i="3"/>
  <c r="F42" i="3"/>
  <c r="E42" i="3"/>
  <c r="G41" i="3"/>
  <c r="G40" i="3"/>
  <c r="F40" i="3"/>
  <c r="G39" i="3"/>
  <c r="G38" i="3"/>
  <c r="G37" i="3"/>
  <c r="E37" i="3"/>
  <c r="G36" i="3"/>
  <c r="G35" i="3"/>
  <c r="F35" i="3"/>
  <c r="E35" i="3"/>
  <c r="G34" i="3"/>
  <c r="E34" i="3"/>
  <c r="G33" i="3"/>
  <c r="G32" i="3"/>
  <c r="G31" i="3"/>
  <c r="E31" i="3"/>
  <c r="G30" i="3"/>
  <c r="G29" i="3"/>
  <c r="G28" i="3"/>
  <c r="G27" i="3"/>
  <c r="G26" i="3"/>
  <c r="G25" i="3"/>
  <c r="E25" i="3"/>
  <c r="G24" i="3"/>
  <c r="G23" i="3"/>
  <c r="G22" i="3"/>
  <c r="G21" i="3"/>
  <c r="G20" i="3"/>
  <c r="D19" i="3"/>
  <c r="C19" i="3"/>
  <c r="C12" i="3"/>
  <c r="G609" i="2"/>
  <c r="F609" i="2"/>
  <c r="E609" i="2"/>
  <c r="G608" i="2"/>
  <c r="F608" i="2"/>
  <c r="G607" i="2"/>
  <c r="E607" i="2"/>
  <c r="G606" i="2"/>
  <c r="F606" i="2"/>
  <c r="E606" i="2"/>
  <c r="G605" i="2"/>
  <c r="F605" i="2"/>
  <c r="E605" i="2"/>
  <c r="G604" i="2"/>
  <c r="F604" i="2"/>
  <c r="E604" i="2"/>
  <c r="G603" i="2"/>
  <c r="F603" i="2"/>
  <c r="E603" i="2"/>
  <c r="G602" i="2"/>
  <c r="F602" i="2"/>
  <c r="E602" i="2"/>
  <c r="G601" i="2"/>
  <c r="G600" i="2"/>
  <c r="G599" i="2"/>
  <c r="F599" i="2"/>
  <c r="E599" i="2"/>
  <c r="G598" i="2"/>
  <c r="F598" i="2"/>
  <c r="E598" i="2"/>
  <c r="G597" i="2"/>
  <c r="F597" i="2"/>
  <c r="E597" i="2"/>
  <c r="G596" i="2"/>
  <c r="F596" i="2"/>
  <c r="E596" i="2"/>
  <c r="G595" i="2"/>
  <c r="F595" i="2"/>
  <c r="E595" i="2"/>
  <c r="G594" i="2"/>
  <c r="F594" i="2"/>
  <c r="E594" i="2"/>
  <c r="G593" i="2"/>
  <c r="F593" i="2"/>
  <c r="G592" i="2"/>
  <c r="F592" i="2"/>
  <c r="E592" i="2"/>
  <c r="G591" i="2"/>
  <c r="F591" i="2"/>
  <c r="E591" i="2"/>
  <c r="G590" i="2"/>
  <c r="F590" i="2"/>
  <c r="E590" i="2"/>
  <c r="G589" i="2"/>
  <c r="F589" i="2"/>
  <c r="G588" i="2"/>
  <c r="F588" i="2"/>
  <c r="E588" i="2"/>
  <c r="G587" i="2"/>
  <c r="F587" i="2"/>
  <c r="E587" i="2"/>
  <c r="G586" i="2"/>
  <c r="G585" i="2"/>
  <c r="G584" i="2"/>
  <c r="F584" i="2"/>
  <c r="E584" i="2"/>
  <c r="G583" i="2"/>
  <c r="E583" i="2"/>
  <c r="D582" i="2"/>
  <c r="F586" i="2" s="1"/>
  <c r="C582" i="2"/>
  <c r="E608" i="2" s="1"/>
  <c r="G576" i="2"/>
  <c r="F576" i="2"/>
  <c r="E576" i="2"/>
  <c r="G575" i="2"/>
  <c r="F575" i="2"/>
  <c r="E575" i="2"/>
  <c r="G574" i="2"/>
  <c r="F574" i="2"/>
  <c r="G573" i="2"/>
  <c r="F573" i="2"/>
  <c r="E573" i="2"/>
  <c r="G572" i="2"/>
  <c r="F572" i="2"/>
  <c r="E572" i="2"/>
  <c r="G571" i="2"/>
  <c r="F571" i="2"/>
  <c r="E571" i="2"/>
  <c r="G570" i="2"/>
  <c r="F570" i="2"/>
  <c r="E570" i="2"/>
  <c r="G569" i="2"/>
  <c r="F569" i="2"/>
  <c r="E569" i="2"/>
  <c r="G568" i="2"/>
  <c r="F568" i="2"/>
  <c r="E568" i="2"/>
  <c r="G567" i="2"/>
  <c r="F567" i="2"/>
  <c r="E567" i="2"/>
  <c r="G566" i="2"/>
  <c r="E566" i="2"/>
  <c r="G565" i="2"/>
  <c r="F565" i="2"/>
  <c r="E565" i="2"/>
  <c r="G564" i="2"/>
  <c r="F564" i="2"/>
  <c r="E564" i="2"/>
  <c r="G563" i="2"/>
  <c r="F563" i="2"/>
  <c r="E563" i="2"/>
  <c r="G562" i="2"/>
  <c r="F562" i="2"/>
  <c r="E562" i="2"/>
  <c r="G561" i="2"/>
  <c r="F561" i="2"/>
  <c r="E561" i="2"/>
  <c r="G560" i="2"/>
  <c r="F560" i="2"/>
  <c r="E560" i="2"/>
  <c r="G559" i="2"/>
  <c r="F559" i="2"/>
  <c r="E559" i="2"/>
  <c r="G558" i="2"/>
  <c r="F558" i="2"/>
  <c r="E558" i="2"/>
  <c r="G557" i="2"/>
  <c r="F557" i="2"/>
  <c r="E557" i="2"/>
  <c r="G556" i="2"/>
  <c r="F556" i="2"/>
  <c r="E556" i="2"/>
  <c r="G555" i="2"/>
  <c r="F555" i="2"/>
  <c r="E555" i="2"/>
  <c r="G554" i="2"/>
  <c r="F554" i="2"/>
  <c r="E554" i="2"/>
  <c r="G553" i="2"/>
  <c r="F553" i="2"/>
  <c r="E553" i="2"/>
  <c r="G552" i="2"/>
  <c r="F552" i="2"/>
  <c r="E552" i="2"/>
  <c r="G551" i="2"/>
  <c r="F551" i="2"/>
  <c r="E551" i="2"/>
  <c r="G550" i="2"/>
  <c r="F550" i="2"/>
  <c r="E550" i="2"/>
  <c r="G549" i="2"/>
  <c r="F549" i="2"/>
  <c r="E549" i="2"/>
  <c r="G548" i="2"/>
  <c r="F548" i="2"/>
  <c r="E548" i="2"/>
  <c r="G547" i="2"/>
  <c r="F547" i="2"/>
  <c r="E547" i="2"/>
  <c r="G546" i="2"/>
  <c r="F546" i="2"/>
  <c r="E546" i="2"/>
  <c r="G545" i="2"/>
  <c r="F545" i="2"/>
  <c r="E545" i="2"/>
  <c r="G544" i="2"/>
  <c r="F544" i="2"/>
  <c r="E544" i="2"/>
  <c r="G543" i="2"/>
  <c r="F543" i="2"/>
  <c r="E543" i="2"/>
  <c r="G542" i="2"/>
  <c r="F542" i="2"/>
  <c r="E542" i="2"/>
  <c r="G541" i="2"/>
  <c r="F541" i="2"/>
  <c r="E541" i="2"/>
  <c r="G540" i="2"/>
  <c r="F540" i="2"/>
  <c r="E540" i="2"/>
  <c r="G539" i="2"/>
  <c r="F539" i="2"/>
  <c r="E539" i="2"/>
  <c r="G538" i="2"/>
  <c r="F538" i="2"/>
  <c r="G537" i="2"/>
  <c r="F537" i="2"/>
  <c r="E537" i="2"/>
  <c r="G536" i="2"/>
  <c r="F536" i="2"/>
  <c r="E536" i="2"/>
  <c r="G535" i="2"/>
  <c r="G534" i="2"/>
  <c r="F534" i="2"/>
  <c r="G533" i="2"/>
  <c r="F533" i="2"/>
  <c r="E533" i="2"/>
  <c r="G532" i="2"/>
  <c r="F532" i="2"/>
  <c r="E532" i="2"/>
  <c r="G531" i="2"/>
  <c r="F531" i="2"/>
  <c r="E531" i="2"/>
  <c r="G530" i="2"/>
  <c r="F530" i="2"/>
  <c r="E530" i="2"/>
  <c r="G529" i="2"/>
  <c r="F529" i="2"/>
  <c r="E529" i="2"/>
  <c r="G528" i="2"/>
  <c r="F528" i="2"/>
  <c r="E528" i="2"/>
  <c r="G527" i="2"/>
  <c r="F527" i="2"/>
  <c r="E527" i="2"/>
  <c r="G526" i="2"/>
  <c r="F526" i="2"/>
  <c r="E526" i="2"/>
  <c r="G525" i="2"/>
  <c r="F525" i="2"/>
  <c r="E525" i="2"/>
  <c r="G524" i="2"/>
  <c r="F524" i="2"/>
  <c r="E524" i="2"/>
  <c r="G523" i="2"/>
  <c r="F523" i="2"/>
  <c r="E523" i="2"/>
  <c r="G522" i="2"/>
  <c r="F522" i="2"/>
  <c r="E522" i="2"/>
  <c r="G521" i="2"/>
  <c r="F521" i="2"/>
  <c r="E521" i="2"/>
  <c r="G520" i="2"/>
  <c r="F520" i="2"/>
  <c r="E520" i="2"/>
  <c r="G519" i="2"/>
  <c r="F519" i="2"/>
  <c r="E519" i="2"/>
  <c r="G518" i="2"/>
  <c r="F518" i="2"/>
  <c r="E518" i="2"/>
  <c r="G517" i="2"/>
  <c r="F517" i="2"/>
  <c r="E517" i="2"/>
  <c r="G516" i="2"/>
  <c r="F516" i="2"/>
  <c r="E516" i="2"/>
  <c r="G515" i="2"/>
  <c r="F515" i="2"/>
  <c r="E515" i="2"/>
  <c r="G514" i="2"/>
  <c r="F514" i="2"/>
  <c r="E514" i="2"/>
  <c r="G513" i="2"/>
  <c r="F513" i="2"/>
  <c r="E513" i="2"/>
  <c r="G512" i="2"/>
  <c r="F512" i="2"/>
  <c r="E512" i="2"/>
  <c r="G511" i="2"/>
  <c r="F511" i="2"/>
  <c r="E511" i="2"/>
  <c r="G510" i="2"/>
  <c r="F510" i="2"/>
  <c r="E510" i="2"/>
  <c r="G509" i="2"/>
  <c r="F509" i="2"/>
  <c r="E509" i="2"/>
  <c r="G508" i="2"/>
  <c r="F508" i="2"/>
  <c r="E508" i="2"/>
  <c r="G507" i="2"/>
  <c r="F507" i="2"/>
  <c r="E507" i="2"/>
  <c r="G506" i="2"/>
  <c r="F506" i="2"/>
  <c r="E506" i="2"/>
  <c r="G505" i="2"/>
  <c r="F505" i="2"/>
  <c r="E505" i="2"/>
  <c r="G504" i="2"/>
  <c r="F504" i="2"/>
  <c r="E504" i="2"/>
  <c r="G503" i="2"/>
  <c r="F503" i="2"/>
  <c r="E503" i="2"/>
  <c r="G502" i="2"/>
  <c r="F502" i="2"/>
  <c r="E502" i="2"/>
  <c r="G501" i="2"/>
  <c r="F501" i="2"/>
  <c r="E501" i="2"/>
  <c r="G500" i="2"/>
  <c r="F500" i="2"/>
  <c r="E500" i="2"/>
  <c r="G499" i="2"/>
  <c r="F499" i="2"/>
  <c r="E499" i="2"/>
  <c r="G498" i="2"/>
  <c r="F498" i="2"/>
  <c r="E498" i="2"/>
  <c r="G497" i="2"/>
  <c r="F497" i="2"/>
  <c r="E497" i="2"/>
  <c r="G496" i="2"/>
  <c r="F496" i="2"/>
  <c r="E496" i="2"/>
  <c r="G495" i="2"/>
  <c r="F495" i="2"/>
  <c r="E495" i="2"/>
  <c r="G494" i="2"/>
  <c r="F494" i="2"/>
  <c r="E494" i="2"/>
  <c r="G493" i="2"/>
  <c r="F493" i="2"/>
  <c r="E493" i="2"/>
  <c r="G492" i="2"/>
  <c r="F492" i="2"/>
  <c r="E492" i="2"/>
  <c r="G491" i="2"/>
  <c r="F491" i="2"/>
  <c r="E491" i="2"/>
  <c r="G490" i="2"/>
  <c r="E490" i="2"/>
  <c r="G489" i="2"/>
  <c r="F489" i="2"/>
  <c r="E489" i="2"/>
  <c r="G488" i="2"/>
  <c r="F488" i="2"/>
  <c r="E488" i="2"/>
  <c r="G487" i="2"/>
  <c r="F487" i="2"/>
  <c r="E487" i="2"/>
  <c r="G486" i="2"/>
  <c r="F486" i="2"/>
  <c r="E486" i="2"/>
  <c r="G485" i="2"/>
  <c r="F485" i="2"/>
  <c r="E485" i="2"/>
  <c r="G484" i="2"/>
  <c r="F484" i="2"/>
  <c r="E484" i="2"/>
  <c r="G483" i="2"/>
  <c r="F483" i="2"/>
  <c r="E483" i="2"/>
  <c r="G482" i="2"/>
  <c r="F482" i="2"/>
  <c r="E482" i="2"/>
  <c r="G481" i="2"/>
  <c r="F481" i="2"/>
  <c r="E481" i="2"/>
  <c r="G480" i="2"/>
  <c r="F480" i="2"/>
  <c r="E480" i="2"/>
  <c r="G479" i="2"/>
  <c r="F479" i="2"/>
  <c r="E479" i="2"/>
  <c r="G478" i="2"/>
  <c r="F478" i="2"/>
  <c r="E478" i="2"/>
  <c r="G477" i="2"/>
  <c r="F477" i="2"/>
  <c r="E477" i="2"/>
  <c r="G476" i="2"/>
  <c r="F476" i="2"/>
  <c r="E476" i="2"/>
  <c r="G475" i="2"/>
  <c r="F475" i="2"/>
  <c r="E475" i="2"/>
  <c r="G474" i="2"/>
  <c r="F474" i="2"/>
  <c r="E474" i="2"/>
  <c r="G473" i="2"/>
  <c r="F473" i="2"/>
  <c r="E473" i="2"/>
  <c r="G472" i="2"/>
  <c r="F472" i="2"/>
  <c r="E472" i="2"/>
  <c r="G471" i="2"/>
  <c r="G470" i="2"/>
  <c r="F470" i="2"/>
  <c r="E470" i="2"/>
  <c r="G469" i="2"/>
  <c r="F469" i="2"/>
  <c r="E469" i="2"/>
  <c r="G468" i="2"/>
  <c r="F468" i="2"/>
  <c r="E468" i="2"/>
  <c r="G467" i="2"/>
  <c r="F467" i="2"/>
  <c r="E467" i="2"/>
  <c r="G466" i="2"/>
  <c r="F466" i="2"/>
  <c r="E466" i="2"/>
  <c r="G465" i="2"/>
  <c r="F465" i="2"/>
  <c r="G464" i="2"/>
  <c r="F464" i="2"/>
  <c r="E464" i="2"/>
  <c r="G463" i="2"/>
  <c r="F463" i="2"/>
  <c r="E463" i="2"/>
  <c r="G462" i="2"/>
  <c r="F462" i="2"/>
  <c r="E462" i="2"/>
  <c r="G461" i="2"/>
  <c r="F461" i="2"/>
  <c r="E461" i="2"/>
  <c r="G460" i="2"/>
  <c r="F460" i="2"/>
  <c r="E460" i="2"/>
  <c r="G459" i="2"/>
  <c r="F459" i="2"/>
  <c r="E459" i="2"/>
  <c r="G458" i="2"/>
  <c r="F458" i="2"/>
  <c r="E458" i="2"/>
  <c r="G457" i="2"/>
  <c r="F457" i="2"/>
  <c r="E457" i="2"/>
  <c r="G456" i="2"/>
  <c r="F456" i="2"/>
  <c r="E456" i="2"/>
  <c r="G455" i="2"/>
  <c r="F455" i="2"/>
  <c r="E455" i="2"/>
  <c r="G454" i="2"/>
  <c r="F454" i="2"/>
  <c r="E454" i="2"/>
  <c r="G453" i="2"/>
  <c r="F453" i="2"/>
  <c r="E453" i="2"/>
  <c r="G452" i="2"/>
  <c r="F452" i="2"/>
  <c r="E452" i="2"/>
  <c r="G451" i="2"/>
  <c r="F451" i="2"/>
  <c r="E451" i="2"/>
  <c r="G450" i="2"/>
  <c r="F450" i="2"/>
  <c r="E450" i="2"/>
  <c r="G449" i="2"/>
  <c r="F449" i="2"/>
  <c r="E449" i="2"/>
  <c r="G448" i="2"/>
  <c r="F448" i="2"/>
  <c r="E448" i="2"/>
  <c r="G447" i="2"/>
  <c r="F447" i="2"/>
  <c r="E447" i="2"/>
  <c r="G446" i="2"/>
  <c r="F446" i="2"/>
  <c r="E446" i="2"/>
  <c r="G445" i="2"/>
  <c r="F445" i="2"/>
  <c r="G444" i="2"/>
  <c r="F444" i="2"/>
  <c r="E444" i="2"/>
  <c r="G443" i="2"/>
  <c r="F443" i="2"/>
  <c r="E443" i="2"/>
  <c r="G442" i="2"/>
  <c r="F442" i="2"/>
  <c r="G441" i="2"/>
  <c r="F441" i="2"/>
  <c r="E441" i="2"/>
  <c r="G440" i="2"/>
  <c r="F440" i="2"/>
  <c r="E440" i="2"/>
  <c r="G439" i="2"/>
  <c r="F439" i="2"/>
  <c r="E439" i="2"/>
  <c r="G438" i="2"/>
  <c r="F438" i="2"/>
  <c r="E438" i="2"/>
  <c r="G437" i="2"/>
  <c r="F437" i="2"/>
  <c r="E437" i="2"/>
  <c r="G436" i="2"/>
  <c r="F436" i="2"/>
  <c r="E436" i="2"/>
  <c r="G435" i="2"/>
  <c r="F435" i="2"/>
  <c r="E435" i="2"/>
  <c r="G434" i="2"/>
  <c r="F434" i="2"/>
  <c r="E434" i="2"/>
  <c r="G433" i="2"/>
  <c r="F433" i="2"/>
  <c r="E433" i="2"/>
  <c r="G432" i="2"/>
  <c r="F432" i="2"/>
  <c r="E432" i="2"/>
  <c r="G431" i="2"/>
  <c r="F431" i="2"/>
  <c r="E431" i="2"/>
  <c r="G430" i="2"/>
  <c r="F430" i="2"/>
  <c r="E430" i="2"/>
  <c r="G429" i="2"/>
  <c r="E429" i="2"/>
  <c r="G428" i="2"/>
  <c r="F428" i="2"/>
  <c r="E428" i="2"/>
  <c r="G427" i="2"/>
  <c r="F427" i="2"/>
  <c r="E427" i="2"/>
  <c r="G426" i="2"/>
  <c r="F426" i="2"/>
  <c r="E426" i="2"/>
  <c r="G425" i="2"/>
  <c r="F425" i="2"/>
  <c r="E425" i="2"/>
  <c r="G424" i="2"/>
  <c r="F424" i="2"/>
  <c r="E424" i="2"/>
  <c r="G423" i="2"/>
  <c r="F423" i="2"/>
  <c r="E423" i="2"/>
  <c r="G422" i="2"/>
  <c r="F422" i="2"/>
  <c r="E422" i="2"/>
  <c r="G421" i="2"/>
  <c r="F421" i="2"/>
  <c r="E421" i="2"/>
  <c r="G420" i="2"/>
  <c r="F420" i="2"/>
  <c r="G419" i="2"/>
  <c r="F419" i="2"/>
  <c r="E419" i="2"/>
  <c r="G418" i="2"/>
  <c r="F418" i="2"/>
  <c r="E418" i="2"/>
  <c r="G417" i="2"/>
  <c r="F417" i="2"/>
  <c r="E417" i="2"/>
  <c r="G416" i="2"/>
  <c r="F416" i="2"/>
  <c r="E416" i="2"/>
  <c r="G415" i="2"/>
  <c r="F415" i="2"/>
  <c r="E415" i="2"/>
  <c r="G414" i="2"/>
  <c r="F414" i="2"/>
  <c r="E414" i="2"/>
  <c r="G413" i="2"/>
  <c r="F413" i="2"/>
  <c r="E413" i="2"/>
  <c r="G412" i="2"/>
  <c r="F412" i="2"/>
  <c r="E412" i="2"/>
  <c r="G411" i="2"/>
  <c r="F411" i="2"/>
  <c r="E411" i="2"/>
  <c r="G410" i="2"/>
  <c r="F410" i="2"/>
  <c r="G409" i="2"/>
  <c r="E409" i="2"/>
  <c r="G408" i="2"/>
  <c r="F408" i="2"/>
  <c r="E408" i="2"/>
  <c r="G407" i="2"/>
  <c r="F407" i="2"/>
  <c r="E407" i="2"/>
  <c r="G406" i="2"/>
  <c r="F406" i="2"/>
  <c r="E406" i="2"/>
  <c r="G405" i="2"/>
  <c r="F405" i="2"/>
  <c r="E405" i="2"/>
  <c r="G404" i="2"/>
  <c r="G403" i="2"/>
  <c r="G402" i="2"/>
  <c r="F402" i="2"/>
  <c r="E402" i="2"/>
  <c r="G401" i="2"/>
  <c r="F401" i="2"/>
  <c r="G400" i="2"/>
  <c r="F400" i="2"/>
  <c r="E400" i="2"/>
  <c r="G399" i="2"/>
  <c r="G398" i="2"/>
  <c r="G397" i="2"/>
  <c r="G396" i="2"/>
  <c r="F396" i="2"/>
  <c r="E396" i="2"/>
  <c r="G395" i="2"/>
  <c r="G394" i="2"/>
  <c r="F394" i="2"/>
  <c r="E394" i="2"/>
  <c r="G393" i="2"/>
  <c r="F393" i="2"/>
  <c r="E393" i="2"/>
  <c r="G392" i="2"/>
  <c r="F392" i="2"/>
  <c r="E392" i="2"/>
  <c r="G391" i="2"/>
  <c r="G390" i="2"/>
  <c r="F390" i="2"/>
  <c r="E390" i="2"/>
  <c r="G389" i="2"/>
  <c r="F389" i="2"/>
  <c r="E389" i="2"/>
  <c r="G388" i="2"/>
  <c r="E388" i="2"/>
  <c r="G387" i="2"/>
  <c r="F387" i="2"/>
  <c r="E387" i="2"/>
  <c r="G386" i="2"/>
  <c r="G385" i="2"/>
  <c r="F385" i="2"/>
  <c r="G384" i="2"/>
  <c r="G383" i="2"/>
  <c r="G382" i="2"/>
  <c r="F382" i="2"/>
  <c r="E382" i="2"/>
  <c r="G381" i="2"/>
  <c r="F381" i="2"/>
  <c r="E381" i="2"/>
  <c r="G380" i="2"/>
  <c r="F380" i="2"/>
  <c r="E380" i="2"/>
  <c r="G379" i="2"/>
  <c r="F379" i="2"/>
  <c r="E379" i="2"/>
  <c r="G378" i="2"/>
  <c r="F378" i="2"/>
  <c r="E378" i="2"/>
  <c r="G377" i="2"/>
  <c r="F377" i="2"/>
  <c r="E377" i="2"/>
  <c r="G376" i="2"/>
  <c r="F376" i="2"/>
  <c r="E376" i="2"/>
  <c r="G375" i="2"/>
  <c r="F375" i="2"/>
  <c r="E375" i="2"/>
  <c r="G374" i="2"/>
  <c r="F374" i="2"/>
  <c r="E374" i="2"/>
  <c r="G373" i="2"/>
  <c r="F373" i="2"/>
  <c r="E373" i="2"/>
  <c r="G372" i="2"/>
  <c r="F372" i="2"/>
  <c r="G371" i="2"/>
  <c r="F371" i="2"/>
  <c r="E371" i="2"/>
  <c r="G370" i="2"/>
  <c r="F370" i="2"/>
  <c r="G369" i="2"/>
  <c r="G368" i="2"/>
  <c r="F368" i="2"/>
  <c r="E368" i="2"/>
  <c r="G367" i="2"/>
  <c r="F367" i="2"/>
  <c r="E367" i="2"/>
  <c r="G366" i="2"/>
  <c r="F366" i="2"/>
  <c r="E366" i="2"/>
  <c r="G365" i="2"/>
  <c r="F365" i="2"/>
  <c r="G364" i="2"/>
  <c r="G363" i="2"/>
  <c r="F363" i="2"/>
  <c r="E363" i="2"/>
  <c r="G362" i="2"/>
  <c r="F362" i="2"/>
  <c r="G361" i="2"/>
  <c r="G360" i="2"/>
  <c r="F360" i="2"/>
  <c r="E360" i="2"/>
  <c r="G359" i="2"/>
  <c r="F359" i="2"/>
  <c r="G358" i="2"/>
  <c r="F358" i="2"/>
  <c r="E358" i="2"/>
  <c r="G357" i="2"/>
  <c r="G356" i="2"/>
  <c r="F356" i="2"/>
  <c r="E356" i="2"/>
  <c r="G355" i="2"/>
  <c r="G354" i="2"/>
  <c r="F354" i="2"/>
  <c r="E354" i="2"/>
  <c r="G353" i="2"/>
  <c r="F353" i="2"/>
  <c r="E353" i="2"/>
  <c r="G352" i="2"/>
  <c r="F352" i="2"/>
  <c r="E352" i="2"/>
  <c r="G351" i="2"/>
  <c r="G350" i="2"/>
  <c r="D349" i="2"/>
  <c r="C349" i="2"/>
  <c r="G343" i="2"/>
  <c r="F343" i="2"/>
  <c r="E343" i="2"/>
  <c r="G342" i="2"/>
  <c r="F342" i="2"/>
  <c r="E342" i="2"/>
  <c r="G341" i="2"/>
  <c r="F341" i="2"/>
  <c r="G340" i="2"/>
  <c r="F340" i="2"/>
  <c r="E340" i="2"/>
  <c r="G339" i="2"/>
  <c r="F339" i="2"/>
  <c r="E339" i="2"/>
  <c r="G338" i="2"/>
  <c r="F338" i="2"/>
  <c r="E338" i="2"/>
  <c r="G337" i="2"/>
  <c r="F337" i="2"/>
  <c r="E337" i="2"/>
  <c r="G336" i="2"/>
  <c r="F336" i="2"/>
  <c r="E336" i="2"/>
  <c r="G335" i="2"/>
  <c r="F335" i="2"/>
  <c r="E335" i="2"/>
  <c r="G334" i="2"/>
  <c r="F334" i="2"/>
  <c r="E334" i="2"/>
  <c r="G333" i="2"/>
  <c r="F333" i="2"/>
  <c r="E333" i="2"/>
  <c r="G332" i="2"/>
  <c r="F332" i="2"/>
  <c r="E332" i="2"/>
  <c r="G331" i="2"/>
  <c r="F331" i="2"/>
  <c r="E331" i="2"/>
  <c r="G330" i="2"/>
  <c r="F330" i="2"/>
  <c r="E330" i="2"/>
  <c r="G329" i="2"/>
  <c r="F329" i="2"/>
  <c r="E329" i="2"/>
  <c r="G328" i="2"/>
  <c r="F328" i="2"/>
  <c r="G327" i="2"/>
  <c r="F327" i="2"/>
  <c r="E327" i="2"/>
  <c r="G326" i="2"/>
  <c r="F326" i="2"/>
  <c r="E326" i="2"/>
  <c r="G325" i="2"/>
  <c r="F325" i="2"/>
  <c r="E325" i="2"/>
  <c r="G324" i="2"/>
  <c r="F324" i="2"/>
  <c r="E324" i="2"/>
  <c r="G323" i="2"/>
  <c r="F323" i="2"/>
  <c r="E323" i="2"/>
  <c r="G322" i="2"/>
  <c r="F322" i="2"/>
  <c r="E322" i="2"/>
  <c r="G321" i="2"/>
  <c r="F321" i="2"/>
  <c r="E321" i="2"/>
  <c r="G320" i="2"/>
  <c r="F320" i="2"/>
  <c r="E320" i="2"/>
  <c r="G319" i="2"/>
  <c r="F319" i="2"/>
  <c r="G318" i="2"/>
  <c r="F318" i="2"/>
  <c r="E318" i="2"/>
  <c r="G317" i="2"/>
  <c r="F317" i="2"/>
  <c r="G316" i="2"/>
  <c r="F316" i="2"/>
  <c r="E316" i="2"/>
  <c r="G315" i="2"/>
  <c r="F315" i="2"/>
  <c r="E315" i="2"/>
  <c r="G314" i="2"/>
  <c r="F314" i="2"/>
  <c r="E314" i="2"/>
  <c r="G313" i="2"/>
  <c r="F313" i="2"/>
  <c r="E313" i="2"/>
  <c r="G312" i="2"/>
  <c r="F312" i="2"/>
  <c r="E312" i="2"/>
  <c r="G311" i="2"/>
  <c r="F311" i="2"/>
  <c r="E311" i="2"/>
  <c r="G310" i="2"/>
  <c r="F310" i="2"/>
  <c r="E310" i="2"/>
  <c r="G309" i="2"/>
  <c r="F309" i="2"/>
  <c r="E309" i="2"/>
  <c r="G308" i="2"/>
  <c r="F308" i="2"/>
  <c r="E308" i="2"/>
  <c r="G307" i="2"/>
  <c r="F307" i="2"/>
  <c r="E307" i="2"/>
  <c r="G306" i="2"/>
  <c r="F306" i="2"/>
  <c r="E306" i="2"/>
  <c r="G305" i="2"/>
  <c r="F305" i="2"/>
  <c r="E305" i="2"/>
  <c r="G304" i="2"/>
  <c r="F304" i="2"/>
  <c r="E304" i="2"/>
  <c r="G303" i="2"/>
  <c r="F303" i="2"/>
  <c r="E303" i="2"/>
  <c r="G302" i="2"/>
  <c r="F302" i="2"/>
  <c r="E302" i="2"/>
  <c r="G301" i="2"/>
  <c r="F301" i="2"/>
  <c r="E301" i="2"/>
  <c r="G300" i="2"/>
  <c r="F300" i="2"/>
  <c r="G299" i="2"/>
  <c r="F299" i="2"/>
  <c r="E299" i="2"/>
  <c r="G298" i="2"/>
  <c r="F298" i="2"/>
  <c r="E298" i="2"/>
  <c r="G297" i="2"/>
  <c r="F297" i="2"/>
  <c r="E297" i="2"/>
  <c r="G296" i="2"/>
  <c r="F296" i="2"/>
  <c r="E296" i="2"/>
  <c r="G295" i="2"/>
  <c r="F295" i="2"/>
  <c r="E295" i="2"/>
  <c r="G294" i="2"/>
  <c r="F294" i="2"/>
  <c r="E294" i="2"/>
  <c r="G293" i="2"/>
  <c r="F293" i="2"/>
  <c r="E293" i="2"/>
  <c r="G292" i="2"/>
  <c r="F292" i="2"/>
  <c r="E292" i="2"/>
  <c r="G291" i="2"/>
  <c r="F291" i="2"/>
  <c r="E291" i="2"/>
  <c r="G290" i="2"/>
  <c r="F290" i="2"/>
  <c r="E290" i="2"/>
  <c r="G289" i="2"/>
  <c r="F289" i="2"/>
  <c r="G288" i="2"/>
  <c r="F288" i="2"/>
  <c r="E288" i="2"/>
  <c r="G287" i="2"/>
  <c r="F287" i="2"/>
  <c r="E287" i="2"/>
  <c r="G286" i="2"/>
  <c r="F286" i="2"/>
  <c r="E286" i="2"/>
  <c r="G285" i="2"/>
  <c r="F285" i="2"/>
  <c r="E285" i="2"/>
  <c r="G284" i="2"/>
  <c r="F284" i="2"/>
  <c r="E284" i="2"/>
  <c r="G283" i="2"/>
  <c r="F283" i="2"/>
  <c r="G282" i="2"/>
  <c r="F282" i="2"/>
  <c r="E282" i="2"/>
  <c r="G281" i="2"/>
  <c r="F281" i="2"/>
  <c r="E281" i="2"/>
  <c r="G280" i="2"/>
  <c r="F280" i="2"/>
  <c r="E280" i="2"/>
  <c r="G279" i="2"/>
  <c r="F279" i="2"/>
  <c r="E279" i="2"/>
  <c r="G278" i="2"/>
  <c r="F278" i="2"/>
  <c r="E278" i="2"/>
  <c r="G277" i="2"/>
  <c r="F277" i="2"/>
  <c r="E277" i="2"/>
  <c r="G276" i="2"/>
  <c r="F276" i="2"/>
  <c r="G275" i="2"/>
  <c r="F275" i="2"/>
  <c r="E275" i="2"/>
  <c r="G274" i="2"/>
  <c r="F274" i="2"/>
  <c r="E274" i="2"/>
  <c r="G273" i="2"/>
  <c r="F273" i="2"/>
  <c r="E273" i="2"/>
  <c r="G272" i="2"/>
  <c r="F272" i="2"/>
  <c r="E272" i="2"/>
  <c r="G271" i="2"/>
  <c r="F271" i="2"/>
  <c r="G270" i="2"/>
  <c r="F270" i="2"/>
  <c r="E270" i="2"/>
  <c r="G269" i="2"/>
  <c r="F269" i="2"/>
  <c r="E269" i="2"/>
  <c r="G268" i="2"/>
  <c r="F268" i="2"/>
  <c r="E268" i="2"/>
  <c r="G267" i="2"/>
  <c r="F267" i="2"/>
  <c r="E267" i="2"/>
  <c r="G266" i="2"/>
  <c r="F266" i="2"/>
  <c r="E266" i="2"/>
  <c r="G265" i="2"/>
  <c r="F265" i="2"/>
  <c r="E265" i="2"/>
  <c r="G264" i="2"/>
  <c r="F264" i="2"/>
  <c r="E264" i="2"/>
  <c r="G263" i="2"/>
  <c r="F263" i="2"/>
  <c r="E263" i="2"/>
  <c r="G262" i="2"/>
  <c r="F262" i="2"/>
  <c r="E262" i="2"/>
  <c r="G261" i="2"/>
  <c r="F261" i="2"/>
  <c r="E261" i="2"/>
  <c r="G260" i="2"/>
  <c r="F260" i="2"/>
  <c r="E260" i="2"/>
  <c r="G259" i="2"/>
  <c r="F259" i="2"/>
  <c r="E259" i="2"/>
  <c r="G258" i="2"/>
  <c r="F258" i="2"/>
  <c r="G257" i="2"/>
  <c r="F257" i="2"/>
  <c r="E257" i="2"/>
  <c r="G256" i="2"/>
  <c r="F256" i="2"/>
  <c r="G255" i="2"/>
  <c r="F255" i="2"/>
  <c r="E255" i="2"/>
  <c r="G254" i="2"/>
  <c r="F254" i="2"/>
  <c r="E254" i="2"/>
  <c r="G253" i="2"/>
  <c r="F253" i="2"/>
  <c r="E253" i="2"/>
  <c r="G252" i="2"/>
  <c r="F252" i="2"/>
  <c r="E252" i="2"/>
  <c r="G251" i="2"/>
  <c r="F251" i="2"/>
  <c r="E251" i="2"/>
  <c r="G250" i="2"/>
  <c r="F250" i="2"/>
  <c r="E250" i="2"/>
  <c r="G249" i="2"/>
  <c r="F249" i="2"/>
  <c r="E249" i="2"/>
  <c r="G248" i="2"/>
  <c r="F248" i="2"/>
  <c r="E248" i="2"/>
  <c r="G247" i="2"/>
  <c r="F247" i="2"/>
  <c r="E247" i="2"/>
  <c r="G246" i="2"/>
  <c r="F246" i="2"/>
  <c r="E246" i="2"/>
  <c r="G245" i="2"/>
  <c r="F245" i="2"/>
  <c r="E245" i="2"/>
  <c r="G244" i="2"/>
  <c r="F244" i="2"/>
  <c r="G243" i="2"/>
  <c r="F243" i="2"/>
  <c r="E243" i="2"/>
  <c r="G242" i="2"/>
  <c r="F242" i="2"/>
  <c r="E242" i="2"/>
  <c r="G241" i="2"/>
  <c r="F241" i="2"/>
  <c r="E241" i="2"/>
  <c r="G240" i="2"/>
  <c r="F240" i="2"/>
  <c r="E240" i="2"/>
  <c r="G239" i="2"/>
  <c r="F239" i="2"/>
  <c r="E239" i="2"/>
  <c r="G238" i="2"/>
  <c r="E238" i="2"/>
  <c r="G237" i="2"/>
  <c r="F237" i="2"/>
  <c r="E237" i="2"/>
  <c r="G236" i="2"/>
  <c r="F236" i="2"/>
  <c r="E236" i="2"/>
  <c r="G235" i="2"/>
  <c r="F235" i="2"/>
  <c r="E235" i="2"/>
  <c r="G234" i="2"/>
  <c r="F234" i="2"/>
  <c r="E234" i="2"/>
  <c r="G233" i="2"/>
  <c r="F233" i="2"/>
  <c r="E233" i="2"/>
  <c r="G232" i="2"/>
  <c r="F232" i="2"/>
  <c r="E232" i="2"/>
  <c r="G231" i="2"/>
  <c r="F231" i="2"/>
  <c r="E231" i="2"/>
  <c r="G230" i="2"/>
  <c r="F230" i="2"/>
  <c r="E230" i="2"/>
  <c r="G229" i="2"/>
  <c r="F229" i="2"/>
  <c r="E229" i="2"/>
  <c r="G228" i="2"/>
  <c r="F228" i="2"/>
  <c r="E228" i="2"/>
  <c r="G227" i="2"/>
  <c r="F227" i="2"/>
  <c r="E227" i="2"/>
  <c r="G226" i="2"/>
  <c r="F226" i="2"/>
  <c r="E226" i="2"/>
  <c r="G225" i="2"/>
  <c r="G224" i="2"/>
  <c r="F224" i="2"/>
  <c r="E224" i="2"/>
  <c r="G223" i="2"/>
  <c r="F223" i="2"/>
  <c r="E223" i="2"/>
  <c r="G222" i="2"/>
  <c r="F222" i="2"/>
  <c r="E222" i="2"/>
  <c r="G221" i="2"/>
  <c r="F221" i="2"/>
  <c r="E221" i="2"/>
  <c r="G220" i="2"/>
  <c r="F220" i="2"/>
  <c r="E220" i="2"/>
  <c r="G219" i="2"/>
  <c r="F219" i="2"/>
  <c r="E219" i="2"/>
  <c r="G218" i="2"/>
  <c r="F218" i="2"/>
  <c r="E218" i="2"/>
  <c r="G217" i="2"/>
  <c r="F217" i="2"/>
  <c r="E217" i="2"/>
  <c r="G216" i="2"/>
  <c r="F216" i="2"/>
  <c r="E216" i="2"/>
  <c r="G215" i="2"/>
  <c r="F215" i="2"/>
  <c r="E215" i="2"/>
  <c r="G214" i="2"/>
  <c r="F214" i="2"/>
  <c r="E214" i="2"/>
  <c r="G213" i="2"/>
  <c r="F213" i="2"/>
  <c r="G212" i="2"/>
  <c r="F212" i="2"/>
  <c r="G211" i="2"/>
  <c r="F211" i="2"/>
  <c r="E211" i="2"/>
  <c r="G210" i="2"/>
  <c r="F210" i="2"/>
  <c r="E210" i="2"/>
  <c r="G209" i="2"/>
  <c r="F209" i="2"/>
  <c r="E209" i="2"/>
  <c r="G208" i="2"/>
  <c r="F208" i="2"/>
  <c r="E208" i="2"/>
  <c r="G207" i="2"/>
  <c r="F207" i="2"/>
  <c r="E207" i="2"/>
  <c r="G206" i="2"/>
  <c r="F206" i="2"/>
  <c r="E206" i="2"/>
  <c r="G205" i="2"/>
  <c r="F205" i="2"/>
  <c r="E205" i="2"/>
  <c r="G204" i="2"/>
  <c r="F204" i="2"/>
  <c r="E204" i="2"/>
  <c r="G203" i="2"/>
  <c r="F203" i="2"/>
  <c r="E203" i="2"/>
  <c r="G202" i="2"/>
  <c r="F202" i="2"/>
  <c r="G201" i="2"/>
  <c r="E201" i="2"/>
  <c r="G200" i="2"/>
  <c r="G199" i="2"/>
  <c r="F199" i="2"/>
  <c r="G198" i="2"/>
  <c r="F198" i="2"/>
  <c r="E198" i="2"/>
  <c r="G197" i="2"/>
  <c r="F197" i="2"/>
  <c r="E197" i="2"/>
  <c r="G196" i="2"/>
  <c r="F196" i="2"/>
  <c r="E196" i="2"/>
  <c r="G195" i="2"/>
  <c r="F195" i="2"/>
  <c r="E195" i="2"/>
  <c r="G194" i="2"/>
  <c r="F194" i="2"/>
  <c r="E194" i="2"/>
  <c r="G193" i="2"/>
  <c r="F193" i="2"/>
  <c r="E193" i="2"/>
  <c r="G192" i="2"/>
  <c r="F192" i="2"/>
  <c r="E192" i="2"/>
  <c r="G191" i="2"/>
  <c r="E191" i="2"/>
  <c r="G190" i="2"/>
  <c r="F190" i="2"/>
  <c r="E190" i="2"/>
  <c r="G189" i="2"/>
  <c r="F189" i="2"/>
  <c r="E189" i="2"/>
  <c r="G188" i="2"/>
  <c r="F188" i="2"/>
  <c r="E188" i="2"/>
  <c r="G187" i="2"/>
  <c r="G186" i="2"/>
  <c r="F186" i="2"/>
  <c r="G185" i="2"/>
  <c r="F185" i="2"/>
  <c r="G184" i="2"/>
  <c r="F184" i="2"/>
  <c r="E184" i="2"/>
  <c r="G183" i="2"/>
  <c r="F183" i="2"/>
  <c r="E183" i="2"/>
  <c r="G182" i="2"/>
  <c r="F182" i="2"/>
  <c r="E182" i="2"/>
  <c r="G181" i="2"/>
  <c r="F181" i="2"/>
  <c r="E181" i="2"/>
  <c r="G180" i="2"/>
  <c r="F180" i="2"/>
  <c r="E180" i="2"/>
  <c r="G179" i="2"/>
  <c r="G178" i="2"/>
  <c r="F178" i="2"/>
  <c r="E178" i="2"/>
  <c r="G177" i="2"/>
  <c r="F177" i="2"/>
  <c r="E177" i="2"/>
  <c r="G176" i="2"/>
  <c r="F176" i="2"/>
  <c r="E176" i="2"/>
  <c r="G175" i="2"/>
  <c r="F175" i="2"/>
  <c r="E175" i="2"/>
  <c r="G174" i="2"/>
  <c r="F174" i="2"/>
  <c r="E174" i="2"/>
  <c r="D173" i="2"/>
  <c r="F238" i="2" s="1"/>
  <c r="C173" i="2"/>
  <c r="E173" i="2" s="1"/>
  <c r="G167" i="2"/>
  <c r="F167" i="2"/>
  <c r="E167" i="2"/>
  <c r="G166" i="2"/>
  <c r="F166" i="2"/>
  <c r="E166" i="2"/>
  <c r="G165" i="2"/>
  <c r="F165" i="2"/>
  <c r="E165" i="2"/>
  <c r="G164" i="2"/>
  <c r="F164" i="2"/>
  <c r="E164" i="2"/>
  <c r="G163" i="2"/>
  <c r="F163" i="2"/>
  <c r="E163" i="2"/>
  <c r="G162" i="2"/>
  <c r="F162" i="2"/>
  <c r="E162" i="2"/>
  <c r="G161" i="2"/>
  <c r="F161" i="2"/>
  <c r="E161" i="2"/>
  <c r="G160" i="2"/>
  <c r="F160" i="2"/>
  <c r="E160" i="2"/>
  <c r="G159" i="2"/>
  <c r="F159" i="2"/>
  <c r="G158" i="2"/>
  <c r="F158" i="2"/>
  <c r="G157" i="2"/>
  <c r="F157" i="2"/>
  <c r="E157" i="2"/>
  <c r="G156" i="2"/>
  <c r="F156" i="2"/>
  <c r="E156" i="2"/>
  <c r="G155" i="2"/>
  <c r="F155" i="2"/>
  <c r="G154" i="2"/>
  <c r="F154" i="2"/>
  <c r="E154" i="2"/>
  <c r="G153" i="2"/>
  <c r="F153" i="2"/>
  <c r="E153" i="2"/>
  <c r="G152" i="2"/>
  <c r="F152" i="2"/>
  <c r="E152" i="2"/>
  <c r="G151" i="2"/>
  <c r="F151" i="2"/>
  <c r="E151" i="2"/>
  <c r="G150" i="2"/>
  <c r="F150" i="2"/>
  <c r="E150" i="2"/>
  <c r="G149" i="2"/>
  <c r="F149" i="2"/>
  <c r="E149" i="2"/>
  <c r="G148" i="2"/>
  <c r="F148" i="2"/>
  <c r="E148" i="2"/>
  <c r="G147" i="2"/>
  <c r="F147" i="2"/>
  <c r="E147" i="2"/>
  <c r="G146" i="2"/>
  <c r="F146" i="2"/>
  <c r="E146" i="2"/>
  <c r="G145" i="2"/>
  <c r="F145" i="2"/>
  <c r="E145" i="2"/>
  <c r="G144" i="2"/>
  <c r="F144" i="2"/>
  <c r="E144" i="2"/>
  <c r="G143" i="2"/>
  <c r="F143" i="2"/>
  <c r="E143" i="2"/>
  <c r="G142" i="2"/>
  <c r="F142" i="2"/>
  <c r="E142" i="2"/>
  <c r="G141" i="2"/>
  <c r="F141" i="2"/>
  <c r="E141" i="2"/>
  <c r="G140" i="2"/>
  <c r="F140" i="2"/>
  <c r="E140" i="2"/>
  <c r="G139" i="2"/>
  <c r="E139" i="2"/>
  <c r="G138" i="2"/>
  <c r="F138" i="2"/>
  <c r="E138" i="2"/>
  <c r="G137" i="2"/>
  <c r="F137" i="2"/>
  <c r="E137" i="2"/>
  <c r="G136" i="2"/>
  <c r="F136" i="2"/>
  <c r="E136" i="2"/>
  <c r="G135" i="2"/>
  <c r="F135" i="2"/>
  <c r="E135" i="2"/>
  <c r="G134" i="2"/>
  <c r="F134" i="2"/>
  <c r="G133" i="2"/>
  <c r="G132" i="2"/>
  <c r="G131" i="2"/>
  <c r="G130" i="2"/>
  <c r="F130" i="2"/>
  <c r="E130" i="2"/>
  <c r="G129" i="2"/>
  <c r="F129" i="2"/>
  <c r="E129" i="2"/>
  <c r="G128" i="2"/>
  <c r="G127" i="2"/>
  <c r="F127" i="2"/>
  <c r="E127" i="2"/>
  <c r="G126" i="2"/>
  <c r="G125" i="2"/>
  <c r="E125" i="2"/>
  <c r="G124" i="2"/>
  <c r="F124" i="2"/>
  <c r="E124" i="2"/>
  <c r="G123" i="2"/>
  <c r="F123" i="2"/>
  <c r="G122" i="2"/>
  <c r="F122" i="2"/>
  <c r="E122" i="2"/>
  <c r="G121" i="2"/>
  <c r="G120" i="2"/>
  <c r="F120" i="2"/>
  <c r="E120" i="2"/>
  <c r="G119" i="2"/>
  <c r="F119" i="2"/>
  <c r="E119" i="2"/>
  <c r="G118" i="2"/>
  <c r="F118" i="2"/>
  <c r="E118" i="2"/>
  <c r="G117" i="2"/>
  <c r="F117" i="2"/>
  <c r="E117" i="2"/>
  <c r="G116" i="2"/>
  <c r="F116" i="2"/>
  <c r="E116" i="2"/>
  <c r="G115" i="2"/>
  <c r="G114" i="2"/>
  <c r="F114" i="2"/>
  <c r="E114" i="2"/>
  <c r="G113" i="2"/>
  <c r="F113" i="2"/>
  <c r="E113" i="2"/>
  <c r="G112" i="2"/>
  <c r="E112" i="2"/>
  <c r="G111" i="2"/>
  <c r="G110" i="2"/>
  <c r="F110" i="2"/>
  <c r="E110" i="2"/>
  <c r="G109" i="2"/>
  <c r="F109" i="2"/>
  <c r="E109" i="2"/>
  <c r="G108" i="2"/>
  <c r="F108" i="2"/>
  <c r="E108" i="2"/>
  <c r="G107" i="2"/>
  <c r="F107" i="2"/>
  <c r="E107" i="2"/>
  <c r="G106" i="2"/>
  <c r="F106" i="2"/>
  <c r="G105" i="2"/>
  <c r="F105" i="2"/>
  <c r="E105" i="2"/>
  <c r="G104" i="2"/>
  <c r="F104" i="2"/>
  <c r="E104" i="2"/>
  <c r="G103" i="2"/>
  <c r="E103" i="2"/>
  <c r="G102" i="2"/>
  <c r="F102" i="2"/>
  <c r="E102" i="2"/>
  <c r="G101" i="2"/>
  <c r="F101" i="2"/>
  <c r="E101" i="2"/>
  <c r="G100" i="2"/>
  <c r="F100" i="2"/>
  <c r="E100" i="2"/>
  <c r="G99" i="2"/>
  <c r="F99" i="2"/>
  <c r="E99" i="2"/>
  <c r="G98" i="2"/>
  <c r="F98" i="2"/>
  <c r="E98" i="2"/>
  <c r="G97" i="2"/>
  <c r="F97" i="2"/>
  <c r="E97" i="2"/>
  <c r="G96" i="2"/>
  <c r="F96" i="2"/>
  <c r="E96" i="2"/>
  <c r="G95" i="2"/>
  <c r="F95" i="2"/>
  <c r="E95" i="2"/>
  <c r="G94" i="2"/>
  <c r="F94" i="2"/>
  <c r="E94" i="2"/>
  <c r="G93" i="2"/>
  <c r="F93" i="2"/>
  <c r="E93" i="2"/>
  <c r="G92" i="2"/>
  <c r="F92" i="2"/>
  <c r="E92" i="2"/>
  <c r="G91" i="2"/>
  <c r="G90" i="2"/>
  <c r="G89" i="2"/>
  <c r="F89" i="2"/>
  <c r="E89" i="2"/>
  <c r="G88" i="2"/>
  <c r="F88" i="2"/>
  <c r="G87" i="2"/>
  <c r="F87" i="2"/>
  <c r="E87" i="2"/>
  <c r="G86" i="2"/>
  <c r="F86" i="2"/>
  <c r="E86" i="2"/>
  <c r="G85" i="2"/>
  <c r="F85" i="2"/>
  <c r="E85" i="2"/>
  <c r="G84" i="2"/>
  <c r="F84" i="2"/>
  <c r="E84" i="2"/>
  <c r="G83" i="2"/>
  <c r="F83" i="2"/>
  <c r="E83" i="2"/>
  <c r="G82" i="2"/>
  <c r="F82" i="2"/>
  <c r="E82" i="2"/>
  <c r="G81" i="2"/>
  <c r="F81" i="2"/>
  <c r="E81" i="2"/>
  <c r="G80" i="2"/>
  <c r="E80" i="2"/>
  <c r="G79" i="2"/>
  <c r="F79" i="2"/>
  <c r="E79" i="2"/>
  <c r="G78" i="2"/>
  <c r="F78" i="2"/>
  <c r="E78" i="2"/>
  <c r="G77" i="2"/>
  <c r="F77" i="2"/>
  <c r="G76" i="2"/>
  <c r="F76" i="2"/>
  <c r="E76" i="2"/>
  <c r="D75" i="2"/>
  <c r="C75" i="2"/>
  <c r="G69" i="2"/>
  <c r="F69" i="2"/>
  <c r="E69" i="2"/>
  <c r="G68" i="2"/>
  <c r="F68" i="2"/>
  <c r="E68" i="2"/>
  <c r="G67" i="2"/>
  <c r="F67" i="2"/>
  <c r="E67" i="2"/>
  <c r="G66" i="2"/>
  <c r="G65" i="2"/>
  <c r="F65" i="2"/>
  <c r="E65" i="2"/>
  <c r="G64" i="2"/>
  <c r="F64" i="2"/>
  <c r="E64" i="2"/>
  <c r="G63" i="2"/>
  <c r="F63" i="2"/>
  <c r="E63" i="2"/>
  <c r="G62" i="2"/>
  <c r="F62" i="2"/>
  <c r="E62" i="2"/>
  <c r="G61" i="2"/>
  <c r="F61" i="2"/>
  <c r="E61" i="2"/>
  <c r="G60" i="2"/>
  <c r="F60" i="2"/>
  <c r="E60" i="2"/>
  <c r="G59" i="2"/>
  <c r="F59" i="2"/>
  <c r="E59" i="2"/>
  <c r="G58" i="2"/>
  <c r="F58" i="2"/>
  <c r="E58" i="2"/>
  <c r="G57" i="2"/>
  <c r="F57" i="2"/>
  <c r="E57" i="2"/>
  <c r="G56" i="2"/>
  <c r="F56" i="2"/>
  <c r="E56" i="2"/>
  <c r="G55" i="2"/>
  <c r="F55" i="2"/>
  <c r="G54" i="2"/>
  <c r="F54" i="2"/>
  <c r="E54" i="2"/>
  <c r="G53" i="2"/>
  <c r="F53" i="2"/>
  <c r="E53" i="2"/>
  <c r="G52" i="2"/>
  <c r="F52" i="2"/>
  <c r="E52" i="2"/>
  <c r="G51" i="2"/>
  <c r="F51" i="2"/>
  <c r="E51" i="2"/>
  <c r="G50" i="2"/>
  <c r="F50" i="2"/>
  <c r="E50" i="2"/>
  <c r="G49" i="2"/>
  <c r="F49" i="2"/>
  <c r="E49" i="2"/>
  <c r="G48" i="2"/>
  <c r="E48" i="2"/>
  <c r="G47" i="2"/>
  <c r="F47" i="2"/>
  <c r="E47" i="2"/>
  <c r="G46" i="2"/>
  <c r="F46" i="2"/>
  <c r="E46" i="2"/>
  <c r="G45" i="2"/>
  <c r="F45" i="2"/>
  <c r="E45" i="2"/>
  <c r="G44" i="2"/>
  <c r="F44" i="2"/>
  <c r="E44" i="2"/>
  <c r="G43" i="2"/>
  <c r="F43" i="2"/>
  <c r="E43" i="2"/>
  <c r="G42" i="2"/>
  <c r="F42" i="2"/>
  <c r="E42" i="2"/>
  <c r="G41" i="2"/>
  <c r="F41" i="2"/>
  <c r="E41" i="2"/>
  <c r="G40" i="2"/>
  <c r="F40" i="2"/>
  <c r="E40" i="2"/>
  <c r="G39" i="2"/>
  <c r="F39" i="2"/>
  <c r="E39" i="2"/>
  <c r="G38" i="2"/>
  <c r="F38" i="2"/>
  <c r="E38" i="2"/>
  <c r="G37" i="2"/>
  <c r="F37" i="2"/>
  <c r="E37" i="2"/>
  <c r="G36" i="2"/>
  <c r="F36" i="2"/>
  <c r="E36" i="2"/>
  <c r="G35" i="2"/>
  <c r="F35" i="2"/>
  <c r="E35" i="2"/>
  <c r="G34" i="2"/>
  <c r="F34" i="2"/>
  <c r="E34" i="2"/>
  <c r="G33" i="2"/>
  <c r="F33" i="2"/>
  <c r="E33" i="2"/>
  <c r="G32" i="2"/>
  <c r="F32" i="2"/>
  <c r="E32" i="2"/>
  <c r="G31" i="2"/>
  <c r="F31" i="2"/>
  <c r="E31" i="2"/>
  <c r="G30" i="2"/>
  <c r="G29" i="2"/>
  <c r="F29" i="2"/>
  <c r="E29" i="2"/>
  <c r="G28" i="2"/>
  <c r="F28" i="2"/>
  <c r="E28" i="2"/>
  <c r="G27" i="2"/>
  <c r="F27" i="2"/>
  <c r="E27" i="2"/>
  <c r="G26" i="2"/>
  <c r="F26" i="2"/>
  <c r="E26" i="2"/>
  <c r="G25" i="2"/>
  <c r="F25" i="2"/>
  <c r="E25" i="2"/>
  <c r="G24" i="2"/>
  <c r="F24" i="2"/>
  <c r="E24" i="2"/>
  <c r="G23" i="2"/>
  <c r="F23" i="2"/>
  <c r="E23" i="2"/>
  <c r="G22" i="2"/>
  <c r="F22" i="2"/>
  <c r="E22" i="2"/>
  <c r="G21" i="2"/>
  <c r="F21" i="2"/>
  <c r="E21" i="2"/>
  <c r="G20" i="2"/>
  <c r="F20" i="2"/>
  <c r="E20" i="2"/>
  <c r="D19" i="2"/>
  <c r="F48" i="2" s="1"/>
  <c r="C19" i="2"/>
  <c r="G609" i="1"/>
  <c r="G608" i="1"/>
  <c r="G607" i="1"/>
  <c r="G606" i="1"/>
  <c r="G605" i="1"/>
  <c r="G604" i="1"/>
  <c r="G603" i="1"/>
  <c r="G602" i="1"/>
  <c r="G601" i="1"/>
  <c r="G600" i="1"/>
  <c r="G599" i="1"/>
  <c r="G598" i="1"/>
  <c r="G597" i="1"/>
  <c r="G596" i="1"/>
  <c r="G595" i="1"/>
  <c r="E595" i="1"/>
  <c r="G594" i="1"/>
  <c r="G593" i="1"/>
  <c r="G592" i="1"/>
  <c r="G591" i="1"/>
  <c r="G590" i="1"/>
  <c r="G589" i="1"/>
  <c r="G588" i="1"/>
  <c r="G587" i="1"/>
  <c r="G586" i="1"/>
  <c r="G585" i="1"/>
  <c r="G584" i="1"/>
  <c r="G583" i="1"/>
  <c r="D582" i="1"/>
  <c r="C582" i="1"/>
  <c r="C13" i="1" s="1"/>
  <c r="G576" i="1"/>
  <c r="G575" i="1"/>
  <c r="G574" i="1"/>
  <c r="G573" i="1"/>
  <c r="F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50" i="1"/>
  <c r="E550" i="1"/>
  <c r="G549" i="1"/>
  <c r="G548" i="1"/>
  <c r="G547" i="1"/>
  <c r="G546" i="1"/>
  <c r="G545" i="1"/>
  <c r="G544" i="1"/>
  <c r="G543" i="1"/>
  <c r="G542" i="1"/>
  <c r="G541" i="1"/>
  <c r="G540" i="1"/>
  <c r="G539" i="1"/>
  <c r="G538" i="1"/>
  <c r="G537" i="1"/>
  <c r="G536" i="1"/>
  <c r="G535" i="1"/>
  <c r="G534" i="1"/>
  <c r="G533" i="1"/>
  <c r="G532" i="1"/>
  <c r="G531" i="1"/>
  <c r="G530" i="1"/>
  <c r="G529" i="1"/>
  <c r="G528" i="1"/>
  <c r="G527" i="1"/>
  <c r="G526" i="1"/>
  <c r="G525" i="1"/>
  <c r="G524" i="1"/>
  <c r="G523" i="1"/>
  <c r="G522" i="1"/>
  <c r="G521" i="1"/>
  <c r="G520" i="1"/>
  <c r="G519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E439" i="1"/>
  <c r="G438" i="1"/>
  <c r="E438" i="1"/>
  <c r="G437" i="1"/>
  <c r="E437" i="1"/>
  <c r="G436" i="1"/>
  <c r="G435" i="1"/>
  <c r="G434" i="1"/>
  <c r="G433" i="1"/>
  <c r="G432" i="1"/>
  <c r="G431" i="1"/>
  <c r="G430" i="1"/>
  <c r="G429" i="1"/>
  <c r="G428" i="1"/>
  <c r="G427" i="1"/>
  <c r="F427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E407" i="1"/>
  <c r="G406" i="1"/>
  <c r="G405" i="1"/>
  <c r="G404" i="1"/>
  <c r="G403" i="1"/>
  <c r="G402" i="1"/>
  <c r="G401" i="1"/>
  <c r="G400" i="1"/>
  <c r="G399" i="1"/>
  <c r="G398" i="1"/>
  <c r="G397" i="1"/>
  <c r="G396" i="1"/>
  <c r="E396" i="1"/>
  <c r="G395" i="1"/>
  <c r="G394" i="1"/>
  <c r="E394" i="1"/>
  <c r="H394" i="1" s="1"/>
  <c r="G393" i="1"/>
  <c r="E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E381" i="1"/>
  <c r="G380" i="1"/>
  <c r="E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D349" i="1"/>
  <c r="F574" i="1" s="1"/>
  <c r="C349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E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E292" i="1"/>
  <c r="G291" i="1"/>
  <c r="G290" i="1"/>
  <c r="G289" i="1"/>
  <c r="G288" i="1"/>
  <c r="G287" i="1"/>
  <c r="G286" i="1"/>
  <c r="G285" i="1"/>
  <c r="E285" i="1"/>
  <c r="G284" i="1"/>
  <c r="G283" i="1"/>
  <c r="G282" i="1"/>
  <c r="G281" i="1"/>
  <c r="G280" i="1"/>
  <c r="G279" i="1"/>
  <c r="F279" i="1"/>
  <c r="E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F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E232" i="1"/>
  <c r="H232" i="1" s="1"/>
  <c r="G231" i="1"/>
  <c r="F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D173" i="1"/>
  <c r="C173" i="1"/>
  <c r="E333" i="1" s="1"/>
  <c r="G167" i="1"/>
  <c r="G166" i="1"/>
  <c r="G165" i="1"/>
  <c r="G164" i="1"/>
  <c r="G163" i="1"/>
  <c r="E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E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F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E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D75" i="1"/>
  <c r="F166" i="1" s="1"/>
  <c r="C75" i="1"/>
  <c r="E167" i="1" s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F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F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D19" i="1"/>
  <c r="C19" i="1"/>
  <c r="E68" i="1" s="1"/>
  <c r="H68" i="1" s="1"/>
  <c r="H437" i="1" l="1"/>
  <c r="H550" i="1"/>
  <c r="E127" i="34"/>
  <c r="H311" i="31"/>
  <c r="H318" i="31"/>
  <c r="H325" i="31"/>
  <c r="H368" i="34"/>
  <c r="H42" i="30"/>
  <c r="H46" i="30"/>
  <c r="H52" i="30"/>
  <c r="H127" i="30"/>
  <c r="H149" i="30"/>
  <c r="H182" i="30"/>
  <c r="H184" i="30"/>
  <c r="H189" i="30"/>
  <c r="H197" i="30"/>
  <c r="H209" i="30"/>
  <c r="H231" i="30"/>
  <c r="H235" i="30"/>
  <c r="H240" i="30"/>
  <c r="H242" i="30"/>
  <c r="H265" i="30"/>
  <c r="H354" i="33"/>
  <c r="H358" i="33"/>
  <c r="H365" i="33"/>
  <c r="H466" i="33"/>
  <c r="H470" i="33"/>
  <c r="H473" i="33"/>
  <c r="H477" i="33"/>
  <c r="H542" i="33"/>
  <c r="H546" i="33"/>
  <c r="H550" i="33"/>
  <c r="H554" i="33"/>
  <c r="H558" i="33"/>
  <c r="H564" i="33"/>
  <c r="H607" i="33"/>
  <c r="H583" i="34"/>
  <c r="E586" i="34"/>
  <c r="H586" i="34" s="1"/>
  <c r="H590" i="34"/>
  <c r="H594" i="34"/>
  <c r="E598" i="34"/>
  <c r="H598" i="34" s="1"/>
  <c r="H606" i="34"/>
  <c r="H583" i="35"/>
  <c r="C13" i="23"/>
  <c r="H583" i="33"/>
  <c r="H603" i="33"/>
  <c r="H606" i="33"/>
  <c r="C13" i="34"/>
  <c r="H574" i="30"/>
  <c r="H454" i="31"/>
  <c r="H378" i="34"/>
  <c r="H381" i="1"/>
  <c r="H374" i="34"/>
  <c r="H413" i="34"/>
  <c r="H417" i="34"/>
  <c r="H424" i="34"/>
  <c r="H428" i="34"/>
  <c r="H432" i="34"/>
  <c r="H436" i="34"/>
  <c r="H440" i="34"/>
  <c r="H448" i="34"/>
  <c r="H452" i="34"/>
  <c r="H456" i="34"/>
  <c r="H460" i="34"/>
  <c r="H464" i="34"/>
  <c r="H481" i="34"/>
  <c r="H485" i="34"/>
  <c r="H489" i="34"/>
  <c r="H493" i="34"/>
  <c r="H518" i="34"/>
  <c r="H522" i="34"/>
  <c r="H526" i="34"/>
  <c r="H530" i="34"/>
  <c r="H557" i="34"/>
  <c r="H393" i="1"/>
  <c r="C12" i="29"/>
  <c r="E370" i="29"/>
  <c r="H370" i="29" s="1"/>
  <c r="H513" i="29"/>
  <c r="H552" i="30"/>
  <c r="H539" i="33"/>
  <c r="H365" i="34"/>
  <c r="H396" i="34"/>
  <c r="H416" i="34"/>
  <c r="H465" i="34"/>
  <c r="H517" i="34"/>
  <c r="H521" i="34"/>
  <c r="H525" i="34"/>
  <c r="H529" i="34"/>
  <c r="H533" i="34"/>
  <c r="H560" i="34"/>
  <c r="H187" i="34"/>
  <c r="H271" i="34"/>
  <c r="H180" i="33"/>
  <c r="H184" i="33"/>
  <c r="H203" i="33"/>
  <c r="H207" i="33"/>
  <c r="H211" i="33"/>
  <c r="H215" i="33"/>
  <c r="H219" i="33"/>
  <c r="H223" i="33"/>
  <c r="H267" i="33"/>
  <c r="H274" i="33"/>
  <c r="H278" i="33"/>
  <c r="H282" i="33"/>
  <c r="H286" i="33"/>
  <c r="H290" i="33"/>
  <c r="H294" i="33"/>
  <c r="H298" i="33"/>
  <c r="H188" i="34"/>
  <c r="H192" i="34"/>
  <c r="H204" i="34"/>
  <c r="H207" i="34"/>
  <c r="H210" i="34"/>
  <c r="H214" i="34"/>
  <c r="H218" i="34"/>
  <c r="H222" i="34"/>
  <c r="H227" i="34"/>
  <c r="H231" i="34"/>
  <c r="H272" i="34"/>
  <c r="H279" i="34"/>
  <c r="H283" i="34"/>
  <c r="H287" i="34"/>
  <c r="H291" i="34"/>
  <c r="H298" i="34"/>
  <c r="H301" i="34"/>
  <c r="H119" i="32"/>
  <c r="H80" i="33"/>
  <c r="H108" i="33"/>
  <c r="H112" i="33"/>
  <c r="H116" i="33"/>
  <c r="H120" i="33"/>
  <c r="H124" i="33"/>
  <c r="H127" i="33"/>
  <c r="H131" i="33"/>
  <c r="E75" i="34"/>
  <c r="H83" i="34"/>
  <c r="E87" i="34"/>
  <c r="H87" i="34" s="1"/>
  <c r="E157" i="35"/>
  <c r="E77" i="35"/>
  <c r="H77" i="35" s="1"/>
  <c r="E90" i="35"/>
  <c r="H90" i="35" s="1"/>
  <c r="H86" i="31"/>
  <c r="H149" i="33"/>
  <c r="H153" i="33"/>
  <c r="H157" i="33"/>
  <c r="H160" i="33"/>
  <c r="H164" i="33"/>
  <c r="E113" i="35"/>
  <c r="H38" i="34"/>
  <c r="H42" i="34"/>
  <c r="H46" i="34"/>
  <c r="H50" i="34"/>
  <c r="H54" i="34"/>
  <c r="H63" i="32"/>
  <c r="G19" i="34"/>
  <c r="E602" i="34"/>
  <c r="H602" i="34" s="1"/>
  <c r="H587" i="34"/>
  <c r="H591" i="34"/>
  <c r="H595" i="34"/>
  <c r="H367" i="34"/>
  <c r="H381" i="34"/>
  <c r="H392" i="34"/>
  <c r="H400" i="34"/>
  <c r="H407" i="34"/>
  <c r="H415" i="34"/>
  <c r="H499" i="34"/>
  <c r="H516" i="34"/>
  <c r="H520" i="34"/>
  <c r="H524" i="34"/>
  <c r="H528" i="34"/>
  <c r="H532" i="34"/>
  <c r="H559" i="34"/>
  <c r="H371" i="34"/>
  <c r="H380" i="34"/>
  <c r="H387" i="34"/>
  <c r="H390" i="34"/>
  <c r="H414" i="34"/>
  <c r="H418" i="34"/>
  <c r="H466" i="34"/>
  <c r="H473" i="34"/>
  <c r="H477" i="34"/>
  <c r="H479" i="34"/>
  <c r="H482" i="34"/>
  <c r="H486" i="34"/>
  <c r="H490" i="34"/>
  <c r="H494" i="34"/>
  <c r="H498" i="34"/>
  <c r="H519" i="34"/>
  <c r="H523" i="34"/>
  <c r="H527" i="34"/>
  <c r="H531" i="34"/>
  <c r="H541" i="34"/>
  <c r="H545" i="34"/>
  <c r="H549" i="34"/>
  <c r="H553" i="34"/>
  <c r="H558" i="34"/>
  <c r="H562" i="34"/>
  <c r="H566" i="34"/>
  <c r="H570" i="34"/>
  <c r="H515" i="34"/>
  <c r="H504" i="34"/>
  <c r="H508" i="34"/>
  <c r="H511" i="34"/>
  <c r="G349" i="34"/>
  <c r="H354" i="34"/>
  <c r="H357" i="34"/>
  <c r="H189" i="34"/>
  <c r="H211" i="34"/>
  <c r="H215" i="34"/>
  <c r="H219" i="34"/>
  <c r="H223" i="34"/>
  <c r="H235" i="34"/>
  <c r="E179" i="34"/>
  <c r="H190" i="34"/>
  <c r="H174" i="34"/>
  <c r="H180" i="34"/>
  <c r="H183" i="34"/>
  <c r="H213" i="34"/>
  <c r="H217" i="34"/>
  <c r="H221" i="34"/>
  <c r="H239" i="34"/>
  <c r="H243" i="34"/>
  <c r="H247" i="34"/>
  <c r="H250" i="34"/>
  <c r="H254" i="34"/>
  <c r="H258" i="34"/>
  <c r="H262" i="34"/>
  <c r="H266" i="34"/>
  <c r="H270" i="34"/>
  <c r="H177" i="34"/>
  <c r="H212" i="34"/>
  <c r="H216" i="34"/>
  <c r="H220" i="34"/>
  <c r="H224" i="34"/>
  <c r="F128" i="34"/>
  <c r="F145" i="34"/>
  <c r="H79" i="34"/>
  <c r="E131" i="34"/>
  <c r="H131" i="34" s="1"/>
  <c r="E128" i="34"/>
  <c r="H37" i="34"/>
  <c r="H41" i="34"/>
  <c r="H45" i="34"/>
  <c r="H49" i="34"/>
  <c r="H53" i="34"/>
  <c r="H36" i="34"/>
  <c r="H40" i="34"/>
  <c r="H44" i="34"/>
  <c r="H48" i="34"/>
  <c r="H52" i="34"/>
  <c r="H59" i="34"/>
  <c r="H63" i="34"/>
  <c r="H67" i="34"/>
  <c r="C8" i="34"/>
  <c r="E12" i="34" s="1"/>
  <c r="E19" i="34"/>
  <c r="H20" i="34"/>
  <c r="H27" i="34"/>
  <c r="H24" i="27"/>
  <c r="H54" i="28"/>
  <c r="H146" i="31"/>
  <c r="E355" i="32"/>
  <c r="H355" i="32" s="1"/>
  <c r="C12" i="33"/>
  <c r="H602" i="33"/>
  <c r="H217" i="27"/>
  <c r="H544" i="30"/>
  <c r="H548" i="30"/>
  <c r="H551" i="30"/>
  <c r="H40" i="31"/>
  <c r="D13" i="32"/>
  <c r="H177" i="32"/>
  <c r="H426" i="32"/>
  <c r="H447" i="32"/>
  <c r="H421" i="33"/>
  <c r="H424" i="33"/>
  <c r="H433" i="33"/>
  <c r="H437" i="33"/>
  <c r="H441" i="33"/>
  <c r="H449" i="33"/>
  <c r="H453" i="33"/>
  <c r="H460" i="33"/>
  <c r="H464" i="33"/>
  <c r="H596" i="33"/>
  <c r="H599" i="33"/>
  <c r="H549" i="29"/>
  <c r="H211" i="30"/>
  <c r="C13" i="31"/>
  <c r="H63" i="31"/>
  <c r="H596" i="31"/>
  <c r="H292" i="32"/>
  <c r="F370" i="32"/>
  <c r="H491" i="32"/>
  <c r="D9" i="33"/>
  <c r="H77" i="33"/>
  <c r="H83" i="33"/>
  <c r="H87" i="33"/>
  <c r="H91" i="33"/>
  <c r="H95" i="33"/>
  <c r="F178" i="33"/>
  <c r="H302" i="33"/>
  <c r="H388" i="33"/>
  <c r="H391" i="33"/>
  <c r="H459" i="33"/>
  <c r="H463" i="33"/>
  <c r="H467" i="33"/>
  <c r="H474" i="33"/>
  <c r="H592" i="33"/>
  <c r="H588" i="33"/>
  <c r="F593" i="33"/>
  <c r="F603" i="33"/>
  <c r="F586" i="33"/>
  <c r="F600" i="33"/>
  <c r="D13" i="33"/>
  <c r="H387" i="33"/>
  <c r="H400" i="33"/>
  <c r="H407" i="33"/>
  <c r="H458" i="33"/>
  <c r="H462" i="33"/>
  <c r="H481" i="33"/>
  <c r="H446" i="33"/>
  <c r="H450" i="33"/>
  <c r="H454" i="33"/>
  <c r="H457" i="33"/>
  <c r="H461" i="33"/>
  <c r="H465" i="33"/>
  <c r="H469" i="33"/>
  <c r="H468" i="33"/>
  <c r="E352" i="33"/>
  <c r="H394" i="33"/>
  <c r="H478" i="33"/>
  <c r="H482" i="33"/>
  <c r="H371" i="33"/>
  <c r="H374" i="33"/>
  <c r="H378" i="33"/>
  <c r="H382" i="33"/>
  <c r="E349" i="33"/>
  <c r="H370" i="33"/>
  <c r="H377" i="33"/>
  <c r="H381" i="33"/>
  <c r="H202" i="33"/>
  <c r="H206" i="33"/>
  <c r="H210" i="33"/>
  <c r="H214" i="33"/>
  <c r="H218" i="33"/>
  <c r="H222" i="33"/>
  <c r="C11" i="33"/>
  <c r="H79" i="33"/>
  <c r="H78" i="33"/>
  <c r="H134" i="33"/>
  <c r="H138" i="33"/>
  <c r="H142" i="33"/>
  <c r="H146" i="33"/>
  <c r="H150" i="33"/>
  <c r="H154" i="33"/>
  <c r="H158" i="33"/>
  <c r="H69" i="31"/>
  <c r="H152" i="31"/>
  <c r="H275" i="31"/>
  <c r="H199" i="32"/>
  <c r="E351" i="32"/>
  <c r="H351" i="32" s="1"/>
  <c r="F355" i="32"/>
  <c r="E363" i="32"/>
  <c r="F365" i="32"/>
  <c r="F391" i="32"/>
  <c r="H550" i="32"/>
  <c r="H557" i="32"/>
  <c r="H107" i="28"/>
  <c r="H119" i="28"/>
  <c r="H143" i="28"/>
  <c r="H147" i="28"/>
  <c r="H151" i="28"/>
  <c r="H278" i="28"/>
  <c r="H292" i="28"/>
  <c r="H296" i="28"/>
  <c r="H381" i="28"/>
  <c r="H396" i="28"/>
  <c r="H457" i="28"/>
  <c r="H464" i="28"/>
  <c r="H29" i="30"/>
  <c r="H157" i="30"/>
  <c r="H83" i="31"/>
  <c r="H231" i="31"/>
  <c r="H251" i="31"/>
  <c r="H257" i="31"/>
  <c r="H265" i="31"/>
  <c r="H273" i="31"/>
  <c r="H296" i="31"/>
  <c r="H315" i="31"/>
  <c r="H513" i="31"/>
  <c r="H522" i="31"/>
  <c r="H525" i="31"/>
  <c r="H533" i="31"/>
  <c r="H544" i="31"/>
  <c r="H274" i="32"/>
  <c r="F351" i="32"/>
  <c r="F358" i="32"/>
  <c r="F363" i="32"/>
  <c r="F402" i="32"/>
  <c r="H472" i="32"/>
  <c r="D9" i="14"/>
  <c r="H353" i="27"/>
  <c r="H460" i="27"/>
  <c r="H468" i="27"/>
  <c r="H474" i="27"/>
  <c r="H478" i="27"/>
  <c r="H495" i="27"/>
  <c r="H502" i="27"/>
  <c r="H513" i="27"/>
  <c r="H522" i="27"/>
  <c r="H541" i="27"/>
  <c r="H543" i="27"/>
  <c r="H547" i="27"/>
  <c r="H551" i="27"/>
  <c r="H360" i="30"/>
  <c r="H96" i="31"/>
  <c r="H292" i="31"/>
  <c r="H299" i="31"/>
  <c r="H604" i="31"/>
  <c r="H342" i="32"/>
  <c r="F356" i="32"/>
  <c r="H394" i="32"/>
  <c r="H400" i="32"/>
  <c r="H433" i="32"/>
  <c r="H461" i="32"/>
  <c r="F592" i="32"/>
  <c r="F584" i="32"/>
  <c r="E383" i="32"/>
  <c r="H383" i="32" s="1"/>
  <c r="F408" i="32"/>
  <c r="F413" i="32"/>
  <c r="F418" i="32"/>
  <c r="E423" i="32"/>
  <c r="H423" i="32" s="1"/>
  <c r="E435" i="32"/>
  <c r="H435" i="32" s="1"/>
  <c r="F436" i="32"/>
  <c r="E444" i="32"/>
  <c r="H444" i="32" s="1"/>
  <c r="E455" i="32"/>
  <c r="H455" i="32" s="1"/>
  <c r="H475" i="32"/>
  <c r="E522" i="32"/>
  <c r="H522" i="32" s="1"/>
  <c r="H525" i="32"/>
  <c r="E530" i="32"/>
  <c r="H530" i="32" s="1"/>
  <c r="E372" i="32"/>
  <c r="E388" i="32"/>
  <c r="F398" i="32"/>
  <c r="F400" i="32"/>
  <c r="E411" i="32"/>
  <c r="F416" i="32"/>
  <c r="F421" i="32"/>
  <c r="F433" i="32"/>
  <c r="F442" i="32"/>
  <c r="F453" i="32"/>
  <c r="F479" i="32"/>
  <c r="F362" i="32"/>
  <c r="F368" i="32"/>
  <c r="E384" i="32"/>
  <c r="F386" i="32"/>
  <c r="E392" i="32"/>
  <c r="E395" i="32"/>
  <c r="F396" i="32"/>
  <c r="E403" i="32"/>
  <c r="F405" i="32"/>
  <c r="E419" i="32"/>
  <c r="E432" i="32"/>
  <c r="F450" i="32"/>
  <c r="E456" i="32"/>
  <c r="F458" i="32"/>
  <c r="F467" i="32"/>
  <c r="F476" i="32"/>
  <c r="F486" i="32"/>
  <c r="F489" i="32"/>
  <c r="E352" i="32"/>
  <c r="E356" i="32"/>
  <c r="F360" i="32"/>
  <c r="F367" i="32"/>
  <c r="F373" i="32"/>
  <c r="F378" i="32"/>
  <c r="F384" i="32"/>
  <c r="F389" i="32"/>
  <c r="E391" i="32"/>
  <c r="H391" i="32" s="1"/>
  <c r="F392" i="32"/>
  <c r="F395" i="32"/>
  <c r="F403" i="32"/>
  <c r="E408" i="32"/>
  <c r="H408" i="32" s="1"/>
  <c r="F410" i="32"/>
  <c r="F429" i="32"/>
  <c r="E436" i="32"/>
  <c r="H436" i="32" s="1"/>
  <c r="F456" i="32"/>
  <c r="F484" i="32"/>
  <c r="H502" i="32"/>
  <c r="H537" i="32"/>
  <c r="H533" i="32"/>
  <c r="H228" i="32"/>
  <c r="H234" i="32"/>
  <c r="H257" i="32"/>
  <c r="H303" i="32"/>
  <c r="H221" i="32"/>
  <c r="E253" i="32"/>
  <c r="H253" i="32" s="1"/>
  <c r="E255" i="32"/>
  <c r="H255" i="32" s="1"/>
  <c r="H331" i="32"/>
  <c r="E191" i="32"/>
  <c r="H191" i="32" s="1"/>
  <c r="H218" i="32"/>
  <c r="H307" i="32"/>
  <c r="H314" i="32"/>
  <c r="H330" i="32"/>
  <c r="E76" i="32"/>
  <c r="E82" i="32"/>
  <c r="E91" i="32"/>
  <c r="H91" i="32" s="1"/>
  <c r="F100" i="32"/>
  <c r="F103" i="32"/>
  <c r="E111" i="32"/>
  <c r="H111" i="32" s="1"/>
  <c r="F153" i="32"/>
  <c r="E79" i="32"/>
  <c r="H79" i="32" s="1"/>
  <c r="E87" i="32"/>
  <c r="H87" i="32" s="1"/>
  <c r="F91" i="32"/>
  <c r="E102" i="32"/>
  <c r="H102" i="32" s="1"/>
  <c r="F111" i="32"/>
  <c r="E126" i="32"/>
  <c r="H126" i="32" s="1"/>
  <c r="E130" i="32"/>
  <c r="H130" i="32" s="1"/>
  <c r="F132" i="32"/>
  <c r="E135" i="32"/>
  <c r="H135" i="32" s="1"/>
  <c r="E151" i="32"/>
  <c r="H151" i="32" s="1"/>
  <c r="E164" i="32"/>
  <c r="H164" i="32" s="1"/>
  <c r="F77" i="32"/>
  <c r="F79" i="32"/>
  <c r="F87" i="32"/>
  <c r="E95" i="32"/>
  <c r="E99" i="32"/>
  <c r="H99" i="32" s="1"/>
  <c r="E115" i="32"/>
  <c r="E123" i="32"/>
  <c r="F124" i="32"/>
  <c r="F128" i="32"/>
  <c r="F84" i="32"/>
  <c r="F95" i="32"/>
  <c r="E103" i="32"/>
  <c r="H103" i="32" s="1"/>
  <c r="F107" i="32"/>
  <c r="F115" i="32"/>
  <c r="F123" i="32"/>
  <c r="E131" i="32"/>
  <c r="H131" i="32" s="1"/>
  <c r="F140" i="32"/>
  <c r="H43" i="32"/>
  <c r="H52" i="32"/>
  <c r="H57" i="32"/>
  <c r="H46" i="32"/>
  <c r="H46" i="29"/>
  <c r="H312" i="29"/>
  <c r="H332" i="29"/>
  <c r="E78" i="31"/>
  <c r="E85" i="31"/>
  <c r="E90" i="31"/>
  <c r="H90" i="31" s="1"/>
  <c r="E93" i="31"/>
  <c r="H93" i="31" s="1"/>
  <c r="E21" i="31"/>
  <c r="H21" i="31" s="1"/>
  <c r="H285" i="31"/>
  <c r="H418" i="31"/>
  <c r="H460" i="31"/>
  <c r="H470" i="31"/>
  <c r="H477" i="31"/>
  <c r="H540" i="31"/>
  <c r="H566" i="31"/>
  <c r="G13" i="31"/>
  <c r="H595" i="31"/>
  <c r="E349" i="30"/>
  <c r="H392" i="30"/>
  <c r="H451" i="30"/>
  <c r="H455" i="30"/>
  <c r="C10" i="31"/>
  <c r="H44" i="31"/>
  <c r="E140" i="31"/>
  <c r="H242" i="31"/>
  <c r="H468" i="31"/>
  <c r="H475" i="31"/>
  <c r="H488" i="31"/>
  <c r="H496" i="31"/>
  <c r="H532" i="31"/>
  <c r="D10" i="24"/>
  <c r="H509" i="25"/>
  <c r="H511" i="25"/>
  <c r="H565" i="27"/>
  <c r="H597" i="27"/>
  <c r="H377" i="30"/>
  <c r="E385" i="30"/>
  <c r="H385" i="30" s="1"/>
  <c r="H389" i="30"/>
  <c r="C11" i="31"/>
  <c r="H198" i="31"/>
  <c r="H211" i="31"/>
  <c r="H250" i="31"/>
  <c r="H367" i="31"/>
  <c r="H371" i="31"/>
  <c r="H392" i="31"/>
  <c r="H400" i="31"/>
  <c r="H439" i="31"/>
  <c r="H453" i="31"/>
  <c r="E598" i="31"/>
  <c r="H598" i="31" s="1"/>
  <c r="E476" i="35"/>
  <c r="E587" i="31"/>
  <c r="H587" i="31" s="1"/>
  <c r="E590" i="31"/>
  <c r="H541" i="31"/>
  <c r="H545" i="31"/>
  <c r="H421" i="31"/>
  <c r="H433" i="31"/>
  <c r="H531" i="31"/>
  <c r="H567" i="31"/>
  <c r="H437" i="31"/>
  <c r="H563" i="31"/>
  <c r="H363" i="31"/>
  <c r="H380" i="31"/>
  <c r="H393" i="31"/>
  <c r="H406" i="31"/>
  <c r="H573" i="31"/>
  <c r="H575" i="31"/>
  <c r="H293" i="31"/>
  <c r="E175" i="31"/>
  <c r="H175" i="31" s="1"/>
  <c r="E267" i="31"/>
  <c r="H267" i="31" s="1"/>
  <c r="H322" i="31"/>
  <c r="E75" i="31"/>
  <c r="E120" i="31"/>
  <c r="H120" i="31" s="1"/>
  <c r="E123" i="31"/>
  <c r="H123" i="31" s="1"/>
  <c r="E97" i="31"/>
  <c r="E114" i="31"/>
  <c r="H114" i="31" s="1"/>
  <c r="E117" i="31"/>
  <c r="E129" i="31"/>
  <c r="E155" i="31"/>
  <c r="H160" i="31"/>
  <c r="E106" i="31"/>
  <c r="E109" i="31"/>
  <c r="H109" i="31" s="1"/>
  <c r="E131" i="31"/>
  <c r="H131" i="31" s="1"/>
  <c r="E134" i="31"/>
  <c r="H134" i="31" s="1"/>
  <c r="H148" i="31"/>
  <c r="H156" i="31"/>
  <c r="E19" i="31"/>
  <c r="E23" i="31"/>
  <c r="F27" i="31"/>
  <c r="F30" i="31"/>
  <c r="F49" i="31"/>
  <c r="F51" i="31"/>
  <c r="E55" i="31"/>
  <c r="E67" i="31"/>
  <c r="F69" i="31"/>
  <c r="C9" i="31"/>
  <c r="E22" i="31"/>
  <c r="E29" i="31"/>
  <c r="H29" i="31" s="1"/>
  <c r="F45" i="31"/>
  <c r="F48" i="31"/>
  <c r="E60" i="31"/>
  <c r="E64" i="31"/>
  <c r="F67" i="31"/>
  <c r="E35" i="31"/>
  <c r="E56" i="31"/>
  <c r="H56" i="31" s="1"/>
  <c r="E59" i="31"/>
  <c r="H59" i="31" s="1"/>
  <c r="F64" i="31"/>
  <c r="E27" i="31"/>
  <c r="E30" i="31"/>
  <c r="H30" i="31" s="1"/>
  <c r="F31" i="31"/>
  <c r="F41" i="31"/>
  <c r="F59" i="31"/>
  <c r="D9" i="31"/>
  <c r="H205" i="25"/>
  <c r="H216" i="25"/>
  <c r="H219" i="25"/>
  <c r="H223" i="25"/>
  <c r="H234" i="25"/>
  <c r="H237" i="25"/>
  <c r="H239" i="25"/>
  <c r="H242" i="25"/>
  <c r="H296" i="25"/>
  <c r="H300" i="25"/>
  <c r="H350" i="26"/>
  <c r="H77" i="28"/>
  <c r="D13" i="29"/>
  <c r="H389" i="29"/>
  <c r="H472" i="29"/>
  <c r="H595" i="29"/>
  <c r="H23" i="30"/>
  <c r="H101" i="30"/>
  <c r="H109" i="30"/>
  <c r="H323" i="30"/>
  <c r="H327" i="30"/>
  <c r="H330" i="30"/>
  <c r="H334" i="30"/>
  <c r="F349" i="30"/>
  <c r="H439" i="30"/>
  <c r="H444" i="30"/>
  <c r="H454" i="30"/>
  <c r="H461" i="30"/>
  <c r="H583" i="30"/>
  <c r="H343" i="24"/>
  <c r="H395" i="29"/>
  <c r="E352" i="29"/>
  <c r="H352" i="29" s="1"/>
  <c r="E356" i="29"/>
  <c r="H356" i="29" s="1"/>
  <c r="E365" i="29"/>
  <c r="H365" i="29" s="1"/>
  <c r="H427" i="29"/>
  <c r="H447" i="29"/>
  <c r="H555" i="29"/>
  <c r="H53" i="30"/>
  <c r="H96" i="30"/>
  <c r="H100" i="30"/>
  <c r="H124" i="30"/>
  <c r="H140" i="30"/>
  <c r="H215" i="30"/>
  <c r="H266" i="30"/>
  <c r="H292" i="30"/>
  <c r="H310" i="30"/>
  <c r="H314" i="30"/>
  <c r="H321" i="30"/>
  <c r="H326" i="30"/>
  <c r="H329" i="30"/>
  <c r="H333" i="30"/>
  <c r="H337" i="30"/>
  <c r="E361" i="30"/>
  <c r="E373" i="30"/>
  <c r="E409" i="30"/>
  <c r="H409" i="30" s="1"/>
  <c r="H414" i="30"/>
  <c r="H435" i="30"/>
  <c r="H438" i="30"/>
  <c r="H476" i="30"/>
  <c r="H482" i="30"/>
  <c r="H491" i="30"/>
  <c r="H495" i="30"/>
  <c r="H499" i="30"/>
  <c r="H518" i="30"/>
  <c r="F582" i="35"/>
  <c r="C11" i="21"/>
  <c r="C12" i="22"/>
  <c r="H472" i="22"/>
  <c r="H475" i="22"/>
  <c r="H156" i="28"/>
  <c r="H311" i="28"/>
  <c r="H380" i="30"/>
  <c r="H423" i="30"/>
  <c r="H472" i="30"/>
  <c r="H489" i="30"/>
  <c r="H588" i="30"/>
  <c r="H590" i="30"/>
  <c r="H595" i="30"/>
  <c r="H607" i="30"/>
  <c r="H381" i="30"/>
  <c r="E401" i="30"/>
  <c r="E445" i="30"/>
  <c r="E469" i="30"/>
  <c r="H469" i="30" s="1"/>
  <c r="F356" i="30"/>
  <c r="E429" i="30"/>
  <c r="H429" i="30" s="1"/>
  <c r="E465" i="30"/>
  <c r="H465" i="30" s="1"/>
  <c r="H468" i="30"/>
  <c r="H475" i="30"/>
  <c r="H193" i="30"/>
  <c r="H291" i="30"/>
  <c r="H307" i="30"/>
  <c r="H309" i="30"/>
  <c r="H313" i="30"/>
  <c r="H320" i="30"/>
  <c r="H192" i="30"/>
  <c r="H196" i="30"/>
  <c r="H207" i="30"/>
  <c r="H217" i="30"/>
  <c r="H220" i="30"/>
  <c r="H224" i="30"/>
  <c r="H234" i="30"/>
  <c r="H239" i="30"/>
  <c r="H252" i="30"/>
  <c r="H256" i="30"/>
  <c r="H262" i="30"/>
  <c r="H287" i="30"/>
  <c r="H175" i="30"/>
  <c r="H219" i="30"/>
  <c r="H223" i="30"/>
  <c r="H218" i="30"/>
  <c r="H290" i="30"/>
  <c r="C11" i="30"/>
  <c r="H180" i="30"/>
  <c r="H229" i="30"/>
  <c r="H282" i="30"/>
  <c r="H293" i="30"/>
  <c r="H301" i="30"/>
  <c r="F91" i="30"/>
  <c r="F93" i="30"/>
  <c r="F112" i="30"/>
  <c r="F141" i="30"/>
  <c r="F165" i="30"/>
  <c r="F80" i="30"/>
  <c r="F87" i="30"/>
  <c r="F125" i="30"/>
  <c r="F92" i="30"/>
  <c r="F94" i="30"/>
  <c r="F106" i="30"/>
  <c r="F111" i="30"/>
  <c r="F113" i="30"/>
  <c r="F142" i="30"/>
  <c r="H156" i="30"/>
  <c r="F77" i="30"/>
  <c r="F79" i="30"/>
  <c r="F126" i="30"/>
  <c r="F137" i="30"/>
  <c r="F75" i="30"/>
  <c r="D10" i="30"/>
  <c r="E50" i="30"/>
  <c r="H41" i="30"/>
  <c r="H45" i="30"/>
  <c r="E66" i="30"/>
  <c r="H66" i="30" s="1"/>
  <c r="E21" i="30"/>
  <c r="H24" i="30"/>
  <c r="E27" i="30"/>
  <c r="E33" i="30"/>
  <c r="H33" i="30" s="1"/>
  <c r="E39" i="30"/>
  <c r="H39" i="30" s="1"/>
  <c r="H63" i="30"/>
  <c r="H65" i="30"/>
  <c r="H36" i="30"/>
  <c r="H67" i="30"/>
  <c r="G19" i="30"/>
  <c r="H40" i="30"/>
  <c r="H44" i="30"/>
  <c r="H48" i="30"/>
  <c r="H43" i="30"/>
  <c r="H47" i="30"/>
  <c r="H359" i="25"/>
  <c r="H116" i="26"/>
  <c r="H238" i="27"/>
  <c r="H63" i="29"/>
  <c r="H127" i="29"/>
  <c r="H138" i="29"/>
  <c r="H156" i="29"/>
  <c r="H163" i="29"/>
  <c r="E404" i="29"/>
  <c r="F584" i="29"/>
  <c r="H38" i="35"/>
  <c r="E355" i="35"/>
  <c r="E482" i="35"/>
  <c r="H482" i="35" s="1"/>
  <c r="H51" i="27"/>
  <c r="H163" i="27"/>
  <c r="H182" i="27"/>
  <c r="H226" i="27"/>
  <c r="H304" i="28"/>
  <c r="H308" i="28"/>
  <c r="H314" i="28"/>
  <c r="H318" i="28"/>
  <c r="H321" i="28"/>
  <c r="H325" i="28"/>
  <c r="H329" i="28"/>
  <c r="H333" i="28"/>
  <c r="H477" i="28"/>
  <c r="H595" i="28"/>
  <c r="H602" i="28"/>
  <c r="H609" i="28"/>
  <c r="F27" i="29"/>
  <c r="E351" i="29"/>
  <c r="H351" i="29" s="1"/>
  <c r="E366" i="29"/>
  <c r="H366" i="29" s="1"/>
  <c r="E369" i="29"/>
  <c r="H369" i="29" s="1"/>
  <c r="H375" i="29"/>
  <c r="E386" i="29"/>
  <c r="H386" i="29" s="1"/>
  <c r="E532" i="35"/>
  <c r="H532" i="35" s="1"/>
  <c r="E497" i="35"/>
  <c r="H497" i="35" s="1"/>
  <c r="H209" i="19"/>
  <c r="H367" i="27"/>
  <c r="H387" i="27"/>
  <c r="H418" i="27"/>
  <c r="H421" i="27"/>
  <c r="H438" i="27"/>
  <c r="H270" i="28"/>
  <c r="H336" i="28"/>
  <c r="D11" i="29"/>
  <c r="F583" i="29"/>
  <c r="F585" i="29"/>
  <c r="H588" i="29"/>
  <c r="E457" i="35"/>
  <c r="E389" i="35"/>
  <c r="F593" i="29"/>
  <c r="F599" i="29"/>
  <c r="F601" i="29"/>
  <c r="F603" i="29"/>
  <c r="F605" i="29"/>
  <c r="F607" i="29"/>
  <c r="F595" i="29"/>
  <c r="F597" i="29"/>
  <c r="F586" i="29"/>
  <c r="F588" i="29"/>
  <c r="F590" i="29"/>
  <c r="F592" i="29"/>
  <c r="F600" i="29"/>
  <c r="F602" i="29"/>
  <c r="F604" i="29"/>
  <c r="F606" i="29"/>
  <c r="F608" i="29"/>
  <c r="E416" i="29"/>
  <c r="H416" i="29" s="1"/>
  <c r="H426" i="29"/>
  <c r="H438" i="29"/>
  <c r="H449" i="29"/>
  <c r="H565" i="29"/>
  <c r="H390" i="29"/>
  <c r="H400" i="29"/>
  <c r="H519" i="29"/>
  <c r="H360" i="29"/>
  <c r="H363" i="29"/>
  <c r="H393" i="29"/>
  <c r="H475" i="29"/>
  <c r="H504" i="29"/>
  <c r="H573" i="29"/>
  <c r="H537" i="29"/>
  <c r="H353" i="29"/>
  <c r="H505" i="29"/>
  <c r="F185" i="29"/>
  <c r="F198" i="29"/>
  <c r="F206" i="29"/>
  <c r="F208" i="29"/>
  <c r="F225" i="29"/>
  <c r="F233" i="29"/>
  <c r="F235" i="29"/>
  <c r="H268" i="29"/>
  <c r="H307" i="29"/>
  <c r="G173" i="29"/>
  <c r="F183" i="29"/>
  <c r="F191" i="29"/>
  <c r="F204" i="29"/>
  <c r="F230" i="29"/>
  <c r="F253" i="29"/>
  <c r="F176" i="29"/>
  <c r="F178" i="29"/>
  <c r="F189" i="29"/>
  <c r="F202" i="29"/>
  <c r="F240" i="29"/>
  <c r="F174" i="29"/>
  <c r="F187" i="29"/>
  <c r="F200" i="29"/>
  <c r="F210" i="29"/>
  <c r="H81" i="29"/>
  <c r="H105" i="29"/>
  <c r="H150" i="29"/>
  <c r="H119" i="29"/>
  <c r="F49" i="29"/>
  <c r="F59" i="29"/>
  <c r="F38" i="29"/>
  <c r="F68" i="29"/>
  <c r="F29" i="29"/>
  <c r="F36" i="29"/>
  <c r="F41" i="29"/>
  <c r="F44" i="29"/>
  <c r="F61" i="29"/>
  <c r="G349" i="25"/>
  <c r="H158" i="21"/>
  <c r="C13" i="24"/>
  <c r="H273" i="27"/>
  <c r="C10" i="28"/>
  <c r="H94" i="28"/>
  <c r="H98" i="28"/>
  <c r="H100" i="28"/>
  <c r="H118" i="28"/>
  <c r="H122" i="28"/>
  <c r="H185" i="28"/>
  <c r="H261" i="28"/>
  <c r="H378" i="28"/>
  <c r="H445" i="28"/>
  <c r="H52" i="23"/>
  <c r="H284" i="23"/>
  <c r="H297" i="23"/>
  <c r="H393" i="23"/>
  <c r="H220" i="25"/>
  <c r="H224" i="25"/>
  <c r="H226" i="25"/>
  <c r="H322" i="25"/>
  <c r="H326" i="25"/>
  <c r="H330" i="25"/>
  <c r="H334" i="25"/>
  <c r="H338" i="25"/>
  <c r="F351" i="26"/>
  <c r="H353" i="26"/>
  <c r="H366" i="26"/>
  <c r="H418" i="26"/>
  <c r="H422" i="26"/>
  <c r="H450" i="26"/>
  <c r="H454" i="26"/>
  <c r="H457" i="26"/>
  <c r="H462" i="26"/>
  <c r="H482" i="26"/>
  <c r="H494" i="26"/>
  <c r="H499" i="26"/>
  <c r="H518" i="26"/>
  <c r="H542" i="26"/>
  <c r="H546" i="26"/>
  <c r="H555" i="26"/>
  <c r="H567" i="26"/>
  <c r="H571" i="26"/>
  <c r="H574" i="26"/>
  <c r="D13" i="27"/>
  <c r="H35" i="27"/>
  <c r="H101" i="27"/>
  <c r="H127" i="27"/>
  <c r="H150" i="27"/>
  <c r="D11" i="28"/>
  <c r="E78" i="28"/>
  <c r="H78" i="28" s="1"/>
  <c r="E89" i="28"/>
  <c r="H417" i="28"/>
  <c r="H488" i="28"/>
  <c r="H502" i="28"/>
  <c r="H506" i="28"/>
  <c r="H532" i="28"/>
  <c r="H596" i="28"/>
  <c r="G13" i="28"/>
  <c r="F408" i="28"/>
  <c r="F410" i="28"/>
  <c r="H565" i="28"/>
  <c r="H404" i="28"/>
  <c r="H412" i="28"/>
  <c r="H416" i="28"/>
  <c r="H485" i="28"/>
  <c r="H513" i="28"/>
  <c r="H517" i="28"/>
  <c r="H521" i="28"/>
  <c r="H525" i="28"/>
  <c r="H529" i="28"/>
  <c r="H533" i="28"/>
  <c r="F398" i="28"/>
  <c r="F432" i="28"/>
  <c r="F466" i="28"/>
  <c r="H469" i="28"/>
  <c r="F480" i="28"/>
  <c r="H569" i="28"/>
  <c r="F179" i="28"/>
  <c r="F187" i="28"/>
  <c r="F191" i="28"/>
  <c r="E197" i="28"/>
  <c r="F227" i="28"/>
  <c r="F238" i="28"/>
  <c r="H186" i="28"/>
  <c r="H189" i="28"/>
  <c r="F193" i="28"/>
  <c r="F202" i="28"/>
  <c r="F204" i="28"/>
  <c r="H206" i="28"/>
  <c r="E182" i="28"/>
  <c r="H182" i="28" s="1"/>
  <c r="E264" i="28"/>
  <c r="H264" i="28" s="1"/>
  <c r="E300" i="28"/>
  <c r="H300" i="28" s="1"/>
  <c r="H340" i="28"/>
  <c r="F201" i="28"/>
  <c r="F203" i="28"/>
  <c r="E238" i="28"/>
  <c r="C11" i="28"/>
  <c r="E92" i="28"/>
  <c r="H92" i="28" s="1"/>
  <c r="E104" i="28"/>
  <c r="H104" i="28" s="1"/>
  <c r="E79" i="28"/>
  <c r="E126" i="28"/>
  <c r="E132" i="28"/>
  <c r="E123" i="28"/>
  <c r="H123" i="28" s="1"/>
  <c r="E128" i="28"/>
  <c r="E131" i="28"/>
  <c r="H131" i="28" s="1"/>
  <c r="E154" i="28"/>
  <c r="H154" i="28" s="1"/>
  <c r="E111" i="28"/>
  <c r="H111" i="28" s="1"/>
  <c r="E114" i="28"/>
  <c r="H114" i="28" s="1"/>
  <c r="E116" i="28"/>
  <c r="H116" i="28" s="1"/>
  <c r="H21" i="28"/>
  <c r="H25" i="28"/>
  <c r="H28" i="28"/>
  <c r="H34" i="28"/>
  <c r="H41" i="28"/>
  <c r="H45" i="28"/>
  <c r="H22" i="28"/>
  <c r="H26" i="28"/>
  <c r="H29" i="28"/>
  <c r="H31" i="28"/>
  <c r="H35" i="28"/>
  <c r="H38" i="28"/>
  <c r="H42" i="28"/>
  <c r="H46" i="28"/>
  <c r="H51" i="28"/>
  <c r="H66" i="28"/>
  <c r="H65" i="28"/>
  <c r="H69" i="28"/>
  <c r="F267" i="27"/>
  <c r="F271" i="27"/>
  <c r="D12" i="17"/>
  <c r="H193" i="19"/>
  <c r="H400" i="22"/>
  <c r="H155" i="24"/>
  <c r="H205" i="24"/>
  <c r="H216" i="24"/>
  <c r="H255" i="24"/>
  <c r="G582" i="26"/>
  <c r="F183" i="27"/>
  <c r="F199" i="27"/>
  <c r="H206" i="27"/>
  <c r="F319" i="27"/>
  <c r="F343" i="27"/>
  <c r="H377" i="26"/>
  <c r="H382" i="26"/>
  <c r="F399" i="26"/>
  <c r="H449" i="26"/>
  <c r="H453" i="26"/>
  <c r="H527" i="26"/>
  <c r="H558" i="26"/>
  <c r="H563" i="26"/>
  <c r="H588" i="26"/>
  <c r="H594" i="26"/>
  <c r="E294" i="27"/>
  <c r="H318" i="27"/>
  <c r="H325" i="27"/>
  <c r="H338" i="27"/>
  <c r="H47" i="22"/>
  <c r="H122" i="22"/>
  <c r="H392" i="22"/>
  <c r="H437" i="22"/>
  <c r="H26" i="23"/>
  <c r="H253" i="24"/>
  <c r="H274" i="24"/>
  <c r="H100" i="26"/>
  <c r="H417" i="26"/>
  <c r="H32" i="27"/>
  <c r="H60" i="27"/>
  <c r="H198" i="27"/>
  <c r="F243" i="27"/>
  <c r="F287" i="27"/>
  <c r="E290" i="27"/>
  <c r="H290" i="27" s="1"/>
  <c r="H302" i="27"/>
  <c r="H589" i="27"/>
  <c r="E582" i="27"/>
  <c r="H594" i="27"/>
  <c r="E598" i="27"/>
  <c r="H598" i="27" s="1"/>
  <c r="E601" i="27"/>
  <c r="H601" i="27" s="1"/>
  <c r="E586" i="27"/>
  <c r="H586" i="27" s="1"/>
  <c r="E593" i="27"/>
  <c r="H593" i="27" s="1"/>
  <c r="E605" i="27"/>
  <c r="H605" i="27" s="1"/>
  <c r="E609" i="27"/>
  <c r="H609" i="27" s="1"/>
  <c r="E602" i="27"/>
  <c r="H602" i="27" s="1"/>
  <c r="E585" i="27"/>
  <c r="H585" i="27" s="1"/>
  <c r="E590" i="27"/>
  <c r="G349" i="27"/>
  <c r="F179" i="27"/>
  <c r="F187" i="27"/>
  <c r="F191" i="27"/>
  <c r="F203" i="27"/>
  <c r="E190" i="27"/>
  <c r="H190" i="27" s="1"/>
  <c r="E194" i="27"/>
  <c r="H194" i="27" s="1"/>
  <c r="H246" i="27"/>
  <c r="F247" i="27"/>
  <c r="H265" i="27"/>
  <c r="F291" i="27"/>
  <c r="F295" i="27"/>
  <c r="H314" i="27"/>
  <c r="H322" i="27"/>
  <c r="H329" i="27"/>
  <c r="E178" i="27"/>
  <c r="H178" i="27" s="1"/>
  <c r="F219" i="27"/>
  <c r="F259" i="27"/>
  <c r="F263" i="27"/>
  <c r="H281" i="27"/>
  <c r="F283" i="27"/>
  <c r="H337" i="27"/>
  <c r="D11" i="27"/>
  <c r="E174" i="27"/>
  <c r="H174" i="27" s="1"/>
  <c r="F45" i="27"/>
  <c r="E64" i="27"/>
  <c r="H64" i="27" s="1"/>
  <c r="F21" i="27"/>
  <c r="F49" i="27"/>
  <c r="F25" i="27"/>
  <c r="F41" i="27"/>
  <c r="E52" i="27"/>
  <c r="H52" i="27" s="1"/>
  <c r="F53" i="27"/>
  <c r="E56" i="27"/>
  <c r="H56" i="27" s="1"/>
  <c r="F65" i="27"/>
  <c r="F29" i="27"/>
  <c r="F33" i="27"/>
  <c r="H40" i="27"/>
  <c r="H43" i="27"/>
  <c r="F61" i="27"/>
  <c r="H167" i="24"/>
  <c r="F356" i="24"/>
  <c r="H604" i="24"/>
  <c r="H105" i="25"/>
  <c r="H505" i="25"/>
  <c r="H540" i="25"/>
  <c r="H543" i="25"/>
  <c r="H547" i="25"/>
  <c r="H557" i="25"/>
  <c r="H88" i="26"/>
  <c r="F395" i="26"/>
  <c r="F403" i="26"/>
  <c r="H530" i="26"/>
  <c r="H33" i="22"/>
  <c r="H157" i="22"/>
  <c r="H235" i="22"/>
  <c r="H42" i="25"/>
  <c r="F359" i="26"/>
  <c r="F363" i="26"/>
  <c r="F391" i="26"/>
  <c r="H394" i="26"/>
  <c r="H438" i="26"/>
  <c r="H478" i="26"/>
  <c r="H502" i="26"/>
  <c r="H506" i="26"/>
  <c r="C10" i="19"/>
  <c r="H280" i="24"/>
  <c r="H576" i="24"/>
  <c r="H448" i="24"/>
  <c r="H418" i="25"/>
  <c r="H453" i="25"/>
  <c r="H455" i="25"/>
  <c r="H157" i="26"/>
  <c r="H357" i="26"/>
  <c r="F383" i="26"/>
  <c r="F387" i="26"/>
  <c r="H434" i="26"/>
  <c r="H437" i="26"/>
  <c r="H441" i="26"/>
  <c r="H144" i="35"/>
  <c r="D13" i="26"/>
  <c r="F355" i="26"/>
  <c r="F357" i="26"/>
  <c r="F379" i="26"/>
  <c r="E386" i="26"/>
  <c r="H386" i="26" s="1"/>
  <c r="E390" i="26"/>
  <c r="E398" i="26"/>
  <c r="H398" i="26" s="1"/>
  <c r="F411" i="26"/>
  <c r="F415" i="26"/>
  <c r="E461" i="26"/>
  <c r="E467" i="26"/>
  <c r="E470" i="26"/>
  <c r="H470" i="26" s="1"/>
  <c r="E486" i="26"/>
  <c r="H486" i="26" s="1"/>
  <c r="E510" i="26"/>
  <c r="H510" i="26" s="1"/>
  <c r="H566" i="26"/>
  <c r="H570" i="26"/>
  <c r="E354" i="26"/>
  <c r="F419" i="26"/>
  <c r="F443" i="26"/>
  <c r="F507" i="26"/>
  <c r="E374" i="26"/>
  <c r="E406" i="26"/>
  <c r="E410" i="26"/>
  <c r="H410" i="26" s="1"/>
  <c r="F423" i="26"/>
  <c r="E442" i="26"/>
  <c r="E479" i="26"/>
  <c r="F500" i="26"/>
  <c r="C12" i="26"/>
  <c r="D12" i="26"/>
  <c r="G173" i="26"/>
  <c r="F79" i="26"/>
  <c r="F85" i="26"/>
  <c r="F94" i="26"/>
  <c r="F114" i="26"/>
  <c r="F126" i="26"/>
  <c r="F138" i="26"/>
  <c r="F83" i="26"/>
  <c r="F87" i="26"/>
  <c r="F90" i="26"/>
  <c r="F99" i="26"/>
  <c r="F106" i="26"/>
  <c r="F118" i="26"/>
  <c r="F133" i="26"/>
  <c r="F137" i="26"/>
  <c r="E141" i="26"/>
  <c r="E149" i="26"/>
  <c r="E153" i="26"/>
  <c r="H153" i="26" s="1"/>
  <c r="F154" i="26"/>
  <c r="F157" i="26"/>
  <c r="E77" i="26"/>
  <c r="H77" i="26" s="1"/>
  <c r="F78" i="26"/>
  <c r="E80" i="26"/>
  <c r="H89" i="26"/>
  <c r="F93" i="26"/>
  <c r="H97" i="26"/>
  <c r="H101" i="26"/>
  <c r="H105" i="26"/>
  <c r="H108" i="26"/>
  <c r="F111" i="26"/>
  <c r="F113" i="26"/>
  <c r="F115" i="26"/>
  <c r="H117" i="26"/>
  <c r="F125" i="26"/>
  <c r="F129" i="26"/>
  <c r="F141" i="26"/>
  <c r="F153" i="26"/>
  <c r="F77" i="26"/>
  <c r="F82" i="26"/>
  <c r="F89" i="26"/>
  <c r="F91" i="26"/>
  <c r="F103" i="26"/>
  <c r="F117" i="26"/>
  <c r="D12" i="19"/>
  <c r="H135" i="22"/>
  <c r="H144" i="22"/>
  <c r="H162" i="22"/>
  <c r="H58" i="24"/>
  <c r="H112" i="25"/>
  <c r="H286" i="25"/>
  <c r="H341" i="25"/>
  <c r="H401" i="25"/>
  <c r="H403" i="25"/>
  <c r="H583" i="25"/>
  <c r="H157" i="35"/>
  <c r="H253" i="19"/>
  <c r="H427" i="22"/>
  <c r="H51" i="23"/>
  <c r="H280" i="23"/>
  <c r="H296" i="23"/>
  <c r="H301" i="23"/>
  <c r="H312" i="23"/>
  <c r="H322" i="23"/>
  <c r="H332" i="23"/>
  <c r="H334" i="23"/>
  <c r="H338" i="23"/>
  <c r="H342" i="23"/>
  <c r="H371" i="23"/>
  <c r="H462" i="23"/>
  <c r="H492" i="23"/>
  <c r="H496" i="23"/>
  <c r="H503" i="23"/>
  <c r="H507" i="23"/>
  <c r="H513" i="23"/>
  <c r="H518" i="23"/>
  <c r="H522" i="23"/>
  <c r="H527" i="23"/>
  <c r="H532" i="23"/>
  <c r="H540" i="23"/>
  <c r="H543" i="23"/>
  <c r="H42" i="24"/>
  <c r="H57" i="24"/>
  <c r="H257" i="24"/>
  <c r="H272" i="24"/>
  <c r="H299" i="24"/>
  <c r="H59" i="25"/>
  <c r="H97" i="25"/>
  <c r="H122" i="25"/>
  <c r="H142" i="25"/>
  <c r="H146" i="25"/>
  <c r="H150" i="25"/>
  <c r="H157" i="25"/>
  <c r="H160" i="25"/>
  <c r="H215" i="25"/>
  <c r="H233" i="25"/>
  <c r="H293" i="25"/>
  <c r="H354" i="25"/>
  <c r="H494" i="25"/>
  <c r="H498" i="25"/>
  <c r="H504" i="25"/>
  <c r="H508" i="25"/>
  <c r="H457" i="35"/>
  <c r="H531" i="20"/>
  <c r="H426" i="22"/>
  <c r="H162" i="23"/>
  <c r="H175" i="23"/>
  <c r="H213" i="23"/>
  <c r="H226" i="23"/>
  <c r="H193" i="24"/>
  <c r="H196" i="24"/>
  <c r="H245" i="24"/>
  <c r="H296" i="24"/>
  <c r="H309" i="24"/>
  <c r="H312" i="24"/>
  <c r="H332" i="24"/>
  <c r="H51" i="25"/>
  <c r="H92" i="25"/>
  <c r="H96" i="25"/>
  <c r="H100" i="25"/>
  <c r="H121" i="25"/>
  <c r="H135" i="25"/>
  <c r="H141" i="25"/>
  <c r="H145" i="25"/>
  <c r="H149" i="25"/>
  <c r="H156" i="25"/>
  <c r="H227" i="25"/>
  <c r="H245" i="25"/>
  <c r="H249" i="25"/>
  <c r="H252" i="25"/>
  <c r="H256" i="25"/>
  <c r="H260" i="25"/>
  <c r="H264" i="25"/>
  <c r="H342" i="25"/>
  <c r="H113" i="35"/>
  <c r="H341" i="35"/>
  <c r="H476" i="35"/>
  <c r="H595" i="25"/>
  <c r="F587" i="25"/>
  <c r="E602" i="25"/>
  <c r="H591" i="25"/>
  <c r="E598" i="25"/>
  <c r="H598" i="25" s="1"/>
  <c r="E606" i="25"/>
  <c r="H606" i="25" s="1"/>
  <c r="E603" i="25"/>
  <c r="H603" i="25" s="1"/>
  <c r="E590" i="25"/>
  <c r="H590" i="25" s="1"/>
  <c r="D13" i="25"/>
  <c r="G13" i="25" s="1"/>
  <c r="H360" i="25"/>
  <c r="H390" i="25"/>
  <c r="H393" i="25"/>
  <c r="H408" i="25"/>
  <c r="H417" i="25"/>
  <c r="H444" i="25"/>
  <c r="H446" i="25"/>
  <c r="H452" i="25"/>
  <c r="H454" i="25"/>
  <c r="H488" i="25"/>
  <c r="H353" i="25"/>
  <c r="H463" i="25"/>
  <c r="H480" i="25"/>
  <c r="H483" i="25"/>
  <c r="H491" i="25"/>
  <c r="H495" i="25"/>
  <c r="H499" i="25"/>
  <c r="H564" i="25"/>
  <c r="H363" i="25"/>
  <c r="H400" i="25"/>
  <c r="H493" i="25"/>
  <c r="H497" i="25"/>
  <c r="H500" i="25"/>
  <c r="H503" i="25"/>
  <c r="H507" i="25"/>
  <c r="H484" i="25"/>
  <c r="H492" i="25"/>
  <c r="H496" i="25"/>
  <c r="H502" i="25"/>
  <c r="H506" i="25"/>
  <c r="H518" i="25"/>
  <c r="H522" i="25"/>
  <c r="H525" i="25"/>
  <c r="H529" i="25"/>
  <c r="H571" i="25"/>
  <c r="H575" i="25"/>
  <c r="F191" i="25"/>
  <c r="F194" i="25"/>
  <c r="F200" i="25"/>
  <c r="F209" i="25"/>
  <c r="F218" i="25"/>
  <c r="F225" i="25"/>
  <c r="F232" i="25"/>
  <c r="F238" i="25"/>
  <c r="F244" i="25"/>
  <c r="F276" i="25"/>
  <c r="F175" i="25"/>
  <c r="F178" i="25"/>
  <c r="F185" i="25"/>
  <c r="F187" i="25"/>
  <c r="F228" i="25"/>
  <c r="H240" i="25"/>
  <c r="H243" i="25"/>
  <c r="H246" i="25"/>
  <c r="H253" i="25"/>
  <c r="H257" i="25"/>
  <c r="H261" i="25"/>
  <c r="H268" i="25"/>
  <c r="H275" i="25"/>
  <c r="H278" i="25"/>
  <c r="F288" i="25"/>
  <c r="F294" i="25"/>
  <c r="F303" i="25"/>
  <c r="F199" i="25"/>
  <c r="F201" i="25"/>
  <c r="F203" i="25"/>
  <c r="F208" i="25"/>
  <c r="F210" i="25"/>
  <c r="F213" i="25"/>
  <c r="F243" i="25"/>
  <c r="F179" i="25"/>
  <c r="F186" i="25"/>
  <c r="F188" i="25"/>
  <c r="F281" i="25"/>
  <c r="F286" i="25"/>
  <c r="F289" i="25"/>
  <c r="F173" i="25"/>
  <c r="D11" i="25"/>
  <c r="F174" i="25"/>
  <c r="H114" i="25"/>
  <c r="H118" i="25"/>
  <c r="H94" i="25"/>
  <c r="H165" i="25"/>
  <c r="H98" i="25"/>
  <c r="F30" i="25"/>
  <c r="H23" i="25"/>
  <c r="H35" i="25"/>
  <c r="H38" i="25"/>
  <c r="F39" i="25"/>
  <c r="F43" i="25"/>
  <c r="F45" i="25"/>
  <c r="H55" i="25"/>
  <c r="F62" i="25"/>
  <c r="F67" i="25"/>
  <c r="F66" i="25"/>
  <c r="D9" i="25"/>
  <c r="H24" i="22"/>
  <c r="H495" i="22"/>
  <c r="H53" i="23"/>
  <c r="H59" i="23"/>
  <c r="H66" i="23"/>
  <c r="H81" i="23"/>
  <c r="H157" i="23"/>
  <c r="G173" i="23"/>
  <c r="H180" i="23"/>
  <c r="H193" i="23"/>
  <c r="H198" i="23"/>
  <c r="H208" i="23"/>
  <c r="H235" i="23"/>
  <c r="H251" i="23"/>
  <c r="H256" i="23"/>
  <c r="H261" i="23"/>
  <c r="H278" i="23"/>
  <c r="H285" i="23"/>
  <c r="H298" i="23"/>
  <c r="H41" i="24"/>
  <c r="H52" i="24"/>
  <c r="F76" i="24"/>
  <c r="F79" i="24"/>
  <c r="F407" i="24"/>
  <c r="G75" i="35"/>
  <c r="F595" i="35"/>
  <c r="H124" i="23"/>
  <c r="H142" i="23"/>
  <c r="H152" i="23"/>
  <c r="F143" i="24"/>
  <c r="H575" i="35"/>
  <c r="H261" i="24"/>
  <c r="H263" i="24"/>
  <c r="H321" i="24"/>
  <c r="F364" i="24"/>
  <c r="F380" i="24"/>
  <c r="F551" i="24"/>
  <c r="F554" i="24"/>
  <c r="H44" i="17"/>
  <c r="H222" i="22"/>
  <c r="H258" i="22"/>
  <c r="H360" i="22"/>
  <c r="H607" i="22"/>
  <c r="H45" i="23"/>
  <c r="H279" i="23"/>
  <c r="H295" i="23"/>
  <c r="H299" i="23"/>
  <c r="H306" i="23"/>
  <c r="H315" i="23"/>
  <c r="H461" i="23"/>
  <c r="H491" i="23"/>
  <c r="H495" i="23"/>
  <c r="H40" i="24"/>
  <c r="H81" i="24"/>
  <c r="F444" i="24"/>
  <c r="F457" i="24"/>
  <c r="F483" i="24"/>
  <c r="F603" i="35"/>
  <c r="H594" i="24"/>
  <c r="E596" i="24"/>
  <c r="H596" i="24" s="1"/>
  <c r="E583" i="24"/>
  <c r="H583" i="24" s="1"/>
  <c r="H595" i="24"/>
  <c r="F562" i="24"/>
  <c r="F388" i="24"/>
  <c r="F391" i="24"/>
  <c r="F471" i="24"/>
  <c r="F490" i="24"/>
  <c r="F530" i="24"/>
  <c r="F538" i="24"/>
  <c r="F560" i="24"/>
  <c r="E357" i="24"/>
  <c r="H357" i="24" s="1"/>
  <c r="H360" i="24"/>
  <c r="E365" i="24"/>
  <c r="H365" i="24" s="1"/>
  <c r="F369" i="24"/>
  <c r="E377" i="24"/>
  <c r="H377" i="24" s="1"/>
  <c r="F399" i="24"/>
  <c r="F404" i="24"/>
  <c r="F412" i="24"/>
  <c r="F417" i="24"/>
  <c r="F433" i="24"/>
  <c r="E480" i="24"/>
  <c r="H480" i="24" s="1"/>
  <c r="F488" i="24"/>
  <c r="H509" i="24"/>
  <c r="F511" i="24"/>
  <c r="H516" i="24"/>
  <c r="F524" i="24"/>
  <c r="H533" i="24"/>
  <c r="F535" i="24"/>
  <c r="H545" i="24"/>
  <c r="F546" i="24"/>
  <c r="H557" i="24"/>
  <c r="H573" i="24"/>
  <c r="F351" i="24"/>
  <c r="F353" i="24"/>
  <c r="F372" i="24"/>
  <c r="F383" i="24"/>
  <c r="F397" i="24"/>
  <c r="F420" i="24"/>
  <c r="E428" i="24"/>
  <c r="H428" i="24" s="1"/>
  <c r="F459" i="24"/>
  <c r="F466" i="24"/>
  <c r="H493" i="24"/>
  <c r="F509" i="24"/>
  <c r="F568" i="24"/>
  <c r="F576" i="24"/>
  <c r="D12" i="24"/>
  <c r="F350" i="24"/>
  <c r="E214" i="24"/>
  <c r="E178" i="24"/>
  <c r="H178" i="24" s="1"/>
  <c r="H242" i="24"/>
  <c r="H177" i="24"/>
  <c r="H218" i="24"/>
  <c r="E223" i="24"/>
  <c r="H223" i="24" s="1"/>
  <c r="E186" i="24"/>
  <c r="H186" i="24" s="1"/>
  <c r="E233" i="24"/>
  <c r="H337" i="24"/>
  <c r="H327" i="24"/>
  <c r="F92" i="24"/>
  <c r="F95" i="24"/>
  <c r="F114" i="24"/>
  <c r="F82" i="24"/>
  <c r="F112" i="24"/>
  <c r="F125" i="24"/>
  <c r="F103" i="24"/>
  <c r="C10" i="24"/>
  <c r="G10" i="24" s="1"/>
  <c r="E27" i="24"/>
  <c r="H27" i="24" s="1"/>
  <c r="E29" i="24"/>
  <c r="E33" i="24"/>
  <c r="H33" i="24" s="1"/>
  <c r="E36" i="24"/>
  <c r="H36" i="24" s="1"/>
  <c r="E44" i="24"/>
  <c r="H44" i="24" s="1"/>
  <c r="E54" i="24"/>
  <c r="H22" i="24"/>
  <c r="H35" i="24"/>
  <c r="H26" i="24"/>
  <c r="E28" i="24"/>
  <c r="H28" i="24" s="1"/>
  <c r="H37" i="24"/>
  <c r="E51" i="24"/>
  <c r="H51" i="24" s="1"/>
  <c r="E55" i="24"/>
  <c r="E67" i="24"/>
  <c r="E45" i="24"/>
  <c r="H45" i="24" s="1"/>
  <c r="E66" i="24"/>
  <c r="H66" i="24" s="1"/>
  <c r="D8" i="24"/>
  <c r="H29" i="24"/>
  <c r="H39" i="24"/>
  <c r="G19" i="24"/>
  <c r="H20" i="24"/>
  <c r="G19" i="14"/>
  <c r="D10" i="17"/>
  <c r="H118" i="19"/>
  <c r="H167" i="19"/>
  <c r="H175" i="19"/>
  <c r="H182" i="19"/>
  <c r="H196" i="19"/>
  <c r="H205" i="19"/>
  <c r="H211" i="19"/>
  <c r="H217" i="19"/>
  <c r="H220" i="19"/>
  <c r="H224" i="19"/>
  <c r="H227" i="19"/>
  <c r="H231" i="19"/>
  <c r="H234" i="19"/>
  <c r="H237" i="19"/>
  <c r="F598" i="23"/>
  <c r="F595" i="23"/>
  <c r="F608" i="23"/>
  <c r="F583" i="23"/>
  <c r="C12" i="18"/>
  <c r="E319" i="20"/>
  <c r="H319" i="20" s="1"/>
  <c r="C11" i="20"/>
  <c r="F410" i="23"/>
  <c r="F415" i="23"/>
  <c r="F413" i="23"/>
  <c r="F398" i="23"/>
  <c r="F361" i="23"/>
  <c r="F358" i="23"/>
  <c r="F359" i="23"/>
  <c r="F570" i="21"/>
  <c r="D12" i="21"/>
  <c r="G12" i="21" s="1"/>
  <c r="E608" i="21"/>
  <c r="H608" i="21" s="1"/>
  <c r="C13" i="21"/>
  <c r="F386" i="23"/>
  <c r="H499" i="20"/>
  <c r="H380" i="22"/>
  <c r="H69" i="23"/>
  <c r="H467" i="23"/>
  <c r="H473" i="23"/>
  <c r="H488" i="23"/>
  <c r="E582" i="35"/>
  <c r="F587" i="35"/>
  <c r="H254" i="35"/>
  <c r="H239" i="19"/>
  <c r="H242" i="19"/>
  <c r="H246" i="19"/>
  <c r="H249" i="19"/>
  <c r="H259" i="19"/>
  <c r="H263" i="19"/>
  <c r="H273" i="19"/>
  <c r="H280" i="19"/>
  <c r="H284" i="19"/>
  <c r="H290" i="19"/>
  <c r="H293" i="19"/>
  <c r="H297" i="19"/>
  <c r="H303" i="19"/>
  <c r="H310" i="19"/>
  <c r="H314" i="19"/>
  <c r="H318" i="19"/>
  <c r="H322" i="19"/>
  <c r="H325" i="19"/>
  <c r="H329" i="19"/>
  <c r="H239" i="20"/>
  <c r="H252" i="20"/>
  <c r="H322" i="20"/>
  <c r="H340" i="20"/>
  <c r="H343" i="20"/>
  <c r="H84" i="21"/>
  <c r="H228" i="21"/>
  <c r="H258" i="21"/>
  <c r="H260" i="21"/>
  <c r="H273" i="21"/>
  <c r="H279" i="21"/>
  <c r="H296" i="21"/>
  <c r="H336" i="21"/>
  <c r="H463" i="21"/>
  <c r="H478" i="21"/>
  <c r="H502" i="21"/>
  <c r="H506" i="21"/>
  <c r="H430" i="22"/>
  <c r="H433" i="22"/>
  <c r="H493" i="22"/>
  <c r="H496" i="22"/>
  <c r="H514" i="22"/>
  <c r="H546" i="22"/>
  <c r="H563" i="22"/>
  <c r="H567" i="22"/>
  <c r="H573" i="22"/>
  <c r="H576" i="22"/>
  <c r="H29" i="23"/>
  <c r="H35" i="23"/>
  <c r="H47" i="23"/>
  <c r="H86" i="23"/>
  <c r="H105" i="23"/>
  <c r="H140" i="23"/>
  <c r="H148" i="23"/>
  <c r="H234" i="23"/>
  <c r="H254" i="23"/>
  <c r="H260" i="23"/>
  <c r="H304" i="23"/>
  <c r="H311" i="23"/>
  <c r="H327" i="23"/>
  <c r="H331" i="23"/>
  <c r="H337" i="23"/>
  <c r="H341" i="23"/>
  <c r="H574" i="23"/>
  <c r="F607" i="35"/>
  <c r="H389" i="35"/>
  <c r="H20" i="35"/>
  <c r="H41" i="20"/>
  <c r="H46" i="20"/>
  <c r="H148" i="20"/>
  <c r="H224" i="20"/>
  <c r="H228" i="20"/>
  <c r="H232" i="20"/>
  <c r="D10" i="21"/>
  <c r="H61" i="21"/>
  <c r="H24" i="21"/>
  <c r="H36" i="21"/>
  <c r="H65" i="21"/>
  <c r="H81" i="21"/>
  <c r="H329" i="21"/>
  <c r="H588" i="21"/>
  <c r="H590" i="21"/>
  <c r="H163" i="22"/>
  <c r="H165" i="22"/>
  <c r="H383" i="22"/>
  <c r="H359" i="22"/>
  <c r="H389" i="22"/>
  <c r="H418" i="22"/>
  <c r="H448" i="22"/>
  <c r="H460" i="22"/>
  <c r="H462" i="22"/>
  <c r="H478" i="22"/>
  <c r="H491" i="22"/>
  <c r="H527" i="22"/>
  <c r="H531" i="22"/>
  <c r="H533" i="22"/>
  <c r="H545" i="22"/>
  <c r="H558" i="22"/>
  <c r="H566" i="22"/>
  <c r="H572" i="22"/>
  <c r="H147" i="23"/>
  <c r="H151" i="23"/>
  <c r="H160" i="23"/>
  <c r="H163" i="23"/>
  <c r="H219" i="23"/>
  <c r="H222" i="23"/>
  <c r="H418" i="23"/>
  <c r="H570" i="23"/>
  <c r="H133" i="35"/>
  <c r="F592" i="23"/>
  <c r="F597" i="23"/>
  <c r="F602" i="23"/>
  <c r="F604" i="23"/>
  <c r="F607" i="23"/>
  <c r="F587" i="23"/>
  <c r="F600" i="23"/>
  <c r="F585" i="23"/>
  <c r="F364" i="23"/>
  <c r="F376" i="23"/>
  <c r="F388" i="23"/>
  <c r="H427" i="23"/>
  <c r="H431" i="23"/>
  <c r="H433" i="23"/>
  <c r="H437" i="23"/>
  <c r="H441" i="23"/>
  <c r="H443" i="23"/>
  <c r="H452" i="23"/>
  <c r="H454" i="23"/>
  <c r="H458" i="23"/>
  <c r="H460" i="23"/>
  <c r="H464" i="23"/>
  <c r="H353" i="23"/>
  <c r="H363" i="23"/>
  <c r="H375" i="23"/>
  <c r="H396" i="23"/>
  <c r="H421" i="23"/>
  <c r="H426" i="23"/>
  <c r="H447" i="23"/>
  <c r="H451" i="23"/>
  <c r="H463" i="23"/>
  <c r="H519" i="23"/>
  <c r="H523" i="23"/>
  <c r="H528" i="23"/>
  <c r="H533" i="23"/>
  <c r="H544" i="23"/>
  <c r="H550" i="23"/>
  <c r="H553" i="23"/>
  <c r="H557" i="23"/>
  <c r="H565" i="23"/>
  <c r="F369" i="23"/>
  <c r="F373" i="23"/>
  <c r="F384" i="23"/>
  <c r="H405" i="23"/>
  <c r="H449" i="23"/>
  <c r="H499" i="23"/>
  <c r="H549" i="23"/>
  <c r="H564" i="23"/>
  <c r="H567" i="23"/>
  <c r="H569" i="23"/>
  <c r="H510" i="23"/>
  <c r="H502" i="23"/>
  <c r="H506" i="23"/>
  <c r="H185" i="23"/>
  <c r="H205" i="23"/>
  <c r="H227" i="23"/>
  <c r="H231" i="23"/>
  <c r="H242" i="23"/>
  <c r="H257" i="23"/>
  <c r="H259" i="23"/>
  <c r="H262" i="23"/>
  <c r="H207" i="23"/>
  <c r="H232" i="23"/>
  <c r="H195" i="23"/>
  <c r="H212" i="23"/>
  <c r="H218" i="23"/>
  <c r="H248" i="23"/>
  <c r="H250" i="23"/>
  <c r="H263" i="23"/>
  <c r="H217" i="23"/>
  <c r="H249" i="23"/>
  <c r="C11" i="23"/>
  <c r="H182" i="23"/>
  <c r="H245" i="23"/>
  <c r="H258" i="23"/>
  <c r="H320" i="23"/>
  <c r="H274" i="23"/>
  <c r="F103" i="23"/>
  <c r="F113" i="23"/>
  <c r="F136" i="23"/>
  <c r="F152" i="23"/>
  <c r="F163" i="23"/>
  <c r="F165" i="23"/>
  <c r="F78" i="23"/>
  <c r="E80" i="23"/>
  <c r="H80" i="23" s="1"/>
  <c r="E88" i="23"/>
  <c r="H88" i="23" s="1"/>
  <c r="F90" i="23"/>
  <c r="F94" i="23"/>
  <c r="F96" i="23"/>
  <c r="F109" i="23"/>
  <c r="F111" i="23"/>
  <c r="F122" i="23"/>
  <c r="F124" i="23"/>
  <c r="F126" i="23"/>
  <c r="E77" i="23"/>
  <c r="H77" i="23" s="1"/>
  <c r="E93" i="23"/>
  <c r="H93" i="23" s="1"/>
  <c r="F106" i="23"/>
  <c r="F117" i="23"/>
  <c r="F120" i="23"/>
  <c r="F133" i="23"/>
  <c r="F137" i="23"/>
  <c r="F146" i="23"/>
  <c r="F153" i="23"/>
  <c r="F164" i="23"/>
  <c r="D10" i="23"/>
  <c r="F77" i="23"/>
  <c r="F79" i="23"/>
  <c r="F87" i="23"/>
  <c r="F89" i="23"/>
  <c r="F91" i="23"/>
  <c r="F93" i="23"/>
  <c r="F95" i="23"/>
  <c r="F108" i="23"/>
  <c r="F115" i="23"/>
  <c r="F125" i="23"/>
  <c r="F129" i="23"/>
  <c r="F131" i="23"/>
  <c r="F141" i="23"/>
  <c r="F143" i="23"/>
  <c r="F158" i="23"/>
  <c r="F75" i="23"/>
  <c r="H24" i="23"/>
  <c r="H23" i="23"/>
  <c r="H28" i="23"/>
  <c r="H38" i="23"/>
  <c r="H40" i="23"/>
  <c r="H43" i="23"/>
  <c r="H46" i="23"/>
  <c r="H22" i="23"/>
  <c r="H27" i="23"/>
  <c r="H42" i="23"/>
  <c r="H56" i="23"/>
  <c r="H60" i="23"/>
  <c r="H67" i="23"/>
  <c r="H25" i="23"/>
  <c r="C8" i="23"/>
  <c r="E13" i="23" s="1"/>
  <c r="H296" i="20"/>
  <c r="H329" i="20"/>
  <c r="H332" i="20"/>
  <c r="H160" i="22"/>
  <c r="H523" i="22"/>
  <c r="H430" i="20"/>
  <c r="F54" i="22"/>
  <c r="H83" i="22"/>
  <c r="H296" i="22"/>
  <c r="E375" i="22"/>
  <c r="H375" i="22" s="1"/>
  <c r="H368" i="19"/>
  <c r="H550" i="21"/>
  <c r="H571" i="21"/>
  <c r="H606" i="21"/>
  <c r="H107" i="22"/>
  <c r="E351" i="22"/>
  <c r="E364" i="22"/>
  <c r="H364" i="22" s="1"/>
  <c r="H439" i="22"/>
  <c r="H394" i="21"/>
  <c r="H566" i="21"/>
  <c r="F28" i="22"/>
  <c r="F30" i="22"/>
  <c r="E388" i="22"/>
  <c r="H388" i="22" s="1"/>
  <c r="H594" i="22"/>
  <c r="H381" i="22"/>
  <c r="H390" i="22"/>
  <c r="H401" i="22"/>
  <c r="H406" i="22"/>
  <c r="H417" i="22"/>
  <c r="H503" i="22"/>
  <c r="H507" i="22"/>
  <c r="H518" i="22"/>
  <c r="H552" i="22"/>
  <c r="H557" i="22"/>
  <c r="E395" i="22"/>
  <c r="H395" i="22" s="1"/>
  <c r="E373" i="22"/>
  <c r="H373" i="22" s="1"/>
  <c r="E378" i="22"/>
  <c r="H378" i="22" s="1"/>
  <c r="H416" i="22"/>
  <c r="H440" i="22"/>
  <c r="H470" i="22"/>
  <c r="H477" i="22"/>
  <c r="H498" i="22"/>
  <c r="H504" i="22"/>
  <c r="H508" i="22"/>
  <c r="H509" i="22"/>
  <c r="H520" i="22"/>
  <c r="H526" i="22"/>
  <c r="H530" i="22"/>
  <c r="H549" i="22"/>
  <c r="H513" i="22"/>
  <c r="H407" i="22"/>
  <c r="H553" i="22"/>
  <c r="F176" i="22"/>
  <c r="H196" i="22"/>
  <c r="H261" i="22"/>
  <c r="H98" i="22"/>
  <c r="H130" i="22"/>
  <c r="H138" i="22"/>
  <c r="H139" i="22"/>
  <c r="H86" i="22"/>
  <c r="H88" i="22"/>
  <c r="H97" i="22"/>
  <c r="H119" i="22"/>
  <c r="H140" i="22"/>
  <c r="G19" i="22"/>
  <c r="F25" i="22"/>
  <c r="F27" i="22"/>
  <c r="F45" i="22"/>
  <c r="F61" i="22"/>
  <c r="F40" i="22"/>
  <c r="F58" i="22"/>
  <c r="F19" i="22"/>
  <c r="H334" i="20"/>
  <c r="H342" i="20"/>
  <c r="H156" i="21"/>
  <c r="H547" i="21"/>
  <c r="E585" i="35"/>
  <c r="H585" i="35" s="1"/>
  <c r="H192" i="20"/>
  <c r="H211" i="20"/>
  <c r="H547" i="20"/>
  <c r="H574" i="20"/>
  <c r="H343" i="21"/>
  <c r="E590" i="35"/>
  <c r="H590" i="35" s="1"/>
  <c r="H57" i="18"/>
  <c r="H60" i="18"/>
  <c r="H65" i="18"/>
  <c r="H67" i="18"/>
  <c r="H127" i="18"/>
  <c r="H413" i="18"/>
  <c r="H367" i="19"/>
  <c r="F27" i="20"/>
  <c r="H570" i="20"/>
  <c r="H85" i="21"/>
  <c r="H193" i="21"/>
  <c r="H230" i="21"/>
  <c r="H338" i="21"/>
  <c r="H340" i="21"/>
  <c r="H406" i="21"/>
  <c r="H439" i="21"/>
  <c r="H447" i="21"/>
  <c r="H494" i="21"/>
  <c r="H518" i="21"/>
  <c r="H447" i="17"/>
  <c r="H450" i="17"/>
  <c r="H454" i="17"/>
  <c r="H461" i="17"/>
  <c r="H465" i="17"/>
  <c r="H494" i="17"/>
  <c r="H498" i="17"/>
  <c r="H502" i="17"/>
  <c r="H506" i="17"/>
  <c r="H543" i="17"/>
  <c r="H547" i="17"/>
  <c r="H550" i="17"/>
  <c r="H554" i="17"/>
  <c r="H558" i="17"/>
  <c r="H408" i="18"/>
  <c r="F432" i="19"/>
  <c r="H435" i="19"/>
  <c r="H439" i="19"/>
  <c r="H313" i="21"/>
  <c r="E601" i="35"/>
  <c r="H601" i="35" s="1"/>
  <c r="E602" i="35"/>
  <c r="H602" i="35" s="1"/>
  <c r="E599" i="35"/>
  <c r="H599" i="35" s="1"/>
  <c r="E586" i="21"/>
  <c r="E600" i="21"/>
  <c r="E582" i="21"/>
  <c r="E598" i="21"/>
  <c r="H598" i="21" s="1"/>
  <c r="E585" i="21"/>
  <c r="H585" i="21" s="1"/>
  <c r="E589" i="21"/>
  <c r="E601" i="21"/>
  <c r="H601" i="21" s="1"/>
  <c r="E603" i="21"/>
  <c r="H603" i="21" s="1"/>
  <c r="E609" i="21"/>
  <c r="H609" i="21" s="1"/>
  <c r="E591" i="21"/>
  <c r="H591" i="21" s="1"/>
  <c r="H595" i="21"/>
  <c r="E607" i="21"/>
  <c r="H607" i="21" s="1"/>
  <c r="E583" i="21"/>
  <c r="H583" i="21" s="1"/>
  <c r="H212" i="21"/>
  <c r="H221" i="21"/>
  <c r="H247" i="21"/>
  <c r="H257" i="21"/>
  <c r="H332" i="21"/>
  <c r="H218" i="21"/>
  <c r="H292" i="21"/>
  <c r="H315" i="21"/>
  <c r="H240" i="21"/>
  <c r="H278" i="21"/>
  <c r="H175" i="21"/>
  <c r="H215" i="21"/>
  <c r="H301" i="21"/>
  <c r="F82" i="21"/>
  <c r="H40" i="21"/>
  <c r="H43" i="21"/>
  <c r="H60" i="21"/>
  <c r="H69" i="21"/>
  <c r="H28" i="21"/>
  <c r="H66" i="21"/>
  <c r="H32" i="21"/>
  <c r="F185" i="20"/>
  <c r="F208" i="20"/>
  <c r="H130" i="18"/>
  <c r="H163" i="18"/>
  <c r="H360" i="19"/>
  <c r="F373" i="19"/>
  <c r="D11" i="20"/>
  <c r="F59" i="20"/>
  <c r="H119" i="20"/>
  <c r="H138" i="20"/>
  <c r="H162" i="20"/>
  <c r="H166" i="20"/>
  <c r="H184" i="20"/>
  <c r="F200" i="20"/>
  <c r="H215" i="20"/>
  <c r="H298" i="20"/>
  <c r="H558" i="20"/>
  <c r="H355" i="35"/>
  <c r="F212" i="20"/>
  <c r="H427" i="19"/>
  <c r="H564" i="19"/>
  <c r="H22" i="20"/>
  <c r="H34" i="20"/>
  <c r="F66" i="20"/>
  <c r="F180" i="20"/>
  <c r="F189" i="20"/>
  <c r="F204" i="20"/>
  <c r="H235" i="20"/>
  <c r="H427" i="20"/>
  <c r="H525" i="20"/>
  <c r="H528" i="20"/>
  <c r="H530" i="20"/>
  <c r="H533" i="20"/>
  <c r="H537" i="20"/>
  <c r="H541" i="20"/>
  <c r="H550" i="20"/>
  <c r="H557" i="20"/>
  <c r="H564" i="20"/>
  <c r="H573" i="20"/>
  <c r="F181" i="20"/>
  <c r="F193" i="20"/>
  <c r="D10" i="18"/>
  <c r="C8" i="19"/>
  <c r="H28" i="19"/>
  <c r="E75" i="19"/>
  <c r="H78" i="19"/>
  <c r="H119" i="19"/>
  <c r="H122" i="19"/>
  <c r="H134" i="19"/>
  <c r="H153" i="19"/>
  <c r="H256" i="19"/>
  <c r="H260" i="19"/>
  <c r="H264" i="19"/>
  <c r="H276" i="19"/>
  <c r="H281" i="19"/>
  <c r="H285" i="19"/>
  <c r="H294" i="19"/>
  <c r="H298" i="19"/>
  <c r="H304" i="19"/>
  <c r="H311" i="19"/>
  <c r="H315" i="19"/>
  <c r="H319" i="19"/>
  <c r="H326" i="19"/>
  <c r="H330" i="19"/>
  <c r="H334" i="19"/>
  <c r="H338" i="19"/>
  <c r="H342" i="19"/>
  <c r="E349" i="19"/>
  <c r="H419" i="19"/>
  <c r="H423" i="19"/>
  <c r="H444" i="19"/>
  <c r="C13" i="20"/>
  <c r="F22" i="20"/>
  <c r="F176" i="20"/>
  <c r="H566" i="20"/>
  <c r="H595" i="20"/>
  <c r="F600" i="20"/>
  <c r="F589" i="20"/>
  <c r="F598" i="20"/>
  <c r="D13" i="20"/>
  <c r="F604" i="20"/>
  <c r="F593" i="20"/>
  <c r="F602" i="20"/>
  <c r="H472" i="20"/>
  <c r="H475" i="20"/>
  <c r="H478" i="20"/>
  <c r="H482" i="20"/>
  <c r="H438" i="20"/>
  <c r="H460" i="20"/>
  <c r="H462" i="20"/>
  <c r="H437" i="20"/>
  <c r="H448" i="20"/>
  <c r="H461" i="20"/>
  <c r="H466" i="20"/>
  <c r="H468" i="20"/>
  <c r="H431" i="20"/>
  <c r="H447" i="20"/>
  <c r="E179" i="20"/>
  <c r="H179" i="20" s="1"/>
  <c r="E188" i="20"/>
  <c r="H188" i="20" s="1"/>
  <c r="E199" i="20"/>
  <c r="H199" i="20" s="1"/>
  <c r="E203" i="20"/>
  <c r="H203" i="20" s="1"/>
  <c r="H273" i="20"/>
  <c r="E310" i="20"/>
  <c r="E313" i="20"/>
  <c r="E316" i="20"/>
  <c r="H316" i="20" s="1"/>
  <c r="E318" i="20"/>
  <c r="H318" i="20" s="1"/>
  <c r="E176" i="20"/>
  <c r="E181" i="20"/>
  <c r="F188" i="20"/>
  <c r="E191" i="20"/>
  <c r="H191" i="20" s="1"/>
  <c r="F201" i="20"/>
  <c r="F232" i="20"/>
  <c r="E243" i="20"/>
  <c r="E269" i="20"/>
  <c r="E180" i="20"/>
  <c r="E185" i="20"/>
  <c r="E187" i="20"/>
  <c r="H187" i="20" s="1"/>
  <c r="E195" i="20"/>
  <c r="H195" i="20" s="1"/>
  <c r="E200" i="20"/>
  <c r="E204" i="20"/>
  <c r="E208" i="20"/>
  <c r="H208" i="20" s="1"/>
  <c r="E216" i="20"/>
  <c r="H216" i="20" s="1"/>
  <c r="E247" i="20"/>
  <c r="E294" i="20"/>
  <c r="E175" i="20"/>
  <c r="H175" i="20" s="1"/>
  <c r="E207" i="20"/>
  <c r="H207" i="20" s="1"/>
  <c r="F244" i="20"/>
  <c r="E321" i="20"/>
  <c r="H321" i="20" s="1"/>
  <c r="F30" i="20"/>
  <c r="E38" i="20"/>
  <c r="H38" i="20" s="1"/>
  <c r="F47" i="20"/>
  <c r="E49" i="20"/>
  <c r="H49" i="20" s="1"/>
  <c r="E54" i="20"/>
  <c r="H54" i="20" s="1"/>
  <c r="F62" i="20"/>
  <c r="E66" i="20"/>
  <c r="H66" i="20" s="1"/>
  <c r="E61" i="20"/>
  <c r="H61" i="20" s="1"/>
  <c r="E21" i="20"/>
  <c r="H21" i="20" s="1"/>
  <c r="E33" i="20"/>
  <c r="H33" i="20" s="1"/>
  <c r="E50" i="20"/>
  <c r="E53" i="20"/>
  <c r="H53" i="20" s="1"/>
  <c r="C9" i="20"/>
  <c r="E25" i="20"/>
  <c r="H25" i="20" s="1"/>
  <c r="E30" i="20"/>
  <c r="H30" i="20" s="1"/>
  <c r="F39" i="20"/>
  <c r="H42" i="20"/>
  <c r="F50" i="20"/>
  <c r="F55" i="20"/>
  <c r="H57" i="20"/>
  <c r="F58" i="20"/>
  <c r="H62" i="20"/>
  <c r="F67" i="20"/>
  <c r="E69" i="20"/>
  <c r="H69" i="20" s="1"/>
  <c r="F136" i="35"/>
  <c r="H484" i="35"/>
  <c r="C11" i="17"/>
  <c r="H177" i="17"/>
  <c r="H43" i="18"/>
  <c r="H279" i="18"/>
  <c r="H333" i="19"/>
  <c r="H337" i="19"/>
  <c r="H341" i="19"/>
  <c r="F424" i="19"/>
  <c r="F428" i="19"/>
  <c r="H431" i="19"/>
  <c r="H460" i="19"/>
  <c r="H464" i="19"/>
  <c r="F465" i="19"/>
  <c r="H468" i="19"/>
  <c r="H471" i="19"/>
  <c r="F76" i="35"/>
  <c r="E149" i="35"/>
  <c r="H149" i="35" s="1"/>
  <c r="E129" i="35"/>
  <c r="H129" i="35" s="1"/>
  <c r="E109" i="35"/>
  <c r="H109" i="35" s="1"/>
  <c r="E93" i="35"/>
  <c r="H93" i="35" s="1"/>
  <c r="E134" i="35"/>
  <c r="H134" i="35" s="1"/>
  <c r="F124" i="35"/>
  <c r="E112" i="35"/>
  <c r="H112" i="35" s="1"/>
  <c r="E120" i="35"/>
  <c r="H120" i="35" s="1"/>
  <c r="E383" i="35"/>
  <c r="H383" i="35" s="1"/>
  <c r="E370" i="35"/>
  <c r="H370" i="35" s="1"/>
  <c r="E480" i="35"/>
  <c r="H480" i="35" s="1"/>
  <c r="E512" i="35"/>
  <c r="H512" i="35" s="1"/>
  <c r="E522" i="35"/>
  <c r="H522" i="35" s="1"/>
  <c r="E576" i="35"/>
  <c r="H576" i="35" s="1"/>
  <c r="C13" i="35"/>
  <c r="E597" i="35"/>
  <c r="H597" i="35" s="1"/>
  <c r="E598" i="35"/>
  <c r="H598" i="35" s="1"/>
  <c r="H380" i="15"/>
  <c r="H196" i="18"/>
  <c r="H269" i="18"/>
  <c r="H281" i="18"/>
  <c r="H596" i="18"/>
  <c r="H107" i="19"/>
  <c r="H130" i="19"/>
  <c r="H156" i="19"/>
  <c r="H160" i="19"/>
  <c r="H166" i="19"/>
  <c r="E420" i="19"/>
  <c r="H420" i="19" s="1"/>
  <c r="H447" i="19"/>
  <c r="H569" i="19"/>
  <c r="H589" i="19"/>
  <c r="H592" i="19"/>
  <c r="H595" i="19"/>
  <c r="H607" i="19"/>
  <c r="E165" i="35"/>
  <c r="H165" i="35" s="1"/>
  <c r="E145" i="35"/>
  <c r="H145" i="35" s="1"/>
  <c r="E125" i="35"/>
  <c r="H125" i="35" s="1"/>
  <c r="E130" i="35"/>
  <c r="H130" i="35" s="1"/>
  <c r="E106" i="35"/>
  <c r="H106" i="35" s="1"/>
  <c r="E108" i="35"/>
  <c r="H108" i="35" s="1"/>
  <c r="E107" i="35"/>
  <c r="H107" i="35" s="1"/>
  <c r="E329" i="35"/>
  <c r="H329" i="35" s="1"/>
  <c r="E461" i="35"/>
  <c r="H461" i="35" s="1"/>
  <c r="E443" i="35"/>
  <c r="H443" i="35" s="1"/>
  <c r="E386" i="35"/>
  <c r="H386" i="35" s="1"/>
  <c r="E517" i="35"/>
  <c r="H517" i="35" s="1"/>
  <c r="E430" i="35"/>
  <c r="H430" i="35" s="1"/>
  <c r="E538" i="35"/>
  <c r="H538" i="35" s="1"/>
  <c r="E492" i="35"/>
  <c r="H492" i="35" s="1"/>
  <c r="E609" i="35"/>
  <c r="H609" i="35" s="1"/>
  <c r="E593" i="35"/>
  <c r="H593" i="35" s="1"/>
  <c r="E606" i="35"/>
  <c r="H606" i="35" s="1"/>
  <c r="E586" i="35"/>
  <c r="H586" i="35" s="1"/>
  <c r="E385" i="35"/>
  <c r="H385" i="35" s="1"/>
  <c r="H194" i="18"/>
  <c r="D13" i="19"/>
  <c r="H82" i="19"/>
  <c r="H94" i="19"/>
  <c r="H98" i="19"/>
  <c r="H102" i="19"/>
  <c r="H127" i="19"/>
  <c r="H141" i="19"/>
  <c r="H150" i="19"/>
  <c r="H155" i="19"/>
  <c r="H159" i="19"/>
  <c r="H163" i="19"/>
  <c r="E351" i="19"/>
  <c r="H351" i="19" s="1"/>
  <c r="E355" i="19"/>
  <c r="H355" i="19" s="1"/>
  <c r="F357" i="19"/>
  <c r="H371" i="19"/>
  <c r="H379" i="19"/>
  <c r="F385" i="19"/>
  <c r="H459" i="19"/>
  <c r="H514" i="19"/>
  <c r="H566" i="19"/>
  <c r="H609" i="19"/>
  <c r="H603" i="19"/>
  <c r="G582" i="35"/>
  <c r="H582" i="35" s="1"/>
  <c r="E75" i="35"/>
  <c r="H75" i="35" s="1"/>
  <c r="E161" i="35"/>
  <c r="H161" i="35" s="1"/>
  <c r="E141" i="35"/>
  <c r="H141" i="35" s="1"/>
  <c r="E117" i="35"/>
  <c r="H117" i="35" s="1"/>
  <c r="E101" i="35"/>
  <c r="H101" i="35" s="1"/>
  <c r="E155" i="35"/>
  <c r="H155" i="35" s="1"/>
  <c r="E91" i="35"/>
  <c r="H91" i="35" s="1"/>
  <c r="E164" i="35"/>
  <c r="H164" i="35" s="1"/>
  <c r="E369" i="35"/>
  <c r="H369" i="35" s="1"/>
  <c r="E481" i="35"/>
  <c r="H481" i="35" s="1"/>
  <c r="E410" i="35"/>
  <c r="H410" i="35" s="1"/>
  <c r="E568" i="35"/>
  <c r="H568" i="35" s="1"/>
  <c r="E450" i="35"/>
  <c r="H450" i="35" s="1"/>
  <c r="E566" i="35"/>
  <c r="H566" i="35" s="1"/>
  <c r="E521" i="35"/>
  <c r="H521" i="35" s="1"/>
  <c r="E444" i="35"/>
  <c r="H444" i="35" s="1"/>
  <c r="E605" i="35"/>
  <c r="H605" i="35" s="1"/>
  <c r="E589" i="35"/>
  <c r="H589" i="35" s="1"/>
  <c r="E594" i="35"/>
  <c r="H594" i="35" s="1"/>
  <c r="E607" i="35"/>
  <c r="H607" i="35" s="1"/>
  <c r="E608" i="35"/>
  <c r="H608" i="35" s="1"/>
  <c r="C12" i="19"/>
  <c r="G12" i="19" s="1"/>
  <c r="F349" i="19"/>
  <c r="H359" i="19"/>
  <c r="F360" i="19"/>
  <c r="F365" i="19"/>
  <c r="H376" i="19"/>
  <c r="E384" i="19"/>
  <c r="H384" i="19" s="1"/>
  <c r="H392" i="19"/>
  <c r="E395" i="19"/>
  <c r="H395" i="19" s="1"/>
  <c r="E399" i="19"/>
  <c r="H399" i="19" s="1"/>
  <c r="H404" i="19"/>
  <c r="H407" i="19"/>
  <c r="H412" i="19"/>
  <c r="H416" i="19"/>
  <c r="F420" i="19"/>
  <c r="H452" i="19"/>
  <c r="E456" i="19"/>
  <c r="H456" i="19" s="1"/>
  <c r="H463" i="19"/>
  <c r="H467" i="19"/>
  <c r="H531" i="19"/>
  <c r="H536" i="19"/>
  <c r="E561" i="19"/>
  <c r="H561" i="19" s="1"/>
  <c r="E356" i="19"/>
  <c r="H356" i="19" s="1"/>
  <c r="E364" i="19"/>
  <c r="H364" i="19" s="1"/>
  <c r="F384" i="19"/>
  <c r="E388" i="19"/>
  <c r="F404" i="19"/>
  <c r="F412" i="19"/>
  <c r="F416" i="19"/>
  <c r="E443" i="19"/>
  <c r="H443" i="19" s="1"/>
  <c r="E515" i="19"/>
  <c r="H515" i="19" s="1"/>
  <c r="E534" i="19"/>
  <c r="H534" i="19" s="1"/>
  <c r="F356" i="19"/>
  <c r="F361" i="19"/>
  <c r="F364" i="19"/>
  <c r="F369" i="19"/>
  <c r="F380" i="19"/>
  <c r="E383" i="19"/>
  <c r="F388" i="19"/>
  <c r="E391" i="19"/>
  <c r="H391" i="19" s="1"/>
  <c r="F401" i="19"/>
  <c r="E432" i="19"/>
  <c r="F445" i="19"/>
  <c r="E479" i="19"/>
  <c r="E511" i="19"/>
  <c r="H511" i="19" s="1"/>
  <c r="E539" i="19"/>
  <c r="G349" i="19"/>
  <c r="G173" i="19"/>
  <c r="F79" i="19"/>
  <c r="E91" i="19"/>
  <c r="E103" i="19"/>
  <c r="H103" i="19" s="1"/>
  <c r="E114" i="19"/>
  <c r="H114" i="19" s="1"/>
  <c r="E123" i="19"/>
  <c r="H123" i="19" s="1"/>
  <c r="E126" i="19"/>
  <c r="E131" i="19"/>
  <c r="H131" i="19" s="1"/>
  <c r="E164" i="19"/>
  <c r="H164" i="19" s="1"/>
  <c r="F103" i="19"/>
  <c r="E111" i="19"/>
  <c r="H111" i="19" s="1"/>
  <c r="F131" i="19"/>
  <c r="E137" i="19"/>
  <c r="H137" i="19" s="1"/>
  <c r="E90" i="19"/>
  <c r="H90" i="19" s="1"/>
  <c r="F111" i="19"/>
  <c r="E115" i="19"/>
  <c r="H115" i="19" s="1"/>
  <c r="H144" i="19"/>
  <c r="E79" i="19"/>
  <c r="H79" i="19" s="1"/>
  <c r="E87" i="19"/>
  <c r="E110" i="19"/>
  <c r="H110" i="19" s="1"/>
  <c r="H451" i="15"/>
  <c r="H549" i="15"/>
  <c r="H391" i="17"/>
  <c r="H458" i="17"/>
  <c r="H540" i="17"/>
  <c r="H167" i="18"/>
  <c r="E372" i="18"/>
  <c r="H372" i="18" s="1"/>
  <c r="F574" i="35"/>
  <c r="F559" i="35"/>
  <c r="E441" i="35"/>
  <c r="H441" i="35" s="1"/>
  <c r="F162" i="35"/>
  <c r="F132" i="35"/>
  <c r="F140" i="35"/>
  <c r="F349" i="17"/>
  <c r="E569" i="35"/>
  <c r="H569" i="35" s="1"/>
  <c r="E456" i="35"/>
  <c r="H456" i="35" s="1"/>
  <c r="E428" i="35"/>
  <c r="H428" i="35" s="1"/>
  <c r="E368" i="35"/>
  <c r="H368" i="35" s="1"/>
  <c r="C12" i="35"/>
  <c r="E388" i="35"/>
  <c r="H388" i="35" s="1"/>
  <c r="E431" i="35"/>
  <c r="H431" i="35" s="1"/>
  <c r="E560" i="35"/>
  <c r="H560" i="35" s="1"/>
  <c r="E392" i="35"/>
  <c r="H392" i="35" s="1"/>
  <c r="E365" i="35"/>
  <c r="H365" i="35" s="1"/>
  <c r="E416" i="35"/>
  <c r="H416" i="35" s="1"/>
  <c r="E453" i="35"/>
  <c r="H453" i="35" s="1"/>
  <c r="E507" i="35"/>
  <c r="H507" i="35" s="1"/>
  <c r="E349" i="35"/>
  <c r="E562" i="35"/>
  <c r="H562" i="35" s="1"/>
  <c r="E534" i="35"/>
  <c r="H534" i="35" s="1"/>
  <c r="E514" i="35"/>
  <c r="H514" i="35" s="1"/>
  <c r="E494" i="35"/>
  <c r="H494" i="35" s="1"/>
  <c r="E470" i="35"/>
  <c r="H470" i="35" s="1"/>
  <c r="E446" i="35"/>
  <c r="H446" i="35" s="1"/>
  <c r="E422" i="35"/>
  <c r="H422" i="35" s="1"/>
  <c r="E533" i="35"/>
  <c r="H533" i="35" s="1"/>
  <c r="E500" i="35"/>
  <c r="H500" i="35" s="1"/>
  <c r="E473" i="35"/>
  <c r="H473" i="35" s="1"/>
  <c r="E561" i="35"/>
  <c r="H561" i="35" s="1"/>
  <c r="E543" i="35"/>
  <c r="H543" i="35" s="1"/>
  <c r="E515" i="35"/>
  <c r="H515" i="35" s="1"/>
  <c r="E477" i="35"/>
  <c r="H477" i="35" s="1"/>
  <c r="E448" i="35"/>
  <c r="H448" i="35" s="1"/>
  <c r="E423" i="35"/>
  <c r="H423" i="35" s="1"/>
  <c r="E402" i="35"/>
  <c r="H402" i="35" s="1"/>
  <c r="E382" i="35"/>
  <c r="H382" i="35" s="1"/>
  <c r="E366" i="35"/>
  <c r="H366" i="35" s="1"/>
  <c r="E549" i="35"/>
  <c r="H549" i="35" s="1"/>
  <c r="E523" i="35"/>
  <c r="H523" i="35" s="1"/>
  <c r="E469" i="35"/>
  <c r="H469" i="35" s="1"/>
  <c r="E433" i="35"/>
  <c r="H433" i="35" s="1"/>
  <c r="E395" i="35"/>
  <c r="H395" i="35" s="1"/>
  <c r="E379" i="35"/>
  <c r="H379" i="35" s="1"/>
  <c r="E351" i="35"/>
  <c r="H351" i="35" s="1"/>
  <c r="E401" i="35"/>
  <c r="H401" i="35" s="1"/>
  <c r="E412" i="35"/>
  <c r="H412" i="35" s="1"/>
  <c r="E467" i="35"/>
  <c r="H467" i="35" s="1"/>
  <c r="E509" i="35"/>
  <c r="H509" i="35" s="1"/>
  <c r="E361" i="35"/>
  <c r="H361" i="35" s="1"/>
  <c r="E357" i="35"/>
  <c r="H357" i="35" s="1"/>
  <c r="E373" i="35"/>
  <c r="H373" i="35" s="1"/>
  <c r="E397" i="35"/>
  <c r="H397" i="35" s="1"/>
  <c r="E555" i="35"/>
  <c r="H555" i="35" s="1"/>
  <c r="E372" i="35"/>
  <c r="H372" i="35" s="1"/>
  <c r="E404" i="35"/>
  <c r="H404" i="35" s="1"/>
  <c r="E419" i="35"/>
  <c r="H419" i="35" s="1"/>
  <c r="E464" i="35"/>
  <c r="H464" i="35" s="1"/>
  <c r="E516" i="35"/>
  <c r="H516" i="35" s="1"/>
  <c r="E535" i="35"/>
  <c r="H535" i="35" s="1"/>
  <c r="E574" i="35"/>
  <c r="H574" i="35" s="1"/>
  <c r="E554" i="35"/>
  <c r="H554" i="35" s="1"/>
  <c r="E530" i="35"/>
  <c r="H530" i="35" s="1"/>
  <c r="E510" i="35"/>
  <c r="H510" i="35" s="1"/>
  <c r="E490" i="35"/>
  <c r="H490" i="35" s="1"/>
  <c r="E466" i="35"/>
  <c r="H466" i="35" s="1"/>
  <c r="E442" i="35"/>
  <c r="H442" i="35" s="1"/>
  <c r="E414" i="35"/>
  <c r="H414" i="35" s="1"/>
  <c r="E531" i="35"/>
  <c r="H531" i="35" s="1"/>
  <c r="E493" i="35"/>
  <c r="H493" i="35" s="1"/>
  <c r="E465" i="35"/>
  <c r="H465" i="35" s="1"/>
  <c r="E559" i="35"/>
  <c r="H559" i="35" s="1"/>
  <c r="E529" i="35"/>
  <c r="H529" i="35" s="1"/>
  <c r="E496" i="35"/>
  <c r="H496" i="35" s="1"/>
  <c r="E471" i="35"/>
  <c r="H471" i="35" s="1"/>
  <c r="E445" i="35"/>
  <c r="H445" i="35" s="1"/>
  <c r="E420" i="35"/>
  <c r="H420" i="35" s="1"/>
  <c r="E398" i="35"/>
  <c r="H398" i="35" s="1"/>
  <c r="E378" i="35"/>
  <c r="H378" i="35" s="1"/>
  <c r="E362" i="35"/>
  <c r="H362" i="35" s="1"/>
  <c r="E541" i="35"/>
  <c r="H541" i="35" s="1"/>
  <c r="E511" i="35"/>
  <c r="H511" i="35" s="1"/>
  <c r="E460" i="35"/>
  <c r="H460" i="35" s="1"/>
  <c r="E411" i="35"/>
  <c r="H411" i="35" s="1"/>
  <c r="E391" i="35"/>
  <c r="H391" i="35" s="1"/>
  <c r="E375" i="35"/>
  <c r="H375" i="35" s="1"/>
  <c r="E356" i="35"/>
  <c r="H356" i="35" s="1"/>
  <c r="E424" i="35"/>
  <c r="H424" i="35" s="1"/>
  <c r="E350" i="35"/>
  <c r="H350" i="35" s="1"/>
  <c r="E429" i="35"/>
  <c r="H429" i="35" s="1"/>
  <c r="E479" i="35"/>
  <c r="H479" i="35" s="1"/>
  <c r="E352" i="35"/>
  <c r="H352" i="35" s="1"/>
  <c r="E358" i="35"/>
  <c r="H358" i="35" s="1"/>
  <c r="E376" i="35"/>
  <c r="H376" i="35" s="1"/>
  <c r="E400" i="35"/>
  <c r="H400" i="35" s="1"/>
  <c r="E384" i="35"/>
  <c r="H384" i="35" s="1"/>
  <c r="E409" i="35"/>
  <c r="H409" i="35" s="1"/>
  <c r="E425" i="35"/>
  <c r="H425" i="35" s="1"/>
  <c r="E487" i="35"/>
  <c r="H487" i="35" s="1"/>
  <c r="E528" i="35"/>
  <c r="H528" i="35" s="1"/>
  <c r="E495" i="35"/>
  <c r="H495" i="35" s="1"/>
  <c r="E570" i="35"/>
  <c r="H570" i="35" s="1"/>
  <c r="E542" i="35"/>
  <c r="H542" i="35" s="1"/>
  <c r="E526" i="35"/>
  <c r="H526" i="35" s="1"/>
  <c r="E506" i="35"/>
  <c r="H506" i="35" s="1"/>
  <c r="E486" i="35"/>
  <c r="H486" i="35" s="1"/>
  <c r="E458" i="35"/>
  <c r="H458" i="35" s="1"/>
  <c r="E434" i="35"/>
  <c r="H434" i="35" s="1"/>
  <c r="E551" i="35"/>
  <c r="H551" i="35" s="1"/>
  <c r="E524" i="35"/>
  <c r="H524" i="35" s="1"/>
  <c r="E485" i="35"/>
  <c r="H485" i="35" s="1"/>
  <c r="E459" i="35"/>
  <c r="H459" i="35" s="1"/>
  <c r="E556" i="35"/>
  <c r="H556" i="35" s="1"/>
  <c r="E520" i="35"/>
  <c r="H520" i="35" s="1"/>
  <c r="E491" i="35"/>
  <c r="H491" i="35" s="1"/>
  <c r="E463" i="35"/>
  <c r="H463" i="35" s="1"/>
  <c r="E435" i="35"/>
  <c r="H435" i="35" s="1"/>
  <c r="E417" i="35"/>
  <c r="H417" i="35" s="1"/>
  <c r="E390" i="35"/>
  <c r="H390" i="35" s="1"/>
  <c r="E374" i="35"/>
  <c r="H374" i="35" s="1"/>
  <c r="E571" i="35"/>
  <c r="H571" i="35" s="1"/>
  <c r="E539" i="35"/>
  <c r="H539" i="35" s="1"/>
  <c r="E489" i="35"/>
  <c r="H489" i="35" s="1"/>
  <c r="E455" i="35"/>
  <c r="H455" i="35" s="1"/>
  <c r="E403" i="35"/>
  <c r="H403" i="35" s="1"/>
  <c r="E387" i="35"/>
  <c r="H387" i="35" s="1"/>
  <c r="E359" i="35"/>
  <c r="H359" i="35" s="1"/>
  <c r="E364" i="35"/>
  <c r="H364" i="35" s="1"/>
  <c r="E405" i="35"/>
  <c r="H405" i="35" s="1"/>
  <c r="E544" i="35"/>
  <c r="H544" i="35" s="1"/>
  <c r="H245" i="17"/>
  <c r="H249" i="17"/>
  <c r="H253" i="17"/>
  <c r="H257" i="17"/>
  <c r="H261" i="17"/>
  <c r="H272" i="17"/>
  <c r="H276" i="17"/>
  <c r="H279" i="17"/>
  <c r="H283" i="17"/>
  <c r="H287" i="17"/>
  <c r="H290" i="17"/>
  <c r="H451" i="17"/>
  <c r="H455" i="17"/>
  <c r="H516" i="17"/>
  <c r="H519" i="17"/>
  <c r="H523" i="17"/>
  <c r="H527" i="17"/>
  <c r="H531" i="17"/>
  <c r="H562" i="17"/>
  <c r="H566" i="17"/>
  <c r="H569" i="17"/>
  <c r="H32" i="18"/>
  <c r="H203" i="18"/>
  <c r="H360" i="18"/>
  <c r="F585" i="18"/>
  <c r="F142" i="35"/>
  <c r="E408" i="35"/>
  <c r="H408" i="35" s="1"/>
  <c r="E399" i="35"/>
  <c r="H399" i="35" s="1"/>
  <c r="E552" i="35"/>
  <c r="H552" i="35" s="1"/>
  <c r="E432" i="35"/>
  <c r="H432" i="35" s="1"/>
  <c r="E545" i="35"/>
  <c r="H545" i="35" s="1"/>
  <c r="E548" i="35"/>
  <c r="H548" i="35" s="1"/>
  <c r="E498" i="35"/>
  <c r="H498" i="35" s="1"/>
  <c r="E413" i="35"/>
  <c r="H413" i="35" s="1"/>
  <c r="E102" i="35"/>
  <c r="H102" i="35" s="1"/>
  <c r="E104" i="35"/>
  <c r="H104" i="35" s="1"/>
  <c r="E147" i="35"/>
  <c r="H147" i="35" s="1"/>
  <c r="E135" i="35"/>
  <c r="H135" i="35" s="1"/>
  <c r="E123" i="35"/>
  <c r="H123" i="35" s="1"/>
  <c r="E103" i="35"/>
  <c r="H103" i="35" s="1"/>
  <c r="E87" i="35"/>
  <c r="H87" i="35" s="1"/>
  <c r="E128" i="35"/>
  <c r="H128" i="35" s="1"/>
  <c r="E96" i="35"/>
  <c r="H96" i="35" s="1"/>
  <c r="E160" i="35"/>
  <c r="H160" i="35" s="1"/>
  <c r="E140" i="35"/>
  <c r="H140" i="35" s="1"/>
  <c r="E88" i="35"/>
  <c r="H88" i="35" s="1"/>
  <c r="F599" i="35"/>
  <c r="F591" i="35"/>
  <c r="E591" i="35"/>
  <c r="H591" i="35" s="1"/>
  <c r="E604" i="35"/>
  <c r="H604" i="35" s="1"/>
  <c r="E76" i="35"/>
  <c r="H76" i="35" s="1"/>
  <c r="E153" i="35"/>
  <c r="H153" i="35" s="1"/>
  <c r="E137" i="35"/>
  <c r="H137" i="35" s="1"/>
  <c r="E121" i="35"/>
  <c r="H121" i="35" s="1"/>
  <c r="E89" i="35"/>
  <c r="H89" i="35" s="1"/>
  <c r="E158" i="35"/>
  <c r="H158" i="35" s="1"/>
  <c r="E142" i="35"/>
  <c r="H142" i="35" s="1"/>
  <c r="E114" i="35"/>
  <c r="H114" i="35" s="1"/>
  <c r="E82" i="35"/>
  <c r="H82" i="35" s="1"/>
  <c r="E100" i="35"/>
  <c r="H100" i="35" s="1"/>
  <c r="E115" i="35"/>
  <c r="H115" i="35" s="1"/>
  <c r="E99" i="35"/>
  <c r="H99" i="35" s="1"/>
  <c r="E83" i="35"/>
  <c r="H83" i="35" s="1"/>
  <c r="E124" i="35"/>
  <c r="H124" i="35" s="1"/>
  <c r="E92" i="35"/>
  <c r="H92" i="35" s="1"/>
  <c r="E152" i="35"/>
  <c r="H152" i="35" s="1"/>
  <c r="E136" i="35"/>
  <c r="H136" i="35" s="1"/>
  <c r="E84" i="35"/>
  <c r="H84" i="35" s="1"/>
  <c r="E603" i="35"/>
  <c r="H603" i="35" s="1"/>
  <c r="E587" i="35"/>
  <c r="H587" i="35" s="1"/>
  <c r="E600" i="35"/>
  <c r="H600" i="35" s="1"/>
  <c r="E126" i="35"/>
  <c r="H126" i="35" s="1"/>
  <c r="E110" i="35"/>
  <c r="H110" i="35" s="1"/>
  <c r="E94" i="35"/>
  <c r="H94" i="35" s="1"/>
  <c r="E78" i="35"/>
  <c r="H78" i="35" s="1"/>
  <c r="E159" i="35"/>
  <c r="H159" i="35" s="1"/>
  <c r="E139" i="35"/>
  <c r="H139" i="35" s="1"/>
  <c r="E131" i="35"/>
  <c r="H131" i="35" s="1"/>
  <c r="E111" i="35"/>
  <c r="H111" i="35" s="1"/>
  <c r="E95" i="35"/>
  <c r="H95" i="35" s="1"/>
  <c r="E79" i="35"/>
  <c r="H79" i="35" s="1"/>
  <c r="E116" i="35"/>
  <c r="H116" i="35" s="1"/>
  <c r="E148" i="35"/>
  <c r="H148" i="35" s="1"/>
  <c r="E132" i="35"/>
  <c r="H132" i="35" s="1"/>
  <c r="E80" i="35"/>
  <c r="H80" i="35" s="1"/>
  <c r="E585" i="18"/>
  <c r="H585" i="18" s="1"/>
  <c r="F597" i="18"/>
  <c r="E593" i="18"/>
  <c r="H593" i="18" s="1"/>
  <c r="F601" i="18"/>
  <c r="F593" i="18"/>
  <c r="F590" i="18"/>
  <c r="F586" i="18"/>
  <c r="E588" i="18"/>
  <c r="H588" i="18" s="1"/>
  <c r="E597" i="18"/>
  <c r="H597" i="18" s="1"/>
  <c r="E601" i="18"/>
  <c r="H601" i="18" s="1"/>
  <c r="F609" i="18"/>
  <c r="E605" i="18"/>
  <c r="H605" i="18" s="1"/>
  <c r="F606" i="18"/>
  <c r="E608" i="18"/>
  <c r="H608" i="18" s="1"/>
  <c r="E600" i="18"/>
  <c r="H600" i="18" s="1"/>
  <c r="E604" i="18"/>
  <c r="H604" i="18" s="1"/>
  <c r="F605" i="18"/>
  <c r="E584" i="18"/>
  <c r="H584" i="18" s="1"/>
  <c r="E592" i="18"/>
  <c r="H592" i="18" s="1"/>
  <c r="F598" i="18"/>
  <c r="F602" i="18"/>
  <c r="D13" i="18"/>
  <c r="G582" i="18"/>
  <c r="E429" i="18"/>
  <c r="H429" i="18" s="1"/>
  <c r="E416" i="18"/>
  <c r="H416" i="18" s="1"/>
  <c r="E412" i="18"/>
  <c r="H412" i="18" s="1"/>
  <c r="H381" i="18"/>
  <c r="E389" i="18"/>
  <c r="H389" i="18" s="1"/>
  <c r="H417" i="18"/>
  <c r="H569" i="18"/>
  <c r="E289" i="18"/>
  <c r="H289" i="18" s="1"/>
  <c r="E305" i="18"/>
  <c r="H305" i="18" s="1"/>
  <c r="E302" i="18"/>
  <c r="H302" i="18" s="1"/>
  <c r="E175" i="18"/>
  <c r="E132" i="18"/>
  <c r="H132" i="18" s="1"/>
  <c r="H118" i="18"/>
  <c r="E29" i="18"/>
  <c r="H29" i="18" s="1"/>
  <c r="E68" i="18"/>
  <c r="H68" i="18" s="1"/>
  <c r="E36" i="18"/>
  <c r="E39" i="18"/>
  <c r="H39" i="18" s="1"/>
  <c r="E54" i="18"/>
  <c r="H54" i="18" s="1"/>
  <c r="H196" i="13"/>
  <c r="H53" i="15"/>
  <c r="H253" i="15"/>
  <c r="H256" i="15"/>
  <c r="H267" i="15"/>
  <c r="H280" i="15"/>
  <c r="E87" i="17"/>
  <c r="E90" i="17"/>
  <c r="F199" i="17"/>
  <c r="H573" i="17"/>
  <c r="F110" i="35"/>
  <c r="E62" i="35"/>
  <c r="H62" i="35" s="1"/>
  <c r="F156" i="35"/>
  <c r="F144" i="35"/>
  <c r="F122" i="35"/>
  <c r="F571" i="35"/>
  <c r="F572" i="35"/>
  <c r="E588" i="35"/>
  <c r="H588" i="35" s="1"/>
  <c r="H130" i="10"/>
  <c r="H239" i="14"/>
  <c r="H247" i="14"/>
  <c r="H251" i="14"/>
  <c r="H255" i="14"/>
  <c r="H259" i="14"/>
  <c r="H262" i="14"/>
  <c r="H266" i="14"/>
  <c r="H273" i="14"/>
  <c r="H284" i="14"/>
  <c r="H297" i="14"/>
  <c r="H304" i="14"/>
  <c r="H59" i="15"/>
  <c r="H312" i="15"/>
  <c r="H437" i="15"/>
  <c r="H160" i="17"/>
  <c r="H167" i="17"/>
  <c r="H178" i="17"/>
  <c r="H414" i="17"/>
  <c r="H418" i="17"/>
  <c r="F152" i="35"/>
  <c r="F158" i="35"/>
  <c r="H326" i="35"/>
  <c r="F555" i="35"/>
  <c r="E600" i="17"/>
  <c r="H600" i="17" s="1"/>
  <c r="F373" i="17"/>
  <c r="F391" i="17"/>
  <c r="F404" i="17"/>
  <c r="H351" i="17"/>
  <c r="H354" i="17"/>
  <c r="H359" i="17"/>
  <c r="F442" i="17"/>
  <c r="F445" i="17"/>
  <c r="H462" i="17"/>
  <c r="H466" i="17"/>
  <c r="H512" i="17"/>
  <c r="H565" i="17"/>
  <c r="F350" i="17"/>
  <c r="G349" i="17"/>
  <c r="E126" i="17"/>
  <c r="H126" i="17" s="1"/>
  <c r="E129" i="17"/>
  <c r="H129" i="17" s="1"/>
  <c r="H123" i="17"/>
  <c r="H164" i="17"/>
  <c r="F75" i="17"/>
  <c r="H24" i="17"/>
  <c r="H28" i="17"/>
  <c r="H32" i="17"/>
  <c r="H36" i="17"/>
  <c r="H40" i="17"/>
  <c r="H48" i="17"/>
  <c r="H52" i="17"/>
  <c r="H56" i="17"/>
  <c r="H60" i="17"/>
  <c r="H64" i="17"/>
  <c r="H68" i="17"/>
  <c r="D9" i="17"/>
  <c r="F19" i="17"/>
  <c r="D8" i="17"/>
  <c r="H20" i="17"/>
  <c r="F429" i="15"/>
  <c r="D13" i="12"/>
  <c r="F181" i="12"/>
  <c r="H84" i="15"/>
  <c r="H208" i="15"/>
  <c r="H494" i="15"/>
  <c r="F148" i="35"/>
  <c r="F126" i="35"/>
  <c r="F160" i="35"/>
  <c r="E334" i="35"/>
  <c r="H334" i="35" s="1"/>
  <c r="E338" i="35"/>
  <c r="H338" i="35" s="1"/>
  <c r="F280" i="35"/>
  <c r="F567" i="35"/>
  <c r="E596" i="35"/>
  <c r="H596" i="35" s="1"/>
  <c r="H393" i="11"/>
  <c r="H108" i="12"/>
  <c r="H525" i="13"/>
  <c r="H528" i="13"/>
  <c r="H557" i="13"/>
  <c r="H573" i="13"/>
  <c r="H608" i="13"/>
  <c r="H595" i="13"/>
  <c r="H21" i="14"/>
  <c r="F372" i="15"/>
  <c r="C8" i="35"/>
  <c r="E12" i="35" s="1"/>
  <c r="F106" i="35"/>
  <c r="F134" i="35"/>
  <c r="F320" i="35"/>
  <c r="H472" i="13"/>
  <c r="H589" i="14"/>
  <c r="H296" i="15"/>
  <c r="H368" i="15"/>
  <c r="F334" i="35"/>
  <c r="E592" i="35"/>
  <c r="H592" i="35" s="1"/>
  <c r="E584" i="35"/>
  <c r="H584" i="35" s="1"/>
  <c r="D13" i="35"/>
  <c r="F606" i="35"/>
  <c r="F602" i="35"/>
  <c r="F598" i="35"/>
  <c r="F594" i="35"/>
  <c r="F590" i="35"/>
  <c r="F586" i="35"/>
  <c r="F583" i="35"/>
  <c r="F608" i="35"/>
  <c r="F604" i="35"/>
  <c r="F600" i="35"/>
  <c r="F592" i="35"/>
  <c r="F588" i="35"/>
  <c r="F584" i="35"/>
  <c r="F601" i="35"/>
  <c r="F593" i="35"/>
  <c r="F589" i="35"/>
  <c r="F585" i="35"/>
  <c r="F609" i="35"/>
  <c r="F597" i="35"/>
  <c r="F350" i="35"/>
  <c r="F551" i="35"/>
  <c r="F543" i="35"/>
  <c r="F539" i="35"/>
  <c r="F535" i="35"/>
  <c r="F531" i="35"/>
  <c r="F527" i="35"/>
  <c r="F523" i="35"/>
  <c r="F519" i="35"/>
  <c r="F515" i="35"/>
  <c r="F511" i="35"/>
  <c r="F507" i="35"/>
  <c r="F503" i="35"/>
  <c r="F499" i="35"/>
  <c r="F495" i="35"/>
  <c r="F491" i="35"/>
  <c r="F487" i="35"/>
  <c r="F483" i="35"/>
  <c r="F479" i="35"/>
  <c r="F475" i="35"/>
  <c r="F471" i="35"/>
  <c r="F467" i="35"/>
  <c r="F463" i="35"/>
  <c r="F459" i="35"/>
  <c r="F455" i="35"/>
  <c r="F451" i="35"/>
  <c r="F443" i="35"/>
  <c r="F431" i="35"/>
  <c r="F423" i="35"/>
  <c r="F419" i="35"/>
  <c r="F561" i="35"/>
  <c r="F545" i="35"/>
  <c r="F529" i="35"/>
  <c r="F517" i="35"/>
  <c r="F508" i="35"/>
  <c r="F498" i="35"/>
  <c r="F496" i="35"/>
  <c r="F488" i="35"/>
  <c r="F480" i="35"/>
  <c r="F457" i="35"/>
  <c r="F549" i="35"/>
  <c r="F513" i="35"/>
  <c r="F501" i="35"/>
  <c r="F494" i="35"/>
  <c r="F489" i="35"/>
  <c r="F486" i="35"/>
  <c r="F481" i="35"/>
  <c r="F469" i="35"/>
  <c r="F466" i="35"/>
  <c r="F460" i="35"/>
  <c r="F430" i="35"/>
  <c r="F411" i="35"/>
  <c r="F407" i="35"/>
  <c r="F403" i="35"/>
  <c r="F399" i="35"/>
  <c r="F395" i="35"/>
  <c r="F391" i="35"/>
  <c r="F387" i="35"/>
  <c r="F383" i="35"/>
  <c r="F379" i="35"/>
  <c r="F375" i="35"/>
  <c r="F371" i="35"/>
  <c r="F367" i="35"/>
  <c r="F363" i="35"/>
  <c r="F569" i="35"/>
  <c r="F537" i="35"/>
  <c r="F521" i="35"/>
  <c r="F509" i="35"/>
  <c r="F497" i="35"/>
  <c r="F492" i="35"/>
  <c r="F484" i="35"/>
  <c r="F472" i="35"/>
  <c r="F461" i="35"/>
  <c r="F458" i="35"/>
  <c r="F452" i="35"/>
  <c r="F446" i="35"/>
  <c r="F441" i="35"/>
  <c r="F437" i="35"/>
  <c r="F428" i="35"/>
  <c r="F424" i="35"/>
  <c r="F412" i="35"/>
  <c r="F408" i="35"/>
  <c r="F404" i="35"/>
  <c r="F392" i="35"/>
  <c r="F388" i="35"/>
  <c r="F384" i="35"/>
  <c r="F380" i="35"/>
  <c r="F376" i="35"/>
  <c r="F372" i="35"/>
  <c r="F364" i="35"/>
  <c r="F356" i="35"/>
  <c r="F352" i="35"/>
  <c r="F514" i="35"/>
  <c r="F450" i="35"/>
  <c r="F420" i="35"/>
  <c r="F406" i="35"/>
  <c r="F397" i="35"/>
  <c r="F390" i="35"/>
  <c r="F386" i="35"/>
  <c r="F382" i="35"/>
  <c r="F378" i="35"/>
  <c r="F374" i="35"/>
  <c r="F362" i="35"/>
  <c r="F359" i="35"/>
  <c r="F354" i="35"/>
  <c r="F351" i="35"/>
  <c r="D12" i="35"/>
  <c r="F553" i="35"/>
  <c r="F490" i="35"/>
  <c r="F473" i="35"/>
  <c r="F453" i="35"/>
  <c r="F448" i="35"/>
  <c r="F444" i="35"/>
  <c r="F442" i="35"/>
  <c r="F434" i="35"/>
  <c r="F432" i="35"/>
  <c r="F425" i="35"/>
  <c r="F416" i="35"/>
  <c r="F413" i="35"/>
  <c r="F409" i="35"/>
  <c r="F402" i="35"/>
  <c r="F370" i="35"/>
  <c r="F365" i="35"/>
  <c r="F357" i="35"/>
  <c r="F500" i="35"/>
  <c r="F476" i="35"/>
  <c r="F470" i="35"/>
  <c r="F456" i="35"/>
  <c r="F429" i="35"/>
  <c r="F426" i="35"/>
  <c r="F398" i="35"/>
  <c r="F393" i="35"/>
  <c r="F389" i="35"/>
  <c r="F385" i="35"/>
  <c r="F373" i="35"/>
  <c r="F361" i="35"/>
  <c r="F358" i="35"/>
  <c r="F355" i="35"/>
  <c r="G349" i="35"/>
  <c r="F512" i="35"/>
  <c r="F465" i="35"/>
  <c r="F445" i="35"/>
  <c r="F438" i="35"/>
  <c r="F422" i="35"/>
  <c r="F410" i="35"/>
  <c r="F405" i="35"/>
  <c r="F401" i="35"/>
  <c r="F394" i="35"/>
  <c r="F369" i="35"/>
  <c r="F366" i="35"/>
  <c r="F353" i="35"/>
  <c r="F349" i="35"/>
  <c r="F516" i="35"/>
  <c r="F520" i="35"/>
  <c r="F546" i="35"/>
  <c r="F552" i="35"/>
  <c r="F556" i="35"/>
  <c r="F562" i="35"/>
  <c r="F566" i="35"/>
  <c r="F524" i="35"/>
  <c r="F570" i="35"/>
  <c r="F530" i="35"/>
  <c r="F534" i="35"/>
  <c r="F538" i="35"/>
  <c r="F548" i="35"/>
  <c r="F506" i="35"/>
  <c r="F518" i="35"/>
  <c r="F522" i="35"/>
  <c r="F544" i="35"/>
  <c r="F550" i="35"/>
  <c r="F554" i="35"/>
  <c r="F560" i="35"/>
  <c r="F564" i="35"/>
  <c r="F568" i="35"/>
  <c r="F576" i="35"/>
  <c r="F542" i="35"/>
  <c r="F510" i="35"/>
  <c r="F532" i="35"/>
  <c r="F536" i="35"/>
  <c r="G173" i="35"/>
  <c r="E308" i="35"/>
  <c r="H308" i="35" s="1"/>
  <c r="E300" i="35"/>
  <c r="H300" i="35" s="1"/>
  <c r="E288" i="35"/>
  <c r="H288" i="35" s="1"/>
  <c r="E280" i="35"/>
  <c r="H280" i="35" s="1"/>
  <c r="E276" i="35"/>
  <c r="H276" i="35" s="1"/>
  <c r="E272" i="35"/>
  <c r="H272" i="35" s="1"/>
  <c r="E268" i="35"/>
  <c r="H268" i="35" s="1"/>
  <c r="E264" i="35"/>
  <c r="H264" i="35" s="1"/>
  <c r="E260" i="35"/>
  <c r="H260" i="35" s="1"/>
  <c r="E321" i="35"/>
  <c r="H321" i="35" s="1"/>
  <c r="E317" i="35"/>
  <c r="H317" i="35" s="1"/>
  <c r="E313" i="35"/>
  <c r="H313" i="35" s="1"/>
  <c r="E309" i="35"/>
  <c r="H309" i="35" s="1"/>
  <c r="E305" i="35"/>
  <c r="H305" i="35" s="1"/>
  <c r="E301" i="35"/>
  <c r="H301" i="35" s="1"/>
  <c r="E293" i="35"/>
  <c r="H293" i="35" s="1"/>
  <c r="E289" i="35"/>
  <c r="H289" i="35" s="1"/>
  <c r="E281" i="35"/>
  <c r="H281" i="35" s="1"/>
  <c r="E277" i="35"/>
  <c r="H277" i="35" s="1"/>
  <c r="E273" i="35"/>
  <c r="H273" i="35" s="1"/>
  <c r="E269" i="35"/>
  <c r="H269" i="35" s="1"/>
  <c r="E265" i="35"/>
  <c r="H265" i="35" s="1"/>
  <c r="E315" i="35"/>
  <c r="H315" i="35" s="1"/>
  <c r="E306" i="35"/>
  <c r="H306" i="35" s="1"/>
  <c r="E302" i="35"/>
  <c r="H302" i="35" s="1"/>
  <c r="E291" i="35"/>
  <c r="H291" i="35" s="1"/>
  <c r="E286" i="35"/>
  <c r="H286" i="35" s="1"/>
  <c r="E258" i="35"/>
  <c r="H258" i="35" s="1"/>
  <c r="E250" i="35"/>
  <c r="H250" i="35" s="1"/>
  <c r="E246" i="35"/>
  <c r="H246" i="35" s="1"/>
  <c r="E238" i="35"/>
  <c r="H238" i="35" s="1"/>
  <c r="E230" i="35"/>
  <c r="H230" i="35" s="1"/>
  <c r="E282" i="35"/>
  <c r="H282" i="35" s="1"/>
  <c r="E248" i="35"/>
  <c r="H248" i="35" s="1"/>
  <c r="E240" i="35"/>
  <c r="H240" i="35" s="1"/>
  <c r="E228" i="35"/>
  <c r="H228" i="35" s="1"/>
  <c r="E226" i="35"/>
  <c r="H226" i="35" s="1"/>
  <c r="E219" i="35"/>
  <c r="H219" i="35" s="1"/>
  <c r="E215" i="35"/>
  <c r="H215" i="35" s="1"/>
  <c r="E213" i="35"/>
  <c r="H213" i="35" s="1"/>
  <c r="E211" i="35"/>
  <c r="H211" i="35" s="1"/>
  <c r="E209" i="35"/>
  <c r="H209" i="35" s="1"/>
  <c r="E207" i="35"/>
  <c r="H207" i="35" s="1"/>
  <c r="E205" i="35"/>
  <c r="H205" i="35" s="1"/>
  <c r="E203" i="35"/>
  <c r="H203" i="35" s="1"/>
  <c r="E201" i="35"/>
  <c r="H201" i="35" s="1"/>
  <c r="E199" i="35"/>
  <c r="H199" i="35" s="1"/>
  <c r="E197" i="35"/>
  <c r="H197" i="35" s="1"/>
  <c r="E195" i="35"/>
  <c r="H195" i="35" s="1"/>
  <c r="E191" i="35"/>
  <c r="H191" i="35" s="1"/>
  <c r="E189" i="35"/>
  <c r="H189" i="35" s="1"/>
  <c r="E187" i="35"/>
  <c r="H187" i="35" s="1"/>
  <c r="E185" i="35"/>
  <c r="H185" i="35" s="1"/>
  <c r="E183" i="35"/>
  <c r="H183" i="35" s="1"/>
  <c r="E181" i="35"/>
  <c r="H181" i="35" s="1"/>
  <c r="E179" i="35"/>
  <c r="H179" i="35" s="1"/>
  <c r="E175" i="35"/>
  <c r="H175" i="35" s="1"/>
  <c r="E303" i="35"/>
  <c r="H303" i="35" s="1"/>
  <c r="E287" i="35"/>
  <c r="H287" i="35" s="1"/>
  <c r="E275" i="35"/>
  <c r="H275" i="35" s="1"/>
  <c r="E271" i="35"/>
  <c r="H271" i="35" s="1"/>
  <c r="E267" i="35"/>
  <c r="H267" i="35" s="1"/>
  <c r="E263" i="35"/>
  <c r="H263" i="35" s="1"/>
  <c r="E319" i="35"/>
  <c r="H319" i="35" s="1"/>
  <c r="E310" i="35"/>
  <c r="H310" i="35" s="1"/>
  <c r="E294" i="35"/>
  <c r="H294" i="35" s="1"/>
  <c r="E290" i="35"/>
  <c r="H290" i="35" s="1"/>
  <c r="E283" i="35"/>
  <c r="H283" i="35" s="1"/>
  <c r="E278" i="35"/>
  <c r="H278" i="35" s="1"/>
  <c r="E266" i="35"/>
  <c r="H266" i="35" s="1"/>
  <c r="E259" i="35"/>
  <c r="H259" i="35" s="1"/>
  <c r="E247" i="35"/>
  <c r="H247" i="35" s="1"/>
  <c r="E243" i="35"/>
  <c r="H243" i="35" s="1"/>
  <c r="E239" i="35"/>
  <c r="H239" i="35" s="1"/>
  <c r="E235" i="35"/>
  <c r="H235" i="35" s="1"/>
  <c r="E298" i="35"/>
  <c r="H298" i="35" s="1"/>
  <c r="E253" i="35"/>
  <c r="H253" i="35" s="1"/>
  <c r="E241" i="35"/>
  <c r="H241" i="35" s="1"/>
  <c r="C11" i="35"/>
  <c r="E343" i="35"/>
  <c r="H343" i="35" s="1"/>
  <c r="E323" i="35"/>
  <c r="H323" i="35" s="1"/>
  <c r="E256" i="35"/>
  <c r="H256" i="35" s="1"/>
  <c r="E244" i="35"/>
  <c r="H244" i="35" s="1"/>
  <c r="E227" i="35"/>
  <c r="H227" i="35" s="1"/>
  <c r="E225" i="35"/>
  <c r="H225" i="35" s="1"/>
  <c r="E222" i="35"/>
  <c r="H222" i="35" s="1"/>
  <c r="E218" i="35"/>
  <c r="H218" i="35" s="1"/>
  <c r="E216" i="35"/>
  <c r="H216" i="35" s="1"/>
  <c r="E214" i="35"/>
  <c r="H214" i="35" s="1"/>
  <c r="E212" i="35"/>
  <c r="H212" i="35" s="1"/>
  <c r="E210" i="35"/>
  <c r="H210" i="35" s="1"/>
  <c r="E208" i="35"/>
  <c r="H208" i="35" s="1"/>
  <c r="E206" i="35"/>
  <c r="H206" i="35" s="1"/>
  <c r="E204" i="35"/>
  <c r="H204" i="35" s="1"/>
  <c r="E202" i="35"/>
  <c r="H202" i="35" s="1"/>
  <c r="E200" i="35"/>
  <c r="H200" i="35" s="1"/>
  <c r="E198" i="35"/>
  <c r="H198" i="35" s="1"/>
  <c r="E194" i="35"/>
  <c r="H194" i="35" s="1"/>
  <c r="E192" i="35"/>
  <c r="H192" i="35" s="1"/>
  <c r="E190" i="35"/>
  <c r="H190" i="35" s="1"/>
  <c r="E188" i="35"/>
  <c r="H188" i="35" s="1"/>
  <c r="E186" i="35"/>
  <c r="H186" i="35" s="1"/>
  <c r="E184" i="35"/>
  <c r="H184" i="35" s="1"/>
  <c r="E182" i="35"/>
  <c r="H182" i="35" s="1"/>
  <c r="E180" i="35"/>
  <c r="H180" i="35" s="1"/>
  <c r="E178" i="35"/>
  <c r="H178" i="35" s="1"/>
  <c r="E176" i="35"/>
  <c r="H176" i="35" s="1"/>
  <c r="E174" i="35"/>
  <c r="H174" i="35" s="1"/>
  <c r="E335" i="35"/>
  <c r="H335" i="35" s="1"/>
  <c r="E322" i="35"/>
  <c r="H322" i="35" s="1"/>
  <c r="E173" i="35"/>
  <c r="E336" i="35"/>
  <c r="H336" i="35" s="1"/>
  <c r="F278" i="35"/>
  <c r="F286" i="35"/>
  <c r="F294" i="35"/>
  <c r="F302" i="35"/>
  <c r="F310" i="35"/>
  <c r="F318" i="35"/>
  <c r="F312" i="35"/>
  <c r="E324" i="35"/>
  <c r="H324" i="35" s="1"/>
  <c r="F288" i="35"/>
  <c r="F324" i="35"/>
  <c r="F338" i="35"/>
  <c r="F282" i="35"/>
  <c r="F290" i="35"/>
  <c r="F298" i="35"/>
  <c r="F306" i="35"/>
  <c r="F292" i="35"/>
  <c r="E328" i="35"/>
  <c r="H328" i="35" s="1"/>
  <c r="F173" i="35"/>
  <c r="F341" i="35"/>
  <c r="F333" i="35"/>
  <c r="F329" i="35"/>
  <c r="F321" i="35"/>
  <c r="F317" i="35"/>
  <c r="F313" i="35"/>
  <c r="F309" i="35"/>
  <c r="F305" i="35"/>
  <c r="F301" i="35"/>
  <c r="F293" i="35"/>
  <c r="F289" i="35"/>
  <c r="F281" i="35"/>
  <c r="F277" i="35"/>
  <c r="F269" i="35"/>
  <c r="F265" i="35"/>
  <c r="F270" i="35"/>
  <c r="F266" i="35"/>
  <c r="F262" i="35"/>
  <c r="D11" i="35"/>
  <c r="F319" i="35"/>
  <c r="F283" i="35"/>
  <c r="F276" i="35"/>
  <c r="F268" i="35"/>
  <c r="F264" i="35"/>
  <c r="F259" i="35"/>
  <c r="F255" i="35"/>
  <c r="F247" i="35"/>
  <c r="F239" i="35"/>
  <c r="F235" i="35"/>
  <c r="F287" i="35"/>
  <c r="F275" i="35"/>
  <c r="F271" i="35"/>
  <c r="F263" i="35"/>
  <c r="F253" i="35"/>
  <c r="F249" i="35"/>
  <c r="F241" i="35"/>
  <c r="F295" i="35"/>
  <c r="F291" i="35"/>
  <c r="F258" i="35"/>
  <c r="F254" i="35"/>
  <c r="F250" i="35"/>
  <c r="F246" i="35"/>
  <c r="F230" i="35"/>
  <c r="F343" i="35"/>
  <c r="F323" i="35"/>
  <c r="F248" i="35"/>
  <c r="F244" i="35"/>
  <c r="F236" i="35"/>
  <c r="F232" i="35"/>
  <c r="F228" i="35"/>
  <c r="F227" i="35"/>
  <c r="F226" i="35"/>
  <c r="F225" i="35"/>
  <c r="F224" i="35"/>
  <c r="F222" i="35"/>
  <c r="F218" i="35"/>
  <c r="F216" i="35"/>
  <c r="F215" i="35"/>
  <c r="F214" i="35"/>
  <c r="F213" i="35"/>
  <c r="F212" i="35"/>
  <c r="F211" i="35"/>
  <c r="F210" i="35"/>
  <c r="F209" i="35"/>
  <c r="F208" i="35"/>
  <c r="F207" i="35"/>
  <c r="F206" i="35"/>
  <c r="F205" i="35"/>
  <c r="F204" i="35"/>
  <c r="F203" i="35"/>
  <c r="F202" i="35"/>
  <c r="F201" i="35"/>
  <c r="F200" i="35"/>
  <c r="F199" i="35"/>
  <c r="F197" i="35"/>
  <c r="F195" i="35"/>
  <c r="F194" i="35"/>
  <c r="F193" i="35"/>
  <c r="F192" i="35"/>
  <c r="F191" i="35"/>
  <c r="F190" i="35"/>
  <c r="F189" i="35"/>
  <c r="F188" i="35"/>
  <c r="F187" i="35"/>
  <c r="F186" i="35"/>
  <c r="F185" i="35"/>
  <c r="F184" i="35"/>
  <c r="F183" i="35"/>
  <c r="F182" i="35"/>
  <c r="F181" i="35"/>
  <c r="F180" i="35"/>
  <c r="F179" i="35"/>
  <c r="F178" i="35"/>
  <c r="F176" i="35"/>
  <c r="F175" i="35"/>
  <c r="F174" i="35"/>
  <c r="F300" i="35"/>
  <c r="F234" i="35"/>
  <c r="F335" i="35"/>
  <c r="F327" i="35"/>
  <c r="F303" i="35"/>
  <c r="F267" i="35"/>
  <c r="F260" i="35"/>
  <c r="F233" i="35"/>
  <c r="F339" i="35"/>
  <c r="F332" i="35"/>
  <c r="F242" i="35"/>
  <c r="F238" i="35"/>
  <c r="F308" i="35"/>
  <c r="F336" i="35"/>
  <c r="F114" i="35"/>
  <c r="F128" i="35"/>
  <c r="F146" i="35"/>
  <c r="F75" i="35"/>
  <c r="F102" i="35"/>
  <c r="F94" i="35"/>
  <c r="F90" i="35"/>
  <c r="F82" i="35"/>
  <c r="F78" i="35"/>
  <c r="F163" i="35"/>
  <c r="F155" i="35"/>
  <c r="F139" i="35"/>
  <c r="F135" i="35"/>
  <c r="F131" i="35"/>
  <c r="F123" i="35"/>
  <c r="F115" i="35"/>
  <c r="F111" i="35"/>
  <c r="F107" i="35"/>
  <c r="F103" i="35"/>
  <c r="F99" i="35"/>
  <c r="F95" i="35"/>
  <c r="F91" i="35"/>
  <c r="F87" i="35"/>
  <c r="F79" i="35"/>
  <c r="F141" i="35"/>
  <c r="F120" i="35"/>
  <c r="F116" i="35"/>
  <c r="F112" i="35"/>
  <c r="F108" i="35"/>
  <c r="F104" i="35"/>
  <c r="F96" i="35"/>
  <c r="F92" i="35"/>
  <c r="F88" i="35"/>
  <c r="F84" i="35"/>
  <c r="F80" i="35"/>
  <c r="F161" i="35"/>
  <c r="F129" i="35"/>
  <c r="F125" i="35"/>
  <c r="F117" i="35"/>
  <c r="F113" i="35"/>
  <c r="F105" i="35"/>
  <c r="F93" i="35"/>
  <c r="F81" i="35"/>
  <c r="F165" i="35"/>
  <c r="F157" i="35"/>
  <c r="F153" i="35"/>
  <c r="F145" i="35"/>
  <c r="F137" i="35"/>
  <c r="F133" i="35"/>
  <c r="F121" i="35"/>
  <c r="F109" i="35"/>
  <c r="F97" i="35"/>
  <c r="F89" i="35"/>
  <c r="F77" i="35"/>
  <c r="F118" i="35"/>
  <c r="F130" i="35"/>
  <c r="F154" i="35"/>
  <c r="F164" i="35"/>
  <c r="F19" i="35"/>
  <c r="D9" i="35"/>
  <c r="F69" i="35"/>
  <c r="F61" i="35"/>
  <c r="F53" i="35"/>
  <c r="F49" i="35"/>
  <c r="F67" i="35"/>
  <c r="F63" i="35"/>
  <c r="F59" i="35"/>
  <c r="F55" i="35"/>
  <c r="F51" i="35"/>
  <c r="F39" i="35"/>
  <c r="F31" i="35"/>
  <c r="F27" i="35"/>
  <c r="F23" i="35"/>
  <c r="F65" i="35"/>
  <c r="F45" i="35"/>
  <c r="F41" i="35"/>
  <c r="F33" i="35"/>
  <c r="F29" i="35"/>
  <c r="F25" i="35"/>
  <c r="F21" i="35"/>
  <c r="F26" i="35"/>
  <c r="F34" i="35"/>
  <c r="F44" i="35"/>
  <c r="F52" i="35"/>
  <c r="F62" i="35"/>
  <c r="G19" i="35"/>
  <c r="E69" i="35"/>
  <c r="H69" i="35" s="1"/>
  <c r="E65" i="35"/>
  <c r="H65" i="35" s="1"/>
  <c r="E61" i="35"/>
  <c r="H61" i="35" s="1"/>
  <c r="E53" i="35"/>
  <c r="H53" i="35" s="1"/>
  <c r="E49" i="35"/>
  <c r="H49" i="35" s="1"/>
  <c r="E45" i="35"/>
  <c r="H45" i="35" s="1"/>
  <c r="E41" i="35"/>
  <c r="H41" i="35" s="1"/>
  <c r="E29" i="35"/>
  <c r="H29" i="35" s="1"/>
  <c r="E25" i="35"/>
  <c r="H25" i="35" s="1"/>
  <c r="E21" i="35"/>
  <c r="H21" i="35" s="1"/>
  <c r="E39" i="35"/>
  <c r="H39" i="35" s="1"/>
  <c r="E27" i="35"/>
  <c r="H27" i="35" s="1"/>
  <c r="E23" i="35"/>
  <c r="H23" i="35" s="1"/>
  <c r="E60" i="35"/>
  <c r="H60" i="35" s="1"/>
  <c r="E52" i="35"/>
  <c r="H52" i="35" s="1"/>
  <c r="E48" i="35"/>
  <c r="H48" i="35" s="1"/>
  <c r="E36" i="35"/>
  <c r="H36" i="35" s="1"/>
  <c r="E22" i="35"/>
  <c r="H22" i="35" s="1"/>
  <c r="C9" i="35"/>
  <c r="E67" i="35"/>
  <c r="H67" i="35" s="1"/>
  <c r="E63" i="35"/>
  <c r="H63" i="35" s="1"/>
  <c r="E59" i="35"/>
  <c r="H59" i="35" s="1"/>
  <c r="E55" i="35"/>
  <c r="H55" i="35" s="1"/>
  <c r="E51" i="35"/>
  <c r="H51" i="35" s="1"/>
  <c r="E31" i="35"/>
  <c r="H31" i="35" s="1"/>
  <c r="E68" i="35"/>
  <c r="H68" i="35" s="1"/>
  <c r="E64" i="35"/>
  <c r="H64" i="35" s="1"/>
  <c r="E44" i="35"/>
  <c r="H44" i="35" s="1"/>
  <c r="E32" i="35"/>
  <c r="H32" i="35" s="1"/>
  <c r="E24" i="35"/>
  <c r="H24" i="35" s="1"/>
  <c r="E26" i="35"/>
  <c r="H26" i="35" s="1"/>
  <c r="E50" i="35"/>
  <c r="H50" i="35" s="1"/>
  <c r="E66" i="35"/>
  <c r="H66" i="35" s="1"/>
  <c r="F28" i="35"/>
  <c r="F36" i="35"/>
  <c r="F46" i="35"/>
  <c r="F54" i="35"/>
  <c r="F64" i="35"/>
  <c r="E30" i="35"/>
  <c r="H30" i="35" s="1"/>
  <c r="E54" i="35"/>
  <c r="H54" i="35" s="1"/>
  <c r="F22" i="35"/>
  <c r="F30" i="35"/>
  <c r="F38" i="35"/>
  <c r="F48" i="35"/>
  <c r="F56" i="35"/>
  <c r="F66" i="35"/>
  <c r="D8" i="35"/>
  <c r="E19" i="35"/>
  <c r="H19" i="35" s="1"/>
  <c r="E34" i="35"/>
  <c r="H34" i="35" s="1"/>
  <c r="E58" i="35"/>
  <c r="H58" i="35" s="1"/>
  <c r="F24" i="35"/>
  <c r="F32" i="35"/>
  <c r="F40" i="35"/>
  <c r="F50" i="35"/>
  <c r="F58" i="35"/>
  <c r="F68" i="35"/>
  <c r="G10" i="35"/>
  <c r="H246" i="13"/>
  <c r="H153" i="14"/>
  <c r="F384" i="15"/>
  <c r="F419" i="15"/>
  <c r="H304" i="5"/>
  <c r="H38" i="7"/>
  <c r="H48" i="7"/>
  <c r="H55" i="7"/>
  <c r="H81" i="7"/>
  <c r="H261" i="7"/>
  <c r="H180" i="12"/>
  <c r="H197" i="12"/>
  <c r="H229" i="13"/>
  <c r="H279" i="13"/>
  <c r="H389" i="13"/>
  <c r="H65" i="14"/>
  <c r="H68" i="14"/>
  <c r="E76" i="14"/>
  <c r="H76" i="14" s="1"/>
  <c r="E79" i="14"/>
  <c r="H79" i="14" s="1"/>
  <c r="H86" i="14"/>
  <c r="H118" i="14"/>
  <c r="H121" i="14"/>
  <c r="H138" i="14"/>
  <c r="H145" i="14"/>
  <c r="H149" i="14"/>
  <c r="H157" i="14"/>
  <c r="H161" i="14"/>
  <c r="E586" i="14"/>
  <c r="H586" i="14" s="1"/>
  <c r="E600" i="14"/>
  <c r="H600" i="14" s="1"/>
  <c r="D12" i="15"/>
  <c r="H47" i="15"/>
  <c r="H69" i="15"/>
  <c r="H223" i="15"/>
  <c r="H252" i="15"/>
  <c r="H266" i="15"/>
  <c r="H325" i="15"/>
  <c r="H331" i="15"/>
  <c r="H416" i="15"/>
  <c r="F174" i="12"/>
  <c r="F184" i="12"/>
  <c r="H602" i="12"/>
  <c r="H34" i="13"/>
  <c r="H43" i="13"/>
  <c r="H47" i="13"/>
  <c r="H227" i="13"/>
  <c r="H253" i="13"/>
  <c r="H375" i="13"/>
  <c r="F387" i="13"/>
  <c r="H499" i="13"/>
  <c r="H504" i="13"/>
  <c r="H508" i="13"/>
  <c r="H531" i="13"/>
  <c r="H541" i="13"/>
  <c r="H565" i="13"/>
  <c r="H36" i="14"/>
  <c r="H40" i="14"/>
  <c r="H44" i="14"/>
  <c r="H48" i="14"/>
  <c r="H52" i="14"/>
  <c r="H56" i="14"/>
  <c r="H64" i="14"/>
  <c r="E78" i="14"/>
  <c r="H160" i="14"/>
  <c r="H164" i="14"/>
  <c r="H372" i="14"/>
  <c r="H404" i="14"/>
  <c r="H425" i="14"/>
  <c r="H433" i="14"/>
  <c r="H453" i="14"/>
  <c r="H492" i="14"/>
  <c r="H496" i="14"/>
  <c r="H500" i="14"/>
  <c r="H504" i="14"/>
  <c r="H507" i="14"/>
  <c r="H517" i="14"/>
  <c r="H521" i="14"/>
  <c r="H525" i="14"/>
  <c r="H529" i="14"/>
  <c r="H533" i="14"/>
  <c r="H558" i="14"/>
  <c r="H563" i="14"/>
  <c r="D13" i="15"/>
  <c r="H22" i="15"/>
  <c r="H108" i="15"/>
  <c r="H147" i="15"/>
  <c r="H151" i="15"/>
  <c r="H159" i="15"/>
  <c r="H167" i="15"/>
  <c r="H299" i="15"/>
  <c r="H315" i="15"/>
  <c r="H342" i="15"/>
  <c r="F351" i="15"/>
  <c r="H389" i="15"/>
  <c r="H400" i="15"/>
  <c r="H571" i="15"/>
  <c r="E585" i="15"/>
  <c r="H585" i="15" s="1"/>
  <c r="F587" i="15"/>
  <c r="E602" i="15"/>
  <c r="F585" i="15"/>
  <c r="F592" i="15"/>
  <c r="F583" i="15"/>
  <c r="E369" i="15"/>
  <c r="H369" i="15" s="1"/>
  <c r="E357" i="15"/>
  <c r="H357" i="15" s="1"/>
  <c r="F359" i="15"/>
  <c r="E365" i="15"/>
  <c r="H365" i="15" s="1"/>
  <c r="F369" i="15"/>
  <c r="F378" i="15"/>
  <c r="F389" i="15"/>
  <c r="F391" i="15"/>
  <c r="E412" i="15"/>
  <c r="E424" i="15"/>
  <c r="H424" i="15" s="1"/>
  <c r="E428" i="15"/>
  <c r="F433" i="15"/>
  <c r="E453" i="15"/>
  <c r="E457" i="15"/>
  <c r="H457" i="15" s="1"/>
  <c r="E568" i="15"/>
  <c r="H568" i="15" s="1"/>
  <c r="E570" i="15"/>
  <c r="H570" i="15" s="1"/>
  <c r="E574" i="15"/>
  <c r="H574" i="15" s="1"/>
  <c r="E425" i="15"/>
  <c r="H425" i="15" s="1"/>
  <c r="F350" i="15"/>
  <c r="E356" i="15"/>
  <c r="H356" i="15" s="1"/>
  <c r="F365" i="15"/>
  <c r="F373" i="15"/>
  <c r="F383" i="15"/>
  <c r="E388" i="15"/>
  <c r="H388" i="15" s="1"/>
  <c r="F398" i="15"/>
  <c r="F408" i="15"/>
  <c r="F410" i="15"/>
  <c r="F420" i="15"/>
  <c r="E432" i="15"/>
  <c r="E443" i="15"/>
  <c r="E445" i="15"/>
  <c r="E455" i="15"/>
  <c r="H455" i="15" s="1"/>
  <c r="E471" i="15"/>
  <c r="E473" i="15"/>
  <c r="E477" i="15"/>
  <c r="H477" i="15" s="1"/>
  <c r="E524" i="15"/>
  <c r="H524" i="15" s="1"/>
  <c r="E534" i="15"/>
  <c r="E539" i="15"/>
  <c r="H539" i="15" s="1"/>
  <c r="E542" i="15"/>
  <c r="H542" i="15" s="1"/>
  <c r="E560" i="15"/>
  <c r="H560" i="15" s="1"/>
  <c r="E397" i="15"/>
  <c r="H397" i="15" s="1"/>
  <c r="E552" i="15"/>
  <c r="H552" i="15" s="1"/>
  <c r="F356" i="15"/>
  <c r="F362" i="15"/>
  <c r="E364" i="15"/>
  <c r="E372" i="15"/>
  <c r="H372" i="15" s="1"/>
  <c r="F386" i="15"/>
  <c r="F395" i="15"/>
  <c r="F414" i="15"/>
  <c r="E417" i="15"/>
  <c r="E429" i="15"/>
  <c r="H429" i="15" s="1"/>
  <c r="F432" i="15"/>
  <c r="E441" i="15"/>
  <c r="E515" i="15"/>
  <c r="E349" i="15"/>
  <c r="F349" i="15"/>
  <c r="E283" i="15"/>
  <c r="H283" i="15" s="1"/>
  <c r="E286" i="15"/>
  <c r="H286" i="15" s="1"/>
  <c r="E319" i="15"/>
  <c r="H319" i="15" s="1"/>
  <c r="E204" i="15"/>
  <c r="H204" i="15" s="1"/>
  <c r="F173" i="15"/>
  <c r="D11" i="15"/>
  <c r="E96" i="15"/>
  <c r="H96" i="15" s="1"/>
  <c r="E104" i="15"/>
  <c r="H104" i="15" s="1"/>
  <c r="E139" i="15"/>
  <c r="H139" i="15" s="1"/>
  <c r="E141" i="15"/>
  <c r="H141" i="15" s="1"/>
  <c r="E135" i="15"/>
  <c r="H135" i="15" s="1"/>
  <c r="H81" i="15"/>
  <c r="E93" i="15"/>
  <c r="H93" i="15" s="1"/>
  <c r="D10" i="15"/>
  <c r="E50" i="15"/>
  <c r="H50" i="15" s="1"/>
  <c r="E23" i="15"/>
  <c r="H23" i="15" s="1"/>
  <c r="E28" i="15"/>
  <c r="E178" i="13"/>
  <c r="H178" i="13" s="1"/>
  <c r="E181" i="13"/>
  <c r="H181" i="13" s="1"/>
  <c r="E27" i="10"/>
  <c r="H27" i="10" s="1"/>
  <c r="E47" i="10"/>
  <c r="E50" i="10"/>
  <c r="H50" i="10" s="1"/>
  <c r="H63" i="12"/>
  <c r="H68" i="12"/>
  <c r="D10" i="13"/>
  <c r="H27" i="13"/>
  <c r="H42" i="13"/>
  <c r="H46" i="13"/>
  <c r="G75" i="13"/>
  <c r="E189" i="13"/>
  <c r="H189" i="13" s="1"/>
  <c r="H228" i="13"/>
  <c r="H327" i="13"/>
  <c r="H331" i="13"/>
  <c r="F442" i="13"/>
  <c r="H454" i="13"/>
  <c r="F470" i="13"/>
  <c r="F472" i="13"/>
  <c r="H20" i="14"/>
  <c r="H24" i="14"/>
  <c r="F30" i="14"/>
  <c r="H35" i="14"/>
  <c r="H39" i="14"/>
  <c r="H43" i="14"/>
  <c r="H47" i="14"/>
  <c r="H51" i="14"/>
  <c r="H55" i="14"/>
  <c r="H95" i="14"/>
  <c r="H102" i="14"/>
  <c r="H314" i="14"/>
  <c r="H318" i="14"/>
  <c r="H86" i="7"/>
  <c r="C13" i="10"/>
  <c r="H306" i="12"/>
  <c r="C11" i="13"/>
  <c r="H20" i="13"/>
  <c r="E22" i="13"/>
  <c r="H22" i="13" s="1"/>
  <c r="H24" i="13"/>
  <c r="E202" i="13"/>
  <c r="H202" i="13" s="1"/>
  <c r="H273" i="13"/>
  <c r="H296" i="13"/>
  <c r="H336" i="13"/>
  <c r="H340" i="13"/>
  <c r="H87" i="14"/>
  <c r="H90" i="14"/>
  <c r="H122" i="14"/>
  <c r="H139" i="14"/>
  <c r="H142" i="14"/>
  <c r="H146" i="14"/>
  <c r="H387" i="9"/>
  <c r="H507" i="9"/>
  <c r="H574" i="9"/>
  <c r="C13" i="13"/>
  <c r="H292" i="13"/>
  <c r="F582" i="14"/>
  <c r="F590" i="14"/>
  <c r="E593" i="14"/>
  <c r="H593" i="14" s="1"/>
  <c r="F586" i="14"/>
  <c r="C12" i="14"/>
  <c r="H352" i="14"/>
  <c r="H377" i="14"/>
  <c r="H424" i="14"/>
  <c r="H432" i="14"/>
  <c r="H488" i="14"/>
  <c r="H491" i="14"/>
  <c r="H495" i="14"/>
  <c r="H499" i="14"/>
  <c r="H503" i="14"/>
  <c r="H541" i="14"/>
  <c r="H506" i="14"/>
  <c r="H509" i="14"/>
  <c r="F179" i="14"/>
  <c r="H182" i="14"/>
  <c r="H185" i="14"/>
  <c r="H226" i="14"/>
  <c r="H230" i="14"/>
  <c r="H234" i="14"/>
  <c r="E89" i="14"/>
  <c r="H89" i="14" s="1"/>
  <c r="E104" i="14"/>
  <c r="H104" i="14" s="1"/>
  <c r="E113" i="14"/>
  <c r="H150" i="14"/>
  <c r="E125" i="14"/>
  <c r="H125" i="14" s="1"/>
  <c r="E133" i="14"/>
  <c r="H133" i="14" s="1"/>
  <c r="E165" i="14"/>
  <c r="H165" i="14" s="1"/>
  <c r="H77" i="14"/>
  <c r="E91" i="14"/>
  <c r="H91" i="14" s="1"/>
  <c r="E132" i="14"/>
  <c r="H132" i="14" s="1"/>
  <c r="H167" i="14"/>
  <c r="E80" i="14"/>
  <c r="H80" i="14" s="1"/>
  <c r="H83" i="14"/>
  <c r="H94" i="14"/>
  <c r="E129" i="14"/>
  <c r="H129" i="14" s="1"/>
  <c r="H156" i="14"/>
  <c r="C10" i="14"/>
  <c r="H85" i="14"/>
  <c r="H93" i="14"/>
  <c r="H98" i="14"/>
  <c r="H101" i="14"/>
  <c r="H109" i="14"/>
  <c r="H113" i="14"/>
  <c r="H155" i="14"/>
  <c r="H88" i="14"/>
  <c r="H92" i="14"/>
  <c r="H154" i="14"/>
  <c r="F62" i="14"/>
  <c r="D13" i="10"/>
  <c r="H101" i="12"/>
  <c r="F176" i="12"/>
  <c r="F183" i="12"/>
  <c r="F186" i="12"/>
  <c r="F208" i="12"/>
  <c r="H337" i="12"/>
  <c r="H480" i="12"/>
  <c r="H509" i="12"/>
  <c r="H520" i="12"/>
  <c r="H546" i="12"/>
  <c r="H556" i="12"/>
  <c r="H566" i="12"/>
  <c r="H573" i="12"/>
  <c r="H575" i="12"/>
  <c r="H583" i="12"/>
  <c r="E174" i="13"/>
  <c r="H174" i="13" s="1"/>
  <c r="H177" i="13"/>
  <c r="E185" i="13"/>
  <c r="H185" i="13" s="1"/>
  <c r="E187" i="13"/>
  <c r="H187" i="13" s="1"/>
  <c r="E191" i="13"/>
  <c r="H191" i="13" s="1"/>
  <c r="H193" i="13"/>
  <c r="E195" i="13"/>
  <c r="H195" i="13" s="1"/>
  <c r="E204" i="13"/>
  <c r="H204" i="13" s="1"/>
  <c r="E210" i="13"/>
  <c r="H210" i="13" s="1"/>
  <c r="H218" i="13"/>
  <c r="E221" i="13"/>
  <c r="H221" i="13" s="1"/>
  <c r="F359" i="13"/>
  <c r="F361" i="13"/>
  <c r="H367" i="13"/>
  <c r="F381" i="13"/>
  <c r="H411" i="13"/>
  <c r="H418" i="13"/>
  <c r="F420" i="13"/>
  <c r="H440" i="13"/>
  <c r="H485" i="13"/>
  <c r="H498" i="13"/>
  <c r="F523" i="13"/>
  <c r="H119" i="11"/>
  <c r="H140" i="11"/>
  <c r="H353" i="11"/>
  <c r="H604" i="11"/>
  <c r="H52" i="12"/>
  <c r="H154" i="12"/>
  <c r="F178" i="12"/>
  <c r="H257" i="12"/>
  <c r="H333" i="12"/>
  <c r="H336" i="12"/>
  <c r="H340" i="12"/>
  <c r="H460" i="12"/>
  <c r="H467" i="12"/>
  <c r="H488" i="12"/>
  <c r="E28" i="13"/>
  <c r="H28" i="13" s="1"/>
  <c r="H29" i="13"/>
  <c r="H35" i="13"/>
  <c r="H57" i="13"/>
  <c r="H220" i="13"/>
  <c r="E244" i="13"/>
  <c r="H265" i="13"/>
  <c r="H266" i="13"/>
  <c r="H284" i="13"/>
  <c r="H332" i="13"/>
  <c r="F350" i="13"/>
  <c r="F357" i="13"/>
  <c r="H407" i="13"/>
  <c r="F409" i="13"/>
  <c r="H464" i="13"/>
  <c r="F481" i="13"/>
  <c r="F483" i="13"/>
  <c r="H516" i="13"/>
  <c r="H518" i="13"/>
  <c r="H522" i="13"/>
  <c r="F534" i="13"/>
  <c r="H553" i="13"/>
  <c r="H594" i="13"/>
  <c r="E36" i="12"/>
  <c r="H36" i="12" s="1"/>
  <c r="F182" i="12"/>
  <c r="F185" i="12"/>
  <c r="F187" i="12"/>
  <c r="F193" i="12"/>
  <c r="F201" i="12"/>
  <c r="E186" i="13"/>
  <c r="H186" i="13" s="1"/>
  <c r="E192" i="13"/>
  <c r="H192" i="13" s="1"/>
  <c r="E194" i="13"/>
  <c r="H194" i="13" s="1"/>
  <c r="H197" i="13"/>
  <c r="E200" i="13"/>
  <c r="E209" i="13"/>
  <c r="H209" i="13" s="1"/>
  <c r="H211" i="13"/>
  <c r="E225" i="13"/>
  <c r="H225" i="13" s="1"/>
  <c r="H252" i="13"/>
  <c r="H255" i="13"/>
  <c r="H304" i="13"/>
  <c r="F370" i="13"/>
  <c r="F390" i="13"/>
  <c r="H461" i="13"/>
  <c r="H493" i="13"/>
  <c r="F514" i="13"/>
  <c r="F516" i="13"/>
  <c r="H544" i="13"/>
  <c r="E599" i="13"/>
  <c r="H599" i="13" s="1"/>
  <c r="E602" i="13"/>
  <c r="H602" i="13" s="1"/>
  <c r="E607" i="13"/>
  <c r="H607" i="13" s="1"/>
  <c r="E585" i="13"/>
  <c r="H585" i="13" s="1"/>
  <c r="E587" i="13"/>
  <c r="H587" i="13" s="1"/>
  <c r="E591" i="13"/>
  <c r="H591" i="13" s="1"/>
  <c r="E597" i="13"/>
  <c r="H597" i="13" s="1"/>
  <c r="E605" i="13"/>
  <c r="H605" i="13" s="1"/>
  <c r="E593" i="13"/>
  <c r="H593" i="13" s="1"/>
  <c r="E596" i="13"/>
  <c r="H596" i="13" s="1"/>
  <c r="E584" i="13"/>
  <c r="H584" i="13" s="1"/>
  <c r="E586" i="13"/>
  <c r="H586" i="13" s="1"/>
  <c r="E590" i="13"/>
  <c r="H590" i="13" s="1"/>
  <c r="E583" i="13"/>
  <c r="H583" i="13" s="1"/>
  <c r="H372" i="13"/>
  <c r="F398" i="13"/>
  <c r="F402" i="13"/>
  <c r="F434" i="13"/>
  <c r="F436" i="13"/>
  <c r="F444" i="13"/>
  <c r="F456" i="13"/>
  <c r="F465" i="13"/>
  <c r="F467" i="13"/>
  <c r="H478" i="13"/>
  <c r="F509" i="13"/>
  <c r="F519" i="13"/>
  <c r="F526" i="13"/>
  <c r="F529" i="13"/>
  <c r="F532" i="13"/>
  <c r="H536" i="13"/>
  <c r="F542" i="13"/>
  <c r="F545" i="13"/>
  <c r="H549" i="13"/>
  <c r="F571" i="13"/>
  <c r="F574" i="13"/>
  <c r="F568" i="13"/>
  <c r="F570" i="13"/>
  <c r="F576" i="13"/>
  <c r="F352" i="13"/>
  <c r="F355" i="13"/>
  <c r="F365" i="13"/>
  <c r="F367" i="13"/>
  <c r="F373" i="13"/>
  <c r="F378" i="13"/>
  <c r="F385" i="13"/>
  <c r="F393" i="13"/>
  <c r="F395" i="13"/>
  <c r="F429" i="13"/>
  <c r="H433" i="13"/>
  <c r="F440" i="13"/>
  <c r="F451" i="13"/>
  <c r="H453" i="13"/>
  <c r="F461" i="13"/>
  <c r="F479" i="13"/>
  <c r="F490" i="13"/>
  <c r="F493" i="13"/>
  <c r="F495" i="13"/>
  <c r="F522" i="13"/>
  <c r="F539" i="13"/>
  <c r="F562" i="13"/>
  <c r="F383" i="13"/>
  <c r="F392" i="13"/>
  <c r="F404" i="13"/>
  <c r="F412" i="13"/>
  <c r="F423" i="13"/>
  <c r="F425" i="13"/>
  <c r="F428" i="13"/>
  <c r="F431" i="13"/>
  <c r="F437" i="13"/>
  <c r="F449" i="13"/>
  <c r="F458" i="13"/>
  <c r="F476" i="13"/>
  <c r="F486" i="13"/>
  <c r="F488" i="13"/>
  <c r="F511" i="13"/>
  <c r="F537" i="13"/>
  <c r="F560" i="13"/>
  <c r="E180" i="13"/>
  <c r="H180" i="13" s="1"/>
  <c r="H182" i="13"/>
  <c r="E199" i="13"/>
  <c r="H199" i="13" s="1"/>
  <c r="E201" i="13"/>
  <c r="H201" i="13" s="1"/>
  <c r="E203" i="13"/>
  <c r="H203" i="13" s="1"/>
  <c r="E205" i="13"/>
  <c r="H205" i="13" s="1"/>
  <c r="H212" i="13"/>
  <c r="E216" i="13"/>
  <c r="H216" i="13" s="1"/>
  <c r="E230" i="13"/>
  <c r="H230" i="13" s="1"/>
  <c r="H235" i="13"/>
  <c r="H239" i="13"/>
  <c r="E241" i="13"/>
  <c r="H241" i="13" s="1"/>
  <c r="H249" i="13"/>
  <c r="H261" i="13"/>
  <c r="E271" i="13"/>
  <c r="E328" i="13"/>
  <c r="H328" i="13" s="1"/>
  <c r="E333" i="13"/>
  <c r="H333" i="13" s="1"/>
  <c r="H341" i="13"/>
  <c r="H274" i="13"/>
  <c r="E282" i="13"/>
  <c r="H282" i="13" s="1"/>
  <c r="E335" i="13"/>
  <c r="H335" i="13" s="1"/>
  <c r="H198" i="13"/>
  <c r="E213" i="13"/>
  <c r="H213" i="13" s="1"/>
  <c r="H223" i="13"/>
  <c r="H240" i="13"/>
  <c r="E258" i="13"/>
  <c r="H258" i="13" s="1"/>
  <c r="E260" i="13"/>
  <c r="H260" i="13" s="1"/>
  <c r="E278" i="13"/>
  <c r="H278" i="13" s="1"/>
  <c r="E281" i="13"/>
  <c r="H281" i="13" s="1"/>
  <c r="E289" i="13"/>
  <c r="H289" i="13" s="1"/>
  <c r="E310" i="13"/>
  <c r="H310" i="13" s="1"/>
  <c r="E326" i="13"/>
  <c r="H326" i="13" s="1"/>
  <c r="H176" i="13"/>
  <c r="H219" i="13"/>
  <c r="H233" i="13"/>
  <c r="H245" i="13"/>
  <c r="H251" i="13"/>
  <c r="E262" i="13"/>
  <c r="E264" i="13"/>
  <c r="H264" i="13" s="1"/>
  <c r="E268" i="13"/>
  <c r="H268" i="13" s="1"/>
  <c r="E276" i="13"/>
  <c r="H276" i="13" s="1"/>
  <c r="E280" i="13"/>
  <c r="E294" i="13"/>
  <c r="H294" i="13" s="1"/>
  <c r="E301" i="13"/>
  <c r="H301" i="13" s="1"/>
  <c r="E306" i="13"/>
  <c r="H306" i="13" s="1"/>
  <c r="H314" i="13"/>
  <c r="E317" i="13"/>
  <c r="H317" i="13" s="1"/>
  <c r="E319" i="13"/>
  <c r="H319" i="13" s="1"/>
  <c r="H325" i="13"/>
  <c r="H330" i="13"/>
  <c r="H287" i="13"/>
  <c r="H337" i="13"/>
  <c r="D8" i="13"/>
  <c r="H206" i="13"/>
  <c r="H217" i="13"/>
  <c r="H247" i="13"/>
  <c r="F106" i="13"/>
  <c r="F109" i="13"/>
  <c r="F111" i="13"/>
  <c r="F113" i="13"/>
  <c r="F126" i="13"/>
  <c r="F128" i="13"/>
  <c r="F133" i="13"/>
  <c r="F135" i="13"/>
  <c r="F144" i="13"/>
  <c r="F77" i="13"/>
  <c r="F79" i="13"/>
  <c r="F84" i="13"/>
  <c r="F90" i="13"/>
  <c r="F92" i="13"/>
  <c r="F94" i="13"/>
  <c r="F96" i="13"/>
  <c r="F122" i="13"/>
  <c r="F124" i="13"/>
  <c r="F131" i="13"/>
  <c r="F164" i="13"/>
  <c r="F103" i="13"/>
  <c r="F105" i="13"/>
  <c r="F108" i="13"/>
  <c r="F110" i="13"/>
  <c r="F112" i="13"/>
  <c r="F114" i="13"/>
  <c r="F120" i="13"/>
  <c r="F139" i="13"/>
  <c r="F148" i="13"/>
  <c r="F152" i="13"/>
  <c r="F78" i="13"/>
  <c r="F80" i="13"/>
  <c r="F87" i="13"/>
  <c r="F89" i="13"/>
  <c r="F91" i="13"/>
  <c r="F93" i="13"/>
  <c r="F95" i="13"/>
  <c r="F97" i="13"/>
  <c r="F99" i="13"/>
  <c r="F101" i="13"/>
  <c r="F117" i="13"/>
  <c r="F137" i="13"/>
  <c r="F155" i="13"/>
  <c r="F158" i="13"/>
  <c r="F161" i="13"/>
  <c r="F75" i="13"/>
  <c r="F76" i="13"/>
  <c r="E37" i="13"/>
  <c r="H37" i="13" s="1"/>
  <c r="E62" i="13"/>
  <c r="H62" i="13" s="1"/>
  <c r="E64" i="13"/>
  <c r="H64" i="13" s="1"/>
  <c r="E26" i="13"/>
  <c r="E21" i="13"/>
  <c r="E36" i="13"/>
  <c r="E49" i="13"/>
  <c r="H49" i="13" s="1"/>
  <c r="E61" i="13"/>
  <c r="E38" i="13"/>
  <c r="H38" i="13" s="1"/>
  <c r="E54" i="13"/>
  <c r="H54" i="13" s="1"/>
  <c r="E59" i="13"/>
  <c r="H59" i="13" s="1"/>
  <c r="E68" i="13"/>
  <c r="H148" i="9"/>
  <c r="H151" i="9"/>
  <c r="E39" i="10"/>
  <c r="H39" i="10" s="1"/>
  <c r="H196" i="10"/>
  <c r="H207" i="10"/>
  <c r="H252" i="10"/>
  <c r="H311" i="10"/>
  <c r="H327" i="10"/>
  <c r="H340" i="10"/>
  <c r="E582" i="10"/>
  <c r="H116" i="11"/>
  <c r="H124" i="11"/>
  <c r="H156" i="11"/>
  <c r="H460" i="11"/>
  <c r="H572" i="11"/>
  <c r="H594" i="11"/>
  <c r="H146" i="12"/>
  <c r="F189" i="12"/>
  <c r="F205" i="12"/>
  <c r="H240" i="12"/>
  <c r="H325" i="12"/>
  <c r="H463" i="12"/>
  <c r="H530" i="12"/>
  <c r="D12" i="5"/>
  <c r="H40" i="8"/>
  <c r="H63" i="10"/>
  <c r="H66" i="10"/>
  <c r="H323" i="10"/>
  <c r="D12" i="11"/>
  <c r="H108" i="11"/>
  <c r="H569" i="11"/>
  <c r="H564" i="11"/>
  <c r="C9" i="12"/>
  <c r="E19" i="12"/>
  <c r="H31" i="12"/>
  <c r="E48" i="12"/>
  <c r="H56" i="12"/>
  <c r="E59" i="12"/>
  <c r="E181" i="12"/>
  <c r="H181" i="12" s="1"/>
  <c r="H184" i="12"/>
  <c r="F203" i="12"/>
  <c r="H212" i="12"/>
  <c r="H237" i="12"/>
  <c r="H269" i="12"/>
  <c r="H320" i="12"/>
  <c r="H332" i="12"/>
  <c r="H404" i="12"/>
  <c r="H432" i="12"/>
  <c r="H448" i="12"/>
  <c r="H527" i="12"/>
  <c r="H536" i="12"/>
  <c r="H552" i="12"/>
  <c r="H557" i="12"/>
  <c r="H563" i="12"/>
  <c r="H576" i="12"/>
  <c r="H588" i="12"/>
  <c r="F586" i="12"/>
  <c r="F603" i="12"/>
  <c r="F584" i="12"/>
  <c r="F592" i="12"/>
  <c r="F597" i="12"/>
  <c r="F599" i="12"/>
  <c r="F605" i="12"/>
  <c r="F598" i="12"/>
  <c r="F600" i="12"/>
  <c r="F608" i="12"/>
  <c r="G582" i="12"/>
  <c r="H417" i="12"/>
  <c r="H421" i="12"/>
  <c r="H430" i="12"/>
  <c r="H452" i="12"/>
  <c r="H468" i="12"/>
  <c r="H478" i="12"/>
  <c r="H491" i="12"/>
  <c r="H528" i="12"/>
  <c r="H541" i="12"/>
  <c r="E364" i="12"/>
  <c r="H364" i="12" s="1"/>
  <c r="H380" i="12"/>
  <c r="H385" i="12"/>
  <c r="H415" i="12"/>
  <c r="H454" i="12"/>
  <c r="H494" i="12"/>
  <c r="E358" i="12"/>
  <c r="H358" i="12" s="1"/>
  <c r="E392" i="12"/>
  <c r="H392" i="12" s="1"/>
  <c r="H396" i="12"/>
  <c r="E403" i="12"/>
  <c r="H403" i="12" s="1"/>
  <c r="H406" i="12"/>
  <c r="H413" i="12"/>
  <c r="H431" i="12"/>
  <c r="H453" i="12"/>
  <c r="H469" i="12"/>
  <c r="H474" i="12"/>
  <c r="H492" i="12"/>
  <c r="H519" i="12"/>
  <c r="H551" i="12"/>
  <c r="H366" i="12"/>
  <c r="H436" i="12"/>
  <c r="H440" i="12"/>
  <c r="H450" i="12"/>
  <c r="H473" i="12"/>
  <c r="H496" i="12"/>
  <c r="H435" i="12"/>
  <c r="H439" i="12"/>
  <c r="H464" i="12"/>
  <c r="H548" i="12"/>
  <c r="F213" i="12"/>
  <c r="F216" i="12"/>
  <c r="F226" i="12"/>
  <c r="F241" i="12"/>
  <c r="F244" i="12"/>
  <c r="F250" i="12"/>
  <c r="F264" i="12"/>
  <c r="F267" i="12"/>
  <c r="F275" i="12"/>
  <c r="E289" i="12"/>
  <c r="H289" i="12" s="1"/>
  <c r="F294" i="12"/>
  <c r="F298" i="12"/>
  <c r="F307" i="12"/>
  <c r="F313" i="12"/>
  <c r="E321" i="12"/>
  <c r="H321" i="12" s="1"/>
  <c r="E329" i="12"/>
  <c r="H329" i="12" s="1"/>
  <c r="F334" i="12"/>
  <c r="E341" i="12"/>
  <c r="H341" i="12" s="1"/>
  <c r="E200" i="12"/>
  <c r="H200" i="12" s="1"/>
  <c r="F240" i="12"/>
  <c r="F243" i="12"/>
  <c r="E260" i="12"/>
  <c r="H260" i="12" s="1"/>
  <c r="F277" i="12"/>
  <c r="F283" i="12"/>
  <c r="F289" i="12"/>
  <c r="F306" i="12"/>
  <c r="E324" i="12"/>
  <c r="H324" i="12" s="1"/>
  <c r="E328" i="12"/>
  <c r="H328" i="12" s="1"/>
  <c r="F329" i="12"/>
  <c r="F341" i="12"/>
  <c r="F191" i="12"/>
  <c r="F194" i="12"/>
  <c r="F200" i="12"/>
  <c r="F202" i="12"/>
  <c r="F206" i="12"/>
  <c r="E209" i="12"/>
  <c r="H209" i="12" s="1"/>
  <c r="F214" i="12"/>
  <c r="F218" i="12"/>
  <c r="E256" i="12"/>
  <c r="H256" i="12" s="1"/>
  <c r="E276" i="12"/>
  <c r="H276" i="12" s="1"/>
  <c r="F282" i="12"/>
  <c r="F286" i="12"/>
  <c r="F293" i="12"/>
  <c r="F300" i="12"/>
  <c r="E317" i="12"/>
  <c r="F320" i="12"/>
  <c r="F324" i="12"/>
  <c r="F328" i="12"/>
  <c r="F332" i="12"/>
  <c r="E189" i="12"/>
  <c r="H189" i="12" s="1"/>
  <c r="F190" i="12"/>
  <c r="F199" i="12"/>
  <c r="E205" i="12"/>
  <c r="E208" i="12"/>
  <c r="H208" i="12" s="1"/>
  <c r="F209" i="12"/>
  <c r="F227" i="12"/>
  <c r="F233" i="12"/>
  <c r="F238" i="12"/>
  <c r="E241" i="12"/>
  <c r="H241" i="12" s="1"/>
  <c r="E244" i="12"/>
  <c r="H244" i="12" s="1"/>
  <c r="F245" i="12"/>
  <c r="F256" i="12"/>
  <c r="F259" i="12"/>
  <c r="F262" i="12"/>
  <c r="F276" i="12"/>
  <c r="F278" i="12"/>
  <c r="F290" i="12"/>
  <c r="E309" i="12"/>
  <c r="H309" i="12" s="1"/>
  <c r="F310" i="12"/>
  <c r="H102" i="12"/>
  <c r="E123" i="12"/>
  <c r="H123" i="12" s="1"/>
  <c r="E129" i="12"/>
  <c r="H129" i="12" s="1"/>
  <c r="E139" i="12"/>
  <c r="H139" i="12" s="1"/>
  <c r="E142" i="12"/>
  <c r="H142" i="12" s="1"/>
  <c r="H156" i="12"/>
  <c r="E89" i="12"/>
  <c r="H89" i="12" s="1"/>
  <c r="H92" i="12"/>
  <c r="E97" i="12"/>
  <c r="H97" i="12" s="1"/>
  <c r="E114" i="12"/>
  <c r="H114" i="12" s="1"/>
  <c r="E117" i="12"/>
  <c r="H117" i="12" s="1"/>
  <c r="E125" i="12"/>
  <c r="E78" i="12"/>
  <c r="H78" i="12" s="1"/>
  <c r="E83" i="12"/>
  <c r="H83" i="12" s="1"/>
  <c r="E99" i="12"/>
  <c r="H99" i="12" s="1"/>
  <c r="E109" i="12"/>
  <c r="E103" i="12"/>
  <c r="H103" i="12" s="1"/>
  <c r="E134" i="12"/>
  <c r="H134" i="12" s="1"/>
  <c r="E137" i="12"/>
  <c r="H137" i="12" s="1"/>
  <c r="H149" i="12"/>
  <c r="H151" i="12"/>
  <c r="G75" i="12"/>
  <c r="H150" i="12"/>
  <c r="E23" i="12"/>
  <c r="E30" i="12"/>
  <c r="H30" i="12" s="1"/>
  <c r="E22" i="12"/>
  <c r="H22" i="12" s="1"/>
  <c r="H67" i="12"/>
  <c r="F29" i="8"/>
  <c r="H550" i="9"/>
  <c r="H26" i="10"/>
  <c r="H46" i="10"/>
  <c r="H96" i="10"/>
  <c r="E179" i="10"/>
  <c r="H179" i="10" s="1"/>
  <c r="H239" i="10"/>
  <c r="H27" i="11"/>
  <c r="H29" i="11"/>
  <c r="H100" i="11"/>
  <c r="H157" i="7"/>
  <c r="H190" i="8"/>
  <c r="H222" i="8"/>
  <c r="H274" i="8"/>
  <c r="H299" i="8"/>
  <c r="H418" i="8"/>
  <c r="F379" i="9"/>
  <c r="F383" i="9"/>
  <c r="H394" i="9"/>
  <c r="H506" i="9"/>
  <c r="H575" i="9"/>
  <c r="E23" i="10"/>
  <c r="H23" i="10" s="1"/>
  <c r="E30" i="10"/>
  <c r="H30" i="10" s="1"/>
  <c r="H35" i="10"/>
  <c r="E38" i="10"/>
  <c r="H38" i="10" s="1"/>
  <c r="E43" i="10"/>
  <c r="H43" i="10" s="1"/>
  <c r="E54" i="10"/>
  <c r="H54" i="10" s="1"/>
  <c r="E177" i="10"/>
  <c r="H177" i="10" s="1"/>
  <c r="H144" i="11"/>
  <c r="H380" i="11"/>
  <c r="H385" i="11"/>
  <c r="H86" i="6"/>
  <c r="H544" i="10"/>
  <c r="H547" i="10"/>
  <c r="H553" i="10"/>
  <c r="H556" i="10"/>
  <c r="H594" i="10"/>
  <c r="H92" i="11"/>
  <c r="H95" i="11"/>
  <c r="H595" i="11"/>
  <c r="C8" i="11"/>
  <c r="E365" i="11"/>
  <c r="H365" i="11" s="1"/>
  <c r="H392" i="11"/>
  <c r="H405" i="11"/>
  <c r="H448" i="11"/>
  <c r="H476" i="11"/>
  <c r="H492" i="11"/>
  <c r="E369" i="11"/>
  <c r="H369" i="11" s="1"/>
  <c r="H354" i="11"/>
  <c r="E372" i="11"/>
  <c r="H372" i="11" s="1"/>
  <c r="C12" i="11"/>
  <c r="H301" i="11"/>
  <c r="E84" i="11"/>
  <c r="H84" i="11" s="1"/>
  <c r="E87" i="11"/>
  <c r="H87" i="11" s="1"/>
  <c r="E111" i="11"/>
  <c r="H111" i="11" s="1"/>
  <c r="E155" i="11"/>
  <c r="H155" i="11" s="1"/>
  <c r="E99" i="11"/>
  <c r="H127" i="11"/>
  <c r="E80" i="11"/>
  <c r="H80" i="11" s="1"/>
  <c r="H88" i="11"/>
  <c r="E91" i="11"/>
  <c r="H91" i="11" s="1"/>
  <c r="E103" i="11"/>
  <c r="H103" i="11" s="1"/>
  <c r="H123" i="11"/>
  <c r="E132" i="11"/>
  <c r="H132" i="11" s="1"/>
  <c r="E143" i="11"/>
  <c r="H143" i="11" s="1"/>
  <c r="H163" i="11"/>
  <c r="H43" i="11"/>
  <c r="H46" i="11"/>
  <c r="H53" i="11"/>
  <c r="H55" i="11"/>
  <c r="H60" i="11"/>
  <c r="F173" i="8"/>
  <c r="H254" i="8"/>
  <c r="F352" i="9"/>
  <c r="H363" i="9"/>
  <c r="H300" i="10"/>
  <c r="H326" i="6"/>
  <c r="H28" i="7"/>
  <c r="H33" i="7"/>
  <c r="H37" i="7"/>
  <c r="H161" i="7"/>
  <c r="H33" i="8"/>
  <c r="H491" i="8"/>
  <c r="H576" i="8"/>
  <c r="H390" i="9"/>
  <c r="H547" i="9"/>
  <c r="H211" i="10"/>
  <c r="H284" i="10"/>
  <c r="H292" i="10"/>
  <c r="H296" i="10"/>
  <c r="H299" i="10"/>
  <c r="H338" i="6"/>
  <c r="H575" i="6"/>
  <c r="H608" i="6"/>
  <c r="D11" i="8"/>
  <c r="H81" i="8"/>
  <c r="H156" i="8"/>
  <c r="G173" i="8"/>
  <c r="H558" i="8"/>
  <c r="H567" i="8"/>
  <c r="H571" i="8"/>
  <c r="H575" i="8"/>
  <c r="F372" i="9"/>
  <c r="H375" i="9"/>
  <c r="H406" i="9"/>
  <c r="H267" i="10"/>
  <c r="H304" i="10"/>
  <c r="H331" i="10"/>
  <c r="H371" i="10"/>
  <c r="H550" i="10"/>
  <c r="E587" i="10"/>
  <c r="H587" i="10" s="1"/>
  <c r="E597" i="10"/>
  <c r="H597" i="10" s="1"/>
  <c r="E599" i="10"/>
  <c r="E606" i="10"/>
  <c r="H606" i="10" s="1"/>
  <c r="F608" i="10"/>
  <c r="E586" i="10"/>
  <c r="H586" i="10" s="1"/>
  <c r="F587" i="10"/>
  <c r="E590" i="10"/>
  <c r="H590" i="10" s="1"/>
  <c r="E593" i="10"/>
  <c r="H593" i="10" s="1"/>
  <c r="F584" i="10"/>
  <c r="F586" i="10"/>
  <c r="H589" i="10"/>
  <c r="F590" i="10"/>
  <c r="H595" i="10"/>
  <c r="E605" i="10"/>
  <c r="E609" i="10"/>
  <c r="H609" i="10" s="1"/>
  <c r="H505" i="10"/>
  <c r="H520" i="10"/>
  <c r="H522" i="10"/>
  <c r="H526" i="10"/>
  <c r="H533" i="10"/>
  <c r="H541" i="10"/>
  <c r="H543" i="10"/>
  <c r="H546" i="10"/>
  <c r="H555" i="10"/>
  <c r="H394" i="10"/>
  <c r="H429" i="10"/>
  <c r="H442" i="10"/>
  <c r="H465" i="10"/>
  <c r="H527" i="10"/>
  <c r="H530" i="10"/>
  <c r="H380" i="10"/>
  <c r="H403" i="10"/>
  <c r="H562" i="10"/>
  <c r="D11" i="10"/>
  <c r="E180" i="10"/>
  <c r="H180" i="10" s="1"/>
  <c r="F181" i="10"/>
  <c r="H183" i="10"/>
  <c r="E189" i="10"/>
  <c r="H192" i="10"/>
  <c r="F193" i="10"/>
  <c r="H195" i="10"/>
  <c r="E201" i="10"/>
  <c r="E215" i="10"/>
  <c r="H215" i="10" s="1"/>
  <c r="F216" i="10"/>
  <c r="E228" i="10"/>
  <c r="H228" i="10" s="1"/>
  <c r="F256" i="10"/>
  <c r="E259" i="10"/>
  <c r="H259" i="10" s="1"/>
  <c r="E264" i="10"/>
  <c r="H264" i="10" s="1"/>
  <c r="F276" i="10"/>
  <c r="E280" i="10"/>
  <c r="H280" i="10" s="1"/>
  <c r="F281" i="10"/>
  <c r="F289" i="10"/>
  <c r="F300" i="10"/>
  <c r="E303" i="10"/>
  <c r="H303" i="10" s="1"/>
  <c r="E308" i="10"/>
  <c r="H308" i="10" s="1"/>
  <c r="F317" i="10"/>
  <c r="F180" i="10"/>
  <c r="E188" i="10"/>
  <c r="H188" i="10" s="1"/>
  <c r="E200" i="10"/>
  <c r="H200" i="10" s="1"/>
  <c r="F201" i="10"/>
  <c r="E203" i="10"/>
  <c r="H203" i="10" s="1"/>
  <c r="F213" i="10"/>
  <c r="F225" i="10"/>
  <c r="E227" i="10"/>
  <c r="F228" i="10"/>
  <c r="E244" i="10"/>
  <c r="H244" i="10" s="1"/>
  <c r="F249" i="10"/>
  <c r="F264" i="10"/>
  <c r="F280" i="10"/>
  <c r="E283" i="10"/>
  <c r="H283" i="10" s="1"/>
  <c r="E288" i="10"/>
  <c r="H288" i="10" s="1"/>
  <c r="F308" i="10"/>
  <c r="E319" i="10"/>
  <c r="H319" i="10" s="1"/>
  <c r="F188" i="10"/>
  <c r="F200" i="10"/>
  <c r="E208" i="10"/>
  <c r="F209" i="10"/>
  <c r="E235" i="10"/>
  <c r="H235" i="10" s="1"/>
  <c r="F241" i="10"/>
  <c r="F244" i="10"/>
  <c r="E263" i="10"/>
  <c r="H263" i="10" s="1"/>
  <c r="F277" i="10"/>
  <c r="F288" i="10"/>
  <c r="F293" i="10"/>
  <c r="F305" i="10"/>
  <c r="F173" i="10"/>
  <c r="E176" i="10"/>
  <c r="H176" i="10" s="1"/>
  <c r="F177" i="10"/>
  <c r="E181" i="10"/>
  <c r="E184" i="10"/>
  <c r="H184" i="10" s="1"/>
  <c r="E187" i="10"/>
  <c r="H187" i="10" s="1"/>
  <c r="E199" i="10"/>
  <c r="E204" i="10"/>
  <c r="H204" i="10" s="1"/>
  <c r="F205" i="10"/>
  <c r="E216" i="10"/>
  <c r="H216" i="10" s="1"/>
  <c r="H219" i="10"/>
  <c r="H223" i="10"/>
  <c r="H231" i="10"/>
  <c r="F232" i="10"/>
  <c r="E240" i="10"/>
  <c r="H240" i="10" s="1"/>
  <c r="H256" i="10"/>
  <c r="H260" i="10"/>
  <c r="E268" i="10"/>
  <c r="H268" i="10" s="1"/>
  <c r="E271" i="10"/>
  <c r="E276" i="10"/>
  <c r="H276" i="10" s="1"/>
  <c r="E320" i="10"/>
  <c r="H320" i="10" s="1"/>
  <c r="F324" i="10"/>
  <c r="F328" i="10"/>
  <c r="H164" i="10"/>
  <c r="H147" i="10"/>
  <c r="H150" i="10"/>
  <c r="H157" i="10"/>
  <c r="H159" i="10"/>
  <c r="E55" i="10"/>
  <c r="H55" i="10" s="1"/>
  <c r="E59" i="10"/>
  <c r="H59" i="10" s="1"/>
  <c r="H51" i="10"/>
  <c r="H58" i="10"/>
  <c r="H62" i="10"/>
  <c r="F67" i="6"/>
  <c r="D12" i="7"/>
  <c r="F90" i="7"/>
  <c r="H547" i="7"/>
  <c r="F188" i="8"/>
  <c r="H88" i="9"/>
  <c r="H100" i="9"/>
  <c r="H159" i="9"/>
  <c r="F351" i="9"/>
  <c r="F375" i="9"/>
  <c r="H495" i="9"/>
  <c r="H526" i="9"/>
  <c r="F54" i="8"/>
  <c r="H57" i="8"/>
  <c r="H46" i="9"/>
  <c r="H52" i="9"/>
  <c r="H58" i="9"/>
  <c r="F113" i="9"/>
  <c r="H127" i="9"/>
  <c r="F363" i="9"/>
  <c r="H427" i="9"/>
  <c r="H462" i="9"/>
  <c r="H567" i="9"/>
  <c r="F38" i="6"/>
  <c r="F82" i="7"/>
  <c r="F87" i="7"/>
  <c r="H109" i="7"/>
  <c r="H327" i="8"/>
  <c r="H108" i="9"/>
  <c r="F355" i="9"/>
  <c r="H430" i="9"/>
  <c r="H475" i="9"/>
  <c r="H494" i="9"/>
  <c r="H594" i="9"/>
  <c r="F387" i="9"/>
  <c r="F404" i="9"/>
  <c r="F412" i="9"/>
  <c r="F416" i="9"/>
  <c r="F440" i="9"/>
  <c r="F443" i="9"/>
  <c r="F459" i="9"/>
  <c r="F475" i="9"/>
  <c r="F484" i="9"/>
  <c r="F495" i="9"/>
  <c r="F507" i="9"/>
  <c r="F515" i="9"/>
  <c r="F523" i="9"/>
  <c r="F552" i="9"/>
  <c r="F555" i="9"/>
  <c r="F575" i="9"/>
  <c r="F356" i="9"/>
  <c r="F359" i="9"/>
  <c r="F392" i="9"/>
  <c r="F420" i="9"/>
  <c r="F424" i="9"/>
  <c r="F432" i="9"/>
  <c r="F436" i="9"/>
  <c r="F455" i="9"/>
  <c r="F479" i="9"/>
  <c r="F488" i="9"/>
  <c r="F492" i="9"/>
  <c r="F500" i="9"/>
  <c r="F512" i="9"/>
  <c r="F520" i="9"/>
  <c r="F528" i="9"/>
  <c r="F560" i="9"/>
  <c r="F353" i="9"/>
  <c r="F364" i="9"/>
  <c r="F380" i="9"/>
  <c r="F384" i="9"/>
  <c r="F388" i="9"/>
  <c r="F391" i="9"/>
  <c r="F396" i="9"/>
  <c r="F399" i="9"/>
  <c r="F403" i="9"/>
  <c r="H407" i="9"/>
  <c r="F415" i="9"/>
  <c r="H423" i="9"/>
  <c r="F428" i="9"/>
  <c r="H438" i="9"/>
  <c r="H451" i="9"/>
  <c r="H454" i="9"/>
  <c r="H463" i="9"/>
  <c r="H467" i="9"/>
  <c r="F471" i="9"/>
  <c r="H478" i="9"/>
  <c r="H482" i="9"/>
  <c r="F483" i="9"/>
  <c r="H491" i="9"/>
  <c r="F508" i="9"/>
  <c r="F511" i="9"/>
  <c r="H518" i="9"/>
  <c r="F519" i="9"/>
  <c r="H527" i="9"/>
  <c r="F540" i="9"/>
  <c r="F548" i="9"/>
  <c r="F551" i="9"/>
  <c r="F568" i="9"/>
  <c r="F395" i="9"/>
  <c r="F407" i="9"/>
  <c r="H414" i="9"/>
  <c r="F419" i="9"/>
  <c r="F444" i="9"/>
  <c r="F463" i="9"/>
  <c r="F467" i="9"/>
  <c r="F499" i="9"/>
  <c r="F516" i="9"/>
  <c r="F535" i="9"/>
  <c r="F539" i="9"/>
  <c r="F544" i="9"/>
  <c r="F559" i="9"/>
  <c r="F571" i="9"/>
  <c r="H302" i="9"/>
  <c r="E80" i="9"/>
  <c r="H80" i="9" s="1"/>
  <c r="E103" i="9"/>
  <c r="E115" i="9"/>
  <c r="H115" i="9" s="1"/>
  <c r="E123" i="9"/>
  <c r="H123" i="9" s="1"/>
  <c r="E132" i="9"/>
  <c r="H132" i="9" s="1"/>
  <c r="E135" i="9"/>
  <c r="E143" i="9"/>
  <c r="H143" i="9" s="1"/>
  <c r="E139" i="9"/>
  <c r="H139" i="9" s="1"/>
  <c r="F89" i="9"/>
  <c r="E92" i="9"/>
  <c r="H92" i="9" s="1"/>
  <c r="E99" i="9"/>
  <c r="H99" i="9" s="1"/>
  <c r="E112" i="9"/>
  <c r="H112" i="9" s="1"/>
  <c r="E128" i="9"/>
  <c r="H128" i="9" s="1"/>
  <c r="H156" i="9"/>
  <c r="E116" i="9"/>
  <c r="H116" i="9" s="1"/>
  <c r="E155" i="9"/>
  <c r="H155" i="9" s="1"/>
  <c r="F77" i="9"/>
  <c r="E79" i="9"/>
  <c r="E83" i="9"/>
  <c r="E96" i="9"/>
  <c r="H96" i="9" s="1"/>
  <c r="E104" i="9"/>
  <c r="H104" i="9" s="1"/>
  <c r="E131" i="9"/>
  <c r="H131" i="9" s="1"/>
  <c r="E136" i="9"/>
  <c r="H136" i="9" s="1"/>
  <c r="F144" i="9"/>
  <c r="E164" i="9"/>
  <c r="H164" i="9" s="1"/>
  <c r="H20" i="9"/>
  <c r="H28" i="9"/>
  <c r="H34" i="9"/>
  <c r="H41" i="9"/>
  <c r="H47" i="9"/>
  <c r="H53" i="9"/>
  <c r="H59" i="9"/>
  <c r="H439" i="5"/>
  <c r="H464" i="5"/>
  <c r="H519" i="5"/>
  <c r="H595" i="5"/>
  <c r="H146" i="7"/>
  <c r="G349" i="7"/>
  <c r="E61" i="8"/>
  <c r="H61" i="8" s="1"/>
  <c r="H214" i="8"/>
  <c r="H339" i="8"/>
  <c r="H342" i="8"/>
  <c r="H119" i="8"/>
  <c r="H163" i="8"/>
  <c r="H207" i="8"/>
  <c r="H246" i="8"/>
  <c r="H298" i="8"/>
  <c r="H315" i="8"/>
  <c r="H501" i="8"/>
  <c r="H505" i="8"/>
  <c r="H509" i="8"/>
  <c r="H518" i="8"/>
  <c r="H547" i="8"/>
  <c r="H553" i="8"/>
  <c r="H336" i="3"/>
  <c r="H217" i="4"/>
  <c r="H220" i="4"/>
  <c r="H558" i="4"/>
  <c r="H583" i="4"/>
  <c r="H606" i="4"/>
  <c r="D10" i="5"/>
  <c r="F98" i="7"/>
  <c r="H165" i="7"/>
  <c r="H184" i="7"/>
  <c r="H550" i="7"/>
  <c r="F21" i="8"/>
  <c r="E41" i="8"/>
  <c r="F49" i="8"/>
  <c r="H53" i="8"/>
  <c r="H150" i="8"/>
  <c r="H154" i="8"/>
  <c r="F176" i="8"/>
  <c r="H215" i="8"/>
  <c r="H231" i="8"/>
  <c r="H239" i="8"/>
  <c r="H251" i="8"/>
  <c r="H314" i="8"/>
  <c r="H117" i="7"/>
  <c r="H138" i="7"/>
  <c r="F355" i="7"/>
  <c r="F572" i="7"/>
  <c r="E603" i="8"/>
  <c r="H603" i="8" s="1"/>
  <c r="H591" i="8"/>
  <c r="H595" i="8"/>
  <c r="F584" i="8"/>
  <c r="H592" i="8"/>
  <c r="F597" i="8"/>
  <c r="F604" i="8"/>
  <c r="E587" i="8"/>
  <c r="H587" i="8" s="1"/>
  <c r="F592" i="8"/>
  <c r="F600" i="8"/>
  <c r="E607" i="8"/>
  <c r="H607" i="8" s="1"/>
  <c r="F609" i="8"/>
  <c r="F585" i="8"/>
  <c r="F589" i="8"/>
  <c r="F596" i="8"/>
  <c r="F605" i="8"/>
  <c r="F593" i="8"/>
  <c r="E599" i="8"/>
  <c r="F601" i="8"/>
  <c r="F608" i="8"/>
  <c r="C13" i="8"/>
  <c r="H504" i="8"/>
  <c r="H552" i="8"/>
  <c r="H427" i="8"/>
  <c r="H435" i="8"/>
  <c r="H437" i="8"/>
  <c r="H446" i="8"/>
  <c r="H464" i="8"/>
  <c r="H468" i="8"/>
  <c r="H540" i="8"/>
  <c r="H557" i="8"/>
  <c r="H375" i="8"/>
  <c r="H377" i="8"/>
  <c r="H390" i="8"/>
  <c r="H430" i="8"/>
  <c r="H440" i="8"/>
  <c r="H454" i="8"/>
  <c r="H493" i="8"/>
  <c r="H522" i="8"/>
  <c r="H524" i="8"/>
  <c r="H381" i="8"/>
  <c r="H474" i="8"/>
  <c r="H497" i="8"/>
  <c r="H527" i="8"/>
  <c r="H531" i="8"/>
  <c r="H546" i="8"/>
  <c r="E175" i="8"/>
  <c r="H175" i="8" s="1"/>
  <c r="E199" i="8"/>
  <c r="H199" i="8" s="1"/>
  <c r="F204" i="8"/>
  <c r="F228" i="8"/>
  <c r="F236" i="8"/>
  <c r="F240" i="8"/>
  <c r="E255" i="8"/>
  <c r="H255" i="8" s="1"/>
  <c r="E271" i="8"/>
  <c r="H271" i="8" s="1"/>
  <c r="F288" i="8"/>
  <c r="E291" i="8"/>
  <c r="H291" i="8" s="1"/>
  <c r="E295" i="8"/>
  <c r="H295" i="8" s="1"/>
  <c r="F308" i="8"/>
  <c r="F324" i="8"/>
  <c r="E335" i="8"/>
  <c r="H335" i="8" s="1"/>
  <c r="F175" i="8"/>
  <c r="E179" i="8"/>
  <c r="H179" i="8" s="1"/>
  <c r="F180" i="8"/>
  <c r="E183" i="8"/>
  <c r="H183" i="8" s="1"/>
  <c r="E187" i="8"/>
  <c r="H187" i="8" s="1"/>
  <c r="E235" i="8"/>
  <c r="H235" i="8" s="1"/>
  <c r="E243" i="8"/>
  <c r="H243" i="8" s="1"/>
  <c r="F248" i="8"/>
  <c r="F264" i="8"/>
  <c r="F276" i="8"/>
  <c r="F280" i="8"/>
  <c r="E283" i="8"/>
  <c r="H283" i="8" s="1"/>
  <c r="F304" i="8"/>
  <c r="E319" i="8"/>
  <c r="E323" i="8"/>
  <c r="H323" i="8" s="1"/>
  <c r="E331" i="8"/>
  <c r="H331" i="8" s="1"/>
  <c r="F179" i="8"/>
  <c r="F187" i="8"/>
  <c r="E195" i="8"/>
  <c r="H195" i="8" s="1"/>
  <c r="F196" i="8"/>
  <c r="F200" i="8"/>
  <c r="E203" i="8"/>
  <c r="H203" i="8" s="1"/>
  <c r="E227" i="8"/>
  <c r="H227" i="8" s="1"/>
  <c r="F268" i="8"/>
  <c r="H287" i="8"/>
  <c r="F300" i="8"/>
  <c r="H303" i="8"/>
  <c r="F191" i="8"/>
  <c r="F195" i="8"/>
  <c r="F208" i="8"/>
  <c r="E211" i="8"/>
  <c r="H211" i="8" s="1"/>
  <c r="F212" i="8"/>
  <c r="E219" i="8"/>
  <c r="H219" i="8" s="1"/>
  <c r="F232" i="8"/>
  <c r="F244" i="8"/>
  <c r="E247" i="8"/>
  <c r="H247" i="8" s="1"/>
  <c r="E259" i="8"/>
  <c r="H259" i="8" s="1"/>
  <c r="E263" i="8"/>
  <c r="H263" i="8" s="1"/>
  <c r="E267" i="8"/>
  <c r="H267" i="8" s="1"/>
  <c r="E275" i="8"/>
  <c r="H275" i="8" s="1"/>
  <c r="F328" i="8"/>
  <c r="C11" i="8"/>
  <c r="H86" i="8"/>
  <c r="H98" i="8"/>
  <c r="H166" i="8"/>
  <c r="H97" i="8"/>
  <c r="H152" i="8"/>
  <c r="H107" i="8"/>
  <c r="H136" i="8"/>
  <c r="E21" i="8"/>
  <c r="H21" i="8" s="1"/>
  <c r="F22" i="8"/>
  <c r="E25" i="8"/>
  <c r="H25" i="8" s="1"/>
  <c r="F30" i="8"/>
  <c r="H45" i="8"/>
  <c r="F50" i="8"/>
  <c r="F53" i="8"/>
  <c r="F62" i="8"/>
  <c r="E69" i="8"/>
  <c r="H69" i="8" s="1"/>
  <c r="F25" i="8"/>
  <c r="H32" i="8"/>
  <c r="E37" i="8"/>
  <c r="H37" i="8" s="1"/>
  <c r="E65" i="8"/>
  <c r="C13" i="4"/>
  <c r="H264" i="4"/>
  <c r="H81" i="5"/>
  <c r="H177" i="5"/>
  <c r="H396" i="5"/>
  <c r="H150" i="6"/>
  <c r="H563" i="6"/>
  <c r="H22" i="7"/>
  <c r="F94" i="7"/>
  <c r="H198" i="7"/>
  <c r="H231" i="7"/>
  <c r="H313" i="7"/>
  <c r="H320" i="7"/>
  <c r="F372" i="7"/>
  <c r="F396" i="7"/>
  <c r="H507" i="7"/>
  <c r="F544" i="7"/>
  <c r="C13" i="6"/>
  <c r="G13" i="6" s="1"/>
  <c r="H105" i="7"/>
  <c r="H118" i="7"/>
  <c r="H150" i="7"/>
  <c r="H196" i="7"/>
  <c r="H299" i="7"/>
  <c r="H304" i="7"/>
  <c r="H311" i="7"/>
  <c r="F349" i="7"/>
  <c r="F356" i="7"/>
  <c r="F388" i="7"/>
  <c r="F460" i="7"/>
  <c r="F472" i="7"/>
  <c r="H108" i="5"/>
  <c r="H381" i="6"/>
  <c r="H215" i="7"/>
  <c r="H230" i="7"/>
  <c r="H250" i="7"/>
  <c r="F380" i="7"/>
  <c r="F408" i="7"/>
  <c r="F416" i="7"/>
  <c r="F468" i="7"/>
  <c r="F536" i="7"/>
  <c r="E379" i="7"/>
  <c r="H379" i="7" s="1"/>
  <c r="F351" i="7"/>
  <c r="F364" i="7"/>
  <c r="E367" i="7"/>
  <c r="H367" i="7" s="1"/>
  <c r="E371" i="7"/>
  <c r="H371" i="7" s="1"/>
  <c r="F379" i="7"/>
  <c r="F384" i="7"/>
  <c r="E387" i="7"/>
  <c r="H387" i="7" s="1"/>
  <c r="F392" i="7"/>
  <c r="F395" i="7"/>
  <c r="F399" i="7"/>
  <c r="F403" i="7"/>
  <c r="F411" i="7"/>
  <c r="F424" i="7"/>
  <c r="F428" i="7"/>
  <c r="F432" i="7"/>
  <c r="E443" i="7"/>
  <c r="H443" i="7" s="1"/>
  <c r="F456" i="7"/>
  <c r="E459" i="7"/>
  <c r="H459" i="7" s="1"/>
  <c r="E471" i="7"/>
  <c r="H471" i="7" s="1"/>
  <c r="F476" i="7"/>
  <c r="F484" i="7"/>
  <c r="F488" i="7"/>
  <c r="F500" i="7"/>
  <c r="E511" i="7"/>
  <c r="H511" i="7" s="1"/>
  <c r="E515" i="7"/>
  <c r="H515" i="7" s="1"/>
  <c r="E523" i="7"/>
  <c r="H523" i="7" s="1"/>
  <c r="E527" i="7"/>
  <c r="H527" i="7" s="1"/>
  <c r="F532" i="7"/>
  <c r="E539" i="7"/>
  <c r="H539" i="7" s="1"/>
  <c r="E555" i="7"/>
  <c r="H555" i="7" s="1"/>
  <c r="F560" i="7"/>
  <c r="E563" i="7"/>
  <c r="H563" i="7" s="1"/>
  <c r="F568" i="7"/>
  <c r="E451" i="7"/>
  <c r="H451" i="7" s="1"/>
  <c r="E463" i="7"/>
  <c r="H463" i="7" s="1"/>
  <c r="E543" i="7"/>
  <c r="H543" i="7" s="1"/>
  <c r="E359" i="7"/>
  <c r="H359" i="7" s="1"/>
  <c r="E363" i="7"/>
  <c r="H363" i="7" s="1"/>
  <c r="F367" i="7"/>
  <c r="E383" i="7"/>
  <c r="H383" i="7" s="1"/>
  <c r="F387" i="7"/>
  <c r="E391" i="7"/>
  <c r="H391" i="7" s="1"/>
  <c r="H406" i="7"/>
  <c r="F407" i="7"/>
  <c r="E415" i="7"/>
  <c r="H415" i="7" s="1"/>
  <c r="F420" i="7"/>
  <c r="H427" i="7"/>
  <c r="E431" i="7"/>
  <c r="H431" i="7" s="1"/>
  <c r="E435" i="7"/>
  <c r="H435" i="7" s="1"/>
  <c r="F464" i="7"/>
  <c r="E467" i="7"/>
  <c r="H467" i="7" s="1"/>
  <c r="F480" i="7"/>
  <c r="F496" i="7"/>
  <c r="E499" i="7"/>
  <c r="H499" i="7" s="1"/>
  <c r="H502" i="7"/>
  <c r="H518" i="7"/>
  <c r="H531" i="7"/>
  <c r="E535" i="7"/>
  <c r="F548" i="7"/>
  <c r="E551" i="7"/>
  <c r="H551" i="7" s="1"/>
  <c r="E351" i="7"/>
  <c r="H351" i="7" s="1"/>
  <c r="E395" i="7"/>
  <c r="H395" i="7" s="1"/>
  <c r="E399" i="7"/>
  <c r="H399" i="7" s="1"/>
  <c r="E403" i="7"/>
  <c r="H403" i="7" s="1"/>
  <c r="E411" i="7"/>
  <c r="H411" i="7" s="1"/>
  <c r="E419" i="7"/>
  <c r="H419" i="7" s="1"/>
  <c r="E495" i="7"/>
  <c r="H495" i="7" s="1"/>
  <c r="F352" i="7"/>
  <c r="E355" i="7"/>
  <c r="H355" i="7" s="1"/>
  <c r="F359" i="7"/>
  <c r="F383" i="7"/>
  <c r="H390" i="7"/>
  <c r="F391" i="7"/>
  <c r="F404" i="7"/>
  <c r="F412" i="7"/>
  <c r="H414" i="7"/>
  <c r="E423" i="7"/>
  <c r="H423" i="7" s="1"/>
  <c r="E455" i="7"/>
  <c r="H455" i="7" s="1"/>
  <c r="E475" i="7"/>
  <c r="H475" i="7" s="1"/>
  <c r="E479" i="7"/>
  <c r="H479" i="7" s="1"/>
  <c r="E483" i="7"/>
  <c r="H483" i="7" s="1"/>
  <c r="E487" i="7"/>
  <c r="H487" i="7" s="1"/>
  <c r="F508" i="7"/>
  <c r="E559" i="7"/>
  <c r="H559" i="7" s="1"/>
  <c r="F564" i="7"/>
  <c r="E567" i="7"/>
  <c r="H567" i="7" s="1"/>
  <c r="H216" i="7"/>
  <c r="H229" i="7"/>
  <c r="H177" i="7"/>
  <c r="H254" i="7"/>
  <c r="H306" i="7"/>
  <c r="H227" i="7"/>
  <c r="H332" i="7"/>
  <c r="H336" i="7"/>
  <c r="H237" i="7"/>
  <c r="H257" i="7"/>
  <c r="H285" i="7"/>
  <c r="H310" i="7"/>
  <c r="C10" i="7"/>
  <c r="D8" i="7"/>
  <c r="E75" i="7"/>
  <c r="E78" i="7"/>
  <c r="F91" i="7"/>
  <c r="F95" i="7"/>
  <c r="F99" i="7"/>
  <c r="E102" i="7"/>
  <c r="H102" i="7" s="1"/>
  <c r="F111" i="7"/>
  <c r="F115" i="7"/>
  <c r="E122" i="7"/>
  <c r="H122" i="7" s="1"/>
  <c r="E129" i="7"/>
  <c r="H129" i="7" s="1"/>
  <c r="E133" i="7"/>
  <c r="H133" i="7" s="1"/>
  <c r="E137" i="7"/>
  <c r="H137" i="7" s="1"/>
  <c r="F146" i="7"/>
  <c r="D10" i="7"/>
  <c r="F78" i="7"/>
  <c r="E82" i="7"/>
  <c r="H82" i="7" s="1"/>
  <c r="E90" i="7"/>
  <c r="H90" i="7" s="1"/>
  <c r="E94" i="7"/>
  <c r="E98" i="7"/>
  <c r="H98" i="7" s="1"/>
  <c r="F102" i="7"/>
  <c r="E106" i="7"/>
  <c r="H106" i="7" s="1"/>
  <c r="E110" i="7"/>
  <c r="E114" i="7"/>
  <c r="H114" i="7" s="1"/>
  <c r="E121" i="7"/>
  <c r="H121" i="7" s="1"/>
  <c r="E126" i="7"/>
  <c r="H126" i="7" s="1"/>
  <c r="F131" i="7"/>
  <c r="F135" i="7"/>
  <c r="E141" i="7"/>
  <c r="H141" i="7" s="1"/>
  <c r="E145" i="7"/>
  <c r="H145" i="7" s="1"/>
  <c r="F154" i="7"/>
  <c r="E158" i="7"/>
  <c r="H158" i="7" s="1"/>
  <c r="E77" i="7"/>
  <c r="H77" i="7" s="1"/>
  <c r="F106" i="7"/>
  <c r="F110" i="7"/>
  <c r="F126" i="7"/>
  <c r="E130" i="7"/>
  <c r="H130" i="7" s="1"/>
  <c r="E134" i="7"/>
  <c r="H134" i="7" s="1"/>
  <c r="F143" i="7"/>
  <c r="E153" i="7"/>
  <c r="H153" i="7" s="1"/>
  <c r="C8" i="7"/>
  <c r="G8" i="7" s="1"/>
  <c r="F79" i="7"/>
  <c r="E89" i="7"/>
  <c r="H89" i="7" s="1"/>
  <c r="E93" i="7"/>
  <c r="H93" i="7" s="1"/>
  <c r="E97" i="7"/>
  <c r="H97" i="7" s="1"/>
  <c r="F103" i="7"/>
  <c r="E113" i="7"/>
  <c r="H113" i="7" s="1"/>
  <c r="F123" i="7"/>
  <c r="E125" i="7"/>
  <c r="H125" i="7" s="1"/>
  <c r="F130" i="7"/>
  <c r="F134" i="7"/>
  <c r="E142" i="7"/>
  <c r="H142" i="7" s="1"/>
  <c r="F155" i="7"/>
  <c r="G19" i="7"/>
  <c r="H51" i="7"/>
  <c r="H58" i="7"/>
  <c r="H69" i="7"/>
  <c r="F79" i="5"/>
  <c r="H23" i="4"/>
  <c r="H86" i="4"/>
  <c r="H319" i="4"/>
  <c r="H177" i="4"/>
  <c r="H184" i="4"/>
  <c r="H245" i="4"/>
  <c r="H249" i="4"/>
  <c r="H253" i="4"/>
  <c r="H257" i="4"/>
  <c r="H304" i="4"/>
  <c r="H309" i="4"/>
  <c r="H316" i="4"/>
  <c r="H514" i="4"/>
  <c r="H517" i="4"/>
  <c r="H521" i="4"/>
  <c r="H525" i="4"/>
  <c r="H533" i="4"/>
  <c r="H553" i="4"/>
  <c r="H557" i="4"/>
  <c r="C12" i="5"/>
  <c r="G12" i="5" s="1"/>
  <c r="H223" i="5"/>
  <c r="H227" i="5"/>
  <c r="H229" i="5"/>
  <c r="H265" i="5"/>
  <c r="H315" i="5"/>
  <c r="H327" i="5"/>
  <c r="H331" i="5"/>
  <c r="H240" i="2"/>
  <c r="H247" i="2"/>
  <c r="H251" i="2"/>
  <c r="H255" i="2"/>
  <c r="H304" i="2"/>
  <c r="H308" i="2"/>
  <c r="H22" i="4"/>
  <c r="H46" i="4"/>
  <c r="H195" i="5"/>
  <c r="H211" i="5"/>
  <c r="H217" i="5"/>
  <c r="H427" i="5"/>
  <c r="H435" i="5"/>
  <c r="H596" i="5"/>
  <c r="F59" i="6"/>
  <c r="D13" i="2"/>
  <c r="H380" i="4"/>
  <c r="G75" i="5"/>
  <c r="H88" i="5"/>
  <c r="H218" i="5"/>
  <c r="F63" i="6"/>
  <c r="H393" i="6"/>
  <c r="H437" i="6"/>
  <c r="F585" i="6"/>
  <c r="F589" i="6"/>
  <c r="F593" i="6"/>
  <c r="F598" i="6"/>
  <c r="F602" i="6"/>
  <c r="F606" i="6"/>
  <c r="E584" i="6"/>
  <c r="H584" i="6" s="1"/>
  <c r="E588" i="6"/>
  <c r="H588" i="6" s="1"/>
  <c r="E592" i="6"/>
  <c r="H592" i="6" s="1"/>
  <c r="E597" i="6"/>
  <c r="H597" i="6" s="1"/>
  <c r="E601" i="6"/>
  <c r="H601" i="6" s="1"/>
  <c r="E605" i="6"/>
  <c r="H605" i="6" s="1"/>
  <c r="E609" i="6"/>
  <c r="H609" i="6" s="1"/>
  <c r="F586" i="6"/>
  <c r="F590" i="6"/>
  <c r="E596" i="6"/>
  <c r="H596" i="6" s="1"/>
  <c r="F597" i="6"/>
  <c r="F601" i="6"/>
  <c r="F605" i="6"/>
  <c r="F609" i="6"/>
  <c r="F582" i="6"/>
  <c r="E585" i="6"/>
  <c r="H585" i="6" s="1"/>
  <c r="E589" i="6"/>
  <c r="H589" i="6" s="1"/>
  <c r="E593" i="6"/>
  <c r="H593" i="6" s="1"/>
  <c r="E600" i="6"/>
  <c r="H600" i="6" s="1"/>
  <c r="E604" i="6"/>
  <c r="H604" i="6" s="1"/>
  <c r="H396" i="6"/>
  <c r="H557" i="6"/>
  <c r="H449" i="6"/>
  <c r="H550" i="6"/>
  <c r="H446" i="6"/>
  <c r="H553" i="6"/>
  <c r="H394" i="6"/>
  <c r="H438" i="6"/>
  <c r="F187" i="6"/>
  <c r="F211" i="6"/>
  <c r="F227" i="6"/>
  <c r="F239" i="6"/>
  <c r="F247" i="6"/>
  <c r="F259" i="6"/>
  <c r="F291" i="6"/>
  <c r="F303" i="6"/>
  <c r="F331" i="6"/>
  <c r="F175" i="6"/>
  <c r="F191" i="6"/>
  <c r="F199" i="6"/>
  <c r="F215" i="6"/>
  <c r="F219" i="6"/>
  <c r="F263" i="6"/>
  <c r="F319" i="6"/>
  <c r="F339" i="6"/>
  <c r="F179" i="6"/>
  <c r="F203" i="6"/>
  <c r="F243" i="6"/>
  <c r="F255" i="6"/>
  <c r="F267" i="6"/>
  <c r="H273" i="6"/>
  <c r="F283" i="6"/>
  <c r="F295" i="6"/>
  <c r="F335" i="6"/>
  <c r="F343" i="6"/>
  <c r="F183" i="6"/>
  <c r="F195" i="6"/>
  <c r="F207" i="6"/>
  <c r="F223" i="6"/>
  <c r="F235" i="6"/>
  <c r="F271" i="6"/>
  <c r="F275" i="6"/>
  <c r="F287" i="6"/>
  <c r="F323" i="6"/>
  <c r="D11" i="6"/>
  <c r="H100" i="6"/>
  <c r="H146" i="6"/>
  <c r="F22" i="6"/>
  <c r="F26" i="6"/>
  <c r="F30" i="6"/>
  <c r="F34" i="6"/>
  <c r="E38" i="6"/>
  <c r="H38" i="6" s="1"/>
  <c r="F43" i="6"/>
  <c r="F51" i="6"/>
  <c r="F55" i="6"/>
  <c r="E61" i="6"/>
  <c r="H61" i="6" s="1"/>
  <c r="E65" i="6"/>
  <c r="H65" i="6" s="1"/>
  <c r="E69" i="6"/>
  <c r="H69" i="6" s="1"/>
  <c r="E21" i="6"/>
  <c r="H21" i="6" s="1"/>
  <c r="E25" i="6"/>
  <c r="H25" i="6" s="1"/>
  <c r="E29" i="6"/>
  <c r="H29" i="6" s="1"/>
  <c r="E33" i="6"/>
  <c r="H33" i="6" s="1"/>
  <c r="E42" i="6"/>
  <c r="H42" i="6" s="1"/>
  <c r="E46" i="6"/>
  <c r="H46" i="6" s="1"/>
  <c r="E50" i="6"/>
  <c r="E54" i="6"/>
  <c r="H54" i="6" s="1"/>
  <c r="F23" i="6"/>
  <c r="F27" i="6"/>
  <c r="F31" i="6"/>
  <c r="E37" i="6"/>
  <c r="F46" i="6"/>
  <c r="F50" i="6"/>
  <c r="F54" i="6"/>
  <c r="E58" i="6"/>
  <c r="H58" i="6" s="1"/>
  <c r="E62" i="6"/>
  <c r="H62" i="6" s="1"/>
  <c r="E66" i="6"/>
  <c r="H66" i="6" s="1"/>
  <c r="E22" i="6"/>
  <c r="H22" i="6" s="1"/>
  <c r="E26" i="6"/>
  <c r="H26" i="6" s="1"/>
  <c r="E30" i="6"/>
  <c r="H30" i="6" s="1"/>
  <c r="E34" i="6"/>
  <c r="H34" i="6" s="1"/>
  <c r="F35" i="6"/>
  <c r="F39" i="6"/>
  <c r="E41" i="6"/>
  <c r="H41" i="6" s="1"/>
  <c r="E45" i="6"/>
  <c r="H45" i="6" s="1"/>
  <c r="E49" i="6"/>
  <c r="H49" i="6" s="1"/>
  <c r="E53" i="6"/>
  <c r="H53" i="6" s="1"/>
  <c r="E57" i="6"/>
  <c r="H57" i="6" s="1"/>
  <c r="F58" i="6"/>
  <c r="F62" i="6"/>
  <c r="F66" i="6"/>
  <c r="H103" i="2"/>
  <c r="H406" i="3"/>
  <c r="H518" i="3"/>
  <c r="H50" i="4"/>
  <c r="H87" i="4"/>
  <c r="H281" i="4"/>
  <c r="H285" i="4"/>
  <c r="H312" i="4"/>
  <c r="H493" i="4"/>
  <c r="H497" i="4"/>
  <c r="F77" i="5"/>
  <c r="F86" i="5"/>
  <c r="H468" i="5"/>
  <c r="H76" i="2"/>
  <c r="H93" i="2"/>
  <c r="H97" i="2"/>
  <c r="H101" i="2"/>
  <c r="H605" i="2"/>
  <c r="H527" i="4"/>
  <c r="H42" i="5"/>
  <c r="H273" i="5"/>
  <c r="H292" i="5"/>
  <c r="H296" i="5"/>
  <c r="H307" i="5"/>
  <c r="H336" i="5"/>
  <c r="H340" i="5"/>
  <c r="H32" i="2"/>
  <c r="H36" i="2"/>
  <c r="H40" i="2"/>
  <c r="H44" i="2"/>
  <c r="H68" i="2"/>
  <c r="H84" i="2"/>
  <c r="H89" i="2"/>
  <c r="H156" i="3"/>
  <c r="H304" i="3"/>
  <c r="H394" i="3"/>
  <c r="H438" i="3"/>
  <c r="C11" i="4"/>
  <c r="H94" i="4"/>
  <c r="H524" i="4"/>
  <c r="H526" i="4"/>
  <c r="H219" i="5"/>
  <c r="H232" i="5"/>
  <c r="H380" i="5"/>
  <c r="F352" i="5"/>
  <c r="E356" i="5"/>
  <c r="H356" i="5" s="1"/>
  <c r="E364" i="5"/>
  <c r="H364" i="5" s="1"/>
  <c r="E368" i="5"/>
  <c r="H368" i="5" s="1"/>
  <c r="E372" i="5"/>
  <c r="H372" i="5" s="1"/>
  <c r="F380" i="5"/>
  <c r="E384" i="5"/>
  <c r="H384" i="5" s="1"/>
  <c r="E388" i="5"/>
  <c r="H388" i="5" s="1"/>
  <c r="E392" i="5"/>
  <c r="H392" i="5" s="1"/>
  <c r="F393" i="5"/>
  <c r="F400" i="5"/>
  <c r="F408" i="5"/>
  <c r="F412" i="5"/>
  <c r="E420" i="5"/>
  <c r="H420" i="5" s="1"/>
  <c r="F429" i="5"/>
  <c r="E432" i="5"/>
  <c r="H432" i="5" s="1"/>
  <c r="F445" i="5"/>
  <c r="F461" i="5"/>
  <c r="F465" i="5"/>
  <c r="F469" i="5"/>
  <c r="E472" i="5"/>
  <c r="H472" i="5" s="1"/>
  <c r="F501" i="5"/>
  <c r="F509" i="5"/>
  <c r="E512" i="5"/>
  <c r="H512" i="5" s="1"/>
  <c r="E520" i="5"/>
  <c r="H520" i="5" s="1"/>
  <c r="E564" i="5"/>
  <c r="H564" i="5" s="1"/>
  <c r="E351" i="5"/>
  <c r="H351" i="5" s="1"/>
  <c r="F356" i="5"/>
  <c r="F364" i="5"/>
  <c r="F368" i="5"/>
  <c r="F372" i="5"/>
  <c r="E376" i="5"/>
  <c r="H376" i="5" s="1"/>
  <c r="F377" i="5"/>
  <c r="E379" i="5"/>
  <c r="H379" i="5" s="1"/>
  <c r="F384" i="5"/>
  <c r="F388" i="5"/>
  <c r="F392" i="5"/>
  <c r="E395" i="5"/>
  <c r="H395" i="5" s="1"/>
  <c r="E399" i="5"/>
  <c r="H399" i="5" s="1"/>
  <c r="E403" i="5"/>
  <c r="H403" i="5" s="1"/>
  <c r="E411" i="5"/>
  <c r="H411" i="5" s="1"/>
  <c r="E416" i="5"/>
  <c r="H416" i="5" s="1"/>
  <c r="F417" i="5"/>
  <c r="F420" i="5"/>
  <c r="E424" i="5"/>
  <c r="H424" i="5" s="1"/>
  <c r="E428" i="5"/>
  <c r="H428" i="5" s="1"/>
  <c r="F432" i="5"/>
  <c r="E444" i="5"/>
  <c r="H444" i="5" s="1"/>
  <c r="F457" i="5"/>
  <c r="E460" i="5"/>
  <c r="H460" i="5" s="1"/>
  <c r="E476" i="5"/>
  <c r="F481" i="5"/>
  <c r="E484" i="5"/>
  <c r="H484" i="5" s="1"/>
  <c r="F517" i="5"/>
  <c r="E524" i="5"/>
  <c r="H524" i="5" s="1"/>
  <c r="F529" i="5"/>
  <c r="E536" i="5"/>
  <c r="H536" i="5" s="1"/>
  <c r="F549" i="5"/>
  <c r="E560" i="5"/>
  <c r="H560" i="5" s="1"/>
  <c r="E568" i="5"/>
  <c r="H568" i="5" s="1"/>
  <c r="E576" i="5"/>
  <c r="H576" i="5" s="1"/>
  <c r="E349" i="5"/>
  <c r="E355" i="5"/>
  <c r="H355" i="5" s="1"/>
  <c r="E359" i="5"/>
  <c r="H359" i="5" s="1"/>
  <c r="E363" i="5"/>
  <c r="H363" i="5" s="1"/>
  <c r="H367" i="5"/>
  <c r="H371" i="5"/>
  <c r="E375" i="5"/>
  <c r="H375" i="5" s="1"/>
  <c r="F376" i="5"/>
  <c r="E383" i="5"/>
  <c r="H383" i="5" s="1"/>
  <c r="E387" i="5"/>
  <c r="H387" i="5" s="1"/>
  <c r="E391" i="5"/>
  <c r="H391" i="5" s="1"/>
  <c r="F397" i="5"/>
  <c r="F401" i="5"/>
  <c r="F405" i="5"/>
  <c r="F409" i="5"/>
  <c r="F413" i="5"/>
  <c r="E415" i="5"/>
  <c r="H415" i="5" s="1"/>
  <c r="F416" i="5"/>
  <c r="H419" i="5"/>
  <c r="F424" i="5"/>
  <c r="F428" i="5"/>
  <c r="E436" i="5"/>
  <c r="H436" i="5" s="1"/>
  <c r="F453" i="5"/>
  <c r="F489" i="5"/>
  <c r="E492" i="5"/>
  <c r="H492" i="5" s="1"/>
  <c r="F497" i="5"/>
  <c r="E500" i="5"/>
  <c r="H500" i="5" s="1"/>
  <c r="E508" i="5"/>
  <c r="H508" i="5" s="1"/>
  <c r="H528" i="5"/>
  <c r="E532" i="5"/>
  <c r="H532" i="5" s="1"/>
  <c r="E548" i="5"/>
  <c r="H548" i="5" s="1"/>
  <c r="E552" i="5"/>
  <c r="H552" i="5" s="1"/>
  <c r="H575" i="5"/>
  <c r="F349" i="5"/>
  <c r="E352" i="5"/>
  <c r="H352" i="5" s="1"/>
  <c r="F357" i="5"/>
  <c r="F361" i="5"/>
  <c r="F365" i="5"/>
  <c r="F369" i="5"/>
  <c r="F373" i="5"/>
  <c r="F385" i="5"/>
  <c r="F389" i="5"/>
  <c r="E400" i="5"/>
  <c r="H400" i="5" s="1"/>
  <c r="E404" i="5"/>
  <c r="H404" i="5" s="1"/>
  <c r="E408" i="5"/>
  <c r="H408" i="5" s="1"/>
  <c r="E412" i="5"/>
  <c r="H412" i="5" s="1"/>
  <c r="E423" i="5"/>
  <c r="H423" i="5" s="1"/>
  <c r="F436" i="5"/>
  <c r="H452" i="5"/>
  <c r="E456" i="5"/>
  <c r="H456" i="5" s="1"/>
  <c r="H467" i="5"/>
  <c r="F473" i="5"/>
  <c r="E480" i="5"/>
  <c r="H480" i="5" s="1"/>
  <c r="E488" i="5"/>
  <c r="H488" i="5" s="1"/>
  <c r="E496" i="5"/>
  <c r="H496" i="5" s="1"/>
  <c r="E516" i="5"/>
  <c r="H516" i="5" s="1"/>
  <c r="F521" i="5"/>
  <c r="H523" i="5"/>
  <c r="H527" i="5"/>
  <c r="H540" i="5"/>
  <c r="H544" i="5"/>
  <c r="E556" i="5"/>
  <c r="H556" i="5" s="1"/>
  <c r="F561" i="5"/>
  <c r="E101" i="5"/>
  <c r="H101" i="5" s="1"/>
  <c r="F110" i="5"/>
  <c r="F114" i="5"/>
  <c r="E117" i="5"/>
  <c r="H117" i="5" s="1"/>
  <c r="F126" i="5"/>
  <c r="F134" i="5"/>
  <c r="E137" i="5"/>
  <c r="H137" i="5" s="1"/>
  <c r="E141" i="5"/>
  <c r="H141" i="5" s="1"/>
  <c r="F145" i="5"/>
  <c r="F158" i="5"/>
  <c r="F83" i="5"/>
  <c r="F85" i="5"/>
  <c r="F90" i="5"/>
  <c r="F94" i="5"/>
  <c r="F103" i="5"/>
  <c r="F105" i="5"/>
  <c r="F107" i="5"/>
  <c r="E109" i="5"/>
  <c r="H109" i="5" s="1"/>
  <c r="E113" i="5"/>
  <c r="E125" i="5"/>
  <c r="H125" i="5" s="1"/>
  <c r="F130" i="5"/>
  <c r="E133" i="5"/>
  <c r="H133" i="5" s="1"/>
  <c r="F137" i="5"/>
  <c r="F141" i="5"/>
  <c r="E153" i="5"/>
  <c r="H153" i="5" s="1"/>
  <c r="E157" i="5"/>
  <c r="H157" i="5" s="1"/>
  <c r="F78" i="5"/>
  <c r="F82" i="5"/>
  <c r="F87" i="5"/>
  <c r="E89" i="5"/>
  <c r="H89" i="5" s="1"/>
  <c r="E93" i="5"/>
  <c r="H93" i="5" s="1"/>
  <c r="E97" i="5"/>
  <c r="H97" i="5" s="1"/>
  <c r="F109" i="5"/>
  <c r="F111" i="5"/>
  <c r="F113" i="5"/>
  <c r="E121" i="5"/>
  <c r="H121" i="5" s="1"/>
  <c r="F125" i="5"/>
  <c r="E129" i="5"/>
  <c r="H129" i="5" s="1"/>
  <c r="F133" i="5"/>
  <c r="E149" i="5"/>
  <c r="H149" i="5" s="1"/>
  <c r="F153" i="5"/>
  <c r="F157" i="5"/>
  <c r="H161" i="5"/>
  <c r="F162" i="5"/>
  <c r="F166" i="5"/>
  <c r="E77" i="5"/>
  <c r="H77" i="5" s="1"/>
  <c r="F89" i="5"/>
  <c r="F91" i="5"/>
  <c r="F93" i="5"/>
  <c r="F95" i="5"/>
  <c r="F97" i="5"/>
  <c r="F99" i="5"/>
  <c r="F102" i="5"/>
  <c r="F106" i="5"/>
  <c r="F121" i="5"/>
  <c r="F129" i="5"/>
  <c r="F142" i="5"/>
  <c r="E145" i="5"/>
  <c r="H145" i="5" s="1"/>
  <c r="F146" i="5"/>
  <c r="H156" i="5"/>
  <c r="E165" i="5"/>
  <c r="H165" i="5" s="1"/>
  <c r="H24" i="5"/>
  <c r="H40" i="5"/>
  <c r="H57" i="5"/>
  <c r="H37" i="5"/>
  <c r="H58" i="5"/>
  <c r="H60" i="5"/>
  <c r="H163" i="3"/>
  <c r="H371" i="3"/>
  <c r="H449" i="3"/>
  <c r="H462" i="3"/>
  <c r="H595" i="3"/>
  <c r="E173" i="4"/>
  <c r="H229" i="4"/>
  <c r="H233" i="4"/>
  <c r="H188" i="2"/>
  <c r="H195" i="2"/>
  <c r="H216" i="2"/>
  <c r="H220" i="2"/>
  <c r="H353" i="2"/>
  <c r="H360" i="2"/>
  <c r="H363" i="2"/>
  <c r="H368" i="2"/>
  <c r="H376" i="2"/>
  <c r="H380" i="2"/>
  <c r="H392" i="2"/>
  <c r="H400" i="2"/>
  <c r="H413" i="2"/>
  <c r="H417" i="2"/>
  <c r="H553" i="2"/>
  <c r="H557" i="2"/>
  <c r="H561" i="2"/>
  <c r="H565" i="2"/>
  <c r="H568" i="2"/>
  <c r="H572" i="2"/>
  <c r="H83" i="4"/>
  <c r="H154" i="4"/>
  <c r="H167" i="4"/>
  <c r="H180" i="4"/>
  <c r="H193" i="4"/>
  <c r="H196" i="4"/>
  <c r="H236" i="4"/>
  <c r="H329" i="4"/>
  <c r="H333" i="4"/>
  <c r="H337" i="4"/>
  <c r="H341" i="4"/>
  <c r="H390" i="4"/>
  <c r="H415" i="4"/>
  <c r="H431" i="4"/>
  <c r="H451" i="4"/>
  <c r="H467" i="4"/>
  <c r="H473" i="4"/>
  <c r="H477" i="4"/>
  <c r="H492" i="4"/>
  <c r="H496" i="4"/>
  <c r="H513" i="4"/>
  <c r="H516" i="4"/>
  <c r="H520" i="4"/>
  <c r="H607" i="4"/>
  <c r="E587" i="4"/>
  <c r="H587" i="4" s="1"/>
  <c r="H590" i="4"/>
  <c r="C13" i="2"/>
  <c r="H47" i="4"/>
  <c r="H189" i="4"/>
  <c r="H268" i="4"/>
  <c r="H321" i="4"/>
  <c r="H332" i="4"/>
  <c r="H336" i="4"/>
  <c r="H340" i="4"/>
  <c r="H486" i="4"/>
  <c r="H599" i="4"/>
  <c r="E603" i="4"/>
  <c r="H603" i="4" s="1"/>
  <c r="F608" i="4"/>
  <c r="F584" i="4"/>
  <c r="F600" i="4"/>
  <c r="H359" i="4"/>
  <c r="H523" i="4"/>
  <c r="H544" i="4"/>
  <c r="H549" i="4"/>
  <c r="H430" i="4"/>
  <c r="H438" i="4"/>
  <c r="H454" i="4"/>
  <c r="H462" i="4"/>
  <c r="H466" i="4"/>
  <c r="H450" i="4"/>
  <c r="H455" i="4"/>
  <c r="H366" i="4"/>
  <c r="H408" i="4"/>
  <c r="H417" i="4"/>
  <c r="H436" i="4"/>
  <c r="H444" i="4"/>
  <c r="H446" i="4"/>
  <c r="H472" i="4"/>
  <c r="H476" i="4"/>
  <c r="H491" i="4"/>
  <c r="H495" i="4"/>
  <c r="H499" i="4"/>
  <c r="H563" i="4"/>
  <c r="H567" i="4"/>
  <c r="H574" i="4"/>
  <c r="H354" i="4"/>
  <c r="H363" i="4"/>
  <c r="H365" i="4"/>
  <c r="H375" i="4"/>
  <c r="H394" i="4"/>
  <c r="H426" i="4"/>
  <c r="H435" i="4"/>
  <c r="H494" i="4"/>
  <c r="H498" i="4"/>
  <c r="D11" i="4"/>
  <c r="E176" i="4"/>
  <c r="H176" i="4" s="1"/>
  <c r="E179" i="4"/>
  <c r="H179" i="4" s="1"/>
  <c r="F186" i="4"/>
  <c r="F189" i="4"/>
  <c r="E213" i="4"/>
  <c r="H213" i="4" s="1"/>
  <c r="E225" i="4"/>
  <c r="H225" i="4" s="1"/>
  <c r="E228" i="4"/>
  <c r="H228" i="4" s="1"/>
  <c r="E181" i="4"/>
  <c r="H181" i="4" s="1"/>
  <c r="E200" i="4"/>
  <c r="E209" i="4"/>
  <c r="H209" i="4" s="1"/>
  <c r="E276" i="4"/>
  <c r="H276" i="4" s="1"/>
  <c r="E301" i="4"/>
  <c r="H301" i="4" s="1"/>
  <c r="F181" i="4"/>
  <c r="E187" i="4"/>
  <c r="H187" i="4" s="1"/>
  <c r="H197" i="4"/>
  <c r="E204" i="4"/>
  <c r="H204" i="4" s="1"/>
  <c r="F206" i="4"/>
  <c r="H221" i="4"/>
  <c r="H237" i="4"/>
  <c r="H265" i="4"/>
  <c r="H269" i="4"/>
  <c r="H272" i="4"/>
  <c r="H296" i="4"/>
  <c r="E201" i="4"/>
  <c r="H201" i="4" s="1"/>
  <c r="E208" i="4"/>
  <c r="H208" i="4" s="1"/>
  <c r="E241" i="4"/>
  <c r="H241" i="4" s="1"/>
  <c r="E260" i="4"/>
  <c r="H260" i="4" s="1"/>
  <c r="E277" i="4"/>
  <c r="H277" i="4" s="1"/>
  <c r="H288" i="4"/>
  <c r="H293" i="4"/>
  <c r="E313" i="4"/>
  <c r="H313" i="4" s="1"/>
  <c r="E317" i="4"/>
  <c r="H317" i="4" s="1"/>
  <c r="H324" i="4"/>
  <c r="H96" i="4"/>
  <c r="H100" i="4"/>
  <c r="H124" i="4"/>
  <c r="H130" i="4"/>
  <c r="H101" i="4"/>
  <c r="H109" i="4"/>
  <c r="H122" i="4"/>
  <c r="H155" i="4"/>
  <c r="H85" i="4"/>
  <c r="H146" i="4"/>
  <c r="H150" i="4"/>
  <c r="H153" i="4"/>
  <c r="H157" i="4"/>
  <c r="H160" i="4"/>
  <c r="H166" i="4"/>
  <c r="H84" i="4"/>
  <c r="H97" i="4"/>
  <c r="H145" i="4"/>
  <c r="H149" i="4"/>
  <c r="H156" i="4"/>
  <c r="E82" i="3"/>
  <c r="H82" i="3" s="1"/>
  <c r="E91" i="3"/>
  <c r="H91" i="3" s="1"/>
  <c r="H312" i="2"/>
  <c r="H231" i="3"/>
  <c r="H299" i="3"/>
  <c r="H307" i="3"/>
  <c r="H326" i="3"/>
  <c r="H569" i="2"/>
  <c r="H573" i="2"/>
  <c r="H146" i="3"/>
  <c r="H235" i="3"/>
  <c r="H342" i="3"/>
  <c r="H575" i="3"/>
  <c r="F357" i="3"/>
  <c r="F373" i="3"/>
  <c r="F399" i="3"/>
  <c r="F451" i="3"/>
  <c r="F479" i="3"/>
  <c r="F495" i="3"/>
  <c r="F503" i="3"/>
  <c r="F515" i="3"/>
  <c r="F355" i="3"/>
  <c r="F367" i="3"/>
  <c r="F369" i="3"/>
  <c r="F371" i="3"/>
  <c r="F379" i="3"/>
  <c r="F383" i="3"/>
  <c r="F403" i="3"/>
  <c r="F411" i="3"/>
  <c r="F419" i="3"/>
  <c r="F431" i="3"/>
  <c r="F443" i="3"/>
  <c r="H446" i="3"/>
  <c r="F471" i="3"/>
  <c r="F483" i="3"/>
  <c r="F361" i="3"/>
  <c r="F407" i="3"/>
  <c r="F351" i="3"/>
  <c r="F353" i="3"/>
  <c r="F365" i="3"/>
  <c r="F387" i="3"/>
  <c r="F395" i="3"/>
  <c r="F423" i="3"/>
  <c r="F455" i="3"/>
  <c r="F463" i="3"/>
  <c r="F475" i="3"/>
  <c r="F487" i="3"/>
  <c r="F499" i="3"/>
  <c r="F507" i="3"/>
  <c r="F359" i="3"/>
  <c r="F363" i="3"/>
  <c r="F375" i="3"/>
  <c r="F391" i="3"/>
  <c r="F415" i="3"/>
  <c r="F459" i="3"/>
  <c r="F467" i="3"/>
  <c r="F511" i="3"/>
  <c r="H214" i="3"/>
  <c r="H242" i="3"/>
  <c r="H273" i="3"/>
  <c r="H320" i="3"/>
  <c r="H331" i="3"/>
  <c r="H193" i="3"/>
  <c r="H334" i="3"/>
  <c r="C8" i="3"/>
  <c r="E12" i="3" s="1"/>
  <c r="E75" i="3"/>
  <c r="E78" i="3"/>
  <c r="H78" i="3" s="1"/>
  <c r="E85" i="3"/>
  <c r="H85" i="3" s="1"/>
  <c r="E89" i="3"/>
  <c r="H89" i="3" s="1"/>
  <c r="E97" i="3"/>
  <c r="H97" i="3" s="1"/>
  <c r="E99" i="3"/>
  <c r="H99" i="3" s="1"/>
  <c r="E101" i="3"/>
  <c r="H101" i="3" s="1"/>
  <c r="E109" i="3"/>
  <c r="H109" i="3" s="1"/>
  <c r="E123" i="3"/>
  <c r="H123" i="3" s="1"/>
  <c r="E135" i="3"/>
  <c r="H135" i="3" s="1"/>
  <c r="C10" i="3"/>
  <c r="E81" i="3"/>
  <c r="H81" i="3" s="1"/>
  <c r="E83" i="3"/>
  <c r="H83" i="3" s="1"/>
  <c r="E87" i="3"/>
  <c r="H87" i="3" s="1"/>
  <c r="E95" i="3"/>
  <c r="H95" i="3" s="1"/>
  <c r="E107" i="3"/>
  <c r="H107" i="3" s="1"/>
  <c r="E115" i="3"/>
  <c r="H115" i="3" s="1"/>
  <c r="E127" i="3"/>
  <c r="H127" i="3" s="1"/>
  <c r="H147" i="3"/>
  <c r="E155" i="3"/>
  <c r="H155" i="3" s="1"/>
  <c r="E77" i="3"/>
  <c r="H77" i="3" s="1"/>
  <c r="E79" i="3"/>
  <c r="H79" i="3" s="1"/>
  <c r="E93" i="3"/>
  <c r="E113" i="3"/>
  <c r="H113" i="3" s="1"/>
  <c r="E139" i="3"/>
  <c r="H139" i="3" s="1"/>
  <c r="E103" i="3"/>
  <c r="H103" i="3" s="1"/>
  <c r="E111" i="3"/>
  <c r="H111" i="3" s="1"/>
  <c r="E131" i="3"/>
  <c r="H131" i="3" s="1"/>
  <c r="E143" i="3"/>
  <c r="H143" i="3" s="1"/>
  <c r="H42" i="3"/>
  <c r="H57" i="3"/>
  <c r="H37" i="3"/>
  <c r="G19" i="3"/>
  <c r="H183" i="2"/>
  <c r="H94" i="2"/>
  <c r="H98" i="2"/>
  <c r="H102" i="2"/>
  <c r="H113" i="2"/>
  <c r="H176" i="2"/>
  <c r="H228" i="2"/>
  <c r="H232" i="2"/>
  <c r="H236" i="2"/>
  <c r="H239" i="2"/>
  <c r="H243" i="2"/>
  <c r="H292" i="2"/>
  <c r="H296" i="2"/>
  <c r="H303" i="2"/>
  <c r="H307" i="2"/>
  <c r="H311" i="2"/>
  <c r="H315" i="2"/>
  <c r="H263" i="2"/>
  <c r="H267" i="2"/>
  <c r="H284" i="2"/>
  <c r="H288" i="2"/>
  <c r="H295" i="2"/>
  <c r="H299" i="2"/>
  <c r="H393" i="2"/>
  <c r="H566" i="2"/>
  <c r="H608" i="2"/>
  <c r="E585" i="2"/>
  <c r="H585" i="2" s="1"/>
  <c r="H590" i="2"/>
  <c r="H597" i="2"/>
  <c r="H602" i="2"/>
  <c r="H606" i="2"/>
  <c r="E582" i="2"/>
  <c r="E586" i="2"/>
  <c r="H586" i="2" s="1"/>
  <c r="E589" i="2"/>
  <c r="H589" i="2" s="1"/>
  <c r="E600" i="2"/>
  <c r="H600" i="2" s="1"/>
  <c r="H352" i="2"/>
  <c r="H358" i="2"/>
  <c r="H412" i="2"/>
  <c r="H416" i="2"/>
  <c r="H421" i="2"/>
  <c r="H425" i="2"/>
  <c r="H446" i="2"/>
  <c r="H450" i="2"/>
  <c r="H454" i="2"/>
  <c r="H458" i="2"/>
  <c r="H462" i="2"/>
  <c r="H469" i="2"/>
  <c r="H490" i="2"/>
  <c r="H494" i="2"/>
  <c r="H498" i="2"/>
  <c r="H502" i="2"/>
  <c r="H506" i="2"/>
  <c r="H510" i="2"/>
  <c r="H514" i="2"/>
  <c r="H518" i="2"/>
  <c r="H522" i="2"/>
  <c r="H526" i="2"/>
  <c r="H530" i="2"/>
  <c r="H540" i="2"/>
  <c r="H544" i="2"/>
  <c r="H548" i="2"/>
  <c r="H552" i="2"/>
  <c r="H556" i="2"/>
  <c r="H560" i="2"/>
  <c r="H564" i="2"/>
  <c r="H567" i="2"/>
  <c r="H571" i="2"/>
  <c r="H394" i="2"/>
  <c r="H424" i="2"/>
  <c r="H428" i="2"/>
  <c r="H449" i="2"/>
  <c r="H453" i="2"/>
  <c r="H457" i="2"/>
  <c r="H461" i="2"/>
  <c r="H468" i="2"/>
  <c r="H474" i="2"/>
  <c r="H539" i="2"/>
  <c r="H543" i="2"/>
  <c r="H547" i="2"/>
  <c r="H551" i="2"/>
  <c r="H570" i="2"/>
  <c r="H478" i="2"/>
  <c r="H482" i="2"/>
  <c r="H486" i="2"/>
  <c r="H493" i="2"/>
  <c r="H497" i="2"/>
  <c r="H501" i="2"/>
  <c r="H505" i="2"/>
  <c r="H509" i="2"/>
  <c r="H513" i="2"/>
  <c r="H517" i="2"/>
  <c r="H521" i="2"/>
  <c r="H525" i="2"/>
  <c r="H529" i="2"/>
  <c r="H533" i="2"/>
  <c r="H423" i="2"/>
  <c r="H427" i="2"/>
  <c r="H448" i="2"/>
  <c r="H452" i="2"/>
  <c r="H456" i="2"/>
  <c r="H460" i="2"/>
  <c r="H464" i="2"/>
  <c r="H492" i="2"/>
  <c r="H496" i="2"/>
  <c r="H500" i="2"/>
  <c r="H504" i="2"/>
  <c r="H508" i="2"/>
  <c r="H512" i="2"/>
  <c r="H516" i="2"/>
  <c r="H520" i="2"/>
  <c r="H524" i="2"/>
  <c r="H528" i="2"/>
  <c r="H532" i="2"/>
  <c r="H373" i="2"/>
  <c r="H377" i="2"/>
  <c r="H381" i="2"/>
  <c r="H389" i="2"/>
  <c r="H396" i="2"/>
  <c r="H405" i="2"/>
  <c r="H422" i="2"/>
  <c r="H426" i="2"/>
  <c r="H447" i="2"/>
  <c r="H451" i="2"/>
  <c r="H455" i="2"/>
  <c r="H459" i="2"/>
  <c r="H463" i="2"/>
  <c r="H491" i="2"/>
  <c r="H495" i="2"/>
  <c r="H499" i="2"/>
  <c r="H503" i="2"/>
  <c r="H507" i="2"/>
  <c r="H511" i="2"/>
  <c r="H515" i="2"/>
  <c r="H519" i="2"/>
  <c r="H523" i="2"/>
  <c r="H527" i="2"/>
  <c r="H531" i="2"/>
  <c r="H180" i="2"/>
  <c r="H184" i="2"/>
  <c r="H192" i="2"/>
  <c r="H196" i="2"/>
  <c r="E200" i="2"/>
  <c r="H200" i="2" s="1"/>
  <c r="F201" i="2"/>
  <c r="H203" i="2"/>
  <c r="H207" i="2"/>
  <c r="E244" i="2"/>
  <c r="H244" i="2" s="1"/>
  <c r="E256" i="2"/>
  <c r="H256" i="2" s="1"/>
  <c r="E300" i="2"/>
  <c r="H300" i="2" s="1"/>
  <c r="H316" i="2"/>
  <c r="E199" i="2"/>
  <c r="H199" i="2" s="1"/>
  <c r="F200" i="2"/>
  <c r="F225" i="2"/>
  <c r="E179" i="2"/>
  <c r="H179" i="2" s="1"/>
  <c r="E276" i="2"/>
  <c r="H276" i="2" s="1"/>
  <c r="E328" i="2"/>
  <c r="H328" i="2" s="1"/>
  <c r="E187" i="2"/>
  <c r="H187" i="2" s="1"/>
  <c r="E212" i="2"/>
  <c r="H212" i="2" s="1"/>
  <c r="C11" i="2"/>
  <c r="H112" i="2"/>
  <c r="H127" i="2"/>
  <c r="H160" i="2"/>
  <c r="H164" i="2"/>
  <c r="H122" i="2"/>
  <c r="H109" i="2"/>
  <c r="H157" i="2"/>
  <c r="H163" i="2"/>
  <c r="H167" i="2"/>
  <c r="H56" i="2"/>
  <c r="H60" i="2"/>
  <c r="H23" i="2"/>
  <c r="H27" i="2"/>
  <c r="H52" i="2"/>
  <c r="H59" i="2"/>
  <c r="H63" i="2"/>
  <c r="H48" i="2"/>
  <c r="D9" i="2"/>
  <c r="G19" i="2"/>
  <c r="F511" i="1"/>
  <c r="F463" i="1"/>
  <c r="F571" i="1"/>
  <c r="F355" i="1"/>
  <c r="F479" i="1"/>
  <c r="F543" i="1"/>
  <c r="F447" i="1"/>
  <c r="F555" i="1"/>
  <c r="F399" i="1"/>
  <c r="F527" i="1"/>
  <c r="G349" i="1"/>
  <c r="F371" i="1"/>
  <c r="F411" i="1"/>
  <c r="F495" i="1"/>
  <c r="F359" i="1"/>
  <c r="F375" i="1"/>
  <c r="F383" i="1"/>
  <c r="F403" i="1"/>
  <c r="F415" i="1"/>
  <c r="F431" i="1"/>
  <c r="F451" i="1"/>
  <c r="F467" i="1"/>
  <c r="F483" i="1"/>
  <c r="F499" i="1"/>
  <c r="F515" i="1"/>
  <c r="F531" i="1"/>
  <c r="F547" i="1"/>
  <c r="F559" i="1"/>
  <c r="F363" i="1"/>
  <c r="F379" i="1"/>
  <c r="F387" i="1"/>
  <c r="F395" i="1"/>
  <c r="F419" i="1"/>
  <c r="F435" i="1"/>
  <c r="F439" i="1"/>
  <c r="F455" i="1"/>
  <c r="F471" i="1"/>
  <c r="F487" i="1"/>
  <c r="F503" i="1"/>
  <c r="F519" i="1"/>
  <c r="F535" i="1"/>
  <c r="F563" i="1"/>
  <c r="F575" i="1"/>
  <c r="F351" i="1"/>
  <c r="F367" i="1"/>
  <c r="F391" i="1"/>
  <c r="F407" i="1"/>
  <c r="F423" i="1"/>
  <c r="F443" i="1"/>
  <c r="F459" i="1"/>
  <c r="F475" i="1"/>
  <c r="F491" i="1"/>
  <c r="F507" i="1"/>
  <c r="F523" i="1"/>
  <c r="F539" i="1"/>
  <c r="F551" i="1"/>
  <c r="F567" i="1"/>
  <c r="H304" i="1"/>
  <c r="E177" i="1"/>
  <c r="E180" i="1"/>
  <c r="E200" i="1"/>
  <c r="E209" i="1"/>
  <c r="H209" i="1" s="1"/>
  <c r="E212" i="1"/>
  <c r="E251" i="1"/>
  <c r="E254" i="1"/>
  <c r="E268" i="1"/>
  <c r="H268" i="1" s="1"/>
  <c r="E271" i="1"/>
  <c r="E295" i="1"/>
  <c r="H295" i="1" s="1"/>
  <c r="E307" i="1"/>
  <c r="E327" i="1"/>
  <c r="H327" i="1" s="1"/>
  <c r="E186" i="1"/>
  <c r="E189" i="1"/>
  <c r="H189" i="1" s="1"/>
  <c r="E198" i="1"/>
  <c r="E218" i="1"/>
  <c r="H218" i="1" s="1"/>
  <c r="E221" i="1"/>
  <c r="H221" i="1" s="1"/>
  <c r="E230" i="1"/>
  <c r="E249" i="1"/>
  <c r="H249" i="1" s="1"/>
  <c r="E266" i="1"/>
  <c r="H266" i="1" s="1"/>
  <c r="E275" i="1"/>
  <c r="H275" i="1" s="1"/>
  <c r="E278" i="1"/>
  <c r="H278" i="1" s="1"/>
  <c r="E288" i="1"/>
  <c r="E291" i="1"/>
  <c r="H291" i="1" s="1"/>
  <c r="E293" i="1"/>
  <c r="E313" i="1"/>
  <c r="E316" i="1"/>
  <c r="E325" i="1"/>
  <c r="H325" i="1" s="1"/>
  <c r="E184" i="1"/>
  <c r="E193" i="1"/>
  <c r="E196" i="1"/>
  <c r="E216" i="1"/>
  <c r="H216" i="1" s="1"/>
  <c r="E225" i="1"/>
  <c r="E228" i="1"/>
  <c r="E235" i="1"/>
  <c r="E238" i="1"/>
  <c r="H238" i="1" s="1"/>
  <c r="E247" i="1"/>
  <c r="E264" i="1"/>
  <c r="E311" i="1"/>
  <c r="E320" i="1"/>
  <c r="H320" i="1" s="1"/>
  <c r="E323" i="1"/>
  <c r="E182" i="1"/>
  <c r="E202" i="1"/>
  <c r="E205" i="1"/>
  <c r="H205" i="1" s="1"/>
  <c r="E214" i="1"/>
  <c r="E233" i="1"/>
  <c r="H233" i="1" s="1"/>
  <c r="E242" i="1"/>
  <c r="H242" i="1" s="1"/>
  <c r="E245" i="1"/>
  <c r="H245" i="1" s="1"/>
  <c r="E259" i="1"/>
  <c r="H259" i="1" s="1"/>
  <c r="E262" i="1"/>
  <c r="H262" i="1" s="1"/>
  <c r="E281" i="1"/>
  <c r="E284" i="1"/>
  <c r="H284" i="1" s="1"/>
  <c r="E297" i="1"/>
  <c r="E300" i="1"/>
  <c r="H300" i="1" s="1"/>
  <c r="E309" i="1"/>
  <c r="E329" i="1"/>
  <c r="H329" i="1" s="1"/>
  <c r="E332" i="1"/>
  <c r="H332" i="1" s="1"/>
  <c r="C11" i="1"/>
  <c r="E119" i="1"/>
  <c r="E86" i="1"/>
  <c r="H86" i="1" s="1"/>
  <c r="E156" i="1"/>
  <c r="E150" i="1"/>
  <c r="H150" i="1" s="1"/>
  <c r="H167" i="1"/>
  <c r="H105" i="1"/>
  <c r="D10" i="1"/>
  <c r="F79" i="1"/>
  <c r="F81" i="1"/>
  <c r="F92" i="1"/>
  <c r="F94" i="1"/>
  <c r="F96" i="1"/>
  <c r="F101" i="1"/>
  <c r="E106" i="1"/>
  <c r="H106" i="1" s="1"/>
  <c r="F108" i="1"/>
  <c r="F111" i="1"/>
  <c r="F120" i="1"/>
  <c r="F123" i="1"/>
  <c r="F141" i="1"/>
  <c r="F148" i="1"/>
  <c r="F150" i="1"/>
  <c r="F160" i="1"/>
  <c r="F162" i="1"/>
  <c r="E78" i="1"/>
  <c r="H78" i="1" s="1"/>
  <c r="F86" i="1"/>
  <c r="F88" i="1"/>
  <c r="F90" i="1"/>
  <c r="F99" i="1"/>
  <c r="F106" i="1"/>
  <c r="F117" i="1"/>
  <c r="F129" i="1"/>
  <c r="E134" i="1"/>
  <c r="H134" i="1" s="1"/>
  <c r="F136" i="1"/>
  <c r="F139" i="1"/>
  <c r="F146" i="1"/>
  <c r="F158" i="1"/>
  <c r="F167" i="1"/>
  <c r="F78" i="1"/>
  <c r="F80" i="1"/>
  <c r="F85" i="1"/>
  <c r="F95" i="1"/>
  <c r="F97" i="1"/>
  <c r="F115" i="1"/>
  <c r="F127" i="1"/>
  <c r="F132" i="1"/>
  <c r="F134" i="1"/>
  <c r="F145" i="1"/>
  <c r="F165" i="1"/>
  <c r="F83" i="1"/>
  <c r="F87" i="1"/>
  <c r="F89" i="1"/>
  <c r="E94" i="1"/>
  <c r="H94" i="1" s="1"/>
  <c r="F103" i="1"/>
  <c r="F113" i="1"/>
  <c r="F118" i="1"/>
  <c r="F125" i="1"/>
  <c r="F130" i="1"/>
  <c r="F143" i="1"/>
  <c r="F152" i="1"/>
  <c r="F155" i="1"/>
  <c r="F157" i="1"/>
  <c r="E162" i="1"/>
  <c r="F163" i="1"/>
  <c r="F75" i="1"/>
  <c r="F76" i="1"/>
  <c r="H595" i="1"/>
  <c r="G582" i="6"/>
  <c r="F582" i="8"/>
  <c r="H583" i="10"/>
  <c r="H599" i="10"/>
  <c r="H597" i="14"/>
  <c r="H607" i="15"/>
  <c r="H588" i="19"/>
  <c r="H591" i="19"/>
  <c r="H594" i="19"/>
  <c r="H606" i="19"/>
  <c r="F582" i="23"/>
  <c r="H592" i="28"/>
  <c r="H594" i="28"/>
  <c r="H598" i="28"/>
  <c r="H608" i="28"/>
  <c r="F582" i="29"/>
  <c r="H587" i="30"/>
  <c r="H606" i="30"/>
  <c r="H594" i="2"/>
  <c r="H598" i="2"/>
  <c r="H609" i="2"/>
  <c r="D13" i="4"/>
  <c r="H595" i="4"/>
  <c r="H594" i="7"/>
  <c r="D13" i="8"/>
  <c r="H583" i="8"/>
  <c r="H602" i="10"/>
  <c r="H596" i="11"/>
  <c r="H600" i="11"/>
  <c r="H607" i="11"/>
  <c r="F582" i="12"/>
  <c r="H589" i="13"/>
  <c r="H602" i="15"/>
  <c r="H604" i="15"/>
  <c r="H602" i="17"/>
  <c r="H606" i="17"/>
  <c r="H609" i="17"/>
  <c r="E582" i="18"/>
  <c r="H589" i="18"/>
  <c r="H609" i="18"/>
  <c r="H588" i="20"/>
  <c r="H586" i="21"/>
  <c r="H594" i="21"/>
  <c r="H600" i="21"/>
  <c r="H604" i="21"/>
  <c r="D13" i="23"/>
  <c r="G13" i="23" s="1"/>
  <c r="H604" i="23"/>
  <c r="H589" i="24"/>
  <c r="H587" i="25"/>
  <c r="H594" i="25"/>
  <c r="H599" i="25"/>
  <c r="H607" i="25"/>
  <c r="H608" i="27"/>
  <c r="H583" i="28"/>
  <c r="H597" i="28"/>
  <c r="H607" i="28"/>
  <c r="G582" i="3"/>
  <c r="H594" i="3"/>
  <c r="H591" i="4"/>
  <c r="H594" i="4"/>
  <c r="H602" i="4"/>
  <c r="H594" i="5"/>
  <c r="E582" i="6"/>
  <c r="H599" i="8"/>
  <c r="H605" i="10"/>
  <c r="H587" i="11"/>
  <c r="E582" i="13"/>
  <c r="H604" i="13"/>
  <c r="C13" i="17"/>
  <c r="G13" i="17" s="1"/>
  <c r="C13" i="18"/>
  <c r="F582" i="18"/>
  <c r="H609" i="20"/>
  <c r="H595" i="22"/>
  <c r="H609" i="24"/>
  <c r="H602" i="25"/>
  <c r="H590" i="27"/>
  <c r="H606" i="27"/>
  <c r="H603" i="28"/>
  <c r="H606" i="28"/>
  <c r="H588" i="31"/>
  <c r="H590" i="31"/>
  <c r="H595" i="32"/>
  <c r="G13" i="33"/>
  <c r="F582" i="33"/>
  <c r="G13" i="34"/>
  <c r="H599" i="34"/>
  <c r="H555" i="2"/>
  <c r="H559" i="2"/>
  <c r="H563" i="2"/>
  <c r="H368" i="4"/>
  <c r="H374" i="4"/>
  <c r="H385" i="4"/>
  <c r="H389" i="4"/>
  <c r="H414" i="4"/>
  <c r="H421" i="4"/>
  <c r="H354" i="7"/>
  <c r="H375" i="7"/>
  <c r="H439" i="7"/>
  <c r="H447" i="7"/>
  <c r="H474" i="7"/>
  <c r="H366" i="8"/>
  <c r="H414" i="8"/>
  <c r="H438" i="8"/>
  <c r="H447" i="8"/>
  <c r="H451" i="8"/>
  <c r="H415" i="9"/>
  <c r="H439" i="9"/>
  <c r="H483" i="9"/>
  <c r="H502" i="9"/>
  <c r="F571" i="14"/>
  <c r="D12" i="14"/>
  <c r="C12" i="1"/>
  <c r="H411" i="2"/>
  <c r="H415" i="2"/>
  <c r="H419" i="2"/>
  <c r="H431" i="2"/>
  <c r="H435" i="2"/>
  <c r="H439" i="2"/>
  <c r="H467" i="2"/>
  <c r="H473" i="2"/>
  <c r="H477" i="2"/>
  <c r="H481" i="2"/>
  <c r="H485" i="2"/>
  <c r="H489" i="2"/>
  <c r="H537" i="2"/>
  <c r="H542" i="2"/>
  <c r="H546" i="2"/>
  <c r="H550" i="2"/>
  <c r="H554" i="2"/>
  <c r="H558" i="2"/>
  <c r="H562" i="2"/>
  <c r="D12" i="3"/>
  <c r="G12" i="3" s="1"/>
  <c r="H437" i="3"/>
  <c r="H502" i="3"/>
  <c r="H540" i="3"/>
  <c r="H576" i="3"/>
  <c r="H367" i="4"/>
  <c r="H381" i="4"/>
  <c r="H396" i="4"/>
  <c r="H400" i="4"/>
  <c r="H413" i="4"/>
  <c r="H418" i="4"/>
  <c r="H437" i="4"/>
  <c r="H440" i="4"/>
  <c r="H453" i="4"/>
  <c r="H461" i="4"/>
  <c r="H469" i="4"/>
  <c r="H475" i="4"/>
  <c r="H481" i="4"/>
  <c r="H488" i="4"/>
  <c r="H502" i="4"/>
  <c r="H506" i="4"/>
  <c r="H512" i="4"/>
  <c r="H541" i="4"/>
  <c r="H543" i="4"/>
  <c r="H547" i="4"/>
  <c r="G349" i="5"/>
  <c r="H360" i="5"/>
  <c r="H448" i="5"/>
  <c r="H495" i="5"/>
  <c r="H504" i="5"/>
  <c r="H531" i="5"/>
  <c r="H353" i="6"/>
  <c r="H380" i="6"/>
  <c r="H407" i="6"/>
  <c r="H439" i="6"/>
  <c r="H451" i="6"/>
  <c r="H496" i="6"/>
  <c r="H505" i="6"/>
  <c r="H547" i="6"/>
  <c r="C12" i="7"/>
  <c r="H407" i="7"/>
  <c r="H454" i="7"/>
  <c r="H491" i="7"/>
  <c r="H494" i="7"/>
  <c r="H503" i="7"/>
  <c r="H519" i="7"/>
  <c r="H380" i="8"/>
  <c r="H488" i="8"/>
  <c r="H503" i="8"/>
  <c r="H514" i="8"/>
  <c r="H520" i="8"/>
  <c r="H526" i="8"/>
  <c r="H545" i="8"/>
  <c r="F574" i="9"/>
  <c r="F349" i="9"/>
  <c r="H451" i="12"/>
  <c r="H518" i="12"/>
  <c r="H550" i="12"/>
  <c r="D12" i="1"/>
  <c r="H438" i="1"/>
  <c r="H354" i="2"/>
  <c r="H402" i="2"/>
  <c r="H406" i="2"/>
  <c r="H409" i="2"/>
  <c r="H414" i="2"/>
  <c r="H418" i="2"/>
  <c r="H430" i="2"/>
  <c r="H434" i="2"/>
  <c r="H438" i="2"/>
  <c r="H466" i="2"/>
  <c r="H470" i="2"/>
  <c r="H541" i="2"/>
  <c r="H545" i="2"/>
  <c r="H549" i="2"/>
  <c r="G349" i="3"/>
  <c r="H407" i="3"/>
  <c r="H418" i="3"/>
  <c r="H474" i="3"/>
  <c r="H553" i="3"/>
  <c r="H452" i="4"/>
  <c r="H460" i="4"/>
  <c r="H468" i="4"/>
  <c r="H474" i="4"/>
  <c r="H478" i="4"/>
  <c r="H480" i="4"/>
  <c r="H485" i="4"/>
  <c r="H487" i="4"/>
  <c r="H501" i="4"/>
  <c r="H505" i="4"/>
  <c r="H529" i="4"/>
  <c r="H537" i="4"/>
  <c r="H540" i="4"/>
  <c r="H550" i="4"/>
  <c r="H564" i="4"/>
  <c r="H571" i="4"/>
  <c r="H575" i="4"/>
  <c r="H407" i="5"/>
  <c r="H431" i="5"/>
  <c r="H440" i="5"/>
  <c r="H447" i="5"/>
  <c r="H476" i="5"/>
  <c r="H503" i="5"/>
  <c r="H555" i="5"/>
  <c r="H394" i="7"/>
  <c r="H438" i="7"/>
  <c r="H535" i="7"/>
  <c r="H571" i="7"/>
  <c r="H575" i="7"/>
  <c r="H363" i="8"/>
  <c r="H549" i="12"/>
  <c r="H546" i="7"/>
  <c r="H558" i="7"/>
  <c r="H387" i="8"/>
  <c r="H389" i="8"/>
  <c r="H393" i="8"/>
  <c r="H406" i="8"/>
  <c r="H415" i="8"/>
  <c r="H439" i="8"/>
  <c r="H475" i="8"/>
  <c r="H478" i="8"/>
  <c r="H483" i="8"/>
  <c r="H502" i="8"/>
  <c r="H507" i="8"/>
  <c r="H512" i="8"/>
  <c r="H513" i="8"/>
  <c r="H519" i="8"/>
  <c r="H525" i="8"/>
  <c r="H537" i="8"/>
  <c r="H548" i="8"/>
  <c r="G349" i="9"/>
  <c r="H354" i="9"/>
  <c r="H371" i="9"/>
  <c r="H426" i="9"/>
  <c r="H447" i="9"/>
  <c r="H474" i="9"/>
  <c r="H503" i="9"/>
  <c r="H530" i="9"/>
  <c r="H546" i="9"/>
  <c r="H558" i="9"/>
  <c r="H366" i="10"/>
  <c r="H377" i="10"/>
  <c r="H381" i="10"/>
  <c r="H404" i="10"/>
  <c r="H406" i="10"/>
  <c r="H414" i="10"/>
  <c r="H418" i="10"/>
  <c r="H435" i="10"/>
  <c r="H439" i="10"/>
  <c r="H448" i="10"/>
  <c r="H454" i="10"/>
  <c r="H469" i="10"/>
  <c r="H473" i="10"/>
  <c r="H480" i="10"/>
  <c r="H492" i="10"/>
  <c r="H529" i="10"/>
  <c r="H552" i="10"/>
  <c r="H560" i="10"/>
  <c r="H565" i="10"/>
  <c r="H429" i="11"/>
  <c r="H436" i="11"/>
  <c r="H481" i="11"/>
  <c r="H549" i="11"/>
  <c r="H401" i="12"/>
  <c r="H481" i="12"/>
  <c r="H570" i="12"/>
  <c r="H380" i="13"/>
  <c r="H571" i="14"/>
  <c r="C12" i="15"/>
  <c r="H412" i="15"/>
  <c r="H428" i="15"/>
  <c r="H519" i="9"/>
  <c r="H563" i="9"/>
  <c r="H376" i="10"/>
  <c r="H393" i="10"/>
  <c r="H400" i="10"/>
  <c r="H411" i="10"/>
  <c r="H417" i="10"/>
  <c r="H421" i="10"/>
  <c r="H438" i="10"/>
  <c r="H447" i="10"/>
  <c r="H456" i="10"/>
  <c r="H458" i="10"/>
  <c r="H460" i="10"/>
  <c r="H464" i="10"/>
  <c r="H472" i="10"/>
  <c r="H483" i="10"/>
  <c r="H485" i="10"/>
  <c r="H491" i="10"/>
  <c r="H504" i="10"/>
  <c r="H516" i="10"/>
  <c r="H519" i="10"/>
  <c r="H421" i="11"/>
  <c r="H472" i="11"/>
  <c r="H520" i="11"/>
  <c r="H525" i="11"/>
  <c r="H529" i="11"/>
  <c r="H537" i="11"/>
  <c r="H569" i="12"/>
  <c r="H381" i="12"/>
  <c r="H390" i="12"/>
  <c r="H400" i="12"/>
  <c r="H411" i="12"/>
  <c r="H427" i="12"/>
  <c r="H438" i="12"/>
  <c r="H449" i="12"/>
  <c r="H462" i="12"/>
  <c r="H472" i="12"/>
  <c r="H477" i="12"/>
  <c r="H495" i="12"/>
  <c r="H504" i="12"/>
  <c r="H513" i="12"/>
  <c r="H523" i="12"/>
  <c r="H533" i="12"/>
  <c r="H547" i="12"/>
  <c r="H555" i="12"/>
  <c r="H565" i="12"/>
  <c r="H572" i="12"/>
  <c r="H406" i="13"/>
  <c r="H417" i="13"/>
  <c r="H425" i="13"/>
  <c r="H449" i="13"/>
  <c r="H460" i="13"/>
  <c r="H513" i="13"/>
  <c r="H537" i="13"/>
  <c r="H550" i="13"/>
  <c r="H552" i="13"/>
  <c r="H564" i="13"/>
  <c r="H567" i="13"/>
  <c r="H365" i="14"/>
  <c r="H392" i="14"/>
  <c r="H400" i="14"/>
  <c r="H441" i="14"/>
  <c r="H464" i="14"/>
  <c r="H467" i="14"/>
  <c r="H476" i="14"/>
  <c r="H480" i="14"/>
  <c r="H564" i="14"/>
  <c r="H381" i="15"/>
  <c r="H432" i="15"/>
  <c r="H473" i="15"/>
  <c r="H491" i="15"/>
  <c r="H521" i="15"/>
  <c r="H531" i="15"/>
  <c r="H545" i="15"/>
  <c r="H558" i="15"/>
  <c r="H387" i="17"/>
  <c r="H390" i="17"/>
  <c r="H394" i="17"/>
  <c r="H399" i="17"/>
  <c r="H403" i="17"/>
  <c r="H407" i="17"/>
  <c r="H400" i="18"/>
  <c r="H425" i="18"/>
  <c r="H407" i="8"/>
  <c r="H521" i="8"/>
  <c r="G12" i="9"/>
  <c r="H446" i="9"/>
  <c r="H408" i="11"/>
  <c r="H437" i="11"/>
  <c r="H449" i="11"/>
  <c r="H461" i="11"/>
  <c r="H469" i="11"/>
  <c r="H493" i="11"/>
  <c r="H496" i="11"/>
  <c r="H516" i="11"/>
  <c r="H533" i="11"/>
  <c r="H573" i="11"/>
  <c r="H576" i="11"/>
  <c r="H354" i="12"/>
  <c r="H376" i="12"/>
  <c r="H378" i="12"/>
  <c r="H387" i="12"/>
  <c r="H389" i="12"/>
  <c r="H407" i="12"/>
  <c r="H414" i="12"/>
  <c r="H426" i="12"/>
  <c r="H437" i="12"/>
  <c r="H447" i="12"/>
  <c r="H475" i="12"/>
  <c r="H485" i="12"/>
  <c r="H493" i="12"/>
  <c r="H499" i="12"/>
  <c r="H503" i="12"/>
  <c r="H507" i="12"/>
  <c r="H531" i="12"/>
  <c r="H542" i="12"/>
  <c r="H545" i="12"/>
  <c r="H553" i="12"/>
  <c r="H558" i="12"/>
  <c r="H564" i="12"/>
  <c r="H571" i="12"/>
  <c r="D12" i="13"/>
  <c r="F12" i="13" s="1"/>
  <c r="H354" i="13"/>
  <c r="H381" i="13"/>
  <c r="H390" i="13"/>
  <c r="H400" i="13"/>
  <c r="H414" i="13"/>
  <c r="H439" i="13"/>
  <c r="H467" i="13"/>
  <c r="H469" i="13"/>
  <c r="H492" i="13"/>
  <c r="H505" i="13"/>
  <c r="H509" i="13"/>
  <c r="H519" i="13"/>
  <c r="H521" i="13"/>
  <c r="H558" i="13"/>
  <c r="H569" i="14"/>
  <c r="H389" i="14"/>
  <c r="H437" i="14"/>
  <c r="H457" i="14"/>
  <c r="H460" i="14"/>
  <c r="H463" i="14"/>
  <c r="H512" i="14"/>
  <c r="H567" i="14"/>
  <c r="H353" i="15"/>
  <c r="H364" i="15"/>
  <c r="H413" i="15"/>
  <c r="H417" i="15"/>
  <c r="H441" i="15"/>
  <c r="H468" i="15"/>
  <c r="H489" i="15"/>
  <c r="H515" i="15"/>
  <c r="H520" i="15"/>
  <c r="H523" i="15"/>
  <c r="H527" i="15"/>
  <c r="H530" i="15"/>
  <c r="H557" i="15"/>
  <c r="H496" i="24"/>
  <c r="H513" i="24"/>
  <c r="H368" i="25"/>
  <c r="H376" i="25"/>
  <c r="H380" i="25"/>
  <c r="H409" i="25"/>
  <c r="H411" i="25"/>
  <c r="H413" i="25"/>
  <c r="H422" i="25"/>
  <c r="H428" i="25"/>
  <c r="H436" i="25"/>
  <c r="H440" i="25"/>
  <c r="H442" i="25"/>
  <c r="H464" i="25"/>
  <c r="H467" i="25"/>
  <c r="H569" i="20"/>
  <c r="H418" i="20"/>
  <c r="H374" i="26"/>
  <c r="H406" i="26"/>
  <c r="H442" i="26"/>
  <c r="H479" i="26"/>
  <c r="H372" i="19"/>
  <c r="H375" i="19"/>
  <c r="H380" i="19"/>
  <c r="H388" i="19"/>
  <c r="H403" i="19"/>
  <c r="H411" i="19"/>
  <c r="H415" i="19"/>
  <c r="H451" i="19"/>
  <c r="H455" i="19"/>
  <c r="H472" i="19"/>
  <c r="H476" i="19"/>
  <c r="H480" i="19"/>
  <c r="H484" i="19"/>
  <c r="H488" i="19"/>
  <c r="H492" i="19"/>
  <c r="H496" i="19"/>
  <c r="H500" i="19"/>
  <c r="H504" i="19"/>
  <c r="H508" i="19"/>
  <c r="H512" i="19"/>
  <c r="H519" i="19"/>
  <c r="H523" i="19"/>
  <c r="H527" i="19"/>
  <c r="H530" i="19"/>
  <c r="H540" i="19"/>
  <c r="H543" i="19"/>
  <c r="H547" i="19"/>
  <c r="H551" i="19"/>
  <c r="H555" i="19"/>
  <c r="H353" i="20"/>
  <c r="H360" i="20"/>
  <c r="H381" i="20"/>
  <c r="H387" i="20"/>
  <c r="H389" i="20"/>
  <c r="H393" i="20"/>
  <c r="H426" i="20"/>
  <c r="H440" i="20"/>
  <c r="H454" i="20"/>
  <c r="H502" i="20"/>
  <c r="H509" i="20"/>
  <c r="H513" i="20"/>
  <c r="H521" i="20"/>
  <c r="H527" i="20"/>
  <c r="H563" i="20"/>
  <c r="H572" i="20"/>
  <c r="H354" i="21"/>
  <c r="H402" i="21"/>
  <c r="H427" i="21"/>
  <c r="H435" i="21"/>
  <c r="H499" i="21"/>
  <c r="H553" i="21"/>
  <c r="H353" i="22"/>
  <c r="H363" i="22"/>
  <c r="H421" i="22"/>
  <c r="H474" i="22"/>
  <c r="H525" i="22"/>
  <c r="H529" i="22"/>
  <c r="H544" i="22"/>
  <c r="H550" i="22"/>
  <c r="H565" i="22"/>
  <c r="H571" i="22"/>
  <c r="H381" i="23"/>
  <c r="H401" i="23"/>
  <c r="H404" i="23"/>
  <c r="H444" i="23"/>
  <c r="H446" i="23"/>
  <c r="H475" i="23"/>
  <c r="H478" i="23"/>
  <c r="H480" i="23"/>
  <c r="H482" i="23"/>
  <c r="H485" i="23"/>
  <c r="H501" i="23"/>
  <c r="H505" i="23"/>
  <c r="H509" i="23"/>
  <c r="H521" i="23"/>
  <c r="H526" i="23"/>
  <c r="H531" i="23"/>
  <c r="H537" i="23"/>
  <c r="H368" i="24"/>
  <c r="H380" i="24"/>
  <c r="H452" i="24"/>
  <c r="H464" i="24"/>
  <c r="H468" i="24"/>
  <c r="H477" i="24"/>
  <c r="H366" i="25"/>
  <c r="H371" i="17"/>
  <c r="H375" i="17"/>
  <c r="H379" i="17"/>
  <c r="H383" i="17"/>
  <c r="H352" i="19"/>
  <c r="H363" i="19"/>
  <c r="H383" i="19"/>
  <c r="H387" i="19"/>
  <c r="H396" i="19"/>
  <c r="H400" i="19"/>
  <c r="H408" i="19"/>
  <c r="H424" i="19"/>
  <c r="H428" i="19"/>
  <c r="H432" i="19"/>
  <c r="H436" i="19"/>
  <c r="H440" i="19"/>
  <c r="H448" i="19"/>
  <c r="H475" i="19"/>
  <c r="H479" i="19"/>
  <c r="H483" i="19"/>
  <c r="H487" i="19"/>
  <c r="H491" i="19"/>
  <c r="H495" i="19"/>
  <c r="H499" i="19"/>
  <c r="H503" i="19"/>
  <c r="H507" i="19"/>
  <c r="H518" i="19"/>
  <c r="H522" i="19"/>
  <c r="H526" i="19"/>
  <c r="H539" i="19"/>
  <c r="H542" i="19"/>
  <c r="H546" i="19"/>
  <c r="H550" i="19"/>
  <c r="H554" i="19"/>
  <c r="H558" i="19"/>
  <c r="H567" i="19"/>
  <c r="H570" i="19"/>
  <c r="H573" i="19"/>
  <c r="H363" i="20"/>
  <c r="H377" i="20"/>
  <c r="H439" i="20"/>
  <c r="H449" i="20"/>
  <c r="H483" i="20"/>
  <c r="H488" i="20"/>
  <c r="H491" i="20"/>
  <c r="H496" i="20"/>
  <c r="H501" i="20"/>
  <c r="H505" i="20"/>
  <c r="H512" i="20"/>
  <c r="H520" i="20"/>
  <c r="H546" i="20"/>
  <c r="H571" i="20"/>
  <c r="H575" i="20"/>
  <c r="H371" i="21"/>
  <c r="H407" i="21"/>
  <c r="H415" i="21"/>
  <c r="H418" i="21"/>
  <c r="H430" i="21"/>
  <c r="H458" i="21"/>
  <c r="H491" i="21"/>
  <c r="H495" i="21"/>
  <c r="H498" i="21"/>
  <c r="H526" i="21"/>
  <c r="H530" i="21"/>
  <c r="H543" i="21"/>
  <c r="H351" i="22"/>
  <c r="H435" i="22"/>
  <c r="H438" i="22"/>
  <c r="H449" i="22"/>
  <c r="H452" i="22"/>
  <c r="H494" i="22"/>
  <c r="H499" i="22"/>
  <c r="H521" i="22"/>
  <c r="H524" i="22"/>
  <c r="H528" i="22"/>
  <c r="H540" i="22"/>
  <c r="H547" i="22"/>
  <c r="H564" i="22"/>
  <c r="H354" i="23"/>
  <c r="H368" i="23"/>
  <c r="H380" i="23"/>
  <c r="H390" i="23"/>
  <c r="H392" i="23"/>
  <c r="H400" i="23"/>
  <c r="H415" i="23"/>
  <c r="H434" i="23"/>
  <c r="H438" i="23"/>
  <c r="H455" i="23"/>
  <c r="H472" i="23"/>
  <c r="H474" i="23"/>
  <c r="H477" i="23"/>
  <c r="H500" i="23"/>
  <c r="H504" i="23"/>
  <c r="H508" i="23"/>
  <c r="H520" i="23"/>
  <c r="H525" i="23"/>
  <c r="H530" i="23"/>
  <c r="H536" i="23"/>
  <c r="H571" i="23"/>
  <c r="H575" i="23"/>
  <c r="C8" i="24"/>
  <c r="E13" i="24" s="1"/>
  <c r="C12" i="24"/>
  <c r="G12" i="24" s="1"/>
  <c r="E349" i="24"/>
  <c r="H449" i="24"/>
  <c r="H540" i="24"/>
  <c r="H565" i="24"/>
  <c r="H351" i="25"/>
  <c r="H377" i="25"/>
  <c r="H381" i="25"/>
  <c r="H423" i="25"/>
  <c r="H425" i="25"/>
  <c r="H429" i="25"/>
  <c r="H437" i="25"/>
  <c r="H441" i="25"/>
  <c r="H468" i="25"/>
  <c r="H474" i="25"/>
  <c r="H478" i="25"/>
  <c r="H482" i="25"/>
  <c r="H539" i="25"/>
  <c r="H546" i="25"/>
  <c r="H550" i="25"/>
  <c r="H556" i="25"/>
  <c r="H567" i="25"/>
  <c r="H381" i="31"/>
  <c r="H411" i="31"/>
  <c r="H415" i="31"/>
  <c r="H514" i="31"/>
  <c r="H551" i="31"/>
  <c r="H569" i="31"/>
  <c r="H369" i="33"/>
  <c r="H415" i="33"/>
  <c r="H419" i="33"/>
  <c r="H447" i="33"/>
  <c r="H451" i="33"/>
  <c r="H455" i="33"/>
  <c r="H475" i="33"/>
  <c r="H479" i="33"/>
  <c r="H483" i="33"/>
  <c r="H486" i="33"/>
  <c r="H490" i="33"/>
  <c r="H494" i="33"/>
  <c r="H498" i="33"/>
  <c r="H502" i="33"/>
  <c r="H506" i="33"/>
  <c r="H510" i="33"/>
  <c r="H514" i="33"/>
  <c r="H518" i="33"/>
  <c r="H522" i="33"/>
  <c r="H526" i="33"/>
  <c r="H530" i="33"/>
  <c r="H534" i="33"/>
  <c r="H538" i="33"/>
  <c r="H562" i="33"/>
  <c r="H379" i="34"/>
  <c r="H570" i="25"/>
  <c r="H574" i="25"/>
  <c r="H381" i="26"/>
  <c r="H390" i="26"/>
  <c r="H393" i="26"/>
  <c r="H402" i="26"/>
  <c r="H414" i="26"/>
  <c r="H421" i="26"/>
  <c r="H426" i="26"/>
  <c r="H430" i="26"/>
  <c r="H433" i="26"/>
  <c r="H461" i="26"/>
  <c r="H467" i="26"/>
  <c r="H475" i="26"/>
  <c r="H491" i="26"/>
  <c r="H523" i="26"/>
  <c r="H526" i="26"/>
  <c r="H551" i="26"/>
  <c r="H461" i="27"/>
  <c r="H469" i="27"/>
  <c r="H517" i="27"/>
  <c r="H519" i="27"/>
  <c r="H556" i="27"/>
  <c r="C12" i="28"/>
  <c r="H421" i="28"/>
  <c r="H425" i="28"/>
  <c r="H448" i="28"/>
  <c r="H460" i="28"/>
  <c r="H468" i="28"/>
  <c r="H473" i="28"/>
  <c r="H476" i="28"/>
  <c r="H562" i="28"/>
  <c r="H522" i="29"/>
  <c r="H353" i="30"/>
  <c r="H401" i="30"/>
  <c r="H445" i="30"/>
  <c r="H460" i="30"/>
  <c r="H464" i="30"/>
  <c r="H488" i="30"/>
  <c r="H504" i="30"/>
  <c r="H510" i="30"/>
  <c r="H513" i="30"/>
  <c r="H523" i="30"/>
  <c r="H527" i="30"/>
  <c r="H531" i="30"/>
  <c r="H547" i="30"/>
  <c r="H555" i="30"/>
  <c r="H566" i="30"/>
  <c r="H353" i="31"/>
  <c r="H354" i="31"/>
  <c r="H366" i="31"/>
  <c r="H389" i="31"/>
  <c r="H390" i="31"/>
  <c r="H407" i="31"/>
  <c r="H427" i="31"/>
  <c r="H491" i="31"/>
  <c r="H502" i="31"/>
  <c r="H521" i="31"/>
  <c r="H524" i="31"/>
  <c r="H528" i="31"/>
  <c r="H547" i="31"/>
  <c r="H558" i="31"/>
  <c r="H572" i="31"/>
  <c r="C12" i="32"/>
  <c r="F349" i="32"/>
  <c r="H372" i="32"/>
  <c r="H388" i="32"/>
  <c r="H407" i="32"/>
  <c r="H440" i="32"/>
  <c r="H467" i="32"/>
  <c r="H496" i="32"/>
  <c r="H422" i="33"/>
  <c r="H370" i="34"/>
  <c r="H377" i="34"/>
  <c r="H473" i="25"/>
  <c r="H477" i="25"/>
  <c r="H485" i="25"/>
  <c r="H489" i="25"/>
  <c r="H512" i="25"/>
  <c r="H519" i="25"/>
  <c r="H523" i="25"/>
  <c r="H526" i="25"/>
  <c r="H530" i="25"/>
  <c r="H354" i="26"/>
  <c r="H378" i="26"/>
  <c r="H385" i="26"/>
  <c r="H425" i="26"/>
  <c r="H466" i="26"/>
  <c r="H474" i="26"/>
  <c r="H483" i="26"/>
  <c r="H503" i="26"/>
  <c r="H519" i="26"/>
  <c r="H522" i="26"/>
  <c r="H531" i="26"/>
  <c r="H543" i="26"/>
  <c r="H547" i="26"/>
  <c r="H550" i="26"/>
  <c r="H562" i="26"/>
  <c r="H575" i="26"/>
  <c r="H363" i="27"/>
  <c r="H371" i="27"/>
  <c r="H380" i="27"/>
  <c r="H389" i="27"/>
  <c r="H393" i="27"/>
  <c r="H435" i="27"/>
  <c r="H448" i="27"/>
  <c r="H451" i="27"/>
  <c r="H472" i="27"/>
  <c r="H475" i="27"/>
  <c r="H492" i="27"/>
  <c r="H496" i="27"/>
  <c r="H503" i="27"/>
  <c r="H544" i="27"/>
  <c r="H548" i="27"/>
  <c r="H558" i="27"/>
  <c r="H572" i="27"/>
  <c r="D12" i="28"/>
  <c r="H385" i="28"/>
  <c r="H393" i="28"/>
  <c r="H413" i="28"/>
  <c r="H545" i="28"/>
  <c r="H549" i="28"/>
  <c r="H552" i="28"/>
  <c r="H558" i="28"/>
  <c r="H381" i="29"/>
  <c r="H404" i="29"/>
  <c r="H473" i="29"/>
  <c r="H485" i="29"/>
  <c r="H558" i="29"/>
  <c r="H361" i="30"/>
  <c r="H373" i="30"/>
  <c r="H400" i="30"/>
  <c r="H415" i="30"/>
  <c r="H483" i="30"/>
  <c r="H485" i="30"/>
  <c r="H492" i="30"/>
  <c r="H496" i="30"/>
  <c r="H500" i="30"/>
  <c r="H503" i="30"/>
  <c r="H507" i="30"/>
  <c r="H519" i="30"/>
  <c r="H522" i="30"/>
  <c r="H526" i="30"/>
  <c r="H530" i="30"/>
  <c r="H541" i="30"/>
  <c r="H558" i="30"/>
  <c r="H569" i="30"/>
  <c r="H360" i="31"/>
  <c r="H368" i="31"/>
  <c r="H377" i="31"/>
  <c r="H426" i="31"/>
  <c r="H462" i="31"/>
  <c r="H472" i="31"/>
  <c r="H493" i="31"/>
  <c r="H505" i="31"/>
  <c r="H507" i="31"/>
  <c r="H519" i="31"/>
  <c r="H546" i="31"/>
  <c r="D12" i="32"/>
  <c r="G349" i="32"/>
  <c r="H360" i="32"/>
  <c r="H380" i="32"/>
  <c r="H384" i="32"/>
  <c r="H395" i="32"/>
  <c r="H432" i="32"/>
  <c r="H505" i="32"/>
  <c r="H513" i="32"/>
  <c r="H540" i="32"/>
  <c r="H569" i="32"/>
  <c r="H576" i="32"/>
  <c r="H352" i="33"/>
  <c r="H355" i="33"/>
  <c r="H359" i="33"/>
  <c r="H362" i="33"/>
  <c r="H366" i="33"/>
  <c r="H396" i="33"/>
  <c r="H398" i="33"/>
  <c r="H497" i="34"/>
  <c r="H385" i="34"/>
  <c r="H394" i="34"/>
  <c r="H399" i="34"/>
  <c r="H403" i="34"/>
  <c r="H406" i="34"/>
  <c r="H423" i="34"/>
  <c r="H427" i="34"/>
  <c r="H431" i="34"/>
  <c r="H435" i="34"/>
  <c r="H439" i="34"/>
  <c r="H447" i="34"/>
  <c r="H451" i="34"/>
  <c r="H455" i="34"/>
  <c r="H459" i="34"/>
  <c r="H463" i="34"/>
  <c r="H480" i="34"/>
  <c r="H484" i="34"/>
  <c r="H488" i="34"/>
  <c r="H492" i="34"/>
  <c r="H496" i="34"/>
  <c r="H501" i="34"/>
  <c r="H505" i="34"/>
  <c r="H509" i="34"/>
  <c r="H512" i="34"/>
  <c r="H536" i="34"/>
  <c r="H542" i="34"/>
  <c r="H546" i="34"/>
  <c r="H550" i="34"/>
  <c r="H554" i="34"/>
  <c r="H563" i="34"/>
  <c r="H567" i="34"/>
  <c r="H571" i="34"/>
  <c r="H575" i="34"/>
  <c r="H439" i="32"/>
  <c r="H456" i="32"/>
  <c r="H462" i="32"/>
  <c r="H518" i="32"/>
  <c r="H547" i="32"/>
  <c r="H549" i="32"/>
  <c r="H403" i="33"/>
  <c r="H406" i="33"/>
  <c r="H413" i="33"/>
  <c r="H414" i="33"/>
  <c r="H418" i="33"/>
  <c r="H427" i="33"/>
  <c r="H448" i="33"/>
  <c r="H452" i="33"/>
  <c r="H472" i="33"/>
  <c r="H476" i="33"/>
  <c r="H480" i="33"/>
  <c r="H487" i="33"/>
  <c r="H491" i="33"/>
  <c r="H495" i="33"/>
  <c r="H499" i="33"/>
  <c r="H503" i="33"/>
  <c r="H507" i="33"/>
  <c r="H511" i="33"/>
  <c r="H515" i="33"/>
  <c r="H519" i="33"/>
  <c r="H523" i="33"/>
  <c r="H527" i="33"/>
  <c r="H531" i="33"/>
  <c r="H535" i="33"/>
  <c r="H541" i="33"/>
  <c r="H545" i="33"/>
  <c r="H549" i="33"/>
  <c r="H553" i="33"/>
  <c r="H557" i="33"/>
  <c r="H561" i="33"/>
  <c r="H569" i="33"/>
  <c r="H573" i="33"/>
  <c r="H353" i="34"/>
  <c r="H356" i="34"/>
  <c r="H360" i="34"/>
  <c r="H366" i="34"/>
  <c r="H372" i="34"/>
  <c r="H382" i="34"/>
  <c r="H393" i="34"/>
  <c r="H468" i="34"/>
  <c r="H474" i="34"/>
  <c r="H478" i="34"/>
  <c r="H483" i="34"/>
  <c r="H487" i="34"/>
  <c r="H491" i="34"/>
  <c r="H495" i="34"/>
  <c r="H500" i="34"/>
  <c r="H574" i="34"/>
  <c r="H291" i="2"/>
  <c r="H221" i="5"/>
  <c r="H242" i="5"/>
  <c r="H253" i="5"/>
  <c r="H272" i="5"/>
  <c r="H318" i="6"/>
  <c r="E173" i="1"/>
  <c r="H177" i="1"/>
  <c r="H180" i="1"/>
  <c r="H200" i="1"/>
  <c r="H212" i="1"/>
  <c r="H254" i="1"/>
  <c r="H271" i="1"/>
  <c r="H307" i="1"/>
  <c r="F173" i="2"/>
  <c r="H175" i="2"/>
  <c r="H191" i="2"/>
  <c r="H224" i="2"/>
  <c r="H227" i="2"/>
  <c r="H231" i="2"/>
  <c r="H235" i="2"/>
  <c r="H272" i="2"/>
  <c r="H280" i="2"/>
  <c r="H287" i="2"/>
  <c r="H320" i="2"/>
  <c r="H324" i="2"/>
  <c r="H332" i="2"/>
  <c r="H336" i="2"/>
  <c r="H340" i="2"/>
  <c r="H343" i="2"/>
  <c r="H220" i="3"/>
  <c r="H272" i="3"/>
  <c r="H285" i="3"/>
  <c r="H292" i="3"/>
  <c r="H298" i="3"/>
  <c r="H188" i="4"/>
  <c r="H192" i="4"/>
  <c r="H205" i="4"/>
  <c r="H216" i="4"/>
  <c r="H232" i="4"/>
  <c r="H244" i="4"/>
  <c r="H248" i="4"/>
  <c r="H252" i="4"/>
  <c r="H256" i="4"/>
  <c r="H280" i="4"/>
  <c r="H284" i="4"/>
  <c r="H292" i="4"/>
  <c r="H220" i="5"/>
  <c r="H237" i="5"/>
  <c r="H257" i="5"/>
  <c r="H279" i="5"/>
  <c r="H282" i="5"/>
  <c r="H299" i="5"/>
  <c r="H303" i="5"/>
  <c r="H326" i="5"/>
  <c r="H330" i="5"/>
  <c r="H218" i="6"/>
  <c r="H285" i="6"/>
  <c r="H314" i="6"/>
  <c r="H207" i="7"/>
  <c r="H222" i="7"/>
  <c r="H226" i="7"/>
  <c r="H247" i="7"/>
  <c r="H252" i="7"/>
  <c r="H307" i="7"/>
  <c r="H218" i="8"/>
  <c r="H230" i="8"/>
  <c r="H279" i="8"/>
  <c r="H307" i="8"/>
  <c r="H319" i="8"/>
  <c r="H326" i="8"/>
  <c r="H334" i="8"/>
  <c r="H338" i="8"/>
  <c r="H197" i="9"/>
  <c r="H217" i="9"/>
  <c r="H220" i="9"/>
  <c r="H224" i="9"/>
  <c r="H226" i="9"/>
  <c r="H232" i="9"/>
  <c r="H235" i="9"/>
  <c r="H256" i="9"/>
  <c r="H261" i="9"/>
  <c r="H273" i="9"/>
  <c r="H285" i="9"/>
  <c r="H295" i="9"/>
  <c r="H299" i="9"/>
  <c r="H303" i="9"/>
  <c r="H310" i="9"/>
  <c r="H320" i="9"/>
  <c r="H322" i="9"/>
  <c r="H330" i="9"/>
  <c r="H334" i="9"/>
  <c r="H339" i="9"/>
  <c r="H175" i="10"/>
  <c r="H227" i="10"/>
  <c r="H236" i="10"/>
  <c r="H248" i="10"/>
  <c r="H251" i="10"/>
  <c r="H255" i="10"/>
  <c r="H272" i="10"/>
  <c r="H275" i="10"/>
  <c r="H279" i="10"/>
  <c r="H291" i="10"/>
  <c r="H295" i="10"/>
  <c r="H307" i="10"/>
  <c r="H316" i="10"/>
  <c r="H336" i="10"/>
  <c r="H339" i="10"/>
  <c r="H343" i="10"/>
  <c r="H174" i="11"/>
  <c r="H176" i="11"/>
  <c r="H180" i="11"/>
  <c r="H182" i="11"/>
  <c r="H185" i="11"/>
  <c r="H212" i="11"/>
  <c r="H221" i="11"/>
  <c r="H224" i="11"/>
  <c r="H228" i="11"/>
  <c r="H233" i="11"/>
  <c r="H252" i="11"/>
  <c r="H254" i="11"/>
  <c r="H256" i="11"/>
  <c r="H269" i="11"/>
  <c r="H283" i="11"/>
  <c r="H297" i="11"/>
  <c r="H307" i="11"/>
  <c r="H311" i="11"/>
  <c r="H323" i="11"/>
  <c r="H326" i="11"/>
  <c r="H329" i="11"/>
  <c r="H332" i="11"/>
  <c r="H335" i="11"/>
  <c r="H342" i="11"/>
  <c r="E173" i="12"/>
  <c r="H196" i="12"/>
  <c r="H233" i="12"/>
  <c r="H273" i="12"/>
  <c r="H285" i="12"/>
  <c r="H317" i="12"/>
  <c r="H175" i="13"/>
  <c r="H184" i="13"/>
  <c r="H215" i="13"/>
  <c r="H226" i="13"/>
  <c r="H272" i="13"/>
  <c r="H315" i="13"/>
  <c r="H288" i="1"/>
  <c r="H316" i="1"/>
  <c r="D11" i="2"/>
  <c r="H204" i="2"/>
  <c r="H208" i="2"/>
  <c r="H215" i="2"/>
  <c r="H219" i="2"/>
  <c r="H223" i="2"/>
  <c r="H260" i="2"/>
  <c r="H264" i="2"/>
  <c r="H268" i="2"/>
  <c r="H275" i="2"/>
  <c r="H279" i="2"/>
  <c r="H323" i="2"/>
  <c r="H327" i="2"/>
  <c r="H331" i="2"/>
  <c r="H335" i="2"/>
  <c r="H339" i="2"/>
  <c r="H207" i="3"/>
  <c r="H232" i="3"/>
  <c r="H332" i="3"/>
  <c r="H185" i="4"/>
  <c r="H200" i="4"/>
  <c r="H212" i="4"/>
  <c r="H240" i="4"/>
  <c r="H261" i="4"/>
  <c r="H273" i="4"/>
  <c r="H289" i="4"/>
  <c r="H297" i="4"/>
  <c r="H320" i="4"/>
  <c r="H325" i="4"/>
  <c r="H278" i="5"/>
  <c r="H297" i="5"/>
  <c r="H311" i="5"/>
  <c r="H337" i="5"/>
  <c r="H193" i="6"/>
  <c r="H217" i="6"/>
  <c r="H221" i="6"/>
  <c r="H217" i="7"/>
  <c r="H220" i="7"/>
  <c r="H245" i="7"/>
  <c r="H325" i="7"/>
  <c r="H340" i="7"/>
  <c r="H191" i="8"/>
  <c r="H223" i="8"/>
  <c r="H234" i="8"/>
  <c r="H311" i="8"/>
  <c r="H318" i="8"/>
  <c r="H330" i="8"/>
  <c r="H343" i="8"/>
  <c r="G173" i="9"/>
  <c r="H184" i="9"/>
  <c r="H219" i="9"/>
  <c r="H223" i="9"/>
  <c r="H229" i="9"/>
  <c r="H234" i="9"/>
  <c r="H237" i="9"/>
  <c r="H239" i="9"/>
  <c r="H247" i="9"/>
  <c r="H254" i="9"/>
  <c r="H263" i="9"/>
  <c r="H272" i="9"/>
  <c r="H284" i="9"/>
  <c r="H290" i="9"/>
  <c r="H298" i="9"/>
  <c r="H316" i="9"/>
  <c r="H327" i="9"/>
  <c r="H329" i="9"/>
  <c r="H333" i="9"/>
  <c r="H336" i="9"/>
  <c r="H338" i="9"/>
  <c r="E173" i="10"/>
  <c r="H191" i="10"/>
  <c r="H208" i="10"/>
  <c r="H212" i="10"/>
  <c r="H220" i="10"/>
  <c r="H224" i="10"/>
  <c r="H232" i="10"/>
  <c r="H247" i="10"/>
  <c r="H312" i="10"/>
  <c r="H315" i="10"/>
  <c r="H324" i="10"/>
  <c r="H328" i="10"/>
  <c r="H332" i="10"/>
  <c r="G173" i="11"/>
  <c r="H190" i="11"/>
  <c r="H192" i="11"/>
  <c r="H196" i="11"/>
  <c r="H211" i="11"/>
  <c r="H217" i="11"/>
  <c r="H220" i="11"/>
  <c r="H237" i="11"/>
  <c r="H239" i="11"/>
  <c r="H245" i="11"/>
  <c r="H249" i="11"/>
  <c r="H251" i="11"/>
  <c r="H261" i="11"/>
  <c r="H268" i="11"/>
  <c r="H274" i="11"/>
  <c r="H279" i="11"/>
  <c r="H292" i="11"/>
  <c r="H296" i="11"/>
  <c r="H303" i="11"/>
  <c r="H316" i="11"/>
  <c r="H325" i="11"/>
  <c r="H341" i="11"/>
  <c r="D11" i="12"/>
  <c r="F173" i="12"/>
  <c r="H193" i="12"/>
  <c r="H205" i="12"/>
  <c r="H253" i="12"/>
  <c r="H272" i="12"/>
  <c r="H292" i="12"/>
  <c r="H313" i="12"/>
  <c r="H207" i="13"/>
  <c r="H222" i="13"/>
  <c r="H234" i="13"/>
  <c r="H237" i="13"/>
  <c r="H244" i="13"/>
  <c r="H254" i="13"/>
  <c r="H257" i="13"/>
  <c r="H262" i="13"/>
  <c r="H280" i="13"/>
  <c r="H285" i="13"/>
  <c r="H184" i="1"/>
  <c r="H193" i="1"/>
  <c r="H196" i="1"/>
  <c r="H225" i="1"/>
  <c r="H228" i="1"/>
  <c r="H285" i="1"/>
  <c r="H311" i="1"/>
  <c r="H323" i="1"/>
  <c r="H211" i="2"/>
  <c r="H248" i="2"/>
  <c r="H252" i="2"/>
  <c r="H259" i="2"/>
  <c r="H224" i="4"/>
  <c r="H300" i="4"/>
  <c r="H305" i="4"/>
  <c r="H245" i="6"/>
  <c r="H246" i="7"/>
  <c r="H296" i="7"/>
  <c r="H342" i="7"/>
  <c r="C11" i="10"/>
  <c r="H199" i="10"/>
  <c r="H243" i="10"/>
  <c r="H271" i="10"/>
  <c r="H287" i="10"/>
  <c r="H335" i="10"/>
  <c r="H183" i="13"/>
  <c r="H190" i="13"/>
  <c r="H242" i="13"/>
  <c r="H271" i="13"/>
  <c r="H290" i="13"/>
  <c r="H295" i="13"/>
  <c r="H299" i="13"/>
  <c r="H307" i="13"/>
  <c r="H312" i="13"/>
  <c r="H316" i="13"/>
  <c r="H322" i="13"/>
  <c r="H334" i="13"/>
  <c r="H219" i="14"/>
  <c r="H223" i="14"/>
  <c r="H229" i="14"/>
  <c r="H233" i="14"/>
  <c r="H237" i="14"/>
  <c r="H177" i="15"/>
  <c r="H211" i="15"/>
  <c r="H217" i="15"/>
  <c r="H219" i="15"/>
  <c r="H222" i="15"/>
  <c r="H235" i="15"/>
  <c r="H269" i="15"/>
  <c r="H291" i="15"/>
  <c r="H321" i="15"/>
  <c r="H229" i="17"/>
  <c r="H233" i="17"/>
  <c r="H237" i="17"/>
  <c r="H234" i="18"/>
  <c r="H247" i="18"/>
  <c r="H258" i="18"/>
  <c r="H266" i="18"/>
  <c r="H268" i="18"/>
  <c r="H255" i="19"/>
  <c r="H266" i="19"/>
  <c r="E173" i="20"/>
  <c r="H280" i="20"/>
  <c r="H285" i="20"/>
  <c r="H310" i="20"/>
  <c r="H313" i="20"/>
  <c r="H326" i="20"/>
  <c r="H331" i="20"/>
  <c r="H337" i="20"/>
  <c r="H190" i="21"/>
  <c r="H197" i="21"/>
  <c r="H214" i="21"/>
  <c r="H220" i="21"/>
  <c r="H231" i="21"/>
  <c r="H237" i="21"/>
  <c r="H245" i="21"/>
  <c r="H254" i="21"/>
  <c r="H284" i="21"/>
  <c r="H295" i="21"/>
  <c r="H299" i="21"/>
  <c r="H307" i="21"/>
  <c r="H312" i="21"/>
  <c r="H339" i="21"/>
  <c r="H212" i="22"/>
  <c r="H291" i="13"/>
  <c r="H298" i="13"/>
  <c r="H303" i="13"/>
  <c r="H311" i="13"/>
  <c r="H320" i="13"/>
  <c r="H191" i="14"/>
  <c r="H195" i="14"/>
  <c r="H206" i="14"/>
  <c r="H210" i="14"/>
  <c r="H218" i="14"/>
  <c r="H222" i="14"/>
  <c r="H240" i="14"/>
  <c r="H248" i="14"/>
  <c r="H252" i="14"/>
  <c r="H256" i="14"/>
  <c r="H263" i="14"/>
  <c r="H269" i="14"/>
  <c r="H274" i="14"/>
  <c r="H277" i="14"/>
  <c r="H280" i="14"/>
  <c r="H301" i="14"/>
  <c r="H307" i="14"/>
  <c r="H311" i="14"/>
  <c r="H315" i="14"/>
  <c r="H321" i="14"/>
  <c r="H325" i="14"/>
  <c r="H180" i="15"/>
  <c r="H188" i="15"/>
  <c r="H294" i="17"/>
  <c r="H202" i="17"/>
  <c r="H206" i="17"/>
  <c r="H210" i="17"/>
  <c r="H214" i="17"/>
  <c r="H218" i="17"/>
  <c r="H222" i="17"/>
  <c r="H298" i="17"/>
  <c r="H222" i="18"/>
  <c r="H229" i="18"/>
  <c r="H232" i="18"/>
  <c r="F173" i="20"/>
  <c r="H176" i="20"/>
  <c r="H183" i="20"/>
  <c r="H196" i="20"/>
  <c r="H220" i="20"/>
  <c r="H223" i="20"/>
  <c r="H227" i="20"/>
  <c r="H231" i="20"/>
  <c r="H243" i="20"/>
  <c r="H269" i="20"/>
  <c r="H284" i="20"/>
  <c r="H307" i="20"/>
  <c r="H309" i="20"/>
  <c r="H312" i="20"/>
  <c r="H315" i="20"/>
  <c r="H325" i="20"/>
  <c r="H184" i="21"/>
  <c r="H191" i="21"/>
  <c r="H196" i="21"/>
  <c r="H207" i="21"/>
  <c r="H229" i="21"/>
  <c r="H236" i="21"/>
  <c r="H250" i="21"/>
  <c r="H253" i="21"/>
  <c r="H261" i="21"/>
  <c r="H269" i="21"/>
  <c r="H274" i="21"/>
  <c r="H311" i="21"/>
  <c r="H318" i="21"/>
  <c r="H320" i="21"/>
  <c r="H322" i="21"/>
  <c r="H327" i="21"/>
  <c r="H331" i="21"/>
  <c r="H190" i="22"/>
  <c r="H242" i="22"/>
  <c r="H291" i="17"/>
  <c r="H175" i="18"/>
  <c r="H207" i="18"/>
  <c r="H216" i="18"/>
  <c r="H218" i="18"/>
  <c r="H291" i="18"/>
  <c r="H307" i="18"/>
  <c r="H309" i="18"/>
  <c r="H312" i="18"/>
  <c r="H180" i="20"/>
  <c r="H200" i="20"/>
  <c r="H204" i="20"/>
  <c r="H212" i="20"/>
  <c r="H219" i="20"/>
  <c r="H247" i="20"/>
  <c r="H265" i="20"/>
  <c r="H294" i="20"/>
  <c r="H299" i="20"/>
  <c r="H194" i="21"/>
  <c r="H224" i="21"/>
  <c r="H310" i="21"/>
  <c r="H326" i="21"/>
  <c r="H218" i="22"/>
  <c r="H231" i="22"/>
  <c r="H254" i="22"/>
  <c r="H270" i="22"/>
  <c r="H285" i="22"/>
  <c r="H292" i="22"/>
  <c r="H206" i="23"/>
  <c r="H224" i="23"/>
  <c r="H229" i="23"/>
  <c r="H190" i="23"/>
  <c r="H211" i="23"/>
  <c r="H183" i="24"/>
  <c r="H220" i="23"/>
  <c r="H228" i="23"/>
  <c r="H237" i="23"/>
  <c r="H239" i="23"/>
  <c r="H246" i="23"/>
  <c r="H252" i="23"/>
  <c r="H265" i="23"/>
  <c r="H272" i="23"/>
  <c r="H290" i="23"/>
  <c r="H214" i="24"/>
  <c r="H193" i="25"/>
  <c r="H282" i="25"/>
  <c r="H183" i="26"/>
  <c r="H190" i="26"/>
  <c r="H233" i="26"/>
  <c r="H258" i="27"/>
  <c r="H266" i="27"/>
  <c r="H330" i="27"/>
  <c r="H333" i="27"/>
  <c r="H272" i="29"/>
  <c r="H300" i="23"/>
  <c r="H303" i="23"/>
  <c r="H310" i="23"/>
  <c r="H314" i="23"/>
  <c r="H318" i="23"/>
  <c r="H326" i="23"/>
  <c r="H336" i="23"/>
  <c r="H340" i="23"/>
  <c r="H206" i="24"/>
  <c r="H226" i="24"/>
  <c r="H231" i="24"/>
  <c r="H254" i="24"/>
  <c r="H279" i="24"/>
  <c r="H281" i="24"/>
  <c r="H318" i="24"/>
  <c r="H326" i="24"/>
  <c r="H194" i="25"/>
  <c r="H198" i="25"/>
  <c r="H285" i="25"/>
  <c r="H292" i="25"/>
  <c r="H295" i="25"/>
  <c r="H299" i="25"/>
  <c r="H309" i="25"/>
  <c r="H321" i="25"/>
  <c r="H325" i="25"/>
  <c r="H329" i="25"/>
  <c r="H333" i="25"/>
  <c r="H337" i="25"/>
  <c r="H222" i="27"/>
  <c r="H230" i="27"/>
  <c r="H233" i="27"/>
  <c r="H245" i="27"/>
  <c r="H261" i="27"/>
  <c r="H269" i="27"/>
  <c r="H278" i="27"/>
  <c r="H301" i="27"/>
  <c r="H309" i="27"/>
  <c r="H334" i="27"/>
  <c r="F173" i="28"/>
  <c r="H210" i="28"/>
  <c r="H238" i="28"/>
  <c r="H242" i="28"/>
  <c r="H246" i="28"/>
  <c r="H250" i="28"/>
  <c r="H254" i="28"/>
  <c r="H258" i="28"/>
  <c r="H291" i="28"/>
  <c r="H295" i="28"/>
  <c r="H299" i="28"/>
  <c r="H303" i="28"/>
  <c r="H307" i="28"/>
  <c r="H313" i="28"/>
  <c r="H317" i="28"/>
  <c r="H320" i="28"/>
  <c r="H324" i="28"/>
  <c r="H328" i="28"/>
  <c r="H332" i="28"/>
  <c r="H339" i="28"/>
  <c r="H343" i="28"/>
  <c r="H312" i="30"/>
  <c r="H316" i="30"/>
  <c r="H317" i="30"/>
  <c r="H245" i="32"/>
  <c r="C11" i="34"/>
  <c r="H247" i="23"/>
  <c r="H253" i="23"/>
  <c r="H266" i="23"/>
  <c r="H273" i="23"/>
  <c r="H291" i="23"/>
  <c r="H302" i="23"/>
  <c r="H307" i="23"/>
  <c r="H309" i="23"/>
  <c r="H313" i="23"/>
  <c r="H316" i="23"/>
  <c r="H323" i="23"/>
  <c r="H325" i="23"/>
  <c r="H335" i="23"/>
  <c r="H339" i="23"/>
  <c r="H343" i="23"/>
  <c r="H217" i="24"/>
  <c r="H227" i="24"/>
  <c r="H230" i="24"/>
  <c r="H239" i="24"/>
  <c r="H285" i="24"/>
  <c r="H334" i="24"/>
  <c r="H338" i="24"/>
  <c r="H342" i="24"/>
  <c r="H190" i="25"/>
  <c r="H197" i="25"/>
  <c r="H202" i="25"/>
  <c r="H265" i="25"/>
  <c r="H269" i="25"/>
  <c r="H272" i="25"/>
  <c r="H279" i="25"/>
  <c r="H303" i="25"/>
  <c r="H306" i="25"/>
  <c r="H312" i="25"/>
  <c r="H315" i="25"/>
  <c r="H318" i="25"/>
  <c r="C8" i="26"/>
  <c r="H177" i="27"/>
  <c r="H189" i="27"/>
  <c r="H193" i="27"/>
  <c r="H197" i="27"/>
  <c r="H218" i="27"/>
  <c r="H221" i="27"/>
  <c r="H229" i="27"/>
  <c r="H237" i="27"/>
  <c r="H242" i="27"/>
  <c r="H254" i="27"/>
  <c r="H274" i="27"/>
  <c r="H285" i="27"/>
  <c r="H294" i="27"/>
  <c r="H298" i="27"/>
  <c r="H326" i="27"/>
  <c r="H342" i="27"/>
  <c r="H193" i="28"/>
  <c r="H197" i="28"/>
  <c r="H218" i="28"/>
  <c r="H222" i="28"/>
  <c r="H226" i="28"/>
  <c r="H230" i="28"/>
  <c r="H234" i="28"/>
  <c r="H237" i="28"/>
  <c r="H241" i="28"/>
  <c r="H245" i="28"/>
  <c r="H249" i="28"/>
  <c r="H253" i="28"/>
  <c r="H257" i="28"/>
  <c r="H284" i="28"/>
  <c r="H232" i="29"/>
  <c r="H269" i="29"/>
  <c r="H292" i="29"/>
  <c r="H177" i="30"/>
  <c r="H191" i="30"/>
  <c r="H206" i="30"/>
  <c r="H222" i="30"/>
  <c r="H261" i="30"/>
  <c r="H273" i="30"/>
  <c r="H296" i="30"/>
  <c r="H311" i="30"/>
  <c r="H315" i="30"/>
  <c r="H332" i="30"/>
  <c r="H336" i="30"/>
  <c r="H270" i="31"/>
  <c r="H272" i="31"/>
  <c r="H304" i="31"/>
  <c r="H314" i="31"/>
  <c r="H335" i="31"/>
  <c r="H342" i="31"/>
  <c r="H220" i="32"/>
  <c r="H231" i="32"/>
  <c r="F305" i="33"/>
  <c r="D11" i="33"/>
  <c r="H307" i="33"/>
  <c r="H311" i="33"/>
  <c r="H315" i="33"/>
  <c r="H319" i="33"/>
  <c r="H323" i="33"/>
  <c r="H327" i="33"/>
  <c r="H331" i="33"/>
  <c r="H335" i="33"/>
  <c r="H339" i="33"/>
  <c r="H343" i="33"/>
  <c r="H176" i="34"/>
  <c r="H194" i="34"/>
  <c r="H198" i="34"/>
  <c r="H203" i="34"/>
  <c r="H206" i="34"/>
  <c r="H229" i="34"/>
  <c r="H233" i="34"/>
  <c r="H237" i="34"/>
  <c r="H242" i="34"/>
  <c r="H246" i="34"/>
  <c r="H249" i="34"/>
  <c r="H253" i="34"/>
  <c r="H257" i="34"/>
  <c r="H261" i="34"/>
  <c r="H265" i="34"/>
  <c r="H269" i="34"/>
  <c r="H274" i="34"/>
  <c r="H277" i="34"/>
  <c r="H281" i="34"/>
  <c r="H285" i="34"/>
  <c r="H289" i="34"/>
  <c r="H293" i="34"/>
  <c r="H296" i="34"/>
  <c r="H303" i="34"/>
  <c r="H306" i="34"/>
  <c r="H322" i="34"/>
  <c r="H326" i="34"/>
  <c r="H330" i="34"/>
  <c r="H334" i="34"/>
  <c r="H338" i="34"/>
  <c r="H342" i="34"/>
  <c r="H340" i="29"/>
  <c r="H185" i="30"/>
  <c r="H190" i="30"/>
  <c r="H198" i="30"/>
  <c r="H221" i="30"/>
  <c r="H260" i="30"/>
  <c r="H268" i="30"/>
  <c r="H270" i="30"/>
  <c r="H295" i="30"/>
  <c r="H299" i="30"/>
  <c r="H328" i="30"/>
  <c r="H331" i="30"/>
  <c r="H335" i="30"/>
  <c r="H195" i="31"/>
  <c r="H227" i="31"/>
  <c r="H234" i="31"/>
  <c r="H239" i="31"/>
  <c r="H254" i="31"/>
  <c r="H262" i="31"/>
  <c r="H295" i="31"/>
  <c r="H307" i="31"/>
  <c r="H312" i="31"/>
  <c r="H321" i="31"/>
  <c r="H334" i="31"/>
  <c r="H341" i="31"/>
  <c r="H217" i="32"/>
  <c r="H279" i="32"/>
  <c r="H226" i="33"/>
  <c r="H230" i="33"/>
  <c r="H234" i="33"/>
  <c r="H238" i="33"/>
  <c r="H242" i="33"/>
  <c r="H275" i="33"/>
  <c r="H279" i="33"/>
  <c r="H283" i="33"/>
  <c r="H287" i="33"/>
  <c r="H291" i="33"/>
  <c r="H295" i="33"/>
  <c r="H299" i="33"/>
  <c r="H303" i="33"/>
  <c r="H306" i="33"/>
  <c r="H310" i="33"/>
  <c r="H314" i="33"/>
  <c r="H318" i="33"/>
  <c r="H322" i="33"/>
  <c r="H342" i="33"/>
  <c r="H175" i="34"/>
  <c r="H184" i="34"/>
  <c r="H197" i="34"/>
  <c r="H228" i="34"/>
  <c r="H232" i="34"/>
  <c r="H236" i="34"/>
  <c r="H273" i="34"/>
  <c r="H276" i="34"/>
  <c r="H280" i="34"/>
  <c r="H284" i="34"/>
  <c r="H288" i="34"/>
  <c r="H292" i="34"/>
  <c r="H295" i="34"/>
  <c r="H299" i="34"/>
  <c r="H302" i="34"/>
  <c r="H321" i="34"/>
  <c r="H325" i="34"/>
  <c r="H329" i="34"/>
  <c r="H333" i="34"/>
  <c r="H337" i="34"/>
  <c r="H341" i="34"/>
  <c r="H162" i="1"/>
  <c r="H92" i="2"/>
  <c r="H96" i="2"/>
  <c r="H100" i="2"/>
  <c r="H105" i="2"/>
  <c r="H108" i="2"/>
  <c r="H119" i="2"/>
  <c r="H129" i="2"/>
  <c r="H138" i="2"/>
  <c r="H141" i="2"/>
  <c r="H145" i="2"/>
  <c r="H149" i="2"/>
  <c r="H153" i="2"/>
  <c r="H156" i="2"/>
  <c r="H151" i="3"/>
  <c r="H159" i="3"/>
  <c r="H107" i="4"/>
  <c r="H120" i="4"/>
  <c r="H141" i="4"/>
  <c r="H144" i="4"/>
  <c r="H148" i="4"/>
  <c r="H152" i="4"/>
  <c r="H159" i="4"/>
  <c r="H163" i="4"/>
  <c r="H165" i="4"/>
  <c r="H85" i="5"/>
  <c r="H105" i="5"/>
  <c r="H148" i="5"/>
  <c r="H119" i="6"/>
  <c r="G75" i="7"/>
  <c r="H94" i="7"/>
  <c r="H101" i="7"/>
  <c r="H110" i="7"/>
  <c r="H162" i="7"/>
  <c r="H166" i="7"/>
  <c r="H138" i="8"/>
  <c r="H144" i="8"/>
  <c r="H167" i="8"/>
  <c r="H119" i="9"/>
  <c r="H160" i="9"/>
  <c r="H167" i="9"/>
  <c r="H86" i="10"/>
  <c r="H88" i="10"/>
  <c r="H102" i="10"/>
  <c r="H156" i="10"/>
  <c r="H163" i="10"/>
  <c r="H120" i="11"/>
  <c r="H147" i="11"/>
  <c r="H151" i="11"/>
  <c r="H159" i="11"/>
  <c r="H167" i="11"/>
  <c r="F139" i="26"/>
  <c r="D10" i="26"/>
  <c r="F75" i="26"/>
  <c r="H78" i="2"/>
  <c r="H81" i="2"/>
  <c r="H85" i="2"/>
  <c r="H95" i="2"/>
  <c r="H99" i="2"/>
  <c r="H104" i="2"/>
  <c r="H114" i="2"/>
  <c r="H118" i="2"/>
  <c r="H124" i="2"/>
  <c r="H137" i="2"/>
  <c r="H140" i="2"/>
  <c r="H144" i="2"/>
  <c r="H148" i="2"/>
  <c r="H152" i="2"/>
  <c r="H167" i="3"/>
  <c r="H127" i="4"/>
  <c r="H135" i="4"/>
  <c r="H140" i="4"/>
  <c r="H147" i="4"/>
  <c r="H151" i="4"/>
  <c r="F75" i="5"/>
  <c r="H100" i="5"/>
  <c r="H113" i="5"/>
  <c r="H98" i="6"/>
  <c r="H105" i="8"/>
  <c r="H79" i="9"/>
  <c r="H83" i="9"/>
  <c r="H124" i="9"/>
  <c r="H152" i="9"/>
  <c r="H93" i="12"/>
  <c r="H109" i="12"/>
  <c r="H130" i="12"/>
  <c r="E131" i="17"/>
  <c r="H131" i="17" s="1"/>
  <c r="E75" i="17"/>
  <c r="C10" i="17"/>
  <c r="G10" i="17" s="1"/>
  <c r="C10" i="32"/>
  <c r="E75" i="32"/>
  <c r="F76" i="28"/>
  <c r="D8" i="28"/>
  <c r="F13" i="28" s="1"/>
  <c r="F75" i="28"/>
  <c r="H165" i="3"/>
  <c r="H86" i="3"/>
  <c r="H98" i="3"/>
  <c r="H119" i="3"/>
  <c r="H88" i="4"/>
  <c r="H162" i="6"/>
  <c r="F75" i="7"/>
  <c r="H78" i="7"/>
  <c r="H85" i="7"/>
  <c r="H149" i="7"/>
  <c r="H154" i="7"/>
  <c r="H146" i="8"/>
  <c r="H162" i="8"/>
  <c r="H76" i="9"/>
  <c r="H103" i="9"/>
  <c r="H107" i="9"/>
  <c r="H135" i="9"/>
  <c r="H147" i="9"/>
  <c r="H163" i="9"/>
  <c r="H106" i="10"/>
  <c r="H109" i="10"/>
  <c r="H139" i="10"/>
  <c r="H161" i="10"/>
  <c r="H76" i="11"/>
  <c r="H83" i="11"/>
  <c r="H99" i="11"/>
  <c r="H139" i="11"/>
  <c r="H148" i="11"/>
  <c r="H152" i="11"/>
  <c r="H160" i="11"/>
  <c r="C10" i="12"/>
  <c r="E75" i="12"/>
  <c r="H100" i="12"/>
  <c r="H162" i="12"/>
  <c r="H82" i="17"/>
  <c r="H86" i="17"/>
  <c r="H103" i="18"/>
  <c r="H147" i="19"/>
  <c r="H165" i="20"/>
  <c r="H101" i="22"/>
  <c r="H118" i="22"/>
  <c r="H149" i="22"/>
  <c r="H154" i="22"/>
  <c r="H156" i="22"/>
  <c r="H85" i="23"/>
  <c r="H98" i="23"/>
  <c r="H100" i="23"/>
  <c r="H135" i="23"/>
  <c r="H119" i="24"/>
  <c r="H134" i="25"/>
  <c r="H124" i="25"/>
  <c r="H153" i="25"/>
  <c r="H159" i="25"/>
  <c r="H163" i="25"/>
  <c r="H81" i="26"/>
  <c r="H81" i="27"/>
  <c r="H86" i="27"/>
  <c r="H88" i="27"/>
  <c r="H98" i="27"/>
  <c r="H100" i="27"/>
  <c r="H108" i="27"/>
  <c r="H149" i="27"/>
  <c r="H167" i="27"/>
  <c r="E75" i="28"/>
  <c r="H97" i="28"/>
  <c r="H81" i="31"/>
  <c r="H105" i="31"/>
  <c r="H108" i="31"/>
  <c r="H138" i="31"/>
  <c r="H140" i="31"/>
  <c r="H143" i="31"/>
  <c r="H147" i="31"/>
  <c r="H86" i="32"/>
  <c r="H95" i="32"/>
  <c r="H107" i="32"/>
  <c r="H115" i="32"/>
  <c r="H123" i="32"/>
  <c r="H100" i="33"/>
  <c r="H107" i="33"/>
  <c r="H111" i="33"/>
  <c r="H115" i="33"/>
  <c r="H119" i="33"/>
  <c r="H123" i="33"/>
  <c r="H141" i="33"/>
  <c r="H145" i="33"/>
  <c r="H159" i="34"/>
  <c r="H163" i="34"/>
  <c r="H167" i="34"/>
  <c r="H125" i="12"/>
  <c r="H155" i="12"/>
  <c r="H167" i="12"/>
  <c r="H82" i="14"/>
  <c r="H100" i="14"/>
  <c r="H108" i="14"/>
  <c r="H117" i="14"/>
  <c r="H144" i="14"/>
  <c r="H148" i="14"/>
  <c r="H152" i="14"/>
  <c r="H159" i="14"/>
  <c r="H163" i="14"/>
  <c r="H100" i="15"/>
  <c r="H119" i="15"/>
  <c r="H124" i="15"/>
  <c r="H146" i="15"/>
  <c r="H150" i="15"/>
  <c r="H78" i="17"/>
  <c r="C8" i="18"/>
  <c r="H83" i="18"/>
  <c r="H86" i="18"/>
  <c r="H143" i="19"/>
  <c r="H87" i="19"/>
  <c r="H106" i="19"/>
  <c r="H149" i="19"/>
  <c r="H101" i="20"/>
  <c r="H108" i="20"/>
  <c r="H150" i="20"/>
  <c r="H88" i="21"/>
  <c r="H81" i="22"/>
  <c r="H108" i="22"/>
  <c r="H124" i="22"/>
  <c r="H127" i="22"/>
  <c r="H146" i="22"/>
  <c r="H148" i="22"/>
  <c r="H82" i="23"/>
  <c r="H108" i="23"/>
  <c r="H105" i="24"/>
  <c r="H118" i="24"/>
  <c r="H78" i="25"/>
  <c r="H83" i="25"/>
  <c r="H130" i="25"/>
  <c r="H138" i="25"/>
  <c r="H141" i="26"/>
  <c r="H149" i="26"/>
  <c r="H160" i="26"/>
  <c r="H165" i="26"/>
  <c r="H146" i="29"/>
  <c r="H160" i="29"/>
  <c r="H108" i="30"/>
  <c r="H161" i="31"/>
  <c r="H98" i="32"/>
  <c r="H127" i="32"/>
  <c r="H143" i="32"/>
  <c r="H167" i="32"/>
  <c r="H127" i="34"/>
  <c r="H155" i="34"/>
  <c r="H147" i="12"/>
  <c r="H157" i="12"/>
  <c r="H163" i="12"/>
  <c r="G75" i="14"/>
  <c r="H75" i="14" s="1"/>
  <c r="H78" i="14"/>
  <c r="H96" i="14"/>
  <c r="H105" i="14"/>
  <c r="H107" i="14"/>
  <c r="H114" i="14"/>
  <c r="H140" i="14"/>
  <c r="H143" i="14"/>
  <c r="H147" i="14"/>
  <c r="H151" i="14"/>
  <c r="H158" i="14"/>
  <c r="H162" i="14"/>
  <c r="D8" i="15"/>
  <c r="F13" i="15" s="1"/>
  <c r="H97" i="15"/>
  <c r="H105" i="15"/>
  <c r="C10" i="18"/>
  <c r="H83" i="19"/>
  <c r="H86" i="19"/>
  <c r="H91" i="19"/>
  <c r="H95" i="19"/>
  <c r="H99" i="19"/>
  <c r="H126" i="19"/>
  <c r="H138" i="19"/>
  <c r="G75" i="22"/>
  <c r="H100" i="22"/>
  <c r="H161" i="22"/>
  <c r="H110" i="23"/>
  <c r="H138" i="24"/>
  <c r="H149" i="24"/>
  <c r="H162" i="24"/>
  <c r="H84" i="25"/>
  <c r="H101" i="25"/>
  <c r="H123" i="25"/>
  <c r="H164" i="25"/>
  <c r="H80" i="26"/>
  <c r="H145" i="26"/>
  <c r="H148" i="26"/>
  <c r="H152" i="26"/>
  <c r="H156" i="26"/>
  <c r="H128" i="28"/>
  <c r="H139" i="28"/>
  <c r="H159" i="28"/>
  <c r="H98" i="29"/>
  <c r="H167" i="29"/>
  <c r="H78" i="31"/>
  <c r="H97" i="31"/>
  <c r="H117" i="31"/>
  <c r="H76" i="32"/>
  <c r="H82" i="32"/>
  <c r="H51" i="2"/>
  <c r="H31" i="4"/>
  <c r="H35" i="4"/>
  <c r="H39" i="4"/>
  <c r="H42" i="4"/>
  <c r="H55" i="4"/>
  <c r="H67" i="4"/>
  <c r="H20" i="5"/>
  <c r="H35" i="5"/>
  <c r="E19" i="6"/>
  <c r="H50" i="6"/>
  <c r="D9" i="8"/>
  <c r="G9" i="8" s="1"/>
  <c r="F19" i="8"/>
  <c r="H31" i="2"/>
  <c r="H35" i="2"/>
  <c r="H39" i="2"/>
  <c r="H43" i="2"/>
  <c r="H47" i="2"/>
  <c r="H67" i="2"/>
  <c r="H31" i="3"/>
  <c r="H43" i="3"/>
  <c r="H27" i="4"/>
  <c r="H34" i="4"/>
  <c r="H38" i="4"/>
  <c r="H51" i="4"/>
  <c r="H58" i="4"/>
  <c r="H62" i="4"/>
  <c r="H66" i="4"/>
  <c r="H31" i="5"/>
  <c r="H43" i="5"/>
  <c r="F19" i="6"/>
  <c r="H37" i="6"/>
  <c r="H42" i="7"/>
  <c r="H46" i="7"/>
  <c r="H20" i="8"/>
  <c r="H32" i="13"/>
  <c r="C9" i="2"/>
  <c r="H20" i="2"/>
  <c r="H24" i="2"/>
  <c r="H28" i="2"/>
  <c r="H64" i="2"/>
  <c r="H46" i="5"/>
  <c r="H63" i="5"/>
  <c r="D9" i="6"/>
  <c r="G9" i="6" s="1"/>
  <c r="G19" i="8"/>
  <c r="H33" i="13"/>
  <c r="H52" i="8"/>
  <c r="H40" i="9"/>
  <c r="H68" i="9"/>
  <c r="H32" i="11"/>
  <c r="H23" i="12"/>
  <c r="H27" i="12"/>
  <c r="H60" i="12"/>
  <c r="E19" i="13"/>
  <c r="H26" i="13"/>
  <c r="H31" i="13"/>
  <c r="H41" i="13"/>
  <c r="H45" i="13"/>
  <c r="H51" i="13"/>
  <c r="H56" i="13"/>
  <c r="H46" i="15"/>
  <c r="D9" i="20"/>
  <c r="H29" i="20"/>
  <c r="H56" i="21"/>
  <c r="D9" i="22"/>
  <c r="H43" i="22"/>
  <c r="D8" i="23"/>
  <c r="F13" i="23" s="1"/>
  <c r="H20" i="23"/>
  <c r="H34" i="23"/>
  <c r="H48" i="23"/>
  <c r="H58" i="23"/>
  <c r="H64" i="23"/>
  <c r="H65" i="23"/>
  <c r="H34" i="25"/>
  <c r="H68" i="29"/>
  <c r="H35" i="29"/>
  <c r="H22" i="30"/>
  <c r="H28" i="30"/>
  <c r="H51" i="30"/>
  <c r="F19" i="31"/>
  <c r="H26" i="31"/>
  <c r="H48" i="31"/>
  <c r="H55" i="31"/>
  <c r="H31" i="32"/>
  <c r="H35" i="32"/>
  <c r="G9" i="33"/>
  <c r="H58" i="34"/>
  <c r="H62" i="34"/>
  <c r="H66" i="34"/>
  <c r="H29" i="8"/>
  <c r="H49" i="8"/>
  <c r="H65" i="8"/>
  <c r="H26" i="9"/>
  <c r="H22" i="10"/>
  <c r="H34" i="10"/>
  <c r="H42" i="10"/>
  <c r="H35" i="11"/>
  <c r="H37" i="11"/>
  <c r="H40" i="11"/>
  <c r="H44" i="11"/>
  <c r="H47" i="11"/>
  <c r="H51" i="11"/>
  <c r="H56" i="11"/>
  <c r="H21" i="13"/>
  <c r="H36" i="13"/>
  <c r="H40" i="13"/>
  <c r="H44" i="13"/>
  <c r="H55" i="13"/>
  <c r="H61" i="13"/>
  <c r="H65" i="13"/>
  <c r="D9" i="15"/>
  <c r="H28" i="15"/>
  <c r="H41" i="15"/>
  <c r="H66" i="15"/>
  <c r="H21" i="17"/>
  <c r="H25" i="17"/>
  <c r="H29" i="17"/>
  <c r="H33" i="17"/>
  <c r="H37" i="17"/>
  <c r="H41" i="17"/>
  <c r="H45" i="17"/>
  <c r="H49" i="17"/>
  <c r="H53" i="17"/>
  <c r="H57" i="17"/>
  <c r="H61" i="17"/>
  <c r="H65" i="17"/>
  <c r="H31" i="18"/>
  <c r="H35" i="18"/>
  <c r="H38" i="18"/>
  <c r="H42" i="18"/>
  <c r="H50" i="18"/>
  <c r="H53" i="18"/>
  <c r="H56" i="18"/>
  <c r="H25" i="19"/>
  <c r="H33" i="19"/>
  <c r="H37" i="19"/>
  <c r="H41" i="19"/>
  <c r="H44" i="19"/>
  <c r="H48" i="19"/>
  <c r="H51" i="19"/>
  <c r="H55" i="19"/>
  <c r="H64" i="19"/>
  <c r="H68" i="19"/>
  <c r="F19" i="20"/>
  <c r="H26" i="20"/>
  <c r="H37" i="20"/>
  <c r="H45" i="20"/>
  <c r="H50" i="20"/>
  <c r="H58" i="20"/>
  <c r="H65" i="20"/>
  <c r="H20" i="21"/>
  <c r="H35" i="21"/>
  <c r="H39" i="22"/>
  <c r="H31" i="23"/>
  <c r="H57" i="23"/>
  <c r="H63" i="23"/>
  <c r="H68" i="23"/>
  <c r="H56" i="24"/>
  <c r="H47" i="27"/>
  <c r="H43" i="29"/>
  <c r="H37" i="30"/>
  <c r="H22" i="31"/>
  <c r="H25" i="31"/>
  <c r="H64" i="31"/>
  <c r="H41" i="8"/>
  <c r="H68" i="8"/>
  <c r="H22" i="9"/>
  <c r="H25" i="9"/>
  <c r="H31" i="10"/>
  <c r="H47" i="10"/>
  <c r="H67" i="10"/>
  <c r="H25" i="11"/>
  <c r="H31" i="11"/>
  <c r="H34" i="11"/>
  <c r="H64" i="12"/>
  <c r="H25" i="13"/>
  <c r="H52" i="13"/>
  <c r="H68" i="13"/>
  <c r="H25" i="15"/>
  <c r="H62" i="15"/>
  <c r="D8" i="18"/>
  <c r="F19" i="18"/>
  <c r="G19" i="23"/>
  <c r="C9" i="24"/>
  <c r="E19" i="24"/>
  <c r="H23" i="24"/>
  <c r="H25" i="24"/>
  <c r="H53" i="24"/>
  <c r="H63" i="24"/>
  <c r="F19" i="25"/>
  <c r="H27" i="25"/>
  <c r="H20" i="27"/>
  <c r="H31" i="27"/>
  <c r="H44" i="27"/>
  <c r="H21" i="30"/>
  <c r="H27" i="30"/>
  <c r="H50" i="30"/>
  <c r="H55" i="30"/>
  <c r="H59" i="30"/>
  <c r="H62" i="30"/>
  <c r="H47" i="31"/>
  <c r="H19" i="34"/>
  <c r="H31" i="34"/>
  <c r="H333" i="1"/>
  <c r="E366" i="1"/>
  <c r="H366" i="1" s="1"/>
  <c r="E370" i="1"/>
  <c r="H370" i="1" s="1"/>
  <c r="E374" i="1"/>
  <c r="H374" i="1" s="1"/>
  <c r="E82" i="1"/>
  <c r="H82" i="1" s="1"/>
  <c r="E98" i="1"/>
  <c r="H98" i="1" s="1"/>
  <c r="E110" i="1"/>
  <c r="H110" i="1" s="1"/>
  <c r="H235" i="1"/>
  <c r="F77" i="1"/>
  <c r="F82" i="1"/>
  <c r="F84" i="1"/>
  <c r="F91" i="1"/>
  <c r="F93" i="1"/>
  <c r="F98" i="1"/>
  <c r="F100" i="1"/>
  <c r="E102" i="1"/>
  <c r="H102" i="1" s="1"/>
  <c r="F105" i="1"/>
  <c r="F110" i="1"/>
  <c r="F112" i="1"/>
  <c r="E114" i="1"/>
  <c r="H114" i="1" s="1"/>
  <c r="F122" i="1"/>
  <c r="F124" i="1"/>
  <c r="E126" i="1"/>
  <c r="H126" i="1" s="1"/>
  <c r="F131" i="1"/>
  <c r="F133" i="1"/>
  <c r="F138" i="1"/>
  <c r="F140" i="1"/>
  <c r="E142" i="1"/>
  <c r="H142" i="1" s="1"/>
  <c r="F147" i="1"/>
  <c r="F149" i="1"/>
  <c r="F154" i="1"/>
  <c r="F159" i="1"/>
  <c r="F161" i="1"/>
  <c r="F164" i="1"/>
  <c r="E166" i="1"/>
  <c r="H166" i="1" s="1"/>
  <c r="G173" i="1"/>
  <c r="H173" i="1" s="1"/>
  <c r="E176" i="1"/>
  <c r="H176" i="1" s="1"/>
  <c r="E178" i="1"/>
  <c r="H178" i="1" s="1"/>
  <c r="H182" i="1"/>
  <c r="E185" i="1"/>
  <c r="H185" i="1" s="1"/>
  <c r="E192" i="1"/>
  <c r="H192" i="1" s="1"/>
  <c r="E194" i="1"/>
  <c r="H194" i="1" s="1"/>
  <c r="H198" i="1"/>
  <c r="E201" i="1"/>
  <c r="H201" i="1" s="1"/>
  <c r="E208" i="1"/>
  <c r="H208" i="1" s="1"/>
  <c r="E210" i="1"/>
  <c r="H210" i="1" s="1"/>
  <c r="H214" i="1"/>
  <c r="E217" i="1"/>
  <c r="H217" i="1" s="1"/>
  <c r="E224" i="1"/>
  <c r="H224" i="1" s="1"/>
  <c r="E226" i="1"/>
  <c r="H226" i="1" s="1"/>
  <c r="H230" i="1"/>
  <c r="E234" i="1"/>
  <c r="H234" i="1" s="1"/>
  <c r="E241" i="1"/>
  <c r="H241" i="1" s="1"/>
  <c r="E243" i="1"/>
  <c r="H243" i="1" s="1"/>
  <c r="H247" i="1"/>
  <c r="E250" i="1"/>
  <c r="H250" i="1" s="1"/>
  <c r="E257" i="1"/>
  <c r="H257" i="1" s="1"/>
  <c r="E258" i="1"/>
  <c r="H258" i="1" s="1"/>
  <c r="E260" i="1"/>
  <c r="H260" i="1" s="1"/>
  <c r="H264" i="1"/>
  <c r="E267" i="1"/>
  <c r="H267" i="1" s="1"/>
  <c r="E274" i="1"/>
  <c r="H274" i="1" s="1"/>
  <c r="E276" i="1"/>
  <c r="H276" i="1" s="1"/>
  <c r="E280" i="1"/>
  <c r="H280" i="1" s="1"/>
  <c r="E287" i="1"/>
  <c r="H287" i="1" s="1"/>
  <c r="E289" i="1"/>
  <c r="H289" i="1" s="1"/>
  <c r="H293" i="1"/>
  <c r="E296" i="1"/>
  <c r="H296" i="1" s="1"/>
  <c r="E303" i="1"/>
  <c r="H303" i="1" s="1"/>
  <c r="E305" i="1"/>
  <c r="H305" i="1" s="1"/>
  <c r="H309" i="1"/>
  <c r="E312" i="1"/>
  <c r="H312" i="1" s="1"/>
  <c r="E319" i="1"/>
  <c r="H319" i="1" s="1"/>
  <c r="E321" i="1"/>
  <c r="H321" i="1" s="1"/>
  <c r="E328" i="1"/>
  <c r="H328" i="1" s="1"/>
  <c r="E335" i="1"/>
  <c r="H335" i="1" s="1"/>
  <c r="E349" i="1"/>
  <c r="E352" i="1"/>
  <c r="H352" i="1" s="1"/>
  <c r="F353" i="1"/>
  <c r="E356" i="1"/>
  <c r="H356" i="1" s="1"/>
  <c r="F357" i="1"/>
  <c r="E360" i="1"/>
  <c r="H360" i="1" s="1"/>
  <c r="F361" i="1"/>
  <c r="E364" i="1"/>
  <c r="H364" i="1" s="1"/>
  <c r="F365" i="1"/>
  <c r="E368" i="1"/>
  <c r="H368" i="1" s="1"/>
  <c r="F369" i="1"/>
  <c r="E372" i="1"/>
  <c r="H372" i="1" s="1"/>
  <c r="F373" i="1"/>
  <c r="E376" i="1"/>
  <c r="H376" i="1" s="1"/>
  <c r="F377" i="1"/>
  <c r="H380" i="1"/>
  <c r="F381" i="1"/>
  <c r="E384" i="1"/>
  <c r="H384" i="1" s="1"/>
  <c r="F385" i="1"/>
  <c r="E388" i="1"/>
  <c r="H388" i="1" s="1"/>
  <c r="F389" i="1"/>
  <c r="E392" i="1"/>
  <c r="H392" i="1" s="1"/>
  <c r="F393" i="1"/>
  <c r="H396" i="1"/>
  <c r="F397" i="1"/>
  <c r="E400" i="1"/>
  <c r="H400" i="1" s="1"/>
  <c r="F401" i="1"/>
  <c r="E404" i="1"/>
  <c r="H404" i="1" s="1"/>
  <c r="F405" i="1"/>
  <c r="E408" i="1"/>
  <c r="H408" i="1" s="1"/>
  <c r="F409" i="1"/>
  <c r="E412" i="1"/>
  <c r="H412" i="1" s="1"/>
  <c r="F413" i="1"/>
  <c r="E416" i="1"/>
  <c r="H416" i="1" s="1"/>
  <c r="F417" i="1"/>
  <c r="E420" i="1"/>
  <c r="H420" i="1" s="1"/>
  <c r="F421" i="1"/>
  <c r="E424" i="1"/>
  <c r="H424" i="1" s="1"/>
  <c r="F425" i="1"/>
  <c r="E428" i="1"/>
  <c r="H428" i="1" s="1"/>
  <c r="F429" i="1"/>
  <c r="E432" i="1"/>
  <c r="H432" i="1" s="1"/>
  <c r="F433" i="1"/>
  <c r="E436" i="1"/>
  <c r="H436" i="1" s="1"/>
  <c r="F437" i="1"/>
  <c r="E440" i="1"/>
  <c r="H440" i="1" s="1"/>
  <c r="F441" i="1"/>
  <c r="E444" i="1"/>
  <c r="H444" i="1" s="1"/>
  <c r="F445" i="1"/>
  <c r="E448" i="1"/>
  <c r="H448" i="1" s="1"/>
  <c r="F449" i="1"/>
  <c r="E452" i="1"/>
  <c r="H452" i="1" s="1"/>
  <c r="F453" i="1"/>
  <c r="E456" i="1"/>
  <c r="H456" i="1" s="1"/>
  <c r="F457" i="1"/>
  <c r="E460" i="1"/>
  <c r="H460" i="1" s="1"/>
  <c r="F461" i="1"/>
  <c r="E464" i="1"/>
  <c r="H464" i="1" s="1"/>
  <c r="F465" i="1"/>
  <c r="E468" i="1"/>
  <c r="H468" i="1" s="1"/>
  <c r="F469" i="1"/>
  <c r="E472" i="1"/>
  <c r="H472" i="1" s="1"/>
  <c r="F473" i="1"/>
  <c r="E476" i="1"/>
  <c r="H476" i="1" s="1"/>
  <c r="F477" i="1"/>
  <c r="E480" i="1"/>
  <c r="H480" i="1" s="1"/>
  <c r="F481" i="1"/>
  <c r="E484" i="1"/>
  <c r="H484" i="1" s="1"/>
  <c r="F485" i="1"/>
  <c r="E488" i="1"/>
  <c r="H488" i="1" s="1"/>
  <c r="F489" i="1"/>
  <c r="E492" i="1"/>
  <c r="H492" i="1" s="1"/>
  <c r="F493" i="1"/>
  <c r="E496" i="1"/>
  <c r="H496" i="1" s="1"/>
  <c r="F497" i="1"/>
  <c r="E500" i="1"/>
  <c r="H500" i="1" s="1"/>
  <c r="F501" i="1"/>
  <c r="E504" i="1"/>
  <c r="H504" i="1" s="1"/>
  <c r="F505" i="1"/>
  <c r="E508" i="1"/>
  <c r="H508" i="1" s="1"/>
  <c r="F509" i="1"/>
  <c r="E512" i="1"/>
  <c r="H512" i="1" s="1"/>
  <c r="F513" i="1"/>
  <c r="E516" i="1"/>
  <c r="H516" i="1" s="1"/>
  <c r="F517" i="1"/>
  <c r="E520" i="1"/>
  <c r="H520" i="1" s="1"/>
  <c r="F521" i="1"/>
  <c r="E524" i="1"/>
  <c r="H524" i="1" s="1"/>
  <c r="F525" i="1"/>
  <c r="E528" i="1"/>
  <c r="H528" i="1" s="1"/>
  <c r="F529" i="1"/>
  <c r="E532" i="1"/>
  <c r="H532" i="1" s="1"/>
  <c r="F533" i="1"/>
  <c r="E536" i="1"/>
  <c r="H536" i="1" s="1"/>
  <c r="F537" i="1"/>
  <c r="E540" i="1"/>
  <c r="H540" i="1" s="1"/>
  <c r="F541" i="1"/>
  <c r="E544" i="1"/>
  <c r="H544" i="1" s="1"/>
  <c r="F545" i="1"/>
  <c r="E548" i="1"/>
  <c r="H548" i="1" s="1"/>
  <c r="F549" i="1"/>
  <c r="E552" i="1"/>
  <c r="H552" i="1" s="1"/>
  <c r="F553" i="1"/>
  <c r="E556" i="1"/>
  <c r="H556" i="1" s="1"/>
  <c r="F557" i="1"/>
  <c r="E560" i="1"/>
  <c r="H560" i="1" s="1"/>
  <c r="F561" i="1"/>
  <c r="E564" i="1"/>
  <c r="H564" i="1" s="1"/>
  <c r="F565" i="1"/>
  <c r="E568" i="1"/>
  <c r="H568" i="1" s="1"/>
  <c r="F569" i="1"/>
  <c r="E572" i="1"/>
  <c r="H572" i="1" s="1"/>
  <c r="E576" i="1"/>
  <c r="H576" i="1" s="1"/>
  <c r="E19" i="2"/>
  <c r="H22" i="2"/>
  <c r="H26" i="2"/>
  <c r="E30" i="2"/>
  <c r="H30" i="2" s="1"/>
  <c r="H34" i="2"/>
  <c r="H38" i="2"/>
  <c r="H42" i="2"/>
  <c r="H46" i="2"/>
  <c r="H50" i="2"/>
  <c r="H54" i="2"/>
  <c r="H58" i="2"/>
  <c r="H62" i="2"/>
  <c r="E66" i="2"/>
  <c r="H66" i="2" s="1"/>
  <c r="G75" i="2"/>
  <c r="H83" i="2"/>
  <c r="H87" i="2"/>
  <c r="H107" i="2"/>
  <c r="H117" i="2"/>
  <c r="H136" i="2"/>
  <c r="H139" i="2"/>
  <c r="H143" i="2"/>
  <c r="H147" i="2"/>
  <c r="H151" i="2"/>
  <c r="H162" i="2"/>
  <c r="H166" i="2"/>
  <c r="G173" i="2"/>
  <c r="H173" i="2" s="1"/>
  <c r="H174" i="2"/>
  <c r="H178" i="2"/>
  <c r="F179" i="2"/>
  <c r="H182" i="2"/>
  <c r="E186" i="2"/>
  <c r="H186" i="2" s="1"/>
  <c r="F187" i="2"/>
  <c r="H190" i="2"/>
  <c r="F191" i="2"/>
  <c r="H194" i="2"/>
  <c r="H198" i="2"/>
  <c r="E202" i="2"/>
  <c r="H202" i="2" s="1"/>
  <c r="H206" i="2"/>
  <c r="H210" i="2"/>
  <c r="H214" i="2"/>
  <c r="H218" i="2"/>
  <c r="H222" i="2"/>
  <c r="H226" i="2"/>
  <c r="H230" i="2"/>
  <c r="H234" i="2"/>
  <c r="H238" i="2"/>
  <c r="H242" i="2"/>
  <c r="H246" i="2"/>
  <c r="H250" i="2"/>
  <c r="H254" i="2"/>
  <c r="E258" i="2"/>
  <c r="H258" i="2" s="1"/>
  <c r="H262" i="2"/>
  <c r="H266" i="2"/>
  <c r="H270" i="2"/>
  <c r="H274" i="2"/>
  <c r="H278" i="2"/>
  <c r="H282" i="2"/>
  <c r="H286" i="2"/>
  <c r="H290" i="2"/>
  <c r="H294" i="2"/>
  <c r="H298" i="2"/>
  <c r="H302" i="2"/>
  <c r="H306" i="2"/>
  <c r="H310" i="2"/>
  <c r="H314" i="2"/>
  <c r="H318" i="2"/>
  <c r="H322" i="2"/>
  <c r="H326" i="2"/>
  <c r="H330" i="2"/>
  <c r="H334" i="2"/>
  <c r="H338" i="2"/>
  <c r="H342" i="2"/>
  <c r="H367" i="2"/>
  <c r="H375" i="2"/>
  <c r="H379" i="2"/>
  <c r="H408" i="2"/>
  <c r="H429" i="2"/>
  <c r="H433" i="2"/>
  <c r="H437" i="2"/>
  <c r="H441" i="2"/>
  <c r="H444" i="2"/>
  <c r="H472" i="2"/>
  <c r="H476" i="2"/>
  <c r="H480" i="2"/>
  <c r="H484" i="2"/>
  <c r="H488" i="2"/>
  <c r="H536" i="2"/>
  <c r="H576" i="2"/>
  <c r="F582" i="2"/>
  <c r="H584" i="2"/>
  <c r="F585" i="2"/>
  <c r="H588" i="2"/>
  <c r="H592" i="2"/>
  <c r="H596" i="2"/>
  <c r="F601" i="2"/>
  <c r="H604" i="2"/>
  <c r="D10" i="3"/>
  <c r="H35" i="3"/>
  <c r="F75" i="3"/>
  <c r="F78" i="3"/>
  <c r="F82" i="3"/>
  <c r="F90" i="3"/>
  <c r="H93" i="3"/>
  <c r="F94" i="3"/>
  <c r="F98" i="3"/>
  <c r="F102" i="3"/>
  <c r="H105" i="3"/>
  <c r="F106" i="3"/>
  <c r="F110" i="3"/>
  <c r="F114" i="3"/>
  <c r="E117" i="3"/>
  <c r="H117" i="3" s="1"/>
  <c r="F118" i="3"/>
  <c r="E121" i="3"/>
  <c r="H121" i="3" s="1"/>
  <c r="F122" i="3"/>
  <c r="E125" i="3"/>
  <c r="H125" i="3" s="1"/>
  <c r="F126" i="3"/>
  <c r="E129" i="3"/>
  <c r="H129" i="3" s="1"/>
  <c r="F130" i="3"/>
  <c r="E133" i="3"/>
  <c r="H133" i="3" s="1"/>
  <c r="F134" i="3"/>
  <c r="E137" i="3"/>
  <c r="H137" i="3" s="1"/>
  <c r="E141" i="3"/>
  <c r="H141" i="3" s="1"/>
  <c r="F142" i="3"/>
  <c r="E145" i="3"/>
  <c r="H145" i="3" s="1"/>
  <c r="F146" i="3"/>
  <c r="H149" i="3"/>
  <c r="E153" i="3"/>
  <c r="H153" i="3" s="1"/>
  <c r="F154" i="3"/>
  <c r="E157" i="3"/>
  <c r="H157" i="3" s="1"/>
  <c r="F158" i="3"/>
  <c r="E161" i="3"/>
  <c r="H161" i="3" s="1"/>
  <c r="F162" i="3"/>
  <c r="H237" i="3"/>
  <c r="H252" i="3"/>
  <c r="H261" i="3"/>
  <c r="H279" i="3"/>
  <c r="E349" i="3"/>
  <c r="E352" i="3"/>
  <c r="H352" i="3" s="1"/>
  <c r="E356" i="3"/>
  <c r="H356" i="3" s="1"/>
  <c r="H360" i="3"/>
  <c r="E364" i="3"/>
  <c r="H364" i="3" s="1"/>
  <c r="E368" i="3"/>
  <c r="H368" i="3" s="1"/>
  <c r="E372" i="3"/>
  <c r="H372" i="3" s="1"/>
  <c r="E376" i="3"/>
  <c r="H376" i="3" s="1"/>
  <c r="H380" i="3"/>
  <c r="E384" i="3"/>
  <c r="H384" i="3" s="1"/>
  <c r="F385" i="3"/>
  <c r="E388" i="3"/>
  <c r="H388" i="3" s="1"/>
  <c r="F389" i="3"/>
  <c r="E392" i="3"/>
  <c r="H392" i="3" s="1"/>
  <c r="F393" i="3"/>
  <c r="H396" i="3"/>
  <c r="F397" i="3"/>
  <c r="E400" i="3"/>
  <c r="H400" i="3" s="1"/>
  <c r="F401" i="3"/>
  <c r="E404" i="3"/>
  <c r="H404" i="3" s="1"/>
  <c r="F405" i="3"/>
  <c r="E408" i="3"/>
  <c r="H408" i="3" s="1"/>
  <c r="F409" i="3"/>
  <c r="E412" i="3"/>
  <c r="H412" i="3" s="1"/>
  <c r="F413" i="3"/>
  <c r="E416" i="3"/>
  <c r="H416" i="3" s="1"/>
  <c r="F417" i="3"/>
  <c r="E420" i="3"/>
  <c r="H420" i="3" s="1"/>
  <c r="F421" i="3"/>
  <c r="E424" i="3"/>
  <c r="H424" i="3" s="1"/>
  <c r="F425" i="3"/>
  <c r="E428" i="3"/>
  <c r="H428" i="3" s="1"/>
  <c r="F429" i="3"/>
  <c r="E432" i="3"/>
  <c r="H432" i="3" s="1"/>
  <c r="F433" i="3"/>
  <c r="E436" i="3"/>
  <c r="H436" i="3" s="1"/>
  <c r="E440" i="3"/>
  <c r="H440" i="3" s="1"/>
  <c r="F441" i="3"/>
  <c r="E444" i="3"/>
  <c r="H444" i="3" s="1"/>
  <c r="F445" i="3"/>
  <c r="H448" i="3"/>
  <c r="F449" i="3"/>
  <c r="H452" i="3"/>
  <c r="F453" i="3"/>
  <c r="E456" i="3"/>
  <c r="H456" i="3" s="1"/>
  <c r="F457" i="3"/>
  <c r="H460" i="3"/>
  <c r="F461" i="3"/>
  <c r="E464" i="3"/>
  <c r="H464" i="3" s="1"/>
  <c r="F465" i="3"/>
  <c r="E468" i="3"/>
  <c r="H468" i="3" s="1"/>
  <c r="F469" i="3"/>
  <c r="H472" i="3"/>
  <c r="F473" i="3"/>
  <c r="E476" i="3"/>
  <c r="H476" i="3" s="1"/>
  <c r="F477" i="3"/>
  <c r="E480" i="3"/>
  <c r="H480" i="3" s="1"/>
  <c r="F481" i="3"/>
  <c r="E484" i="3"/>
  <c r="H484" i="3" s="1"/>
  <c r="F485" i="3"/>
  <c r="E488" i="3"/>
  <c r="H488" i="3" s="1"/>
  <c r="F489" i="3"/>
  <c r="E492" i="3"/>
  <c r="H492" i="3" s="1"/>
  <c r="F493" i="3"/>
  <c r="H496" i="3"/>
  <c r="F497" i="3"/>
  <c r="E500" i="3"/>
  <c r="H500" i="3" s="1"/>
  <c r="F501" i="3"/>
  <c r="H504" i="3"/>
  <c r="F505" i="3"/>
  <c r="E508" i="3"/>
  <c r="H508" i="3" s="1"/>
  <c r="F509" i="3"/>
  <c r="E512" i="3"/>
  <c r="H512" i="3" s="1"/>
  <c r="F513" i="3"/>
  <c r="E516" i="3"/>
  <c r="H516" i="3" s="1"/>
  <c r="F517" i="3"/>
  <c r="E520" i="3"/>
  <c r="H520" i="3" s="1"/>
  <c r="F521" i="3"/>
  <c r="E524" i="3"/>
  <c r="H524" i="3" s="1"/>
  <c r="F525" i="3"/>
  <c r="E528" i="3"/>
  <c r="H528" i="3" s="1"/>
  <c r="F529" i="3"/>
  <c r="E532" i="3"/>
  <c r="H532" i="3" s="1"/>
  <c r="E536" i="3"/>
  <c r="H536" i="3" s="1"/>
  <c r="F541" i="3"/>
  <c r="E544" i="3"/>
  <c r="H544" i="3" s="1"/>
  <c r="F545" i="3"/>
  <c r="E548" i="3"/>
  <c r="H548" i="3" s="1"/>
  <c r="F549" i="3"/>
  <c r="E552" i="3"/>
  <c r="H552" i="3" s="1"/>
  <c r="F553" i="3"/>
  <c r="E556" i="3"/>
  <c r="H556" i="3" s="1"/>
  <c r="F557" i="3"/>
  <c r="E560" i="3"/>
  <c r="H560" i="3" s="1"/>
  <c r="F561" i="3"/>
  <c r="E564" i="3"/>
  <c r="H564" i="3" s="1"/>
  <c r="F565" i="3"/>
  <c r="E568" i="3"/>
  <c r="H568" i="3" s="1"/>
  <c r="F569" i="3"/>
  <c r="E572" i="3"/>
  <c r="H572" i="3" s="1"/>
  <c r="G19" i="4"/>
  <c r="E64" i="4"/>
  <c r="H64" i="4" s="1"/>
  <c r="E61" i="4"/>
  <c r="H61" i="4" s="1"/>
  <c r="E30" i="4"/>
  <c r="H30" i="4" s="1"/>
  <c r="F262" i="4"/>
  <c r="E174" i="6"/>
  <c r="H174" i="6" s="1"/>
  <c r="E182" i="6"/>
  <c r="H182" i="6" s="1"/>
  <c r="E190" i="6"/>
  <c r="H190" i="6" s="1"/>
  <c r="E202" i="6"/>
  <c r="H202" i="6" s="1"/>
  <c r="E210" i="6"/>
  <c r="H210" i="6" s="1"/>
  <c r="E234" i="6"/>
  <c r="H234" i="6" s="1"/>
  <c r="E242" i="6"/>
  <c r="H242" i="6" s="1"/>
  <c r="E246" i="6"/>
  <c r="H246" i="6" s="1"/>
  <c r="E254" i="6"/>
  <c r="H254" i="6" s="1"/>
  <c r="E278" i="6"/>
  <c r="H278" i="6" s="1"/>
  <c r="E298" i="6"/>
  <c r="H298" i="6" s="1"/>
  <c r="F140" i="9"/>
  <c r="F153" i="9"/>
  <c r="E350" i="1"/>
  <c r="H350" i="1" s="1"/>
  <c r="E418" i="1"/>
  <c r="H418" i="1" s="1"/>
  <c r="E154" i="1"/>
  <c r="H154" i="1" s="1"/>
  <c r="H202" i="1"/>
  <c r="E90" i="1"/>
  <c r="H90" i="1" s="1"/>
  <c r="F102" i="1"/>
  <c r="F104" i="1"/>
  <c r="F107" i="1"/>
  <c r="F109" i="1"/>
  <c r="F114" i="1"/>
  <c r="F116" i="1"/>
  <c r="E118" i="1"/>
  <c r="H118" i="1" s="1"/>
  <c r="F121" i="1"/>
  <c r="F126" i="1"/>
  <c r="F128" i="1"/>
  <c r="E130" i="1"/>
  <c r="H130" i="1" s="1"/>
  <c r="F135" i="1"/>
  <c r="F137" i="1"/>
  <c r="F142" i="1"/>
  <c r="F144" i="1"/>
  <c r="H146" i="1"/>
  <c r="F151" i="1"/>
  <c r="F153" i="1"/>
  <c r="F156" i="1"/>
  <c r="E158" i="1"/>
  <c r="H158" i="1" s="1"/>
  <c r="E174" i="1"/>
  <c r="H174" i="1" s="1"/>
  <c r="E181" i="1"/>
  <c r="H181" i="1" s="1"/>
  <c r="E188" i="1"/>
  <c r="H188" i="1" s="1"/>
  <c r="E190" i="1"/>
  <c r="H190" i="1" s="1"/>
  <c r="E197" i="1"/>
  <c r="H197" i="1" s="1"/>
  <c r="E204" i="1"/>
  <c r="H204" i="1" s="1"/>
  <c r="E206" i="1"/>
  <c r="H206" i="1" s="1"/>
  <c r="E213" i="1"/>
  <c r="H213" i="1" s="1"/>
  <c r="E220" i="1"/>
  <c r="H220" i="1" s="1"/>
  <c r="E222" i="1"/>
  <c r="H222" i="1" s="1"/>
  <c r="E229" i="1"/>
  <c r="H229" i="1" s="1"/>
  <c r="E237" i="1"/>
  <c r="H237" i="1" s="1"/>
  <c r="E239" i="1"/>
  <c r="H239" i="1" s="1"/>
  <c r="E246" i="1"/>
  <c r="H246" i="1" s="1"/>
  <c r="E253" i="1"/>
  <c r="H253" i="1" s="1"/>
  <c r="E255" i="1"/>
  <c r="H255" i="1" s="1"/>
  <c r="E263" i="1"/>
  <c r="H263" i="1" s="1"/>
  <c r="E270" i="1"/>
  <c r="H270" i="1" s="1"/>
  <c r="E272" i="1"/>
  <c r="H272" i="1" s="1"/>
  <c r="H279" i="1"/>
  <c r="E283" i="1"/>
  <c r="H283" i="1" s="1"/>
  <c r="H292" i="1"/>
  <c r="E299" i="1"/>
  <c r="H299" i="1" s="1"/>
  <c r="E301" i="1"/>
  <c r="H301" i="1" s="1"/>
  <c r="E308" i="1"/>
  <c r="H308" i="1" s="1"/>
  <c r="E315" i="1"/>
  <c r="H315" i="1" s="1"/>
  <c r="E317" i="1"/>
  <c r="H317" i="1" s="1"/>
  <c r="E324" i="1"/>
  <c r="H324" i="1" s="1"/>
  <c r="E331" i="1"/>
  <c r="H331" i="1" s="1"/>
  <c r="F349" i="1"/>
  <c r="E351" i="1"/>
  <c r="H351" i="1" s="1"/>
  <c r="F352" i="1"/>
  <c r="E355" i="1"/>
  <c r="H355" i="1" s="1"/>
  <c r="F356" i="1"/>
  <c r="E359" i="1"/>
  <c r="H359" i="1" s="1"/>
  <c r="F360" i="1"/>
  <c r="E363" i="1"/>
  <c r="H363" i="1" s="1"/>
  <c r="F364" i="1"/>
  <c r="E367" i="1"/>
  <c r="H367" i="1" s="1"/>
  <c r="F368" i="1"/>
  <c r="E371" i="1"/>
  <c r="H371" i="1" s="1"/>
  <c r="F372" i="1"/>
  <c r="E375" i="1"/>
  <c r="H375" i="1" s="1"/>
  <c r="F376" i="1"/>
  <c r="E379" i="1"/>
  <c r="H379" i="1" s="1"/>
  <c r="F380" i="1"/>
  <c r="E383" i="1"/>
  <c r="H383" i="1" s="1"/>
  <c r="F384" i="1"/>
  <c r="E387" i="1"/>
  <c r="H387" i="1" s="1"/>
  <c r="F388" i="1"/>
  <c r="E391" i="1"/>
  <c r="H391" i="1" s="1"/>
  <c r="F392" i="1"/>
  <c r="E395" i="1"/>
  <c r="H395" i="1" s="1"/>
  <c r="F396" i="1"/>
  <c r="E399" i="1"/>
  <c r="H399" i="1" s="1"/>
  <c r="F400" i="1"/>
  <c r="E403" i="1"/>
  <c r="H403" i="1" s="1"/>
  <c r="F404" i="1"/>
  <c r="H407" i="1"/>
  <c r="F408" i="1"/>
  <c r="E411" i="1"/>
  <c r="H411" i="1" s="1"/>
  <c r="F412" i="1"/>
  <c r="E415" i="1"/>
  <c r="H415" i="1" s="1"/>
  <c r="F416" i="1"/>
  <c r="E419" i="1"/>
  <c r="H419" i="1" s="1"/>
  <c r="F420" i="1"/>
  <c r="E423" i="1"/>
  <c r="H423" i="1" s="1"/>
  <c r="F424" i="1"/>
  <c r="E427" i="1"/>
  <c r="H427" i="1" s="1"/>
  <c r="F428" i="1"/>
  <c r="E431" i="1"/>
  <c r="H431" i="1" s="1"/>
  <c r="F432" i="1"/>
  <c r="E435" i="1"/>
  <c r="H435" i="1" s="1"/>
  <c r="F436" i="1"/>
  <c r="H439" i="1"/>
  <c r="F440" i="1"/>
  <c r="E443" i="1"/>
  <c r="H443" i="1" s="1"/>
  <c r="F444" i="1"/>
  <c r="E447" i="1"/>
  <c r="H447" i="1" s="1"/>
  <c r="F448" i="1"/>
  <c r="E451" i="1"/>
  <c r="H451" i="1" s="1"/>
  <c r="F452" i="1"/>
  <c r="E455" i="1"/>
  <c r="H455" i="1" s="1"/>
  <c r="F456" i="1"/>
  <c r="E459" i="1"/>
  <c r="H459" i="1" s="1"/>
  <c r="F460" i="1"/>
  <c r="E463" i="1"/>
  <c r="H463" i="1" s="1"/>
  <c r="F464" i="1"/>
  <c r="E467" i="1"/>
  <c r="H467" i="1" s="1"/>
  <c r="F468" i="1"/>
  <c r="E471" i="1"/>
  <c r="H471" i="1" s="1"/>
  <c r="F472" i="1"/>
  <c r="E475" i="1"/>
  <c r="H475" i="1" s="1"/>
  <c r="F476" i="1"/>
  <c r="E479" i="1"/>
  <c r="H479" i="1" s="1"/>
  <c r="F480" i="1"/>
  <c r="E483" i="1"/>
  <c r="H483" i="1" s="1"/>
  <c r="F484" i="1"/>
  <c r="E487" i="1"/>
  <c r="H487" i="1" s="1"/>
  <c r="F488" i="1"/>
  <c r="E491" i="1"/>
  <c r="H491" i="1" s="1"/>
  <c r="F492" i="1"/>
  <c r="E495" i="1"/>
  <c r="H495" i="1" s="1"/>
  <c r="F496" i="1"/>
  <c r="E499" i="1"/>
  <c r="H499" i="1" s="1"/>
  <c r="F500" i="1"/>
  <c r="E503" i="1"/>
  <c r="H503" i="1" s="1"/>
  <c r="F504" i="1"/>
  <c r="E507" i="1"/>
  <c r="H507" i="1" s="1"/>
  <c r="F508" i="1"/>
  <c r="E511" i="1"/>
  <c r="H511" i="1" s="1"/>
  <c r="F512" i="1"/>
  <c r="E515" i="1"/>
  <c r="H515" i="1" s="1"/>
  <c r="F516" i="1"/>
  <c r="E519" i="1"/>
  <c r="H519" i="1" s="1"/>
  <c r="F520" i="1"/>
  <c r="E523" i="1"/>
  <c r="H523" i="1" s="1"/>
  <c r="F524" i="1"/>
  <c r="E527" i="1"/>
  <c r="H527" i="1" s="1"/>
  <c r="F528" i="1"/>
  <c r="E531" i="1"/>
  <c r="H531" i="1" s="1"/>
  <c r="F532" i="1"/>
  <c r="E535" i="1"/>
  <c r="H535" i="1" s="1"/>
  <c r="F536" i="1"/>
  <c r="E539" i="1"/>
  <c r="H539" i="1" s="1"/>
  <c r="F540" i="1"/>
  <c r="E543" i="1"/>
  <c r="H543" i="1" s="1"/>
  <c r="F544" i="1"/>
  <c r="E547" i="1"/>
  <c r="H547" i="1" s="1"/>
  <c r="F548" i="1"/>
  <c r="E551" i="1"/>
  <c r="H551" i="1" s="1"/>
  <c r="F552" i="1"/>
  <c r="E555" i="1"/>
  <c r="H555" i="1" s="1"/>
  <c r="F556" i="1"/>
  <c r="E559" i="1"/>
  <c r="H559" i="1" s="1"/>
  <c r="F560" i="1"/>
  <c r="E563" i="1"/>
  <c r="H563" i="1" s="1"/>
  <c r="F564" i="1"/>
  <c r="E567" i="1"/>
  <c r="H567" i="1" s="1"/>
  <c r="F568" i="1"/>
  <c r="E571" i="1"/>
  <c r="H571" i="1" s="1"/>
  <c r="F572" i="1"/>
  <c r="E575" i="1"/>
  <c r="H575" i="1" s="1"/>
  <c r="F576" i="1"/>
  <c r="F19" i="2"/>
  <c r="H21" i="2"/>
  <c r="H25" i="2"/>
  <c r="H29" i="2"/>
  <c r="F30" i="2"/>
  <c r="H33" i="2"/>
  <c r="H37" i="2"/>
  <c r="H41" i="2"/>
  <c r="H45" i="2"/>
  <c r="H49" i="2"/>
  <c r="H53" i="2"/>
  <c r="H57" i="2"/>
  <c r="H61" i="2"/>
  <c r="H65" i="2"/>
  <c r="F66" i="2"/>
  <c r="H69" i="2"/>
  <c r="H79" i="2"/>
  <c r="H82" i="2"/>
  <c r="H86" i="2"/>
  <c r="H110" i="2"/>
  <c r="H116" i="2"/>
  <c r="H120" i="2"/>
  <c r="H125" i="2"/>
  <c r="H130" i="2"/>
  <c r="H135" i="2"/>
  <c r="H142" i="2"/>
  <c r="H146" i="2"/>
  <c r="H150" i="2"/>
  <c r="H154" i="2"/>
  <c r="H161" i="2"/>
  <c r="H165" i="2"/>
  <c r="H177" i="2"/>
  <c r="H181" i="2"/>
  <c r="E185" i="2"/>
  <c r="H185" i="2" s="1"/>
  <c r="H189" i="2"/>
  <c r="H193" i="2"/>
  <c r="H197" i="2"/>
  <c r="H201" i="2"/>
  <c r="H205" i="2"/>
  <c r="H209" i="2"/>
  <c r="E213" i="2"/>
  <c r="H213" i="2" s="1"/>
  <c r="H217" i="2"/>
  <c r="H221" i="2"/>
  <c r="E225" i="2"/>
  <c r="H225" i="2" s="1"/>
  <c r="H229" i="2"/>
  <c r="H233" i="2"/>
  <c r="H237" i="2"/>
  <c r="H241" i="2"/>
  <c r="H245" i="2"/>
  <c r="H249" i="2"/>
  <c r="H253" i="2"/>
  <c r="H257" i="2"/>
  <c r="H261" i="2"/>
  <c r="H265" i="2"/>
  <c r="H269" i="2"/>
  <c r="H273" i="2"/>
  <c r="H277" i="2"/>
  <c r="H281" i="2"/>
  <c r="H285" i="2"/>
  <c r="E289" i="2"/>
  <c r="H289" i="2" s="1"/>
  <c r="H293" i="2"/>
  <c r="H297" i="2"/>
  <c r="H301" i="2"/>
  <c r="H305" i="2"/>
  <c r="H309" i="2"/>
  <c r="H313" i="2"/>
  <c r="E317" i="2"/>
  <c r="H317" i="2" s="1"/>
  <c r="H321" i="2"/>
  <c r="H325" i="2"/>
  <c r="H329" i="2"/>
  <c r="H333" i="2"/>
  <c r="H337" i="2"/>
  <c r="E341" i="2"/>
  <c r="H341" i="2" s="1"/>
  <c r="H356" i="2"/>
  <c r="H366" i="2"/>
  <c r="H371" i="2"/>
  <c r="H374" i="2"/>
  <c r="H378" i="2"/>
  <c r="H382" i="2"/>
  <c r="H387" i="2"/>
  <c r="H390" i="2"/>
  <c r="H407" i="2"/>
  <c r="H432" i="2"/>
  <c r="H436" i="2"/>
  <c r="H440" i="2"/>
  <c r="H443" i="2"/>
  <c r="H475" i="2"/>
  <c r="H479" i="2"/>
  <c r="H483" i="2"/>
  <c r="H487" i="2"/>
  <c r="H575" i="2"/>
  <c r="G582" i="2"/>
  <c r="H583" i="2"/>
  <c r="H587" i="2"/>
  <c r="H591" i="2"/>
  <c r="H595" i="2"/>
  <c r="H599" i="2"/>
  <c r="F600" i="2"/>
  <c r="H603" i="2"/>
  <c r="H607" i="2"/>
  <c r="H25" i="3"/>
  <c r="H34" i="3"/>
  <c r="G75" i="3"/>
  <c r="E76" i="3"/>
  <c r="H76" i="3" s="1"/>
  <c r="F77" i="3"/>
  <c r="E80" i="3"/>
  <c r="H80" i="3" s="1"/>
  <c r="F81" i="3"/>
  <c r="E84" i="3"/>
  <c r="H84" i="3" s="1"/>
  <c r="F85" i="3"/>
  <c r="E88" i="3"/>
  <c r="H88" i="3" s="1"/>
  <c r="F89" i="3"/>
  <c r="E92" i="3"/>
  <c r="H92" i="3" s="1"/>
  <c r="F93" i="3"/>
  <c r="E96" i="3"/>
  <c r="H96" i="3" s="1"/>
  <c r="F97" i="3"/>
  <c r="H100" i="3"/>
  <c r="F101" i="3"/>
  <c r="E104" i="3"/>
  <c r="H104" i="3" s="1"/>
  <c r="F105" i="3"/>
  <c r="E108" i="3"/>
  <c r="H108" i="3" s="1"/>
  <c r="F109" i="3"/>
  <c r="E112" i="3"/>
  <c r="H112" i="3" s="1"/>
  <c r="F113" i="3"/>
  <c r="E116" i="3"/>
  <c r="H116" i="3" s="1"/>
  <c r="F117" i="3"/>
  <c r="E120" i="3"/>
  <c r="H120" i="3" s="1"/>
  <c r="F121" i="3"/>
  <c r="E124" i="3"/>
  <c r="H124" i="3" s="1"/>
  <c r="F125" i="3"/>
  <c r="E128" i="3"/>
  <c r="H128" i="3" s="1"/>
  <c r="F129" i="3"/>
  <c r="E132" i="3"/>
  <c r="H132" i="3" s="1"/>
  <c r="F133" i="3"/>
  <c r="E136" i="3"/>
  <c r="H136" i="3" s="1"/>
  <c r="F137" i="3"/>
  <c r="E140" i="3"/>
  <c r="H140" i="3" s="1"/>
  <c r="F141" i="3"/>
  <c r="E144" i="3"/>
  <c r="H144" i="3" s="1"/>
  <c r="F145" i="3"/>
  <c r="E148" i="3"/>
  <c r="H148" i="3" s="1"/>
  <c r="E152" i="3"/>
  <c r="H152" i="3" s="1"/>
  <c r="F153" i="3"/>
  <c r="F157" i="3"/>
  <c r="E160" i="3"/>
  <c r="H160" i="3" s="1"/>
  <c r="F161" i="3"/>
  <c r="E164" i="3"/>
  <c r="H164" i="3" s="1"/>
  <c r="F165" i="3"/>
  <c r="H217" i="3"/>
  <c r="H221" i="3"/>
  <c r="H229" i="3"/>
  <c r="H234" i="3"/>
  <c r="H303" i="3"/>
  <c r="H309" i="3"/>
  <c r="H318" i="3"/>
  <c r="H338" i="3"/>
  <c r="F349" i="3"/>
  <c r="E351" i="3"/>
  <c r="H351" i="3" s="1"/>
  <c r="F352" i="3"/>
  <c r="E355" i="3"/>
  <c r="H355" i="3" s="1"/>
  <c r="F356" i="3"/>
  <c r="E359" i="3"/>
  <c r="H359" i="3" s="1"/>
  <c r="E363" i="3"/>
  <c r="H363" i="3" s="1"/>
  <c r="F364" i="3"/>
  <c r="E367" i="3"/>
  <c r="H367" i="3" s="1"/>
  <c r="F372" i="3"/>
  <c r="E375" i="3"/>
  <c r="H375" i="3" s="1"/>
  <c r="F376" i="3"/>
  <c r="E379" i="3"/>
  <c r="H379" i="3" s="1"/>
  <c r="F380" i="3"/>
  <c r="E383" i="3"/>
  <c r="H383" i="3" s="1"/>
  <c r="F384" i="3"/>
  <c r="E387" i="3"/>
  <c r="H387" i="3" s="1"/>
  <c r="F388" i="3"/>
  <c r="E391" i="3"/>
  <c r="H391" i="3" s="1"/>
  <c r="F392" i="3"/>
  <c r="E395" i="3"/>
  <c r="H395" i="3" s="1"/>
  <c r="F396" i="3"/>
  <c r="E399" i="3"/>
  <c r="H399" i="3" s="1"/>
  <c r="F400" i="3"/>
  <c r="E403" i="3"/>
  <c r="H403" i="3" s="1"/>
  <c r="F404" i="3"/>
  <c r="F408" i="3"/>
  <c r="E411" i="3"/>
  <c r="H411" i="3" s="1"/>
  <c r="F412" i="3"/>
  <c r="E415" i="3"/>
  <c r="H415" i="3" s="1"/>
  <c r="F416" i="3"/>
  <c r="E419" i="3"/>
  <c r="H419" i="3" s="1"/>
  <c r="F420" i="3"/>
  <c r="E423" i="3"/>
  <c r="H423" i="3" s="1"/>
  <c r="F424" i="3"/>
  <c r="H427" i="3"/>
  <c r="F428" i="3"/>
  <c r="E431" i="3"/>
  <c r="H431" i="3" s="1"/>
  <c r="F432" i="3"/>
  <c r="H435" i="3"/>
  <c r="F436" i="3"/>
  <c r="H439" i="3"/>
  <c r="F440" i="3"/>
  <c r="E443" i="3"/>
  <c r="H443" i="3" s="1"/>
  <c r="F444" i="3"/>
  <c r="E447" i="3"/>
  <c r="H447" i="3" s="1"/>
  <c r="E451" i="3"/>
  <c r="H451" i="3" s="1"/>
  <c r="F452" i="3"/>
  <c r="E455" i="3"/>
  <c r="H455" i="3" s="1"/>
  <c r="F456" i="3"/>
  <c r="E459" i="3"/>
  <c r="H459" i="3" s="1"/>
  <c r="F460" i="3"/>
  <c r="E463" i="3"/>
  <c r="H463" i="3" s="1"/>
  <c r="F464" i="3"/>
  <c r="E467" i="3"/>
  <c r="H467" i="3" s="1"/>
  <c r="E471" i="3"/>
  <c r="H471" i="3" s="1"/>
  <c r="E475" i="3"/>
  <c r="H475" i="3" s="1"/>
  <c r="F476" i="3"/>
  <c r="E479" i="3"/>
  <c r="H479" i="3" s="1"/>
  <c r="F480" i="3"/>
  <c r="E483" i="3"/>
  <c r="H483" i="3" s="1"/>
  <c r="F484" i="3"/>
  <c r="E487" i="3"/>
  <c r="H487" i="3" s="1"/>
  <c r="F488" i="3"/>
  <c r="E491" i="3"/>
  <c r="H491" i="3" s="1"/>
  <c r="F492" i="3"/>
  <c r="E495" i="3"/>
  <c r="H495" i="3" s="1"/>
  <c r="F496" i="3"/>
  <c r="E499" i="3"/>
  <c r="H499" i="3" s="1"/>
  <c r="F500" i="3"/>
  <c r="E503" i="3"/>
  <c r="H503" i="3" s="1"/>
  <c r="F504" i="3"/>
  <c r="E507" i="3"/>
  <c r="H507" i="3" s="1"/>
  <c r="F508" i="3"/>
  <c r="E511" i="3"/>
  <c r="H511" i="3" s="1"/>
  <c r="F512" i="3"/>
  <c r="E515" i="3"/>
  <c r="H515" i="3" s="1"/>
  <c r="F516" i="3"/>
  <c r="E519" i="3"/>
  <c r="H519" i="3" s="1"/>
  <c r="F520" i="3"/>
  <c r="E523" i="3"/>
  <c r="H523" i="3" s="1"/>
  <c r="F524" i="3"/>
  <c r="E527" i="3"/>
  <c r="H527" i="3" s="1"/>
  <c r="F528" i="3"/>
  <c r="H531" i="3"/>
  <c r="F532" i="3"/>
  <c r="E535" i="3"/>
  <c r="H535" i="3" s="1"/>
  <c r="F536" i="3"/>
  <c r="E539" i="3"/>
  <c r="H539" i="3" s="1"/>
  <c r="F540" i="3"/>
  <c r="E543" i="3"/>
  <c r="H543" i="3" s="1"/>
  <c r="F544" i="3"/>
  <c r="H547" i="3"/>
  <c r="F548" i="3"/>
  <c r="E551" i="3"/>
  <c r="H551" i="3" s="1"/>
  <c r="F552" i="3"/>
  <c r="E555" i="3"/>
  <c r="H555" i="3" s="1"/>
  <c r="F556" i="3"/>
  <c r="E559" i="3"/>
  <c r="H559" i="3" s="1"/>
  <c r="F560" i="3"/>
  <c r="E563" i="3"/>
  <c r="H563" i="3" s="1"/>
  <c r="F564" i="3"/>
  <c r="E567" i="3"/>
  <c r="H567" i="3" s="1"/>
  <c r="F568" i="3"/>
  <c r="E571" i="3"/>
  <c r="H571" i="3" s="1"/>
  <c r="F572" i="3"/>
  <c r="C9" i="4"/>
  <c r="G9" i="4" s="1"/>
  <c r="F69" i="4"/>
  <c r="F61" i="4"/>
  <c r="F41" i="4"/>
  <c r="F62" i="4"/>
  <c r="F50" i="4"/>
  <c r="F26" i="4"/>
  <c r="F19" i="4"/>
  <c r="H26" i="4"/>
  <c r="E59" i="4"/>
  <c r="H59" i="4" s="1"/>
  <c r="F60" i="4"/>
  <c r="F64" i="4"/>
  <c r="F68" i="4"/>
  <c r="F323" i="4"/>
  <c r="F319" i="4"/>
  <c r="F283" i="4"/>
  <c r="F271" i="4"/>
  <c r="F199" i="4"/>
  <c r="F187" i="4"/>
  <c r="F179" i="4"/>
  <c r="F328" i="4"/>
  <c r="F324" i="4"/>
  <c r="F308" i="4"/>
  <c r="F288" i="4"/>
  <c r="F276" i="4"/>
  <c r="F264" i="4"/>
  <c r="F260" i="4"/>
  <c r="F240" i="4"/>
  <c r="F236" i="4"/>
  <c r="F224" i="4"/>
  <c r="F208" i="4"/>
  <c r="F204" i="4"/>
  <c r="F200" i="4"/>
  <c r="F173" i="4"/>
  <c r="F321" i="4"/>
  <c r="F317" i="4"/>
  <c r="F293" i="4"/>
  <c r="F225" i="4"/>
  <c r="F213" i="4"/>
  <c r="F209" i="4"/>
  <c r="F205" i="4"/>
  <c r="F274" i="4"/>
  <c r="F286" i="4"/>
  <c r="E222" i="6"/>
  <c r="H222" i="6" s="1"/>
  <c r="E230" i="6"/>
  <c r="H230" i="6" s="1"/>
  <c r="E262" i="6"/>
  <c r="H262" i="6" s="1"/>
  <c r="E270" i="6"/>
  <c r="H270" i="6" s="1"/>
  <c r="E274" i="6"/>
  <c r="H274" i="6" s="1"/>
  <c r="E286" i="6"/>
  <c r="H286" i="6" s="1"/>
  <c r="E306" i="6"/>
  <c r="H306" i="6" s="1"/>
  <c r="E334" i="6"/>
  <c r="H334" i="6" s="1"/>
  <c r="F120" i="9"/>
  <c r="F129" i="9"/>
  <c r="E354" i="1"/>
  <c r="H354" i="1" s="1"/>
  <c r="E358" i="1"/>
  <c r="H358" i="1" s="1"/>
  <c r="E362" i="1"/>
  <c r="H362" i="1" s="1"/>
  <c r="E382" i="1"/>
  <c r="H382" i="1" s="1"/>
  <c r="E398" i="1"/>
  <c r="H398" i="1" s="1"/>
  <c r="E402" i="1"/>
  <c r="H402" i="1" s="1"/>
  <c r="E406" i="1"/>
  <c r="H406" i="1" s="1"/>
  <c r="E410" i="1"/>
  <c r="H410" i="1" s="1"/>
  <c r="E414" i="1"/>
  <c r="H414" i="1" s="1"/>
  <c r="E422" i="1"/>
  <c r="H422" i="1" s="1"/>
  <c r="E426" i="1"/>
  <c r="H426" i="1" s="1"/>
  <c r="E430" i="1"/>
  <c r="H430" i="1" s="1"/>
  <c r="E434" i="1"/>
  <c r="H434" i="1" s="1"/>
  <c r="E442" i="1"/>
  <c r="H442" i="1" s="1"/>
  <c r="E446" i="1"/>
  <c r="H446" i="1" s="1"/>
  <c r="E450" i="1"/>
  <c r="H450" i="1" s="1"/>
  <c r="E454" i="1"/>
  <c r="H454" i="1" s="1"/>
  <c r="E458" i="1"/>
  <c r="H458" i="1" s="1"/>
  <c r="E462" i="1"/>
  <c r="H462" i="1" s="1"/>
  <c r="E466" i="1"/>
  <c r="H466" i="1" s="1"/>
  <c r="E470" i="1"/>
  <c r="H470" i="1" s="1"/>
  <c r="E474" i="1"/>
  <c r="H474" i="1" s="1"/>
  <c r="E478" i="1"/>
  <c r="H478" i="1" s="1"/>
  <c r="E482" i="1"/>
  <c r="H482" i="1" s="1"/>
  <c r="E486" i="1"/>
  <c r="H486" i="1" s="1"/>
  <c r="E490" i="1"/>
  <c r="H490" i="1" s="1"/>
  <c r="E494" i="1"/>
  <c r="H494" i="1" s="1"/>
  <c r="E498" i="1"/>
  <c r="H498" i="1" s="1"/>
  <c r="E502" i="1"/>
  <c r="H502" i="1" s="1"/>
  <c r="E506" i="1"/>
  <c r="H506" i="1" s="1"/>
  <c r="E510" i="1"/>
  <c r="H510" i="1" s="1"/>
  <c r="E514" i="1"/>
  <c r="H514" i="1" s="1"/>
  <c r="E518" i="1"/>
  <c r="H518" i="1" s="1"/>
  <c r="E522" i="1"/>
  <c r="H522" i="1" s="1"/>
  <c r="E526" i="1"/>
  <c r="H526" i="1" s="1"/>
  <c r="E530" i="1"/>
  <c r="H530" i="1" s="1"/>
  <c r="E534" i="1"/>
  <c r="H534" i="1" s="1"/>
  <c r="E538" i="1"/>
  <c r="H538" i="1" s="1"/>
  <c r="E542" i="1"/>
  <c r="H542" i="1" s="1"/>
  <c r="E546" i="1"/>
  <c r="H546" i="1" s="1"/>
  <c r="E554" i="1"/>
  <c r="H554" i="1" s="1"/>
  <c r="E558" i="1"/>
  <c r="H558" i="1" s="1"/>
  <c r="E562" i="1"/>
  <c r="H562" i="1" s="1"/>
  <c r="E566" i="1"/>
  <c r="H566" i="1" s="1"/>
  <c r="E570" i="1"/>
  <c r="H570" i="1" s="1"/>
  <c r="E574" i="1"/>
  <c r="H574" i="1" s="1"/>
  <c r="F583" i="2"/>
  <c r="F607" i="2"/>
  <c r="F76" i="3"/>
  <c r="F80" i="3"/>
  <c r="F84" i="3"/>
  <c r="F88" i="3"/>
  <c r="F92" i="3"/>
  <c r="F96" i="3"/>
  <c r="F100" i="3"/>
  <c r="F104" i="3"/>
  <c r="F108" i="3"/>
  <c r="F112" i="3"/>
  <c r="F116" i="3"/>
  <c r="F120" i="3"/>
  <c r="F124" i="3"/>
  <c r="F128" i="3"/>
  <c r="F132" i="3"/>
  <c r="F136" i="3"/>
  <c r="F140" i="3"/>
  <c r="F144" i="3"/>
  <c r="F148" i="3"/>
  <c r="F152" i="3"/>
  <c r="F156" i="3"/>
  <c r="F160" i="3"/>
  <c r="F164" i="3"/>
  <c r="E350" i="3"/>
  <c r="H350" i="3" s="1"/>
  <c r="E354" i="3"/>
  <c r="H354" i="3" s="1"/>
  <c r="E358" i="3"/>
  <c r="H358" i="3" s="1"/>
  <c r="E362" i="3"/>
  <c r="H362" i="3" s="1"/>
  <c r="E366" i="3"/>
  <c r="H366" i="3" s="1"/>
  <c r="E370" i="3"/>
  <c r="H370" i="3" s="1"/>
  <c r="E374" i="3"/>
  <c r="H374" i="3" s="1"/>
  <c r="E378" i="3"/>
  <c r="H378" i="3" s="1"/>
  <c r="E382" i="3"/>
  <c r="H382" i="3" s="1"/>
  <c r="E386" i="3"/>
  <c r="H386" i="3" s="1"/>
  <c r="E390" i="3"/>
  <c r="H390" i="3" s="1"/>
  <c r="E398" i="3"/>
  <c r="H398" i="3" s="1"/>
  <c r="E402" i="3"/>
  <c r="H402" i="3" s="1"/>
  <c r="E410" i="3"/>
  <c r="H410" i="3" s="1"/>
  <c r="E414" i="3"/>
  <c r="H414" i="3" s="1"/>
  <c r="E422" i="3"/>
  <c r="H422" i="3" s="1"/>
  <c r="E426" i="3"/>
  <c r="H426" i="3" s="1"/>
  <c r="E430" i="3"/>
  <c r="H430" i="3" s="1"/>
  <c r="E434" i="3"/>
  <c r="H434" i="3" s="1"/>
  <c r="E442" i="3"/>
  <c r="H442" i="3" s="1"/>
  <c r="E450" i="3"/>
  <c r="H450" i="3" s="1"/>
  <c r="E454" i="3"/>
  <c r="H454" i="3" s="1"/>
  <c r="E458" i="3"/>
  <c r="H458" i="3" s="1"/>
  <c r="E466" i="3"/>
  <c r="H466" i="3" s="1"/>
  <c r="E470" i="3"/>
  <c r="H470" i="3" s="1"/>
  <c r="E478" i="3"/>
  <c r="H478" i="3" s="1"/>
  <c r="E482" i="3"/>
  <c r="H482" i="3" s="1"/>
  <c r="E486" i="3"/>
  <c r="H486" i="3" s="1"/>
  <c r="E490" i="3"/>
  <c r="H490" i="3" s="1"/>
  <c r="E494" i="3"/>
  <c r="H494" i="3" s="1"/>
  <c r="E498" i="3"/>
  <c r="H498" i="3" s="1"/>
  <c r="E506" i="3"/>
  <c r="H506" i="3" s="1"/>
  <c r="E510" i="3"/>
  <c r="H510" i="3" s="1"/>
  <c r="E514" i="3"/>
  <c r="H514" i="3" s="1"/>
  <c r="F519" i="3"/>
  <c r="E522" i="3"/>
  <c r="H522" i="3" s="1"/>
  <c r="F523" i="3"/>
  <c r="E526" i="3"/>
  <c r="H526" i="3" s="1"/>
  <c r="F527" i="3"/>
  <c r="E530" i="3"/>
  <c r="H530" i="3" s="1"/>
  <c r="F531" i="3"/>
  <c r="E534" i="3"/>
  <c r="H534" i="3" s="1"/>
  <c r="F535" i="3"/>
  <c r="E538" i="3"/>
  <c r="H538" i="3" s="1"/>
  <c r="F539" i="3"/>
  <c r="E542" i="3"/>
  <c r="H542" i="3" s="1"/>
  <c r="F543" i="3"/>
  <c r="E546" i="3"/>
  <c r="H546" i="3" s="1"/>
  <c r="F547" i="3"/>
  <c r="H550" i="3"/>
  <c r="F551" i="3"/>
  <c r="E554" i="3"/>
  <c r="H554" i="3" s="1"/>
  <c r="F555" i="3"/>
  <c r="H558" i="3"/>
  <c r="F559" i="3"/>
  <c r="E562" i="3"/>
  <c r="H562" i="3" s="1"/>
  <c r="F563" i="3"/>
  <c r="E566" i="3"/>
  <c r="H566" i="3" s="1"/>
  <c r="E570" i="3"/>
  <c r="H570" i="3" s="1"/>
  <c r="F571" i="3"/>
  <c r="E574" i="3"/>
  <c r="H574" i="3" s="1"/>
  <c r="E19" i="4"/>
  <c r="H28" i="4"/>
  <c r="H32" i="4"/>
  <c r="H36" i="4"/>
  <c r="H40" i="4"/>
  <c r="E43" i="4"/>
  <c r="H43" i="4" s="1"/>
  <c r="E54" i="4"/>
  <c r="H54" i="4" s="1"/>
  <c r="E63" i="4"/>
  <c r="H63" i="4" s="1"/>
  <c r="G582" i="5"/>
  <c r="D8" i="5"/>
  <c r="F10" i="5" s="1"/>
  <c r="G173" i="6"/>
  <c r="E343" i="6"/>
  <c r="H343" i="6" s="1"/>
  <c r="E339" i="6"/>
  <c r="H339" i="6" s="1"/>
  <c r="E335" i="6"/>
  <c r="H335" i="6" s="1"/>
  <c r="E331" i="6"/>
  <c r="H331" i="6" s="1"/>
  <c r="E327" i="6"/>
  <c r="H327" i="6" s="1"/>
  <c r="E323" i="6"/>
  <c r="H323" i="6" s="1"/>
  <c r="E319" i="6"/>
  <c r="H319" i="6" s="1"/>
  <c r="E311" i="6"/>
  <c r="H311" i="6" s="1"/>
  <c r="E307" i="6"/>
  <c r="H307" i="6" s="1"/>
  <c r="E303" i="6"/>
  <c r="H303" i="6" s="1"/>
  <c r="E299" i="6"/>
  <c r="H299" i="6" s="1"/>
  <c r="E295" i="6"/>
  <c r="H295" i="6" s="1"/>
  <c r="E291" i="6"/>
  <c r="H291" i="6" s="1"/>
  <c r="E287" i="6"/>
  <c r="H287" i="6" s="1"/>
  <c r="E283" i="6"/>
  <c r="H283" i="6" s="1"/>
  <c r="E275" i="6"/>
  <c r="H275" i="6" s="1"/>
  <c r="E271" i="6"/>
  <c r="H271" i="6" s="1"/>
  <c r="E267" i="6"/>
  <c r="H267" i="6" s="1"/>
  <c r="E263" i="6"/>
  <c r="H263" i="6" s="1"/>
  <c r="E259" i="6"/>
  <c r="H259" i="6" s="1"/>
  <c r="E255" i="6"/>
  <c r="H255" i="6" s="1"/>
  <c r="E251" i="6"/>
  <c r="H251" i="6" s="1"/>
  <c r="E247" i="6"/>
  <c r="H247" i="6" s="1"/>
  <c r="E243" i="6"/>
  <c r="H243" i="6" s="1"/>
  <c r="E239" i="6"/>
  <c r="H239" i="6" s="1"/>
  <c r="E235" i="6"/>
  <c r="H235" i="6" s="1"/>
  <c r="E231" i="6"/>
  <c r="H231" i="6" s="1"/>
  <c r="E227" i="6"/>
  <c r="H227" i="6" s="1"/>
  <c r="E223" i="6"/>
  <c r="H223" i="6" s="1"/>
  <c r="E219" i="6"/>
  <c r="H219" i="6" s="1"/>
  <c r="E215" i="6"/>
  <c r="H215" i="6" s="1"/>
  <c r="E211" i="6"/>
  <c r="H211" i="6" s="1"/>
  <c r="E207" i="6"/>
  <c r="H207" i="6" s="1"/>
  <c r="E203" i="6"/>
  <c r="H203" i="6" s="1"/>
  <c r="E199" i="6"/>
  <c r="H199" i="6" s="1"/>
  <c r="E195" i="6"/>
  <c r="H195" i="6" s="1"/>
  <c r="E191" i="6"/>
  <c r="H191" i="6" s="1"/>
  <c r="E187" i="6"/>
  <c r="H187" i="6" s="1"/>
  <c r="E183" i="6"/>
  <c r="H183" i="6" s="1"/>
  <c r="E179" i="6"/>
  <c r="H179" i="6" s="1"/>
  <c r="E175" i="6"/>
  <c r="H175" i="6" s="1"/>
  <c r="E340" i="6"/>
  <c r="H340" i="6" s="1"/>
  <c r="E336" i="6"/>
  <c r="H336" i="6" s="1"/>
  <c r="E332" i="6"/>
  <c r="H332" i="6" s="1"/>
  <c r="E328" i="6"/>
  <c r="H328" i="6" s="1"/>
  <c r="E324" i="6"/>
  <c r="H324" i="6" s="1"/>
  <c r="E320" i="6"/>
  <c r="H320" i="6" s="1"/>
  <c r="E316" i="6"/>
  <c r="H316" i="6" s="1"/>
  <c r="E312" i="6"/>
  <c r="H312" i="6" s="1"/>
  <c r="E308" i="6"/>
  <c r="H308" i="6" s="1"/>
  <c r="E300" i="6"/>
  <c r="H300" i="6" s="1"/>
  <c r="E296" i="6"/>
  <c r="H296" i="6" s="1"/>
  <c r="E288" i="6"/>
  <c r="H288" i="6" s="1"/>
  <c r="E280" i="6"/>
  <c r="H280" i="6" s="1"/>
  <c r="E276" i="6"/>
  <c r="H276" i="6" s="1"/>
  <c r="E272" i="6"/>
  <c r="H272" i="6" s="1"/>
  <c r="E268" i="6"/>
  <c r="H268" i="6" s="1"/>
  <c r="E264" i="6"/>
  <c r="H264" i="6" s="1"/>
  <c r="E260" i="6"/>
  <c r="H260" i="6" s="1"/>
  <c r="E256" i="6"/>
  <c r="H256" i="6" s="1"/>
  <c r="E252" i="6"/>
  <c r="H252" i="6" s="1"/>
  <c r="E248" i="6"/>
  <c r="H248" i="6" s="1"/>
  <c r="E244" i="6"/>
  <c r="H244" i="6" s="1"/>
  <c r="E240" i="6"/>
  <c r="H240" i="6" s="1"/>
  <c r="E236" i="6"/>
  <c r="H236" i="6" s="1"/>
  <c r="E228" i="6"/>
  <c r="H228" i="6" s="1"/>
  <c r="E224" i="6"/>
  <c r="H224" i="6" s="1"/>
  <c r="E220" i="6"/>
  <c r="H220" i="6" s="1"/>
  <c r="E216" i="6"/>
  <c r="H216" i="6" s="1"/>
  <c r="E212" i="6"/>
  <c r="H212" i="6" s="1"/>
  <c r="E208" i="6"/>
  <c r="H208" i="6" s="1"/>
  <c r="E204" i="6"/>
  <c r="H204" i="6" s="1"/>
  <c r="E200" i="6"/>
  <c r="H200" i="6" s="1"/>
  <c r="E192" i="6"/>
  <c r="H192" i="6" s="1"/>
  <c r="E188" i="6"/>
  <c r="H188" i="6" s="1"/>
  <c r="E184" i="6"/>
  <c r="H184" i="6" s="1"/>
  <c r="E180" i="6"/>
  <c r="H180" i="6" s="1"/>
  <c r="E176" i="6"/>
  <c r="H176" i="6" s="1"/>
  <c r="E173" i="6"/>
  <c r="C11" i="6"/>
  <c r="E341" i="6"/>
  <c r="H341" i="6" s="1"/>
  <c r="E337" i="6"/>
  <c r="H337" i="6" s="1"/>
  <c r="E333" i="6"/>
  <c r="H333" i="6" s="1"/>
  <c r="E329" i="6"/>
  <c r="H329" i="6" s="1"/>
  <c r="E325" i="6"/>
  <c r="H325" i="6" s="1"/>
  <c r="E321" i="6"/>
  <c r="H321" i="6" s="1"/>
  <c r="E317" i="6"/>
  <c r="H317" i="6" s="1"/>
  <c r="E313" i="6"/>
  <c r="H313" i="6" s="1"/>
  <c r="E309" i="6"/>
  <c r="H309" i="6" s="1"/>
  <c r="E305" i="6"/>
  <c r="H305" i="6" s="1"/>
  <c r="E301" i="6"/>
  <c r="H301" i="6" s="1"/>
  <c r="E297" i="6"/>
  <c r="H297" i="6" s="1"/>
  <c r="E293" i="6"/>
  <c r="H293" i="6" s="1"/>
  <c r="E289" i="6"/>
  <c r="H289" i="6" s="1"/>
  <c r="E281" i="6"/>
  <c r="H281" i="6" s="1"/>
  <c r="E277" i="6"/>
  <c r="H277" i="6" s="1"/>
  <c r="E269" i="6"/>
  <c r="H269" i="6" s="1"/>
  <c r="E265" i="6"/>
  <c r="H265" i="6" s="1"/>
  <c r="E261" i="6"/>
  <c r="H261" i="6" s="1"/>
  <c r="E257" i="6"/>
  <c r="H257" i="6" s="1"/>
  <c r="E253" i="6"/>
  <c r="H253" i="6" s="1"/>
  <c r="E249" i="6"/>
  <c r="H249" i="6" s="1"/>
  <c r="E241" i="6"/>
  <c r="H241" i="6" s="1"/>
  <c r="E237" i="6"/>
  <c r="H237" i="6" s="1"/>
  <c r="E233" i="6"/>
  <c r="H233" i="6" s="1"/>
  <c r="E229" i="6"/>
  <c r="H229" i="6" s="1"/>
  <c r="E225" i="6"/>
  <c r="H225" i="6" s="1"/>
  <c r="E213" i="6"/>
  <c r="H213" i="6" s="1"/>
  <c r="E209" i="6"/>
  <c r="H209" i="6" s="1"/>
  <c r="E205" i="6"/>
  <c r="H205" i="6" s="1"/>
  <c r="E201" i="6"/>
  <c r="H201" i="6" s="1"/>
  <c r="E197" i="6"/>
  <c r="H197" i="6" s="1"/>
  <c r="E189" i="6"/>
  <c r="H189" i="6" s="1"/>
  <c r="E185" i="6"/>
  <c r="H185" i="6" s="1"/>
  <c r="E181" i="6"/>
  <c r="H181" i="6" s="1"/>
  <c r="E177" i="6"/>
  <c r="H177" i="6" s="1"/>
  <c r="E178" i="6"/>
  <c r="H178" i="6" s="1"/>
  <c r="E186" i="6"/>
  <c r="H186" i="6" s="1"/>
  <c r="E198" i="6"/>
  <c r="H198" i="6" s="1"/>
  <c r="E206" i="6"/>
  <c r="H206" i="6" s="1"/>
  <c r="E214" i="6"/>
  <c r="H214" i="6" s="1"/>
  <c r="E238" i="6"/>
  <c r="H238" i="6" s="1"/>
  <c r="E250" i="6"/>
  <c r="H250" i="6" s="1"/>
  <c r="E294" i="6"/>
  <c r="H294" i="6" s="1"/>
  <c r="E302" i="6"/>
  <c r="H302" i="6" s="1"/>
  <c r="E330" i="6"/>
  <c r="H330" i="6" s="1"/>
  <c r="E378" i="1"/>
  <c r="H378" i="1" s="1"/>
  <c r="E386" i="1"/>
  <c r="H386" i="1" s="1"/>
  <c r="E390" i="1"/>
  <c r="H390" i="1" s="1"/>
  <c r="E122" i="1"/>
  <c r="H122" i="1" s="1"/>
  <c r="E138" i="1"/>
  <c r="H138" i="1" s="1"/>
  <c r="H186" i="1"/>
  <c r="H251" i="1"/>
  <c r="H281" i="1"/>
  <c r="H297" i="1"/>
  <c r="H313" i="1"/>
  <c r="F350" i="1"/>
  <c r="E353" i="1"/>
  <c r="H353" i="1" s="1"/>
  <c r="F354" i="1"/>
  <c r="E357" i="1"/>
  <c r="H357" i="1" s="1"/>
  <c r="F358" i="1"/>
  <c r="E361" i="1"/>
  <c r="H361" i="1" s="1"/>
  <c r="F362" i="1"/>
  <c r="E365" i="1"/>
  <c r="H365" i="1" s="1"/>
  <c r="F366" i="1"/>
  <c r="E369" i="1"/>
  <c r="H369" i="1" s="1"/>
  <c r="F370" i="1"/>
  <c r="E373" i="1"/>
  <c r="H373" i="1" s="1"/>
  <c r="F374" i="1"/>
  <c r="E377" i="1"/>
  <c r="H377" i="1" s="1"/>
  <c r="F378" i="1"/>
  <c r="F382" i="1"/>
  <c r="E385" i="1"/>
  <c r="H385" i="1" s="1"/>
  <c r="F386" i="1"/>
  <c r="E389" i="1"/>
  <c r="H389" i="1" s="1"/>
  <c r="F390" i="1"/>
  <c r="F394" i="1"/>
  <c r="E397" i="1"/>
  <c r="H397" i="1" s="1"/>
  <c r="F398" i="1"/>
  <c r="E401" i="1"/>
  <c r="H401" i="1" s="1"/>
  <c r="F402" i="1"/>
  <c r="E405" i="1"/>
  <c r="H405" i="1" s="1"/>
  <c r="F406" i="1"/>
  <c r="E409" i="1"/>
  <c r="H409" i="1" s="1"/>
  <c r="F410" i="1"/>
  <c r="E413" i="1"/>
  <c r="H413" i="1" s="1"/>
  <c r="F414" i="1"/>
  <c r="E417" i="1"/>
  <c r="H417" i="1" s="1"/>
  <c r="F418" i="1"/>
  <c r="E421" i="1"/>
  <c r="H421" i="1" s="1"/>
  <c r="F422" i="1"/>
  <c r="E425" i="1"/>
  <c r="H425" i="1" s="1"/>
  <c r="F426" i="1"/>
  <c r="E429" i="1"/>
  <c r="H429" i="1" s="1"/>
  <c r="F430" i="1"/>
  <c r="E433" i="1"/>
  <c r="H433" i="1" s="1"/>
  <c r="F434" i="1"/>
  <c r="F438" i="1"/>
  <c r="E441" i="1"/>
  <c r="H441" i="1" s="1"/>
  <c r="F442" i="1"/>
  <c r="E445" i="1"/>
  <c r="H445" i="1" s="1"/>
  <c r="F446" i="1"/>
  <c r="E449" i="1"/>
  <c r="H449" i="1" s="1"/>
  <c r="F450" i="1"/>
  <c r="E453" i="1"/>
  <c r="H453" i="1" s="1"/>
  <c r="F454" i="1"/>
  <c r="E457" i="1"/>
  <c r="H457" i="1" s="1"/>
  <c r="F458" i="1"/>
  <c r="E461" i="1"/>
  <c r="H461" i="1" s="1"/>
  <c r="F462" i="1"/>
  <c r="E465" i="1"/>
  <c r="H465" i="1" s="1"/>
  <c r="F466" i="1"/>
  <c r="E469" i="1"/>
  <c r="H469" i="1" s="1"/>
  <c r="F470" i="1"/>
  <c r="E473" i="1"/>
  <c r="H473" i="1" s="1"/>
  <c r="F474" i="1"/>
  <c r="E477" i="1"/>
  <c r="H477" i="1" s="1"/>
  <c r="F478" i="1"/>
  <c r="E481" i="1"/>
  <c r="H481" i="1" s="1"/>
  <c r="F482" i="1"/>
  <c r="E485" i="1"/>
  <c r="H485" i="1" s="1"/>
  <c r="F486" i="1"/>
  <c r="E489" i="1"/>
  <c r="H489" i="1" s="1"/>
  <c r="F490" i="1"/>
  <c r="E493" i="1"/>
  <c r="H493" i="1" s="1"/>
  <c r="F494" i="1"/>
  <c r="E497" i="1"/>
  <c r="H497" i="1" s="1"/>
  <c r="F498" i="1"/>
  <c r="E501" i="1"/>
  <c r="H501" i="1" s="1"/>
  <c r="F502" i="1"/>
  <c r="E505" i="1"/>
  <c r="H505" i="1" s="1"/>
  <c r="F506" i="1"/>
  <c r="E509" i="1"/>
  <c r="H509" i="1" s="1"/>
  <c r="F510" i="1"/>
  <c r="E513" i="1"/>
  <c r="H513" i="1" s="1"/>
  <c r="F514" i="1"/>
  <c r="E517" i="1"/>
  <c r="H517" i="1" s="1"/>
  <c r="F518" i="1"/>
  <c r="E521" i="1"/>
  <c r="H521" i="1" s="1"/>
  <c r="F522" i="1"/>
  <c r="E525" i="1"/>
  <c r="H525" i="1" s="1"/>
  <c r="F526" i="1"/>
  <c r="E529" i="1"/>
  <c r="H529" i="1" s="1"/>
  <c r="F530" i="1"/>
  <c r="E533" i="1"/>
  <c r="H533" i="1" s="1"/>
  <c r="F534" i="1"/>
  <c r="E537" i="1"/>
  <c r="H537" i="1" s="1"/>
  <c r="F538" i="1"/>
  <c r="E541" i="1"/>
  <c r="H541" i="1" s="1"/>
  <c r="F542" i="1"/>
  <c r="E545" i="1"/>
  <c r="H545" i="1" s="1"/>
  <c r="F546" i="1"/>
  <c r="E549" i="1"/>
  <c r="H549" i="1" s="1"/>
  <c r="F550" i="1"/>
  <c r="E553" i="1"/>
  <c r="H553" i="1" s="1"/>
  <c r="F554" i="1"/>
  <c r="E557" i="1"/>
  <c r="H557" i="1" s="1"/>
  <c r="F558" i="1"/>
  <c r="E561" i="1"/>
  <c r="H561" i="1" s="1"/>
  <c r="F562" i="1"/>
  <c r="E565" i="1"/>
  <c r="H565" i="1" s="1"/>
  <c r="F566" i="1"/>
  <c r="E569" i="1"/>
  <c r="H569" i="1" s="1"/>
  <c r="F570" i="1"/>
  <c r="E573" i="1"/>
  <c r="H573" i="1" s="1"/>
  <c r="E55" i="2"/>
  <c r="H55" i="2" s="1"/>
  <c r="H80" i="2"/>
  <c r="E271" i="2"/>
  <c r="H271" i="2" s="1"/>
  <c r="E283" i="2"/>
  <c r="H283" i="2" s="1"/>
  <c r="E319" i="2"/>
  <c r="H319" i="2" s="1"/>
  <c r="H388" i="2"/>
  <c r="E593" i="2"/>
  <c r="H593" i="2" s="1"/>
  <c r="E601" i="2"/>
  <c r="H601" i="2" s="1"/>
  <c r="F79" i="3"/>
  <c r="F83" i="3"/>
  <c r="F87" i="3"/>
  <c r="E90" i="3"/>
  <c r="H90" i="3" s="1"/>
  <c r="F91" i="3"/>
  <c r="E94" i="3"/>
  <c r="H94" i="3" s="1"/>
  <c r="F95" i="3"/>
  <c r="F99" i="3"/>
  <c r="E102" i="3"/>
  <c r="H102" i="3" s="1"/>
  <c r="F103" i="3"/>
  <c r="E106" i="3"/>
  <c r="H106" i="3" s="1"/>
  <c r="F107" i="3"/>
  <c r="E110" i="3"/>
  <c r="H110" i="3" s="1"/>
  <c r="F111" i="3"/>
  <c r="E114" i="3"/>
  <c r="H114" i="3" s="1"/>
  <c r="F115" i="3"/>
  <c r="E118" i="3"/>
  <c r="H118" i="3" s="1"/>
  <c r="E122" i="3"/>
  <c r="H122" i="3" s="1"/>
  <c r="F123" i="3"/>
  <c r="E126" i="3"/>
  <c r="H126" i="3" s="1"/>
  <c r="E130" i="3"/>
  <c r="H130" i="3" s="1"/>
  <c r="F131" i="3"/>
  <c r="E134" i="3"/>
  <c r="H134" i="3" s="1"/>
  <c r="F135" i="3"/>
  <c r="E138" i="3"/>
  <c r="H138" i="3" s="1"/>
  <c r="F139" i="3"/>
  <c r="E142" i="3"/>
  <c r="H142" i="3" s="1"/>
  <c r="F143" i="3"/>
  <c r="H150" i="3"/>
  <c r="E154" i="3"/>
  <c r="H154" i="3" s="1"/>
  <c r="F155" i="3"/>
  <c r="E158" i="3"/>
  <c r="H158" i="3" s="1"/>
  <c r="H162" i="3"/>
  <c r="F163" i="3"/>
  <c r="E166" i="3"/>
  <c r="H166" i="3" s="1"/>
  <c r="H218" i="3"/>
  <c r="H284" i="3"/>
  <c r="H296" i="3"/>
  <c r="F350" i="3"/>
  <c r="H353" i="3"/>
  <c r="F354" i="3"/>
  <c r="E357" i="3"/>
  <c r="H357" i="3" s="1"/>
  <c r="F358" i="3"/>
  <c r="E361" i="3"/>
  <c r="H361" i="3" s="1"/>
  <c r="F362" i="3"/>
  <c r="E365" i="3"/>
  <c r="H365" i="3" s="1"/>
  <c r="F366" i="3"/>
  <c r="E369" i="3"/>
  <c r="H369" i="3" s="1"/>
  <c r="F370" i="3"/>
  <c r="E373" i="3"/>
  <c r="H373" i="3" s="1"/>
  <c r="F374" i="3"/>
  <c r="E377" i="3"/>
  <c r="H377" i="3" s="1"/>
  <c r="F378" i="3"/>
  <c r="H381" i="3"/>
  <c r="F382" i="3"/>
  <c r="E385" i="3"/>
  <c r="H385" i="3" s="1"/>
  <c r="F386" i="3"/>
  <c r="E389" i="3"/>
  <c r="H389" i="3" s="1"/>
  <c r="F390" i="3"/>
  <c r="H393" i="3"/>
  <c r="F394" i="3"/>
  <c r="E397" i="3"/>
  <c r="H397" i="3" s="1"/>
  <c r="F398" i="3"/>
  <c r="E401" i="3"/>
  <c r="H401" i="3" s="1"/>
  <c r="F402" i="3"/>
  <c r="E405" i="3"/>
  <c r="H405" i="3" s="1"/>
  <c r="F406" i="3"/>
  <c r="E409" i="3"/>
  <c r="H409" i="3" s="1"/>
  <c r="F410" i="3"/>
  <c r="E413" i="3"/>
  <c r="H413" i="3" s="1"/>
  <c r="E417" i="3"/>
  <c r="H417" i="3" s="1"/>
  <c r="F418" i="3"/>
  <c r="E421" i="3"/>
  <c r="H421" i="3" s="1"/>
  <c r="F422" i="3"/>
  <c r="E425" i="3"/>
  <c r="H425" i="3" s="1"/>
  <c r="F426" i="3"/>
  <c r="E429" i="3"/>
  <c r="H429" i="3" s="1"/>
  <c r="F430" i="3"/>
  <c r="E433" i="3"/>
  <c r="H433" i="3" s="1"/>
  <c r="F434" i="3"/>
  <c r="F438" i="3"/>
  <c r="E441" i="3"/>
  <c r="H441" i="3" s="1"/>
  <c r="F442" i="3"/>
  <c r="E445" i="3"/>
  <c r="H445" i="3" s="1"/>
  <c r="F450" i="3"/>
  <c r="E453" i="3"/>
  <c r="H453" i="3" s="1"/>
  <c r="F454" i="3"/>
  <c r="E457" i="3"/>
  <c r="H457" i="3" s="1"/>
  <c r="F458" i="3"/>
  <c r="E461" i="3"/>
  <c r="H461" i="3" s="1"/>
  <c r="F462" i="3"/>
  <c r="E465" i="3"/>
  <c r="H465" i="3" s="1"/>
  <c r="F466" i="3"/>
  <c r="E469" i="3"/>
  <c r="H469" i="3" s="1"/>
  <c r="F470" i="3"/>
  <c r="E473" i="3"/>
  <c r="H473" i="3" s="1"/>
  <c r="E477" i="3"/>
  <c r="H477" i="3" s="1"/>
  <c r="E481" i="3"/>
  <c r="H481" i="3" s="1"/>
  <c r="F482" i="3"/>
  <c r="E485" i="3"/>
  <c r="H485" i="3" s="1"/>
  <c r="F486" i="3"/>
  <c r="E489" i="3"/>
  <c r="H489" i="3" s="1"/>
  <c r="F490" i="3"/>
  <c r="E493" i="3"/>
  <c r="H493" i="3" s="1"/>
  <c r="F494" i="3"/>
  <c r="E497" i="3"/>
  <c r="H497" i="3" s="1"/>
  <c r="F498" i="3"/>
  <c r="E501" i="3"/>
  <c r="H501" i="3" s="1"/>
  <c r="F502" i="3"/>
  <c r="E505" i="3"/>
  <c r="H505" i="3" s="1"/>
  <c r="F506" i="3"/>
  <c r="E509" i="3"/>
  <c r="H509" i="3" s="1"/>
  <c r="F510" i="3"/>
  <c r="E513" i="3"/>
  <c r="H513" i="3" s="1"/>
  <c r="F514" i="3"/>
  <c r="E517" i="3"/>
  <c r="H517" i="3" s="1"/>
  <c r="F518" i="3"/>
  <c r="E521" i="3"/>
  <c r="H521" i="3" s="1"/>
  <c r="F522" i="3"/>
  <c r="E525" i="3"/>
  <c r="H525" i="3" s="1"/>
  <c r="F526" i="3"/>
  <c r="E529" i="3"/>
  <c r="H529" i="3" s="1"/>
  <c r="F530" i="3"/>
  <c r="E533" i="3"/>
  <c r="H533" i="3" s="1"/>
  <c r="F534" i="3"/>
  <c r="E537" i="3"/>
  <c r="H537" i="3" s="1"/>
  <c r="F538" i="3"/>
  <c r="E541" i="3"/>
  <c r="H541" i="3" s="1"/>
  <c r="F542" i="3"/>
  <c r="E545" i="3"/>
  <c r="H545" i="3" s="1"/>
  <c r="F546" i="3"/>
  <c r="E549" i="3"/>
  <c r="H549" i="3" s="1"/>
  <c r="F554" i="3"/>
  <c r="E557" i="3"/>
  <c r="H557" i="3" s="1"/>
  <c r="E561" i="3"/>
  <c r="H561" i="3" s="1"/>
  <c r="F562" i="3"/>
  <c r="E565" i="3"/>
  <c r="H565" i="3" s="1"/>
  <c r="F566" i="3"/>
  <c r="E569" i="3"/>
  <c r="H569" i="3" s="1"/>
  <c r="F570" i="3"/>
  <c r="H573" i="3"/>
  <c r="H20" i="4"/>
  <c r="H24" i="4"/>
  <c r="F174" i="4"/>
  <c r="F218" i="4"/>
  <c r="F222" i="4"/>
  <c r="F238" i="4"/>
  <c r="F282" i="4"/>
  <c r="F290" i="4"/>
  <c r="G582" i="4"/>
  <c r="E608" i="4"/>
  <c r="H608" i="4" s="1"/>
  <c r="E600" i="4"/>
  <c r="H600" i="4" s="1"/>
  <c r="E596" i="4"/>
  <c r="H596" i="4" s="1"/>
  <c r="E584" i="4"/>
  <c r="H584" i="4" s="1"/>
  <c r="E605" i="4"/>
  <c r="H605" i="4" s="1"/>
  <c r="E601" i="4"/>
  <c r="H601" i="4" s="1"/>
  <c r="E597" i="4"/>
  <c r="H597" i="4" s="1"/>
  <c r="E589" i="4"/>
  <c r="H589" i="4" s="1"/>
  <c r="E585" i="4"/>
  <c r="H585" i="4" s="1"/>
  <c r="E582" i="4"/>
  <c r="E598" i="4"/>
  <c r="H598" i="4" s="1"/>
  <c r="E586" i="4"/>
  <c r="H586" i="4" s="1"/>
  <c r="E194" i="6"/>
  <c r="H194" i="6" s="1"/>
  <c r="E226" i="6"/>
  <c r="H226" i="6" s="1"/>
  <c r="E258" i="6"/>
  <c r="H258" i="6" s="1"/>
  <c r="E266" i="6"/>
  <c r="H266" i="6" s="1"/>
  <c r="E282" i="6"/>
  <c r="H282" i="6" s="1"/>
  <c r="E290" i="6"/>
  <c r="H290" i="6" s="1"/>
  <c r="E310" i="6"/>
  <c r="H310" i="6" s="1"/>
  <c r="E322" i="6"/>
  <c r="H322" i="6" s="1"/>
  <c r="E342" i="6"/>
  <c r="H342" i="6" s="1"/>
  <c r="F163" i="9"/>
  <c r="F155" i="9"/>
  <c r="F143" i="9"/>
  <c r="F139" i="9"/>
  <c r="F135" i="9"/>
  <c r="F131" i="9"/>
  <c r="F123" i="9"/>
  <c r="F111" i="9"/>
  <c r="F103" i="9"/>
  <c r="F99" i="9"/>
  <c r="F95" i="9"/>
  <c r="F91" i="9"/>
  <c r="F87" i="9"/>
  <c r="F83" i="9"/>
  <c r="F79" i="9"/>
  <c r="F162" i="9"/>
  <c r="F158" i="9"/>
  <c r="F146" i="9"/>
  <c r="F142" i="9"/>
  <c r="F138" i="9"/>
  <c r="F134" i="9"/>
  <c r="F130" i="9"/>
  <c r="F126" i="9"/>
  <c r="F122" i="9"/>
  <c r="F110" i="9"/>
  <c r="F106" i="9"/>
  <c r="F94" i="9"/>
  <c r="F90" i="9"/>
  <c r="F82" i="9"/>
  <c r="F75" i="9"/>
  <c r="D10" i="9"/>
  <c r="F164" i="9"/>
  <c r="F156" i="9"/>
  <c r="F136" i="9"/>
  <c r="F132" i="9"/>
  <c r="F125" i="9"/>
  <c r="F117" i="9"/>
  <c r="F109" i="9"/>
  <c r="F104" i="9"/>
  <c r="F80" i="9"/>
  <c r="F165" i="9"/>
  <c r="F157" i="9"/>
  <c r="F152" i="9"/>
  <c r="F141" i="9"/>
  <c r="F128" i="9"/>
  <c r="F121" i="9"/>
  <c r="F112" i="9"/>
  <c r="F96" i="9"/>
  <c r="F92" i="9"/>
  <c r="F88" i="9"/>
  <c r="F85" i="9"/>
  <c r="F76" i="9"/>
  <c r="F149" i="9"/>
  <c r="F137" i="9"/>
  <c r="F133" i="9"/>
  <c r="F124" i="9"/>
  <c r="F116" i="9"/>
  <c r="F108" i="9"/>
  <c r="F93" i="9"/>
  <c r="E308" i="4"/>
  <c r="H308" i="4" s="1"/>
  <c r="E328" i="4"/>
  <c r="H328" i="4" s="1"/>
  <c r="H353" i="4"/>
  <c r="H357" i="4"/>
  <c r="F591" i="4"/>
  <c r="F607" i="4"/>
  <c r="E76" i="5"/>
  <c r="H76" i="5" s="1"/>
  <c r="E80" i="5"/>
  <c r="H80" i="5" s="1"/>
  <c r="E84" i="5"/>
  <c r="H84" i="5" s="1"/>
  <c r="E92" i="5"/>
  <c r="H92" i="5" s="1"/>
  <c r="E96" i="5"/>
  <c r="H96" i="5" s="1"/>
  <c r="E104" i="5"/>
  <c r="H104" i="5" s="1"/>
  <c r="E112" i="5"/>
  <c r="H112" i="5" s="1"/>
  <c r="E116" i="5"/>
  <c r="H116" i="5" s="1"/>
  <c r="E120" i="5"/>
  <c r="H120" i="5" s="1"/>
  <c r="E124" i="5"/>
  <c r="H124" i="5" s="1"/>
  <c r="E128" i="5"/>
  <c r="H128" i="5" s="1"/>
  <c r="E132" i="5"/>
  <c r="H132" i="5" s="1"/>
  <c r="E136" i="5"/>
  <c r="H136" i="5" s="1"/>
  <c r="E140" i="5"/>
  <c r="H140" i="5" s="1"/>
  <c r="E144" i="5"/>
  <c r="H144" i="5" s="1"/>
  <c r="E152" i="5"/>
  <c r="H152" i="5" s="1"/>
  <c r="E160" i="5"/>
  <c r="H160" i="5" s="1"/>
  <c r="E164" i="5"/>
  <c r="H164" i="5" s="1"/>
  <c r="H222" i="5"/>
  <c r="H287" i="5"/>
  <c r="H301" i="5"/>
  <c r="E443" i="5"/>
  <c r="H443" i="5" s="1"/>
  <c r="F448" i="5"/>
  <c r="E451" i="5"/>
  <c r="H451" i="5" s="1"/>
  <c r="E455" i="5"/>
  <c r="H455" i="5" s="1"/>
  <c r="F456" i="5"/>
  <c r="E459" i="5"/>
  <c r="H459" i="5" s="1"/>
  <c r="E463" i="5"/>
  <c r="H463" i="5" s="1"/>
  <c r="F464" i="5"/>
  <c r="F468" i="5"/>
  <c r="E471" i="5"/>
  <c r="H471" i="5" s="1"/>
  <c r="E475" i="5"/>
  <c r="H475" i="5" s="1"/>
  <c r="E479" i="5"/>
  <c r="H479" i="5" s="1"/>
  <c r="F480" i="5"/>
  <c r="E483" i="5"/>
  <c r="H483" i="5" s="1"/>
  <c r="F484" i="5"/>
  <c r="E487" i="5"/>
  <c r="H487" i="5" s="1"/>
  <c r="E491" i="5"/>
  <c r="H491" i="5" s="1"/>
  <c r="E499" i="5"/>
  <c r="H499" i="5" s="1"/>
  <c r="F500" i="5"/>
  <c r="E507" i="5"/>
  <c r="H507" i="5" s="1"/>
  <c r="F508" i="5"/>
  <c r="E511" i="5"/>
  <c r="H511" i="5" s="1"/>
  <c r="F512" i="5"/>
  <c r="E515" i="5"/>
  <c r="H515" i="5" s="1"/>
  <c r="F516" i="5"/>
  <c r="F524" i="5"/>
  <c r="F532" i="5"/>
  <c r="E535" i="5"/>
  <c r="H535" i="5" s="1"/>
  <c r="F536" i="5"/>
  <c r="E539" i="5"/>
  <c r="H539" i="5" s="1"/>
  <c r="E543" i="5"/>
  <c r="H543" i="5" s="1"/>
  <c r="E547" i="5"/>
  <c r="H547" i="5" s="1"/>
  <c r="E551" i="5"/>
  <c r="H551" i="5" s="1"/>
  <c r="E559" i="5"/>
  <c r="H559" i="5" s="1"/>
  <c r="F560" i="5"/>
  <c r="E563" i="5"/>
  <c r="H563" i="5" s="1"/>
  <c r="E567" i="5"/>
  <c r="H567" i="5" s="1"/>
  <c r="F568" i="5"/>
  <c r="E571" i="5"/>
  <c r="H571" i="5" s="1"/>
  <c r="H105" i="6"/>
  <c r="H156" i="6"/>
  <c r="F174" i="6"/>
  <c r="F178" i="6"/>
  <c r="F182" i="6"/>
  <c r="F186" i="6"/>
  <c r="F190" i="6"/>
  <c r="F194" i="6"/>
  <c r="F198" i="6"/>
  <c r="F202" i="6"/>
  <c r="F206" i="6"/>
  <c r="F210" i="6"/>
  <c r="F214" i="6"/>
  <c r="F218" i="6"/>
  <c r="F222" i="6"/>
  <c r="F226" i="6"/>
  <c r="F230" i="6"/>
  <c r="F234" i="6"/>
  <c r="F238" i="6"/>
  <c r="F246" i="6"/>
  <c r="F250" i="6"/>
  <c r="F254" i="6"/>
  <c r="F258" i="6"/>
  <c r="F262" i="6"/>
  <c r="F266" i="6"/>
  <c r="F270" i="6"/>
  <c r="F278" i="6"/>
  <c r="F282" i="6"/>
  <c r="F286" i="6"/>
  <c r="F290" i="6"/>
  <c r="F294" i="6"/>
  <c r="F298" i="6"/>
  <c r="F302" i="6"/>
  <c r="F306" i="6"/>
  <c r="F310" i="6"/>
  <c r="F314" i="6"/>
  <c r="F330" i="6"/>
  <c r="F334" i="6"/>
  <c r="F338" i="6"/>
  <c r="F342" i="6"/>
  <c r="H61" i="7"/>
  <c r="F162" i="7"/>
  <c r="H212" i="7"/>
  <c r="H339" i="7"/>
  <c r="E350" i="7"/>
  <c r="H350" i="7" s="1"/>
  <c r="E358" i="7"/>
  <c r="H358" i="7" s="1"/>
  <c r="E362" i="7"/>
  <c r="H362" i="7" s="1"/>
  <c r="E366" i="7"/>
  <c r="H366" i="7" s="1"/>
  <c r="E370" i="7"/>
  <c r="H370" i="7" s="1"/>
  <c r="E374" i="7"/>
  <c r="H374" i="7" s="1"/>
  <c r="E378" i="7"/>
  <c r="H378" i="7" s="1"/>
  <c r="E382" i="7"/>
  <c r="H382" i="7" s="1"/>
  <c r="E386" i="7"/>
  <c r="H386" i="7" s="1"/>
  <c r="E398" i="7"/>
  <c r="H398" i="7" s="1"/>
  <c r="E402" i="7"/>
  <c r="H402" i="7" s="1"/>
  <c r="E410" i="7"/>
  <c r="H410" i="7" s="1"/>
  <c r="F415" i="7"/>
  <c r="E418" i="7"/>
  <c r="H418" i="7" s="1"/>
  <c r="F419" i="7"/>
  <c r="E422" i="7"/>
  <c r="H422" i="7" s="1"/>
  <c r="F423" i="7"/>
  <c r="E426" i="7"/>
  <c r="H426" i="7" s="1"/>
  <c r="E430" i="7"/>
  <c r="H430" i="7" s="1"/>
  <c r="E434" i="7"/>
  <c r="H434" i="7" s="1"/>
  <c r="E442" i="7"/>
  <c r="H442" i="7" s="1"/>
  <c r="F443" i="7"/>
  <c r="E446" i="7"/>
  <c r="H446" i="7" s="1"/>
  <c r="E450" i="7"/>
  <c r="H450" i="7" s="1"/>
  <c r="F451" i="7"/>
  <c r="F455" i="7"/>
  <c r="E458" i="7"/>
  <c r="H458" i="7" s="1"/>
  <c r="F459" i="7"/>
  <c r="E462" i="7"/>
  <c r="H462" i="7" s="1"/>
  <c r="F463" i="7"/>
  <c r="E466" i="7"/>
  <c r="H466" i="7" s="1"/>
  <c r="F467" i="7"/>
  <c r="E470" i="7"/>
  <c r="H470" i="7" s="1"/>
  <c r="F471" i="7"/>
  <c r="F475" i="7"/>
  <c r="E478" i="7"/>
  <c r="H478" i="7" s="1"/>
  <c r="F479" i="7"/>
  <c r="E482" i="7"/>
  <c r="H482" i="7" s="1"/>
  <c r="F483" i="7"/>
  <c r="E486" i="7"/>
  <c r="H486" i="7" s="1"/>
  <c r="F487" i="7"/>
  <c r="E490" i="7"/>
  <c r="H490" i="7" s="1"/>
  <c r="F495" i="7"/>
  <c r="E498" i="7"/>
  <c r="H498" i="7" s="1"/>
  <c r="E506" i="7"/>
  <c r="H506" i="7" s="1"/>
  <c r="E510" i="7"/>
  <c r="H510" i="7" s="1"/>
  <c r="F511" i="7"/>
  <c r="E514" i="7"/>
  <c r="H514" i="7" s="1"/>
  <c r="F515" i="7"/>
  <c r="E522" i="7"/>
  <c r="H522" i="7" s="1"/>
  <c r="F523" i="7"/>
  <c r="E526" i="7"/>
  <c r="H526" i="7" s="1"/>
  <c r="E530" i="7"/>
  <c r="H530" i="7" s="1"/>
  <c r="E534" i="7"/>
  <c r="H534" i="7" s="1"/>
  <c r="F535" i="7"/>
  <c r="E538" i="7"/>
  <c r="H538" i="7" s="1"/>
  <c r="F539" i="7"/>
  <c r="E542" i="7"/>
  <c r="H542" i="7" s="1"/>
  <c r="F551" i="7"/>
  <c r="E554" i="7"/>
  <c r="H554" i="7" s="1"/>
  <c r="F555" i="7"/>
  <c r="F559" i="7"/>
  <c r="E562" i="7"/>
  <c r="H562" i="7" s="1"/>
  <c r="F563" i="7"/>
  <c r="E566" i="7"/>
  <c r="H566" i="7" s="1"/>
  <c r="F567" i="7"/>
  <c r="E570" i="7"/>
  <c r="H570" i="7" s="1"/>
  <c r="F571" i="7"/>
  <c r="E574" i="7"/>
  <c r="H574" i="7" s="1"/>
  <c r="F575" i="7"/>
  <c r="H595" i="7"/>
  <c r="E24" i="8"/>
  <c r="H24" i="8" s="1"/>
  <c r="E28" i="8"/>
  <c r="H28" i="8" s="1"/>
  <c r="E36" i="8"/>
  <c r="H36" i="8" s="1"/>
  <c r="E44" i="8"/>
  <c r="H44" i="8" s="1"/>
  <c r="E48" i="8"/>
  <c r="H48" i="8" s="1"/>
  <c r="E56" i="8"/>
  <c r="H56" i="8" s="1"/>
  <c r="E60" i="8"/>
  <c r="H60" i="8" s="1"/>
  <c r="F61" i="8"/>
  <c r="E64" i="8"/>
  <c r="H64" i="8" s="1"/>
  <c r="F65" i="8"/>
  <c r="F69" i="8"/>
  <c r="E174" i="8"/>
  <c r="H174" i="8" s="1"/>
  <c r="E178" i="8"/>
  <c r="H178" i="8" s="1"/>
  <c r="E182" i="8"/>
  <c r="H182" i="8" s="1"/>
  <c r="E186" i="8"/>
  <c r="H186" i="8" s="1"/>
  <c r="E194" i="8"/>
  <c r="H194" i="8" s="1"/>
  <c r="E198" i="8"/>
  <c r="H198" i="8" s="1"/>
  <c r="F199" i="8"/>
  <c r="E202" i="8"/>
  <c r="H202" i="8" s="1"/>
  <c r="F203" i="8"/>
  <c r="E206" i="8"/>
  <c r="H206" i="8" s="1"/>
  <c r="E210" i="8"/>
  <c r="H210" i="8" s="1"/>
  <c r="F219" i="8"/>
  <c r="E226" i="8"/>
  <c r="H226" i="8" s="1"/>
  <c r="F227" i="8"/>
  <c r="E238" i="8"/>
  <c r="H238" i="8" s="1"/>
  <c r="F239" i="8"/>
  <c r="E242" i="8"/>
  <c r="H242" i="8" s="1"/>
  <c r="F243" i="8"/>
  <c r="F247" i="8"/>
  <c r="E250" i="8"/>
  <c r="H250" i="8" s="1"/>
  <c r="E258" i="8"/>
  <c r="H258" i="8" s="1"/>
  <c r="F259" i="8"/>
  <c r="E262" i="8"/>
  <c r="H262" i="8" s="1"/>
  <c r="F263" i="8"/>
  <c r="E266" i="8"/>
  <c r="H266" i="8" s="1"/>
  <c r="E270" i="8"/>
  <c r="H270" i="8" s="1"/>
  <c r="F271" i="8"/>
  <c r="F275" i="8"/>
  <c r="E278" i="8"/>
  <c r="H278" i="8" s="1"/>
  <c r="E282" i="8"/>
  <c r="H282" i="8" s="1"/>
  <c r="F283" i="8"/>
  <c r="E286" i="8"/>
  <c r="H286" i="8" s="1"/>
  <c r="F287" i="8"/>
  <c r="E290" i="8"/>
  <c r="H290" i="8" s="1"/>
  <c r="E294" i="8"/>
  <c r="H294" i="8" s="1"/>
  <c r="F295" i="8"/>
  <c r="E302" i="8"/>
  <c r="H302" i="8" s="1"/>
  <c r="F303" i="8"/>
  <c r="E306" i="8"/>
  <c r="H306" i="8" s="1"/>
  <c r="E310" i="8"/>
  <c r="H310" i="8" s="1"/>
  <c r="F319" i="8"/>
  <c r="E322" i="8"/>
  <c r="H322" i="8" s="1"/>
  <c r="F339" i="8"/>
  <c r="H426" i="8"/>
  <c r="H516" i="8"/>
  <c r="H21" i="4"/>
  <c r="H25" i="4"/>
  <c r="H29" i="4"/>
  <c r="H33" i="4"/>
  <c r="H37" i="4"/>
  <c r="H41" i="4"/>
  <c r="H45" i="4"/>
  <c r="H49" i="4"/>
  <c r="H53" i="4"/>
  <c r="H57" i="4"/>
  <c r="H65" i="4"/>
  <c r="H69" i="4"/>
  <c r="H105" i="4"/>
  <c r="H110" i="4"/>
  <c r="H119" i="4"/>
  <c r="H139" i="4"/>
  <c r="H162" i="4"/>
  <c r="H175" i="4"/>
  <c r="H183" i="4"/>
  <c r="H191" i="4"/>
  <c r="H195" i="4"/>
  <c r="E199" i="4"/>
  <c r="H199" i="4" s="1"/>
  <c r="E203" i="4"/>
  <c r="H203" i="4" s="1"/>
  <c r="H207" i="4"/>
  <c r="H211" i="4"/>
  <c r="H215" i="4"/>
  <c r="H219" i="4"/>
  <c r="H223" i="4"/>
  <c r="H227" i="4"/>
  <c r="H231" i="4"/>
  <c r="H235" i="4"/>
  <c r="H239" i="4"/>
  <c r="H243" i="4"/>
  <c r="H247" i="4"/>
  <c r="H251" i="4"/>
  <c r="H255" i="4"/>
  <c r="E259" i="4"/>
  <c r="H259" i="4" s="1"/>
  <c r="E263" i="4"/>
  <c r="H263" i="4" s="1"/>
  <c r="H267" i="4"/>
  <c r="H271" i="4"/>
  <c r="H275" i="4"/>
  <c r="H279" i="4"/>
  <c r="E283" i="4"/>
  <c r="H283" i="4" s="1"/>
  <c r="H287" i="4"/>
  <c r="H291" i="4"/>
  <c r="H295" i="4"/>
  <c r="H299" i="4"/>
  <c r="E303" i="4"/>
  <c r="H303" i="4" s="1"/>
  <c r="H307" i="4"/>
  <c r="H311" i="4"/>
  <c r="H315" i="4"/>
  <c r="H323" i="4"/>
  <c r="H327" i="4"/>
  <c r="H331" i="4"/>
  <c r="H335" i="4"/>
  <c r="H339" i="4"/>
  <c r="H343" i="4"/>
  <c r="H377" i="4"/>
  <c r="H393" i="4"/>
  <c r="H402" i="4"/>
  <c r="H407" i="4"/>
  <c r="H411" i="4"/>
  <c r="H428" i="4"/>
  <c r="H439" i="4"/>
  <c r="H448" i="4"/>
  <c r="H483" i="4"/>
  <c r="H500" i="4"/>
  <c r="H504" i="4"/>
  <c r="H508" i="4"/>
  <c r="H515" i="4"/>
  <c r="H519" i="4"/>
  <c r="H532" i="4"/>
  <c r="H546" i="4"/>
  <c r="H552" i="4"/>
  <c r="H555" i="4"/>
  <c r="H562" i="4"/>
  <c r="H566" i="4"/>
  <c r="H573" i="4"/>
  <c r="F586" i="4"/>
  <c r="H593" i="4"/>
  <c r="F598" i="4"/>
  <c r="H609" i="4"/>
  <c r="C10" i="5"/>
  <c r="H53" i="5"/>
  <c r="F76" i="5"/>
  <c r="E79" i="5"/>
  <c r="H79" i="5" s="1"/>
  <c r="F80" i="5"/>
  <c r="H83" i="5"/>
  <c r="F84" i="5"/>
  <c r="E87" i="5"/>
  <c r="H87" i="5" s="1"/>
  <c r="F88" i="5"/>
  <c r="E91" i="5"/>
  <c r="H91" i="5" s="1"/>
  <c r="F92" i="5"/>
  <c r="E95" i="5"/>
  <c r="H95" i="5" s="1"/>
  <c r="F96" i="5"/>
  <c r="E99" i="5"/>
  <c r="H99" i="5" s="1"/>
  <c r="E103" i="5"/>
  <c r="H103" i="5" s="1"/>
  <c r="F104" i="5"/>
  <c r="E107" i="5"/>
  <c r="H107" i="5" s="1"/>
  <c r="F108" i="5"/>
  <c r="E111" i="5"/>
  <c r="H111" i="5" s="1"/>
  <c r="F112" i="5"/>
  <c r="E115" i="5"/>
  <c r="H115" i="5" s="1"/>
  <c r="F116" i="5"/>
  <c r="H119" i="5"/>
  <c r="F120" i="5"/>
  <c r="E123" i="5"/>
  <c r="H123" i="5" s="1"/>
  <c r="F124" i="5"/>
  <c r="H127" i="5"/>
  <c r="F128" i="5"/>
  <c r="E131" i="5"/>
  <c r="H131" i="5" s="1"/>
  <c r="F132" i="5"/>
  <c r="E135" i="5"/>
  <c r="H135" i="5" s="1"/>
  <c r="F136" i="5"/>
  <c r="E139" i="5"/>
  <c r="H139" i="5" s="1"/>
  <c r="F140" i="5"/>
  <c r="E143" i="5"/>
  <c r="H143" i="5" s="1"/>
  <c r="F144" i="5"/>
  <c r="H147" i="5"/>
  <c r="F148" i="5"/>
  <c r="H151" i="5"/>
  <c r="E155" i="5"/>
  <c r="H155" i="5" s="1"/>
  <c r="F156" i="5"/>
  <c r="H159" i="5"/>
  <c r="H163" i="5"/>
  <c r="F164" i="5"/>
  <c r="E167" i="5"/>
  <c r="H167" i="5" s="1"/>
  <c r="H216" i="5"/>
  <c r="H235" i="5"/>
  <c r="H239" i="5"/>
  <c r="H252" i="5"/>
  <c r="H256" i="5"/>
  <c r="H285" i="5"/>
  <c r="H320" i="5"/>
  <c r="H325" i="5"/>
  <c r="E350" i="5"/>
  <c r="H350" i="5" s="1"/>
  <c r="F351" i="5"/>
  <c r="E354" i="5"/>
  <c r="H354" i="5" s="1"/>
  <c r="F355" i="5"/>
  <c r="E358" i="5"/>
  <c r="H358" i="5" s="1"/>
  <c r="F359" i="5"/>
  <c r="E362" i="5"/>
  <c r="H362" i="5" s="1"/>
  <c r="F363" i="5"/>
  <c r="E366" i="5"/>
  <c r="H366" i="5" s="1"/>
  <c r="F367" i="5"/>
  <c r="E370" i="5"/>
  <c r="H370" i="5" s="1"/>
  <c r="F371" i="5"/>
  <c r="E374" i="5"/>
  <c r="H374" i="5" s="1"/>
  <c r="E378" i="5"/>
  <c r="H378" i="5" s="1"/>
  <c r="F379" i="5"/>
  <c r="E382" i="5"/>
  <c r="H382" i="5" s="1"/>
  <c r="F383" i="5"/>
  <c r="E386" i="5"/>
  <c r="H386" i="5" s="1"/>
  <c r="F387" i="5"/>
  <c r="E390" i="5"/>
  <c r="H390" i="5" s="1"/>
  <c r="F391" i="5"/>
  <c r="H394" i="5"/>
  <c r="F395" i="5"/>
  <c r="E398" i="5"/>
  <c r="H398" i="5" s="1"/>
  <c r="F399" i="5"/>
  <c r="E402" i="5"/>
  <c r="H402" i="5" s="1"/>
  <c r="F403" i="5"/>
  <c r="E406" i="5"/>
  <c r="H406" i="5" s="1"/>
  <c r="F407" i="5"/>
  <c r="E410" i="5"/>
  <c r="H410" i="5" s="1"/>
  <c r="F411" i="5"/>
  <c r="E414" i="5"/>
  <c r="H414" i="5" s="1"/>
  <c r="H418" i="5"/>
  <c r="F419" i="5"/>
  <c r="E422" i="5"/>
  <c r="H422" i="5" s="1"/>
  <c r="F423" i="5"/>
  <c r="H426" i="5"/>
  <c r="H430" i="5"/>
  <c r="E434" i="5"/>
  <c r="H434" i="5" s="1"/>
  <c r="H438" i="5"/>
  <c r="F439" i="5"/>
  <c r="E442" i="5"/>
  <c r="H442" i="5" s="1"/>
  <c r="F443" i="5"/>
  <c r="H446" i="5"/>
  <c r="E450" i="5"/>
  <c r="H450" i="5" s="1"/>
  <c r="E454" i="5"/>
  <c r="H454" i="5" s="1"/>
  <c r="F455" i="5"/>
  <c r="E458" i="5"/>
  <c r="H458" i="5" s="1"/>
  <c r="F459" i="5"/>
  <c r="E462" i="5"/>
  <c r="H462" i="5" s="1"/>
  <c r="E466" i="5"/>
  <c r="H466" i="5" s="1"/>
  <c r="E470" i="5"/>
  <c r="H470" i="5" s="1"/>
  <c r="F471" i="5"/>
  <c r="H474" i="5"/>
  <c r="F475" i="5"/>
  <c r="H478" i="5"/>
  <c r="F479" i="5"/>
  <c r="E482" i="5"/>
  <c r="H482" i="5" s="1"/>
  <c r="F483" i="5"/>
  <c r="E486" i="5"/>
  <c r="H486" i="5" s="1"/>
  <c r="F487" i="5"/>
  <c r="E490" i="5"/>
  <c r="H490" i="5" s="1"/>
  <c r="F491" i="5"/>
  <c r="E494" i="5"/>
  <c r="H494" i="5" s="1"/>
  <c r="E498" i="5"/>
  <c r="H498" i="5" s="1"/>
  <c r="F499" i="5"/>
  <c r="H502" i="5"/>
  <c r="E506" i="5"/>
  <c r="H506" i="5" s="1"/>
  <c r="E510" i="5"/>
  <c r="H510" i="5" s="1"/>
  <c r="F511" i="5"/>
  <c r="E514" i="5"/>
  <c r="H514" i="5" s="1"/>
  <c r="F515" i="5"/>
  <c r="H518" i="5"/>
  <c r="F519" i="5"/>
  <c r="E522" i="5"/>
  <c r="H522" i="5" s="1"/>
  <c r="F523" i="5"/>
  <c r="H526" i="5"/>
  <c r="E530" i="5"/>
  <c r="H530" i="5" s="1"/>
  <c r="F531" i="5"/>
  <c r="E534" i="5"/>
  <c r="H534" i="5" s="1"/>
  <c r="F535" i="5"/>
  <c r="E538" i="5"/>
  <c r="H538" i="5" s="1"/>
  <c r="F539" i="5"/>
  <c r="E542" i="5"/>
  <c r="H542" i="5" s="1"/>
  <c r="H546" i="5"/>
  <c r="H550" i="5"/>
  <c r="F551" i="5"/>
  <c r="E554" i="5"/>
  <c r="H554" i="5" s="1"/>
  <c r="F555" i="5"/>
  <c r="H558" i="5"/>
  <c r="F559" i="5"/>
  <c r="E562" i="5"/>
  <c r="H562" i="5" s="1"/>
  <c r="E566" i="5"/>
  <c r="H566" i="5" s="1"/>
  <c r="F567" i="5"/>
  <c r="E570" i="5"/>
  <c r="H570" i="5" s="1"/>
  <c r="F571" i="5"/>
  <c r="E574" i="5"/>
  <c r="H574" i="5" s="1"/>
  <c r="G19" i="6"/>
  <c r="E20" i="6"/>
  <c r="H20" i="6" s="1"/>
  <c r="F21" i="6"/>
  <c r="E24" i="6"/>
  <c r="H24" i="6" s="1"/>
  <c r="F25" i="6"/>
  <c r="E28" i="6"/>
  <c r="H28" i="6" s="1"/>
  <c r="F29" i="6"/>
  <c r="E32" i="6"/>
  <c r="H32" i="6" s="1"/>
  <c r="F33" i="6"/>
  <c r="E36" i="6"/>
  <c r="H36" i="6" s="1"/>
  <c r="F37" i="6"/>
  <c r="H40" i="6"/>
  <c r="F41" i="6"/>
  <c r="E44" i="6"/>
  <c r="H44" i="6" s="1"/>
  <c r="F45" i="6"/>
  <c r="E48" i="6"/>
  <c r="H48" i="6" s="1"/>
  <c r="F49" i="6"/>
  <c r="E52" i="6"/>
  <c r="H52" i="6" s="1"/>
  <c r="F53" i="6"/>
  <c r="E56" i="6"/>
  <c r="H56" i="6" s="1"/>
  <c r="E60" i="6"/>
  <c r="H60" i="6" s="1"/>
  <c r="F61" i="6"/>
  <c r="E64" i="6"/>
  <c r="H64" i="6" s="1"/>
  <c r="F65" i="6"/>
  <c r="E68" i="6"/>
  <c r="H68" i="6" s="1"/>
  <c r="F69" i="6"/>
  <c r="H163" i="6"/>
  <c r="F177" i="6"/>
  <c r="F181" i="6"/>
  <c r="F185" i="6"/>
  <c r="F189" i="6"/>
  <c r="F193" i="6"/>
  <c r="H196" i="6"/>
  <c r="F197" i="6"/>
  <c r="F201" i="6"/>
  <c r="F205" i="6"/>
  <c r="F209" i="6"/>
  <c r="F213" i="6"/>
  <c r="F221" i="6"/>
  <c r="F225" i="6"/>
  <c r="F229" i="6"/>
  <c r="H232" i="6"/>
  <c r="F233" i="6"/>
  <c r="F237" i="6"/>
  <c r="F241" i="6"/>
  <c r="F245" i="6"/>
  <c r="F249" i="6"/>
  <c r="F253" i="6"/>
  <c r="F261" i="6"/>
  <c r="F265" i="6"/>
  <c r="F269" i="6"/>
  <c r="F277" i="6"/>
  <c r="F281" i="6"/>
  <c r="H284" i="6"/>
  <c r="F289" i="6"/>
  <c r="H292" i="6"/>
  <c r="F293" i="6"/>
  <c r="F297" i="6"/>
  <c r="F301" i="6"/>
  <c r="H304" i="6"/>
  <c r="F305" i="6"/>
  <c r="F309" i="6"/>
  <c r="F313" i="6"/>
  <c r="F317" i="6"/>
  <c r="F321" i="6"/>
  <c r="F329" i="6"/>
  <c r="F341" i="6"/>
  <c r="E583" i="6"/>
  <c r="H583" i="6" s="1"/>
  <c r="F584" i="6"/>
  <c r="E587" i="6"/>
  <c r="H587" i="6" s="1"/>
  <c r="F588" i="6"/>
  <c r="E591" i="6"/>
  <c r="H591" i="6" s="1"/>
  <c r="F592" i="6"/>
  <c r="H595" i="6"/>
  <c r="E599" i="6"/>
  <c r="H599" i="6" s="1"/>
  <c r="F600" i="6"/>
  <c r="E603" i="6"/>
  <c r="H603" i="6" s="1"/>
  <c r="F604" i="6"/>
  <c r="E607" i="6"/>
  <c r="H607" i="6" s="1"/>
  <c r="F608" i="6"/>
  <c r="H23" i="7"/>
  <c r="H35" i="7"/>
  <c r="H57" i="7"/>
  <c r="E76" i="7"/>
  <c r="H76" i="7" s="1"/>
  <c r="F77" i="7"/>
  <c r="E80" i="7"/>
  <c r="H80" i="7" s="1"/>
  <c r="E84" i="7"/>
  <c r="H84" i="7" s="1"/>
  <c r="H88" i="7"/>
  <c r="F89" i="7"/>
  <c r="E92" i="7"/>
  <c r="H92" i="7" s="1"/>
  <c r="F93" i="7"/>
  <c r="E96" i="7"/>
  <c r="H96" i="7" s="1"/>
  <c r="F97" i="7"/>
  <c r="H100" i="7"/>
  <c r="E104" i="7"/>
  <c r="H104" i="7" s="1"/>
  <c r="H108" i="7"/>
  <c r="E112" i="7"/>
  <c r="H112" i="7" s="1"/>
  <c r="F113" i="7"/>
  <c r="E116" i="7"/>
  <c r="H116" i="7" s="1"/>
  <c r="E120" i="7"/>
  <c r="H120" i="7" s="1"/>
  <c r="H124" i="7"/>
  <c r="F125" i="7"/>
  <c r="E128" i="7"/>
  <c r="H128" i="7" s="1"/>
  <c r="F129" i="7"/>
  <c r="E132" i="7"/>
  <c r="H132" i="7" s="1"/>
  <c r="F133" i="7"/>
  <c r="E136" i="7"/>
  <c r="H136" i="7" s="1"/>
  <c r="F137" i="7"/>
  <c r="E140" i="7"/>
  <c r="H140" i="7" s="1"/>
  <c r="F141" i="7"/>
  <c r="E144" i="7"/>
  <c r="H144" i="7" s="1"/>
  <c r="F145" i="7"/>
  <c r="H148" i="7"/>
  <c r="F149" i="7"/>
  <c r="E152" i="7"/>
  <c r="H152" i="7" s="1"/>
  <c r="F153" i="7"/>
  <c r="H156" i="7"/>
  <c r="F157" i="7"/>
  <c r="H160" i="7"/>
  <c r="E164" i="7"/>
  <c r="H164" i="7" s="1"/>
  <c r="F165" i="7"/>
  <c r="H180" i="7"/>
  <c r="H193" i="7"/>
  <c r="H219" i="7"/>
  <c r="H232" i="7"/>
  <c r="H251" i="7"/>
  <c r="H272" i="7"/>
  <c r="H284" i="7"/>
  <c r="H292" i="7"/>
  <c r="H298" i="7"/>
  <c r="H309" i="7"/>
  <c r="H318" i="7"/>
  <c r="H327" i="7"/>
  <c r="H331" i="7"/>
  <c r="F350" i="7"/>
  <c r="H353" i="7"/>
  <c r="E357" i="7"/>
  <c r="H357" i="7" s="1"/>
  <c r="F358" i="7"/>
  <c r="E361" i="7"/>
  <c r="H361" i="7" s="1"/>
  <c r="F362" i="7"/>
  <c r="E365" i="7"/>
  <c r="H365" i="7" s="1"/>
  <c r="F366" i="7"/>
  <c r="E369" i="7"/>
  <c r="H369" i="7" s="1"/>
  <c r="F370" i="7"/>
  <c r="E373" i="7"/>
  <c r="H373" i="7" s="1"/>
  <c r="F374" i="7"/>
  <c r="H377" i="7"/>
  <c r="F378" i="7"/>
  <c r="H381" i="7"/>
  <c r="F382" i="7"/>
  <c r="E385" i="7"/>
  <c r="H385" i="7" s="1"/>
  <c r="F386" i="7"/>
  <c r="E389" i="7"/>
  <c r="H389" i="7" s="1"/>
  <c r="H393" i="7"/>
  <c r="F394" i="7"/>
  <c r="E397" i="7"/>
  <c r="H397" i="7" s="1"/>
  <c r="F398" i="7"/>
  <c r="E401" i="7"/>
  <c r="H401" i="7" s="1"/>
  <c r="F402" i="7"/>
  <c r="E405" i="7"/>
  <c r="H405" i="7" s="1"/>
  <c r="E409" i="7"/>
  <c r="H409" i="7" s="1"/>
  <c r="F410" i="7"/>
  <c r="H413" i="7"/>
  <c r="E417" i="7"/>
  <c r="H417" i="7" s="1"/>
  <c r="F418" i="7"/>
  <c r="E421" i="7"/>
  <c r="H421" i="7" s="1"/>
  <c r="F422" i="7"/>
  <c r="E425" i="7"/>
  <c r="H425" i="7" s="1"/>
  <c r="E429" i="7"/>
  <c r="H429" i="7" s="1"/>
  <c r="E433" i="7"/>
  <c r="H433" i="7" s="1"/>
  <c r="F434" i="7"/>
  <c r="H437" i="7"/>
  <c r="F438" i="7"/>
  <c r="E441" i="7"/>
  <c r="H441" i="7" s="1"/>
  <c r="F442" i="7"/>
  <c r="E445" i="7"/>
  <c r="H445" i="7" s="1"/>
  <c r="F446" i="7"/>
  <c r="E449" i="7"/>
  <c r="H449" i="7" s="1"/>
  <c r="F450" i="7"/>
  <c r="E453" i="7"/>
  <c r="H453" i="7" s="1"/>
  <c r="F454" i="7"/>
  <c r="E457" i="7"/>
  <c r="H457" i="7" s="1"/>
  <c r="F458" i="7"/>
  <c r="E461" i="7"/>
  <c r="H461" i="7" s="1"/>
  <c r="F462" i="7"/>
  <c r="E465" i="7"/>
  <c r="H465" i="7" s="1"/>
  <c r="F466" i="7"/>
  <c r="E469" i="7"/>
  <c r="H469" i="7" s="1"/>
  <c r="H473" i="7"/>
  <c r="H477" i="7"/>
  <c r="F478" i="7"/>
  <c r="E481" i="7"/>
  <c r="H481" i="7" s="1"/>
  <c r="H485" i="7"/>
  <c r="F486" i="7"/>
  <c r="E489" i="7"/>
  <c r="H489" i="7" s="1"/>
  <c r="F490" i="7"/>
  <c r="E493" i="7"/>
  <c r="H493" i="7" s="1"/>
  <c r="E497" i="7"/>
  <c r="H497" i="7" s="1"/>
  <c r="F498" i="7"/>
  <c r="H501" i="7"/>
  <c r="E505" i="7"/>
  <c r="H505" i="7" s="1"/>
  <c r="H509" i="7"/>
  <c r="F510" i="7"/>
  <c r="H513" i="7"/>
  <c r="F514" i="7"/>
  <c r="E517" i="7"/>
  <c r="H517" i="7" s="1"/>
  <c r="H521" i="7"/>
  <c r="F522" i="7"/>
  <c r="H525" i="7"/>
  <c r="F526" i="7"/>
  <c r="H529" i="7"/>
  <c r="F530" i="7"/>
  <c r="E533" i="7"/>
  <c r="H533" i="7" s="1"/>
  <c r="F534" i="7"/>
  <c r="E537" i="7"/>
  <c r="H537" i="7" s="1"/>
  <c r="F538" i="7"/>
  <c r="E541" i="7"/>
  <c r="H541" i="7" s="1"/>
  <c r="F542" i="7"/>
  <c r="E545" i="7"/>
  <c r="H545" i="7" s="1"/>
  <c r="H549" i="7"/>
  <c r="H553" i="7"/>
  <c r="F554" i="7"/>
  <c r="E557" i="7"/>
  <c r="H557" i="7" s="1"/>
  <c r="E561" i="7"/>
  <c r="H561" i="7" s="1"/>
  <c r="F562" i="7"/>
  <c r="E565" i="7"/>
  <c r="H565" i="7" s="1"/>
  <c r="F566" i="7"/>
  <c r="H569" i="7"/>
  <c r="F570" i="7"/>
  <c r="H573" i="7"/>
  <c r="F574" i="7"/>
  <c r="E23" i="8"/>
  <c r="H23" i="8" s="1"/>
  <c r="F24" i="8"/>
  <c r="E27" i="8"/>
  <c r="H27" i="8" s="1"/>
  <c r="H31" i="8"/>
  <c r="F32" i="8"/>
  <c r="H35" i="8"/>
  <c r="F36" i="8"/>
  <c r="E39" i="8"/>
  <c r="H39" i="8" s="1"/>
  <c r="H43" i="8"/>
  <c r="H47" i="8"/>
  <c r="F48" i="8"/>
  <c r="H51" i="8"/>
  <c r="E55" i="8"/>
  <c r="H55" i="8" s="1"/>
  <c r="F56" i="8"/>
  <c r="E59" i="8"/>
  <c r="H59" i="8" s="1"/>
  <c r="H63" i="8"/>
  <c r="F64" i="8"/>
  <c r="E67" i="8"/>
  <c r="H67" i="8" s="1"/>
  <c r="F68" i="8"/>
  <c r="H127" i="8"/>
  <c r="H148" i="8"/>
  <c r="F174" i="8"/>
  <c r="H177" i="8"/>
  <c r="F178" i="8"/>
  <c r="E181" i="8"/>
  <c r="H181" i="8" s="1"/>
  <c r="F182" i="8"/>
  <c r="E185" i="8"/>
  <c r="H185" i="8" s="1"/>
  <c r="F186" i="8"/>
  <c r="E189" i="8"/>
  <c r="H189" i="8" s="1"/>
  <c r="H193" i="8"/>
  <c r="F194" i="8"/>
  <c r="H197" i="8"/>
  <c r="F198" i="8"/>
  <c r="E201" i="8"/>
  <c r="H201" i="8" s="1"/>
  <c r="F202" i="8"/>
  <c r="E205" i="8"/>
  <c r="H205" i="8" s="1"/>
  <c r="F206" i="8"/>
  <c r="E209" i="8"/>
  <c r="H209" i="8" s="1"/>
  <c r="F210" i="8"/>
  <c r="E213" i="8"/>
  <c r="H213" i="8" s="1"/>
  <c r="F214" i="8"/>
  <c r="H217" i="8"/>
  <c r="F218" i="8"/>
  <c r="H221" i="8"/>
  <c r="E225" i="8"/>
  <c r="H225" i="8" s="1"/>
  <c r="F226" i="8"/>
  <c r="H229" i="8"/>
  <c r="F230" i="8"/>
  <c r="E233" i="8"/>
  <c r="H233" i="8" s="1"/>
  <c r="H237" i="8"/>
  <c r="F238" i="8"/>
  <c r="E241" i="8"/>
  <c r="H241" i="8" s="1"/>
  <c r="H245" i="8"/>
  <c r="H249" i="8"/>
  <c r="F250" i="8"/>
  <c r="E253" i="8"/>
  <c r="H253" i="8" s="1"/>
  <c r="F254" i="8"/>
  <c r="H257" i="8"/>
  <c r="H261" i="8"/>
  <c r="F262" i="8"/>
  <c r="H265" i="8"/>
  <c r="E269" i="8"/>
  <c r="H269" i="8" s="1"/>
  <c r="H273" i="8"/>
  <c r="E277" i="8"/>
  <c r="H277" i="8" s="1"/>
  <c r="F278" i="8"/>
  <c r="E281" i="8"/>
  <c r="H281" i="8" s="1"/>
  <c r="F282" i="8"/>
  <c r="H285" i="8"/>
  <c r="F286" i="8"/>
  <c r="E289" i="8"/>
  <c r="H289" i="8" s="1"/>
  <c r="F290" i="8"/>
  <c r="E293" i="8"/>
  <c r="H293" i="8" s="1"/>
  <c r="F294" i="8"/>
  <c r="H297" i="8"/>
  <c r="E301" i="8"/>
  <c r="H301" i="8" s="1"/>
  <c r="F302" i="8"/>
  <c r="E305" i="8"/>
  <c r="H305" i="8" s="1"/>
  <c r="F306" i="8"/>
  <c r="E309" i="8"/>
  <c r="H309" i="8" s="1"/>
  <c r="E313" i="8"/>
  <c r="H313" i="8" s="1"/>
  <c r="E317" i="8"/>
  <c r="H317" i="8" s="1"/>
  <c r="E321" i="8"/>
  <c r="H321" i="8" s="1"/>
  <c r="H325" i="8"/>
  <c r="E329" i="8"/>
  <c r="H329" i="8" s="1"/>
  <c r="E333" i="8"/>
  <c r="H333" i="8" s="1"/>
  <c r="H337" i="8"/>
  <c r="H341" i="8"/>
  <c r="F342" i="8"/>
  <c r="H353" i="8"/>
  <c r="H368" i="8"/>
  <c r="H396" i="8"/>
  <c r="H460" i="8"/>
  <c r="H477" i="8"/>
  <c r="H499" i="8"/>
  <c r="H508" i="8"/>
  <c r="H523" i="8"/>
  <c r="H550" i="8"/>
  <c r="G582" i="8"/>
  <c r="E606" i="8"/>
  <c r="H606" i="8" s="1"/>
  <c r="E602" i="8"/>
  <c r="H602" i="8" s="1"/>
  <c r="E598" i="8"/>
  <c r="H598" i="8" s="1"/>
  <c r="E590" i="8"/>
  <c r="H590" i="8" s="1"/>
  <c r="E586" i="8"/>
  <c r="H586" i="8" s="1"/>
  <c r="E609" i="8"/>
  <c r="H609" i="8" s="1"/>
  <c r="E605" i="8"/>
  <c r="H605" i="8" s="1"/>
  <c r="E601" i="8"/>
  <c r="H601" i="8" s="1"/>
  <c r="E597" i="8"/>
  <c r="H597" i="8" s="1"/>
  <c r="E593" i="8"/>
  <c r="H593" i="8" s="1"/>
  <c r="E585" i="8"/>
  <c r="H585" i="8" s="1"/>
  <c r="E582" i="8"/>
  <c r="H582" i="8" s="1"/>
  <c r="H193" i="9"/>
  <c r="H208" i="9"/>
  <c r="H260" i="9"/>
  <c r="H44" i="4"/>
  <c r="H48" i="4"/>
  <c r="H52" i="4"/>
  <c r="H56" i="4"/>
  <c r="H60" i="4"/>
  <c r="H68" i="4"/>
  <c r="H81" i="4"/>
  <c r="H98" i="4"/>
  <c r="H113" i="4"/>
  <c r="H118" i="4"/>
  <c r="H138" i="4"/>
  <c r="H142" i="4"/>
  <c r="H161" i="4"/>
  <c r="G173" i="4"/>
  <c r="E174" i="4"/>
  <c r="H174" i="4" s="1"/>
  <c r="E178" i="4"/>
  <c r="H178" i="4" s="1"/>
  <c r="H182" i="4"/>
  <c r="E186" i="4"/>
  <c r="H186" i="4" s="1"/>
  <c r="H190" i="4"/>
  <c r="E194" i="4"/>
  <c r="H194" i="4" s="1"/>
  <c r="H198" i="4"/>
  <c r="E202" i="4"/>
  <c r="H202" i="4" s="1"/>
  <c r="E206" i="4"/>
  <c r="H206" i="4" s="1"/>
  <c r="H210" i="4"/>
  <c r="H214" i="4"/>
  <c r="H218" i="4"/>
  <c r="H222" i="4"/>
  <c r="H226" i="4"/>
  <c r="H230" i="4"/>
  <c r="H234" i="4"/>
  <c r="E238" i="4"/>
  <c r="H238" i="4" s="1"/>
  <c r="H242" i="4"/>
  <c r="H246" i="4"/>
  <c r="H250" i="4"/>
  <c r="H254" i="4"/>
  <c r="H258" i="4"/>
  <c r="H262" i="4"/>
  <c r="H266" i="4"/>
  <c r="H270" i="4"/>
  <c r="H274" i="4"/>
  <c r="H278" i="4"/>
  <c r="E282" i="4"/>
  <c r="H282" i="4" s="1"/>
  <c r="H286" i="4"/>
  <c r="E290" i="4"/>
  <c r="H290" i="4" s="1"/>
  <c r="E294" i="4"/>
  <c r="H294" i="4" s="1"/>
  <c r="H298" i="4"/>
  <c r="E302" i="4"/>
  <c r="H302" i="4" s="1"/>
  <c r="E306" i="4"/>
  <c r="H306" i="4" s="1"/>
  <c r="H310" i="4"/>
  <c r="H314" i="4"/>
  <c r="H318" i="4"/>
  <c r="H322" i="4"/>
  <c r="H326" i="4"/>
  <c r="H330" i="4"/>
  <c r="H334" i="4"/>
  <c r="H338" i="4"/>
  <c r="H342" i="4"/>
  <c r="H352" i="4"/>
  <c r="H360" i="4"/>
  <c r="H371" i="4"/>
  <c r="H376" i="4"/>
  <c r="H379" i="4"/>
  <c r="H392" i="4"/>
  <c r="H401" i="4"/>
  <c r="H406" i="4"/>
  <c r="H427" i="4"/>
  <c r="H447" i="4"/>
  <c r="H482" i="4"/>
  <c r="H503" i="4"/>
  <c r="H507" i="4"/>
  <c r="H518" i="4"/>
  <c r="H531" i="4"/>
  <c r="H545" i="4"/>
  <c r="H565" i="4"/>
  <c r="H572" i="4"/>
  <c r="H576" i="4"/>
  <c r="F582" i="4"/>
  <c r="F585" i="4"/>
  <c r="H588" i="4"/>
  <c r="H592" i="4"/>
  <c r="F597" i="4"/>
  <c r="F601" i="4"/>
  <c r="H604" i="4"/>
  <c r="E75" i="5"/>
  <c r="E78" i="5"/>
  <c r="H78" i="5" s="1"/>
  <c r="E82" i="5"/>
  <c r="H82" i="5" s="1"/>
  <c r="H86" i="5"/>
  <c r="E90" i="5"/>
  <c r="H90" i="5" s="1"/>
  <c r="E94" i="5"/>
  <c r="H94" i="5" s="1"/>
  <c r="E98" i="5"/>
  <c r="H98" i="5" s="1"/>
  <c r="E102" i="5"/>
  <c r="H102" i="5" s="1"/>
  <c r="E106" i="5"/>
  <c r="H106" i="5" s="1"/>
  <c r="E110" i="5"/>
  <c r="H110" i="5" s="1"/>
  <c r="E114" i="5"/>
  <c r="H114" i="5" s="1"/>
  <c r="F115" i="5"/>
  <c r="H118" i="5"/>
  <c r="E122" i="5"/>
  <c r="H122" i="5" s="1"/>
  <c r="F123" i="5"/>
  <c r="E126" i="5"/>
  <c r="H126" i="5" s="1"/>
  <c r="E130" i="5"/>
  <c r="H130" i="5" s="1"/>
  <c r="F131" i="5"/>
  <c r="E134" i="5"/>
  <c r="H134" i="5" s="1"/>
  <c r="F135" i="5"/>
  <c r="H138" i="5"/>
  <c r="F139" i="5"/>
  <c r="E142" i="5"/>
  <c r="H142" i="5" s="1"/>
  <c r="F143" i="5"/>
  <c r="H146" i="5"/>
  <c r="H150" i="5"/>
  <c r="E154" i="5"/>
  <c r="H154" i="5" s="1"/>
  <c r="F155" i="5"/>
  <c r="E158" i="5"/>
  <c r="H158" i="5" s="1"/>
  <c r="F159" i="5"/>
  <c r="H162" i="5"/>
  <c r="E166" i="5"/>
  <c r="H166" i="5" s="1"/>
  <c r="H193" i="5"/>
  <c r="H215" i="5"/>
  <c r="H224" i="5"/>
  <c r="H234" i="5"/>
  <c r="H251" i="5"/>
  <c r="H263" i="5"/>
  <c r="H284" i="5"/>
  <c r="H309" i="5"/>
  <c r="H323" i="5"/>
  <c r="F350" i="5"/>
  <c r="E353" i="5"/>
  <c r="H353" i="5" s="1"/>
  <c r="E357" i="5"/>
  <c r="H357" i="5" s="1"/>
  <c r="F358" i="5"/>
  <c r="E361" i="5"/>
  <c r="H361" i="5" s="1"/>
  <c r="F362" i="5"/>
  <c r="E365" i="5"/>
  <c r="H365" i="5" s="1"/>
  <c r="F366" i="5"/>
  <c r="E369" i="5"/>
  <c r="H369" i="5" s="1"/>
  <c r="F370" i="5"/>
  <c r="E373" i="5"/>
  <c r="H373" i="5" s="1"/>
  <c r="F374" i="5"/>
  <c r="H377" i="5"/>
  <c r="H381" i="5"/>
  <c r="F382" i="5"/>
  <c r="E385" i="5"/>
  <c r="H385" i="5" s="1"/>
  <c r="F386" i="5"/>
  <c r="E389" i="5"/>
  <c r="H389" i="5" s="1"/>
  <c r="F390" i="5"/>
  <c r="H393" i="5"/>
  <c r="E397" i="5"/>
  <c r="H397" i="5" s="1"/>
  <c r="F398" i="5"/>
  <c r="E401" i="5"/>
  <c r="H401" i="5" s="1"/>
  <c r="F402" i="5"/>
  <c r="E405" i="5"/>
  <c r="H405" i="5" s="1"/>
  <c r="F406" i="5"/>
  <c r="E409" i="5"/>
  <c r="H409" i="5" s="1"/>
  <c r="F410" i="5"/>
  <c r="E413" i="5"/>
  <c r="H413" i="5" s="1"/>
  <c r="H417" i="5"/>
  <c r="H421" i="5"/>
  <c r="F422" i="5"/>
  <c r="H425" i="5"/>
  <c r="E429" i="5"/>
  <c r="H429" i="5" s="1"/>
  <c r="H433" i="5"/>
  <c r="F434" i="5"/>
  <c r="H437" i="5"/>
  <c r="H441" i="5"/>
  <c r="F442" i="5"/>
  <c r="E445" i="5"/>
  <c r="H445" i="5" s="1"/>
  <c r="E449" i="5"/>
  <c r="H449" i="5" s="1"/>
  <c r="F450" i="5"/>
  <c r="E453" i="5"/>
  <c r="H453" i="5" s="1"/>
  <c r="E457" i="5"/>
  <c r="H457" i="5" s="1"/>
  <c r="F458" i="5"/>
  <c r="E461" i="5"/>
  <c r="H461" i="5" s="1"/>
  <c r="E465" i="5"/>
  <c r="H465" i="5" s="1"/>
  <c r="F466" i="5"/>
  <c r="E469" i="5"/>
  <c r="H469" i="5" s="1"/>
  <c r="F470" i="5"/>
  <c r="E473" i="5"/>
  <c r="H473" i="5" s="1"/>
  <c r="H477" i="5"/>
  <c r="E481" i="5"/>
  <c r="H481" i="5" s="1"/>
  <c r="F482" i="5"/>
  <c r="E485" i="5"/>
  <c r="H485" i="5" s="1"/>
  <c r="F486" i="5"/>
  <c r="E489" i="5"/>
  <c r="H489" i="5" s="1"/>
  <c r="F490" i="5"/>
  <c r="E493" i="5"/>
  <c r="H493" i="5" s="1"/>
  <c r="F494" i="5"/>
  <c r="E497" i="5"/>
  <c r="H497" i="5" s="1"/>
  <c r="F498" i="5"/>
  <c r="E501" i="5"/>
  <c r="H501" i="5" s="1"/>
  <c r="H505" i="5"/>
  <c r="E509" i="5"/>
  <c r="H509" i="5" s="1"/>
  <c r="F510" i="5"/>
  <c r="H513" i="5"/>
  <c r="F514" i="5"/>
  <c r="E517" i="5"/>
  <c r="H517" i="5" s="1"/>
  <c r="E521" i="5"/>
  <c r="H521" i="5" s="1"/>
  <c r="E525" i="5"/>
  <c r="H525" i="5" s="1"/>
  <c r="F526" i="5"/>
  <c r="E529" i="5"/>
  <c r="H529" i="5" s="1"/>
  <c r="F530" i="5"/>
  <c r="H533" i="5"/>
  <c r="F534" i="5"/>
  <c r="E537" i="5"/>
  <c r="H537" i="5" s="1"/>
  <c r="F538" i="5"/>
  <c r="E541" i="5"/>
  <c r="H541" i="5" s="1"/>
  <c r="F542" i="5"/>
  <c r="H545" i="5"/>
  <c r="E549" i="5"/>
  <c r="H549" i="5" s="1"/>
  <c r="F550" i="5"/>
  <c r="H553" i="5"/>
  <c r="F554" i="5"/>
  <c r="H557" i="5"/>
  <c r="E561" i="5"/>
  <c r="H561" i="5" s="1"/>
  <c r="F562" i="5"/>
  <c r="H565" i="5"/>
  <c r="E569" i="5"/>
  <c r="H569" i="5" s="1"/>
  <c r="F570" i="5"/>
  <c r="H573" i="5"/>
  <c r="E23" i="6"/>
  <c r="H23" i="6" s="1"/>
  <c r="F24" i="6"/>
  <c r="E27" i="6"/>
  <c r="H27" i="6" s="1"/>
  <c r="F28" i="6"/>
  <c r="E31" i="6"/>
  <c r="H31" i="6" s="1"/>
  <c r="F32" i="6"/>
  <c r="H35" i="6"/>
  <c r="F36" i="6"/>
  <c r="E39" i="6"/>
  <c r="H39" i="6" s="1"/>
  <c r="F40" i="6"/>
  <c r="E43" i="6"/>
  <c r="H43" i="6" s="1"/>
  <c r="F44" i="6"/>
  <c r="E47" i="6"/>
  <c r="H47" i="6" s="1"/>
  <c r="F48" i="6"/>
  <c r="E51" i="6"/>
  <c r="H51" i="6" s="1"/>
  <c r="F52" i="6"/>
  <c r="E55" i="6"/>
  <c r="H55" i="6" s="1"/>
  <c r="F56" i="6"/>
  <c r="E59" i="6"/>
  <c r="H59" i="6" s="1"/>
  <c r="F60" i="6"/>
  <c r="E63" i="6"/>
  <c r="H63" i="6" s="1"/>
  <c r="F64" i="6"/>
  <c r="E67" i="6"/>
  <c r="H67" i="6" s="1"/>
  <c r="F173" i="6"/>
  <c r="F176" i="6"/>
  <c r="F180" i="6"/>
  <c r="F184" i="6"/>
  <c r="F188" i="6"/>
  <c r="F192" i="6"/>
  <c r="F196" i="6"/>
  <c r="F200" i="6"/>
  <c r="F204" i="6"/>
  <c r="F208" i="6"/>
  <c r="F212" i="6"/>
  <c r="F216" i="6"/>
  <c r="F220" i="6"/>
  <c r="F224" i="6"/>
  <c r="F228" i="6"/>
  <c r="F232" i="6"/>
  <c r="F236" i="6"/>
  <c r="F240" i="6"/>
  <c r="F244" i="6"/>
  <c r="F248" i="6"/>
  <c r="F252" i="6"/>
  <c r="F256" i="6"/>
  <c r="F260" i="6"/>
  <c r="F264" i="6"/>
  <c r="F268" i="6"/>
  <c r="F272" i="6"/>
  <c r="F276" i="6"/>
  <c r="H279" i="6"/>
  <c r="F280" i="6"/>
  <c r="F288" i="6"/>
  <c r="F292" i="6"/>
  <c r="F296" i="6"/>
  <c r="F300" i="6"/>
  <c r="F304" i="6"/>
  <c r="F308" i="6"/>
  <c r="F312" i="6"/>
  <c r="H315" i="6"/>
  <c r="F316" i="6"/>
  <c r="F320" i="6"/>
  <c r="F324" i="6"/>
  <c r="F328" i="6"/>
  <c r="F332" i="6"/>
  <c r="H447" i="6"/>
  <c r="F583" i="6"/>
  <c r="E586" i="6"/>
  <c r="H586" i="6" s="1"/>
  <c r="F587" i="6"/>
  <c r="E590" i="6"/>
  <c r="H590" i="6" s="1"/>
  <c r="F591" i="6"/>
  <c r="E594" i="6"/>
  <c r="H594" i="6" s="1"/>
  <c r="F595" i="6"/>
  <c r="E598" i="6"/>
  <c r="H598" i="6" s="1"/>
  <c r="F599" i="6"/>
  <c r="E602" i="6"/>
  <c r="H602" i="6" s="1"/>
  <c r="F603" i="6"/>
  <c r="E606" i="6"/>
  <c r="H606" i="6" s="1"/>
  <c r="H26" i="7"/>
  <c r="H34" i="7"/>
  <c r="H40" i="7"/>
  <c r="H56" i="7"/>
  <c r="F76" i="7"/>
  <c r="E79" i="7"/>
  <c r="H79" i="7" s="1"/>
  <c r="F80" i="7"/>
  <c r="H83" i="7"/>
  <c r="F84" i="7"/>
  <c r="E87" i="7"/>
  <c r="H87" i="7" s="1"/>
  <c r="E91" i="7"/>
  <c r="H91" i="7" s="1"/>
  <c r="F92" i="7"/>
  <c r="E95" i="7"/>
  <c r="H95" i="7" s="1"/>
  <c r="F96" i="7"/>
  <c r="E99" i="7"/>
  <c r="H99" i="7" s="1"/>
  <c r="E103" i="7"/>
  <c r="H103" i="7" s="1"/>
  <c r="F104" i="7"/>
  <c r="H107" i="7"/>
  <c r="E111" i="7"/>
  <c r="H111" i="7" s="1"/>
  <c r="F112" i="7"/>
  <c r="E115" i="7"/>
  <c r="H115" i="7" s="1"/>
  <c r="F116" i="7"/>
  <c r="H119" i="7"/>
  <c r="F120" i="7"/>
  <c r="E123" i="7"/>
  <c r="H123" i="7" s="1"/>
  <c r="F124" i="7"/>
  <c r="H127" i="7"/>
  <c r="F128" i="7"/>
  <c r="E131" i="7"/>
  <c r="H131" i="7" s="1"/>
  <c r="F132" i="7"/>
  <c r="E135" i="7"/>
  <c r="H135" i="7" s="1"/>
  <c r="F136" i="7"/>
  <c r="H139" i="7"/>
  <c r="F140" i="7"/>
  <c r="E143" i="7"/>
  <c r="H143" i="7" s="1"/>
  <c r="F144" i="7"/>
  <c r="H147" i="7"/>
  <c r="H151" i="7"/>
  <c r="E155" i="7"/>
  <c r="H155" i="7" s="1"/>
  <c r="F156" i="7"/>
  <c r="H159" i="7"/>
  <c r="H163" i="7"/>
  <c r="E167" i="7"/>
  <c r="H167" i="7" s="1"/>
  <c r="H211" i="7"/>
  <c r="H218" i="7"/>
  <c r="H223" i="7"/>
  <c r="H234" i="7"/>
  <c r="H279" i="7"/>
  <c r="H295" i="7"/>
  <c r="H322" i="7"/>
  <c r="H326" i="7"/>
  <c r="H330" i="7"/>
  <c r="E349" i="7"/>
  <c r="E352" i="7"/>
  <c r="H352" i="7" s="1"/>
  <c r="E356" i="7"/>
  <c r="H356" i="7" s="1"/>
  <c r="F357" i="7"/>
  <c r="H360" i="7"/>
  <c r="F361" i="7"/>
  <c r="E364" i="7"/>
  <c r="H364" i="7" s="1"/>
  <c r="F365" i="7"/>
  <c r="H368" i="7"/>
  <c r="F369" i="7"/>
  <c r="E372" i="7"/>
  <c r="H372" i="7" s="1"/>
  <c r="F373" i="7"/>
  <c r="E376" i="7"/>
  <c r="H376" i="7" s="1"/>
  <c r="F377" i="7"/>
  <c r="H380" i="7"/>
  <c r="E384" i="7"/>
  <c r="H384" i="7" s="1"/>
  <c r="F385" i="7"/>
  <c r="E388" i="7"/>
  <c r="H388" i="7" s="1"/>
  <c r="F389" i="7"/>
  <c r="E392" i="7"/>
  <c r="H392" i="7" s="1"/>
  <c r="H396" i="7"/>
  <c r="F397" i="7"/>
  <c r="H400" i="7"/>
  <c r="F401" i="7"/>
  <c r="E404" i="7"/>
  <c r="H404" i="7" s="1"/>
  <c r="F405" i="7"/>
  <c r="E408" i="7"/>
  <c r="H408" i="7" s="1"/>
  <c r="F409" i="7"/>
  <c r="E412" i="7"/>
  <c r="H412" i="7" s="1"/>
  <c r="F413" i="7"/>
  <c r="E416" i="7"/>
  <c r="H416" i="7" s="1"/>
  <c r="F417" i="7"/>
  <c r="E420" i="7"/>
  <c r="H420" i="7" s="1"/>
  <c r="E424" i="7"/>
  <c r="H424" i="7" s="1"/>
  <c r="F425" i="7"/>
  <c r="E428" i="7"/>
  <c r="H428" i="7" s="1"/>
  <c r="F429" i="7"/>
  <c r="E432" i="7"/>
  <c r="H432" i="7" s="1"/>
  <c r="H436" i="7"/>
  <c r="F437" i="7"/>
  <c r="H440" i="7"/>
  <c r="H444" i="7"/>
  <c r="F445" i="7"/>
  <c r="H448" i="7"/>
  <c r="F449" i="7"/>
  <c r="E452" i="7"/>
  <c r="H452" i="7" s="1"/>
  <c r="F453" i="7"/>
  <c r="E456" i="7"/>
  <c r="H456" i="7" s="1"/>
  <c r="F457" i="7"/>
  <c r="H460" i="7"/>
  <c r="F461" i="7"/>
  <c r="E464" i="7"/>
  <c r="H464" i="7" s="1"/>
  <c r="F465" i="7"/>
  <c r="E468" i="7"/>
  <c r="H468" i="7" s="1"/>
  <c r="F469" i="7"/>
  <c r="H472" i="7"/>
  <c r="F473" i="7"/>
  <c r="E476" i="7"/>
  <c r="H476" i="7" s="1"/>
  <c r="H480" i="7"/>
  <c r="F481" i="7"/>
  <c r="E484" i="7"/>
  <c r="H484" i="7" s="1"/>
  <c r="E488" i="7"/>
  <c r="H488" i="7" s="1"/>
  <c r="F489" i="7"/>
  <c r="H492" i="7"/>
  <c r="E496" i="7"/>
  <c r="H496" i="7" s="1"/>
  <c r="F497" i="7"/>
  <c r="E500" i="7"/>
  <c r="H500" i="7" s="1"/>
  <c r="H504" i="7"/>
  <c r="H508" i="7"/>
  <c r="E512" i="7"/>
  <c r="H512" i="7" s="1"/>
  <c r="E516" i="7"/>
  <c r="H516" i="7" s="1"/>
  <c r="F517" i="7"/>
  <c r="E520" i="7"/>
  <c r="H520" i="7" s="1"/>
  <c r="F521" i="7"/>
  <c r="E524" i="7"/>
  <c r="H524" i="7" s="1"/>
  <c r="H528" i="7"/>
  <c r="F529" i="7"/>
  <c r="E532" i="7"/>
  <c r="H532" i="7" s="1"/>
  <c r="E536" i="7"/>
  <c r="H536" i="7" s="1"/>
  <c r="H540" i="7"/>
  <c r="F541" i="7"/>
  <c r="H544" i="7"/>
  <c r="E548" i="7"/>
  <c r="H548" i="7" s="1"/>
  <c r="E552" i="7"/>
  <c r="H552" i="7" s="1"/>
  <c r="F553" i="7"/>
  <c r="H556" i="7"/>
  <c r="E560" i="7"/>
  <c r="H560" i="7" s="1"/>
  <c r="F561" i="7"/>
  <c r="E564" i="7"/>
  <c r="H564" i="7" s="1"/>
  <c r="F565" i="7"/>
  <c r="E568" i="7"/>
  <c r="H568" i="7" s="1"/>
  <c r="E572" i="7"/>
  <c r="H572" i="7" s="1"/>
  <c r="H576" i="7"/>
  <c r="E19" i="8"/>
  <c r="H22" i="8"/>
  <c r="F23" i="8"/>
  <c r="H26" i="8"/>
  <c r="F27" i="8"/>
  <c r="E30" i="8"/>
  <c r="H30" i="8" s="1"/>
  <c r="H34" i="8"/>
  <c r="E38" i="8"/>
  <c r="H38" i="8" s="1"/>
  <c r="F39" i="8"/>
  <c r="H42" i="8"/>
  <c r="F43" i="8"/>
  <c r="H46" i="8"/>
  <c r="F47" i="8"/>
  <c r="E50" i="8"/>
  <c r="H50" i="8" s="1"/>
  <c r="F51" i="8"/>
  <c r="E54" i="8"/>
  <c r="H54" i="8" s="1"/>
  <c r="F55" i="8"/>
  <c r="E58" i="8"/>
  <c r="H58" i="8" s="1"/>
  <c r="F59" i="8"/>
  <c r="E62" i="8"/>
  <c r="H62" i="8" s="1"/>
  <c r="F63" i="8"/>
  <c r="E66" i="8"/>
  <c r="H66" i="8" s="1"/>
  <c r="H83" i="8"/>
  <c r="E173" i="8"/>
  <c r="E176" i="8"/>
  <c r="H176" i="8" s="1"/>
  <c r="H180" i="8"/>
  <c r="F181" i="8"/>
  <c r="H184" i="8"/>
  <c r="F185" i="8"/>
  <c r="E188" i="8"/>
  <c r="H188" i="8" s="1"/>
  <c r="F189" i="8"/>
  <c r="E192" i="8"/>
  <c r="H192" i="8" s="1"/>
  <c r="F193" i="8"/>
  <c r="H196" i="8"/>
  <c r="E200" i="8"/>
  <c r="H200" i="8" s="1"/>
  <c r="F201" i="8"/>
  <c r="E204" i="8"/>
  <c r="H204" i="8" s="1"/>
  <c r="F205" i="8"/>
  <c r="E208" i="8"/>
  <c r="H208" i="8" s="1"/>
  <c r="F209" i="8"/>
  <c r="H212" i="8"/>
  <c r="F213" i="8"/>
  <c r="H216" i="8"/>
  <c r="H220" i="8"/>
  <c r="H224" i="8"/>
  <c r="F225" i="8"/>
  <c r="E228" i="8"/>
  <c r="H228" i="8" s="1"/>
  <c r="H232" i="8"/>
  <c r="F233" i="8"/>
  <c r="E236" i="8"/>
  <c r="H236" i="8" s="1"/>
  <c r="E240" i="8"/>
  <c r="H240" i="8" s="1"/>
  <c r="F241" i="8"/>
  <c r="E244" i="8"/>
  <c r="H244" i="8" s="1"/>
  <c r="E248" i="8"/>
  <c r="H248" i="8" s="1"/>
  <c r="H252" i="8"/>
  <c r="F253" i="8"/>
  <c r="H256" i="8"/>
  <c r="E260" i="8"/>
  <c r="H260" i="8" s="1"/>
  <c r="E264" i="8"/>
  <c r="H264" i="8" s="1"/>
  <c r="F265" i="8"/>
  <c r="E268" i="8"/>
  <c r="H268" i="8" s="1"/>
  <c r="H272" i="8"/>
  <c r="E276" i="8"/>
  <c r="H276" i="8" s="1"/>
  <c r="F277" i="8"/>
  <c r="H280" i="8"/>
  <c r="F281" i="8"/>
  <c r="H284" i="8"/>
  <c r="E288" i="8"/>
  <c r="H288" i="8" s="1"/>
  <c r="F289" i="8"/>
  <c r="H292" i="8"/>
  <c r="F293" i="8"/>
  <c r="H296" i="8"/>
  <c r="E300" i="8"/>
  <c r="H300" i="8" s="1"/>
  <c r="F301" i="8"/>
  <c r="H304" i="8"/>
  <c r="F305" i="8"/>
  <c r="E308" i="8"/>
  <c r="H308" i="8" s="1"/>
  <c r="E312" i="8"/>
  <c r="H312" i="8" s="1"/>
  <c r="F313" i="8"/>
  <c r="H316" i="8"/>
  <c r="F317" i="8"/>
  <c r="H320" i="8"/>
  <c r="F321" i="8"/>
  <c r="E324" i="8"/>
  <c r="H324" i="8" s="1"/>
  <c r="E328" i="8"/>
  <c r="H328" i="8" s="1"/>
  <c r="H332" i="8"/>
  <c r="H336" i="8"/>
  <c r="H340" i="8"/>
  <c r="H360" i="8"/>
  <c r="H394" i="8"/>
  <c r="H449" i="8"/>
  <c r="H494" i="8"/>
  <c r="H555" i="8"/>
  <c r="E584" i="8"/>
  <c r="H584" i="8" s="1"/>
  <c r="E588" i="8"/>
  <c r="H588" i="8" s="1"/>
  <c r="E596" i="8"/>
  <c r="H596" i="8" s="1"/>
  <c r="E600" i="8"/>
  <c r="H600" i="8" s="1"/>
  <c r="E604" i="8"/>
  <c r="H604" i="8" s="1"/>
  <c r="E608" i="8"/>
  <c r="H608" i="8" s="1"/>
  <c r="G75" i="9"/>
  <c r="E158" i="9"/>
  <c r="H158" i="9" s="1"/>
  <c r="E154" i="9"/>
  <c r="H154" i="9" s="1"/>
  <c r="E142" i="9"/>
  <c r="H142" i="9" s="1"/>
  <c r="E134" i="9"/>
  <c r="H134" i="9" s="1"/>
  <c r="E126" i="9"/>
  <c r="H126" i="9" s="1"/>
  <c r="E106" i="9"/>
  <c r="H106" i="9" s="1"/>
  <c r="E94" i="9"/>
  <c r="H94" i="9" s="1"/>
  <c r="E90" i="9"/>
  <c r="H90" i="9" s="1"/>
  <c r="E82" i="9"/>
  <c r="H82" i="9" s="1"/>
  <c r="E78" i="9"/>
  <c r="H78" i="9" s="1"/>
  <c r="E75" i="9"/>
  <c r="C10" i="9"/>
  <c r="E153" i="9"/>
  <c r="H153" i="9" s="1"/>
  <c r="E145" i="9"/>
  <c r="H145" i="9" s="1"/>
  <c r="E141" i="9"/>
  <c r="H141" i="9" s="1"/>
  <c r="E137" i="9"/>
  <c r="H137" i="9" s="1"/>
  <c r="E133" i="9"/>
  <c r="H133" i="9" s="1"/>
  <c r="E129" i="9"/>
  <c r="H129" i="9" s="1"/>
  <c r="E125" i="9"/>
  <c r="H125" i="9" s="1"/>
  <c r="E121" i="9"/>
  <c r="H121" i="9" s="1"/>
  <c r="E117" i="9"/>
  <c r="H117" i="9" s="1"/>
  <c r="E113" i="9"/>
  <c r="H113" i="9" s="1"/>
  <c r="E109" i="9"/>
  <c r="H109" i="9" s="1"/>
  <c r="E97" i="9"/>
  <c r="H97" i="9" s="1"/>
  <c r="E93" i="9"/>
  <c r="H93" i="9" s="1"/>
  <c r="E89" i="9"/>
  <c r="H89" i="9" s="1"/>
  <c r="E85" i="9"/>
  <c r="H85" i="9" s="1"/>
  <c r="E77" i="9"/>
  <c r="H77" i="9" s="1"/>
  <c r="E84" i="9"/>
  <c r="H84" i="9" s="1"/>
  <c r="E87" i="9"/>
  <c r="H87" i="9" s="1"/>
  <c r="E91" i="9"/>
  <c r="H91" i="9" s="1"/>
  <c r="E95" i="9"/>
  <c r="H95" i="9" s="1"/>
  <c r="E111" i="9"/>
  <c r="H111" i="9" s="1"/>
  <c r="E120" i="9"/>
  <c r="H120" i="9" s="1"/>
  <c r="E140" i="9"/>
  <c r="H140" i="9" s="1"/>
  <c r="E144" i="9"/>
  <c r="H144" i="9" s="1"/>
  <c r="H564" i="8"/>
  <c r="H572" i="8"/>
  <c r="F586" i="8"/>
  <c r="H589" i="8"/>
  <c r="F590" i="8"/>
  <c r="F598" i="8"/>
  <c r="F602" i="8"/>
  <c r="F606" i="8"/>
  <c r="H29" i="9"/>
  <c r="H31" i="9"/>
  <c r="H35" i="9"/>
  <c r="H37" i="9"/>
  <c r="H39" i="9"/>
  <c r="H42" i="9"/>
  <c r="H56" i="9"/>
  <c r="H63" i="9"/>
  <c r="H65" i="9"/>
  <c r="H67" i="9"/>
  <c r="H81" i="9"/>
  <c r="H101" i="9"/>
  <c r="H105" i="9"/>
  <c r="H149" i="9"/>
  <c r="H157" i="9"/>
  <c r="H161" i="9"/>
  <c r="H165" i="9"/>
  <c r="H198" i="9"/>
  <c r="H207" i="9"/>
  <c r="H211" i="9"/>
  <c r="H215" i="9"/>
  <c r="H221" i="9"/>
  <c r="H227" i="9"/>
  <c r="H242" i="9"/>
  <c r="H252" i="9"/>
  <c r="H257" i="9"/>
  <c r="H266" i="9"/>
  <c r="H274" i="9"/>
  <c r="H279" i="9"/>
  <c r="H296" i="9"/>
  <c r="H307" i="9"/>
  <c r="H311" i="9"/>
  <c r="H314" i="9"/>
  <c r="H323" i="9"/>
  <c r="H325" i="9"/>
  <c r="H331" i="9"/>
  <c r="H340" i="9"/>
  <c r="E349" i="9"/>
  <c r="H352" i="9"/>
  <c r="E356" i="9"/>
  <c r="H356" i="9" s="1"/>
  <c r="F357" i="9"/>
  <c r="E360" i="9"/>
  <c r="H360" i="9" s="1"/>
  <c r="F361" i="9"/>
  <c r="E364" i="9"/>
  <c r="H364" i="9" s="1"/>
  <c r="F365" i="9"/>
  <c r="E368" i="9"/>
  <c r="H368" i="9" s="1"/>
  <c r="F369" i="9"/>
  <c r="E372" i="9"/>
  <c r="H372" i="9" s="1"/>
  <c r="F373" i="9"/>
  <c r="E376" i="9"/>
  <c r="H376" i="9" s="1"/>
  <c r="F377" i="9"/>
  <c r="H380" i="9"/>
  <c r="E384" i="9"/>
  <c r="H384" i="9" s="1"/>
  <c r="E388" i="9"/>
  <c r="H388" i="9" s="1"/>
  <c r="H392" i="9"/>
  <c r="F393" i="9"/>
  <c r="H396" i="9"/>
  <c r="F397" i="9"/>
  <c r="H400" i="9"/>
  <c r="F401" i="9"/>
  <c r="E404" i="9"/>
  <c r="H404" i="9" s="1"/>
  <c r="F405" i="9"/>
  <c r="H408" i="9"/>
  <c r="F409" i="9"/>
  <c r="E412" i="9"/>
  <c r="H412" i="9" s="1"/>
  <c r="F413" i="9"/>
  <c r="E416" i="9"/>
  <c r="H416" i="9" s="1"/>
  <c r="E420" i="9"/>
  <c r="H420" i="9" s="1"/>
  <c r="F421" i="9"/>
  <c r="E424" i="9"/>
  <c r="H424" i="9" s="1"/>
  <c r="F425" i="9"/>
  <c r="E428" i="9"/>
  <c r="H428" i="9" s="1"/>
  <c r="F429" i="9"/>
  <c r="E432" i="9"/>
  <c r="H432" i="9" s="1"/>
  <c r="F433" i="9"/>
  <c r="H436" i="9"/>
  <c r="E440" i="9"/>
  <c r="H440" i="9" s="1"/>
  <c r="F441" i="9"/>
  <c r="H444" i="9"/>
  <c r="F445" i="9"/>
  <c r="H448" i="9"/>
  <c r="H452" i="9"/>
  <c r="F453" i="9"/>
  <c r="E456" i="9"/>
  <c r="H456" i="9" s="1"/>
  <c r="F457" i="9"/>
  <c r="H460" i="9"/>
  <c r="F461" i="9"/>
  <c r="H464" i="9"/>
  <c r="F465" i="9"/>
  <c r="H468" i="9"/>
  <c r="F469" i="9"/>
  <c r="E472" i="9"/>
  <c r="H472" i="9" s="1"/>
  <c r="E476" i="9"/>
  <c r="H476" i="9" s="1"/>
  <c r="F477" i="9"/>
  <c r="E480" i="9"/>
  <c r="H480" i="9" s="1"/>
  <c r="F481" i="9"/>
  <c r="E484" i="9"/>
  <c r="H484" i="9" s="1"/>
  <c r="H488" i="9"/>
  <c r="E492" i="9"/>
  <c r="H492" i="9" s="1"/>
  <c r="H496" i="9"/>
  <c r="F497" i="9"/>
  <c r="E500" i="9"/>
  <c r="H500" i="9" s="1"/>
  <c r="H504" i="9"/>
  <c r="E508" i="9"/>
  <c r="H508" i="9" s="1"/>
  <c r="F509" i="9"/>
  <c r="H512" i="9"/>
  <c r="H516" i="9"/>
  <c r="F517" i="9"/>
  <c r="H520" i="9"/>
  <c r="E524" i="9"/>
  <c r="H524" i="9" s="1"/>
  <c r="E528" i="9"/>
  <c r="H528" i="9" s="1"/>
  <c r="F529" i="9"/>
  <c r="E532" i="9"/>
  <c r="H532" i="9" s="1"/>
  <c r="E536" i="9"/>
  <c r="H536" i="9" s="1"/>
  <c r="H540" i="9"/>
  <c r="E544" i="9"/>
  <c r="H544" i="9" s="1"/>
  <c r="E548" i="9"/>
  <c r="H548" i="9" s="1"/>
  <c r="E552" i="9"/>
  <c r="H552" i="9" s="1"/>
  <c r="F553" i="9"/>
  <c r="H556" i="9"/>
  <c r="E560" i="9"/>
  <c r="H560" i="9" s="1"/>
  <c r="F561" i="9"/>
  <c r="H564" i="9"/>
  <c r="E568" i="9"/>
  <c r="H568" i="9" s="1"/>
  <c r="F569" i="9"/>
  <c r="E572" i="9"/>
  <c r="H572" i="9" s="1"/>
  <c r="H576" i="9"/>
  <c r="H588" i="9"/>
  <c r="D9" i="10"/>
  <c r="G19" i="10"/>
  <c r="H19" i="10" s="1"/>
  <c r="H20" i="10"/>
  <c r="F21" i="10"/>
  <c r="H24" i="10"/>
  <c r="F25" i="10"/>
  <c r="E28" i="10"/>
  <c r="H28" i="10" s="1"/>
  <c r="E32" i="10"/>
  <c r="H32" i="10" s="1"/>
  <c r="H36" i="10"/>
  <c r="H40" i="10"/>
  <c r="E44" i="10"/>
  <c r="H44" i="10" s="1"/>
  <c r="H48" i="10"/>
  <c r="H52" i="10"/>
  <c r="H56" i="10"/>
  <c r="H60" i="10"/>
  <c r="F61" i="10"/>
  <c r="E64" i="10"/>
  <c r="H64" i="10" s="1"/>
  <c r="H68" i="10"/>
  <c r="F69" i="10"/>
  <c r="H83" i="10"/>
  <c r="H92" i="10"/>
  <c r="H97" i="10"/>
  <c r="H100" i="10"/>
  <c r="H107" i="10"/>
  <c r="H118" i="10"/>
  <c r="H127" i="10"/>
  <c r="H140" i="10"/>
  <c r="H142" i="10"/>
  <c r="H148" i="10"/>
  <c r="H151" i="10"/>
  <c r="H154" i="10"/>
  <c r="H166" i="10"/>
  <c r="F174" i="10"/>
  <c r="F178" i="10"/>
  <c r="H181" i="10"/>
  <c r="H185" i="10"/>
  <c r="F186" i="10"/>
  <c r="H189" i="10"/>
  <c r="H193" i="10"/>
  <c r="F194" i="10"/>
  <c r="H197" i="10"/>
  <c r="H201" i="10"/>
  <c r="F202" i="10"/>
  <c r="H205" i="10"/>
  <c r="F206" i="10"/>
  <c r="H209" i="10"/>
  <c r="E213" i="10"/>
  <c r="H213" i="10" s="1"/>
  <c r="F214" i="10"/>
  <c r="H217" i="10"/>
  <c r="F218" i="10"/>
  <c r="H221" i="10"/>
  <c r="E225" i="10"/>
  <c r="H225" i="10" s="1"/>
  <c r="H229" i="10"/>
  <c r="F230" i="10"/>
  <c r="E233" i="10"/>
  <c r="H233" i="10" s="1"/>
  <c r="H237" i="10"/>
  <c r="F238" i="10"/>
  <c r="E241" i="10"/>
  <c r="H241" i="10" s="1"/>
  <c r="H245" i="10"/>
  <c r="H249" i="10"/>
  <c r="H253" i="10"/>
  <c r="H257" i="10"/>
  <c r="E261" i="10"/>
  <c r="H261" i="10" s="1"/>
  <c r="F262" i="10"/>
  <c r="E265" i="10"/>
  <c r="H265" i="10" s="1"/>
  <c r="H269" i="10"/>
  <c r="H273" i="10"/>
  <c r="E277" i="10"/>
  <c r="H277" i="10" s="1"/>
  <c r="F278" i="10"/>
  <c r="H281" i="10"/>
  <c r="H285" i="10"/>
  <c r="F286" i="10"/>
  <c r="E289" i="10"/>
  <c r="H289" i="10" s="1"/>
  <c r="E293" i="10"/>
  <c r="H293" i="10" s="1"/>
  <c r="F294" i="10"/>
  <c r="H297" i="10"/>
  <c r="H301" i="10"/>
  <c r="E305" i="10"/>
  <c r="H305" i="10" s="1"/>
  <c r="F306" i="10"/>
  <c r="E309" i="10"/>
  <c r="H309" i="10" s="1"/>
  <c r="E313" i="10"/>
  <c r="H313" i="10" s="1"/>
  <c r="H321" i="10"/>
  <c r="F322" i="10"/>
  <c r="H325" i="10"/>
  <c r="H329" i="10"/>
  <c r="H333" i="10"/>
  <c r="H337" i="10"/>
  <c r="H341" i="10"/>
  <c r="H353" i="10"/>
  <c r="H363" i="10"/>
  <c r="H382" i="10"/>
  <c r="H387" i="10"/>
  <c r="H389" i="10"/>
  <c r="H396" i="10"/>
  <c r="H407" i="10"/>
  <c r="H415" i="10"/>
  <c r="H433" i="10"/>
  <c r="H436" i="10"/>
  <c r="H440" i="10"/>
  <c r="H444" i="10"/>
  <c r="H449" i="10"/>
  <c r="H451" i="10"/>
  <c r="H474" i="10"/>
  <c r="H481" i="10"/>
  <c r="H488" i="10"/>
  <c r="H493" i="10"/>
  <c r="H498" i="10"/>
  <c r="H502" i="10"/>
  <c r="H513" i="10"/>
  <c r="H523" i="10"/>
  <c r="F609" i="10"/>
  <c r="F605" i="10"/>
  <c r="F601" i="10"/>
  <c r="F593" i="10"/>
  <c r="F585" i="10"/>
  <c r="F582" i="10"/>
  <c r="H591" i="10"/>
  <c r="F598" i="10"/>
  <c r="H603" i="10"/>
  <c r="F607" i="10"/>
  <c r="D10" i="11"/>
  <c r="H38" i="11"/>
  <c r="H41" i="11"/>
  <c r="H52" i="11"/>
  <c r="H57" i="11"/>
  <c r="G75" i="11"/>
  <c r="E165" i="11"/>
  <c r="H165" i="11" s="1"/>
  <c r="E161" i="11"/>
  <c r="H161" i="11" s="1"/>
  <c r="E153" i="11"/>
  <c r="H153" i="11" s="1"/>
  <c r="E145" i="11"/>
  <c r="H145" i="11" s="1"/>
  <c r="E137" i="11"/>
  <c r="H137" i="11" s="1"/>
  <c r="E133" i="11"/>
  <c r="H133" i="11" s="1"/>
  <c r="E129" i="11"/>
  <c r="H129" i="11" s="1"/>
  <c r="E125" i="11"/>
  <c r="H125" i="11" s="1"/>
  <c r="E117" i="11"/>
  <c r="H117" i="11" s="1"/>
  <c r="E113" i="11"/>
  <c r="H113" i="11" s="1"/>
  <c r="E109" i="11"/>
  <c r="H109" i="11" s="1"/>
  <c r="E93" i="11"/>
  <c r="H93" i="11" s="1"/>
  <c r="E89" i="11"/>
  <c r="H89" i="11" s="1"/>
  <c r="E77" i="11"/>
  <c r="H77" i="11" s="1"/>
  <c r="C10" i="11"/>
  <c r="G10" i="11" s="1"/>
  <c r="E158" i="11"/>
  <c r="H158" i="11" s="1"/>
  <c r="E142" i="11"/>
  <c r="H142" i="11" s="1"/>
  <c r="E134" i="11"/>
  <c r="H134" i="11" s="1"/>
  <c r="E126" i="11"/>
  <c r="H126" i="11" s="1"/>
  <c r="E110" i="11"/>
  <c r="H110" i="11" s="1"/>
  <c r="E102" i="11"/>
  <c r="H102" i="11" s="1"/>
  <c r="E94" i="11"/>
  <c r="H94" i="11" s="1"/>
  <c r="E90" i="11"/>
  <c r="H90" i="11" s="1"/>
  <c r="E82" i="11"/>
  <c r="H82" i="11" s="1"/>
  <c r="E78" i="11"/>
  <c r="H78" i="11" s="1"/>
  <c r="E75" i="11"/>
  <c r="E79" i="11"/>
  <c r="H79" i="11" s="1"/>
  <c r="E96" i="11"/>
  <c r="H96" i="11" s="1"/>
  <c r="E104" i="11"/>
  <c r="H104" i="11" s="1"/>
  <c r="E107" i="11"/>
  <c r="H107" i="11" s="1"/>
  <c r="F108" i="11"/>
  <c r="F112" i="11"/>
  <c r="F117" i="11"/>
  <c r="F121" i="11"/>
  <c r="E128" i="11"/>
  <c r="H128" i="11" s="1"/>
  <c r="E131" i="11"/>
  <c r="H131" i="11" s="1"/>
  <c r="E135" i="11"/>
  <c r="H135" i="11" s="1"/>
  <c r="F136" i="11"/>
  <c r="F153" i="11"/>
  <c r="F350" i="11"/>
  <c r="F355" i="11"/>
  <c r="F359" i="11"/>
  <c r="F362" i="11"/>
  <c r="E384" i="11"/>
  <c r="H384" i="11" s="1"/>
  <c r="F394" i="11"/>
  <c r="E412" i="11"/>
  <c r="H412" i="11" s="1"/>
  <c r="F417" i="11"/>
  <c r="E432" i="11"/>
  <c r="H432" i="11" s="1"/>
  <c r="F438" i="11"/>
  <c r="E440" i="11"/>
  <c r="H440" i="11" s="1"/>
  <c r="F441" i="11"/>
  <c r="E444" i="11"/>
  <c r="H444" i="11" s="1"/>
  <c r="F445" i="11"/>
  <c r="F490" i="11"/>
  <c r="F497" i="11"/>
  <c r="E500" i="11"/>
  <c r="H500" i="11" s="1"/>
  <c r="E512" i="11"/>
  <c r="H512" i="11" s="1"/>
  <c r="F530" i="11"/>
  <c r="F538" i="11"/>
  <c r="F549" i="11"/>
  <c r="F554" i="11"/>
  <c r="E556" i="11"/>
  <c r="H556" i="11" s="1"/>
  <c r="E351" i="9"/>
  <c r="H351" i="9" s="1"/>
  <c r="E355" i="9"/>
  <c r="H355" i="9" s="1"/>
  <c r="E359" i="9"/>
  <c r="H359" i="9" s="1"/>
  <c r="E367" i="9"/>
  <c r="H367" i="9" s="1"/>
  <c r="E379" i="9"/>
  <c r="H379" i="9" s="1"/>
  <c r="E383" i="9"/>
  <c r="H383" i="9" s="1"/>
  <c r="E391" i="9"/>
  <c r="H391" i="9" s="1"/>
  <c r="E395" i="9"/>
  <c r="H395" i="9" s="1"/>
  <c r="E399" i="9"/>
  <c r="H399" i="9" s="1"/>
  <c r="E403" i="9"/>
  <c r="H403" i="9" s="1"/>
  <c r="E411" i="9"/>
  <c r="H411" i="9" s="1"/>
  <c r="E419" i="9"/>
  <c r="H419" i="9" s="1"/>
  <c r="E431" i="9"/>
  <c r="H431" i="9" s="1"/>
  <c r="E435" i="9"/>
  <c r="H435" i="9" s="1"/>
  <c r="E443" i="9"/>
  <c r="H443" i="9" s="1"/>
  <c r="E455" i="9"/>
  <c r="H455" i="9" s="1"/>
  <c r="E459" i="9"/>
  <c r="H459" i="9" s="1"/>
  <c r="E471" i="9"/>
  <c r="H471" i="9" s="1"/>
  <c r="E479" i="9"/>
  <c r="H479" i="9" s="1"/>
  <c r="E487" i="9"/>
  <c r="H487" i="9" s="1"/>
  <c r="E499" i="9"/>
  <c r="H499" i="9" s="1"/>
  <c r="E511" i="9"/>
  <c r="H511" i="9" s="1"/>
  <c r="E515" i="9"/>
  <c r="H515" i="9" s="1"/>
  <c r="E523" i="9"/>
  <c r="H523" i="9" s="1"/>
  <c r="E531" i="9"/>
  <c r="H531" i="9" s="1"/>
  <c r="E535" i="9"/>
  <c r="H535" i="9" s="1"/>
  <c r="E539" i="9"/>
  <c r="H539" i="9" s="1"/>
  <c r="E543" i="9"/>
  <c r="H543" i="9" s="1"/>
  <c r="E551" i="9"/>
  <c r="H551" i="9" s="1"/>
  <c r="E555" i="9"/>
  <c r="H555" i="9" s="1"/>
  <c r="E559" i="9"/>
  <c r="H559" i="9" s="1"/>
  <c r="E571" i="9"/>
  <c r="H571" i="9" s="1"/>
  <c r="F24" i="10"/>
  <c r="F32" i="10"/>
  <c r="F48" i="10"/>
  <c r="F162" i="11"/>
  <c r="F158" i="11"/>
  <c r="F146" i="11"/>
  <c r="F142" i="11"/>
  <c r="F134" i="11"/>
  <c r="F126" i="11"/>
  <c r="F110" i="11"/>
  <c r="F106" i="11"/>
  <c r="F102" i="11"/>
  <c r="F94" i="11"/>
  <c r="F90" i="11"/>
  <c r="F78" i="11"/>
  <c r="F75" i="11"/>
  <c r="F163" i="11"/>
  <c r="F143" i="11"/>
  <c r="F131" i="11"/>
  <c r="F123" i="11"/>
  <c r="F115" i="11"/>
  <c r="F111" i="11"/>
  <c r="F103" i="11"/>
  <c r="F99" i="11"/>
  <c r="F95" i="11"/>
  <c r="F91" i="11"/>
  <c r="F87" i="11"/>
  <c r="F79" i="11"/>
  <c r="F77" i="11"/>
  <c r="F85" i="11"/>
  <c r="F88" i="11"/>
  <c r="F92" i="11"/>
  <c r="F96" i="11"/>
  <c r="F104" i="11"/>
  <c r="F128" i="11"/>
  <c r="F133" i="11"/>
  <c r="F161" i="11"/>
  <c r="E574" i="11"/>
  <c r="H574" i="11" s="1"/>
  <c r="E568" i="11"/>
  <c r="H568" i="11" s="1"/>
  <c r="E464" i="11"/>
  <c r="H464" i="11" s="1"/>
  <c r="E457" i="11"/>
  <c r="H457" i="11" s="1"/>
  <c r="E424" i="11"/>
  <c r="H424" i="11" s="1"/>
  <c r="E401" i="11"/>
  <c r="H401" i="11" s="1"/>
  <c r="E388" i="11"/>
  <c r="H388" i="11" s="1"/>
  <c r="E373" i="11"/>
  <c r="H373" i="11" s="1"/>
  <c r="E359" i="11"/>
  <c r="H359" i="11" s="1"/>
  <c r="E355" i="11"/>
  <c r="H355" i="11" s="1"/>
  <c r="E351" i="11"/>
  <c r="H351" i="11" s="1"/>
  <c r="E560" i="11"/>
  <c r="H560" i="11" s="1"/>
  <c r="E548" i="11"/>
  <c r="H548" i="11" s="1"/>
  <c r="E536" i="11"/>
  <c r="H536" i="11" s="1"/>
  <c r="E532" i="11"/>
  <c r="H532" i="11" s="1"/>
  <c r="E428" i="11"/>
  <c r="H428" i="11" s="1"/>
  <c r="E420" i="11"/>
  <c r="H420" i="11" s="1"/>
  <c r="E404" i="11"/>
  <c r="H404" i="11" s="1"/>
  <c r="E397" i="11"/>
  <c r="H397" i="11" s="1"/>
  <c r="E364" i="11"/>
  <c r="H364" i="11" s="1"/>
  <c r="E356" i="11"/>
  <c r="H356" i="11" s="1"/>
  <c r="E352" i="11"/>
  <c r="H352" i="11" s="1"/>
  <c r="E349" i="11"/>
  <c r="E358" i="11"/>
  <c r="H358" i="11" s="1"/>
  <c r="E361" i="11"/>
  <c r="H361" i="11" s="1"/>
  <c r="F366" i="11"/>
  <c r="F373" i="11"/>
  <c r="F378" i="11"/>
  <c r="F380" i="11"/>
  <c r="F388" i="11"/>
  <c r="F393" i="11"/>
  <c r="F401" i="11"/>
  <c r="E409" i="11"/>
  <c r="H409" i="11" s="1"/>
  <c r="E416" i="11"/>
  <c r="H416" i="11" s="1"/>
  <c r="F434" i="11"/>
  <c r="F437" i="11"/>
  <c r="F457" i="11"/>
  <c r="E465" i="11"/>
  <c r="H465" i="11" s="1"/>
  <c r="F510" i="11"/>
  <c r="F542" i="11"/>
  <c r="E545" i="11"/>
  <c r="H545" i="11" s="1"/>
  <c r="E350" i="9"/>
  <c r="H350" i="9" s="1"/>
  <c r="E358" i="9"/>
  <c r="H358" i="9" s="1"/>
  <c r="E362" i="9"/>
  <c r="H362" i="9" s="1"/>
  <c r="E366" i="9"/>
  <c r="H366" i="9" s="1"/>
  <c r="E370" i="9"/>
  <c r="H370" i="9" s="1"/>
  <c r="E374" i="9"/>
  <c r="H374" i="9" s="1"/>
  <c r="E378" i="9"/>
  <c r="H378" i="9" s="1"/>
  <c r="E382" i="9"/>
  <c r="H382" i="9" s="1"/>
  <c r="E386" i="9"/>
  <c r="H386" i="9" s="1"/>
  <c r="E398" i="9"/>
  <c r="H398" i="9" s="1"/>
  <c r="E402" i="9"/>
  <c r="H402" i="9" s="1"/>
  <c r="E410" i="9"/>
  <c r="H410" i="9" s="1"/>
  <c r="E418" i="9"/>
  <c r="H418" i="9" s="1"/>
  <c r="E422" i="9"/>
  <c r="H422" i="9" s="1"/>
  <c r="E434" i="9"/>
  <c r="H434" i="9" s="1"/>
  <c r="E442" i="9"/>
  <c r="H442" i="9" s="1"/>
  <c r="E450" i="9"/>
  <c r="H450" i="9" s="1"/>
  <c r="E458" i="9"/>
  <c r="H458" i="9" s="1"/>
  <c r="E466" i="9"/>
  <c r="H466" i="9" s="1"/>
  <c r="E470" i="9"/>
  <c r="H470" i="9" s="1"/>
  <c r="E486" i="9"/>
  <c r="H486" i="9" s="1"/>
  <c r="E490" i="9"/>
  <c r="H490" i="9" s="1"/>
  <c r="E498" i="9"/>
  <c r="H498" i="9" s="1"/>
  <c r="E510" i="9"/>
  <c r="H510" i="9" s="1"/>
  <c r="E514" i="9"/>
  <c r="H514" i="9" s="1"/>
  <c r="E522" i="9"/>
  <c r="H522" i="9" s="1"/>
  <c r="E534" i="9"/>
  <c r="H534" i="9" s="1"/>
  <c r="E538" i="9"/>
  <c r="H538" i="9" s="1"/>
  <c r="E542" i="9"/>
  <c r="H542" i="9" s="1"/>
  <c r="E554" i="9"/>
  <c r="H554" i="9" s="1"/>
  <c r="E562" i="9"/>
  <c r="H562" i="9" s="1"/>
  <c r="E566" i="9"/>
  <c r="H566" i="9" s="1"/>
  <c r="E570" i="9"/>
  <c r="H570" i="9" s="1"/>
  <c r="F27" i="10"/>
  <c r="F35" i="10"/>
  <c r="F39" i="10"/>
  <c r="F59" i="10"/>
  <c r="H93" i="10"/>
  <c r="H95" i="10"/>
  <c r="H135" i="10"/>
  <c r="H146" i="10"/>
  <c r="H149" i="10"/>
  <c r="H167" i="10"/>
  <c r="H489" i="10"/>
  <c r="F109" i="11"/>
  <c r="F113" i="11"/>
  <c r="F125" i="11"/>
  <c r="F137" i="11"/>
  <c r="F141" i="11"/>
  <c r="F145" i="11"/>
  <c r="H198" i="11"/>
  <c r="H227" i="11"/>
  <c r="H243" i="11"/>
  <c r="F559" i="11"/>
  <c r="F562" i="11"/>
  <c r="F534" i="11"/>
  <c r="F474" i="11"/>
  <c r="F450" i="11"/>
  <c r="F410" i="11"/>
  <c r="F404" i="11"/>
  <c r="F402" i="11"/>
  <c r="F397" i="11"/>
  <c r="F389" i="11"/>
  <c r="F368" i="11"/>
  <c r="F364" i="11"/>
  <c r="F356" i="11"/>
  <c r="F349" i="11"/>
  <c r="F569" i="11"/>
  <c r="F566" i="11"/>
  <c r="F514" i="11"/>
  <c r="F489" i="11"/>
  <c r="F481" i="11"/>
  <c r="F465" i="11"/>
  <c r="F442" i="11"/>
  <c r="F425" i="11"/>
  <c r="F408" i="11"/>
  <c r="F384" i="11"/>
  <c r="F382" i="11"/>
  <c r="F374" i="11"/>
  <c r="F369" i="11"/>
  <c r="F365" i="11"/>
  <c r="F361" i="11"/>
  <c r="F357" i="11"/>
  <c r="F351" i="11"/>
  <c r="F370" i="11"/>
  <c r="E400" i="11"/>
  <c r="H400" i="11" s="1"/>
  <c r="F409" i="11"/>
  <c r="F461" i="11"/>
  <c r="E484" i="11"/>
  <c r="H484" i="11" s="1"/>
  <c r="E489" i="11"/>
  <c r="H489" i="11" s="1"/>
  <c r="E561" i="11"/>
  <c r="H561" i="11" s="1"/>
  <c r="F570" i="11"/>
  <c r="F66" i="12"/>
  <c r="F59" i="12"/>
  <c r="F44" i="12"/>
  <c r="F36" i="12"/>
  <c r="F29" i="12"/>
  <c r="F21" i="12"/>
  <c r="F67" i="12"/>
  <c r="F45" i="12"/>
  <c r="F30" i="12"/>
  <c r="F19" i="12"/>
  <c r="F64" i="12"/>
  <c r="F49" i="12"/>
  <c r="D9" i="12"/>
  <c r="F32" i="12"/>
  <c r="F61" i="12"/>
  <c r="H573" i="8"/>
  <c r="F583" i="8"/>
  <c r="F587" i="8"/>
  <c r="H594" i="8"/>
  <c r="F595" i="8"/>
  <c r="F599" i="8"/>
  <c r="F603" i="8"/>
  <c r="H21" i="9"/>
  <c r="H43" i="9"/>
  <c r="H48" i="9"/>
  <c r="H57" i="9"/>
  <c r="H86" i="9"/>
  <c r="H98" i="9"/>
  <c r="H102" i="9"/>
  <c r="H110" i="9"/>
  <c r="H114" i="9"/>
  <c r="H118" i="9"/>
  <c r="H122" i="9"/>
  <c r="H130" i="9"/>
  <c r="H138" i="9"/>
  <c r="H146" i="9"/>
  <c r="H150" i="9"/>
  <c r="H162" i="9"/>
  <c r="H166" i="9"/>
  <c r="H175" i="9"/>
  <c r="H177" i="9"/>
  <c r="H196" i="9"/>
  <c r="H212" i="9"/>
  <c r="H218" i="9"/>
  <c r="H222" i="9"/>
  <c r="H228" i="9"/>
  <c r="H231" i="9"/>
  <c r="H246" i="9"/>
  <c r="H253" i="9"/>
  <c r="H258" i="9"/>
  <c r="H262" i="9"/>
  <c r="H267" i="9"/>
  <c r="H269" i="9"/>
  <c r="H271" i="9"/>
  <c r="H280" i="9"/>
  <c r="H292" i="9"/>
  <c r="H297" i="9"/>
  <c r="H304" i="9"/>
  <c r="H309" i="9"/>
  <c r="H312" i="9"/>
  <c r="H315" i="9"/>
  <c r="H326" i="9"/>
  <c r="H332" i="9"/>
  <c r="H342" i="9"/>
  <c r="F350" i="9"/>
  <c r="H353" i="9"/>
  <c r="E357" i="9"/>
  <c r="H357" i="9" s="1"/>
  <c r="F358" i="9"/>
  <c r="E361" i="9"/>
  <c r="H361" i="9" s="1"/>
  <c r="F362" i="9"/>
  <c r="E365" i="9"/>
  <c r="H365" i="9" s="1"/>
  <c r="F366" i="9"/>
  <c r="E369" i="9"/>
  <c r="H369" i="9" s="1"/>
  <c r="F370" i="9"/>
  <c r="E373" i="9"/>
  <c r="H373" i="9" s="1"/>
  <c r="F374" i="9"/>
  <c r="H377" i="9"/>
  <c r="F378" i="9"/>
  <c r="H381" i="9"/>
  <c r="F382" i="9"/>
  <c r="E385" i="9"/>
  <c r="H385" i="9" s="1"/>
  <c r="F386" i="9"/>
  <c r="H389" i="9"/>
  <c r="H393" i="9"/>
  <c r="F394" i="9"/>
  <c r="E397" i="9"/>
  <c r="H397" i="9" s="1"/>
  <c r="F398" i="9"/>
  <c r="E401" i="9"/>
  <c r="H401" i="9" s="1"/>
  <c r="E405" i="9"/>
  <c r="H405" i="9" s="1"/>
  <c r="E409" i="9"/>
  <c r="H409" i="9" s="1"/>
  <c r="F410" i="9"/>
  <c r="E413" i="9"/>
  <c r="H413" i="9" s="1"/>
  <c r="F414" i="9"/>
  <c r="H417" i="9"/>
  <c r="H421" i="9"/>
  <c r="F422" i="9"/>
  <c r="E425" i="9"/>
  <c r="H425" i="9" s="1"/>
  <c r="E429" i="9"/>
  <c r="H429" i="9" s="1"/>
  <c r="F430" i="9"/>
  <c r="E433" i="9"/>
  <c r="H433" i="9" s="1"/>
  <c r="H437" i="9"/>
  <c r="E441" i="9"/>
  <c r="H441" i="9" s="1"/>
  <c r="F442" i="9"/>
  <c r="E445" i="9"/>
  <c r="H445" i="9" s="1"/>
  <c r="F446" i="9"/>
  <c r="H449" i="9"/>
  <c r="F450" i="9"/>
  <c r="H453" i="9"/>
  <c r="E457" i="9"/>
  <c r="H457" i="9" s="1"/>
  <c r="H461" i="9"/>
  <c r="E465" i="9"/>
  <c r="H465" i="9" s="1"/>
  <c r="F466" i="9"/>
  <c r="E469" i="9"/>
  <c r="H469" i="9" s="1"/>
  <c r="F470" i="9"/>
  <c r="E473" i="9"/>
  <c r="H473" i="9" s="1"/>
  <c r="H477" i="9"/>
  <c r="E481" i="9"/>
  <c r="H481" i="9" s="1"/>
  <c r="H485" i="9"/>
  <c r="F486" i="9"/>
  <c r="E489" i="9"/>
  <c r="H489" i="9" s="1"/>
  <c r="F490" i="9"/>
  <c r="E493" i="9"/>
  <c r="H493" i="9" s="1"/>
  <c r="F494" i="9"/>
  <c r="E497" i="9"/>
  <c r="H497" i="9" s="1"/>
  <c r="F498" i="9"/>
  <c r="E501" i="9"/>
  <c r="H501" i="9" s="1"/>
  <c r="H505" i="9"/>
  <c r="F506" i="9"/>
  <c r="E509" i="9"/>
  <c r="H509" i="9" s="1"/>
  <c r="F510" i="9"/>
  <c r="H513" i="9"/>
  <c r="E517" i="9"/>
  <c r="H517" i="9" s="1"/>
  <c r="H521" i="9"/>
  <c r="H525" i="9"/>
  <c r="E529" i="9"/>
  <c r="H529" i="9" s="1"/>
  <c r="H533" i="9"/>
  <c r="F534" i="9"/>
  <c r="H537" i="9"/>
  <c r="F538" i="9"/>
  <c r="H541" i="9"/>
  <c r="H545" i="9"/>
  <c r="H549" i="9"/>
  <c r="E553" i="9"/>
  <c r="H553" i="9" s="1"/>
  <c r="F554" i="9"/>
  <c r="H557" i="9"/>
  <c r="E561" i="9"/>
  <c r="H561" i="9" s="1"/>
  <c r="F562" i="9"/>
  <c r="E565" i="9"/>
  <c r="H565" i="9" s="1"/>
  <c r="H569" i="9"/>
  <c r="F570" i="9"/>
  <c r="E573" i="9"/>
  <c r="H573" i="9" s="1"/>
  <c r="H589" i="9"/>
  <c r="H591" i="9"/>
  <c r="H595" i="9"/>
  <c r="C9" i="10"/>
  <c r="G9" i="10" s="1"/>
  <c r="F19" i="10"/>
  <c r="E21" i="10"/>
  <c r="H21" i="10" s="1"/>
  <c r="H25" i="10"/>
  <c r="E29" i="10"/>
  <c r="H29" i="10" s="1"/>
  <c r="F30" i="10"/>
  <c r="H33" i="10"/>
  <c r="H37" i="10"/>
  <c r="F38" i="10"/>
  <c r="E41" i="10"/>
  <c r="H41" i="10" s="1"/>
  <c r="E45" i="10"/>
  <c r="H45" i="10" s="1"/>
  <c r="H49" i="10"/>
  <c r="F50" i="10"/>
  <c r="E53" i="10"/>
  <c r="H53" i="10" s="1"/>
  <c r="H57" i="10"/>
  <c r="E61" i="10"/>
  <c r="H61" i="10" s="1"/>
  <c r="H65" i="10"/>
  <c r="H69" i="10"/>
  <c r="H81" i="10"/>
  <c r="H98" i="10"/>
  <c r="H101" i="10"/>
  <c r="H105" i="10"/>
  <c r="H108" i="10"/>
  <c r="H119" i="10"/>
  <c r="H124" i="10"/>
  <c r="H138" i="10"/>
  <c r="H152" i="10"/>
  <c r="H155" i="10"/>
  <c r="H162" i="10"/>
  <c r="G173" i="10"/>
  <c r="E174" i="10"/>
  <c r="H174" i="10" s="1"/>
  <c r="F175" i="10"/>
  <c r="E178" i="10"/>
  <c r="H178" i="10" s="1"/>
  <c r="F179" i="10"/>
  <c r="E182" i="10"/>
  <c r="H182" i="10" s="1"/>
  <c r="H186" i="10"/>
  <c r="F187" i="10"/>
  <c r="H190" i="10"/>
  <c r="F191" i="10"/>
  <c r="H194" i="10"/>
  <c r="E198" i="10"/>
  <c r="H198" i="10" s="1"/>
  <c r="F199" i="10"/>
  <c r="H202" i="10"/>
  <c r="F203" i="10"/>
  <c r="H206" i="10"/>
  <c r="H210" i="10"/>
  <c r="E214" i="10"/>
  <c r="H214" i="10" s="1"/>
  <c r="H218" i="10"/>
  <c r="H222" i="10"/>
  <c r="E226" i="10"/>
  <c r="H226" i="10" s="1"/>
  <c r="E230" i="10"/>
  <c r="H230" i="10" s="1"/>
  <c r="H234" i="10"/>
  <c r="E238" i="10"/>
  <c r="H238" i="10" s="1"/>
  <c r="H242" i="10"/>
  <c r="F243" i="10"/>
  <c r="H246" i="10"/>
  <c r="E250" i="10"/>
  <c r="H250" i="10" s="1"/>
  <c r="H254" i="10"/>
  <c r="F255" i="10"/>
  <c r="H258" i="10"/>
  <c r="H262" i="10"/>
  <c r="F263" i="10"/>
  <c r="H266" i="10"/>
  <c r="E270" i="10"/>
  <c r="H270" i="10" s="1"/>
  <c r="F271" i="10"/>
  <c r="E274" i="10"/>
  <c r="H274" i="10" s="1"/>
  <c r="F275" i="10"/>
  <c r="E278" i="10"/>
  <c r="H278" i="10" s="1"/>
  <c r="H282" i="10"/>
  <c r="E286" i="10"/>
  <c r="H286" i="10" s="1"/>
  <c r="F287" i="10"/>
  <c r="H290" i="10"/>
  <c r="F291" i="10"/>
  <c r="E294" i="10"/>
  <c r="H294" i="10" s="1"/>
  <c r="E298" i="10"/>
  <c r="H298" i="10" s="1"/>
  <c r="H302" i="10"/>
  <c r="E306" i="10"/>
  <c r="H306" i="10" s="1"/>
  <c r="E310" i="10"/>
  <c r="H310" i="10" s="1"/>
  <c r="H314" i="10"/>
  <c r="H318" i="10"/>
  <c r="F319" i="10"/>
  <c r="H322" i="10"/>
  <c r="H326" i="10"/>
  <c r="H330" i="10"/>
  <c r="H334" i="10"/>
  <c r="E338" i="10"/>
  <c r="H338" i="10" s="1"/>
  <c r="H342" i="10"/>
  <c r="H354" i="10"/>
  <c r="H360" i="10"/>
  <c r="H375" i="10"/>
  <c r="H390" i="10"/>
  <c r="H392" i="10"/>
  <c r="H416" i="10"/>
  <c r="H426" i="10"/>
  <c r="H437" i="10"/>
  <c r="H463" i="10"/>
  <c r="H468" i="10"/>
  <c r="H477" i="10"/>
  <c r="H482" i="10"/>
  <c r="H494" i="10"/>
  <c r="H496" i="10"/>
  <c r="H503" i="10"/>
  <c r="H508" i="10"/>
  <c r="H518" i="10"/>
  <c r="H524" i="10"/>
  <c r="H528" i="10"/>
  <c r="H531" i="10"/>
  <c r="H536" i="10"/>
  <c r="H548" i="10"/>
  <c r="H551" i="10"/>
  <c r="H557" i="10"/>
  <c r="H563" i="10"/>
  <c r="H569" i="10"/>
  <c r="H573" i="10"/>
  <c r="H575" i="10"/>
  <c r="G582" i="10"/>
  <c r="H582" i="10" s="1"/>
  <c r="E608" i="10"/>
  <c r="H608" i="10" s="1"/>
  <c r="E600" i="10"/>
  <c r="H600" i="10" s="1"/>
  <c r="E592" i="10"/>
  <c r="H592" i="10" s="1"/>
  <c r="E584" i="10"/>
  <c r="H584" i="10" s="1"/>
  <c r="F583" i="10"/>
  <c r="E585" i="10"/>
  <c r="H585" i="10" s="1"/>
  <c r="E598" i="10"/>
  <c r="H598" i="10" s="1"/>
  <c r="F599" i="10"/>
  <c r="E601" i="10"/>
  <c r="H601" i="10" s="1"/>
  <c r="E607" i="10"/>
  <c r="H607" i="10" s="1"/>
  <c r="D8" i="11"/>
  <c r="G8" i="11" s="1"/>
  <c r="F76" i="11"/>
  <c r="F80" i="11"/>
  <c r="F89" i="11"/>
  <c r="F93" i="11"/>
  <c r="E112" i="11"/>
  <c r="H112" i="11" s="1"/>
  <c r="E115" i="11"/>
  <c r="H115" i="11" s="1"/>
  <c r="F129" i="11"/>
  <c r="F132" i="11"/>
  <c r="E136" i="11"/>
  <c r="H136" i="11" s="1"/>
  <c r="F160" i="11"/>
  <c r="E164" i="11"/>
  <c r="H164" i="11" s="1"/>
  <c r="E350" i="11"/>
  <c r="H350" i="11" s="1"/>
  <c r="E357" i="11"/>
  <c r="H357" i="11" s="1"/>
  <c r="E362" i="11"/>
  <c r="H362" i="11" s="1"/>
  <c r="F372" i="11"/>
  <c r="F385" i="11"/>
  <c r="F398" i="11"/>
  <c r="F400" i="11"/>
  <c r="F422" i="11"/>
  <c r="E425" i="11"/>
  <c r="H425" i="11" s="1"/>
  <c r="E445" i="11"/>
  <c r="H445" i="11" s="1"/>
  <c r="E456" i="11"/>
  <c r="H456" i="11" s="1"/>
  <c r="F466" i="11"/>
  <c r="F473" i="11"/>
  <c r="F521" i="11"/>
  <c r="F550" i="11"/>
  <c r="F561" i="11"/>
  <c r="F58" i="12"/>
  <c r="F69" i="12"/>
  <c r="E363" i="12"/>
  <c r="H363" i="12" s="1"/>
  <c r="E398" i="12"/>
  <c r="H398" i="12" s="1"/>
  <c r="E410" i="12"/>
  <c r="H410" i="12" s="1"/>
  <c r="E484" i="12"/>
  <c r="H484" i="12" s="1"/>
  <c r="E568" i="12"/>
  <c r="H568" i="12" s="1"/>
  <c r="F187" i="14"/>
  <c r="F202" i="14"/>
  <c r="F213" i="14"/>
  <c r="F355" i="14"/>
  <c r="E369" i="14"/>
  <c r="H369" i="14" s="1"/>
  <c r="E376" i="14"/>
  <c r="H376" i="14" s="1"/>
  <c r="E385" i="14"/>
  <c r="H385" i="14" s="1"/>
  <c r="E388" i="14"/>
  <c r="H388" i="14" s="1"/>
  <c r="F395" i="14"/>
  <c r="F398" i="14"/>
  <c r="E421" i="14"/>
  <c r="H421" i="14" s="1"/>
  <c r="E428" i="14"/>
  <c r="H428" i="14" s="1"/>
  <c r="F429" i="14"/>
  <c r="E436" i="14"/>
  <c r="H436" i="14" s="1"/>
  <c r="E440" i="14"/>
  <c r="H440" i="14" s="1"/>
  <c r="F443" i="14"/>
  <c r="F450" i="14"/>
  <c r="E484" i="14"/>
  <c r="H484" i="14" s="1"/>
  <c r="E535" i="14"/>
  <c r="H535" i="14" s="1"/>
  <c r="E538" i="14"/>
  <c r="H538" i="14" s="1"/>
  <c r="E554" i="14"/>
  <c r="H554" i="14" s="1"/>
  <c r="E561" i="14"/>
  <c r="H561" i="14" s="1"/>
  <c r="E585" i="14"/>
  <c r="H585" i="14" s="1"/>
  <c r="E64" i="15"/>
  <c r="H64" i="15" s="1"/>
  <c r="F75" i="15"/>
  <c r="F77" i="15"/>
  <c r="F79" i="15"/>
  <c r="F84" i="15"/>
  <c r="F87" i="15"/>
  <c r="F89" i="15"/>
  <c r="F91" i="15"/>
  <c r="F94" i="15"/>
  <c r="F308" i="17"/>
  <c r="F201" i="17"/>
  <c r="F179" i="17"/>
  <c r="F187" i="17"/>
  <c r="F333" i="18"/>
  <c r="F188" i="18"/>
  <c r="F181" i="18"/>
  <c r="F179" i="18"/>
  <c r="F174" i="18"/>
  <c r="F186" i="18"/>
  <c r="F173" i="18"/>
  <c r="F183" i="18"/>
  <c r="F176" i="18"/>
  <c r="D11" i="18"/>
  <c r="F11" i="18" s="1"/>
  <c r="F187" i="18"/>
  <c r="H65" i="11"/>
  <c r="H86" i="11"/>
  <c r="H98" i="11"/>
  <c r="H106" i="11"/>
  <c r="H114" i="11"/>
  <c r="H118" i="11"/>
  <c r="H122" i="11"/>
  <c r="H130" i="11"/>
  <c r="H138" i="11"/>
  <c r="H146" i="11"/>
  <c r="H150" i="11"/>
  <c r="H154" i="11"/>
  <c r="H162" i="11"/>
  <c r="H166" i="11"/>
  <c r="H184" i="11"/>
  <c r="H189" i="11"/>
  <c r="H219" i="11"/>
  <c r="H232" i="11"/>
  <c r="H248" i="11"/>
  <c r="H258" i="11"/>
  <c r="H260" i="11"/>
  <c r="H267" i="11"/>
  <c r="H273" i="11"/>
  <c r="H285" i="11"/>
  <c r="H287" i="11"/>
  <c r="H291" i="11"/>
  <c r="H295" i="11"/>
  <c r="H299" i="11"/>
  <c r="H315" i="11"/>
  <c r="H318" i="11"/>
  <c r="H320" i="11"/>
  <c r="H322" i="11"/>
  <c r="H324" i="11"/>
  <c r="H337" i="11"/>
  <c r="H340" i="11"/>
  <c r="H360" i="11"/>
  <c r="H368" i="11"/>
  <c r="H377" i="11"/>
  <c r="H389" i="11"/>
  <c r="H413" i="11"/>
  <c r="H433" i="11"/>
  <c r="H453" i="11"/>
  <c r="H480" i="11"/>
  <c r="H488" i="11"/>
  <c r="H501" i="11"/>
  <c r="H505" i="11"/>
  <c r="H509" i="11"/>
  <c r="H528" i="11"/>
  <c r="H541" i="11"/>
  <c r="H544" i="11"/>
  <c r="H553" i="11"/>
  <c r="H591" i="11"/>
  <c r="H40" i="12"/>
  <c r="H44" i="12"/>
  <c r="H48" i="12"/>
  <c r="H51" i="12"/>
  <c r="H55" i="12"/>
  <c r="H59" i="12"/>
  <c r="H164" i="12"/>
  <c r="E79" i="12"/>
  <c r="H79" i="12" s="1"/>
  <c r="H86" i="12"/>
  <c r="H95" i="12"/>
  <c r="H98" i="12"/>
  <c r="E104" i="12"/>
  <c r="H104" i="12" s="1"/>
  <c r="H105" i="12"/>
  <c r="H124" i="12"/>
  <c r="H127" i="12"/>
  <c r="E133" i="12"/>
  <c r="H133" i="12" s="1"/>
  <c r="H138" i="12"/>
  <c r="H144" i="12"/>
  <c r="H148" i="12"/>
  <c r="H152" i="12"/>
  <c r="H160" i="12"/>
  <c r="H166" i="12"/>
  <c r="H177" i="12"/>
  <c r="E188" i="12"/>
  <c r="H188" i="12" s="1"/>
  <c r="H192" i="12"/>
  <c r="E204" i="12"/>
  <c r="H204" i="12" s="1"/>
  <c r="H217" i="12"/>
  <c r="H221" i="12"/>
  <c r="E225" i="12"/>
  <c r="H225" i="12" s="1"/>
  <c r="H229" i="12"/>
  <c r="H232" i="12"/>
  <c r="E236" i="12"/>
  <c r="H236" i="12" s="1"/>
  <c r="E249" i="12"/>
  <c r="H249" i="12" s="1"/>
  <c r="H252" i="12"/>
  <c r="H265" i="12"/>
  <c r="H268" i="12"/>
  <c r="H281" i="12"/>
  <c r="H284" i="12"/>
  <c r="E288" i="12"/>
  <c r="H288" i="12" s="1"/>
  <c r="H297" i="12"/>
  <c r="H301" i="12"/>
  <c r="E305" i="12"/>
  <c r="H305" i="12" s="1"/>
  <c r="E308" i="12"/>
  <c r="H308" i="12" s="1"/>
  <c r="H312" i="12"/>
  <c r="H316" i="12"/>
  <c r="E352" i="12"/>
  <c r="H352" i="12" s="1"/>
  <c r="H360" i="12"/>
  <c r="E369" i="12"/>
  <c r="H369" i="12" s="1"/>
  <c r="E374" i="12"/>
  <c r="H374" i="12" s="1"/>
  <c r="H375" i="12"/>
  <c r="H394" i="12"/>
  <c r="E419" i="12"/>
  <c r="H419" i="12" s="1"/>
  <c r="H446" i="12"/>
  <c r="E455" i="12"/>
  <c r="H455" i="12" s="1"/>
  <c r="H483" i="12"/>
  <c r="E490" i="12"/>
  <c r="H490" i="12" s="1"/>
  <c r="H502" i="12"/>
  <c r="H506" i="12"/>
  <c r="H522" i="12"/>
  <c r="H526" i="12"/>
  <c r="H532" i="12"/>
  <c r="E540" i="12"/>
  <c r="H540" i="12" s="1"/>
  <c r="E544" i="12"/>
  <c r="H544" i="12" s="1"/>
  <c r="F585" i="12"/>
  <c r="F587" i="12"/>
  <c r="F590" i="12"/>
  <c r="F602" i="12"/>
  <c r="F607" i="12"/>
  <c r="F609" i="12"/>
  <c r="G19" i="13"/>
  <c r="H23" i="13"/>
  <c r="E30" i="13"/>
  <c r="H30" i="13" s="1"/>
  <c r="E39" i="13"/>
  <c r="H39" i="13" s="1"/>
  <c r="H48" i="13"/>
  <c r="E50" i="13"/>
  <c r="H50" i="13" s="1"/>
  <c r="H53" i="13"/>
  <c r="H58" i="13"/>
  <c r="E60" i="13"/>
  <c r="H60" i="13" s="1"/>
  <c r="E63" i="13"/>
  <c r="H63" i="13" s="1"/>
  <c r="E67" i="13"/>
  <c r="H67" i="13" s="1"/>
  <c r="F82" i="13"/>
  <c r="F85" i="13"/>
  <c r="F98" i="13"/>
  <c r="F102" i="13"/>
  <c r="F104" i="13"/>
  <c r="F116" i="13"/>
  <c r="H118" i="13"/>
  <c r="F121" i="13"/>
  <c r="F123" i="13"/>
  <c r="F130" i="13"/>
  <c r="F132" i="13"/>
  <c r="F134" i="13"/>
  <c r="F141" i="13"/>
  <c r="F143" i="13"/>
  <c r="F149" i="13"/>
  <c r="F154" i="13"/>
  <c r="H156" i="13"/>
  <c r="H159" i="13"/>
  <c r="H162" i="13"/>
  <c r="F163" i="13"/>
  <c r="F165" i="13"/>
  <c r="G173" i="13"/>
  <c r="H173" i="13" s="1"/>
  <c r="E179" i="13"/>
  <c r="H179" i="13" s="1"/>
  <c r="E188" i="13"/>
  <c r="H188" i="13" s="1"/>
  <c r="E208" i="13"/>
  <c r="H208" i="13" s="1"/>
  <c r="H224" i="13"/>
  <c r="H232" i="13"/>
  <c r="E238" i="13"/>
  <c r="H238" i="13" s="1"/>
  <c r="E243" i="13"/>
  <c r="H243" i="13" s="1"/>
  <c r="E248" i="13"/>
  <c r="H248" i="13" s="1"/>
  <c r="E250" i="13"/>
  <c r="H250" i="13" s="1"/>
  <c r="H256" i="13"/>
  <c r="E267" i="13"/>
  <c r="H267" i="13" s="1"/>
  <c r="E270" i="13"/>
  <c r="H270" i="13" s="1"/>
  <c r="E275" i="13"/>
  <c r="H275" i="13" s="1"/>
  <c r="E277" i="13"/>
  <c r="H277" i="13" s="1"/>
  <c r="E283" i="13"/>
  <c r="H283" i="13" s="1"/>
  <c r="E288" i="13"/>
  <c r="H288" i="13" s="1"/>
  <c r="E293" i="13"/>
  <c r="H293" i="13" s="1"/>
  <c r="E300" i="13"/>
  <c r="H300" i="13" s="1"/>
  <c r="E302" i="13"/>
  <c r="H302" i="13" s="1"/>
  <c r="E305" i="13"/>
  <c r="H305" i="13" s="1"/>
  <c r="E309" i="13"/>
  <c r="H309" i="13" s="1"/>
  <c r="E313" i="13"/>
  <c r="H313" i="13" s="1"/>
  <c r="E318" i="13"/>
  <c r="H318" i="13" s="1"/>
  <c r="E324" i="13"/>
  <c r="H324" i="13" s="1"/>
  <c r="H343" i="13"/>
  <c r="F351" i="13"/>
  <c r="F356" i="13"/>
  <c r="F358" i="13"/>
  <c r="F362" i="13"/>
  <c r="F364" i="13"/>
  <c r="F366" i="13"/>
  <c r="F369" i="13"/>
  <c r="F372" i="13"/>
  <c r="F374" i="13"/>
  <c r="F380" i="13"/>
  <c r="F397" i="13"/>
  <c r="F399" i="13"/>
  <c r="F422" i="13"/>
  <c r="F424" i="13"/>
  <c r="F433" i="13"/>
  <c r="F439" i="13"/>
  <c r="F453" i="13"/>
  <c r="F466" i="13"/>
  <c r="F469" i="13"/>
  <c r="F471" i="13"/>
  <c r="F478" i="13"/>
  <c r="F480" i="13"/>
  <c r="F489" i="13"/>
  <c r="F492" i="13"/>
  <c r="F515" i="13"/>
  <c r="F521" i="13"/>
  <c r="F524" i="13"/>
  <c r="F536" i="13"/>
  <c r="F549" i="13"/>
  <c r="E601" i="13"/>
  <c r="H601" i="13" s="1"/>
  <c r="E609" i="13"/>
  <c r="H609" i="13" s="1"/>
  <c r="H81" i="14"/>
  <c r="E110" i="14"/>
  <c r="H110" i="14" s="1"/>
  <c r="E111" i="14"/>
  <c r="H111" i="14" s="1"/>
  <c r="E112" i="14"/>
  <c r="H112" i="14" s="1"/>
  <c r="H116" i="14"/>
  <c r="E120" i="14"/>
  <c r="H120" i="14" s="1"/>
  <c r="H124" i="14"/>
  <c r="E127" i="14"/>
  <c r="H127" i="14" s="1"/>
  <c r="E128" i="14"/>
  <c r="H128" i="14" s="1"/>
  <c r="E131" i="14"/>
  <c r="H131" i="14" s="1"/>
  <c r="E134" i="14"/>
  <c r="H134" i="14" s="1"/>
  <c r="E135" i="14"/>
  <c r="H135" i="14" s="1"/>
  <c r="E136" i="14"/>
  <c r="H136" i="14" s="1"/>
  <c r="E137" i="14"/>
  <c r="H137" i="14" s="1"/>
  <c r="E141" i="14"/>
  <c r="H141" i="14" s="1"/>
  <c r="H166" i="14"/>
  <c r="F173" i="14"/>
  <c r="F178" i="14"/>
  <c r="H217" i="14"/>
  <c r="H221" i="14"/>
  <c r="H228" i="14"/>
  <c r="H232" i="14"/>
  <c r="H236" i="14"/>
  <c r="H243" i="14"/>
  <c r="H246" i="14"/>
  <c r="H250" i="14"/>
  <c r="H254" i="14"/>
  <c r="H258" i="14"/>
  <c r="H261" i="14"/>
  <c r="H265" i="14"/>
  <c r="H287" i="14"/>
  <c r="H296" i="14"/>
  <c r="H330" i="14"/>
  <c r="H334" i="14"/>
  <c r="H338" i="14"/>
  <c r="H342" i="14"/>
  <c r="E349" i="14"/>
  <c r="H357" i="14"/>
  <c r="E361" i="14"/>
  <c r="H361" i="14" s="1"/>
  <c r="E364" i="14"/>
  <c r="H364" i="14" s="1"/>
  <c r="H368" i="14"/>
  <c r="F369" i="14"/>
  <c r="H381" i="14"/>
  <c r="E384" i="14"/>
  <c r="H384" i="14" s="1"/>
  <c r="F388" i="14"/>
  <c r="F391" i="14"/>
  <c r="E397" i="14"/>
  <c r="H397" i="14" s="1"/>
  <c r="F410" i="14"/>
  <c r="H413" i="14"/>
  <c r="H417" i="14"/>
  <c r="E420" i="14"/>
  <c r="H420" i="14" s="1"/>
  <c r="F421" i="14"/>
  <c r="F428" i="14"/>
  <c r="E445" i="14"/>
  <c r="H445" i="14" s="1"/>
  <c r="E449" i="14"/>
  <c r="H449" i="14" s="1"/>
  <c r="H452" i="14"/>
  <c r="E456" i="14"/>
  <c r="H456" i="14" s="1"/>
  <c r="H472" i="14"/>
  <c r="H475" i="14"/>
  <c r="H479" i="14"/>
  <c r="H483" i="14"/>
  <c r="H487" i="14"/>
  <c r="H516" i="14"/>
  <c r="H520" i="14"/>
  <c r="H524" i="14"/>
  <c r="H528" i="14"/>
  <c r="H532" i="14"/>
  <c r="E546" i="14"/>
  <c r="H546" i="14" s="1"/>
  <c r="H550" i="14"/>
  <c r="H553" i="14"/>
  <c r="H557" i="14"/>
  <c r="F585" i="14"/>
  <c r="H606" i="14"/>
  <c r="C9" i="15"/>
  <c r="G12" i="15"/>
  <c r="H35" i="15"/>
  <c r="E38" i="15"/>
  <c r="H38" i="15" s="1"/>
  <c r="H40" i="15"/>
  <c r="E44" i="15"/>
  <c r="H44" i="15" s="1"/>
  <c r="H58" i="15"/>
  <c r="E61" i="15"/>
  <c r="H61" i="15" s="1"/>
  <c r="E76" i="15"/>
  <c r="H76" i="15" s="1"/>
  <c r="F93" i="15"/>
  <c r="F96" i="15"/>
  <c r="F99" i="15"/>
  <c r="F104" i="15"/>
  <c r="H122" i="15"/>
  <c r="H154" i="15"/>
  <c r="H156" i="15"/>
  <c r="H162" i="15"/>
  <c r="E174" i="15"/>
  <c r="H174" i="15" s="1"/>
  <c r="H229" i="15"/>
  <c r="H234" i="15"/>
  <c r="E244" i="15"/>
  <c r="H244" i="15" s="1"/>
  <c r="H249" i="15"/>
  <c r="H263" i="15"/>
  <c r="H273" i="15"/>
  <c r="H285" i="15"/>
  <c r="H304" i="15"/>
  <c r="H566" i="15"/>
  <c r="E352" i="15"/>
  <c r="H352" i="15" s="1"/>
  <c r="E361" i="15"/>
  <c r="H361" i="15" s="1"/>
  <c r="F364" i="15"/>
  <c r="F368" i="15"/>
  <c r="F374" i="15"/>
  <c r="E377" i="15"/>
  <c r="H377" i="15" s="1"/>
  <c r="F380" i="15"/>
  <c r="E385" i="15"/>
  <c r="H385" i="15" s="1"/>
  <c r="F388" i="15"/>
  <c r="H393" i="15"/>
  <c r="H396" i="15"/>
  <c r="F397" i="15"/>
  <c r="F399" i="15"/>
  <c r="E405" i="15"/>
  <c r="H405" i="15" s="1"/>
  <c r="E409" i="15"/>
  <c r="H409" i="15" s="1"/>
  <c r="F412" i="15"/>
  <c r="E421" i="15"/>
  <c r="H421" i="15" s="1"/>
  <c r="F428" i="15"/>
  <c r="F431" i="15"/>
  <c r="F434" i="15"/>
  <c r="H436" i="15"/>
  <c r="E440" i="15"/>
  <c r="H440" i="15" s="1"/>
  <c r="E448" i="15"/>
  <c r="H448" i="15" s="1"/>
  <c r="H460" i="15"/>
  <c r="E463" i="15"/>
  <c r="H463" i="15" s="1"/>
  <c r="E481" i="15"/>
  <c r="H481" i="15" s="1"/>
  <c r="E484" i="15"/>
  <c r="H484" i="15" s="1"/>
  <c r="E486" i="15"/>
  <c r="H486" i="15" s="1"/>
  <c r="H499" i="15"/>
  <c r="H502" i="15"/>
  <c r="H506" i="15"/>
  <c r="E511" i="15"/>
  <c r="H511" i="15" s="1"/>
  <c r="E514" i="15"/>
  <c r="H514" i="15" s="1"/>
  <c r="H541" i="15"/>
  <c r="H544" i="15"/>
  <c r="E548" i="15"/>
  <c r="H548" i="15" s="1"/>
  <c r="E551" i="15"/>
  <c r="H551" i="15" s="1"/>
  <c r="E554" i="15"/>
  <c r="H554" i="15" s="1"/>
  <c r="H565" i="15"/>
  <c r="H567" i="15"/>
  <c r="F584" i="15"/>
  <c r="H589" i="15"/>
  <c r="F590" i="15"/>
  <c r="F593" i="15"/>
  <c r="F81" i="17"/>
  <c r="H91" i="17"/>
  <c r="H95" i="17"/>
  <c r="H99" i="17"/>
  <c r="H103" i="17"/>
  <c r="H107" i="17"/>
  <c r="E111" i="17"/>
  <c r="H111" i="17" s="1"/>
  <c r="H115" i="17"/>
  <c r="H119" i="17"/>
  <c r="H122" i="17"/>
  <c r="E133" i="17"/>
  <c r="H133" i="17" s="1"/>
  <c r="H136" i="17"/>
  <c r="H140" i="17"/>
  <c r="H144" i="17"/>
  <c r="H148" i="17"/>
  <c r="H152" i="17"/>
  <c r="H156" i="17"/>
  <c r="H159" i="17"/>
  <c r="H163" i="17"/>
  <c r="H166" i="17"/>
  <c r="E173" i="17"/>
  <c r="E241" i="17"/>
  <c r="H241" i="17" s="1"/>
  <c r="F178" i="18"/>
  <c r="H525" i="10"/>
  <c r="H532" i="10"/>
  <c r="H537" i="10"/>
  <c r="H549" i="10"/>
  <c r="H558" i="10"/>
  <c r="H564" i="10"/>
  <c r="H567" i="10"/>
  <c r="H576" i="10"/>
  <c r="H588" i="10"/>
  <c r="H596" i="10"/>
  <c r="H604" i="10"/>
  <c r="H20" i="11"/>
  <c r="H22" i="11"/>
  <c r="H24" i="11"/>
  <c r="H33" i="11"/>
  <c r="H42" i="11"/>
  <c r="H45" i="11"/>
  <c r="H48" i="11"/>
  <c r="H50" i="11"/>
  <c r="H58" i="11"/>
  <c r="H81" i="11"/>
  <c r="H85" i="11"/>
  <c r="H97" i="11"/>
  <c r="H101" i="11"/>
  <c r="H105" i="11"/>
  <c r="H121" i="11"/>
  <c r="H141" i="11"/>
  <c r="H149" i="11"/>
  <c r="H157" i="11"/>
  <c r="H177" i="11"/>
  <c r="H183" i="11"/>
  <c r="H193" i="11"/>
  <c r="H214" i="11"/>
  <c r="H218" i="11"/>
  <c r="H222" i="11"/>
  <c r="H226" i="11"/>
  <c r="H229" i="11"/>
  <c r="H231" i="11"/>
  <c r="H234" i="11"/>
  <c r="H240" i="11"/>
  <c r="H242" i="11"/>
  <c r="H257" i="11"/>
  <c r="H262" i="11"/>
  <c r="H266" i="11"/>
  <c r="H270" i="11"/>
  <c r="H272" i="11"/>
  <c r="H280" i="11"/>
  <c r="H284" i="11"/>
  <c r="H290" i="11"/>
  <c r="H298" i="11"/>
  <c r="H304" i="11"/>
  <c r="H312" i="11"/>
  <c r="H314" i="11"/>
  <c r="H327" i="11"/>
  <c r="H330" i="11"/>
  <c r="H333" i="11"/>
  <c r="H336" i="11"/>
  <c r="H339" i="11"/>
  <c r="H343" i="11"/>
  <c r="H363" i="11"/>
  <c r="H376" i="11"/>
  <c r="H381" i="11"/>
  <c r="H396" i="11"/>
  <c r="H417" i="11"/>
  <c r="H441" i="11"/>
  <c r="H452" i="11"/>
  <c r="H468" i="11"/>
  <c r="H473" i="11"/>
  <c r="H477" i="11"/>
  <c r="H485" i="11"/>
  <c r="H497" i="11"/>
  <c r="H504" i="11"/>
  <c r="H508" i="11"/>
  <c r="H513" i="11"/>
  <c r="H517" i="11"/>
  <c r="H521" i="11"/>
  <c r="H524" i="11"/>
  <c r="H540" i="11"/>
  <c r="H552" i="11"/>
  <c r="H557" i="11"/>
  <c r="H565" i="11"/>
  <c r="H588" i="11"/>
  <c r="C8" i="12"/>
  <c r="C11" i="12"/>
  <c r="H61" i="12"/>
  <c r="H20" i="12"/>
  <c r="H24" i="12"/>
  <c r="H28" i="12"/>
  <c r="H32" i="12"/>
  <c r="H35" i="12"/>
  <c r="E39" i="12"/>
  <c r="H39" i="12" s="1"/>
  <c r="H43" i="12"/>
  <c r="H47" i="12"/>
  <c r="E50" i="12"/>
  <c r="E54" i="12"/>
  <c r="H54" i="12" s="1"/>
  <c r="H81" i="12"/>
  <c r="E84" i="12"/>
  <c r="H84" i="12" s="1"/>
  <c r="H85" i="12"/>
  <c r="E90" i="12"/>
  <c r="H90" i="12" s="1"/>
  <c r="E94" i="12"/>
  <c r="H94" i="12" s="1"/>
  <c r="H110" i="12"/>
  <c r="E113" i="12"/>
  <c r="H113" i="12" s="1"/>
  <c r="H118" i="12"/>
  <c r="H119" i="12"/>
  <c r="H143" i="12"/>
  <c r="H159" i="12"/>
  <c r="H165" i="12"/>
  <c r="E176" i="12"/>
  <c r="H176" i="12" s="1"/>
  <c r="F179" i="12"/>
  <c r="H185" i="12"/>
  <c r="F188" i="12"/>
  <c r="F195" i="12"/>
  <c r="E201" i="12"/>
  <c r="H201" i="12" s="1"/>
  <c r="F204" i="12"/>
  <c r="F210" i="12"/>
  <c r="E213" i="12"/>
  <c r="H213" i="12" s="1"/>
  <c r="H216" i="12"/>
  <c r="H220" i="12"/>
  <c r="H224" i="12"/>
  <c r="F225" i="12"/>
  <c r="H228" i="12"/>
  <c r="F232" i="12"/>
  <c r="F236" i="12"/>
  <c r="H245" i="12"/>
  <c r="H248" i="12"/>
  <c r="F255" i="12"/>
  <c r="H261" i="12"/>
  <c r="E264" i="12"/>
  <c r="H264" i="12" s="1"/>
  <c r="F268" i="12"/>
  <c r="F271" i="12"/>
  <c r="E277" i="12"/>
  <c r="H277" i="12" s="1"/>
  <c r="H280" i="12"/>
  <c r="F288" i="12"/>
  <c r="E293" i="12"/>
  <c r="H293" i="12" s="1"/>
  <c r="H296" i="12"/>
  <c r="H300" i="12"/>
  <c r="H304" i="12"/>
  <c r="F305" i="12"/>
  <c r="F308" i="12"/>
  <c r="F316" i="12"/>
  <c r="G349" i="12"/>
  <c r="H359" i="12"/>
  <c r="H368" i="12"/>
  <c r="H371" i="12"/>
  <c r="H377" i="12"/>
  <c r="H393" i="12"/>
  <c r="H418" i="12"/>
  <c r="E424" i="12"/>
  <c r="H424" i="12" s="1"/>
  <c r="E433" i="12"/>
  <c r="H433" i="12" s="1"/>
  <c r="E459" i="12"/>
  <c r="H459" i="12" s="1"/>
  <c r="E470" i="12"/>
  <c r="H470" i="12" s="1"/>
  <c r="H482" i="12"/>
  <c r="H501" i="12"/>
  <c r="H505" i="12"/>
  <c r="E514" i="12"/>
  <c r="H514" i="12" s="1"/>
  <c r="H521" i="12"/>
  <c r="H525" i="12"/>
  <c r="E534" i="12"/>
  <c r="H534" i="12" s="1"/>
  <c r="H543" i="12"/>
  <c r="E560" i="12"/>
  <c r="H560" i="12" s="1"/>
  <c r="H567" i="12"/>
  <c r="E66" i="13"/>
  <c r="H66" i="13" s="1"/>
  <c r="H69" i="13"/>
  <c r="H81" i="13"/>
  <c r="H84" i="13"/>
  <c r="F115" i="13"/>
  <c r="F118" i="13"/>
  <c r="F125" i="13"/>
  <c r="F129" i="13"/>
  <c r="F136" i="13"/>
  <c r="F138" i="13"/>
  <c r="H140" i="13"/>
  <c r="F145" i="13"/>
  <c r="H148" i="13"/>
  <c r="F153" i="13"/>
  <c r="H167" i="13"/>
  <c r="H200" i="13"/>
  <c r="E214" i="13"/>
  <c r="H214" i="13" s="1"/>
  <c r="H231" i="13"/>
  <c r="E236" i="13"/>
  <c r="H236" i="13" s="1"/>
  <c r="E259" i="13"/>
  <c r="H259" i="13" s="1"/>
  <c r="H263" i="13"/>
  <c r="E269" i="13"/>
  <c r="H269" i="13" s="1"/>
  <c r="E286" i="13"/>
  <c r="H286" i="13" s="1"/>
  <c r="E297" i="13"/>
  <c r="H297" i="13" s="1"/>
  <c r="E308" i="13"/>
  <c r="H308" i="13" s="1"/>
  <c r="E321" i="13"/>
  <c r="H321" i="13" s="1"/>
  <c r="E323" i="13"/>
  <c r="H323" i="13" s="1"/>
  <c r="E329" i="13"/>
  <c r="H329" i="13" s="1"/>
  <c r="E338" i="13"/>
  <c r="H338" i="13" s="1"/>
  <c r="H339" i="13"/>
  <c r="H342" i="13"/>
  <c r="F349" i="13"/>
  <c r="F371" i="13"/>
  <c r="F379" i="13"/>
  <c r="F382" i="13"/>
  <c r="F384" i="13"/>
  <c r="F386" i="13"/>
  <c r="F388" i="13"/>
  <c r="F391" i="13"/>
  <c r="F394" i="13"/>
  <c r="F403" i="13"/>
  <c r="F405" i="13"/>
  <c r="F408" i="13"/>
  <c r="F410" i="13"/>
  <c r="F413" i="13"/>
  <c r="F416" i="13"/>
  <c r="F419" i="13"/>
  <c r="F432" i="13"/>
  <c r="F435" i="13"/>
  <c r="F438" i="13"/>
  <c r="F441" i="13"/>
  <c r="F443" i="13"/>
  <c r="F445" i="13"/>
  <c r="F450" i="13"/>
  <c r="F455" i="13"/>
  <c r="F457" i="13"/>
  <c r="F459" i="13"/>
  <c r="F463" i="13"/>
  <c r="F468" i="13"/>
  <c r="F474" i="13"/>
  <c r="F482" i="13"/>
  <c r="F484" i="13"/>
  <c r="F497" i="13"/>
  <c r="F500" i="13"/>
  <c r="F510" i="13"/>
  <c r="F512" i="13"/>
  <c r="F517" i="13"/>
  <c r="F520" i="13"/>
  <c r="F535" i="13"/>
  <c r="F538" i="13"/>
  <c r="F540" i="13"/>
  <c r="F548" i="13"/>
  <c r="F551" i="13"/>
  <c r="F554" i="13"/>
  <c r="F556" i="13"/>
  <c r="F559" i="13"/>
  <c r="F561" i="13"/>
  <c r="E588" i="13"/>
  <c r="H588" i="13" s="1"/>
  <c r="H592" i="13"/>
  <c r="E598" i="13"/>
  <c r="H598" i="13" s="1"/>
  <c r="E600" i="13"/>
  <c r="H600" i="13" s="1"/>
  <c r="E603" i="13"/>
  <c r="H603" i="13" s="1"/>
  <c r="E606" i="13"/>
  <c r="H606" i="13" s="1"/>
  <c r="D11" i="14"/>
  <c r="G13" i="14"/>
  <c r="H84" i="14"/>
  <c r="E97" i="14"/>
  <c r="H97" i="14" s="1"/>
  <c r="E99" i="14"/>
  <c r="H99" i="14" s="1"/>
  <c r="H103" i="14"/>
  <c r="E106" i="14"/>
  <c r="H106" i="14" s="1"/>
  <c r="E115" i="14"/>
  <c r="H115" i="14" s="1"/>
  <c r="H119" i="14"/>
  <c r="H123" i="14"/>
  <c r="E126" i="14"/>
  <c r="H126" i="14" s="1"/>
  <c r="H130" i="14"/>
  <c r="F174" i="14"/>
  <c r="H176" i="14"/>
  <c r="F186" i="14"/>
  <c r="H188" i="14"/>
  <c r="H192" i="14"/>
  <c r="H196" i="14"/>
  <c r="F199" i="14"/>
  <c r="F201" i="14"/>
  <c r="H203" i="14"/>
  <c r="F204" i="14"/>
  <c r="H207" i="14"/>
  <c r="H211" i="14"/>
  <c r="H214" i="14"/>
  <c r="H220" i="14"/>
  <c r="H224" i="14"/>
  <c r="H227" i="14"/>
  <c r="H231" i="14"/>
  <c r="H235" i="14"/>
  <c r="H242" i="14"/>
  <c r="H245" i="14"/>
  <c r="H249" i="14"/>
  <c r="H253" i="14"/>
  <c r="H257" i="14"/>
  <c r="H264" i="14"/>
  <c r="H270" i="14"/>
  <c r="H281" i="14"/>
  <c r="H292" i="14"/>
  <c r="H322" i="14"/>
  <c r="H326" i="14"/>
  <c r="H329" i="14"/>
  <c r="H333" i="14"/>
  <c r="H337" i="14"/>
  <c r="H341" i="14"/>
  <c r="F349" i="14"/>
  <c r="H353" i="14"/>
  <c r="H356" i="14"/>
  <c r="H360" i="14"/>
  <c r="F361" i="14"/>
  <c r="H380" i="14"/>
  <c r="F384" i="14"/>
  <c r="H393" i="14"/>
  <c r="H396" i="14"/>
  <c r="F397" i="14"/>
  <c r="F399" i="14"/>
  <c r="E405" i="14"/>
  <c r="H405" i="14" s="1"/>
  <c r="E409" i="14"/>
  <c r="H409" i="14" s="1"/>
  <c r="H412" i="14"/>
  <c r="E416" i="14"/>
  <c r="H416" i="14" s="1"/>
  <c r="F420" i="14"/>
  <c r="F442" i="14"/>
  <c r="H444" i="14"/>
  <c r="F445" i="14"/>
  <c r="E448" i="14"/>
  <c r="H448" i="14" s="1"/>
  <c r="H468" i="14"/>
  <c r="E471" i="14"/>
  <c r="H471" i="14" s="1"/>
  <c r="H513" i="14"/>
  <c r="H542" i="14"/>
  <c r="H545" i="14"/>
  <c r="H549" i="14"/>
  <c r="H575" i="14"/>
  <c r="E582" i="14"/>
  <c r="F584" i="14"/>
  <c r="H590" i="14"/>
  <c r="H594" i="14"/>
  <c r="E598" i="14"/>
  <c r="H598" i="14" s="1"/>
  <c r="H602" i="14"/>
  <c r="E605" i="14"/>
  <c r="H605" i="14" s="1"/>
  <c r="H609" i="14"/>
  <c r="E19" i="15"/>
  <c r="H29" i="15"/>
  <c r="H31" i="15"/>
  <c r="H34" i="15"/>
  <c r="H37" i="15"/>
  <c r="E54" i="15"/>
  <c r="H54" i="15" s="1"/>
  <c r="H57" i="15"/>
  <c r="H165" i="15"/>
  <c r="F76" i="15"/>
  <c r="F78" i="15"/>
  <c r="F80" i="15"/>
  <c r="H85" i="15"/>
  <c r="F90" i="15"/>
  <c r="F92" i="15"/>
  <c r="F95" i="15"/>
  <c r="F101" i="15"/>
  <c r="F103" i="15"/>
  <c r="F106" i="15"/>
  <c r="E115" i="15"/>
  <c r="H115" i="15" s="1"/>
  <c r="F174" i="15"/>
  <c r="H183" i="15"/>
  <c r="H193" i="15"/>
  <c r="H197" i="15"/>
  <c r="H226" i="15"/>
  <c r="H232" i="15"/>
  <c r="H257" i="15"/>
  <c r="H278" i="15"/>
  <c r="H307" i="15"/>
  <c r="H316" i="15"/>
  <c r="H332" i="15"/>
  <c r="F352" i="15"/>
  <c r="F355" i="15"/>
  <c r="F358" i="15"/>
  <c r="H360" i="15"/>
  <c r="F361" i="15"/>
  <c r="F370" i="15"/>
  <c r="E373" i="15"/>
  <c r="H373" i="15" s="1"/>
  <c r="H376" i="15"/>
  <c r="F379" i="15"/>
  <c r="F382" i="15"/>
  <c r="E384" i="15"/>
  <c r="H384" i="15" s="1"/>
  <c r="F385" i="15"/>
  <c r="F387" i="15"/>
  <c r="H392" i="15"/>
  <c r="F393" i="15"/>
  <c r="H401" i="15"/>
  <c r="F402" i="15"/>
  <c r="E404" i="15"/>
  <c r="H404" i="15" s="1"/>
  <c r="H408" i="15"/>
  <c r="F411" i="15"/>
  <c r="E420" i="15"/>
  <c r="H420" i="15" s="1"/>
  <c r="F421" i="15"/>
  <c r="E433" i="15"/>
  <c r="H433" i="15" s="1"/>
  <c r="F436" i="15"/>
  <c r="E466" i="15"/>
  <c r="H466" i="15" s="1"/>
  <c r="E469" i="15"/>
  <c r="H469" i="15" s="1"/>
  <c r="H474" i="15"/>
  <c r="H478" i="15"/>
  <c r="H480" i="15"/>
  <c r="E483" i="15"/>
  <c r="H483" i="15" s="1"/>
  <c r="E492" i="15"/>
  <c r="H492" i="15" s="1"/>
  <c r="E495" i="15"/>
  <c r="H495" i="15" s="1"/>
  <c r="H498" i="15"/>
  <c r="H505" i="15"/>
  <c r="H509" i="15"/>
  <c r="E536" i="15"/>
  <c r="H536" i="15" s="1"/>
  <c r="E562" i="15"/>
  <c r="H562" i="15" s="1"/>
  <c r="E564" i="15"/>
  <c r="H564" i="15" s="1"/>
  <c r="F582" i="15"/>
  <c r="F586" i="15"/>
  <c r="H588" i="15"/>
  <c r="E592" i="15"/>
  <c r="H592" i="15" s="1"/>
  <c r="E605" i="15"/>
  <c r="H605" i="15" s="1"/>
  <c r="H79" i="17"/>
  <c r="H83" i="17"/>
  <c r="H87" i="17"/>
  <c r="H90" i="17"/>
  <c r="H94" i="17"/>
  <c r="H98" i="17"/>
  <c r="H102" i="17"/>
  <c r="E106" i="17"/>
  <c r="H106" i="17" s="1"/>
  <c r="H110" i="17"/>
  <c r="H114" i="17"/>
  <c r="H118" i="17"/>
  <c r="H130" i="17"/>
  <c r="E132" i="17"/>
  <c r="H132" i="17" s="1"/>
  <c r="H135" i="17"/>
  <c r="H139" i="17"/>
  <c r="E143" i="17"/>
  <c r="H143" i="17" s="1"/>
  <c r="H147" i="17"/>
  <c r="H151" i="17"/>
  <c r="H155" i="17"/>
  <c r="F173" i="17"/>
  <c r="H181" i="17"/>
  <c r="H185" i="17"/>
  <c r="F186" i="17"/>
  <c r="F197" i="17"/>
  <c r="F200" i="17"/>
  <c r="E524" i="12"/>
  <c r="H524" i="12" s="1"/>
  <c r="E373" i="14"/>
  <c r="H373" i="14" s="1"/>
  <c r="F386" i="14"/>
  <c r="E401" i="14"/>
  <c r="H401" i="14" s="1"/>
  <c r="E408" i="14"/>
  <c r="H408" i="14" s="1"/>
  <c r="F409" i="14"/>
  <c r="F412" i="14"/>
  <c r="F419" i="14"/>
  <c r="E429" i="14"/>
  <c r="H429" i="14" s="1"/>
  <c r="E510" i="14"/>
  <c r="H510" i="14" s="1"/>
  <c r="E568" i="14"/>
  <c r="H568" i="14" s="1"/>
  <c r="E574" i="14"/>
  <c r="H574" i="14" s="1"/>
  <c r="F82" i="15"/>
  <c r="F85" i="15"/>
  <c r="H185" i="15"/>
  <c r="H297" i="15"/>
  <c r="H335" i="15"/>
  <c r="H445" i="15"/>
  <c r="H471" i="15"/>
  <c r="H501" i="15"/>
  <c r="H534" i="15"/>
  <c r="G11" i="17"/>
  <c r="E300" i="17"/>
  <c r="H300" i="17" s="1"/>
  <c r="E319" i="17"/>
  <c r="H319" i="17" s="1"/>
  <c r="E308" i="17"/>
  <c r="H308" i="17" s="1"/>
  <c r="E328" i="17"/>
  <c r="H328" i="17" s="1"/>
  <c r="E271" i="17"/>
  <c r="H271" i="17" s="1"/>
  <c r="E267" i="17"/>
  <c r="H267" i="17" s="1"/>
  <c r="E264" i="17"/>
  <c r="H264" i="17" s="1"/>
  <c r="E225" i="17"/>
  <c r="H225" i="17" s="1"/>
  <c r="E174" i="17"/>
  <c r="H174" i="17" s="1"/>
  <c r="E268" i="17"/>
  <c r="H268" i="17" s="1"/>
  <c r="F601" i="17"/>
  <c r="F582" i="17"/>
  <c r="F592" i="17"/>
  <c r="F189" i="18"/>
  <c r="H598" i="17"/>
  <c r="E585" i="17"/>
  <c r="H585" i="17" s="1"/>
  <c r="H36" i="18"/>
  <c r="H138" i="18"/>
  <c r="E187" i="18"/>
  <c r="H187" i="18" s="1"/>
  <c r="H263" i="18"/>
  <c r="H333" i="18"/>
  <c r="F350" i="18"/>
  <c r="E352" i="18"/>
  <c r="H352" i="18" s="1"/>
  <c r="F356" i="18"/>
  <c r="E361" i="18"/>
  <c r="H361" i="18" s="1"/>
  <c r="E364" i="18"/>
  <c r="H364" i="18" s="1"/>
  <c r="F365" i="18"/>
  <c r="E373" i="18"/>
  <c r="H373" i="18" s="1"/>
  <c r="E376" i="18"/>
  <c r="H376" i="18" s="1"/>
  <c r="E384" i="18"/>
  <c r="H384" i="18" s="1"/>
  <c r="F387" i="18"/>
  <c r="E392" i="18"/>
  <c r="H392" i="18" s="1"/>
  <c r="F396" i="18"/>
  <c r="E401" i="18"/>
  <c r="H401" i="18" s="1"/>
  <c r="F404" i="18"/>
  <c r="F408" i="18"/>
  <c r="E420" i="18"/>
  <c r="H420" i="18" s="1"/>
  <c r="F423" i="18"/>
  <c r="E432" i="18"/>
  <c r="H432" i="18" s="1"/>
  <c r="E434" i="18"/>
  <c r="H434" i="18" s="1"/>
  <c r="H536" i="18"/>
  <c r="D8" i="19"/>
  <c r="F76" i="19"/>
  <c r="F80" i="19"/>
  <c r="F104" i="19"/>
  <c r="F112" i="19"/>
  <c r="F132" i="19"/>
  <c r="H135" i="19"/>
  <c r="H148" i="19"/>
  <c r="H274" i="19"/>
  <c r="H278" i="19"/>
  <c r="H291" i="19"/>
  <c r="H306" i="19"/>
  <c r="H323" i="19"/>
  <c r="E537" i="19"/>
  <c r="H537" i="19" s="1"/>
  <c r="E559" i="19"/>
  <c r="H559" i="19" s="1"/>
  <c r="E565" i="19"/>
  <c r="H565" i="19" s="1"/>
  <c r="E574" i="19"/>
  <c r="H574" i="19" s="1"/>
  <c r="H144" i="20"/>
  <c r="H146" i="20"/>
  <c r="F205" i="20"/>
  <c r="F209" i="20"/>
  <c r="F213" i="20"/>
  <c r="F225" i="20"/>
  <c r="F233" i="20"/>
  <c r="E236" i="20"/>
  <c r="H236" i="20" s="1"/>
  <c r="E240" i="20"/>
  <c r="H240" i="20" s="1"/>
  <c r="F241" i="20"/>
  <c r="E244" i="20"/>
  <c r="H244" i="20" s="1"/>
  <c r="E248" i="20"/>
  <c r="H248" i="20" s="1"/>
  <c r="E258" i="20"/>
  <c r="H258" i="20" s="1"/>
  <c r="E271" i="20"/>
  <c r="H271" i="20" s="1"/>
  <c r="H274" i="20"/>
  <c r="E287" i="20"/>
  <c r="H287" i="20" s="1"/>
  <c r="E301" i="20"/>
  <c r="H301" i="20" s="1"/>
  <c r="H375" i="20"/>
  <c r="H417" i="20"/>
  <c r="F352" i="18"/>
  <c r="F355" i="18"/>
  <c r="F361" i="18"/>
  <c r="F364" i="18"/>
  <c r="F373" i="18"/>
  <c r="F384" i="18"/>
  <c r="F395" i="18"/>
  <c r="F398" i="18"/>
  <c r="F401" i="18"/>
  <c r="F403" i="18"/>
  <c r="F410" i="18"/>
  <c r="F420" i="18"/>
  <c r="H190" i="17"/>
  <c r="H194" i="17"/>
  <c r="H198" i="17"/>
  <c r="H201" i="17"/>
  <c r="H205" i="17"/>
  <c r="H209" i="17"/>
  <c r="H213" i="17"/>
  <c r="H217" i="17"/>
  <c r="H221" i="17"/>
  <c r="H228" i="17"/>
  <c r="H232" i="17"/>
  <c r="H236" i="17"/>
  <c r="H240" i="17"/>
  <c r="H244" i="17"/>
  <c r="H248" i="17"/>
  <c r="H252" i="17"/>
  <c r="H256" i="17"/>
  <c r="H260" i="17"/>
  <c r="H275" i="17"/>
  <c r="H278" i="17"/>
  <c r="H282" i="17"/>
  <c r="H286" i="17"/>
  <c r="H302" i="17"/>
  <c r="H312" i="17"/>
  <c r="H316" i="17"/>
  <c r="H320" i="17"/>
  <c r="H324" i="17"/>
  <c r="H332" i="17"/>
  <c r="H336" i="17"/>
  <c r="H340" i="17"/>
  <c r="H358" i="17"/>
  <c r="H367" i="17"/>
  <c r="H370" i="17"/>
  <c r="H374" i="17"/>
  <c r="H378" i="17"/>
  <c r="H382" i="17"/>
  <c r="H386" i="17"/>
  <c r="H402" i="17"/>
  <c r="H406" i="17"/>
  <c r="H423" i="17"/>
  <c r="H427" i="17"/>
  <c r="F428" i="17"/>
  <c r="H431" i="17"/>
  <c r="H435" i="17"/>
  <c r="H439" i="17"/>
  <c r="H443" i="17"/>
  <c r="H446" i="17"/>
  <c r="H474" i="17"/>
  <c r="H478" i="17"/>
  <c r="H482" i="17"/>
  <c r="H486" i="17"/>
  <c r="H490" i="17"/>
  <c r="H493" i="17"/>
  <c r="H497" i="17"/>
  <c r="H501" i="17"/>
  <c r="H505" i="17"/>
  <c r="H509" i="17"/>
  <c r="H536" i="17"/>
  <c r="H539" i="17"/>
  <c r="H542" i="17"/>
  <c r="H546" i="17"/>
  <c r="H553" i="17"/>
  <c r="H557" i="17"/>
  <c r="H589" i="17"/>
  <c r="H593" i="17"/>
  <c r="H597" i="17"/>
  <c r="H599" i="17"/>
  <c r="H605" i="17"/>
  <c r="C9" i="18"/>
  <c r="D12" i="18"/>
  <c r="F12" i="18" s="1"/>
  <c r="E26" i="18"/>
  <c r="H26" i="18" s="1"/>
  <c r="H28" i="18"/>
  <c r="H48" i="18"/>
  <c r="H63" i="18"/>
  <c r="H105" i="18"/>
  <c r="H117" i="18"/>
  <c r="H146" i="18"/>
  <c r="H150" i="18"/>
  <c r="H159" i="18"/>
  <c r="H191" i="18"/>
  <c r="E205" i="18"/>
  <c r="H205" i="18" s="1"/>
  <c r="H212" i="18"/>
  <c r="E226" i="18"/>
  <c r="H226" i="18" s="1"/>
  <c r="E250" i="18"/>
  <c r="H250" i="18" s="1"/>
  <c r="H254" i="18"/>
  <c r="H257" i="18"/>
  <c r="H272" i="18"/>
  <c r="E276" i="18"/>
  <c r="H276" i="18" s="1"/>
  <c r="H286" i="18"/>
  <c r="H297" i="18"/>
  <c r="H301" i="18"/>
  <c r="H316" i="18"/>
  <c r="H331" i="18"/>
  <c r="E334" i="18"/>
  <c r="H334" i="18" s="1"/>
  <c r="H338" i="18"/>
  <c r="H342" i="18"/>
  <c r="E349" i="18"/>
  <c r="F351" i="18"/>
  <c r="E357" i="18"/>
  <c r="H357" i="18" s="1"/>
  <c r="F363" i="18"/>
  <c r="E369" i="18"/>
  <c r="H369" i="18" s="1"/>
  <c r="F372" i="18"/>
  <c r="H380" i="18"/>
  <c r="F383" i="18"/>
  <c r="F386" i="18"/>
  <c r="E388" i="18"/>
  <c r="H388" i="18" s="1"/>
  <c r="F389" i="18"/>
  <c r="F391" i="18"/>
  <c r="E397" i="18"/>
  <c r="H397" i="18" s="1"/>
  <c r="E405" i="18"/>
  <c r="H405" i="18" s="1"/>
  <c r="F406" i="18"/>
  <c r="E409" i="18"/>
  <c r="H409" i="18" s="1"/>
  <c r="F412" i="18"/>
  <c r="F416" i="18"/>
  <c r="F419" i="18"/>
  <c r="F422" i="18"/>
  <c r="E424" i="18"/>
  <c r="H424" i="18" s="1"/>
  <c r="E428" i="18"/>
  <c r="H428" i="18" s="1"/>
  <c r="H438" i="18"/>
  <c r="H444" i="18"/>
  <c r="H455" i="18"/>
  <c r="H458" i="18"/>
  <c r="H474" i="18"/>
  <c r="H477" i="18"/>
  <c r="H493" i="18"/>
  <c r="H496" i="18"/>
  <c r="H499" i="18"/>
  <c r="H501" i="18"/>
  <c r="H505" i="18"/>
  <c r="H509" i="18"/>
  <c r="H513" i="18"/>
  <c r="H519" i="18"/>
  <c r="H523" i="18"/>
  <c r="H527" i="18"/>
  <c r="H530" i="18"/>
  <c r="H537" i="18"/>
  <c r="H545" i="18"/>
  <c r="H551" i="18"/>
  <c r="E583" i="18"/>
  <c r="H583" i="18" s="1"/>
  <c r="F584" i="18"/>
  <c r="E587" i="18"/>
  <c r="H587" i="18" s="1"/>
  <c r="H591" i="18"/>
  <c r="F592" i="18"/>
  <c r="H595" i="18"/>
  <c r="E599" i="18"/>
  <c r="H599" i="18" s="1"/>
  <c r="F600" i="18"/>
  <c r="E603" i="18"/>
  <c r="H603" i="18" s="1"/>
  <c r="E607" i="18"/>
  <c r="H607" i="18" s="1"/>
  <c r="F608" i="18"/>
  <c r="D10" i="19"/>
  <c r="G10" i="19" s="1"/>
  <c r="G19" i="19"/>
  <c r="H32" i="19"/>
  <c r="H36" i="19"/>
  <c r="H40" i="19"/>
  <c r="H47" i="19"/>
  <c r="H54" i="19"/>
  <c r="H58" i="19"/>
  <c r="H63" i="19"/>
  <c r="H67" i="19"/>
  <c r="F75" i="19"/>
  <c r="E77" i="19"/>
  <c r="H77" i="19" s="1"/>
  <c r="F78" i="19"/>
  <c r="H81" i="19"/>
  <c r="F82" i="19"/>
  <c r="H85" i="19"/>
  <c r="E89" i="19"/>
  <c r="H89" i="19" s="1"/>
  <c r="F90" i="19"/>
  <c r="H93" i="19"/>
  <c r="H97" i="19"/>
  <c r="H101" i="19"/>
  <c r="H105" i="19"/>
  <c r="H109" i="19"/>
  <c r="F110" i="19"/>
  <c r="H113" i="19"/>
  <c r="F114" i="19"/>
  <c r="E117" i="19"/>
  <c r="H117" i="19" s="1"/>
  <c r="E121" i="19"/>
  <c r="H121" i="19" s="1"/>
  <c r="E125" i="19"/>
  <c r="H125" i="19" s="1"/>
  <c r="F126" i="19"/>
  <c r="E129" i="19"/>
  <c r="H129" i="19" s="1"/>
  <c r="E133" i="19"/>
  <c r="H133" i="19" s="1"/>
  <c r="H136" i="19"/>
  <c r="H140" i="19"/>
  <c r="H146" i="19"/>
  <c r="H152" i="19"/>
  <c r="H158" i="19"/>
  <c r="H162" i="19"/>
  <c r="H165" i="19"/>
  <c r="H174" i="19"/>
  <c r="H190" i="19"/>
  <c r="H192" i="19"/>
  <c r="H195" i="19"/>
  <c r="H208" i="19"/>
  <c r="H216" i="19"/>
  <c r="H219" i="19"/>
  <c r="H223" i="19"/>
  <c r="H226" i="19"/>
  <c r="H230" i="19"/>
  <c r="H245" i="19"/>
  <c r="H248" i="19"/>
  <c r="H252" i="19"/>
  <c r="H258" i="19"/>
  <c r="H262" i="19"/>
  <c r="H272" i="19"/>
  <c r="H279" i="19"/>
  <c r="H283" i="19"/>
  <c r="H289" i="19"/>
  <c r="H292" i="19"/>
  <c r="H296" i="19"/>
  <c r="H302" i="19"/>
  <c r="H307" i="19"/>
  <c r="H309" i="19"/>
  <c r="H313" i="19"/>
  <c r="H317" i="19"/>
  <c r="H321" i="19"/>
  <c r="H324" i="19"/>
  <c r="H328" i="19"/>
  <c r="H332" i="19"/>
  <c r="H336" i="19"/>
  <c r="H340" i="19"/>
  <c r="H350" i="19"/>
  <c r="H354" i="19"/>
  <c r="F355" i="19"/>
  <c r="E358" i="19"/>
  <c r="H358" i="19" s="1"/>
  <c r="H362" i="19"/>
  <c r="H366" i="19"/>
  <c r="F367" i="19"/>
  <c r="H370" i="19"/>
  <c r="F371" i="19"/>
  <c r="H374" i="19"/>
  <c r="E378" i="19"/>
  <c r="H378" i="19" s="1"/>
  <c r="F379" i="19"/>
  <c r="H382" i="19"/>
  <c r="F383" i="19"/>
  <c r="E386" i="19"/>
  <c r="H386" i="19" s="1"/>
  <c r="H390" i="19"/>
  <c r="F391" i="19"/>
  <c r="H394" i="19"/>
  <c r="F395" i="19"/>
  <c r="E398" i="19"/>
  <c r="H398" i="19" s="1"/>
  <c r="F399" i="19"/>
  <c r="E402" i="19"/>
  <c r="H402" i="19" s="1"/>
  <c r="H406" i="19"/>
  <c r="F407" i="19"/>
  <c r="H410" i="19"/>
  <c r="H414" i="19"/>
  <c r="H418" i="19"/>
  <c r="F419" i="19"/>
  <c r="E422" i="19"/>
  <c r="H422" i="19" s="1"/>
  <c r="H426" i="19"/>
  <c r="H430" i="19"/>
  <c r="H434" i="19"/>
  <c r="H438" i="19"/>
  <c r="E442" i="19"/>
  <c r="H442" i="19" s="1"/>
  <c r="F443" i="19"/>
  <c r="H446" i="19"/>
  <c r="H450" i="19"/>
  <c r="H454" i="19"/>
  <c r="H458" i="19"/>
  <c r="F459" i="19"/>
  <c r="H462" i="19"/>
  <c r="H466" i="19"/>
  <c r="H470" i="19"/>
  <c r="F471" i="19"/>
  <c r="H474" i="19"/>
  <c r="H478" i="19"/>
  <c r="H482" i="19"/>
  <c r="H486" i="19"/>
  <c r="H490" i="19"/>
  <c r="H494" i="19"/>
  <c r="H498" i="19"/>
  <c r="H502" i="19"/>
  <c r="H506" i="19"/>
  <c r="H510" i="19"/>
  <c r="H517" i="19"/>
  <c r="H521" i="19"/>
  <c r="H525" i="19"/>
  <c r="E529" i="19"/>
  <c r="H529" i="19" s="1"/>
  <c r="H533" i="19"/>
  <c r="H545" i="19"/>
  <c r="H549" i="19"/>
  <c r="H553" i="19"/>
  <c r="H557" i="19"/>
  <c r="H563" i="19"/>
  <c r="H572" i="19"/>
  <c r="E576" i="19"/>
  <c r="H576" i="19" s="1"/>
  <c r="H597" i="19"/>
  <c r="H599" i="19"/>
  <c r="H605" i="19"/>
  <c r="D10" i="20"/>
  <c r="G19" i="20"/>
  <c r="H19" i="20" s="1"/>
  <c r="H20" i="20"/>
  <c r="F21" i="20"/>
  <c r="H24" i="20"/>
  <c r="H28" i="20"/>
  <c r="F29" i="20"/>
  <c r="E32" i="20"/>
  <c r="H32" i="20" s="1"/>
  <c r="F33" i="20"/>
  <c r="E36" i="20"/>
  <c r="H36" i="20" s="1"/>
  <c r="F37" i="20"/>
  <c r="H40" i="20"/>
  <c r="E44" i="20"/>
  <c r="H44" i="20" s="1"/>
  <c r="F45" i="20"/>
  <c r="E48" i="20"/>
  <c r="H48" i="20" s="1"/>
  <c r="F49" i="20"/>
  <c r="E52" i="20"/>
  <c r="H52" i="20" s="1"/>
  <c r="F53" i="20"/>
  <c r="E56" i="20"/>
  <c r="H56" i="20" s="1"/>
  <c r="H60" i="20"/>
  <c r="F61" i="20"/>
  <c r="E64" i="20"/>
  <c r="H64" i="20" s="1"/>
  <c r="F65" i="20"/>
  <c r="H68" i="20"/>
  <c r="H86" i="20"/>
  <c r="H98" i="20"/>
  <c r="H100" i="20"/>
  <c r="H107" i="20"/>
  <c r="H118" i="20"/>
  <c r="H127" i="20"/>
  <c r="H145" i="20"/>
  <c r="H147" i="20"/>
  <c r="H156" i="20"/>
  <c r="H159" i="20"/>
  <c r="G173" i="20"/>
  <c r="E338" i="20"/>
  <c r="H338" i="20" s="1"/>
  <c r="E323" i="20"/>
  <c r="H323" i="20" s="1"/>
  <c r="E317" i="20"/>
  <c r="H317" i="20" s="1"/>
  <c r="E308" i="20"/>
  <c r="H308" i="20" s="1"/>
  <c r="E288" i="20"/>
  <c r="H288" i="20" s="1"/>
  <c r="E286" i="20"/>
  <c r="H286" i="20" s="1"/>
  <c r="E283" i="20"/>
  <c r="H283" i="20" s="1"/>
  <c r="E281" i="20"/>
  <c r="H281" i="20" s="1"/>
  <c r="E328" i="20"/>
  <c r="H328" i="20" s="1"/>
  <c r="E324" i="20"/>
  <c r="H324" i="20" s="1"/>
  <c r="E306" i="20"/>
  <c r="H306" i="20" s="1"/>
  <c r="E302" i="20"/>
  <c r="H302" i="20" s="1"/>
  <c r="E300" i="20"/>
  <c r="H300" i="20" s="1"/>
  <c r="E293" i="20"/>
  <c r="H293" i="20" s="1"/>
  <c r="E277" i="20"/>
  <c r="H277" i="20" s="1"/>
  <c r="E275" i="20"/>
  <c r="H275" i="20" s="1"/>
  <c r="E270" i="20"/>
  <c r="H270" i="20" s="1"/>
  <c r="E268" i="20"/>
  <c r="H268" i="20" s="1"/>
  <c r="E260" i="20"/>
  <c r="H260" i="20" s="1"/>
  <c r="E249" i="20"/>
  <c r="H249" i="20" s="1"/>
  <c r="E174" i="20"/>
  <c r="H174" i="20" s="1"/>
  <c r="F175" i="20"/>
  <c r="E178" i="20"/>
  <c r="H178" i="20" s="1"/>
  <c r="F179" i="20"/>
  <c r="E182" i="20"/>
  <c r="H182" i="20" s="1"/>
  <c r="F183" i="20"/>
  <c r="E186" i="20"/>
  <c r="H186" i="20" s="1"/>
  <c r="F187" i="20"/>
  <c r="H190" i="20"/>
  <c r="F191" i="20"/>
  <c r="E194" i="20"/>
  <c r="H194" i="20" s="1"/>
  <c r="E198" i="20"/>
  <c r="H198" i="20" s="1"/>
  <c r="F199" i="20"/>
  <c r="E202" i="20"/>
  <c r="H202" i="20" s="1"/>
  <c r="F203" i="20"/>
  <c r="E206" i="20"/>
  <c r="H206" i="20" s="1"/>
  <c r="E210" i="20"/>
  <c r="H210" i="20" s="1"/>
  <c r="H214" i="20"/>
  <c r="F215" i="20"/>
  <c r="H218" i="20"/>
  <c r="H222" i="20"/>
  <c r="E226" i="20"/>
  <c r="H226" i="20" s="1"/>
  <c r="H230" i="20"/>
  <c r="H234" i="20"/>
  <c r="E238" i="20"/>
  <c r="H238" i="20" s="1"/>
  <c r="H242" i="20"/>
  <c r="F243" i="20"/>
  <c r="E256" i="20"/>
  <c r="H256" i="20" s="1"/>
  <c r="E262" i="20"/>
  <c r="H262" i="20" s="1"/>
  <c r="E267" i="20"/>
  <c r="H267" i="20" s="1"/>
  <c r="E278" i="20"/>
  <c r="H278" i="20" s="1"/>
  <c r="E282" i="20"/>
  <c r="H282" i="20" s="1"/>
  <c r="H182" i="17"/>
  <c r="H186" i="17"/>
  <c r="H189" i="17"/>
  <c r="H193" i="17"/>
  <c r="H197" i="17"/>
  <c r="H295" i="17"/>
  <c r="H299" i="17"/>
  <c r="H301" i="17"/>
  <c r="H305" i="17"/>
  <c r="H311" i="17"/>
  <c r="H315" i="17"/>
  <c r="H323" i="17"/>
  <c r="H327" i="17"/>
  <c r="H331" i="17"/>
  <c r="H335" i="17"/>
  <c r="H339" i="17"/>
  <c r="H343" i="17"/>
  <c r="F355" i="17"/>
  <c r="F361" i="17"/>
  <c r="H363" i="17"/>
  <c r="H366" i="17"/>
  <c r="F386" i="17"/>
  <c r="H411" i="17"/>
  <c r="H415" i="17"/>
  <c r="H419" i="17"/>
  <c r="H422" i="17"/>
  <c r="H426" i="17"/>
  <c r="H430" i="17"/>
  <c r="H434" i="17"/>
  <c r="H438" i="17"/>
  <c r="H442" i="17"/>
  <c r="H470" i="17"/>
  <c r="H473" i="17"/>
  <c r="H477" i="17"/>
  <c r="H481" i="17"/>
  <c r="H485" i="17"/>
  <c r="H489" i="17"/>
  <c r="H513" i="17"/>
  <c r="H517" i="17"/>
  <c r="H520" i="17"/>
  <c r="H524" i="17"/>
  <c r="H528" i="17"/>
  <c r="H532" i="17"/>
  <c r="H535" i="17"/>
  <c r="H549" i="17"/>
  <c r="H570" i="17"/>
  <c r="H574" i="17"/>
  <c r="H592" i="17"/>
  <c r="H596" i="17"/>
  <c r="D9" i="18"/>
  <c r="F9" i="18" s="1"/>
  <c r="H66" i="18"/>
  <c r="H22" i="18"/>
  <c r="E61" i="18"/>
  <c r="H61" i="18" s="1"/>
  <c r="H78" i="18"/>
  <c r="E96" i="18"/>
  <c r="H96" i="18" s="1"/>
  <c r="H140" i="18"/>
  <c r="H149" i="18"/>
  <c r="H156" i="18"/>
  <c r="H162" i="18"/>
  <c r="H183" i="18"/>
  <c r="H190" i="18"/>
  <c r="E199" i="18"/>
  <c r="H199" i="18" s="1"/>
  <c r="H211" i="18"/>
  <c r="H217" i="18"/>
  <c r="H219" i="18"/>
  <c r="H223" i="18"/>
  <c r="H228" i="18"/>
  <c r="H235" i="18"/>
  <c r="H253" i="18"/>
  <c r="H275" i="18"/>
  <c r="H285" i="18"/>
  <c r="H296" i="18"/>
  <c r="H299" i="18"/>
  <c r="H304" i="18"/>
  <c r="H310" i="18"/>
  <c r="H315" i="18"/>
  <c r="H318" i="18"/>
  <c r="H325" i="18"/>
  <c r="H330" i="18"/>
  <c r="H337" i="18"/>
  <c r="H341" i="18"/>
  <c r="F349" i="18"/>
  <c r="H353" i="18"/>
  <c r="E356" i="18"/>
  <c r="H356" i="18" s="1"/>
  <c r="F359" i="18"/>
  <c r="F362" i="18"/>
  <c r="E365" i="18"/>
  <c r="H365" i="18" s="1"/>
  <c r="E368" i="18"/>
  <c r="H368" i="18" s="1"/>
  <c r="F369" i="18"/>
  <c r="F374" i="18"/>
  <c r="H377" i="18"/>
  <c r="F380" i="18"/>
  <c r="E385" i="18"/>
  <c r="H385" i="18" s="1"/>
  <c r="F388" i="18"/>
  <c r="H393" i="18"/>
  <c r="F394" i="18"/>
  <c r="H396" i="18"/>
  <c r="F397" i="18"/>
  <c r="F399" i="18"/>
  <c r="F402" i="18"/>
  <c r="E404" i="18"/>
  <c r="H404" i="18" s="1"/>
  <c r="F405" i="18"/>
  <c r="F409" i="18"/>
  <c r="F411" i="18"/>
  <c r="H421" i="18"/>
  <c r="F424" i="18"/>
  <c r="H435" i="18"/>
  <c r="H437" i="18"/>
  <c r="H448" i="18"/>
  <c r="H452" i="18"/>
  <c r="H463" i="18"/>
  <c r="H473" i="18"/>
  <c r="H498" i="18"/>
  <c r="H504" i="18"/>
  <c r="H508" i="18"/>
  <c r="H512" i="18"/>
  <c r="H518" i="18"/>
  <c r="H522" i="18"/>
  <c r="H526" i="18"/>
  <c r="H533" i="18"/>
  <c r="H540" i="18"/>
  <c r="H544" i="18"/>
  <c r="H548" i="18"/>
  <c r="H550" i="18"/>
  <c r="H556" i="18"/>
  <c r="H564" i="18"/>
  <c r="H576" i="18"/>
  <c r="E586" i="18"/>
  <c r="H586" i="18" s="1"/>
  <c r="E590" i="18"/>
  <c r="H590" i="18" s="1"/>
  <c r="H594" i="18"/>
  <c r="F595" i="18"/>
  <c r="E598" i="18"/>
  <c r="H598" i="18" s="1"/>
  <c r="F599" i="18"/>
  <c r="E602" i="18"/>
  <c r="H602" i="18" s="1"/>
  <c r="H606" i="18"/>
  <c r="D11" i="19"/>
  <c r="G75" i="19"/>
  <c r="H76" i="19"/>
  <c r="F77" i="19"/>
  <c r="E80" i="19"/>
  <c r="H80" i="19" s="1"/>
  <c r="E84" i="19"/>
  <c r="H84" i="19" s="1"/>
  <c r="H88" i="19"/>
  <c r="F89" i="19"/>
  <c r="H92" i="19"/>
  <c r="H96" i="19"/>
  <c r="H100" i="19"/>
  <c r="E104" i="19"/>
  <c r="H104" i="19" s="1"/>
  <c r="H108" i="19"/>
  <c r="H112" i="19"/>
  <c r="F113" i="19"/>
  <c r="H116" i="19"/>
  <c r="H120" i="19"/>
  <c r="H124" i="19"/>
  <c r="E128" i="19"/>
  <c r="H128" i="19" s="1"/>
  <c r="E132" i="19"/>
  <c r="H132" i="19" s="1"/>
  <c r="F133" i="19"/>
  <c r="H139" i="19"/>
  <c r="E142" i="19"/>
  <c r="H142" i="19" s="1"/>
  <c r="E145" i="19"/>
  <c r="H145" i="19" s="1"/>
  <c r="H151" i="19"/>
  <c r="E154" i="19"/>
  <c r="H154" i="19" s="1"/>
  <c r="H157" i="19"/>
  <c r="H161" i="19"/>
  <c r="H181" i="19"/>
  <c r="H257" i="19"/>
  <c r="H261" i="19"/>
  <c r="H265" i="19"/>
  <c r="H282" i="19"/>
  <c r="H286" i="19"/>
  <c r="H295" i="19"/>
  <c r="H299" i="19"/>
  <c r="H301" i="19"/>
  <c r="H312" i="19"/>
  <c r="H316" i="19"/>
  <c r="H320" i="19"/>
  <c r="H327" i="19"/>
  <c r="H331" i="19"/>
  <c r="H335" i="19"/>
  <c r="H339" i="19"/>
  <c r="H343" i="19"/>
  <c r="F350" i="19"/>
  <c r="H353" i="19"/>
  <c r="H357" i="19"/>
  <c r="F358" i="19"/>
  <c r="E361" i="19"/>
  <c r="H361" i="19" s="1"/>
  <c r="F362" i="19"/>
  <c r="E365" i="19"/>
  <c r="H365" i="19" s="1"/>
  <c r="E369" i="19"/>
  <c r="H369" i="19" s="1"/>
  <c r="H373" i="19"/>
  <c r="F374" i="19"/>
  <c r="H377" i="19"/>
  <c r="F378" i="19"/>
  <c r="H381" i="19"/>
  <c r="E385" i="19"/>
  <c r="H385" i="19" s="1"/>
  <c r="F386" i="19"/>
  <c r="H389" i="19"/>
  <c r="H393" i="19"/>
  <c r="F394" i="19"/>
  <c r="E397" i="19"/>
  <c r="H397" i="19" s="1"/>
  <c r="F398" i="19"/>
  <c r="H401" i="19"/>
  <c r="F402" i="19"/>
  <c r="E405" i="19"/>
  <c r="H405" i="19" s="1"/>
  <c r="E409" i="19"/>
  <c r="H409" i="19" s="1"/>
  <c r="F410" i="19"/>
  <c r="H413" i="19"/>
  <c r="H417" i="19"/>
  <c r="H421" i="19"/>
  <c r="H425" i="19"/>
  <c r="H429" i="19"/>
  <c r="H433" i="19"/>
  <c r="H437" i="19"/>
  <c r="H441" i="19"/>
  <c r="F442" i="19"/>
  <c r="E445" i="19"/>
  <c r="H445" i="19" s="1"/>
  <c r="E449" i="19"/>
  <c r="H449" i="19" s="1"/>
  <c r="F450" i="19"/>
  <c r="H453" i="19"/>
  <c r="H457" i="19"/>
  <c r="H461" i="19"/>
  <c r="H465" i="19"/>
  <c r="E469" i="19"/>
  <c r="H469" i="19" s="1"/>
  <c r="H473" i="19"/>
  <c r="H477" i="19"/>
  <c r="H481" i="19"/>
  <c r="H485" i="19"/>
  <c r="H489" i="19"/>
  <c r="H493" i="19"/>
  <c r="H497" i="19"/>
  <c r="H501" i="19"/>
  <c r="H505" i="19"/>
  <c r="H509" i="19"/>
  <c r="H513" i="19"/>
  <c r="H516" i="19"/>
  <c r="H520" i="19"/>
  <c r="H524" i="19"/>
  <c r="H528" i="19"/>
  <c r="H532" i="19"/>
  <c r="E535" i="19"/>
  <c r="H535" i="19" s="1"/>
  <c r="E538" i="19"/>
  <c r="H538" i="19" s="1"/>
  <c r="H541" i="19"/>
  <c r="H544" i="19"/>
  <c r="H548" i="19"/>
  <c r="H552" i="19"/>
  <c r="H556" i="19"/>
  <c r="E560" i="19"/>
  <c r="H560" i="19" s="1"/>
  <c r="H562" i="19"/>
  <c r="H568" i="19"/>
  <c r="E571" i="19"/>
  <c r="H571" i="19" s="1"/>
  <c r="H575" i="19"/>
  <c r="H590" i="19"/>
  <c r="H593" i="19"/>
  <c r="H596" i="19"/>
  <c r="H604" i="19"/>
  <c r="H608" i="19"/>
  <c r="D8" i="20"/>
  <c r="F12" i="20" s="1"/>
  <c r="E23" i="20"/>
  <c r="H23" i="20" s="1"/>
  <c r="F24" i="20"/>
  <c r="E27" i="20"/>
  <c r="H27" i="20" s="1"/>
  <c r="F28" i="20"/>
  <c r="H31" i="20"/>
  <c r="F32" i="20"/>
  <c r="E35" i="20"/>
  <c r="H35" i="20" s="1"/>
  <c r="F36" i="20"/>
  <c r="E39" i="20"/>
  <c r="H39" i="20" s="1"/>
  <c r="H43" i="20"/>
  <c r="F44" i="20"/>
  <c r="H47" i="20"/>
  <c r="H51" i="20"/>
  <c r="E55" i="20"/>
  <c r="H55" i="20" s="1"/>
  <c r="E59" i="20"/>
  <c r="H59" i="20" s="1"/>
  <c r="F60" i="20"/>
  <c r="H63" i="20"/>
  <c r="F64" i="20"/>
  <c r="E67" i="20"/>
  <c r="H67" i="20" s="1"/>
  <c r="H81" i="20"/>
  <c r="H105" i="20"/>
  <c r="H149" i="20"/>
  <c r="H163" i="20"/>
  <c r="H167" i="20"/>
  <c r="F174" i="20"/>
  <c r="H177" i="20"/>
  <c r="F178" i="20"/>
  <c r="H181" i="20"/>
  <c r="F182" i="20"/>
  <c r="H185" i="20"/>
  <c r="F186" i="20"/>
  <c r="H189" i="20"/>
  <c r="H193" i="20"/>
  <c r="F194" i="20"/>
  <c r="H197" i="20"/>
  <c r="F198" i="20"/>
  <c r="E201" i="20"/>
  <c r="H201" i="20" s="1"/>
  <c r="F202" i="20"/>
  <c r="E205" i="20"/>
  <c r="H205" i="20" s="1"/>
  <c r="F206" i="20"/>
  <c r="E209" i="20"/>
  <c r="H209" i="20" s="1"/>
  <c r="F210" i="20"/>
  <c r="E213" i="20"/>
  <c r="H213" i="20" s="1"/>
  <c r="F214" i="20"/>
  <c r="H217" i="20"/>
  <c r="F218" i="20"/>
  <c r="H221" i="20"/>
  <c r="F222" i="20"/>
  <c r="E225" i="20"/>
  <c r="H225" i="20" s="1"/>
  <c r="F226" i="20"/>
  <c r="H229" i="20"/>
  <c r="E233" i="20"/>
  <c r="H233" i="20" s="1"/>
  <c r="H237" i="20"/>
  <c r="F238" i="20"/>
  <c r="E241" i="20"/>
  <c r="H241" i="20" s="1"/>
  <c r="H245" i="20"/>
  <c r="F246" i="20"/>
  <c r="E250" i="20"/>
  <c r="H250" i="20" s="1"/>
  <c r="H253" i="20"/>
  <c r="E255" i="20"/>
  <c r="H255" i="20" s="1"/>
  <c r="E259" i="20"/>
  <c r="H259" i="20" s="1"/>
  <c r="H261" i="20"/>
  <c r="E264" i="20"/>
  <c r="H264" i="20" s="1"/>
  <c r="E276" i="20"/>
  <c r="H276" i="20" s="1"/>
  <c r="E289" i="20"/>
  <c r="H289" i="20" s="1"/>
  <c r="E291" i="20"/>
  <c r="H291" i="20" s="1"/>
  <c r="H303" i="20"/>
  <c r="E305" i="20"/>
  <c r="H305" i="20" s="1"/>
  <c r="H545" i="20"/>
  <c r="F606" i="20"/>
  <c r="F608" i="20"/>
  <c r="E44" i="21"/>
  <c r="H44" i="21" s="1"/>
  <c r="E62" i="21"/>
  <c r="H62" i="21" s="1"/>
  <c r="F97" i="21"/>
  <c r="F102" i="21"/>
  <c r="F104" i="21"/>
  <c r="F107" i="21"/>
  <c r="F121" i="21"/>
  <c r="F123" i="21"/>
  <c r="F128" i="21"/>
  <c r="F139" i="21"/>
  <c r="F157" i="21"/>
  <c r="F163" i="21"/>
  <c r="F165" i="21"/>
  <c r="E213" i="21"/>
  <c r="H213" i="21" s="1"/>
  <c r="E233" i="21"/>
  <c r="H233" i="21" s="1"/>
  <c r="E239" i="21"/>
  <c r="H239" i="21" s="1"/>
  <c r="E276" i="21"/>
  <c r="H276" i="21" s="1"/>
  <c r="E289" i="21"/>
  <c r="H289" i="21" s="1"/>
  <c r="E300" i="21"/>
  <c r="H300" i="21" s="1"/>
  <c r="E302" i="21"/>
  <c r="H302" i="21" s="1"/>
  <c r="E308" i="21"/>
  <c r="H308" i="21" s="1"/>
  <c r="E321" i="21"/>
  <c r="H321" i="21" s="1"/>
  <c r="F369" i="21"/>
  <c r="F383" i="21"/>
  <c r="F385" i="21"/>
  <c r="F387" i="21"/>
  <c r="F395" i="21"/>
  <c r="F416" i="21"/>
  <c r="F425" i="21"/>
  <c r="F428" i="21"/>
  <c r="F437" i="21"/>
  <c r="F445" i="21"/>
  <c r="F448" i="21"/>
  <c r="F450" i="21"/>
  <c r="F466" i="21"/>
  <c r="F476" i="21"/>
  <c r="F479" i="21"/>
  <c r="F481" i="21"/>
  <c r="F486" i="21"/>
  <c r="F489" i="21"/>
  <c r="F507" i="21"/>
  <c r="F510" i="21"/>
  <c r="F533" i="21"/>
  <c r="F535" i="21"/>
  <c r="F539" i="21"/>
  <c r="F551" i="21"/>
  <c r="F554" i="21"/>
  <c r="F557" i="21"/>
  <c r="F567" i="21"/>
  <c r="F576" i="21"/>
  <c r="H589" i="21"/>
  <c r="H592" i="21"/>
  <c r="E76" i="22"/>
  <c r="H76" i="22" s="1"/>
  <c r="E79" i="22"/>
  <c r="H79" i="22" s="1"/>
  <c r="E90" i="22"/>
  <c r="H90" i="22" s="1"/>
  <c r="H109" i="22"/>
  <c r="E117" i="22"/>
  <c r="H117" i="22" s="1"/>
  <c r="E125" i="22"/>
  <c r="H125" i="22" s="1"/>
  <c r="E128" i="22"/>
  <c r="H128" i="22" s="1"/>
  <c r="E132" i="22"/>
  <c r="H132" i="22" s="1"/>
  <c r="E153" i="22"/>
  <c r="H153" i="22" s="1"/>
  <c r="E164" i="22"/>
  <c r="H164" i="22" s="1"/>
  <c r="F194" i="22"/>
  <c r="F208" i="22"/>
  <c r="F210" i="22"/>
  <c r="F232" i="22"/>
  <c r="F238" i="22"/>
  <c r="F248" i="22"/>
  <c r="F259" i="22"/>
  <c r="F288" i="22"/>
  <c r="F290" i="22"/>
  <c r="F294" i="22"/>
  <c r="F298" i="22"/>
  <c r="F310" i="22"/>
  <c r="F313" i="22"/>
  <c r="E492" i="22"/>
  <c r="H492" i="22" s="1"/>
  <c r="E486" i="22"/>
  <c r="H486" i="22" s="1"/>
  <c r="E485" i="22"/>
  <c r="H485" i="22" s="1"/>
  <c r="E469" i="22"/>
  <c r="H469" i="22" s="1"/>
  <c r="E466" i="22"/>
  <c r="H466" i="22" s="1"/>
  <c r="E463" i="22"/>
  <c r="H463" i="22" s="1"/>
  <c r="E459" i="22"/>
  <c r="H459" i="22" s="1"/>
  <c r="E456" i="22"/>
  <c r="H456" i="22" s="1"/>
  <c r="E432" i="22"/>
  <c r="H432" i="22" s="1"/>
  <c r="E428" i="22"/>
  <c r="H428" i="22" s="1"/>
  <c r="E424" i="22"/>
  <c r="H424" i="22" s="1"/>
  <c r="E420" i="22"/>
  <c r="H420" i="22" s="1"/>
  <c r="E413" i="22"/>
  <c r="H413" i="22" s="1"/>
  <c r="E409" i="22"/>
  <c r="H409" i="22" s="1"/>
  <c r="E408" i="22"/>
  <c r="H408" i="22" s="1"/>
  <c r="E398" i="22"/>
  <c r="H398" i="22" s="1"/>
  <c r="E391" i="22"/>
  <c r="H391" i="22" s="1"/>
  <c r="E372" i="22"/>
  <c r="H372" i="22" s="1"/>
  <c r="E369" i="22"/>
  <c r="H369" i="22" s="1"/>
  <c r="E366" i="22"/>
  <c r="H366" i="22" s="1"/>
  <c r="E362" i="22"/>
  <c r="H362" i="22" s="1"/>
  <c r="E358" i="22"/>
  <c r="H358" i="22" s="1"/>
  <c r="E355" i="22"/>
  <c r="H355" i="22" s="1"/>
  <c r="E352" i="22"/>
  <c r="H352" i="22" s="1"/>
  <c r="E354" i="22"/>
  <c r="H354" i="22" s="1"/>
  <c r="E356" i="22"/>
  <c r="H356" i="22" s="1"/>
  <c r="E371" i="22"/>
  <c r="H371" i="22" s="1"/>
  <c r="E376" i="22"/>
  <c r="H376" i="22" s="1"/>
  <c r="E386" i="22"/>
  <c r="H386" i="22" s="1"/>
  <c r="H393" i="22"/>
  <c r="E403" i="22"/>
  <c r="H403" i="22" s="1"/>
  <c r="E410" i="22"/>
  <c r="H410" i="22" s="1"/>
  <c r="E443" i="22"/>
  <c r="H443" i="22" s="1"/>
  <c r="H453" i="22"/>
  <c r="E458" i="22"/>
  <c r="H458" i="22" s="1"/>
  <c r="E484" i="22"/>
  <c r="H484" i="22" s="1"/>
  <c r="E487" i="22"/>
  <c r="H487" i="22" s="1"/>
  <c r="H574" i="22"/>
  <c r="G582" i="22"/>
  <c r="E608" i="22"/>
  <c r="H608" i="22" s="1"/>
  <c r="E600" i="22"/>
  <c r="H600" i="22" s="1"/>
  <c r="E592" i="22"/>
  <c r="H592" i="22" s="1"/>
  <c r="E588" i="22"/>
  <c r="H588" i="22" s="1"/>
  <c r="E584" i="22"/>
  <c r="H584" i="22" s="1"/>
  <c r="F583" i="22"/>
  <c r="E585" i="22"/>
  <c r="H585" i="22" s="1"/>
  <c r="E590" i="22"/>
  <c r="H590" i="22" s="1"/>
  <c r="F591" i="22"/>
  <c r="E593" i="22"/>
  <c r="H593" i="22" s="1"/>
  <c r="E599" i="22"/>
  <c r="H599" i="22" s="1"/>
  <c r="F602" i="22"/>
  <c r="E605" i="22"/>
  <c r="H605" i="22" s="1"/>
  <c r="H209" i="23"/>
  <c r="F584" i="20"/>
  <c r="F586" i="20"/>
  <c r="E23" i="21"/>
  <c r="H23" i="21" s="1"/>
  <c r="E26" i="21"/>
  <c r="H26" i="21" s="1"/>
  <c r="E38" i="21"/>
  <c r="H38" i="21" s="1"/>
  <c r="H51" i="21"/>
  <c r="E53" i="21"/>
  <c r="H53" i="21" s="1"/>
  <c r="E55" i="21"/>
  <c r="H55" i="21" s="1"/>
  <c r="E59" i="21"/>
  <c r="H59" i="21" s="1"/>
  <c r="F77" i="21"/>
  <c r="F79" i="21"/>
  <c r="F85" i="21"/>
  <c r="F90" i="21"/>
  <c r="F92" i="21"/>
  <c r="F94" i="21"/>
  <c r="F96" i="21"/>
  <c r="F99" i="21"/>
  <c r="F106" i="21"/>
  <c r="F111" i="21"/>
  <c r="F113" i="21"/>
  <c r="F115" i="21"/>
  <c r="F125" i="21"/>
  <c r="F130" i="21"/>
  <c r="F132" i="21"/>
  <c r="F134" i="21"/>
  <c r="F136" i="21"/>
  <c r="F141" i="21"/>
  <c r="F153" i="21"/>
  <c r="F156" i="21"/>
  <c r="F159" i="21"/>
  <c r="E180" i="21"/>
  <c r="H180" i="21" s="1"/>
  <c r="E182" i="21"/>
  <c r="H182" i="21" s="1"/>
  <c r="E203" i="21"/>
  <c r="H203" i="21" s="1"/>
  <c r="E205" i="21"/>
  <c r="H205" i="21" s="1"/>
  <c r="E223" i="21"/>
  <c r="H223" i="21" s="1"/>
  <c r="E244" i="21"/>
  <c r="H244" i="21" s="1"/>
  <c r="E246" i="21"/>
  <c r="H246" i="21" s="1"/>
  <c r="E264" i="21"/>
  <c r="H264" i="21" s="1"/>
  <c r="E305" i="21"/>
  <c r="H305" i="21" s="1"/>
  <c r="E335" i="21"/>
  <c r="H335" i="21" s="1"/>
  <c r="F351" i="21"/>
  <c r="F356" i="21"/>
  <c r="F358" i="21"/>
  <c r="F362" i="21"/>
  <c r="F364" i="21"/>
  <c r="F373" i="21"/>
  <c r="F380" i="21"/>
  <c r="F389" i="21"/>
  <c r="F397" i="21"/>
  <c r="F399" i="21"/>
  <c r="F404" i="21"/>
  <c r="F409" i="21"/>
  <c r="F411" i="21"/>
  <c r="F420" i="21"/>
  <c r="F422" i="21"/>
  <c r="F424" i="21"/>
  <c r="F430" i="21"/>
  <c r="F436" i="21"/>
  <c r="F442" i="21"/>
  <c r="F452" i="21"/>
  <c r="F455" i="21"/>
  <c r="F458" i="21"/>
  <c r="F470" i="21"/>
  <c r="F483" i="21"/>
  <c r="F488" i="21"/>
  <c r="F495" i="21"/>
  <c r="F515" i="21"/>
  <c r="F530" i="21"/>
  <c r="F541" i="21"/>
  <c r="F556" i="21"/>
  <c r="F559" i="21"/>
  <c r="F561" i="21"/>
  <c r="F563" i="21"/>
  <c r="F569" i="21"/>
  <c r="E78" i="22"/>
  <c r="H78" i="22" s="1"/>
  <c r="E89" i="22"/>
  <c r="H89" i="22" s="1"/>
  <c r="E92" i="22"/>
  <c r="H92" i="22" s="1"/>
  <c r="E95" i="22"/>
  <c r="H95" i="22" s="1"/>
  <c r="E99" i="22"/>
  <c r="H99" i="22" s="1"/>
  <c r="E103" i="22"/>
  <c r="H103" i="22" s="1"/>
  <c r="E106" i="22"/>
  <c r="H106" i="22" s="1"/>
  <c r="E111" i="22"/>
  <c r="H111" i="22" s="1"/>
  <c r="E114" i="22"/>
  <c r="H114" i="22" s="1"/>
  <c r="E116" i="22"/>
  <c r="H116" i="22" s="1"/>
  <c r="E121" i="22"/>
  <c r="H121" i="22" s="1"/>
  <c r="E134" i="22"/>
  <c r="H134" i="22" s="1"/>
  <c r="E137" i="22"/>
  <c r="H137" i="22" s="1"/>
  <c r="E141" i="22"/>
  <c r="H141" i="22" s="1"/>
  <c r="E152" i="22"/>
  <c r="H152" i="22" s="1"/>
  <c r="E167" i="22"/>
  <c r="H167" i="22" s="1"/>
  <c r="F304" i="22"/>
  <c r="F293" i="22"/>
  <c r="F286" i="22"/>
  <c r="F283" i="22"/>
  <c r="F281" i="22"/>
  <c r="F271" i="22"/>
  <c r="F178" i="22"/>
  <c r="F180" i="22"/>
  <c r="F185" i="22"/>
  <c r="F187" i="22"/>
  <c r="F199" i="22"/>
  <c r="F201" i="22"/>
  <c r="F203" i="22"/>
  <c r="F205" i="22"/>
  <c r="F214" i="22"/>
  <c r="F218" i="22"/>
  <c r="F222" i="22"/>
  <c r="F225" i="22"/>
  <c r="F244" i="22"/>
  <c r="F250" i="22"/>
  <c r="F254" i="22"/>
  <c r="F258" i="22"/>
  <c r="F264" i="22"/>
  <c r="F275" i="22"/>
  <c r="F277" i="22"/>
  <c r="F300" i="22"/>
  <c r="F302" i="22"/>
  <c r="E405" i="22"/>
  <c r="H405" i="22" s="1"/>
  <c r="E422" i="22"/>
  <c r="H422" i="22" s="1"/>
  <c r="E431" i="22"/>
  <c r="H431" i="22" s="1"/>
  <c r="E445" i="22"/>
  <c r="H445" i="22" s="1"/>
  <c r="E455" i="22"/>
  <c r="H455" i="22" s="1"/>
  <c r="E457" i="22"/>
  <c r="H457" i="22" s="1"/>
  <c r="E465" i="22"/>
  <c r="H465" i="22" s="1"/>
  <c r="E467" i="22"/>
  <c r="H467" i="22" s="1"/>
  <c r="E490" i="22"/>
  <c r="H490" i="22" s="1"/>
  <c r="E500" i="22"/>
  <c r="H500" i="22" s="1"/>
  <c r="F609" i="22"/>
  <c r="F605" i="22"/>
  <c r="F601" i="22"/>
  <c r="F597" i="22"/>
  <c r="F593" i="22"/>
  <c r="F589" i="22"/>
  <c r="F585" i="22"/>
  <c r="F582" i="22"/>
  <c r="E587" i="22"/>
  <c r="H587" i="22" s="1"/>
  <c r="F590" i="22"/>
  <c r="E598" i="22"/>
  <c r="H598" i="22" s="1"/>
  <c r="F599" i="22"/>
  <c r="E601" i="22"/>
  <c r="H601" i="22" s="1"/>
  <c r="H246" i="20"/>
  <c r="H251" i="20"/>
  <c r="H254" i="20"/>
  <c r="H257" i="20"/>
  <c r="H263" i="20"/>
  <c r="H266" i="20"/>
  <c r="H272" i="20"/>
  <c r="H279" i="20"/>
  <c r="H295" i="20"/>
  <c r="H304" i="20"/>
  <c r="H311" i="20"/>
  <c r="H314" i="20"/>
  <c r="H320" i="20"/>
  <c r="H330" i="20"/>
  <c r="H333" i="20"/>
  <c r="H336" i="20"/>
  <c r="H339" i="20"/>
  <c r="H359" i="20"/>
  <c r="H366" i="20"/>
  <c r="H368" i="20"/>
  <c r="H376" i="20"/>
  <c r="H380" i="20"/>
  <c r="H396" i="20"/>
  <c r="H407" i="20"/>
  <c r="H421" i="20"/>
  <c r="H452" i="20"/>
  <c r="H455" i="20"/>
  <c r="H474" i="20"/>
  <c r="H477" i="20"/>
  <c r="H498" i="20"/>
  <c r="H504" i="20"/>
  <c r="H519" i="20"/>
  <c r="H523" i="20"/>
  <c r="H536" i="20"/>
  <c r="H540" i="20"/>
  <c r="H549" i="20"/>
  <c r="H553" i="20"/>
  <c r="F582" i="20"/>
  <c r="F590" i="20"/>
  <c r="F592" i="20"/>
  <c r="F595" i="20"/>
  <c r="F597" i="20"/>
  <c r="F599" i="20"/>
  <c r="F601" i="20"/>
  <c r="F603" i="20"/>
  <c r="F605" i="20"/>
  <c r="F607" i="20"/>
  <c r="F609" i="20"/>
  <c r="H22" i="21"/>
  <c r="H25" i="21"/>
  <c r="H34" i="21"/>
  <c r="H42" i="21"/>
  <c r="E50" i="21"/>
  <c r="H50" i="21" s="1"/>
  <c r="E52" i="21"/>
  <c r="H52" i="21" s="1"/>
  <c r="H58" i="21"/>
  <c r="E64" i="21"/>
  <c r="H64" i="21" s="1"/>
  <c r="H68" i="21"/>
  <c r="F75" i="21"/>
  <c r="F87" i="21"/>
  <c r="F101" i="21"/>
  <c r="F103" i="21"/>
  <c r="H105" i="21"/>
  <c r="H108" i="21"/>
  <c r="H124" i="21"/>
  <c r="F129" i="21"/>
  <c r="H140" i="21"/>
  <c r="H145" i="21"/>
  <c r="H149" i="21"/>
  <c r="F155" i="21"/>
  <c r="F158" i="21"/>
  <c r="F161" i="21"/>
  <c r="F164" i="21"/>
  <c r="G173" i="21"/>
  <c r="E178" i="21"/>
  <c r="H178" i="21" s="1"/>
  <c r="E186" i="21"/>
  <c r="H186" i="21" s="1"/>
  <c r="E188" i="21"/>
  <c r="H188" i="21" s="1"/>
  <c r="E199" i="21"/>
  <c r="H199" i="21" s="1"/>
  <c r="E201" i="21"/>
  <c r="H201" i="21" s="1"/>
  <c r="E209" i="21"/>
  <c r="H209" i="21" s="1"/>
  <c r="H211" i="21"/>
  <c r="H227" i="21"/>
  <c r="H232" i="21"/>
  <c r="E243" i="21"/>
  <c r="H243" i="21" s="1"/>
  <c r="E249" i="21"/>
  <c r="H249" i="21" s="1"/>
  <c r="H252" i="21"/>
  <c r="H256" i="21"/>
  <c r="H263" i="21"/>
  <c r="H272" i="21"/>
  <c r="E286" i="21"/>
  <c r="H286" i="21" s="1"/>
  <c r="H298" i="21"/>
  <c r="H304" i="21"/>
  <c r="H314" i="21"/>
  <c r="E317" i="21"/>
  <c r="H317" i="21" s="1"/>
  <c r="H325" i="21"/>
  <c r="H330" i="21"/>
  <c r="H334" i="21"/>
  <c r="H342" i="21"/>
  <c r="F349" i="21"/>
  <c r="F370" i="21"/>
  <c r="F377" i="21"/>
  <c r="F379" i="21"/>
  <c r="F384" i="21"/>
  <c r="F386" i="21"/>
  <c r="F388" i="21"/>
  <c r="F391" i="21"/>
  <c r="F394" i="21"/>
  <c r="F401" i="21"/>
  <c r="F415" i="21"/>
  <c r="F417" i="21"/>
  <c r="H426" i="21"/>
  <c r="F429" i="21"/>
  <c r="F432" i="21"/>
  <c r="H438" i="21"/>
  <c r="F439" i="21"/>
  <c r="H446" i="21"/>
  <c r="F449" i="21"/>
  <c r="H451" i="21"/>
  <c r="H454" i="21"/>
  <c r="F457" i="21"/>
  <c r="F460" i="21"/>
  <c r="H462" i="21"/>
  <c r="F465" i="21"/>
  <c r="H467" i="21"/>
  <c r="H482" i="21"/>
  <c r="F487" i="21"/>
  <c r="F490" i="21"/>
  <c r="F511" i="21"/>
  <c r="H514" i="21"/>
  <c r="F517" i="21"/>
  <c r="H522" i="21"/>
  <c r="F534" i="21"/>
  <c r="F538" i="21"/>
  <c r="F540" i="21"/>
  <c r="F543" i="21"/>
  <c r="H546" i="21"/>
  <c r="F547" i="21"/>
  <c r="H549" i="21"/>
  <c r="F550" i="21"/>
  <c r="H552" i="21"/>
  <c r="H555" i="21"/>
  <c r="H558" i="21"/>
  <c r="H565" i="21"/>
  <c r="F566" i="21"/>
  <c r="F568" i="21"/>
  <c r="F574" i="21"/>
  <c r="E593" i="21"/>
  <c r="H593" i="21" s="1"/>
  <c r="E597" i="21"/>
  <c r="H597" i="21" s="1"/>
  <c r="D11" i="22"/>
  <c r="H20" i="22"/>
  <c r="H23" i="22"/>
  <c r="F24" i="22"/>
  <c r="H29" i="22"/>
  <c r="H32" i="22"/>
  <c r="F36" i="22"/>
  <c r="H38" i="22"/>
  <c r="F39" i="22"/>
  <c r="H42" i="22"/>
  <c r="H46" i="22"/>
  <c r="F47" i="22"/>
  <c r="F50" i="22"/>
  <c r="H53" i="22"/>
  <c r="F56" i="22"/>
  <c r="F59" i="22"/>
  <c r="F62" i="22"/>
  <c r="F64" i="22"/>
  <c r="E77" i="22"/>
  <c r="H77" i="22" s="1"/>
  <c r="E80" i="22"/>
  <c r="H80" i="22" s="1"/>
  <c r="E84" i="22"/>
  <c r="H84" i="22" s="1"/>
  <c r="E85" i="22"/>
  <c r="H85" i="22" s="1"/>
  <c r="E94" i="22"/>
  <c r="H94" i="22" s="1"/>
  <c r="H105" i="22"/>
  <c r="H110" i="22"/>
  <c r="E113" i="22"/>
  <c r="H113" i="22" s="1"/>
  <c r="E123" i="22"/>
  <c r="H123" i="22" s="1"/>
  <c r="E126" i="22"/>
  <c r="H126" i="22" s="1"/>
  <c r="E131" i="22"/>
  <c r="H131" i="22" s="1"/>
  <c r="E133" i="22"/>
  <c r="H133" i="22" s="1"/>
  <c r="E143" i="22"/>
  <c r="H143" i="22" s="1"/>
  <c r="H147" i="22"/>
  <c r="H151" i="22"/>
  <c r="H159" i="22"/>
  <c r="F173" i="22"/>
  <c r="F182" i="22"/>
  <c r="F189" i="22"/>
  <c r="F193" i="22"/>
  <c r="F209" i="22"/>
  <c r="F227" i="22"/>
  <c r="F239" i="22"/>
  <c r="F241" i="22"/>
  <c r="F291" i="22"/>
  <c r="F309" i="22"/>
  <c r="H311" i="22"/>
  <c r="H314" i="22"/>
  <c r="F317" i="22"/>
  <c r="H322" i="22"/>
  <c r="H325" i="22"/>
  <c r="H332" i="22"/>
  <c r="H342" i="22"/>
  <c r="E349" i="22"/>
  <c r="E357" i="22"/>
  <c r="H357" i="22" s="1"/>
  <c r="E361" i="22"/>
  <c r="H361" i="22" s="1"/>
  <c r="E368" i="22"/>
  <c r="H368" i="22" s="1"/>
  <c r="E370" i="22"/>
  <c r="H370" i="22" s="1"/>
  <c r="E377" i="22"/>
  <c r="H377" i="22" s="1"/>
  <c r="E385" i="22"/>
  <c r="H385" i="22" s="1"/>
  <c r="E387" i="22"/>
  <c r="H387" i="22" s="1"/>
  <c r="E397" i="22"/>
  <c r="H397" i="22" s="1"/>
  <c r="E402" i="22"/>
  <c r="H402" i="22" s="1"/>
  <c r="E404" i="22"/>
  <c r="H404" i="22" s="1"/>
  <c r="H415" i="22"/>
  <c r="E419" i="22"/>
  <c r="H419" i="22" s="1"/>
  <c r="E434" i="22"/>
  <c r="H434" i="22" s="1"/>
  <c r="E441" i="22"/>
  <c r="H441" i="22" s="1"/>
  <c r="E442" i="22"/>
  <c r="H442" i="22" s="1"/>
  <c r="E444" i="22"/>
  <c r="H444" i="22" s="1"/>
  <c r="H447" i="22"/>
  <c r="H451" i="22"/>
  <c r="H454" i="22"/>
  <c r="E464" i="22"/>
  <c r="H464" i="22" s="1"/>
  <c r="E480" i="22"/>
  <c r="H480" i="22" s="1"/>
  <c r="E481" i="22"/>
  <c r="H481" i="22" s="1"/>
  <c r="E482" i="22"/>
  <c r="H482" i="22" s="1"/>
  <c r="E483" i="22"/>
  <c r="H483" i="22" s="1"/>
  <c r="E497" i="22"/>
  <c r="H497" i="22" s="1"/>
  <c r="H502" i="22"/>
  <c r="H506" i="22"/>
  <c r="H575" i="22"/>
  <c r="E582" i="22"/>
  <c r="F584" i="22"/>
  <c r="E586" i="22"/>
  <c r="H586" i="22" s="1"/>
  <c r="F587" i="22"/>
  <c r="E589" i="22"/>
  <c r="H589" i="22" s="1"/>
  <c r="F592" i="22"/>
  <c r="F598" i="22"/>
  <c r="E603" i="22"/>
  <c r="H603" i="22" s="1"/>
  <c r="E606" i="22"/>
  <c r="H606" i="22" s="1"/>
  <c r="F607" i="22"/>
  <c r="E609" i="22"/>
  <c r="H609" i="22" s="1"/>
  <c r="F10" i="23"/>
  <c r="E165" i="23"/>
  <c r="H165" i="23" s="1"/>
  <c r="E91" i="23"/>
  <c r="H91" i="23" s="1"/>
  <c r="E87" i="23"/>
  <c r="H87" i="23" s="1"/>
  <c r="E79" i="23"/>
  <c r="H79" i="23" s="1"/>
  <c r="C10" i="23"/>
  <c r="G10" i="23" s="1"/>
  <c r="E76" i="23"/>
  <c r="H76" i="23" s="1"/>
  <c r="E90" i="23"/>
  <c r="H90" i="23" s="1"/>
  <c r="H119" i="23"/>
  <c r="H215" i="23"/>
  <c r="H269" i="23"/>
  <c r="H293" i="23"/>
  <c r="H330" i="23"/>
  <c r="E561" i="23"/>
  <c r="H561" i="23" s="1"/>
  <c r="E420" i="23"/>
  <c r="H420" i="23" s="1"/>
  <c r="H290" i="20"/>
  <c r="H292" i="20"/>
  <c r="H297" i="20"/>
  <c r="H327" i="20"/>
  <c r="H335" i="20"/>
  <c r="H341" i="20"/>
  <c r="H354" i="20"/>
  <c r="H371" i="20"/>
  <c r="H390" i="20"/>
  <c r="H394" i="20"/>
  <c r="H400" i="20"/>
  <c r="H406" i="20"/>
  <c r="H414" i="20"/>
  <c r="H433" i="20"/>
  <c r="H451" i="20"/>
  <c r="H481" i="20"/>
  <c r="H497" i="20"/>
  <c r="H503" i="20"/>
  <c r="H518" i="20"/>
  <c r="H522" i="20"/>
  <c r="H548" i="20"/>
  <c r="H567" i="20"/>
  <c r="F583" i="20"/>
  <c r="F585" i="20"/>
  <c r="G19" i="21"/>
  <c r="H21" i="21"/>
  <c r="E29" i="21"/>
  <c r="H29" i="21" s="1"/>
  <c r="H31" i="21"/>
  <c r="H37" i="21"/>
  <c r="E41" i="21"/>
  <c r="H41" i="21" s="1"/>
  <c r="E45" i="21"/>
  <c r="H45" i="21" s="1"/>
  <c r="E49" i="21"/>
  <c r="H49" i="21" s="1"/>
  <c r="H57" i="21"/>
  <c r="H63" i="21"/>
  <c r="F76" i="21"/>
  <c r="F78" i="21"/>
  <c r="F80" i="21"/>
  <c r="F89" i="21"/>
  <c r="F91" i="21"/>
  <c r="F93" i="21"/>
  <c r="H97" i="21"/>
  <c r="H100" i="21"/>
  <c r="F110" i="21"/>
  <c r="F112" i="21"/>
  <c r="F114" i="21"/>
  <c r="F116" i="21"/>
  <c r="H121" i="21"/>
  <c r="F124" i="21"/>
  <c r="F126" i="21"/>
  <c r="F131" i="21"/>
  <c r="F133" i="21"/>
  <c r="F135" i="21"/>
  <c r="F137" i="21"/>
  <c r="F140" i="21"/>
  <c r="F142" i="21"/>
  <c r="H144" i="21"/>
  <c r="H148" i="21"/>
  <c r="H157" i="21"/>
  <c r="H160" i="21"/>
  <c r="E174" i="21"/>
  <c r="H174" i="21" s="1"/>
  <c r="H177" i="21"/>
  <c r="E185" i="21"/>
  <c r="H185" i="21" s="1"/>
  <c r="H192" i="21"/>
  <c r="E195" i="21"/>
  <c r="H195" i="21" s="1"/>
  <c r="E217" i="21"/>
  <c r="H217" i="21" s="1"/>
  <c r="H222" i="21"/>
  <c r="E226" i="21"/>
  <c r="H226" i="21" s="1"/>
  <c r="H234" i="21"/>
  <c r="H242" i="21"/>
  <c r="E248" i="21"/>
  <c r="H248" i="21" s="1"/>
  <c r="H251" i="21"/>
  <c r="E255" i="21"/>
  <c r="H255" i="21" s="1"/>
  <c r="H262" i="21"/>
  <c r="E267" i="21"/>
  <c r="H267" i="21" s="1"/>
  <c r="E281" i="21"/>
  <c r="H281" i="21" s="1"/>
  <c r="H285" i="21"/>
  <c r="E291" i="21"/>
  <c r="H291" i="21" s="1"/>
  <c r="H297" i="21"/>
  <c r="H303" i="21"/>
  <c r="H316" i="21"/>
  <c r="E328" i="21"/>
  <c r="H328" i="21" s="1"/>
  <c r="H333" i="21"/>
  <c r="H337" i="21"/>
  <c r="F350" i="21"/>
  <c r="F352" i="21"/>
  <c r="F355" i="21"/>
  <c r="F359" i="21"/>
  <c r="F361" i="21"/>
  <c r="F365" i="21"/>
  <c r="F367" i="21"/>
  <c r="F372" i="21"/>
  <c r="F374" i="21"/>
  <c r="F376" i="21"/>
  <c r="H390" i="21"/>
  <c r="F398" i="21"/>
  <c r="F403" i="21"/>
  <c r="F405" i="21"/>
  <c r="F408" i="21"/>
  <c r="F410" i="21"/>
  <c r="F412" i="21"/>
  <c r="F419" i="21"/>
  <c r="F423" i="21"/>
  <c r="H431" i="21"/>
  <c r="F443" i="21"/>
  <c r="F451" i="21"/>
  <c r="F456" i="21"/>
  <c r="F459" i="21"/>
  <c r="F467" i="21"/>
  <c r="F469" i="21"/>
  <c r="F471" i="21"/>
  <c r="H474" i="21"/>
  <c r="F477" i="21"/>
  <c r="F484" i="21"/>
  <c r="F500" i="21"/>
  <c r="H503" i="21"/>
  <c r="H507" i="21"/>
  <c r="H519" i="21"/>
  <c r="F522" i="21"/>
  <c r="H527" i="21"/>
  <c r="F542" i="21"/>
  <c r="F549" i="21"/>
  <c r="F555" i="21"/>
  <c r="F560" i="21"/>
  <c r="F562" i="21"/>
  <c r="E584" i="21"/>
  <c r="H584" i="21" s="1"/>
  <c r="E587" i="21"/>
  <c r="H587" i="21" s="1"/>
  <c r="H596" i="21"/>
  <c r="E599" i="21"/>
  <c r="H599" i="21" s="1"/>
  <c r="H602" i="21"/>
  <c r="E605" i="21"/>
  <c r="H605" i="21" s="1"/>
  <c r="E75" i="22"/>
  <c r="H75" i="22" s="1"/>
  <c r="E82" i="22"/>
  <c r="H82" i="22" s="1"/>
  <c r="E87" i="22"/>
  <c r="H87" i="22" s="1"/>
  <c r="E91" i="22"/>
  <c r="H91" i="22" s="1"/>
  <c r="E93" i="22"/>
  <c r="H93" i="22" s="1"/>
  <c r="H96" i="22"/>
  <c r="E102" i="22"/>
  <c r="H102" i="22" s="1"/>
  <c r="E104" i="22"/>
  <c r="H104" i="22" s="1"/>
  <c r="E112" i="22"/>
  <c r="H112" i="22" s="1"/>
  <c r="E115" i="22"/>
  <c r="H115" i="22" s="1"/>
  <c r="E120" i="22"/>
  <c r="H120" i="22" s="1"/>
  <c r="E129" i="22"/>
  <c r="H129" i="22" s="1"/>
  <c r="E136" i="22"/>
  <c r="H136" i="22" s="1"/>
  <c r="E142" i="22"/>
  <c r="H142" i="22" s="1"/>
  <c r="E145" i="22"/>
  <c r="H145" i="22" s="1"/>
  <c r="H150" i="22"/>
  <c r="E155" i="22"/>
  <c r="H155" i="22" s="1"/>
  <c r="E158" i="22"/>
  <c r="H158" i="22" s="1"/>
  <c r="H166" i="22"/>
  <c r="F174" i="22"/>
  <c r="F179" i="22"/>
  <c r="F181" i="22"/>
  <c r="F186" i="22"/>
  <c r="F188" i="22"/>
  <c r="H191" i="22"/>
  <c r="H197" i="22"/>
  <c r="F200" i="22"/>
  <c r="F202" i="22"/>
  <c r="F204" i="22"/>
  <c r="F206" i="22"/>
  <c r="F213" i="22"/>
  <c r="H215" i="22"/>
  <c r="H219" i="22"/>
  <c r="H223" i="22"/>
  <c r="H232" i="22"/>
  <c r="F233" i="22"/>
  <c r="H245" i="22"/>
  <c r="H251" i="22"/>
  <c r="H273" i="22"/>
  <c r="F276" i="22"/>
  <c r="F278" i="22"/>
  <c r="F282" i="22"/>
  <c r="F295" i="22"/>
  <c r="F301" i="22"/>
  <c r="F305" i="22"/>
  <c r="F308" i="22"/>
  <c r="F319" i="22"/>
  <c r="F328" i="22"/>
  <c r="E350" i="22"/>
  <c r="H350" i="22" s="1"/>
  <c r="E365" i="22"/>
  <c r="H365" i="22" s="1"/>
  <c r="E367" i="22"/>
  <c r="H367" i="22" s="1"/>
  <c r="E374" i="22"/>
  <c r="H374" i="22" s="1"/>
  <c r="E379" i="22"/>
  <c r="H379" i="22" s="1"/>
  <c r="E382" i="22"/>
  <c r="H382" i="22" s="1"/>
  <c r="E384" i="22"/>
  <c r="H384" i="22" s="1"/>
  <c r="H396" i="22"/>
  <c r="E399" i="22"/>
  <c r="H399" i="22" s="1"/>
  <c r="E411" i="22"/>
  <c r="H411" i="22" s="1"/>
  <c r="E412" i="22"/>
  <c r="H412" i="22" s="1"/>
  <c r="H414" i="22"/>
  <c r="E423" i="22"/>
  <c r="H423" i="22" s="1"/>
  <c r="E425" i="22"/>
  <c r="H425" i="22" s="1"/>
  <c r="E429" i="22"/>
  <c r="H429" i="22" s="1"/>
  <c r="H446" i="22"/>
  <c r="E450" i="22"/>
  <c r="H450" i="22" s="1"/>
  <c r="E461" i="22"/>
  <c r="H461" i="22" s="1"/>
  <c r="E468" i="22"/>
  <c r="H468" i="22" s="1"/>
  <c r="E471" i="22"/>
  <c r="H471" i="22" s="1"/>
  <c r="H473" i="22"/>
  <c r="E476" i="22"/>
  <c r="H476" i="22" s="1"/>
  <c r="E479" i="22"/>
  <c r="H479" i="22" s="1"/>
  <c r="E488" i="22"/>
  <c r="H488" i="22" s="1"/>
  <c r="E489" i="22"/>
  <c r="H489" i="22" s="1"/>
  <c r="H501" i="22"/>
  <c r="H505" i="22"/>
  <c r="E583" i="22"/>
  <c r="H583" i="22" s="1"/>
  <c r="F586" i="22"/>
  <c r="E591" i="22"/>
  <c r="H591" i="22" s="1"/>
  <c r="E597" i="22"/>
  <c r="H597" i="22" s="1"/>
  <c r="F600" i="22"/>
  <c r="E602" i="22"/>
  <c r="H602" i="22" s="1"/>
  <c r="F603" i="22"/>
  <c r="H37" i="23"/>
  <c r="H41" i="23"/>
  <c r="H44" i="23"/>
  <c r="H54" i="23"/>
  <c r="E78" i="23"/>
  <c r="H78" i="23" s="1"/>
  <c r="E84" i="23"/>
  <c r="H84" i="23" s="1"/>
  <c r="E89" i="23"/>
  <c r="H89" i="23" s="1"/>
  <c r="E92" i="23"/>
  <c r="H92" i="23" s="1"/>
  <c r="H101" i="23"/>
  <c r="H107" i="23"/>
  <c r="H196" i="23"/>
  <c r="H214" i="23"/>
  <c r="H240" i="23"/>
  <c r="H268" i="23"/>
  <c r="H292" i="23"/>
  <c r="F416" i="23"/>
  <c r="F409" i="23"/>
  <c r="F403" i="23"/>
  <c r="F399" i="23"/>
  <c r="F397" i="23"/>
  <c r="F391" i="23"/>
  <c r="F379" i="23"/>
  <c r="F374" i="23"/>
  <c r="F372" i="23"/>
  <c r="F362" i="23"/>
  <c r="F357" i="23"/>
  <c r="F355" i="23"/>
  <c r="F352" i="23"/>
  <c r="F350" i="23"/>
  <c r="F414" i="23"/>
  <c r="F412" i="23"/>
  <c r="F395" i="23"/>
  <c r="F392" i="23"/>
  <c r="F387" i="23"/>
  <c r="F385" i="23"/>
  <c r="F383" i="23"/>
  <c r="F368" i="23"/>
  <c r="F365" i="23"/>
  <c r="F349" i="23"/>
  <c r="D12" i="23"/>
  <c r="F356" i="23"/>
  <c r="F405" i="23"/>
  <c r="F408" i="23"/>
  <c r="E78" i="24"/>
  <c r="H78" i="24" s="1"/>
  <c r="E94" i="24"/>
  <c r="H94" i="24" s="1"/>
  <c r="E97" i="24"/>
  <c r="H97" i="24" s="1"/>
  <c r="E258" i="24"/>
  <c r="H258" i="24" s="1"/>
  <c r="E260" i="24"/>
  <c r="H260" i="24" s="1"/>
  <c r="E282" i="24"/>
  <c r="H282" i="24" s="1"/>
  <c r="E300" i="24"/>
  <c r="H300" i="24" s="1"/>
  <c r="E307" i="24"/>
  <c r="H307" i="24" s="1"/>
  <c r="E328" i="24"/>
  <c r="H328" i="24" s="1"/>
  <c r="F155" i="24"/>
  <c r="F153" i="24"/>
  <c r="F142" i="24"/>
  <c r="F140" i="24"/>
  <c r="F128" i="24"/>
  <c r="F126" i="24"/>
  <c r="F124" i="24"/>
  <c r="F122" i="24"/>
  <c r="F78" i="24"/>
  <c r="F84" i="24"/>
  <c r="F87" i="24"/>
  <c r="F89" i="24"/>
  <c r="E91" i="24"/>
  <c r="H91" i="24" s="1"/>
  <c r="F94" i="24"/>
  <c r="F97" i="24"/>
  <c r="F107" i="24"/>
  <c r="F116" i="24"/>
  <c r="F121" i="24"/>
  <c r="F123" i="24"/>
  <c r="F132" i="24"/>
  <c r="F134" i="24"/>
  <c r="F136" i="24"/>
  <c r="F141" i="24"/>
  <c r="F165" i="24"/>
  <c r="E341" i="24"/>
  <c r="H341" i="24" s="1"/>
  <c r="E329" i="24"/>
  <c r="H329" i="24" s="1"/>
  <c r="E324" i="24"/>
  <c r="H324" i="24" s="1"/>
  <c r="E319" i="24"/>
  <c r="H319" i="24" s="1"/>
  <c r="E313" i="24"/>
  <c r="H313" i="24" s="1"/>
  <c r="E297" i="24"/>
  <c r="H297" i="24" s="1"/>
  <c r="E288" i="24"/>
  <c r="H288" i="24" s="1"/>
  <c r="E283" i="24"/>
  <c r="H283" i="24" s="1"/>
  <c r="E270" i="24"/>
  <c r="H270" i="24" s="1"/>
  <c r="E264" i="24"/>
  <c r="H264" i="24" s="1"/>
  <c r="E259" i="24"/>
  <c r="H259" i="24" s="1"/>
  <c r="E243" i="24"/>
  <c r="E235" i="24"/>
  <c r="H235" i="24" s="1"/>
  <c r="E207" i="24"/>
  <c r="H207" i="24" s="1"/>
  <c r="E204" i="24"/>
  <c r="H204" i="24" s="1"/>
  <c r="E200" i="24"/>
  <c r="H200" i="24" s="1"/>
  <c r="E198" i="24"/>
  <c r="H198" i="24" s="1"/>
  <c r="E195" i="24"/>
  <c r="H195" i="24" s="1"/>
  <c r="E191" i="24"/>
  <c r="H191" i="24" s="1"/>
  <c r="E189" i="24"/>
  <c r="H189" i="24" s="1"/>
  <c r="E187" i="24"/>
  <c r="H187" i="24" s="1"/>
  <c r="E181" i="24"/>
  <c r="H181" i="24" s="1"/>
  <c r="E174" i="24"/>
  <c r="H174" i="24" s="1"/>
  <c r="E184" i="24"/>
  <c r="H184" i="24" s="1"/>
  <c r="E185" i="24"/>
  <c r="H185" i="24" s="1"/>
  <c r="E194" i="24"/>
  <c r="H194" i="24" s="1"/>
  <c r="E208" i="24"/>
  <c r="E213" i="24"/>
  <c r="H213" i="24" s="1"/>
  <c r="E238" i="24"/>
  <c r="H238" i="24" s="1"/>
  <c r="E241" i="24"/>
  <c r="H241" i="24" s="1"/>
  <c r="E244" i="24"/>
  <c r="H244" i="24" s="1"/>
  <c r="E248" i="24"/>
  <c r="H248" i="24" s="1"/>
  <c r="E250" i="24"/>
  <c r="H250" i="24" s="1"/>
  <c r="E268" i="24"/>
  <c r="E276" i="24"/>
  <c r="H276" i="24" s="1"/>
  <c r="E278" i="24"/>
  <c r="E291" i="24"/>
  <c r="H291" i="24" s="1"/>
  <c r="E294" i="24"/>
  <c r="H294" i="24" s="1"/>
  <c r="E303" i="24"/>
  <c r="H303" i="24" s="1"/>
  <c r="E305" i="24"/>
  <c r="H305" i="24" s="1"/>
  <c r="E323" i="24"/>
  <c r="H323" i="24" s="1"/>
  <c r="E333" i="24"/>
  <c r="E63" i="25"/>
  <c r="H63" i="25" s="1"/>
  <c r="E66" i="25"/>
  <c r="H66" i="25" s="1"/>
  <c r="E19" i="25"/>
  <c r="E62" i="25"/>
  <c r="H62" i="25" s="1"/>
  <c r="E30" i="25"/>
  <c r="H30" i="25" s="1"/>
  <c r="H255" i="22"/>
  <c r="H259" i="22"/>
  <c r="H262" i="22"/>
  <c r="H265" i="22"/>
  <c r="H268" i="22"/>
  <c r="H274" i="22"/>
  <c r="H295" i="22"/>
  <c r="H299" i="22"/>
  <c r="H306" i="22"/>
  <c r="H309" i="22"/>
  <c r="H320" i="22"/>
  <c r="H323" i="22"/>
  <c r="H326" i="22"/>
  <c r="H329" i="22"/>
  <c r="H333" i="22"/>
  <c r="H336" i="22"/>
  <c r="H339" i="22"/>
  <c r="H343" i="22"/>
  <c r="H394" i="22"/>
  <c r="H436" i="22"/>
  <c r="H596" i="22"/>
  <c r="H604" i="22"/>
  <c r="F76" i="23"/>
  <c r="F80" i="23"/>
  <c r="H83" i="23"/>
  <c r="F84" i="23"/>
  <c r="F88" i="23"/>
  <c r="F92" i="23"/>
  <c r="F99" i="23"/>
  <c r="F102" i="23"/>
  <c r="F104" i="23"/>
  <c r="F107" i="23"/>
  <c r="F110" i="23"/>
  <c r="F112" i="23"/>
  <c r="F114" i="23"/>
  <c r="F116" i="23"/>
  <c r="H118" i="23"/>
  <c r="F121" i="23"/>
  <c r="F123" i="23"/>
  <c r="F128" i="23"/>
  <c r="F132" i="23"/>
  <c r="F134" i="23"/>
  <c r="F139" i="23"/>
  <c r="H146" i="23"/>
  <c r="H150" i="23"/>
  <c r="H156" i="23"/>
  <c r="H167" i="23"/>
  <c r="H360" i="23"/>
  <c r="H367" i="23"/>
  <c r="H377" i="23"/>
  <c r="H403" i="23"/>
  <c r="H407" i="23"/>
  <c r="H430" i="23"/>
  <c r="H436" i="23"/>
  <c r="H440" i="23"/>
  <c r="H466" i="23"/>
  <c r="H494" i="23"/>
  <c r="H516" i="23"/>
  <c r="H546" i="23"/>
  <c r="H552" i="23"/>
  <c r="H563" i="23"/>
  <c r="H573" i="23"/>
  <c r="H600" i="23"/>
  <c r="H589" i="23"/>
  <c r="F593" i="23"/>
  <c r="H596" i="23"/>
  <c r="F599" i="23"/>
  <c r="F601" i="23"/>
  <c r="F603" i="23"/>
  <c r="F609" i="23"/>
  <c r="C11" i="24"/>
  <c r="H32" i="24"/>
  <c r="H34" i="24"/>
  <c r="H46" i="24"/>
  <c r="E75" i="24"/>
  <c r="F77" i="24"/>
  <c r="F80" i="24"/>
  <c r="H86" i="24"/>
  <c r="F91" i="24"/>
  <c r="F93" i="24"/>
  <c r="F96" i="24"/>
  <c r="F99" i="24"/>
  <c r="F102" i="24"/>
  <c r="F104" i="24"/>
  <c r="F109" i="24"/>
  <c r="F111" i="24"/>
  <c r="F113" i="24"/>
  <c r="E115" i="24"/>
  <c r="H115" i="24" s="1"/>
  <c r="F129" i="24"/>
  <c r="F138" i="24"/>
  <c r="F159" i="24"/>
  <c r="F162" i="24"/>
  <c r="G173" i="24"/>
  <c r="E176" i="24"/>
  <c r="H176" i="24" s="1"/>
  <c r="E179" i="24"/>
  <c r="E190" i="24"/>
  <c r="E203" i="24"/>
  <c r="H203" i="24" s="1"/>
  <c r="H219" i="24"/>
  <c r="E225" i="24"/>
  <c r="H225" i="24" s="1"/>
  <c r="E228" i="24"/>
  <c r="H228" i="24" s="1"/>
  <c r="H232" i="24"/>
  <c r="H234" i="24"/>
  <c r="E237" i="24"/>
  <c r="H256" i="24"/>
  <c r="E271" i="24"/>
  <c r="H271" i="24" s="1"/>
  <c r="E287" i="24"/>
  <c r="H287" i="24" s="1"/>
  <c r="E289" i="24"/>
  <c r="H298" i="24"/>
  <c r="E301" i="24"/>
  <c r="H301" i="24" s="1"/>
  <c r="E308" i="24"/>
  <c r="H308" i="24" s="1"/>
  <c r="E322" i="24"/>
  <c r="H322" i="24" s="1"/>
  <c r="H119" i="25"/>
  <c r="E319" i="25"/>
  <c r="H319" i="25" s="1"/>
  <c r="C11" i="25"/>
  <c r="G11" i="25" s="1"/>
  <c r="H385" i="25"/>
  <c r="H127" i="23"/>
  <c r="H138" i="23"/>
  <c r="H149" i="23"/>
  <c r="H155" i="23"/>
  <c r="H166" i="23"/>
  <c r="H359" i="23"/>
  <c r="H382" i="23"/>
  <c r="H394" i="23"/>
  <c r="H402" i="23"/>
  <c r="H406" i="23"/>
  <c r="H411" i="23"/>
  <c r="H422" i="23"/>
  <c r="H429" i="23"/>
  <c r="H435" i="23"/>
  <c r="H439" i="23"/>
  <c r="H448" i="23"/>
  <c r="H468" i="23"/>
  <c r="H483" i="23"/>
  <c r="H493" i="23"/>
  <c r="H497" i="23"/>
  <c r="H545" i="23"/>
  <c r="H551" i="23"/>
  <c r="H558" i="23"/>
  <c r="H572" i="23"/>
  <c r="H576" i="23"/>
  <c r="F584" i="23"/>
  <c r="F586" i="23"/>
  <c r="H588" i="23"/>
  <c r="H592" i="23"/>
  <c r="H608" i="23"/>
  <c r="H24" i="24"/>
  <c r="H31" i="24"/>
  <c r="H43" i="24"/>
  <c r="H48" i="24"/>
  <c r="H54" i="24"/>
  <c r="H60" i="24"/>
  <c r="H65" i="24"/>
  <c r="F75" i="24"/>
  <c r="E79" i="24"/>
  <c r="H79" i="24" s="1"/>
  <c r="E82" i="24"/>
  <c r="H82" i="24" s="1"/>
  <c r="F83" i="24"/>
  <c r="E85" i="24"/>
  <c r="H85" i="24" s="1"/>
  <c r="F88" i="24"/>
  <c r="F90" i="24"/>
  <c r="E95" i="24"/>
  <c r="H95" i="24" s="1"/>
  <c r="H98" i="24"/>
  <c r="E101" i="24"/>
  <c r="H101" i="24" s="1"/>
  <c r="F106" i="24"/>
  <c r="F115" i="24"/>
  <c r="F117" i="24"/>
  <c r="F120" i="24"/>
  <c r="H122" i="24"/>
  <c r="F131" i="24"/>
  <c r="F133" i="24"/>
  <c r="F135" i="24"/>
  <c r="F137" i="24"/>
  <c r="F144" i="24"/>
  <c r="H146" i="24"/>
  <c r="H150" i="24"/>
  <c r="F156" i="24"/>
  <c r="F158" i="24"/>
  <c r="F161" i="24"/>
  <c r="F164" i="24"/>
  <c r="H166" i="24"/>
  <c r="E173" i="24"/>
  <c r="E199" i="24"/>
  <c r="E202" i="24"/>
  <c r="H202" i="24" s="1"/>
  <c r="E209" i="24"/>
  <c r="H209" i="24" s="1"/>
  <c r="H211" i="24"/>
  <c r="E236" i="24"/>
  <c r="E265" i="24"/>
  <c r="H265" i="24" s="1"/>
  <c r="E266" i="24"/>
  <c r="H266" i="24" s="1"/>
  <c r="E267" i="24"/>
  <c r="H267" i="24" s="1"/>
  <c r="E277" i="24"/>
  <c r="H277" i="24" s="1"/>
  <c r="E293" i="24"/>
  <c r="H293" i="24" s="1"/>
  <c r="H304" i="24"/>
  <c r="E314" i="24"/>
  <c r="H314" i="24" s="1"/>
  <c r="E315" i="24"/>
  <c r="H315" i="24" s="1"/>
  <c r="E316" i="24"/>
  <c r="H316" i="24" s="1"/>
  <c r="E317" i="24"/>
  <c r="H317" i="24" s="1"/>
  <c r="H331" i="24"/>
  <c r="H336" i="24"/>
  <c r="H340" i="24"/>
  <c r="H85" i="25"/>
  <c r="H127" i="25"/>
  <c r="H415" i="25"/>
  <c r="H130" i="24"/>
  <c r="H212" i="24"/>
  <c r="H215" i="24"/>
  <c r="H222" i="24"/>
  <c r="H229" i="24"/>
  <c r="H240" i="24"/>
  <c r="H252" i="24"/>
  <c r="H273" i="24"/>
  <c r="H284" i="24"/>
  <c r="H292" i="24"/>
  <c r="H295" i="24"/>
  <c r="H311" i="24"/>
  <c r="H325" i="24"/>
  <c r="H330" i="24"/>
  <c r="H335" i="24"/>
  <c r="H339" i="24"/>
  <c r="F349" i="24"/>
  <c r="H353" i="24"/>
  <c r="F354" i="24"/>
  <c r="E356" i="24"/>
  <c r="H356" i="24" s="1"/>
  <c r="F357" i="24"/>
  <c r="F359" i="24"/>
  <c r="F362" i="24"/>
  <c r="E364" i="24"/>
  <c r="H364" i="24" s="1"/>
  <c r="F365" i="24"/>
  <c r="F371" i="24"/>
  <c r="F374" i="24"/>
  <c r="H376" i="24"/>
  <c r="F379" i="24"/>
  <c r="F385" i="24"/>
  <c r="F387" i="24"/>
  <c r="H393" i="24"/>
  <c r="F394" i="24"/>
  <c r="H396" i="24"/>
  <c r="F401" i="24"/>
  <c r="F403" i="24"/>
  <c r="F406" i="24"/>
  <c r="F409" i="24"/>
  <c r="F411" i="24"/>
  <c r="E416" i="24"/>
  <c r="H416" i="24" s="1"/>
  <c r="F419" i="24"/>
  <c r="F422" i="24"/>
  <c r="E424" i="24"/>
  <c r="H424" i="24" s="1"/>
  <c r="F428" i="24"/>
  <c r="E432" i="24"/>
  <c r="H432" i="24" s="1"/>
  <c r="H437" i="24"/>
  <c r="F438" i="24"/>
  <c r="F441" i="24"/>
  <c r="F443" i="24"/>
  <c r="F448" i="24"/>
  <c r="E456" i="24"/>
  <c r="H456" i="24" s="1"/>
  <c r="F461" i="24"/>
  <c r="F463" i="24"/>
  <c r="H473" i="24"/>
  <c r="H476" i="24"/>
  <c r="F480" i="24"/>
  <c r="F485" i="24"/>
  <c r="F487" i="24"/>
  <c r="E492" i="24"/>
  <c r="H492" i="24" s="1"/>
  <c r="F493" i="24"/>
  <c r="F500" i="24"/>
  <c r="H505" i="24"/>
  <c r="F506" i="24"/>
  <c r="F508" i="24"/>
  <c r="F515" i="24"/>
  <c r="F529" i="24"/>
  <c r="F532" i="24"/>
  <c r="H537" i="24"/>
  <c r="F542" i="24"/>
  <c r="H544" i="24"/>
  <c r="F548" i="24"/>
  <c r="H553" i="24"/>
  <c r="H556" i="24"/>
  <c r="H564" i="24"/>
  <c r="F570" i="24"/>
  <c r="F572" i="24"/>
  <c r="E587" i="24"/>
  <c r="H587" i="24" s="1"/>
  <c r="E591" i="24"/>
  <c r="H591" i="24" s="1"/>
  <c r="E600" i="24"/>
  <c r="H600" i="24" s="1"/>
  <c r="H22" i="25"/>
  <c r="F23" i="25"/>
  <c r="H26" i="25"/>
  <c r="F27" i="25"/>
  <c r="F44" i="25"/>
  <c r="H47" i="25"/>
  <c r="H50" i="25"/>
  <c r="H54" i="25"/>
  <c r="H58" i="25"/>
  <c r="H108" i="25"/>
  <c r="H110" i="25"/>
  <c r="H115" i="25"/>
  <c r="H144" i="25"/>
  <c r="H148" i="25"/>
  <c r="H152" i="25"/>
  <c r="H162" i="25"/>
  <c r="H167" i="25"/>
  <c r="H175" i="25"/>
  <c r="H178" i="25"/>
  <c r="F181" i="25"/>
  <c r="H183" i="25"/>
  <c r="F184" i="25"/>
  <c r="H192" i="25"/>
  <c r="F193" i="25"/>
  <c r="H196" i="25"/>
  <c r="F202" i="25"/>
  <c r="F204" i="25"/>
  <c r="H207" i="25"/>
  <c r="H212" i="25"/>
  <c r="H218" i="25"/>
  <c r="H222" i="25"/>
  <c r="H229" i="25"/>
  <c r="H232" i="25"/>
  <c r="H248" i="25"/>
  <c r="H251" i="25"/>
  <c r="H255" i="25"/>
  <c r="H259" i="25"/>
  <c r="H263" i="25"/>
  <c r="F264" i="25"/>
  <c r="H267" i="25"/>
  <c r="H274" i="25"/>
  <c r="H277" i="25"/>
  <c r="H281" i="25"/>
  <c r="F282" i="25"/>
  <c r="H284" i="25"/>
  <c r="H288" i="25"/>
  <c r="H291" i="25"/>
  <c r="H298" i="25"/>
  <c r="F302" i="25"/>
  <c r="F308" i="25"/>
  <c r="H311" i="25"/>
  <c r="H314" i="25"/>
  <c r="H317" i="25"/>
  <c r="H320" i="25"/>
  <c r="H324" i="25"/>
  <c r="H328" i="25"/>
  <c r="H332" i="25"/>
  <c r="H336" i="25"/>
  <c r="H340" i="25"/>
  <c r="F341" i="25"/>
  <c r="H367" i="25"/>
  <c r="H375" i="25"/>
  <c r="H407" i="25"/>
  <c r="H421" i="25"/>
  <c r="H427" i="25"/>
  <c r="H431" i="25"/>
  <c r="H433" i="25"/>
  <c r="H435" i="25"/>
  <c r="H439" i="25"/>
  <c r="H448" i="25"/>
  <c r="H469" i="25"/>
  <c r="H475" i="25"/>
  <c r="H487" i="25"/>
  <c r="H533" i="25"/>
  <c r="G582" i="25"/>
  <c r="E608" i="25"/>
  <c r="H608" i="25" s="1"/>
  <c r="E600" i="25"/>
  <c r="H600" i="25" s="1"/>
  <c r="E584" i="25"/>
  <c r="H584" i="25" s="1"/>
  <c r="E609" i="25"/>
  <c r="H609" i="25" s="1"/>
  <c r="E605" i="25"/>
  <c r="H605" i="25" s="1"/>
  <c r="E601" i="25"/>
  <c r="H601" i="25" s="1"/>
  <c r="E597" i="25"/>
  <c r="H597" i="25" s="1"/>
  <c r="E593" i="25"/>
  <c r="H593" i="25" s="1"/>
  <c r="E585" i="25"/>
  <c r="H585" i="25" s="1"/>
  <c r="E582" i="25"/>
  <c r="E586" i="25"/>
  <c r="H586" i="25" s="1"/>
  <c r="E93" i="26"/>
  <c r="H93" i="26" s="1"/>
  <c r="E109" i="26"/>
  <c r="H109" i="26" s="1"/>
  <c r="E125" i="26"/>
  <c r="H125" i="26" s="1"/>
  <c r="E352" i="24"/>
  <c r="H352" i="24" s="1"/>
  <c r="E361" i="24"/>
  <c r="H361" i="24" s="1"/>
  <c r="F367" i="24"/>
  <c r="F370" i="24"/>
  <c r="E373" i="24"/>
  <c r="H373" i="24" s="1"/>
  <c r="F376" i="24"/>
  <c r="H381" i="24"/>
  <c r="F382" i="24"/>
  <c r="E384" i="24"/>
  <c r="H384" i="24" s="1"/>
  <c r="H389" i="24"/>
  <c r="E392" i="24"/>
  <c r="H392" i="24" s="1"/>
  <c r="F393" i="24"/>
  <c r="F396" i="24"/>
  <c r="F398" i="24"/>
  <c r="H400" i="24"/>
  <c r="F405" i="24"/>
  <c r="E408" i="24"/>
  <c r="H408" i="24" s="1"/>
  <c r="F413" i="24"/>
  <c r="F416" i="24"/>
  <c r="H421" i="24"/>
  <c r="F424" i="24"/>
  <c r="F432" i="24"/>
  <c r="F434" i="24"/>
  <c r="E436" i="24"/>
  <c r="H436" i="24" s="1"/>
  <c r="E440" i="24"/>
  <c r="H440" i="24" s="1"/>
  <c r="F445" i="24"/>
  <c r="F447" i="24"/>
  <c r="F450" i="24"/>
  <c r="F453" i="24"/>
  <c r="F456" i="24"/>
  <c r="F458" i="24"/>
  <c r="H460" i="24"/>
  <c r="F465" i="24"/>
  <c r="F470" i="24"/>
  <c r="H472" i="24"/>
  <c r="F476" i="24"/>
  <c r="F479" i="24"/>
  <c r="E484" i="24"/>
  <c r="H484" i="24" s="1"/>
  <c r="F489" i="24"/>
  <c r="F492" i="24"/>
  <c r="F495" i="24"/>
  <c r="F510" i="24"/>
  <c r="F512" i="24"/>
  <c r="F517" i="24"/>
  <c r="H520" i="24"/>
  <c r="H525" i="24"/>
  <c r="F534" i="24"/>
  <c r="H536" i="24"/>
  <c r="F539" i="24"/>
  <c r="H552" i="24"/>
  <c r="F556" i="24"/>
  <c r="F559" i="24"/>
  <c r="F561" i="24"/>
  <c r="H569" i="24"/>
  <c r="H39" i="25"/>
  <c r="H43" i="25"/>
  <c r="H46" i="25"/>
  <c r="H67" i="25"/>
  <c r="H81" i="25"/>
  <c r="H86" i="25"/>
  <c r="H107" i="25"/>
  <c r="H117" i="25"/>
  <c r="H140" i="25"/>
  <c r="H143" i="25"/>
  <c r="H147" i="25"/>
  <c r="H151" i="25"/>
  <c r="H154" i="25"/>
  <c r="H161" i="25"/>
  <c r="H166" i="25"/>
  <c r="H191" i="25"/>
  <c r="H195" i="25"/>
  <c r="H206" i="25"/>
  <c r="H211" i="25"/>
  <c r="H217" i="25"/>
  <c r="H221" i="25"/>
  <c r="H228" i="25"/>
  <c r="H231" i="25"/>
  <c r="H235" i="25"/>
  <c r="H247" i="25"/>
  <c r="H254" i="25"/>
  <c r="H258" i="25"/>
  <c r="H262" i="25"/>
  <c r="H266" i="25"/>
  <c r="H270" i="25"/>
  <c r="H273" i="25"/>
  <c r="H280" i="25"/>
  <c r="H287" i="25"/>
  <c r="H290" i="25"/>
  <c r="H297" i="25"/>
  <c r="H301" i="25"/>
  <c r="H304" i="25"/>
  <c r="H307" i="25"/>
  <c r="H310" i="25"/>
  <c r="H323" i="25"/>
  <c r="H327" i="25"/>
  <c r="H331" i="25"/>
  <c r="H335" i="25"/>
  <c r="H339" i="25"/>
  <c r="H343" i="25"/>
  <c r="H374" i="25"/>
  <c r="H387" i="25"/>
  <c r="H394" i="25"/>
  <c r="H396" i="25"/>
  <c r="H406" i="25"/>
  <c r="H414" i="25"/>
  <c r="H426" i="25"/>
  <c r="H430" i="25"/>
  <c r="H438" i="25"/>
  <c r="H447" i="25"/>
  <c r="H513" i="25"/>
  <c r="F601" i="25"/>
  <c r="F597" i="25"/>
  <c r="F593" i="25"/>
  <c r="F589" i="25"/>
  <c r="F585" i="25"/>
  <c r="F582" i="25"/>
  <c r="F606" i="25"/>
  <c r="F602" i="25"/>
  <c r="F598" i="25"/>
  <c r="F590" i="25"/>
  <c r="F586" i="25"/>
  <c r="F584" i="25"/>
  <c r="F591" i="25"/>
  <c r="E76" i="26"/>
  <c r="H76" i="26" s="1"/>
  <c r="E85" i="26"/>
  <c r="H85" i="26" s="1"/>
  <c r="E121" i="26"/>
  <c r="H121" i="26" s="1"/>
  <c r="E129" i="26"/>
  <c r="H129" i="26" s="1"/>
  <c r="F352" i="24"/>
  <c r="F355" i="24"/>
  <c r="F358" i="24"/>
  <c r="F361" i="24"/>
  <c r="F363" i="24"/>
  <c r="F366" i="24"/>
  <c r="E369" i="24"/>
  <c r="H369" i="24" s="1"/>
  <c r="E372" i="24"/>
  <c r="H372" i="24" s="1"/>
  <c r="F373" i="24"/>
  <c r="F375" i="24"/>
  <c r="F378" i="24"/>
  <c r="F384" i="24"/>
  <c r="F386" i="24"/>
  <c r="E388" i="24"/>
  <c r="H388" i="24" s="1"/>
  <c r="F392" i="24"/>
  <c r="F395" i="24"/>
  <c r="F402" i="24"/>
  <c r="E404" i="24"/>
  <c r="H404" i="24" s="1"/>
  <c r="F408" i="24"/>
  <c r="F410" i="24"/>
  <c r="E412" i="24"/>
  <c r="H412" i="24" s="1"/>
  <c r="F415" i="24"/>
  <c r="F418" i="24"/>
  <c r="E420" i="24"/>
  <c r="H420" i="24" s="1"/>
  <c r="F423" i="24"/>
  <c r="F429" i="24"/>
  <c r="F431" i="24"/>
  <c r="F436" i="24"/>
  <c r="F440" i="24"/>
  <c r="F442" i="24"/>
  <c r="E444" i="24"/>
  <c r="H444" i="24" s="1"/>
  <c r="F455" i="24"/>
  <c r="F460" i="24"/>
  <c r="F469" i="24"/>
  <c r="F475" i="24"/>
  <c r="F481" i="24"/>
  <c r="F484" i="24"/>
  <c r="F486" i="24"/>
  <c r="E488" i="24"/>
  <c r="H488" i="24" s="1"/>
  <c r="F499" i="24"/>
  <c r="F501" i="24"/>
  <c r="F504" i="24"/>
  <c r="F514" i="24"/>
  <c r="F531" i="24"/>
  <c r="F536" i="24"/>
  <c r="F543" i="24"/>
  <c r="F549" i="24"/>
  <c r="F555" i="24"/>
  <c r="F566" i="24"/>
  <c r="F569" i="24"/>
  <c r="H588" i="24"/>
  <c r="E608" i="24"/>
  <c r="H608" i="24" s="1"/>
  <c r="F283" i="25"/>
  <c r="F301" i="25"/>
  <c r="H532" i="25"/>
  <c r="F600" i="25"/>
  <c r="F68" i="26"/>
  <c r="D8" i="26"/>
  <c r="F13" i="26" s="1"/>
  <c r="G75" i="26"/>
  <c r="E164" i="26"/>
  <c r="H164" i="26" s="1"/>
  <c r="E144" i="26"/>
  <c r="H144" i="26" s="1"/>
  <c r="E140" i="26"/>
  <c r="H140" i="26" s="1"/>
  <c r="E136" i="26"/>
  <c r="H136" i="26" s="1"/>
  <c r="E132" i="26"/>
  <c r="H132" i="26" s="1"/>
  <c r="E128" i="26"/>
  <c r="H128" i="26" s="1"/>
  <c r="E124" i="26"/>
  <c r="H124" i="26" s="1"/>
  <c r="E120" i="26"/>
  <c r="H120" i="26" s="1"/>
  <c r="E112" i="26"/>
  <c r="H112" i="26" s="1"/>
  <c r="E104" i="26"/>
  <c r="H104" i="26" s="1"/>
  <c r="E96" i="26"/>
  <c r="H96" i="26" s="1"/>
  <c r="E92" i="26"/>
  <c r="H92" i="26" s="1"/>
  <c r="E84" i="26"/>
  <c r="H84" i="26" s="1"/>
  <c r="E166" i="26"/>
  <c r="H166" i="26" s="1"/>
  <c r="E142" i="26"/>
  <c r="H142" i="26" s="1"/>
  <c r="E134" i="26"/>
  <c r="H134" i="26" s="1"/>
  <c r="E126" i="26"/>
  <c r="H126" i="26" s="1"/>
  <c r="E118" i="26"/>
  <c r="H118" i="26" s="1"/>
  <c r="E114" i="26"/>
  <c r="H114" i="26" s="1"/>
  <c r="E106" i="26"/>
  <c r="H106" i="26" s="1"/>
  <c r="E102" i="26"/>
  <c r="H102" i="26" s="1"/>
  <c r="E94" i="26"/>
  <c r="H94" i="26" s="1"/>
  <c r="E90" i="26"/>
  <c r="H90" i="26" s="1"/>
  <c r="E82" i="26"/>
  <c r="H82" i="26" s="1"/>
  <c r="E75" i="26"/>
  <c r="C10" i="26"/>
  <c r="E147" i="26"/>
  <c r="H147" i="26" s="1"/>
  <c r="E139" i="26"/>
  <c r="H139" i="26" s="1"/>
  <c r="E131" i="26"/>
  <c r="H131" i="26" s="1"/>
  <c r="E115" i="26"/>
  <c r="H115" i="26" s="1"/>
  <c r="E111" i="26"/>
  <c r="H111" i="26" s="1"/>
  <c r="E103" i="26"/>
  <c r="H103" i="26" s="1"/>
  <c r="E91" i="26"/>
  <c r="H91" i="26" s="1"/>
  <c r="E87" i="26"/>
  <c r="H87" i="26" s="1"/>
  <c r="E83" i="26"/>
  <c r="H83" i="26" s="1"/>
  <c r="E79" i="26"/>
  <c r="H79" i="26" s="1"/>
  <c r="E113" i="26"/>
  <c r="H113" i="26" s="1"/>
  <c r="E137" i="26"/>
  <c r="H137" i="26" s="1"/>
  <c r="E161" i="26"/>
  <c r="H161" i="26" s="1"/>
  <c r="G349" i="26"/>
  <c r="E568" i="26"/>
  <c r="H568" i="26" s="1"/>
  <c r="E560" i="26"/>
  <c r="H560" i="26" s="1"/>
  <c r="E552" i="26"/>
  <c r="H552" i="26" s="1"/>
  <c r="E516" i="26"/>
  <c r="H516" i="26" s="1"/>
  <c r="E500" i="26"/>
  <c r="H500" i="26" s="1"/>
  <c r="E492" i="26"/>
  <c r="H492" i="26" s="1"/>
  <c r="E488" i="26"/>
  <c r="H488" i="26" s="1"/>
  <c r="E484" i="26"/>
  <c r="H484" i="26" s="1"/>
  <c r="E476" i="26"/>
  <c r="H476" i="26" s="1"/>
  <c r="E569" i="26"/>
  <c r="H569" i="26" s="1"/>
  <c r="E561" i="26"/>
  <c r="H561" i="26" s="1"/>
  <c r="E549" i="26"/>
  <c r="H549" i="26" s="1"/>
  <c r="E529" i="26"/>
  <c r="H529" i="26" s="1"/>
  <c r="E517" i="26"/>
  <c r="H517" i="26" s="1"/>
  <c r="E469" i="26"/>
  <c r="H469" i="26" s="1"/>
  <c r="E465" i="26"/>
  <c r="H465" i="26" s="1"/>
  <c r="E554" i="26"/>
  <c r="H554" i="26" s="1"/>
  <c r="E534" i="26"/>
  <c r="H534" i="26" s="1"/>
  <c r="E490" i="26"/>
  <c r="H490" i="26" s="1"/>
  <c r="E445" i="26"/>
  <c r="H445" i="26" s="1"/>
  <c r="E429" i="26"/>
  <c r="H429" i="26" s="1"/>
  <c r="E413" i="26"/>
  <c r="H413" i="26" s="1"/>
  <c r="E409" i="26"/>
  <c r="H409" i="26" s="1"/>
  <c r="E405" i="26"/>
  <c r="H405" i="26" s="1"/>
  <c r="E401" i="26"/>
  <c r="H401" i="26" s="1"/>
  <c r="E397" i="26"/>
  <c r="H397" i="26" s="1"/>
  <c r="E389" i="26"/>
  <c r="H389" i="26" s="1"/>
  <c r="E373" i="26"/>
  <c r="H373" i="26" s="1"/>
  <c r="E369" i="26"/>
  <c r="H369" i="26" s="1"/>
  <c r="E365" i="26"/>
  <c r="H365" i="26" s="1"/>
  <c r="E361" i="26"/>
  <c r="H361" i="26" s="1"/>
  <c r="E559" i="26"/>
  <c r="H559" i="26" s="1"/>
  <c r="E538" i="26"/>
  <c r="H538" i="26" s="1"/>
  <c r="E535" i="26"/>
  <c r="H535" i="26" s="1"/>
  <c r="E514" i="26"/>
  <c r="H514" i="26" s="1"/>
  <c r="E507" i="26"/>
  <c r="H507" i="26" s="1"/>
  <c r="E498" i="26"/>
  <c r="H498" i="26" s="1"/>
  <c r="E458" i="26"/>
  <c r="H458" i="26" s="1"/>
  <c r="E446" i="26"/>
  <c r="H446" i="26" s="1"/>
  <c r="E423" i="26"/>
  <c r="H423" i="26" s="1"/>
  <c r="E419" i="26"/>
  <c r="H419" i="26" s="1"/>
  <c r="E411" i="26"/>
  <c r="H411" i="26" s="1"/>
  <c r="E403" i="26"/>
  <c r="H403" i="26" s="1"/>
  <c r="E399" i="26"/>
  <c r="H399" i="26" s="1"/>
  <c r="E395" i="26"/>
  <c r="H395" i="26" s="1"/>
  <c r="E391" i="26"/>
  <c r="H391" i="26" s="1"/>
  <c r="E383" i="26"/>
  <c r="H383" i="26" s="1"/>
  <c r="E379" i="26"/>
  <c r="H379" i="26" s="1"/>
  <c r="E359" i="26"/>
  <c r="H359" i="26" s="1"/>
  <c r="E355" i="26"/>
  <c r="H355" i="26" s="1"/>
  <c r="E351" i="26"/>
  <c r="H351" i="26" s="1"/>
  <c r="E539" i="26"/>
  <c r="H539" i="26" s="1"/>
  <c r="E515" i="26"/>
  <c r="H515" i="26" s="1"/>
  <c r="E511" i="26"/>
  <c r="H511" i="26" s="1"/>
  <c r="E495" i="26"/>
  <c r="H495" i="26" s="1"/>
  <c r="E487" i="26"/>
  <c r="H487" i="26" s="1"/>
  <c r="E471" i="26"/>
  <c r="H471" i="26" s="1"/>
  <c r="E459" i="26"/>
  <c r="H459" i="26" s="1"/>
  <c r="E428" i="26"/>
  <c r="H428" i="26" s="1"/>
  <c r="E424" i="26"/>
  <c r="H424" i="26" s="1"/>
  <c r="E420" i="26"/>
  <c r="H420" i="26" s="1"/>
  <c r="E416" i="26"/>
  <c r="H416" i="26" s="1"/>
  <c r="E412" i="26"/>
  <c r="H412" i="26" s="1"/>
  <c r="E388" i="26"/>
  <c r="H388" i="26" s="1"/>
  <c r="E384" i="26"/>
  <c r="H384" i="26" s="1"/>
  <c r="E372" i="26"/>
  <c r="H372" i="26" s="1"/>
  <c r="E364" i="26"/>
  <c r="H364" i="26" s="1"/>
  <c r="E356" i="26"/>
  <c r="H356" i="26" s="1"/>
  <c r="E349" i="26"/>
  <c r="E358" i="26"/>
  <c r="H358" i="26" s="1"/>
  <c r="E362" i="26"/>
  <c r="H362" i="26" s="1"/>
  <c r="E370" i="26"/>
  <c r="H370" i="26" s="1"/>
  <c r="H449" i="25"/>
  <c r="H458" i="25"/>
  <c r="H460" i="25"/>
  <c r="H462" i="25"/>
  <c r="H466" i="25"/>
  <c r="H470" i="25"/>
  <c r="H472" i="25"/>
  <c r="H476" i="25"/>
  <c r="H481" i="25"/>
  <c r="H514" i="25"/>
  <c r="H517" i="25"/>
  <c r="H521" i="25"/>
  <c r="H524" i="25"/>
  <c r="H528" i="25"/>
  <c r="H537" i="25"/>
  <c r="H545" i="25"/>
  <c r="H549" i="25"/>
  <c r="H555" i="25"/>
  <c r="H566" i="25"/>
  <c r="H569" i="25"/>
  <c r="H573" i="25"/>
  <c r="H589" i="25"/>
  <c r="F12" i="26"/>
  <c r="H20" i="26"/>
  <c r="H29" i="26"/>
  <c r="H33" i="26"/>
  <c r="H38" i="26"/>
  <c r="H40" i="26"/>
  <c r="H43" i="26"/>
  <c r="H46" i="26"/>
  <c r="H56" i="26"/>
  <c r="H61" i="26"/>
  <c r="H66" i="26"/>
  <c r="F76" i="26"/>
  <c r="F80" i="26"/>
  <c r="F84" i="26"/>
  <c r="F92" i="26"/>
  <c r="H95" i="26"/>
  <c r="F96" i="26"/>
  <c r="H99" i="26"/>
  <c r="F104" i="26"/>
  <c r="H107" i="26"/>
  <c r="F116" i="26"/>
  <c r="H119" i="26"/>
  <c r="H123" i="26"/>
  <c r="H127" i="26"/>
  <c r="F128" i="26"/>
  <c r="F132" i="26"/>
  <c r="H135" i="26"/>
  <c r="F136" i="26"/>
  <c r="H143" i="26"/>
  <c r="F144" i="26"/>
  <c r="H151" i="26"/>
  <c r="H155" i="26"/>
  <c r="F156" i="26"/>
  <c r="H159" i="26"/>
  <c r="H163" i="26"/>
  <c r="F164" i="26"/>
  <c r="H167" i="26"/>
  <c r="H180" i="26"/>
  <c r="H182" i="26"/>
  <c r="H184" i="26"/>
  <c r="H191" i="26"/>
  <c r="H197" i="26"/>
  <c r="H211" i="26"/>
  <c r="H215" i="26"/>
  <c r="H219" i="26"/>
  <c r="H223" i="26"/>
  <c r="H232" i="26"/>
  <c r="H234" i="26"/>
  <c r="H246" i="26"/>
  <c r="H252" i="26"/>
  <c r="H256" i="26"/>
  <c r="H267" i="26"/>
  <c r="H269" i="26"/>
  <c r="H274" i="26"/>
  <c r="H279" i="26"/>
  <c r="H292" i="26"/>
  <c r="H296" i="26"/>
  <c r="H301" i="26"/>
  <c r="H304" i="26"/>
  <c r="H307" i="26"/>
  <c r="H309" i="26"/>
  <c r="H311" i="26"/>
  <c r="H314" i="26"/>
  <c r="H323" i="26"/>
  <c r="H326" i="26"/>
  <c r="H331" i="26"/>
  <c r="H335" i="26"/>
  <c r="H339" i="26"/>
  <c r="H352" i="26"/>
  <c r="H360" i="26"/>
  <c r="F361" i="26"/>
  <c r="F365" i="26"/>
  <c r="H368" i="26"/>
  <c r="F369" i="26"/>
  <c r="F373" i="26"/>
  <c r="H376" i="26"/>
  <c r="H380" i="26"/>
  <c r="H392" i="26"/>
  <c r="H396" i="26"/>
  <c r="F397" i="26"/>
  <c r="H400" i="26"/>
  <c r="F401" i="26"/>
  <c r="H404" i="26"/>
  <c r="H408" i="26"/>
  <c r="F409" i="26"/>
  <c r="F413" i="26"/>
  <c r="F417" i="26"/>
  <c r="F429" i="26"/>
  <c r="H432" i="26"/>
  <c r="H436" i="26"/>
  <c r="H447" i="26"/>
  <c r="H451" i="26"/>
  <c r="H455" i="26"/>
  <c r="F456" i="26"/>
  <c r="H463" i="26"/>
  <c r="F492" i="26"/>
  <c r="F524" i="26"/>
  <c r="F568" i="26"/>
  <c r="C11" i="27"/>
  <c r="G19" i="27"/>
  <c r="E65" i="27"/>
  <c r="H65" i="27" s="1"/>
  <c r="E61" i="27"/>
  <c r="H61" i="27" s="1"/>
  <c r="E49" i="27"/>
  <c r="H49" i="27" s="1"/>
  <c r="E45" i="27"/>
  <c r="H45" i="27" s="1"/>
  <c r="E41" i="27"/>
  <c r="H41" i="27" s="1"/>
  <c r="E37" i="27"/>
  <c r="H37" i="27" s="1"/>
  <c r="E33" i="27"/>
  <c r="H33" i="27" s="1"/>
  <c r="E29" i="27"/>
  <c r="H29" i="27" s="1"/>
  <c r="E25" i="27"/>
  <c r="H25" i="27" s="1"/>
  <c r="E21" i="27"/>
  <c r="H21" i="27" s="1"/>
  <c r="E66" i="27"/>
  <c r="H66" i="27" s="1"/>
  <c r="E62" i="27"/>
  <c r="H62" i="27" s="1"/>
  <c r="E54" i="27"/>
  <c r="H54" i="27" s="1"/>
  <c r="E50" i="27"/>
  <c r="H50" i="27" s="1"/>
  <c r="E30" i="27"/>
  <c r="H30" i="27" s="1"/>
  <c r="E26" i="27"/>
  <c r="H26" i="27" s="1"/>
  <c r="E19" i="27"/>
  <c r="C9" i="27"/>
  <c r="E67" i="27"/>
  <c r="H67" i="27" s="1"/>
  <c r="E63" i="27"/>
  <c r="H63" i="27" s="1"/>
  <c r="E59" i="27"/>
  <c r="H59" i="27" s="1"/>
  <c r="E55" i="27"/>
  <c r="H55" i="27" s="1"/>
  <c r="E39" i="27"/>
  <c r="H39" i="27" s="1"/>
  <c r="E27" i="27"/>
  <c r="H27" i="27" s="1"/>
  <c r="E23" i="27"/>
  <c r="H23" i="27" s="1"/>
  <c r="E36" i="27"/>
  <c r="H36" i="27" s="1"/>
  <c r="E186" i="27"/>
  <c r="H186" i="27" s="1"/>
  <c r="H516" i="25"/>
  <c r="H520" i="25"/>
  <c r="H527" i="25"/>
  <c r="H531" i="25"/>
  <c r="H536" i="25"/>
  <c r="H541" i="25"/>
  <c r="H544" i="25"/>
  <c r="H548" i="25"/>
  <c r="H553" i="25"/>
  <c r="H558" i="25"/>
  <c r="H565" i="25"/>
  <c r="H572" i="25"/>
  <c r="H576" i="25"/>
  <c r="H588" i="25"/>
  <c r="H592" i="25"/>
  <c r="H596" i="25"/>
  <c r="H604" i="25"/>
  <c r="H24" i="26"/>
  <c r="H35" i="26"/>
  <c r="H37" i="26"/>
  <c r="H42" i="26"/>
  <c r="H49" i="26"/>
  <c r="H51" i="26"/>
  <c r="H53" i="26"/>
  <c r="H60" i="26"/>
  <c r="H78" i="26"/>
  <c r="H86" i="26"/>
  <c r="H98" i="26"/>
  <c r="H110" i="26"/>
  <c r="H122" i="26"/>
  <c r="H130" i="26"/>
  <c r="F131" i="26"/>
  <c r="H138" i="26"/>
  <c r="H146" i="26"/>
  <c r="H150" i="26"/>
  <c r="H154" i="26"/>
  <c r="H158" i="26"/>
  <c r="H162" i="26"/>
  <c r="H176" i="26"/>
  <c r="H196" i="26"/>
  <c r="H199" i="26"/>
  <c r="H205" i="26"/>
  <c r="H218" i="26"/>
  <c r="H222" i="26"/>
  <c r="H229" i="26"/>
  <c r="H231" i="26"/>
  <c r="H245" i="26"/>
  <c r="H251" i="26"/>
  <c r="H255" i="26"/>
  <c r="H261" i="26"/>
  <c r="H266" i="26"/>
  <c r="H273" i="26"/>
  <c r="H285" i="26"/>
  <c r="H295" i="26"/>
  <c r="H303" i="26"/>
  <c r="H306" i="26"/>
  <c r="H317" i="26"/>
  <c r="H322" i="26"/>
  <c r="H325" i="26"/>
  <c r="H330" i="26"/>
  <c r="H334" i="26"/>
  <c r="H338" i="26"/>
  <c r="H342" i="26"/>
  <c r="F349" i="26"/>
  <c r="F352" i="26"/>
  <c r="F356" i="26"/>
  <c r="H363" i="26"/>
  <c r="F364" i="26"/>
  <c r="H367" i="26"/>
  <c r="H371" i="26"/>
  <c r="F372" i="26"/>
  <c r="H375" i="26"/>
  <c r="F380" i="26"/>
  <c r="F384" i="26"/>
  <c r="H387" i="26"/>
  <c r="F388" i="26"/>
  <c r="H407" i="26"/>
  <c r="F408" i="26"/>
  <c r="F412" i="26"/>
  <c r="H415" i="26"/>
  <c r="F420" i="26"/>
  <c r="F424" i="26"/>
  <c r="H427" i="26"/>
  <c r="F428" i="26"/>
  <c r="H431" i="26"/>
  <c r="F432" i="26"/>
  <c r="H435" i="26"/>
  <c r="H439" i="26"/>
  <c r="H443" i="26"/>
  <c r="F471" i="26"/>
  <c r="F484" i="26"/>
  <c r="F487" i="26"/>
  <c r="F508" i="26"/>
  <c r="F511" i="26"/>
  <c r="F515" i="26"/>
  <c r="F539" i="26"/>
  <c r="F560" i="26"/>
  <c r="G173" i="27"/>
  <c r="E335" i="27"/>
  <c r="H335" i="27" s="1"/>
  <c r="E327" i="27"/>
  <c r="H327" i="27" s="1"/>
  <c r="E319" i="27"/>
  <c r="H319" i="27" s="1"/>
  <c r="E295" i="27"/>
  <c r="H295" i="27" s="1"/>
  <c r="E291" i="27"/>
  <c r="H291" i="27" s="1"/>
  <c r="E287" i="27"/>
  <c r="H287" i="27" s="1"/>
  <c r="E275" i="27"/>
  <c r="H275" i="27" s="1"/>
  <c r="E271" i="27"/>
  <c r="H271" i="27" s="1"/>
  <c r="E263" i="27"/>
  <c r="H263" i="27" s="1"/>
  <c r="E259" i="27"/>
  <c r="H259" i="27" s="1"/>
  <c r="E255" i="27"/>
  <c r="H255" i="27" s="1"/>
  <c r="E239" i="27"/>
  <c r="H239" i="27" s="1"/>
  <c r="E227" i="27"/>
  <c r="H227" i="27" s="1"/>
  <c r="E211" i="27"/>
  <c r="H211" i="27" s="1"/>
  <c r="E203" i="27"/>
  <c r="H203" i="27" s="1"/>
  <c r="E199" i="27"/>
  <c r="H199" i="27" s="1"/>
  <c r="E191" i="27"/>
  <c r="H191" i="27" s="1"/>
  <c r="E187" i="27"/>
  <c r="H187" i="27" s="1"/>
  <c r="E179" i="27"/>
  <c r="H179" i="27" s="1"/>
  <c r="E175" i="27"/>
  <c r="H175" i="27" s="1"/>
  <c r="E328" i="27"/>
  <c r="H328" i="27" s="1"/>
  <c r="E324" i="27"/>
  <c r="H324" i="27" s="1"/>
  <c r="E308" i="27"/>
  <c r="H308" i="27" s="1"/>
  <c r="E300" i="27"/>
  <c r="H300" i="27" s="1"/>
  <c r="E288" i="27"/>
  <c r="H288" i="27" s="1"/>
  <c r="E276" i="27"/>
  <c r="H276" i="27" s="1"/>
  <c r="E268" i="27"/>
  <c r="H268" i="27" s="1"/>
  <c r="E264" i="27"/>
  <c r="H264" i="27" s="1"/>
  <c r="E260" i="27"/>
  <c r="H260" i="27" s="1"/>
  <c r="E244" i="27"/>
  <c r="H244" i="27" s="1"/>
  <c r="E240" i="27"/>
  <c r="H240" i="27" s="1"/>
  <c r="E236" i="27"/>
  <c r="H236" i="27" s="1"/>
  <c r="E228" i="27"/>
  <c r="H228" i="27" s="1"/>
  <c r="E216" i="27"/>
  <c r="H216" i="27" s="1"/>
  <c r="E208" i="27"/>
  <c r="H208" i="27" s="1"/>
  <c r="E204" i="27"/>
  <c r="H204" i="27" s="1"/>
  <c r="E200" i="27"/>
  <c r="H200" i="27" s="1"/>
  <c r="E196" i="27"/>
  <c r="H196" i="27" s="1"/>
  <c r="E192" i="27"/>
  <c r="H192" i="27" s="1"/>
  <c r="E188" i="27"/>
  <c r="H188" i="27" s="1"/>
  <c r="E184" i="27"/>
  <c r="H184" i="27" s="1"/>
  <c r="E180" i="27"/>
  <c r="H180" i="27" s="1"/>
  <c r="E176" i="27"/>
  <c r="H176" i="27" s="1"/>
  <c r="E173" i="27"/>
  <c r="H173" i="27" s="1"/>
  <c r="E341" i="27"/>
  <c r="H341" i="27" s="1"/>
  <c r="E321" i="27"/>
  <c r="H321" i="27" s="1"/>
  <c r="E317" i="27"/>
  <c r="H317" i="27" s="1"/>
  <c r="E313" i="27"/>
  <c r="H313" i="27" s="1"/>
  <c r="E305" i="27"/>
  <c r="H305" i="27" s="1"/>
  <c r="E297" i="27"/>
  <c r="H297" i="27" s="1"/>
  <c r="E293" i="27"/>
  <c r="H293" i="27" s="1"/>
  <c r="E289" i="27"/>
  <c r="H289" i="27" s="1"/>
  <c r="E277" i="27"/>
  <c r="H277" i="27" s="1"/>
  <c r="E257" i="27"/>
  <c r="H257" i="27" s="1"/>
  <c r="E253" i="27"/>
  <c r="H253" i="27" s="1"/>
  <c r="E249" i="27"/>
  <c r="H249" i="27" s="1"/>
  <c r="E241" i="27"/>
  <c r="H241" i="27" s="1"/>
  <c r="E225" i="27"/>
  <c r="H225" i="27" s="1"/>
  <c r="E213" i="27"/>
  <c r="H213" i="27" s="1"/>
  <c r="E209" i="27"/>
  <c r="H209" i="27" s="1"/>
  <c r="E205" i="27"/>
  <c r="H205" i="27" s="1"/>
  <c r="E201" i="27"/>
  <c r="H201" i="27" s="1"/>
  <c r="E185" i="27"/>
  <c r="H185" i="27" s="1"/>
  <c r="E181" i="27"/>
  <c r="H181" i="27" s="1"/>
  <c r="E202" i="27"/>
  <c r="H202" i="27" s="1"/>
  <c r="E262" i="27"/>
  <c r="H262" i="27" s="1"/>
  <c r="E286" i="27"/>
  <c r="H286" i="27" s="1"/>
  <c r="E306" i="27"/>
  <c r="H306" i="27" s="1"/>
  <c r="F535" i="26"/>
  <c r="E28" i="27"/>
  <c r="H28" i="27" s="1"/>
  <c r="E48" i="27"/>
  <c r="H48" i="27" s="1"/>
  <c r="E68" i="27"/>
  <c r="H68" i="27" s="1"/>
  <c r="E210" i="27"/>
  <c r="H210" i="27" s="1"/>
  <c r="E214" i="27"/>
  <c r="H214" i="27" s="1"/>
  <c r="E234" i="27"/>
  <c r="H234" i="27" s="1"/>
  <c r="E250" i="27"/>
  <c r="H250" i="27" s="1"/>
  <c r="E270" i="27"/>
  <c r="H270" i="27" s="1"/>
  <c r="E282" i="27"/>
  <c r="H282" i="27" s="1"/>
  <c r="E310" i="27"/>
  <c r="H310" i="27" s="1"/>
  <c r="F561" i="26"/>
  <c r="F521" i="26"/>
  <c r="F517" i="26"/>
  <c r="F501" i="26"/>
  <c r="F489" i="26"/>
  <c r="F477" i="26"/>
  <c r="F465" i="26"/>
  <c r="F445" i="26"/>
  <c r="F570" i="26"/>
  <c r="F566" i="26"/>
  <c r="F562" i="26"/>
  <c r="F538" i="26"/>
  <c r="F534" i="26"/>
  <c r="F530" i="26"/>
  <c r="F510" i="26"/>
  <c r="F498" i="26"/>
  <c r="F490" i="26"/>
  <c r="F486" i="26"/>
  <c r="F470" i="26"/>
  <c r="F350" i="26"/>
  <c r="F358" i="26"/>
  <c r="F362" i="26"/>
  <c r="F366" i="26"/>
  <c r="F370" i="26"/>
  <c r="F374" i="26"/>
  <c r="F386" i="26"/>
  <c r="F398" i="26"/>
  <c r="F406" i="26"/>
  <c r="F410" i="26"/>
  <c r="F434" i="26"/>
  <c r="F442" i="26"/>
  <c r="F479" i="26"/>
  <c r="F516" i="26"/>
  <c r="F559" i="26"/>
  <c r="F575" i="26"/>
  <c r="F28" i="27"/>
  <c r="F32" i="27"/>
  <c r="F44" i="27"/>
  <c r="F48" i="27"/>
  <c r="F64" i="27"/>
  <c r="F68" i="27"/>
  <c r="F174" i="27"/>
  <c r="F178" i="27"/>
  <c r="F182" i="27"/>
  <c r="F186" i="27"/>
  <c r="F194" i="27"/>
  <c r="F198" i="27"/>
  <c r="F202" i="27"/>
  <c r="F206" i="27"/>
  <c r="F210" i="27"/>
  <c r="F214" i="27"/>
  <c r="F218" i="27"/>
  <c r="F238" i="27"/>
  <c r="F250" i="27"/>
  <c r="F254" i="27"/>
  <c r="F258" i="27"/>
  <c r="F262" i="27"/>
  <c r="F266" i="27"/>
  <c r="F282" i="27"/>
  <c r="F286" i="27"/>
  <c r="F290" i="27"/>
  <c r="F294" i="27"/>
  <c r="F302" i="27"/>
  <c r="F306" i="27"/>
  <c r="F310" i="27"/>
  <c r="F330" i="27"/>
  <c r="H453" i="27"/>
  <c r="H455" i="27"/>
  <c r="H491" i="27"/>
  <c r="H498" i="27"/>
  <c r="H553" i="27"/>
  <c r="F586" i="27"/>
  <c r="F590" i="27"/>
  <c r="F598" i="27"/>
  <c r="H37" i="28"/>
  <c r="H319" i="28"/>
  <c r="E174" i="28"/>
  <c r="H174" i="28" s="1"/>
  <c r="E178" i="28"/>
  <c r="H178" i="28" s="1"/>
  <c r="E181" i="28"/>
  <c r="H181" i="28" s="1"/>
  <c r="E192" i="28"/>
  <c r="E214" i="28"/>
  <c r="H214" i="28" s="1"/>
  <c r="E281" i="28"/>
  <c r="H281" i="28" s="1"/>
  <c r="E288" i="28"/>
  <c r="H288" i="28" s="1"/>
  <c r="F394" i="28"/>
  <c r="F402" i="28"/>
  <c r="F404" i="28"/>
  <c r="F26" i="29"/>
  <c r="F33" i="29"/>
  <c r="F51" i="29"/>
  <c r="E55" i="29"/>
  <c r="H55" i="29" s="1"/>
  <c r="F58" i="29"/>
  <c r="F65" i="29"/>
  <c r="E67" i="29"/>
  <c r="H67" i="29" s="1"/>
  <c r="E84" i="29"/>
  <c r="H84" i="29" s="1"/>
  <c r="E95" i="29"/>
  <c r="H95" i="29" s="1"/>
  <c r="E97" i="29"/>
  <c r="H97" i="29" s="1"/>
  <c r="E102" i="29"/>
  <c r="H102" i="29" s="1"/>
  <c r="E117" i="29"/>
  <c r="H117" i="29" s="1"/>
  <c r="E129" i="29"/>
  <c r="H129" i="29" s="1"/>
  <c r="E153" i="29"/>
  <c r="H153" i="29" s="1"/>
  <c r="E155" i="29"/>
  <c r="H155" i="29" s="1"/>
  <c r="F180" i="29"/>
  <c r="F182" i="29"/>
  <c r="F193" i="29"/>
  <c r="F195" i="29"/>
  <c r="F214" i="29"/>
  <c r="F219" i="29"/>
  <c r="F222" i="29"/>
  <c r="E229" i="29"/>
  <c r="H229" i="29" s="1"/>
  <c r="F244" i="29"/>
  <c r="F246" i="29"/>
  <c r="F248" i="29"/>
  <c r="F250" i="29"/>
  <c r="F259" i="29"/>
  <c r="F261" i="29"/>
  <c r="F263" i="29"/>
  <c r="E265" i="29"/>
  <c r="H265" i="29" s="1"/>
  <c r="E271" i="29"/>
  <c r="H271" i="29" s="1"/>
  <c r="F272" i="29"/>
  <c r="E281" i="29"/>
  <c r="H281" i="29" s="1"/>
  <c r="F286" i="29"/>
  <c r="F288" i="29"/>
  <c r="F290" i="29"/>
  <c r="F295" i="29"/>
  <c r="F298" i="29"/>
  <c r="F305" i="29"/>
  <c r="E321" i="29"/>
  <c r="H321" i="29" s="1"/>
  <c r="F342" i="29"/>
  <c r="E564" i="29"/>
  <c r="H564" i="29" s="1"/>
  <c r="E560" i="29"/>
  <c r="H560" i="29" s="1"/>
  <c r="E490" i="29"/>
  <c r="H490" i="29" s="1"/>
  <c r="E483" i="29"/>
  <c r="H483" i="29" s="1"/>
  <c r="E374" i="29"/>
  <c r="H374" i="29" s="1"/>
  <c r="E378" i="29"/>
  <c r="H378" i="29" s="1"/>
  <c r="E392" i="29"/>
  <c r="H392" i="29" s="1"/>
  <c r="E409" i="29"/>
  <c r="H409" i="29" s="1"/>
  <c r="E419" i="29"/>
  <c r="H419" i="29" s="1"/>
  <c r="E433" i="29"/>
  <c r="H433" i="29" s="1"/>
  <c r="E451" i="29"/>
  <c r="H451" i="29" s="1"/>
  <c r="E454" i="29"/>
  <c r="E464" i="29"/>
  <c r="H464" i="29" s="1"/>
  <c r="E467" i="29"/>
  <c r="H467" i="29" s="1"/>
  <c r="E479" i="29"/>
  <c r="H479" i="29" s="1"/>
  <c r="E482" i="29"/>
  <c r="H482" i="29" s="1"/>
  <c r="E484" i="29"/>
  <c r="H484" i="29" s="1"/>
  <c r="E486" i="29"/>
  <c r="H486" i="29" s="1"/>
  <c r="E533" i="29"/>
  <c r="H533" i="29" s="1"/>
  <c r="H550" i="29"/>
  <c r="H557" i="29"/>
  <c r="G582" i="29"/>
  <c r="E600" i="29"/>
  <c r="H600" i="29" s="1"/>
  <c r="G12" i="30"/>
  <c r="H473" i="26"/>
  <c r="H477" i="26"/>
  <c r="H481" i="26"/>
  <c r="H485" i="26"/>
  <c r="H489" i="26"/>
  <c r="H493" i="26"/>
  <c r="H497" i="26"/>
  <c r="H501" i="26"/>
  <c r="H505" i="26"/>
  <c r="H509" i="26"/>
  <c r="H513" i="26"/>
  <c r="H521" i="26"/>
  <c r="H525" i="26"/>
  <c r="H533" i="26"/>
  <c r="H537" i="26"/>
  <c r="H541" i="26"/>
  <c r="H545" i="26"/>
  <c r="H553" i="26"/>
  <c r="H557" i="26"/>
  <c r="H565" i="26"/>
  <c r="H573" i="26"/>
  <c r="H22" i="27"/>
  <c r="F23" i="27"/>
  <c r="F27" i="27"/>
  <c r="H34" i="27"/>
  <c r="H38" i="27"/>
  <c r="F39" i="27"/>
  <c r="H42" i="27"/>
  <c r="H46" i="27"/>
  <c r="F51" i="27"/>
  <c r="F55" i="27"/>
  <c r="H58" i="27"/>
  <c r="F59" i="27"/>
  <c r="G75" i="27"/>
  <c r="F181" i="27"/>
  <c r="F185" i="27"/>
  <c r="F189" i="27"/>
  <c r="F193" i="27"/>
  <c r="F197" i="27"/>
  <c r="F201" i="27"/>
  <c r="F205" i="27"/>
  <c r="F209" i="27"/>
  <c r="H212" i="27"/>
  <c r="F213" i="27"/>
  <c r="H220" i="27"/>
  <c r="H224" i="27"/>
  <c r="F225" i="27"/>
  <c r="H232" i="27"/>
  <c r="F241" i="27"/>
  <c r="H248" i="27"/>
  <c r="H252" i="27"/>
  <c r="H256" i="27"/>
  <c r="H272" i="27"/>
  <c r="F277" i="27"/>
  <c r="H280" i="27"/>
  <c r="F281" i="27"/>
  <c r="H284" i="27"/>
  <c r="F289" i="27"/>
  <c r="H292" i="27"/>
  <c r="F293" i="27"/>
  <c r="H296" i="27"/>
  <c r="F297" i="27"/>
  <c r="H304" i="27"/>
  <c r="F305" i="27"/>
  <c r="H312" i="27"/>
  <c r="F313" i="27"/>
  <c r="H316" i="27"/>
  <c r="H320" i="27"/>
  <c r="F321" i="27"/>
  <c r="H332" i="27"/>
  <c r="F333" i="27"/>
  <c r="H336" i="27"/>
  <c r="F337" i="27"/>
  <c r="H340" i="27"/>
  <c r="H447" i="27"/>
  <c r="H462" i="27"/>
  <c r="H467" i="27"/>
  <c r="H473" i="27"/>
  <c r="H477" i="27"/>
  <c r="H494" i="27"/>
  <c r="H501" i="27"/>
  <c r="H505" i="27"/>
  <c r="H525" i="27"/>
  <c r="H533" i="27"/>
  <c r="H537" i="27"/>
  <c r="H546" i="27"/>
  <c r="H550" i="27"/>
  <c r="H557" i="27"/>
  <c r="H564" i="27"/>
  <c r="H567" i="27"/>
  <c r="H569" i="27"/>
  <c r="H576" i="27"/>
  <c r="F582" i="27"/>
  <c r="E584" i="27"/>
  <c r="H584" i="27" s="1"/>
  <c r="F585" i="27"/>
  <c r="E588" i="27"/>
  <c r="H588" i="27" s="1"/>
  <c r="F589" i="27"/>
  <c r="E592" i="27"/>
  <c r="H592" i="27" s="1"/>
  <c r="H596" i="27"/>
  <c r="E600" i="27"/>
  <c r="H600" i="27" s="1"/>
  <c r="F601" i="27"/>
  <c r="H604" i="27"/>
  <c r="F605" i="27"/>
  <c r="F609" i="27"/>
  <c r="D10" i="28"/>
  <c r="F10" i="28" s="1"/>
  <c r="H20" i="28"/>
  <c r="H24" i="28"/>
  <c r="H33" i="28"/>
  <c r="H40" i="28"/>
  <c r="H44" i="28"/>
  <c r="H48" i="28"/>
  <c r="H53" i="28"/>
  <c r="H58" i="28"/>
  <c r="H61" i="28"/>
  <c r="H64" i="28"/>
  <c r="H68" i="28"/>
  <c r="H158" i="28"/>
  <c r="E76" i="28"/>
  <c r="H76" i="28" s="1"/>
  <c r="F80" i="28"/>
  <c r="H83" i="28"/>
  <c r="E87" i="28"/>
  <c r="H87" i="28" s="1"/>
  <c r="E90" i="28"/>
  <c r="H90" i="28" s="1"/>
  <c r="E106" i="28"/>
  <c r="H106" i="28" s="1"/>
  <c r="H110" i="28"/>
  <c r="H113" i="28"/>
  <c r="H134" i="28"/>
  <c r="H137" i="28"/>
  <c r="H140" i="28"/>
  <c r="H142" i="28"/>
  <c r="H146" i="28"/>
  <c r="H150" i="28"/>
  <c r="H160" i="28"/>
  <c r="E164" i="28"/>
  <c r="H164" i="28" s="1"/>
  <c r="H167" i="28"/>
  <c r="H177" i="28"/>
  <c r="F178" i="28"/>
  <c r="F181" i="28"/>
  <c r="F185" i="28"/>
  <c r="E202" i="28"/>
  <c r="H202" i="28" s="1"/>
  <c r="E205" i="28"/>
  <c r="H205" i="28" s="1"/>
  <c r="E209" i="28"/>
  <c r="H209" i="28" s="1"/>
  <c r="E213" i="28"/>
  <c r="H213" i="28" s="1"/>
  <c r="F214" i="28"/>
  <c r="H217" i="28"/>
  <c r="H221" i="28"/>
  <c r="F222" i="28"/>
  <c r="E225" i="28"/>
  <c r="H225" i="28" s="1"/>
  <c r="H229" i="28"/>
  <c r="H233" i="28"/>
  <c r="H265" i="28"/>
  <c r="E271" i="28"/>
  <c r="H271" i="28" s="1"/>
  <c r="H275" i="28"/>
  <c r="H277" i="28"/>
  <c r="H287" i="28"/>
  <c r="H310" i="28"/>
  <c r="H312" i="28"/>
  <c r="H316" i="28"/>
  <c r="H323" i="28"/>
  <c r="H327" i="28"/>
  <c r="H331" i="28"/>
  <c r="H335" i="28"/>
  <c r="H338" i="28"/>
  <c r="H342" i="28"/>
  <c r="H354" i="28"/>
  <c r="H359" i="28"/>
  <c r="H363" i="28"/>
  <c r="H374" i="28"/>
  <c r="H380" i="28"/>
  <c r="F384" i="28"/>
  <c r="H389" i="28"/>
  <c r="F390" i="28"/>
  <c r="H392" i="28"/>
  <c r="H401" i="28"/>
  <c r="F416" i="28"/>
  <c r="H424" i="28"/>
  <c r="H433" i="28"/>
  <c r="H437" i="28"/>
  <c r="H441" i="28"/>
  <c r="H444" i="28"/>
  <c r="H453" i="28"/>
  <c r="H472" i="28"/>
  <c r="H481" i="28"/>
  <c r="F484" i="28"/>
  <c r="H493" i="28"/>
  <c r="H497" i="28"/>
  <c r="H501" i="28"/>
  <c r="H505" i="28"/>
  <c r="H509" i="28"/>
  <c r="H536" i="28"/>
  <c r="H541" i="28"/>
  <c r="H544" i="28"/>
  <c r="H548" i="28"/>
  <c r="H557" i="28"/>
  <c r="F566" i="28"/>
  <c r="H604" i="28"/>
  <c r="D9" i="29"/>
  <c r="E19" i="29"/>
  <c r="F21" i="29"/>
  <c r="E23" i="29"/>
  <c r="H23" i="29" s="1"/>
  <c r="F28" i="29"/>
  <c r="F30" i="29"/>
  <c r="F37" i="29"/>
  <c r="E39" i="29"/>
  <c r="H39" i="29" s="1"/>
  <c r="H42" i="29"/>
  <c r="F45" i="29"/>
  <c r="F48" i="29"/>
  <c r="F50" i="29"/>
  <c r="F55" i="29"/>
  <c r="F60" i="29"/>
  <c r="F62" i="29"/>
  <c r="F67" i="29"/>
  <c r="G75" i="29"/>
  <c r="E80" i="29"/>
  <c r="H80" i="29" s="1"/>
  <c r="E83" i="29"/>
  <c r="H83" i="29" s="1"/>
  <c r="E91" i="29"/>
  <c r="H91" i="29" s="1"/>
  <c r="E93" i="29"/>
  <c r="H93" i="29" s="1"/>
  <c r="E113" i="29"/>
  <c r="H113" i="29" s="1"/>
  <c r="E115" i="29"/>
  <c r="H115" i="29" s="1"/>
  <c r="E123" i="29"/>
  <c r="H123" i="29" s="1"/>
  <c r="E125" i="29"/>
  <c r="H125" i="29" s="1"/>
  <c r="E143" i="29"/>
  <c r="H143" i="29" s="1"/>
  <c r="E148" i="29"/>
  <c r="H148" i="29" s="1"/>
  <c r="E162" i="29"/>
  <c r="H162" i="29" s="1"/>
  <c r="E164" i="29"/>
  <c r="H164" i="29" s="1"/>
  <c r="H166" i="29"/>
  <c r="F173" i="29"/>
  <c r="F175" i="29"/>
  <c r="E179" i="29"/>
  <c r="H179" i="29" s="1"/>
  <c r="F184" i="29"/>
  <c r="F186" i="29"/>
  <c r="F188" i="29"/>
  <c r="F190" i="29"/>
  <c r="F192" i="29"/>
  <c r="F197" i="29"/>
  <c r="F199" i="29"/>
  <c r="F201" i="29"/>
  <c r="F203" i="29"/>
  <c r="F205" i="29"/>
  <c r="F209" i="29"/>
  <c r="H211" i="29"/>
  <c r="F224" i="29"/>
  <c r="F226" i="29"/>
  <c r="F229" i="29"/>
  <c r="H231" i="29"/>
  <c r="F232" i="29"/>
  <c r="F236" i="29"/>
  <c r="F241" i="29"/>
  <c r="F252" i="29"/>
  <c r="F256" i="29"/>
  <c r="F265" i="29"/>
  <c r="F268" i="29"/>
  <c r="F271" i="29"/>
  <c r="F276" i="29"/>
  <c r="F278" i="29"/>
  <c r="F283" i="29"/>
  <c r="F292" i="29"/>
  <c r="F294" i="29"/>
  <c r="F297" i="29"/>
  <c r="F300" i="29"/>
  <c r="F302" i="29"/>
  <c r="H304" i="29"/>
  <c r="F314" i="29"/>
  <c r="H317" i="29"/>
  <c r="H320" i="29"/>
  <c r="F321" i="29"/>
  <c r="F323" i="29"/>
  <c r="F328" i="29"/>
  <c r="F331" i="29"/>
  <c r="H336" i="29"/>
  <c r="F337" i="29"/>
  <c r="F339" i="29"/>
  <c r="E399" i="29"/>
  <c r="H399" i="29" s="1"/>
  <c r="E424" i="29"/>
  <c r="H424" i="29" s="1"/>
  <c r="E429" i="29"/>
  <c r="H429" i="29" s="1"/>
  <c r="E441" i="29"/>
  <c r="H441" i="29" s="1"/>
  <c r="E457" i="29"/>
  <c r="H457" i="29" s="1"/>
  <c r="E476" i="29"/>
  <c r="H476" i="29" s="1"/>
  <c r="E562" i="29"/>
  <c r="H562" i="29" s="1"/>
  <c r="H586" i="29"/>
  <c r="H68" i="30"/>
  <c r="H440" i="26"/>
  <c r="H444" i="26"/>
  <c r="H448" i="26"/>
  <c r="H452" i="26"/>
  <c r="H456" i="26"/>
  <c r="H460" i="26"/>
  <c r="H464" i="26"/>
  <c r="H468" i="26"/>
  <c r="H472" i="26"/>
  <c r="H480" i="26"/>
  <c r="H496" i="26"/>
  <c r="H504" i="26"/>
  <c r="H508" i="26"/>
  <c r="H512" i="26"/>
  <c r="H520" i="26"/>
  <c r="H524" i="26"/>
  <c r="H528" i="26"/>
  <c r="H532" i="26"/>
  <c r="H536" i="26"/>
  <c r="H540" i="26"/>
  <c r="H544" i="26"/>
  <c r="H548" i="26"/>
  <c r="H556" i="26"/>
  <c r="H564" i="26"/>
  <c r="H572" i="26"/>
  <c r="H576" i="26"/>
  <c r="H589" i="26"/>
  <c r="H595" i="26"/>
  <c r="D9" i="27"/>
  <c r="F19" i="27"/>
  <c r="F26" i="27"/>
  <c r="F30" i="27"/>
  <c r="F50" i="27"/>
  <c r="H53" i="27"/>
  <c r="F54" i="27"/>
  <c r="H57" i="27"/>
  <c r="F62" i="27"/>
  <c r="H69" i="27"/>
  <c r="F173" i="27"/>
  <c r="F176" i="27"/>
  <c r="F180" i="27"/>
  <c r="H183" i="27"/>
  <c r="F184" i="27"/>
  <c r="F188" i="27"/>
  <c r="F192" i="27"/>
  <c r="H195" i="27"/>
  <c r="F196" i="27"/>
  <c r="F200" i="27"/>
  <c r="F204" i="27"/>
  <c r="H207" i="27"/>
  <c r="F208" i="27"/>
  <c r="H215" i="27"/>
  <c r="H219" i="27"/>
  <c r="H223" i="27"/>
  <c r="H231" i="27"/>
  <c r="F232" i="27"/>
  <c r="H235" i="27"/>
  <c r="F236" i="27"/>
  <c r="F240" i="27"/>
  <c r="H243" i="27"/>
  <c r="F244" i="27"/>
  <c r="H247" i="27"/>
  <c r="F248" i="27"/>
  <c r="H251" i="27"/>
  <c r="F252" i="27"/>
  <c r="F264" i="27"/>
  <c r="H267" i="27"/>
  <c r="F268" i="27"/>
  <c r="F276" i="27"/>
  <c r="H279" i="27"/>
  <c r="F280" i="27"/>
  <c r="H283" i="27"/>
  <c r="F288" i="27"/>
  <c r="H299" i="27"/>
  <c r="F300" i="27"/>
  <c r="H303" i="27"/>
  <c r="F304" i="27"/>
  <c r="H307" i="27"/>
  <c r="F308" i="27"/>
  <c r="H311" i="27"/>
  <c r="H315" i="27"/>
  <c r="H323" i="27"/>
  <c r="F324" i="27"/>
  <c r="H331" i="27"/>
  <c r="H339" i="27"/>
  <c r="H343" i="27"/>
  <c r="H436" i="27"/>
  <c r="H440" i="27"/>
  <c r="H449" i="27"/>
  <c r="H452" i="27"/>
  <c r="H476" i="27"/>
  <c r="H493" i="27"/>
  <c r="H497" i="27"/>
  <c r="H504" i="27"/>
  <c r="H527" i="27"/>
  <c r="H536" i="27"/>
  <c r="H545" i="27"/>
  <c r="H549" i="27"/>
  <c r="H563" i="27"/>
  <c r="H573" i="27"/>
  <c r="H575" i="27"/>
  <c r="G582" i="27"/>
  <c r="E583" i="27"/>
  <c r="H583" i="27" s="1"/>
  <c r="F584" i="27"/>
  <c r="E587" i="27"/>
  <c r="H587" i="27" s="1"/>
  <c r="F588" i="27"/>
  <c r="H591" i="27"/>
  <c r="F592" i="27"/>
  <c r="H595" i="27"/>
  <c r="E599" i="27"/>
  <c r="H599" i="27" s="1"/>
  <c r="F600" i="27"/>
  <c r="E603" i="27"/>
  <c r="H603" i="27" s="1"/>
  <c r="E607" i="27"/>
  <c r="H607" i="27" s="1"/>
  <c r="F608" i="27"/>
  <c r="G11" i="28"/>
  <c r="H23" i="28"/>
  <c r="H32" i="28"/>
  <c r="H36" i="28"/>
  <c r="H39" i="28"/>
  <c r="H43" i="28"/>
  <c r="H47" i="28"/>
  <c r="H52" i="28"/>
  <c r="H57" i="28"/>
  <c r="H60" i="28"/>
  <c r="H63" i="28"/>
  <c r="H67" i="28"/>
  <c r="H79" i="28"/>
  <c r="H82" i="28"/>
  <c r="H86" i="28"/>
  <c r="H89" i="28"/>
  <c r="H101" i="28"/>
  <c r="H126" i="28"/>
  <c r="H132" i="28"/>
  <c r="H136" i="28"/>
  <c r="H157" i="28"/>
  <c r="H163" i="28"/>
  <c r="H166" i="28"/>
  <c r="E173" i="28"/>
  <c r="H190" i="28"/>
  <c r="H194" i="28"/>
  <c r="H198" i="28"/>
  <c r="E201" i="28"/>
  <c r="H201" i="28" s="1"/>
  <c r="E204" i="28"/>
  <c r="E208" i="28"/>
  <c r="E224" i="28"/>
  <c r="F225" i="28"/>
  <c r="F259" i="28"/>
  <c r="H262" i="28"/>
  <c r="H268" i="28"/>
  <c r="H274" i="28"/>
  <c r="E280" i="28"/>
  <c r="H280" i="28" s="1"/>
  <c r="H283" i="28"/>
  <c r="H309" i="28"/>
  <c r="H315" i="28"/>
  <c r="H322" i="28"/>
  <c r="H326" i="28"/>
  <c r="H330" i="28"/>
  <c r="H334" i="28"/>
  <c r="H337" i="28"/>
  <c r="H341" i="28"/>
  <c r="H353" i="28"/>
  <c r="H358" i="28"/>
  <c r="H368" i="28"/>
  <c r="H377" i="28"/>
  <c r="H400" i="28"/>
  <c r="H408" i="28"/>
  <c r="F420" i="28"/>
  <c r="H432" i="28"/>
  <c r="H436" i="28"/>
  <c r="H440" i="28"/>
  <c r="H452" i="28"/>
  <c r="H480" i="28"/>
  <c r="H492" i="28"/>
  <c r="H496" i="28"/>
  <c r="H514" i="28"/>
  <c r="H518" i="28"/>
  <c r="H522" i="28"/>
  <c r="H526" i="28"/>
  <c r="H530" i="28"/>
  <c r="F534" i="28"/>
  <c r="F538" i="28"/>
  <c r="H540" i="28"/>
  <c r="H553" i="28"/>
  <c r="H568" i="28"/>
  <c r="H573" i="28"/>
  <c r="H576" i="28"/>
  <c r="C10" i="29"/>
  <c r="F19" i="29"/>
  <c r="F23" i="29"/>
  <c r="F25" i="29"/>
  <c r="E27" i="29"/>
  <c r="H27" i="29" s="1"/>
  <c r="F32" i="29"/>
  <c r="F39" i="29"/>
  <c r="E47" i="29"/>
  <c r="H47" i="29" s="1"/>
  <c r="F52" i="29"/>
  <c r="E59" i="29"/>
  <c r="H59" i="29" s="1"/>
  <c r="F64" i="29"/>
  <c r="E76" i="29"/>
  <c r="H76" i="29" s="1"/>
  <c r="E78" i="29"/>
  <c r="H78" i="29" s="1"/>
  <c r="E87" i="29"/>
  <c r="H87" i="29" s="1"/>
  <c r="E89" i="29"/>
  <c r="H89" i="29" s="1"/>
  <c r="H101" i="29"/>
  <c r="E109" i="29"/>
  <c r="H109" i="29" s="1"/>
  <c r="E111" i="29"/>
  <c r="H111" i="29" s="1"/>
  <c r="E121" i="29"/>
  <c r="H121" i="29" s="1"/>
  <c r="E135" i="29"/>
  <c r="H135" i="29" s="1"/>
  <c r="E137" i="29"/>
  <c r="H137" i="29" s="1"/>
  <c r="E139" i="29"/>
  <c r="H139" i="29" s="1"/>
  <c r="E141" i="29"/>
  <c r="H141" i="29" s="1"/>
  <c r="H147" i="29"/>
  <c r="E161" i="29"/>
  <c r="H161" i="29" s="1"/>
  <c r="F179" i="29"/>
  <c r="F181" i="29"/>
  <c r="H183" i="29"/>
  <c r="F194" i="29"/>
  <c r="H196" i="29"/>
  <c r="F211" i="29"/>
  <c r="F213" i="29"/>
  <c r="F218" i="29"/>
  <c r="H220" i="29"/>
  <c r="H223" i="29"/>
  <c r="F238" i="29"/>
  <c r="H240" i="29"/>
  <c r="F243" i="29"/>
  <c r="F247" i="29"/>
  <c r="F249" i="29"/>
  <c r="F258" i="29"/>
  <c r="F260" i="29"/>
  <c r="F262" i="29"/>
  <c r="F264" i="29"/>
  <c r="F270" i="29"/>
  <c r="F289" i="29"/>
  <c r="F291" i="29"/>
  <c r="H296" i="29"/>
  <c r="F304" i="29"/>
  <c r="F306" i="29"/>
  <c r="H316" i="29"/>
  <c r="F317" i="29"/>
  <c r="F325" i="29"/>
  <c r="H333" i="29"/>
  <c r="F341" i="29"/>
  <c r="E373" i="29"/>
  <c r="H373" i="29" s="1"/>
  <c r="E379" i="29"/>
  <c r="H379" i="29" s="1"/>
  <c r="H380" i="29"/>
  <c r="E382" i="29"/>
  <c r="H382" i="29" s="1"/>
  <c r="H394" i="29"/>
  <c r="H406" i="29"/>
  <c r="H407" i="29"/>
  <c r="E413" i="29"/>
  <c r="H413" i="29" s="1"/>
  <c r="H418" i="29"/>
  <c r="E420" i="29"/>
  <c r="H420" i="29" s="1"/>
  <c r="E436" i="29"/>
  <c r="H436" i="29" s="1"/>
  <c r="H437" i="29"/>
  <c r="H444" i="29"/>
  <c r="H448" i="29"/>
  <c r="E453" i="29"/>
  <c r="H453" i="29" s="1"/>
  <c r="E463" i="29"/>
  <c r="H463" i="29" s="1"/>
  <c r="E468" i="29"/>
  <c r="H468" i="29" s="1"/>
  <c r="E493" i="29"/>
  <c r="H493" i="29" s="1"/>
  <c r="H503" i="29"/>
  <c r="E511" i="29"/>
  <c r="H511" i="29" s="1"/>
  <c r="E521" i="29"/>
  <c r="H521" i="29" s="1"/>
  <c r="E556" i="29"/>
  <c r="H556" i="29" s="1"/>
  <c r="E608" i="29"/>
  <c r="H608" i="29" s="1"/>
  <c r="E165" i="30"/>
  <c r="H165" i="30" s="1"/>
  <c r="E121" i="30"/>
  <c r="H121" i="30" s="1"/>
  <c r="E115" i="30"/>
  <c r="H115" i="30" s="1"/>
  <c r="E99" i="30"/>
  <c r="E137" i="30"/>
  <c r="H137" i="30" s="1"/>
  <c r="E111" i="30"/>
  <c r="E91" i="30"/>
  <c r="H91" i="30" s="1"/>
  <c r="E77" i="30"/>
  <c r="C8" i="30"/>
  <c r="E12" i="30" s="1"/>
  <c r="E97" i="30"/>
  <c r="H97" i="30" s="1"/>
  <c r="E79" i="30"/>
  <c r="H79" i="30" s="1"/>
  <c r="F583" i="27"/>
  <c r="F587" i="27"/>
  <c r="F599" i="27"/>
  <c r="E31" i="29"/>
  <c r="H31" i="29" s="1"/>
  <c r="E51" i="29"/>
  <c r="H51" i="29" s="1"/>
  <c r="E100" i="29"/>
  <c r="H100" i="29" s="1"/>
  <c r="E104" i="29"/>
  <c r="H104" i="29" s="1"/>
  <c r="E107" i="29"/>
  <c r="H107" i="29" s="1"/>
  <c r="E131" i="29"/>
  <c r="H131" i="29" s="1"/>
  <c r="E133" i="29"/>
  <c r="H133" i="29" s="1"/>
  <c r="E158" i="29"/>
  <c r="H158" i="29" s="1"/>
  <c r="F275" i="29"/>
  <c r="F277" i="29"/>
  <c r="F282" i="29"/>
  <c r="F284" i="29"/>
  <c r="F293" i="29"/>
  <c r="F296" i="29"/>
  <c r="F301" i="29"/>
  <c r="F303" i="29"/>
  <c r="F308" i="29"/>
  <c r="F319" i="29"/>
  <c r="F324" i="29"/>
  <c r="F329" i="29"/>
  <c r="F333" i="29"/>
  <c r="E423" i="29"/>
  <c r="H423" i="29" s="1"/>
  <c r="E452" i="29"/>
  <c r="H452" i="29" s="1"/>
  <c r="E477" i="29"/>
  <c r="H477" i="29" s="1"/>
  <c r="H496" i="29"/>
  <c r="H502" i="29"/>
  <c r="H576" i="29"/>
  <c r="F587" i="29"/>
  <c r="F598" i="29"/>
  <c r="H64" i="30"/>
  <c r="H34" i="30"/>
  <c r="E61" i="30"/>
  <c r="F76" i="30"/>
  <c r="F85" i="30"/>
  <c r="F90" i="30"/>
  <c r="F95" i="30"/>
  <c r="F99" i="30"/>
  <c r="F102" i="30"/>
  <c r="F104" i="30"/>
  <c r="F110" i="30"/>
  <c r="F115" i="30"/>
  <c r="H117" i="30"/>
  <c r="F121" i="30"/>
  <c r="F123" i="30"/>
  <c r="F128" i="30"/>
  <c r="F132" i="30"/>
  <c r="F134" i="30"/>
  <c r="F136" i="30"/>
  <c r="F139" i="30"/>
  <c r="H144" i="30"/>
  <c r="F145" i="30"/>
  <c r="F155" i="30"/>
  <c r="E174" i="30"/>
  <c r="H174" i="30" s="1"/>
  <c r="E183" i="30"/>
  <c r="H183" i="30" s="1"/>
  <c r="E188" i="30"/>
  <c r="H188" i="30" s="1"/>
  <c r="H205" i="30"/>
  <c r="H208" i="30"/>
  <c r="E213" i="30"/>
  <c r="H213" i="30" s="1"/>
  <c r="H226" i="30"/>
  <c r="E236" i="30"/>
  <c r="H245" i="30"/>
  <c r="H249" i="30"/>
  <c r="H253" i="30"/>
  <c r="H257" i="30"/>
  <c r="E269" i="30"/>
  <c r="H269" i="30" s="1"/>
  <c r="H272" i="30"/>
  <c r="H279" i="30"/>
  <c r="F387" i="30"/>
  <c r="F398" i="30"/>
  <c r="F424" i="30"/>
  <c r="F439" i="30"/>
  <c r="F445" i="30"/>
  <c r="F500" i="30"/>
  <c r="E186" i="30"/>
  <c r="H186" i="30" s="1"/>
  <c r="E194" i="30"/>
  <c r="H194" i="30" s="1"/>
  <c r="E204" i="30"/>
  <c r="H204" i="30" s="1"/>
  <c r="E243" i="30"/>
  <c r="H243" i="30" s="1"/>
  <c r="E248" i="30"/>
  <c r="H248" i="30" s="1"/>
  <c r="E276" i="30"/>
  <c r="H276" i="30" s="1"/>
  <c r="E278" i="30"/>
  <c r="H278" i="30" s="1"/>
  <c r="H284" i="30"/>
  <c r="E288" i="30"/>
  <c r="H288" i="30" s="1"/>
  <c r="H297" i="30"/>
  <c r="E319" i="30"/>
  <c r="H319" i="30" s="1"/>
  <c r="H324" i="30"/>
  <c r="H339" i="30"/>
  <c r="H343" i="30"/>
  <c r="F567" i="30"/>
  <c r="F559" i="30"/>
  <c r="F542" i="30"/>
  <c r="F539" i="30"/>
  <c r="F516" i="30"/>
  <c r="F514" i="30"/>
  <c r="F511" i="30"/>
  <c r="F486" i="30"/>
  <c r="F470" i="30"/>
  <c r="F456" i="30"/>
  <c r="F535" i="30"/>
  <c r="F490" i="30"/>
  <c r="F484" i="30"/>
  <c r="F457" i="30"/>
  <c r="F443" i="30"/>
  <c r="F441" i="30"/>
  <c r="F437" i="30"/>
  <c r="F428" i="30"/>
  <c r="F425" i="30"/>
  <c r="F419" i="30"/>
  <c r="F408" i="30"/>
  <c r="F405" i="30"/>
  <c r="F399" i="30"/>
  <c r="F397" i="30"/>
  <c r="F394" i="30"/>
  <c r="F384" i="30"/>
  <c r="F568" i="30"/>
  <c r="F563" i="30"/>
  <c r="F560" i="30"/>
  <c r="F554" i="30"/>
  <c r="F538" i="30"/>
  <c r="F515" i="30"/>
  <c r="F512" i="30"/>
  <c r="F510" i="30"/>
  <c r="F507" i="30"/>
  <c r="F471" i="30"/>
  <c r="F444" i="30"/>
  <c r="F434" i="30"/>
  <c r="F429" i="30"/>
  <c r="F423" i="30"/>
  <c r="F411" i="30"/>
  <c r="F409" i="30"/>
  <c r="F391" i="30"/>
  <c r="F388" i="30"/>
  <c r="F379" i="30"/>
  <c r="F373" i="30"/>
  <c r="F363" i="30"/>
  <c r="F355" i="30"/>
  <c r="F352" i="30"/>
  <c r="F350" i="30"/>
  <c r="F359" i="30"/>
  <c r="F362" i="30"/>
  <c r="F364" i="30"/>
  <c r="F381" i="30"/>
  <c r="F386" i="30"/>
  <c r="F465" i="30"/>
  <c r="F469" i="30"/>
  <c r="F489" i="30"/>
  <c r="H30" i="30"/>
  <c r="F78" i="30"/>
  <c r="F81" i="30"/>
  <c r="F89" i="30"/>
  <c r="F97" i="30"/>
  <c r="F103" i="30"/>
  <c r="F116" i="30"/>
  <c r="F122" i="30"/>
  <c r="F129" i="30"/>
  <c r="F131" i="30"/>
  <c r="F133" i="30"/>
  <c r="F153" i="30"/>
  <c r="E179" i="30"/>
  <c r="H179" i="30" s="1"/>
  <c r="E200" i="30"/>
  <c r="H200" i="30" s="1"/>
  <c r="E202" i="30"/>
  <c r="H202" i="30" s="1"/>
  <c r="H212" i="30"/>
  <c r="E228" i="30"/>
  <c r="H228" i="30" s="1"/>
  <c r="E238" i="30"/>
  <c r="H238" i="30" s="1"/>
  <c r="E259" i="30"/>
  <c r="H259" i="30" s="1"/>
  <c r="E264" i="30"/>
  <c r="H264" i="30" s="1"/>
  <c r="H274" i="30"/>
  <c r="E281" i="30"/>
  <c r="H281" i="30" s="1"/>
  <c r="E300" i="30"/>
  <c r="H300" i="30" s="1"/>
  <c r="E308" i="30"/>
  <c r="H308" i="30" s="1"/>
  <c r="F369" i="30"/>
  <c r="F372" i="30"/>
  <c r="F380" i="30"/>
  <c r="F383" i="30"/>
  <c r="F395" i="30"/>
  <c r="F402" i="30"/>
  <c r="F412" i="30"/>
  <c r="F416" i="30"/>
  <c r="F420" i="30"/>
  <c r="F432" i="30"/>
  <c r="F442" i="30"/>
  <c r="H58" i="30"/>
  <c r="H85" i="30"/>
  <c r="H88" i="30"/>
  <c r="H145" i="30"/>
  <c r="H152" i="30"/>
  <c r="G173" i="30"/>
  <c r="H227" i="30"/>
  <c r="E280" i="30"/>
  <c r="H280" i="30" s="1"/>
  <c r="E305" i="30"/>
  <c r="H305" i="30" s="1"/>
  <c r="F361" i="30"/>
  <c r="F365" i="30"/>
  <c r="H368" i="30"/>
  <c r="H376" i="30"/>
  <c r="F410" i="30"/>
  <c r="F449" i="30"/>
  <c r="F472" i="30"/>
  <c r="F479" i="30"/>
  <c r="F552" i="30"/>
  <c r="F561" i="30"/>
  <c r="G10" i="31"/>
  <c r="F178" i="31"/>
  <c r="F180" i="31"/>
  <c r="F185" i="31"/>
  <c r="F187" i="31"/>
  <c r="F189" i="31"/>
  <c r="F193" i="31"/>
  <c r="F198" i="31"/>
  <c r="F211" i="31"/>
  <c r="F228" i="31"/>
  <c r="F240" i="31"/>
  <c r="F243" i="31"/>
  <c r="F280" i="31"/>
  <c r="F282" i="31"/>
  <c r="F293" i="31"/>
  <c r="F307" i="31"/>
  <c r="F309" i="31"/>
  <c r="F312" i="31"/>
  <c r="F328" i="31"/>
  <c r="F606" i="31"/>
  <c r="F598" i="31"/>
  <c r="F594" i="31"/>
  <c r="F590" i="31"/>
  <c r="F586" i="31"/>
  <c r="F585" i="31"/>
  <c r="F593" i="31"/>
  <c r="F601" i="31"/>
  <c r="F607" i="31"/>
  <c r="H298" i="30"/>
  <c r="H304" i="30"/>
  <c r="H322" i="30"/>
  <c r="H325" i="30"/>
  <c r="H338" i="30"/>
  <c r="H340" i="30"/>
  <c r="E357" i="30"/>
  <c r="H357" i="30" s="1"/>
  <c r="E365" i="30"/>
  <c r="H365" i="30" s="1"/>
  <c r="E369" i="30"/>
  <c r="H369" i="30" s="1"/>
  <c r="H372" i="30"/>
  <c r="E397" i="30"/>
  <c r="H397" i="30" s="1"/>
  <c r="H405" i="30"/>
  <c r="H413" i="30"/>
  <c r="H417" i="30"/>
  <c r="H422" i="30"/>
  <c r="H425" i="30"/>
  <c r="H428" i="30"/>
  <c r="H431" i="30"/>
  <c r="H437" i="30"/>
  <c r="E441" i="30"/>
  <c r="H441" i="30" s="1"/>
  <c r="H447" i="30"/>
  <c r="H453" i="30"/>
  <c r="E457" i="30"/>
  <c r="H457" i="30" s="1"/>
  <c r="H463" i="30"/>
  <c r="H467" i="30"/>
  <c r="H474" i="30"/>
  <c r="H478" i="30"/>
  <c r="H481" i="30"/>
  <c r="H487" i="30"/>
  <c r="H494" i="30"/>
  <c r="H498" i="30"/>
  <c r="H502" i="30"/>
  <c r="H506" i="30"/>
  <c r="H509" i="30"/>
  <c r="H517" i="30"/>
  <c r="E521" i="30"/>
  <c r="H521" i="30" s="1"/>
  <c r="H525" i="30"/>
  <c r="H529" i="30"/>
  <c r="H533" i="30"/>
  <c r="H540" i="30"/>
  <c r="H546" i="30"/>
  <c r="H550" i="30"/>
  <c r="H557" i="30"/>
  <c r="H565" i="30"/>
  <c r="H573" i="30"/>
  <c r="H576" i="30"/>
  <c r="H592" i="30"/>
  <c r="H594" i="30"/>
  <c r="H602" i="30"/>
  <c r="H604" i="30"/>
  <c r="H20" i="31"/>
  <c r="F21" i="31"/>
  <c r="E24" i="31"/>
  <c r="H24" i="31" s="1"/>
  <c r="H28" i="31"/>
  <c r="F29" i="31"/>
  <c r="H32" i="31"/>
  <c r="E36" i="31"/>
  <c r="H36" i="31" s="1"/>
  <c r="F37" i="31"/>
  <c r="E39" i="31"/>
  <c r="H39" i="31" s="1"/>
  <c r="H43" i="31"/>
  <c r="F47" i="31"/>
  <c r="H52" i="31"/>
  <c r="F53" i="31"/>
  <c r="F55" i="31"/>
  <c r="F61" i="31"/>
  <c r="E68" i="31"/>
  <c r="H68" i="31" s="1"/>
  <c r="G75" i="31"/>
  <c r="H75" i="31" s="1"/>
  <c r="E84" i="31"/>
  <c r="H84" i="31" s="1"/>
  <c r="E99" i="31"/>
  <c r="H99" i="31" s="1"/>
  <c r="H107" i="31"/>
  <c r="H119" i="31"/>
  <c r="E125" i="31"/>
  <c r="H125" i="31" s="1"/>
  <c r="H130" i="31"/>
  <c r="H151" i="31"/>
  <c r="H154" i="31"/>
  <c r="E166" i="31"/>
  <c r="H166" i="31" s="1"/>
  <c r="H167" i="31"/>
  <c r="F173" i="31"/>
  <c r="F175" i="31"/>
  <c r="E191" i="31"/>
  <c r="H191" i="31" s="1"/>
  <c r="F192" i="31"/>
  <c r="F200" i="31"/>
  <c r="F202" i="31"/>
  <c r="F204" i="31"/>
  <c r="F208" i="31"/>
  <c r="F210" i="31"/>
  <c r="F213" i="31"/>
  <c r="H215" i="31"/>
  <c r="F216" i="31"/>
  <c r="H219" i="31"/>
  <c r="H223" i="31"/>
  <c r="H226" i="31"/>
  <c r="F230" i="31"/>
  <c r="F247" i="31"/>
  <c r="H249" i="31"/>
  <c r="F250" i="31"/>
  <c r="F253" i="31"/>
  <c r="H256" i="31"/>
  <c r="F259" i="31"/>
  <c r="H261" i="31"/>
  <c r="F262" i="31"/>
  <c r="F264" i="31"/>
  <c r="F267" i="31"/>
  <c r="F275" i="31"/>
  <c r="F277" i="31"/>
  <c r="H279" i="31"/>
  <c r="H284" i="31"/>
  <c r="F285" i="31"/>
  <c r="F289" i="31"/>
  <c r="E291" i="31"/>
  <c r="H291" i="31" s="1"/>
  <c r="F292" i="31"/>
  <c r="F295" i="31"/>
  <c r="H298" i="31"/>
  <c r="F299" i="31"/>
  <c r="H303" i="31"/>
  <c r="F306" i="31"/>
  <c r="F317" i="31"/>
  <c r="H320" i="31"/>
  <c r="F321" i="31"/>
  <c r="F324" i="31"/>
  <c r="H327" i="31"/>
  <c r="H330" i="31"/>
  <c r="F331" i="31"/>
  <c r="H333" i="31"/>
  <c r="H337" i="31"/>
  <c r="H340" i="31"/>
  <c r="H376" i="31"/>
  <c r="H394" i="31"/>
  <c r="H396" i="31"/>
  <c r="H438" i="31"/>
  <c r="H452" i="31"/>
  <c r="H474" i="31"/>
  <c r="H483" i="31"/>
  <c r="H492" i="31"/>
  <c r="H504" i="31"/>
  <c r="H520" i="31"/>
  <c r="H527" i="31"/>
  <c r="H550" i="31"/>
  <c r="H557" i="31"/>
  <c r="F582" i="31"/>
  <c r="E584" i="31"/>
  <c r="H584" i="31" s="1"/>
  <c r="F587" i="31"/>
  <c r="H592" i="31"/>
  <c r="F595" i="31"/>
  <c r="E600" i="31"/>
  <c r="H600" i="31" s="1"/>
  <c r="E603" i="31"/>
  <c r="H603" i="31" s="1"/>
  <c r="E606" i="31"/>
  <c r="H606" i="31" s="1"/>
  <c r="F609" i="31"/>
  <c r="H22" i="32"/>
  <c r="H58" i="32"/>
  <c r="H60" i="32"/>
  <c r="E165" i="32"/>
  <c r="H165" i="32" s="1"/>
  <c r="E160" i="32"/>
  <c r="H160" i="32" s="1"/>
  <c r="E144" i="32"/>
  <c r="H144" i="32" s="1"/>
  <c r="E140" i="32"/>
  <c r="H140" i="32" s="1"/>
  <c r="E136" i="32"/>
  <c r="H136" i="32" s="1"/>
  <c r="E132" i="32"/>
  <c r="H132" i="32" s="1"/>
  <c r="E128" i="32"/>
  <c r="H128" i="32" s="1"/>
  <c r="E120" i="32"/>
  <c r="H120" i="32" s="1"/>
  <c r="E116" i="32"/>
  <c r="H116" i="32" s="1"/>
  <c r="E112" i="32"/>
  <c r="H112" i="32" s="1"/>
  <c r="E108" i="32"/>
  <c r="H108" i="32" s="1"/>
  <c r="E104" i="32"/>
  <c r="H104" i="32" s="1"/>
  <c r="E100" i="32"/>
  <c r="H100" i="32" s="1"/>
  <c r="E96" i="32"/>
  <c r="H96" i="32" s="1"/>
  <c r="E92" i="32"/>
  <c r="H92" i="32" s="1"/>
  <c r="E84" i="32"/>
  <c r="H84" i="32" s="1"/>
  <c r="E80" i="32"/>
  <c r="H80" i="32" s="1"/>
  <c r="E152" i="32"/>
  <c r="H152" i="32" s="1"/>
  <c r="E129" i="32"/>
  <c r="H129" i="32" s="1"/>
  <c r="E125" i="32"/>
  <c r="H125" i="32" s="1"/>
  <c r="E121" i="32"/>
  <c r="H121" i="32" s="1"/>
  <c r="E117" i="32"/>
  <c r="H117" i="32" s="1"/>
  <c r="E113" i="32"/>
  <c r="H113" i="32" s="1"/>
  <c r="E109" i="32"/>
  <c r="H109" i="32" s="1"/>
  <c r="E97" i="32"/>
  <c r="H97" i="32" s="1"/>
  <c r="E93" i="32"/>
  <c r="H93" i="32" s="1"/>
  <c r="E89" i="32"/>
  <c r="H89" i="32" s="1"/>
  <c r="E85" i="32"/>
  <c r="H85" i="32" s="1"/>
  <c r="E77" i="32"/>
  <c r="H77" i="32" s="1"/>
  <c r="F76" i="32"/>
  <c r="E78" i="32"/>
  <c r="H78" i="32" s="1"/>
  <c r="E83" i="32"/>
  <c r="H83" i="32" s="1"/>
  <c r="E90" i="32"/>
  <c r="H90" i="32" s="1"/>
  <c r="E94" i="32"/>
  <c r="H94" i="32" s="1"/>
  <c r="F99" i="32"/>
  <c r="F104" i="32"/>
  <c r="E106" i="32"/>
  <c r="H106" i="32" s="1"/>
  <c r="E110" i="32"/>
  <c r="H110" i="32" s="1"/>
  <c r="E114" i="32"/>
  <c r="H114" i="32" s="1"/>
  <c r="E118" i="32"/>
  <c r="H118" i="32" s="1"/>
  <c r="E122" i="32"/>
  <c r="H122" i="32" s="1"/>
  <c r="F131" i="32"/>
  <c r="F136" i="32"/>
  <c r="E139" i="32"/>
  <c r="H139" i="32" s="1"/>
  <c r="F144" i="32"/>
  <c r="E148" i="32"/>
  <c r="H148" i="32" s="1"/>
  <c r="E159" i="32"/>
  <c r="H159" i="32" s="1"/>
  <c r="E341" i="32"/>
  <c r="H341" i="32" s="1"/>
  <c r="E325" i="32"/>
  <c r="H325" i="32" s="1"/>
  <c r="E305" i="32"/>
  <c r="H305" i="32" s="1"/>
  <c r="E288" i="32"/>
  <c r="H288" i="32" s="1"/>
  <c r="E271" i="32"/>
  <c r="H271" i="32" s="1"/>
  <c r="E241" i="32"/>
  <c r="H241" i="32" s="1"/>
  <c r="E212" i="32"/>
  <c r="H212" i="32" s="1"/>
  <c r="E211" i="32"/>
  <c r="H211" i="32" s="1"/>
  <c r="E187" i="32"/>
  <c r="H187" i="32" s="1"/>
  <c r="E264" i="32"/>
  <c r="H264" i="32" s="1"/>
  <c r="E235" i="32"/>
  <c r="H235" i="32" s="1"/>
  <c r="E227" i="32"/>
  <c r="H227" i="32" s="1"/>
  <c r="E207" i="32"/>
  <c r="H207" i="32" s="1"/>
  <c r="E183" i="32"/>
  <c r="H183" i="32" s="1"/>
  <c r="E311" i="32"/>
  <c r="H311" i="32" s="1"/>
  <c r="E283" i="32"/>
  <c r="H283" i="32" s="1"/>
  <c r="E260" i="32"/>
  <c r="H260" i="32" s="1"/>
  <c r="E247" i="32"/>
  <c r="H247" i="32" s="1"/>
  <c r="E236" i="32"/>
  <c r="H236" i="32" s="1"/>
  <c r="E233" i="32"/>
  <c r="H233" i="32" s="1"/>
  <c r="E203" i="32"/>
  <c r="H203" i="32" s="1"/>
  <c r="E179" i="32"/>
  <c r="H179" i="32" s="1"/>
  <c r="E174" i="32"/>
  <c r="H174" i="32" s="1"/>
  <c r="E216" i="32"/>
  <c r="H216" i="32" s="1"/>
  <c r="E340" i="32"/>
  <c r="H340" i="32" s="1"/>
  <c r="F593" i="32"/>
  <c r="F591" i="32"/>
  <c r="F589" i="32"/>
  <c r="F587" i="32"/>
  <c r="F585" i="32"/>
  <c r="F583" i="32"/>
  <c r="F597" i="32"/>
  <c r="F582" i="32"/>
  <c r="E21" i="33"/>
  <c r="H21" i="33" s="1"/>
  <c r="E19" i="33"/>
  <c r="H393" i="30"/>
  <c r="H396" i="30"/>
  <c r="H416" i="30"/>
  <c r="H421" i="30"/>
  <c r="H427" i="30"/>
  <c r="H433" i="30"/>
  <c r="H436" i="30"/>
  <c r="H440" i="30"/>
  <c r="H446" i="30"/>
  <c r="H449" i="30"/>
  <c r="H452" i="30"/>
  <c r="H456" i="30"/>
  <c r="H462" i="30"/>
  <c r="H466" i="30"/>
  <c r="H470" i="30"/>
  <c r="H473" i="30"/>
  <c r="H477" i="30"/>
  <c r="H480" i="30"/>
  <c r="H493" i="30"/>
  <c r="H497" i="30"/>
  <c r="H501" i="30"/>
  <c r="H505" i="30"/>
  <c r="H514" i="30"/>
  <c r="H520" i="30"/>
  <c r="H524" i="30"/>
  <c r="H528" i="30"/>
  <c r="H532" i="30"/>
  <c r="H537" i="30"/>
  <c r="H545" i="30"/>
  <c r="E549" i="30"/>
  <c r="H549" i="30" s="1"/>
  <c r="H553" i="30"/>
  <c r="H556" i="30"/>
  <c r="H562" i="30"/>
  <c r="H570" i="30"/>
  <c r="H575" i="30"/>
  <c r="H591" i="30"/>
  <c r="H596" i="30"/>
  <c r="F20" i="31"/>
  <c r="H23" i="31"/>
  <c r="H27" i="31"/>
  <c r="H31" i="31"/>
  <c r="H35" i="31"/>
  <c r="F36" i="31"/>
  <c r="F39" i="31"/>
  <c r="F43" i="31"/>
  <c r="H51" i="31"/>
  <c r="H60" i="31"/>
  <c r="H67" i="31"/>
  <c r="F68" i="31"/>
  <c r="H164" i="31"/>
  <c r="E79" i="31"/>
  <c r="H79" i="31" s="1"/>
  <c r="E89" i="31"/>
  <c r="H89" i="31" s="1"/>
  <c r="E94" i="31"/>
  <c r="H94" i="31" s="1"/>
  <c r="H98" i="31"/>
  <c r="E110" i="31"/>
  <c r="H110" i="31" s="1"/>
  <c r="E113" i="31"/>
  <c r="H113" i="31" s="1"/>
  <c r="E118" i="31"/>
  <c r="H118" i="31" s="1"/>
  <c r="E124" i="31"/>
  <c r="H124" i="31" s="1"/>
  <c r="E135" i="31"/>
  <c r="H135" i="31" s="1"/>
  <c r="E139" i="31"/>
  <c r="H139" i="31" s="1"/>
  <c r="H144" i="31"/>
  <c r="H149" i="31"/>
  <c r="H150" i="31"/>
  <c r="E159" i="31"/>
  <c r="H159" i="31" s="1"/>
  <c r="H162" i="31"/>
  <c r="H163" i="31"/>
  <c r="F174" i="31"/>
  <c r="F179" i="31"/>
  <c r="F181" i="31"/>
  <c r="H183" i="31"/>
  <c r="F184" i="31"/>
  <c r="F186" i="31"/>
  <c r="F188" i="31"/>
  <c r="H190" i="31"/>
  <c r="F191" i="31"/>
  <c r="F194" i="31"/>
  <c r="E199" i="31"/>
  <c r="H199" i="31" s="1"/>
  <c r="H218" i="31"/>
  <c r="H222" i="31"/>
  <c r="F223" i="31"/>
  <c r="H235" i="31"/>
  <c r="F238" i="31"/>
  <c r="F241" i="31"/>
  <c r="F244" i="31"/>
  <c r="H246" i="31"/>
  <c r="F249" i="31"/>
  <c r="H252" i="31"/>
  <c r="H255" i="31"/>
  <c r="F271" i="31"/>
  <c r="H274" i="31"/>
  <c r="F281" i="31"/>
  <c r="E283" i="31"/>
  <c r="H283" i="31" s="1"/>
  <c r="F291" i="31"/>
  <c r="F294" i="31"/>
  <c r="H297" i="31"/>
  <c r="F303" i="31"/>
  <c r="F308" i="31"/>
  <c r="F310" i="31"/>
  <c r="F313" i="31"/>
  <c r="H316" i="31"/>
  <c r="E319" i="31"/>
  <c r="H319" i="31" s="1"/>
  <c r="H323" i="31"/>
  <c r="H326" i="31"/>
  <c r="H329" i="31"/>
  <c r="H336" i="31"/>
  <c r="H339" i="31"/>
  <c r="H343" i="31"/>
  <c r="H414" i="31"/>
  <c r="H435" i="31"/>
  <c r="H447" i="31"/>
  <c r="H451" i="31"/>
  <c r="H473" i="31"/>
  <c r="H503" i="31"/>
  <c r="H526" i="31"/>
  <c r="H549" i="31"/>
  <c r="H564" i="31"/>
  <c r="H576" i="31"/>
  <c r="E583" i="31"/>
  <c r="H583" i="31" s="1"/>
  <c r="F584" i="31"/>
  <c r="E586" i="31"/>
  <c r="H586" i="31" s="1"/>
  <c r="F589" i="31"/>
  <c r="E591" i="31"/>
  <c r="H591" i="31" s="1"/>
  <c r="F592" i="31"/>
  <c r="E594" i="31"/>
  <c r="H594" i="31" s="1"/>
  <c r="F597" i="31"/>
  <c r="E599" i="31"/>
  <c r="H599" i="31" s="1"/>
  <c r="F600" i="31"/>
  <c r="E602" i="31"/>
  <c r="H602" i="31" s="1"/>
  <c r="F603" i="31"/>
  <c r="H40" i="32"/>
  <c r="F162" i="32"/>
  <c r="F156" i="32"/>
  <c r="F152" i="32"/>
  <c r="F149" i="32"/>
  <c r="F129" i="32"/>
  <c r="F125" i="32"/>
  <c r="F121" i="32"/>
  <c r="F117" i="32"/>
  <c r="F113" i="32"/>
  <c r="F109" i="32"/>
  <c r="F105" i="32"/>
  <c r="F97" i="32"/>
  <c r="F93" i="32"/>
  <c r="F89" i="32"/>
  <c r="F85" i="32"/>
  <c r="F164" i="32"/>
  <c r="F161" i="32"/>
  <c r="F157" i="32"/>
  <c r="F141" i="32"/>
  <c r="F137" i="32"/>
  <c r="F133" i="32"/>
  <c r="F130" i="32"/>
  <c r="F126" i="32"/>
  <c r="F122" i="32"/>
  <c r="F118" i="32"/>
  <c r="F114" i="32"/>
  <c r="F110" i="32"/>
  <c r="F106" i="32"/>
  <c r="F102" i="32"/>
  <c r="F94" i="32"/>
  <c r="F90" i="32"/>
  <c r="F82" i="32"/>
  <c r="F78" i="32"/>
  <c r="F75" i="32"/>
  <c r="D10" i="32"/>
  <c r="F80" i="32"/>
  <c r="F83" i="32"/>
  <c r="F88" i="32"/>
  <c r="F92" i="32"/>
  <c r="F96" i="32"/>
  <c r="F108" i="32"/>
  <c r="F112" i="32"/>
  <c r="F116" i="32"/>
  <c r="F120" i="32"/>
  <c r="F148" i="32"/>
  <c r="E155" i="32"/>
  <c r="H155" i="32" s="1"/>
  <c r="H226" i="32"/>
  <c r="H269" i="32"/>
  <c r="E277" i="32"/>
  <c r="H277" i="32" s="1"/>
  <c r="E321" i="32"/>
  <c r="H321" i="32" s="1"/>
  <c r="F586" i="32"/>
  <c r="F595" i="32"/>
  <c r="E561" i="30"/>
  <c r="H561" i="30" s="1"/>
  <c r="D11" i="31"/>
  <c r="G11" i="31" s="1"/>
  <c r="H85" i="31"/>
  <c r="H106" i="31"/>
  <c r="H129" i="31"/>
  <c r="H155" i="31"/>
  <c r="F176" i="31"/>
  <c r="F183" i="31"/>
  <c r="F199" i="31"/>
  <c r="F201" i="31"/>
  <c r="F203" i="31"/>
  <c r="F205" i="31"/>
  <c r="F209" i="31"/>
  <c r="F214" i="31"/>
  <c r="F218" i="31"/>
  <c r="F222" i="31"/>
  <c r="F225" i="31"/>
  <c r="F232" i="31"/>
  <c r="E243" i="31"/>
  <c r="H243" i="31" s="1"/>
  <c r="F246" i="31"/>
  <c r="F248" i="31"/>
  <c r="F268" i="31"/>
  <c r="F276" i="31"/>
  <c r="F278" i="31"/>
  <c r="F283" i="31"/>
  <c r="F286" i="31"/>
  <c r="F288" i="31"/>
  <c r="F290" i="31"/>
  <c r="F300" i="31"/>
  <c r="F302" i="31"/>
  <c r="F305" i="31"/>
  <c r="G582" i="31"/>
  <c r="E609" i="31"/>
  <c r="H609" i="31" s="1"/>
  <c r="E605" i="31"/>
  <c r="H605" i="31" s="1"/>
  <c r="E601" i="31"/>
  <c r="H601" i="31" s="1"/>
  <c r="E597" i="31"/>
  <c r="H597" i="31" s="1"/>
  <c r="E593" i="31"/>
  <c r="H593" i="31" s="1"/>
  <c r="E589" i="31"/>
  <c r="H589" i="31" s="1"/>
  <c r="E585" i="31"/>
  <c r="H585" i="31" s="1"/>
  <c r="E582" i="31"/>
  <c r="F583" i="31"/>
  <c r="F591" i="31"/>
  <c r="F599" i="31"/>
  <c r="F605" i="31"/>
  <c r="E607" i="31"/>
  <c r="H607" i="31" s="1"/>
  <c r="F608" i="31"/>
  <c r="F160" i="32"/>
  <c r="H565" i="31"/>
  <c r="H20" i="32"/>
  <c r="H42" i="32"/>
  <c r="H81" i="32"/>
  <c r="H101" i="32"/>
  <c r="H105" i="32"/>
  <c r="H147" i="32"/>
  <c r="H156" i="32"/>
  <c r="H163" i="32"/>
  <c r="H195" i="32"/>
  <c r="H239" i="32"/>
  <c r="H252" i="32"/>
  <c r="H296" i="32"/>
  <c r="H304" i="32"/>
  <c r="H320" i="32"/>
  <c r="H332" i="32"/>
  <c r="H336" i="32"/>
  <c r="H339" i="32"/>
  <c r="F350" i="32"/>
  <c r="F357" i="32"/>
  <c r="F359" i="32"/>
  <c r="E364" i="32"/>
  <c r="H364" i="32" s="1"/>
  <c r="F369" i="32"/>
  <c r="H371" i="32"/>
  <c r="F372" i="32"/>
  <c r="F374" i="32"/>
  <c r="E376" i="32"/>
  <c r="H376" i="32" s="1"/>
  <c r="F377" i="32"/>
  <c r="E379" i="32"/>
  <c r="H379" i="32" s="1"/>
  <c r="F380" i="32"/>
  <c r="F383" i="32"/>
  <c r="F388" i="32"/>
  <c r="H393" i="32"/>
  <c r="F394" i="32"/>
  <c r="F397" i="32"/>
  <c r="F399" i="32"/>
  <c r="E404" i="32"/>
  <c r="H404" i="32" s="1"/>
  <c r="F407" i="32"/>
  <c r="E412" i="32"/>
  <c r="H412" i="32" s="1"/>
  <c r="E415" i="32"/>
  <c r="H415" i="32" s="1"/>
  <c r="E420" i="32"/>
  <c r="H420" i="32" s="1"/>
  <c r="F423" i="32"/>
  <c r="F425" i="32"/>
  <c r="E428" i="32"/>
  <c r="H428" i="32" s="1"/>
  <c r="H431" i="32"/>
  <c r="F432" i="32"/>
  <c r="H438" i="32"/>
  <c r="F444" i="32"/>
  <c r="F446" i="32"/>
  <c r="H449" i="32"/>
  <c r="H452" i="32"/>
  <c r="F455" i="32"/>
  <c r="H460" i="32"/>
  <c r="F461" i="32"/>
  <c r="F464" i="32"/>
  <c r="F466" i="32"/>
  <c r="F469" i="32"/>
  <c r="E471" i="32"/>
  <c r="H471" i="32" s="1"/>
  <c r="H474" i="32"/>
  <c r="F475" i="32"/>
  <c r="F481" i="32"/>
  <c r="E483" i="32"/>
  <c r="H483" i="32" s="1"/>
  <c r="E488" i="32"/>
  <c r="H488" i="32" s="1"/>
  <c r="F491" i="32"/>
  <c r="F493" i="32"/>
  <c r="E495" i="32"/>
  <c r="H495" i="32" s="1"/>
  <c r="H504" i="32"/>
  <c r="E511" i="32"/>
  <c r="H511" i="32" s="1"/>
  <c r="H527" i="32"/>
  <c r="E543" i="32"/>
  <c r="H543" i="32" s="1"/>
  <c r="E545" i="32"/>
  <c r="H545" i="32" s="1"/>
  <c r="H553" i="32"/>
  <c r="E565" i="32"/>
  <c r="H565" i="32" s="1"/>
  <c r="E567" i="32"/>
  <c r="H567" i="32" s="1"/>
  <c r="H573" i="32"/>
  <c r="H575" i="32"/>
  <c r="H22" i="33"/>
  <c r="H26" i="33"/>
  <c r="H30" i="33"/>
  <c r="H34" i="33"/>
  <c r="H38" i="33"/>
  <c r="H42" i="33"/>
  <c r="H46" i="33"/>
  <c r="H50" i="33"/>
  <c r="H54" i="33"/>
  <c r="H58" i="33"/>
  <c r="H62" i="33"/>
  <c r="H66" i="33"/>
  <c r="H85" i="33"/>
  <c r="H89" i="33"/>
  <c r="H93" i="33"/>
  <c r="H97" i="33"/>
  <c r="F200" i="33"/>
  <c r="H326" i="33"/>
  <c r="H330" i="33"/>
  <c r="H334" i="33"/>
  <c r="H338" i="33"/>
  <c r="H395" i="33"/>
  <c r="H484" i="33"/>
  <c r="H57" i="34"/>
  <c r="H61" i="34"/>
  <c r="H65" i="34"/>
  <c r="H69" i="34"/>
  <c r="F108" i="34"/>
  <c r="D10" i="34"/>
  <c r="F130" i="34"/>
  <c r="F82" i="34"/>
  <c r="F75" i="34"/>
  <c r="F113" i="34"/>
  <c r="H88" i="32"/>
  <c r="H124" i="32"/>
  <c r="H229" i="32"/>
  <c r="H251" i="32"/>
  <c r="H299" i="32"/>
  <c r="H326" i="32"/>
  <c r="H352" i="32"/>
  <c r="H356" i="32"/>
  <c r="F361" i="32"/>
  <c r="H363" i="32"/>
  <c r="F364" i="32"/>
  <c r="F366" i="32"/>
  <c r="H368" i="32"/>
  <c r="F371" i="32"/>
  <c r="F376" i="32"/>
  <c r="F379" i="32"/>
  <c r="F382" i="32"/>
  <c r="F385" i="32"/>
  <c r="F387" i="32"/>
  <c r="H392" i="32"/>
  <c r="H396" i="32"/>
  <c r="F401" i="32"/>
  <c r="H403" i="32"/>
  <c r="F404" i="32"/>
  <c r="F406" i="32"/>
  <c r="F409" i="32"/>
  <c r="H411" i="32"/>
  <c r="F412" i="32"/>
  <c r="H414" i="32"/>
  <c r="F415" i="32"/>
  <c r="F417" i="32"/>
  <c r="H419" i="32"/>
  <c r="F420" i="32"/>
  <c r="F422" i="32"/>
  <c r="H427" i="32"/>
  <c r="F428" i="32"/>
  <c r="H430" i="32"/>
  <c r="F434" i="32"/>
  <c r="H437" i="32"/>
  <c r="F438" i="32"/>
  <c r="F441" i="32"/>
  <c r="F443" i="32"/>
  <c r="E448" i="32"/>
  <c r="H448" i="32" s="1"/>
  <c r="F449" i="32"/>
  <c r="E451" i="32"/>
  <c r="H451" i="32" s="1"/>
  <c r="F454" i="32"/>
  <c r="F457" i="32"/>
  <c r="E459" i="32"/>
  <c r="H459" i="32" s="1"/>
  <c r="E463" i="32"/>
  <c r="H463" i="32" s="1"/>
  <c r="E468" i="32"/>
  <c r="H468" i="32" s="1"/>
  <c r="F471" i="32"/>
  <c r="H477" i="32"/>
  <c r="E480" i="32"/>
  <c r="H480" i="32" s="1"/>
  <c r="F483" i="32"/>
  <c r="F485" i="32"/>
  <c r="E487" i="32"/>
  <c r="H487" i="32" s="1"/>
  <c r="F488" i="32"/>
  <c r="F490" i="32"/>
  <c r="F495" i="32"/>
  <c r="H506" i="32"/>
  <c r="E535" i="32"/>
  <c r="H535" i="32" s="1"/>
  <c r="H558" i="32"/>
  <c r="E560" i="32"/>
  <c r="H560" i="32" s="1"/>
  <c r="H596" i="32"/>
  <c r="H81" i="33"/>
  <c r="H84" i="33"/>
  <c r="H88" i="33"/>
  <c r="H92" i="33"/>
  <c r="H96" i="33"/>
  <c r="H103" i="33"/>
  <c r="H106" i="33"/>
  <c r="H110" i="33"/>
  <c r="H114" i="33"/>
  <c r="H118" i="33"/>
  <c r="H122" i="33"/>
  <c r="H136" i="33"/>
  <c r="H140" i="33"/>
  <c r="H144" i="33"/>
  <c r="H148" i="33"/>
  <c r="H152" i="33"/>
  <c r="H156" i="33"/>
  <c r="H163" i="33"/>
  <c r="H167" i="33"/>
  <c r="H175" i="33"/>
  <c r="H179" i="33"/>
  <c r="H183" i="33"/>
  <c r="H187" i="33"/>
  <c r="H191" i="33"/>
  <c r="H195" i="33"/>
  <c r="F199" i="33"/>
  <c r="F225" i="33"/>
  <c r="H247" i="33"/>
  <c r="H251" i="33"/>
  <c r="H255" i="33"/>
  <c r="H259" i="33"/>
  <c r="H263" i="33"/>
  <c r="H266" i="33"/>
  <c r="H270" i="33"/>
  <c r="H350" i="33"/>
  <c r="H353" i="33"/>
  <c r="H357" i="33"/>
  <c r="H364" i="33"/>
  <c r="H368" i="33"/>
  <c r="H376" i="33"/>
  <c r="H401" i="33"/>
  <c r="H408" i="33"/>
  <c r="H411" i="33"/>
  <c r="H416" i="33"/>
  <c r="H425" i="33"/>
  <c r="H431" i="33"/>
  <c r="H435" i="33"/>
  <c r="H439" i="33"/>
  <c r="H60" i="34"/>
  <c r="H64" i="34"/>
  <c r="H68" i="34"/>
  <c r="H338" i="32"/>
  <c r="F411" i="32"/>
  <c r="F414" i="32"/>
  <c r="F419" i="32"/>
  <c r="F424" i="32"/>
  <c r="F430" i="32"/>
  <c r="F437" i="32"/>
  <c r="F445" i="32"/>
  <c r="F448" i="32"/>
  <c r="F459" i="32"/>
  <c r="F463" i="32"/>
  <c r="F465" i="32"/>
  <c r="F468" i="32"/>
  <c r="F470" i="32"/>
  <c r="E476" i="32"/>
  <c r="H476" i="32" s="1"/>
  <c r="F480" i="32"/>
  <c r="F482" i="32"/>
  <c r="F487" i="32"/>
  <c r="H499" i="32"/>
  <c r="H544" i="32"/>
  <c r="G11" i="33"/>
  <c r="H99" i="33"/>
  <c r="H102" i="33"/>
  <c r="H105" i="33"/>
  <c r="H109" i="33"/>
  <c r="H113" i="33"/>
  <c r="H117" i="33"/>
  <c r="H121" i="33"/>
  <c r="H125" i="33"/>
  <c r="H128" i="33"/>
  <c r="H135" i="33"/>
  <c r="H139" i="33"/>
  <c r="H143" i="33"/>
  <c r="H147" i="33"/>
  <c r="H151" i="33"/>
  <c r="H155" i="33"/>
  <c r="H159" i="33"/>
  <c r="H162" i="33"/>
  <c r="H166" i="33"/>
  <c r="F173" i="33"/>
  <c r="H186" i="33"/>
  <c r="H190" i="33"/>
  <c r="H194" i="33"/>
  <c r="H198" i="33"/>
  <c r="F201" i="33"/>
  <c r="H227" i="33"/>
  <c r="H231" i="33"/>
  <c r="H235" i="33"/>
  <c r="H239" i="33"/>
  <c r="H243" i="33"/>
  <c r="H250" i="33"/>
  <c r="H254" i="33"/>
  <c r="H258" i="33"/>
  <c r="H262" i="33"/>
  <c r="E560" i="33"/>
  <c r="H560" i="33" s="1"/>
  <c r="E399" i="33"/>
  <c r="H399" i="33" s="1"/>
  <c r="H356" i="33"/>
  <c r="H360" i="33"/>
  <c r="H363" i="33"/>
  <c r="H367" i="33"/>
  <c r="H372" i="33"/>
  <c r="H375" i="33"/>
  <c r="H379" i="33"/>
  <c r="H385" i="33"/>
  <c r="H389" i="33"/>
  <c r="H392" i="33"/>
  <c r="H404" i="33"/>
  <c r="E428" i="33"/>
  <c r="H428" i="33" s="1"/>
  <c r="H186" i="34"/>
  <c r="H380" i="33"/>
  <c r="H390" i="33"/>
  <c r="H393" i="33"/>
  <c r="H402" i="33"/>
  <c r="H405" i="33"/>
  <c r="H409" i="33"/>
  <c r="H412" i="33"/>
  <c r="H417" i="33"/>
  <c r="H423" i="33"/>
  <c r="H426" i="33"/>
  <c r="H432" i="33"/>
  <c r="H436" i="33"/>
  <c r="H440" i="33"/>
  <c r="H444" i="33"/>
  <c r="H485" i="33"/>
  <c r="H489" i="33"/>
  <c r="H493" i="33"/>
  <c r="H497" i="33"/>
  <c r="H501" i="33"/>
  <c r="H505" i="33"/>
  <c r="H509" i="33"/>
  <c r="H513" i="33"/>
  <c r="H517" i="33"/>
  <c r="H521" i="33"/>
  <c r="H525" i="33"/>
  <c r="H529" i="33"/>
  <c r="H533" i="33"/>
  <c r="H537" i="33"/>
  <c r="H540" i="33"/>
  <c r="H544" i="33"/>
  <c r="H548" i="33"/>
  <c r="H552" i="33"/>
  <c r="H556" i="33"/>
  <c r="F585" i="33"/>
  <c r="H587" i="33"/>
  <c r="H591" i="33"/>
  <c r="H595" i="33"/>
  <c r="C10" i="34"/>
  <c r="H22" i="34"/>
  <c r="H25" i="34"/>
  <c r="H29" i="34"/>
  <c r="H33" i="34"/>
  <c r="E92" i="34"/>
  <c r="H92" i="34" s="1"/>
  <c r="H96" i="34"/>
  <c r="H100" i="34"/>
  <c r="E104" i="34"/>
  <c r="H104" i="34" s="1"/>
  <c r="H108" i="34"/>
  <c r="H112" i="34"/>
  <c r="E115" i="34"/>
  <c r="H115" i="34" s="1"/>
  <c r="H119" i="34"/>
  <c r="E123" i="34"/>
  <c r="H123" i="34" s="1"/>
  <c r="H126" i="34"/>
  <c r="E136" i="34"/>
  <c r="H136" i="34" s="1"/>
  <c r="H140" i="34"/>
  <c r="H143" i="34"/>
  <c r="H147" i="34"/>
  <c r="H151" i="34"/>
  <c r="H154" i="34"/>
  <c r="E158" i="34"/>
  <c r="H158" i="34" s="1"/>
  <c r="H162" i="34"/>
  <c r="H166" i="34"/>
  <c r="E173" i="34"/>
  <c r="H182" i="34"/>
  <c r="H443" i="33"/>
  <c r="H488" i="33"/>
  <c r="H492" i="33"/>
  <c r="H496" i="33"/>
  <c r="H500" i="33"/>
  <c r="H504" i="33"/>
  <c r="H508" i="33"/>
  <c r="H512" i="33"/>
  <c r="H516" i="33"/>
  <c r="H520" i="33"/>
  <c r="H524" i="33"/>
  <c r="H528" i="33"/>
  <c r="H532" i="33"/>
  <c r="H536" i="33"/>
  <c r="H543" i="33"/>
  <c r="H547" i="33"/>
  <c r="H551" i="33"/>
  <c r="H555" i="33"/>
  <c r="H559" i="33"/>
  <c r="H584" i="33"/>
  <c r="H598" i="33"/>
  <c r="H21" i="34"/>
  <c r="H28" i="34"/>
  <c r="H32" i="34"/>
  <c r="H153" i="34"/>
  <c r="E76" i="34"/>
  <c r="H76" i="34" s="1"/>
  <c r="H80" i="34"/>
  <c r="H84" i="34"/>
  <c r="H88" i="34"/>
  <c r="E91" i="34"/>
  <c r="H91" i="34" s="1"/>
  <c r="H95" i="34"/>
  <c r="H99" i="34"/>
  <c r="E103" i="34"/>
  <c r="H103" i="34" s="1"/>
  <c r="H107" i="34"/>
  <c r="E111" i="34"/>
  <c r="H111" i="34" s="1"/>
  <c r="E114" i="34"/>
  <c r="H114" i="34" s="1"/>
  <c r="H118" i="34"/>
  <c r="H122" i="34"/>
  <c r="E132" i="34"/>
  <c r="H132" i="34" s="1"/>
  <c r="E135" i="34"/>
  <c r="H135" i="34" s="1"/>
  <c r="H195" i="34"/>
  <c r="E199" i="34"/>
  <c r="H208" i="34"/>
  <c r="H240" i="34"/>
  <c r="H244" i="34"/>
  <c r="H251" i="34"/>
  <c r="H255" i="34"/>
  <c r="H259" i="34"/>
  <c r="H263" i="34"/>
  <c r="H267" i="34"/>
  <c r="H608" i="34"/>
  <c r="H201" i="34"/>
  <c r="E275" i="34"/>
  <c r="H275" i="34" s="1"/>
  <c r="E294" i="34"/>
  <c r="H294" i="34" s="1"/>
  <c r="E300" i="34"/>
  <c r="H300" i="34" s="1"/>
  <c r="E305" i="34"/>
  <c r="H305" i="34" s="1"/>
  <c r="E308" i="34"/>
  <c r="H308" i="34" s="1"/>
  <c r="F600" i="34"/>
  <c r="F582" i="34"/>
  <c r="H313" i="34"/>
  <c r="H317" i="34"/>
  <c r="H340" i="34"/>
  <c r="H352" i="34"/>
  <c r="H355" i="34"/>
  <c r="H359" i="34"/>
  <c r="H376" i="34"/>
  <c r="H389" i="34"/>
  <c r="H398" i="34"/>
  <c r="H402" i="34"/>
  <c r="H405" i="34"/>
  <c r="H409" i="34"/>
  <c r="H422" i="34"/>
  <c r="H426" i="34"/>
  <c r="H430" i="34"/>
  <c r="H434" i="34"/>
  <c r="H438" i="34"/>
  <c r="H444" i="34"/>
  <c r="H446" i="34"/>
  <c r="H450" i="34"/>
  <c r="H454" i="34"/>
  <c r="H458" i="34"/>
  <c r="H462" i="34"/>
  <c r="H470" i="34"/>
  <c r="H472" i="34"/>
  <c r="H476" i="34"/>
  <c r="H503" i="34"/>
  <c r="H507" i="34"/>
  <c r="H514" i="34"/>
  <c r="H540" i="34"/>
  <c r="H544" i="34"/>
  <c r="H548" i="34"/>
  <c r="H552" i="34"/>
  <c r="H565" i="34"/>
  <c r="H569" i="34"/>
  <c r="H573" i="34"/>
  <c r="E582" i="34"/>
  <c r="E585" i="34"/>
  <c r="H585" i="34" s="1"/>
  <c r="H589" i="34"/>
  <c r="H593" i="34"/>
  <c r="H597" i="34"/>
  <c r="E601" i="34"/>
  <c r="H601" i="34" s="1"/>
  <c r="H605" i="34"/>
  <c r="H609" i="34"/>
  <c r="H139" i="34"/>
  <c r="H142" i="34"/>
  <c r="H146" i="34"/>
  <c r="H150" i="34"/>
  <c r="H178" i="34"/>
  <c r="H185" i="34"/>
  <c r="H193" i="34"/>
  <c r="H196" i="34"/>
  <c r="H241" i="34"/>
  <c r="H245" i="34"/>
  <c r="H252" i="34"/>
  <c r="H256" i="34"/>
  <c r="H260" i="34"/>
  <c r="H264" i="34"/>
  <c r="H268" i="34"/>
  <c r="H309" i="34"/>
  <c r="H312" i="34"/>
  <c r="H316" i="34"/>
  <c r="H339" i="34"/>
  <c r="H343" i="34"/>
  <c r="H358" i="34"/>
  <c r="H363" i="34"/>
  <c r="H375" i="34"/>
  <c r="H401" i="34"/>
  <c r="H408" i="34"/>
  <c r="H411" i="34"/>
  <c r="H419" i="34"/>
  <c r="H421" i="34"/>
  <c r="H425" i="34"/>
  <c r="H429" i="34"/>
  <c r="H433" i="34"/>
  <c r="H437" i="34"/>
  <c r="H449" i="34"/>
  <c r="H453" i="34"/>
  <c r="H457" i="34"/>
  <c r="H461" i="34"/>
  <c r="H469" i="34"/>
  <c r="H475" i="34"/>
  <c r="H502" i="34"/>
  <c r="H506" i="34"/>
  <c r="H513" i="34"/>
  <c r="H537" i="34"/>
  <c r="H543" i="34"/>
  <c r="H547" i="34"/>
  <c r="H551" i="34"/>
  <c r="H555" i="34"/>
  <c r="H564" i="34"/>
  <c r="H568" i="34"/>
  <c r="H572" i="34"/>
  <c r="H576" i="34"/>
  <c r="H584" i="34"/>
  <c r="H588" i="34"/>
  <c r="H592" i="34"/>
  <c r="H596" i="34"/>
  <c r="E600" i="34"/>
  <c r="H600" i="34" s="1"/>
  <c r="H604" i="34"/>
  <c r="G582" i="34"/>
  <c r="E50" i="1"/>
  <c r="H50" i="1" s="1"/>
  <c r="E137" i="4"/>
  <c r="H137" i="4" s="1"/>
  <c r="E134" i="4"/>
  <c r="H134" i="4" s="1"/>
  <c r="E132" i="4"/>
  <c r="H132" i="4" s="1"/>
  <c r="E131" i="4"/>
  <c r="H131" i="4" s="1"/>
  <c r="E129" i="4"/>
  <c r="H129" i="4" s="1"/>
  <c r="E123" i="4"/>
  <c r="H123" i="4" s="1"/>
  <c r="E117" i="4"/>
  <c r="H117" i="4" s="1"/>
  <c r="E115" i="4"/>
  <c r="H115" i="4" s="1"/>
  <c r="E108" i="4"/>
  <c r="H108" i="4" s="1"/>
  <c r="E106" i="4"/>
  <c r="H106" i="4" s="1"/>
  <c r="E104" i="4"/>
  <c r="H104" i="4" s="1"/>
  <c r="E103" i="4"/>
  <c r="H103" i="4" s="1"/>
  <c r="E99" i="4"/>
  <c r="H99" i="4" s="1"/>
  <c r="E93" i="4"/>
  <c r="H93" i="4" s="1"/>
  <c r="E92" i="4"/>
  <c r="H92" i="4" s="1"/>
  <c r="E90" i="4"/>
  <c r="H90" i="4" s="1"/>
  <c r="E78" i="4"/>
  <c r="H78" i="4" s="1"/>
  <c r="E76" i="4"/>
  <c r="H76" i="4" s="1"/>
  <c r="C10" i="4"/>
  <c r="C8" i="4"/>
  <c r="E164" i="4"/>
  <c r="H164" i="4" s="1"/>
  <c r="E158" i="4"/>
  <c r="H158" i="4" s="1"/>
  <c r="E143" i="4"/>
  <c r="H143" i="4" s="1"/>
  <c r="E136" i="4"/>
  <c r="H136" i="4" s="1"/>
  <c r="E133" i="4"/>
  <c r="H133" i="4" s="1"/>
  <c r="E128" i="4"/>
  <c r="H128" i="4" s="1"/>
  <c r="E126" i="4"/>
  <c r="H126" i="4" s="1"/>
  <c r="E125" i="4"/>
  <c r="H125" i="4" s="1"/>
  <c r="E121" i="4"/>
  <c r="H121" i="4" s="1"/>
  <c r="E116" i="4"/>
  <c r="H116" i="4" s="1"/>
  <c r="E114" i="4"/>
  <c r="H114" i="4" s="1"/>
  <c r="E112" i="4"/>
  <c r="H112" i="4" s="1"/>
  <c r="E111" i="4"/>
  <c r="H111" i="4" s="1"/>
  <c r="E102" i="4"/>
  <c r="H102" i="4" s="1"/>
  <c r="E95" i="4"/>
  <c r="H95" i="4" s="1"/>
  <c r="E91" i="4"/>
  <c r="H91" i="4" s="1"/>
  <c r="E89" i="4"/>
  <c r="H89" i="4" s="1"/>
  <c r="E82" i="4"/>
  <c r="H82" i="4" s="1"/>
  <c r="E80" i="4"/>
  <c r="H80" i="4" s="1"/>
  <c r="E79" i="4"/>
  <c r="H79" i="4" s="1"/>
  <c r="E77" i="4"/>
  <c r="H77" i="4" s="1"/>
  <c r="E75" i="4"/>
  <c r="E165" i="8"/>
  <c r="H165" i="8" s="1"/>
  <c r="E164" i="8"/>
  <c r="H164" i="8" s="1"/>
  <c r="E161" i="8"/>
  <c r="H161" i="8" s="1"/>
  <c r="E160" i="8"/>
  <c r="H160" i="8" s="1"/>
  <c r="E159" i="8"/>
  <c r="H159" i="8" s="1"/>
  <c r="E158" i="8"/>
  <c r="H158" i="8" s="1"/>
  <c r="E157" i="8"/>
  <c r="H157" i="8" s="1"/>
  <c r="E155" i="8"/>
  <c r="H155" i="8" s="1"/>
  <c r="E153" i="8"/>
  <c r="H153" i="8" s="1"/>
  <c r="E151" i="8"/>
  <c r="H151" i="8" s="1"/>
  <c r="E149" i="8"/>
  <c r="H149" i="8" s="1"/>
  <c r="E147" i="8"/>
  <c r="H147" i="8" s="1"/>
  <c r="E145" i="8"/>
  <c r="H145" i="8" s="1"/>
  <c r="E143" i="8"/>
  <c r="H143" i="8" s="1"/>
  <c r="E142" i="8"/>
  <c r="H142" i="8" s="1"/>
  <c r="E141" i="8"/>
  <c r="H141" i="8" s="1"/>
  <c r="E140" i="8"/>
  <c r="H140" i="8" s="1"/>
  <c r="E139" i="8"/>
  <c r="H139" i="8" s="1"/>
  <c r="E137" i="8"/>
  <c r="H137" i="8" s="1"/>
  <c r="E135" i="8"/>
  <c r="H135" i="8" s="1"/>
  <c r="E134" i="8"/>
  <c r="H134" i="8" s="1"/>
  <c r="E133" i="8"/>
  <c r="H133" i="8" s="1"/>
  <c r="E132" i="8"/>
  <c r="H132" i="8" s="1"/>
  <c r="E131" i="8"/>
  <c r="H131" i="8" s="1"/>
  <c r="E130" i="8"/>
  <c r="H130" i="8" s="1"/>
  <c r="E129" i="8"/>
  <c r="H129" i="8" s="1"/>
  <c r="E128" i="8"/>
  <c r="H128" i="8" s="1"/>
  <c r="E126" i="8"/>
  <c r="H126" i="8" s="1"/>
  <c r="E125" i="8"/>
  <c r="H125" i="8" s="1"/>
  <c r="E124" i="8"/>
  <c r="H124" i="8" s="1"/>
  <c r="E123" i="8"/>
  <c r="H123" i="8" s="1"/>
  <c r="E122" i="8"/>
  <c r="H122" i="8" s="1"/>
  <c r="E121" i="8"/>
  <c r="H121" i="8" s="1"/>
  <c r="E120" i="8"/>
  <c r="H120" i="8" s="1"/>
  <c r="E118" i="8"/>
  <c r="H118" i="8" s="1"/>
  <c r="E117" i="8"/>
  <c r="H117" i="8" s="1"/>
  <c r="E116" i="8"/>
  <c r="H116" i="8" s="1"/>
  <c r="E115" i="8"/>
  <c r="H115" i="8" s="1"/>
  <c r="E114" i="8"/>
  <c r="H114" i="8" s="1"/>
  <c r="E113" i="8"/>
  <c r="H113" i="8" s="1"/>
  <c r="E112" i="8"/>
  <c r="H112" i="8" s="1"/>
  <c r="E111" i="8"/>
  <c r="H111" i="8" s="1"/>
  <c r="E110" i="8"/>
  <c r="H110" i="8" s="1"/>
  <c r="E109" i="8"/>
  <c r="H109" i="8" s="1"/>
  <c r="E108" i="8"/>
  <c r="H108" i="8" s="1"/>
  <c r="E106" i="8"/>
  <c r="H106" i="8" s="1"/>
  <c r="E104" i="8"/>
  <c r="H104" i="8" s="1"/>
  <c r="E103" i="8"/>
  <c r="H103" i="8" s="1"/>
  <c r="E102" i="8"/>
  <c r="H102" i="8" s="1"/>
  <c r="E101" i="8"/>
  <c r="H101" i="8" s="1"/>
  <c r="E100" i="8"/>
  <c r="H100" i="8" s="1"/>
  <c r="E99" i="8"/>
  <c r="H99" i="8" s="1"/>
  <c r="E96" i="8"/>
  <c r="H96" i="8" s="1"/>
  <c r="E95" i="8"/>
  <c r="H95" i="8" s="1"/>
  <c r="E94" i="8"/>
  <c r="H94" i="8" s="1"/>
  <c r="E93" i="8"/>
  <c r="H93" i="8" s="1"/>
  <c r="E92" i="8"/>
  <c r="H92" i="8" s="1"/>
  <c r="E91" i="8"/>
  <c r="H91" i="8" s="1"/>
  <c r="E90" i="8"/>
  <c r="H90" i="8" s="1"/>
  <c r="E89" i="8"/>
  <c r="H89" i="8" s="1"/>
  <c r="E88" i="8"/>
  <c r="H88" i="8" s="1"/>
  <c r="E87" i="8"/>
  <c r="H87" i="8" s="1"/>
  <c r="E85" i="8"/>
  <c r="H85" i="8" s="1"/>
  <c r="E84" i="8"/>
  <c r="H84" i="8" s="1"/>
  <c r="E82" i="8"/>
  <c r="H82" i="8" s="1"/>
  <c r="E80" i="8"/>
  <c r="H80" i="8" s="1"/>
  <c r="E79" i="8"/>
  <c r="H79" i="8" s="1"/>
  <c r="E78" i="8"/>
  <c r="H78" i="8" s="1"/>
  <c r="E77" i="8"/>
  <c r="H77" i="8" s="1"/>
  <c r="E76" i="8"/>
  <c r="H76" i="8" s="1"/>
  <c r="E75" i="8"/>
  <c r="C10" i="8"/>
  <c r="C8" i="8"/>
  <c r="E9" i="8" s="1"/>
  <c r="E574" i="8"/>
  <c r="H574" i="8" s="1"/>
  <c r="E570" i="8"/>
  <c r="H570" i="8" s="1"/>
  <c r="E569" i="8"/>
  <c r="H569" i="8" s="1"/>
  <c r="E568" i="8"/>
  <c r="H568" i="8" s="1"/>
  <c r="E566" i="8"/>
  <c r="H566" i="8" s="1"/>
  <c r="E565" i="8"/>
  <c r="H565" i="8" s="1"/>
  <c r="E563" i="8"/>
  <c r="H563" i="8" s="1"/>
  <c r="E562" i="8"/>
  <c r="H562" i="8" s="1"/>
  <c r="E561" i="8"/>
  <c r="H561" i="8" s="1"/>
  <c r="E560" i="8"/>
  <c r="H560" i="8" s="1"/>
  <c r="E559" i="8"/>
  <c r="H559" i="8" s="1"/>
  <c r="E556" i="8"/>
  <c r="H556" i="8" s="1"/>
  <c r="E554" i="8"/>
  <c r="H554" i="8" s="1"/>
  <c r="E551" i="8"/>
  <c r="H551" i="8" s="1"/>
  <c r="E549" i="8"/>
  <c r="H549" i="8" s="1"/>
  <c r="E544" i="8"/>
  <c r="H544" i="8" s="1"/>
  <c r="E543" i="8"/>
  <c r="H543" i="8" s="1"/>
  <c r="E542" i="8"/>
  <c r="H542" i="8" s="1"/>
  <c r="E541" i="8"/>
  <c r="H541" i="8" s="1"/>
  <c r="E539" i="8"/>
  <c r="H539" i="8" s="1"/>
  <c r="E538" i="8"/>
  <c r="H538" i="8" s="1"/>
  <c r="E536" i="8"/>
  <c r="H536" i="8" s="1"/>
  <c r="E535" i="8"/>
  <c r="H535" i="8" s="1"/>
  <c r="E534" i="8"/>
  <c r="H534" i="8" s="1"/>
  <c r="E533" i="8"/>
  <c r="H533" i="8" s="1"/>
  <c r="E532" i="8"/>
  <c r="H532" i="8" s="1"/>
  <c r="E530" i="8"/>
  <c r="H530" i="8" s="1"/>
  <c r="E529" i="8"/>
  <c r="H529" i="8" s="1"/>
  <c r="E528" i="8"/>
  <c r="H528" i="8" s="1"/>
  <c r="E517" i="8"/>
  <c r="H517" i="8" s="1"/>
  <c r="E515" i="8"/>
  <c r="H515" i="8" s="1"/>
  <c r="E511" i="8"/>
  <c r="H511" i="8" s="1"/>
  <c r="E510" i="8"/>
  <c r="H510" i="8" s="1"/>
  <c r="E506" i="8"/>
  <c r="H506" i="8" s="1"/>
  <c r="E500" i="8"/>
  <c r="H500" i="8" s="1"/>
  <c r="E498" i="8"/>
  <c r="H498" i="8" s="1"/>
  <c r="E496" i="8"/>
  <c r="H496" i="8" s="1"/>
  <c r="E495" i="8"/>
  <c r="H495" i="8" s="1"/>
  <c r="E492" i="8"/>
  <c r="H492" i="8" s="1"/>
  <c r="E490" i="8"/>
  <c r="H490" i="8" s="1"/>
  <c r="E489" i="8"/>
  <c r="H489" i="8" s="1"/>
  <c r="E487" i="8"/>
  <c r="H487" i="8" s="1"/>
  <c r="E486" i="8"/>
  <c r="H486" i="8" s="1"/>
  <c r="E485" i="8"/>
  <c r="H485" i="8" s="1"/>
  <c r="E484" i="8"/>
  <c r="H484" i="8" s="1"/>
  <c r="E482" i="8"/>
  <c r="H482" i="8" s="1"/>
  <c r="E481" i="8"/>
  <c r="H481" i="8" s="1"/>
  <c r="E480" i="8"/>
  <c r="H480" i="8" s="1"/>
  <c r="E479" i="8"/>
  <c r="H479" i="8" s="1"/>
  <c r="E476" i="8"/>
  <c r="H476" i="8" s="1"/>
  <c r="E473" i="8"/>
  <c r="H473" i="8" s="1"/>
  <c r="E472" i="8"/>
  <c r="H472" i="8" s="1"/>
  <c r="E471" i="8"/>
  <c r="H471" i="8" s="1"/>
  <c r="E470" i="8"/>
  <c r="H470" i="8" s="1"/>
  <c r="E469" i="8"/>
  <c r="H469" i="8" s="1"/>
  <c r="E467" i="8"/>
  <c r="H467" i="8" s="1"/>
  <c r="E466" i="8"/>
  <c r="H466" i="8" s="1"/>
  <c r="E465" i="8"/>
  <c r="H465" i="8" s="1"/>
  <c r="E463" i="8"/>
  <c r="H463" i="8" s="1"/>
  <c r="E462" i="8"/>
  <c r="H462" i="8" s="1"/>
  <c r="E461" i="8"/>
  <c r="H461" i="8" s="1"/>
  <c r="E459" i="8"/>
  <c r="H459" i="8" s="1"/>
  <c r="E458" i="8"/>
  <c r="H458" i="8" s="1"/>
  <c r="E457" i="8"/>
  <c r="H457" i="8" s="1"/>
  <c r="E456" i="8"/>
  <c r="H456" i="8" s="1"/>
  <c r="E455" i="8"/>
  <c r="H455" i="8" s="1"/>
  <c r="E453" i="8"/>
  <c r="H453" i="8" s="1"/>
  <c r="E452" i="8"/>
  <c r="H452" i="8" s="1"/>
  <c r="E450" i="8"/>
  <c r="H450" i="8" s="1"/>
  <c r="E448" i="8"/>
  <c r="H448" i="8" s="1"/>
  <c r="E445" i="8"/>
  <c r="H445" i="8" s="1"/>
  <c r="E444" i="8"/>
  <c r="H444" i="8" s="1"/>
  <c r="E443" i="8"/>
  <c r="H443" i="8" s="1"/>
  <c r="E442" i="8"/>
  <c r="H442" i="8" s="1"/>
  <c r="E441" i="8"/>
  <c r="H441" i="8" s="1"/>
  <c r="E436" i="8"/>
  <c r="H436" i="8" s="1"/>
  <c r="E434" i="8"/>
  <c r="H434" i="8" s="1"/>
  <c r="E433" i="8"/>
  <c r="H433" i="8" s="1"/>
  <c r="E432" i="8"/>
  <c r="H432" i="8" s="1"/>
  <c r="E431" i="8"/>
  <c r="H431" i="8" s="1"/>
  <c r="E429" i="8"/>
  <c r="H429" i="8" s="1"/>
  <c r="E428" i="8"/>
  <c r="H428" i="8" s="1"/>
  <c r="E425" i="8"/>
  <c r="H425" i="8" s="1"/>
  <c r="E424" i="8"/>
  <c r="H424" i="8" s="1"/>
  <c r="E423" i="8"/>
  <c r="H423" i="8" s="1"/>
  <c r="E422" i="8"/>
  <c r="H422" i="8" s="1"/>
  <c r="E421" i="8"/>
  <c r="H421" i="8" s="1"/>
  <c r="E420" i="8"/>
  <c r="H420" i="8" s="1"/>
  <c r="E419" i="8"/>
  <c r="H419" i="8" s="1"/>
  <c r="E417" i="8"/>
  <c r="H417" i="8" s="1"/>
  <c r="E416" i="8"/>
  <c r="H416" i="8" s="1"/>
  <c r="E413" i="8"/>
  <c r="H413" i="8" s="1"/>
  <c r="E412" i="8"/>
  <c r="H412" i="8" s="1"/>
  <c r="E411" i="8"/>
  <c r="H411" i="8" s="1"/>
  <c r="E410" i="8"/>
  <c r="H410" i="8" s="1"/>
  <c r="E409" i="8"/>
  <c r="H409" i="8" s="1"/>
  <c r="E408" i="8"/>
  <c r="H408" i="8" s="1"/>
  <c r="E405" i="8"/>
  <c r="H405" i="8" s="1"/>
  <c r="E404" i="8"/>
  <c r="H404" i="8" s="1"/>
  <c r="E403" i="8"/>
  <c r="H403" i="8" s="1"/>
  <c r="E402" i="8"/>
  <c r="H402" i="8" s="1"/>
  <c r="E401" i="8"/>
  <c r="H401" i="8" s="1"/>
  <c r="E400" i="8"/>
  <c r="H400" i="8" s="1"/>
  <c r="E399" i="8"/>
  <c r="H399" i="8" s="1"/>
  <c r="E398" i="8"/>
  <c r="H398" i="8" s="1"/>
  <c r="E397" i="8"/>
  <c r="H397" i="8" s="1"/>
  <c r="E395" i="8"/>
  <c r="H395" i="8" s="1"/>
  <c r="E392" i="8"/>
  <c r="H392" i="8" s="1"/>
  <c r="E391" i="8"/>
  <c r="H391" i="8" s="1"/>
  <c r="E388" i="8"/>
  <c r="H388" i="8" s="1"/>
  <c r="E386" i="8"/>
  <c r="H386" i="8" s="1"/>
  <c r="E385" i="8"/>
  <c r="H385" i="8" s="1"/>
  <c r="E384" i="8"/>
  <c r="H384" i="8" s="1"/>
  <c r="E383" i="8"/>
  <c r="H383" i="8" s="1"/>
  <c r="E382" i="8"/>
  <c r="H382" i="8" s="1"/>
  <c r="E379" i="8"/>
  <c r="H379" i="8" s="1"/>
  <c r="E378" i="8"/>
  <c r="H378" i="8" s="1"/>
  <c r="E376" i="8"/>
  <c r="H376" i="8" s="1"/>
  <c r="E374" i="8"/>
  <c r="H374" i="8" s="1"/>
  <c r="E373" i="8"/>
  <c r="H373" i="8" s="1"/>
  <c r="E372" i="8"/>
  <c r="H372" i="8" s="1"/>
  <c r="E371" i="8"/>
  <c r="H371" i="8" s="1"/>
  <c r="E370" i="8"/>
  <c r="H370" i="8" s="1"/>
  <c r="E369" i="8"/>
  <c r="H369" i="8" s="1"/>
  <c r="E367" i="8"/>
  <c r="H367" i="8" s="1"/>
  <c r="E365" i="8"/>
  <c r="H365" i="8" s="1"/>
  <c r="E364" i="8"/>
  <c r="H364" i="8" s="1"/>
  <c r="E362" i="8"/>
  <c r="H362" i="8" s="1"/>
  <c r="E361" i="8"/>
  <c r="H361" i="8" s="1"/>
  <c r="E359" i="8"/>
  <c r="H359" i="8" s="1"/>
  <c r="E358" i="8"/>
  <c r="H358" i="8" s="1"/>
  <c r="E357" i="8"/>
  <c r="H357" i="8" s="1"/>
  <c r="E356" i="8"/>
  <c r="H356" i="8" s="1"/>
  <c r="E355" i="8"/>
  <c r="H355" i="8" s="1"/>
  <c r="E354" i="8"/>
  <c r="H354" i="8" s="1"/>
  <c r="E352" i="8"/>
  <c r="H352" i="8" s="1"/>
  <c r="E351" i="8"/>
  <c r="H351" i="8" s="1"/>
  <c r="E350" i="8"/>
  <c r="H350" i="8" s="1"/>
  <c r="E349" i="8"/>
  <c r="C12" i="8"/>
  <c r="E69" i="9"/>
  <c r="H69" i="9" s="1"/>
  <c r="E66" i="9"/>
  <c r="H66" i="9" s="1"/>
  <c r="E64" i="9"/>
  <c r="H64" i="9" s="1"/>
  <c r="E62" i="9"/>
  <c r="H62" i="9" s="1"/>
  <c r="E61" i="9"/>
  <c r="H61" i="9" s="1"/>
  <c r="E60" i="9"/>
  <c r="H60" i="9" s="1"/>
  <c r="E55" i="9"/>
  <c r="H55" i="9" s="1"/>
  <c r="E54" i="9"/>
  <c r="H54" i="9" s="1"/>
  <c r="E51" i="9"/>
  <c r="H51" i="9" s="1"/>
  <c r="E50" i="9"/>
  <c r="H50" i="9" s="1"/>
  <c r="E49" i="9"/>
  <c r="H49" i="9" s="1"/>
  <c r="E45" i="9"/>
  <c r="H45" i="9" s="1"/>
  <c r="E44" i="9"/>
  <c r="H44" i="9" s="1"/>
  <c r="E38" i="9"/>
  <c r="H38" i="9" s="1"/>
  <c r="E36" i="9"/>
  <c r="H36" i="9" s="1"/>
  <c r="E33" i="9"/>
  <c r="H33" i="9" s="1"/>
  <c r="E32" i="9"/>
  <c r="H32" i="9" s="1"/>
  <c r="E30" i="9"/>
  <c r="H30" i="9" s="1"/>
  <c r="E27" i="9"/>
  <c r="H27" i="9" s="1"/>
  <c r="E24" i="9"/>
  <c r="H24" i="9" s="1"/>
  <c r="E23" i="9"/>
  <c r="H23" i="9" s="1"/>
  <c r="E19" i="9"/>
  <c r="C9" i="9"/>
  <c r="E165" i="10"/>
  <c r="H165" i="10" s="1"/>
  <c r="E160" i="10"/>
  <c r="H160" i="10" s="1"/>
  <c r="E158" i="10"/>
  <c r="H158" i="10" s="1"/>
  <c r="E153" i="10"/>
  <c r="H153" i="10" s="1"/>
  <c r="E145" i="10"/>
  <c r="H145" i="10" s="1"/>
  <c r="E144" i="10"/>
  <c r="H144" i="10" s="1"/>
  <c r="E143" i="10"/>
  <c r="H143" i="10" s="1"/>
  <c r="E141" i="10"/>
  <c r="H141" i="10" s="1"/>
  <c r="E137" i="10"/>
  <c r="H137" i="10" s="1"/>
  <c r="E136" i="10"/>
  <c r="H136" i="10" s="1"/>
  <c r="E134" i="10"/>
  <c r="H134" i="10" s="1"/>
  <c r="E133" i="10"/>
  <c r="H133" i="10" s="1"/>
  <c r="E132" i="10"/>
  <c r="H132" i="10" s="1"/>
  <c r="E131" i="10"/>
  <c r="H131" i="10" s="1"/>
  <c r="E129" i="10"/>
  <c r="H129" i="10" s="1"/>
  <c r="E128" i="10"/>
  <c r="H128" i="10" s="1"/>
  <c r="E126" i="10"/>
  <c r="H126" i="10" s="1"/>
  <c r="E125" i="10"/>
  <c r="H125" i="10" s="1"/>
  <c r="E123" i="10"/>
  <c r="H123" i="10" s="1"/>
  <c r="E122" i="10"/>
  <c r="H122" i="10" s="1"/>
  <c r="E121" i="10"/>
  <c r="H121" i="10" s="1"/>
  <c r="E120" i="10"/>
  <c r="H120" i="10" s="1"/>
  <c r="E117" i="10"/>
  <c r="H117" i="10" s="1"/>
  <c r="E116" i="10"/>
  <c r="H116" i="10" s="1"/>
  <c r="E115" i="10"/>
  <c r="H115" i="10" s="1"/>
  <c r="E114" i="10"/>
  <c r="H114" i="10" s="1"/>
  <c r="E113" i="10"/>
  <c r="H113" i="10" s="1"/>
  <c r="E112" i="10"/>
  <c r="H112" i="10" s="1"/>
  <c r="E111" i="10"/>
  <c r="H111" i="10" s="1"/>
  <c r="E110" i="10"/>
  <c r="H110" i="10" s="1"/>
  <c r="E104" i="10"/>
  <c r="H104" i="10" s="1"/>
  <c r="E103" i="10"/>
  <c r="H103" i="10" s="1"/>
  <c r="E99" i="10"/>
  <c r="H99" i="10" s="1"/>
  <c r="E94" i="10"/>
  <c r="H94" i="10" s="1"/>
  <c r="E91" i="10"/>
  <c r="H91" i="10" s="1"/>
  <c r="E90" i="10"/>
  <c r="H90" i="10" s="1"/>
  <c r="E89" i="10"/>
  <c r="H89" i="10" s="1"/>
  <c r="E87" i="10"/>
  <c r="H87" i="10" s="1"/>
  <c r="E85" i="10"/>
  <c r="H85" i="10" s="1"/>
  <c r="E84" i="10"/>
  <c r="H84" i="10" s="1"/>
  <c r="E82" i="10"/>
  <c r="H82" i="10" s="1"/>
  <c r="E80" i="10"/>
  <c r="H80" i="10" s="1"/>
  <c r="E79" i="10"/>
  <c r="H79" i="10" s="1"/>
  <c r="E78" i="10"/>
  <c r="H78" i="10" s="1"/>
  <c r="E77" i="10"/>
  <c r="H77" i="10" s="1"/>
  <c r="E76" i="10"/>
  <c r="H76" i="10" s="1"/>
  <c r="E75" i="10"/>
  <c r="C10" i="10"/>
  <c r="C8" i="10"/>
  <c r="E11" i="10" s="1"/>
  <c r="E574" i="10"/>
  <c r="H574" i="10" s="1"/>
  <c r="E572" i="10"/>
  <c r="H572" i="10" s="1"/>
  <c r="E571" i="10"/>
  <c r="H571" i="10" s="1"/>
  <c r="E570" i="10"/>
  <c r="H570" i="10" s="1"/>
  <c r="E568" i="10"/>
  <c r="H568" i="10" s="1"/>
  <c r="E566" i="10"/>
  <c r="H566" i="10" s="1"/>
  <c r="E561" i="10"/>
  <c r="H561" i="10" s="1"/>
  <c r="E559" i="10"/>
  <c r="H559" i="10" s="1"/>
  <c r="E554" i="10"/>
  <c r="H554" i="10" s="1"/>
  <c r="E545" i="10"/>
  <c r="H545" i="10" s="1"/>
  <c r="E542" i="10"/>
  <c r="H542" i="10" s="1"/>
  <c r="E540" i="10"/>
  <c r="H540" i="10" s="1"/>
  <c r="E539" i="10"/>
  <c r="H539" i="10" s="1"/>
  <c r="E538" i="10"/>
  <c r="H538" i="10" s="1"/>
  <c r="E535" i="10"/>
  <c r="H535" i="10" s="1"/>
  <c r="E534" i="10"/>
  <c r="H534" i="10" s="1"/>
  <c r="E521" i="10"/>
  <c r="H521" i="10" s="1"/>
  <c r="E517" i="10"/>
  <c r="H517" i="10" s="1"/>
  <c r="E515" i="10"/>
  <c r="H515" i="10" s="1"/>
  <c r="E514" i="10"/>
  <c r="H514" i="10" s="1"/>
  <c r="E512" i="10"/>
  <c r="H512" i="10" s="1"/>
  <c r="E511" i="10"/>
  <c r="H511" i="10" s="1"/>
  <c r="E510" i="10"/>
  <c r="H510" i="10" s="1"/>
  <c r="E509" i="10"/>
  <c r="H509" i="10" s="1"/>
  <c r="E507" i="10"/>
  <c r="H507" i="10" s="1"/>
  <c r="E506" i="10"/>
  <c r="H506" i="10" s="1"/>
  <c r="E501" i="10"/>
  <c r="H501" i="10" s="1"/>
  <c r="E500" i="10"/>
  <c r="H500" i="10" s="1"/>
  <c r="E499" i="10"/>
  <c r="H499" i="10" s="1"/>
  <c r="E497" i="10"/>
  <c r="H497" i="10" s="1"/>
  <c r="E495" i="10"/>
  <c r="H495" i="10" s="1"/>
  <c r="E490" i="10"/>
  <c r="H490" i="10" s="1"/>
  <c r="E487" i="10"/>
  <c r="H487" i="10" s="1"/>
  <c r="E486" i="10"/>
  <c r="H486" i="10" s="1"/>
  <c r="E484" i="10"/>
  <c r="H484" i="10" s="1"/>
  <c r="E479" i="10"/>
  <c r="H479" i="10" s="1"/>
  <c r="E478" i="10"/>
  <c r="H478" i="10" s="1"/>
  <c r="E476" i="10"/>
  <c r="H476" i="10" s="1"/>
  <c r="E475" i="10"/>
  <c r="H475" i="10" s="1"/>
  <c r="E471" i="10"/>
  <c r="H471" i="10" s="1"/>
  <c r="E470" i="10"/>
  <c r="H470" i="10" s="1"/>
  <c r="E467" i="10"/>
  <c r="H467" i="10" s="1"/>
  <c r="E466" i="10"/>
  <c r="H466" i="10" s="1"/>
  <c r="E462" i="10"/>
  <c r="H462" i="10" s="1"/>
  <c r="E461" i="10"/>
  <c r="H461" i="10" s="1"/>
  <c r="E459" i="10"/>
  <c r="H459" i="10" s="1"/>
  <c r="E457" i="10"/>
  <c r="H457" i="10" s="1"/>
  <c r="E455" i="10"/>
  <c r="H455" i="10" s="1"/>
  <c r="E453" i="10"/>
  <c r="H453" i="10" s="1"/>
  <c r="E452" i="10"/>
  <c r="H452" i="10" s="1"/>
  <c r="E450" i="10"/>
  <c r="H450" i="10" s="1"/>
  <c r="E446" i="10"/>
  <c r="H446" i="10" s="1"/>
  <c r="E445" i="10"/>
  <c r="H445" i="10" s="1"/>
  <c r="E443" i="10"/>
  <c r="H443" i="10" s="1"/>
  <c r="E441" i="10"/>
  <c r="H441" i="10" s="1"/>
  <c r="E434" i="10"/>
  <c r="H434" i="10" s="1"/>
  <c r="E432" i="10"/>
  <c r="H432" i="10" s="1"/>
  <c r="E431" i="10"/>
  <c r="H431" i="10" s="1"/>
  <c r="E430" i="10"/>
  <c r="H430" i="10" s="1"/>
  <c r="E428" i="10"/>
  <c r="H428" i="10" s="1"/>
  <c r="E427" i="10"/>
  <c r="H427" i="10" s="1"/>
  <c r="E425" i="10"/>
  <c r="H425" i="10" s="1"/>
  <c r="E424" i="10"/>
  <c r="H424" i="10" s="1"/>
  <c r="E423" i="10"/>
  <c r="H423" i="10" s="1"/>
  <c r="E422" i="10"/>
  <c r="H422" i="10" s="1"/>
  <c r="E420" i="10"/>
  <c r="H420" i="10" s="1"/>
  <c r="E419" i="10"/>
  <c r="H419" i="10" s="1"/>
  <c r="E413" i="10"/>
  <c r="H413" i="10" s="1"/>
  <c r="E412" i="10"/>
  <c r="H412" i="10" s="1"/>
  <c r="E410" i="10"/>
  <c r="H410" i="10" s="1"/>
  <c r="E409" i="10"/>
  <c r="H409" i="10" s="1"/>
  <c r="E408" i="10"/>
  <c r="H408" i="10" s="1"/>
  <c r="E405" i="10"/>
  <c r="H405" i="10" s="1"/>
  <c r="E402" i="10"/>
  <c r="H402" i="10" s="1"/>
  <c r="E401" i="10"/>
  <c r="H401" i="10" s="1"/>
  <c r="E399" i="10"/>
  <c r="H399" i="10" s="1"/>
  <c r="E398" i="10"/>
  <c r="H398" i="10" s="1"/>
  <c r="E397" i="10"/>
  <c r="H397" i="10" s="1"/>
  <c r="E395" i="10"/>
  <c r="H395" i="10" s="1"/>
  <c r="E391" i="10"/>
  <c r="H391" i="10" s="1"/>
  <c r="E388" i="10"/>
  <c r="H388" i="10" s="1"/>
  <c r="E386" i="10"/>
  <c r="H386" i="10" s="1"/>
  <c r="E385" i="10"/>
  <c r="H385" i="10" s="1"/>
  <c r="E384" i="10"/>
  <c r="H384" i="10" s="1"/>
  <c r="E383" i="10"/>
  <c r="H383" i="10" s="1"/>
  <c r="E379" i="10"/>
  <c r="H379" i="10" s="1"/>
  <c r="E378" i="10"/>
  <c r="H378" i="10" s="1"/>
  <c r="E374" i="10"/>
  <c r="H374" i="10" s="1"/>
  <c r="E373" i="10"/>
  <c r="H373" i="10" s="1"/>
  <c r="E372" i="10"/>
  <c r="H372" i="10" s="1"/>
  <c r="E370" i="10"/>
  <c r="H370" i="10" s="1"/>
  <c r="E369" i="10"/>
  <c r="H369" i="10" s="1"/>
  <c r="E368" i="10"/>
  <c r="H368" i="10" s="1"/>
  <c r="E367" i="10"/>
  <c r="H367" i="10" s="1"/>
  <c r="E365" i="10"/>
  <c r="H365" i="10" s="1"/>
  <c r="E364" i="10"/>
  <c r="H364" i="10" s="1"/>
  <c r="E362" i="10"/>
  <c r="H362" i="10" s="1"/>
  <c r="E361" i="10"/>
  <c r="H361" i="10" s="1"/>
  <c r="E359" i="10"/>
  <c r="H359" i="10" s="1"/>
  <c r="E358" i="10"/>
  <c r="H358" i="10" s="1"/>
  <c r="E357" i="10"/>
  <c r="H357" i="10" s="1"/>
  <c r="E356" i="10"/>
  <c r="H356" i="10" s="1"/>
  <c r="E355" i="10"/>
  <c r="H355" i="10" s="1"/>
  <c r="E352" i="10"/>
  <c r="H352" i="10" s="1"/>
  <c r="E351" i="10"/>
  <c r="H351" i="10" s="1"/>
  <c r="E350" i="10"/>
  <c r="H350" i="10" s="1"/>
  <c r="E349" i="10"/>
  <c r="C12" i="10"/>
  <c r="E12" i="11"/>
  <c r="E69" i="11"/>
  <c r="H69" i="11" s="1"/>
  <c r="E68" i="11"/>
  <c r="H68" i="11" s="1"/>
  <c r="E67" i="11"/>
  <c r="H67" i="11" s="1"/>
  <c r="E66" i="11"/>
  <c r="H66" i="11" s="1"/>
  <c r="E64" i="11"/>
  <c r="H64" i="11" s="1"/>
  <c r="E63" i="11"/>
  <c r="H63" i="11" s="1"/>
  <c r="E62" i="11"/>
  <c r="H62" i="11" s="1"/>
  <c r="E61" i="11"/>
  <c r="H61" i="11" s="1"/>
  <c r="E59" i="11"/>
  <c r="H59" i="11" s="1"/>
  <c r="E54" i="11"/>
  <c r="H54" i="11" s="1"/>
  <c r="E49" i="11"/>
  <c r="H49" i="11" s="1"/>
  <c r="E39" i="11"/>
  <c r="H39" i="11" s="1"/>
  <c r="E36" i="11"/>
  <c r="H36" i="11" s="1"/>
  <c r="E30" i="11"/>
  <c r="H30" i="11" s="1"/>
  <c r="E28" i="11"/>
  <c r="H28" i="11" s="1"/>
  <c r="E26" i="11"/>
  <c r="H26" i="11" s="1"/>
  <c r="E23" i="11"/>
  <c r="H23" i="11" s="1"/>
  <c r="E21" i="11"/>
  <c r="H21" i="11" s="1"/>
  <c r="E19" i="11"/>
  <c r="C9" i="11"/>
  <c r="E576" i="13"/>
  <c r="H576" i="13" s="1"/>
  <c r="E574" i="13"/>
  <c r="H574" i="13" s="1"/>
  <c r="E570" i="13"/>
  <c r="H570" i="13" s="1"/>
  <c r="E568" i="13"/>
  <c r="H568" i="13" s="1"/>
  <c r="E566" i="13"/>
  <c r="H566" i="13" s="1"/>
  <c r="E563" i="13"/>
  <c r="H563" i="13" s="1"/>
  <c r="E562" i="13"/>
  <c r="H562" i="13" s="1"/>
  <c r="E561" i="13"/>
  <c r="H561" i="13" s="1"/>
  <c r="E560" i="13"/>
  <c r="H560" i="13" s="1"/>
  <c r="E559" i="13"/>
  <c r="H559" i="13" s="1"/>
  <c r="E556" i="13"/>
  <c r="H556" i="13" s="1"/>
  <c r="E555" i="13"/>
  <c r="H555" i="13" s="1"/>
  <c r="E554" i="13"/>
  <c r="H554" i="13" s="1"/>
  <c r="E551" i="13"/>
  <c r="H551" i="13" s="1"/>
  <c r="E548" i="13"/>
  <c r="H548" i="13" s="1"/>
  <c r="E547" i="13"/>
  <c r="H547" i="13" s="1"/>
  <c r="E545" i="13"/>
  <c r="H545" i="13" s="1"/>
  <c r="E542" i="13"/>
  <c r="H542" i="13" s="1"/>
  <c r="E540" i="13"/>
  <c r="H540" i="13" s="1"/>
  <c r="E539" i="13"/>
  <c r="H539" i="13" s="1"/>
  <c r="E538" i="13"/>
  <c r="H538" i="13" s="1"/>
  <c r="E535" i="13"/>
  <c r="H535" i="13" s="1"/>
  <c r="E534" i="13"/>
  <c r="H534" i="13" s="1"/>
  <c r="E532" i="13"/>
  <c r="H532" i="13" s="1"/>
  <c r="E529" i="13"/>
  <c r="H529" i="13" s="1"/>
  <c r="E524" i="13"/>
  <c r="H524" i="13" s="1"/>
  <c r="E520" i="13"/>
  <c r="H520" i="13" s="1"/>
  <c r="E517" i="13"/>
  <c r="H517" i="13" s="1"/>
  <c r="E515" i="13"/>
  <c r="H515" i="13" s="1"/>
  <c r="E514" i="13"/>
  <c r="H514" i="13" s="1"/>
  <c r="E512" i="13"/>
  <c r="H512" i="13" s="1"/>
  <c r="E511" i="13"/>
  <c r="H511" i="13" s="1"/>
  <c r="E510" i="13"/>
  <c r="H510" i="13" s="1"/>
  <c r="E501" i="13"/>
  <c r="H501" i="13" s="1"/>
  <c r="E500" i="13"/>
  <c r="H500" i="13" s="1"/>
  <c r="E495" i="13"/>
  <c r="H495" i="13" s="1"/>
  <c r="E494" i="13"/>
  <c r="H494" i="13" s="1"/>
  <c r="E490" i="13"/>
  <c r="H490" i="13" s="1"/>
  <c r="E489" i="13"/>
  <c r="H489" i="13" s="1"/>
  <c r="E488" i="13"/>
  <c r="H488" i="13" s="1"/>
  <c r="E487" i="13"/>
  <c r="H487" i="13" s="1"/>
  <c r="E486" i="13"/>
  <c r="H486" i="13" s="1"/>
  <c r="E484" i="13"/>
  <c r="H484" i="13" s="1"/>
  <c r="E483" i="13"/>
  <c r="H483" i="13" s="1"/>
  <c r="E481" i="13"/>
  <c r="H481" i="13" s="1"/>
  <c r="E480" i="13"/>
  <c r="H480" i="13" s="1"/>
  <c r="E479" i="13"/>
  <c r="H479" i="13" s="1"/>
  <c r="E475" i="13"/>
  <c r="H475" i="13" s="1"/>
  <c r="E471" i="13"/>
  <c r="H471" i="13" s="1"/>
  <c r="E470" i="13"/>
  <c r="H470" i="13" s="1"/>
  <c r="E468" i="13"/>
  <c r="H468" i="13" s="1"/>
  <c r="E466" i="13"/>
  <c r="H466" i="13" s="1"/>
  <c r="E465" i="13"/>
  <c r="H465" i="13" s="1"/>
  <c r="E459" i="13"/>
  <c r="H459" i="13" s="1"/>
  <c r="E458" i="13"/>
  <c r="H458" i="13" s="1"/>
  <c r="E457" i="13"/>
  <c r="H457" i="13" s="1"/>
  <c r="E456" i="13"/>
  <c r="H456" i="13" s="1"/>
  <c r="E455" i="13"/>
  <c r="H455" i="13" s="1"/>
  <c r="E452" i="13"/>
  <c r="H452" i="13" s="1"/>
  <c r="E451" i="13"/>
  <c r="H451" i="13" s="1"/>
  <c r="E450" i="13"/>
  <c r="H450" i="13" s="1"/>
  <c r="E448" i="13"/>
  <c r="H448" i="13" s="1"/>
  <c r="E446" i="13"/>
  <c r="H446" i="13" s="1"/>
  <c r="E445" i="13"/>
  <c r="H445" i="13" s="1"/>
  <c r="E444" i="13"/>
  <c r="H444" i="13" s="1"/>
  <c r="E443" i="13"/>
  <c r="H443" i="13" s="1"/>
  <c r="E442" i="13"/>
  <c r="H442" i="13" s="1"/>
  <c r="E441" i="13"/>
  <c r="H441" i="13" s="1"/>
  <c r="E436" i="13"/>
  <c r="H436" i="13" s="1"/>
  <c r="E434" i="13"/>
  <c r="H434" i="13" s="1"/>
  <c r="E432" i="13"/>
  <c r="H432" i="13" s="1"/>
  <c r="E431" i="13"/>
  <c r="H431" i="13" s="1"/>
  <c r="E428" i="13"/>
  <c r="H428" i="13" s="1"/>
  <c r="E424" i="13"/>
  <c r="H424" i="13" s="1"/>
  <c r="E423" i="13"/>
  <c r="H423" i="13" s="1"/>
  <c r="E422" i="13"/>
  <c r="H422" i="13" s="1"/>
  <c r="E420" i="13"/>
  <c r="H420" i="13" s="1"/>
  <c r="E419" i="13"/>
  <c r="H419" i="13" s="1"/>
  <c r="E415" i="13"/>
  <c r="H415" i="13" s="1"/>
  <c r="E412" i="13"/>
  <c r="H412" i="13" s="1"/>
  <c r="E410" i="13"/>
  <c r="H410" i="13" s="1"/>
  <c r="E409" i="13"/>
  <c r="H409" i="13" s="1"/>
  <c r="E408" i="13"/>
  <c r="H408" i="13" s="1"/>
  <c r="E405" i="13"/>
  <c r="H405" i="13" s="1"/>
  <c r="E404" i="13"/>
  <c r="H404" i="13" s="1"/>
  <c r="E403" i="13"/>
  <c r="H403" i="13" s="1"/>
  <c r="E402" i="13"/>
  <c r="H402" i="13" s="1"/>
  <c r="E401" i="13"/>
  <c r="H401" i="13" s="1"/>
  <c r="E399" i="13"/>
  <c r="H399" i="13" s="1"/>
  <c r="E398" i="13"/>
  <c r="H398" i="13" s="1"/>
  <c r="E397" i="13"/>
  <c r="H397" i="13" s="1"/>
  <c r="E395" i="13"/>
  <c r="H395" i="13" s="1"/>
  <c r="E392" i="13"/>
  <c r="H392" i="13" s="1"/>
  <c r="E391" i="13"/>
  <c r="H391" i="13" s="1"/>
  <c r="E388" i="13"/>
  <c r="H388" i="13" s="1"/>
  <c r="E387" i="13"/>
  <c r="H387" i="13" s="1"/>
  <c r="E386" i="13"/>
  <c r="H386" i="13" s="1"/>
  <c r="E385" i="13"/>
  <c r="H385" i="13" s="1"/>
  <c r="E384" i="13"/>
  <c r="H384" i="13" s="1"/>
  <c r="E383" i="13"/>
  <c r="H383" i="13" s="1"/>
  <c r="E382" i="13"/>
  <c r="H382" i="13" s="1"/>
  <c r="E379" i="13"/>
  <c r="H379" i="13" s="1"/>
  <c r="E378" i="13"/>
  <c r="H378" i="13" s="1"/>
  <c r="E374" i="13"/>
  <c r="H374" i="13" s="1"/>
  <c r="E373" i="13"/>
  <c r="H373" i="13" s="1"/>
  <c r="E370" i="13"/>
  <c r="H370" i="13" s="1"/>
  <c r="E369" i="13"/>
  <c r="H369" i="13" s="1"/>
  <c r="E366" i="13"/>
  <c r="H366" i="13" s="1"/>
  <c r="E365" i="13"/>
  <c r="H365" i="13" s="1"/>
  <c r="E364" i="13"/>
  <c r="H364" i="13" s="1"/>
  <c r="E363" i="13"/>
  <c r="H363" i="13" s="1"/>
  <c r="E362" i="13"/>
  <c r="H362" i="13" s="1"/>
  <c r="E361" i="13"/>
  <c r="H361" i="13" s="1"/>
  <c r="E360" i="13"/>
  <c r="H360" i="13" s="1"/>
  <c r="E359" i="13"/>
  <c r="H359" i="13" s="1"/>
  <c r="E358" i="13"/>
  <c r="H358" i="13" s="1"/>
  <c r="E357" i="13"/>
  <c r="H357" i="13" s="1"/>
  <c r="E356" i="13"/>
  <c r="H356" i="13" s="1"/>
  <c r="E355" i="13"/>
  <c r="H355" i="13" s="1"/>
  <c r="E352" i="13"/>
  <c r="H352" i="13" s="1"/>
  <c r="E351" i="13"/>
  <c r="H351" i="13" s="1"/>
  <c r="E350" i="13"/>
  <c r="H350" i="13" s="1"/>
  <c r="E349" i="13"/>
  <c r="C12" i="13"/>
  <c r="G349" i="13"/>
  <c r="E21" i="1"/>
  <c r="H21" i="1" s="1"/>
  <c r="E25" i="1"/>
  <c r="H25" i="1" s="1"/>
  <c r="E54" i="1"/>
  <c r="H54" i="1" s="1"/>
  <c r="E59" i="1"/>
  <c r="H59" i="1" s="1"/>
  <c r="E63" i="1"/>
  <c r="H63" i="1" s="1"/>
  <c r="F569" i="4"/>
  <c r="F568" i="4"/>
  <c r="F561" i="4"/>
  <c r="F560" i="4"/>
  <c r="F559" i="4"/>
  <c r="F551" i="4"/>
  <c r="F549" i="4"/>
  <c r="F542" i="4"/>
  <c r="F540" i="4"/>
  <c r="F539" i="4"/>
  <c r="F538" i="4"/>
  <c r="F535" i="4"/>
  <c r="F534" i="4"/>
  <c r="F524" i="4"/>
  <c r="F515" i="4"/>
  <c r="F514" i="4"/>
  <c r="F512" i="4"/>
  <c r="F511" i="4"/>
  <c r="F510" i="4"/>
  <c r="F500" i="4"/>
  <c r="F490" i="4"/>
  <c r="F489" i="4"/>
  <c r="F486" i="4"/>
  <c r="F485" i="4"/>
  <c r="F479" i="4"/>
  <c r="F471" i="4"/>
  <c r="F470" i="4"/>
  <c r="F465" i="4"/>
  <c r="F457" i="4"/>
  <c r="F456" i="4"/>
  <c r="F455" i="4"/>
  <c r="F454" i="4"/>
  <c r="F450" i="4"/>
  <c r="F445" i="4"/>
  <c r="F443" i="4"/>
  <c r="F442" i="4"/>
  <c r="F441" i="4"/>
  <c r="F439" i="4"/>
  <c r="F438" i="4"/>
  <c r="F432" i="4"/>
  <c r="F425" i="4"/>
  <c r="F424" i="4"/>
  <c r="F420" i="4"/>
  <c r="F419" i="4"/>
  <c r="F412" i="4"/>
  <c r="F410" i="4"/>
  <c r="F409" i="4"/>
  <c r="F399" i="4"/>
  <c r="F398" i="4"/>
  <c r="F397" i="4"/>
  <c r="F395" i="4"/>
  <c r="F391" i="4"/>
  <c r="F388" i="4"/>
  <c r="F384" i="4"/>
  <c r="F383" i="4"/>
  <c r="F380" i="4"/>
  <c r="F373" i="4"/>
  <c r="F369" i="4"/>
  <c r="F364" i="4"/>
  <c r="F362" i="4"/>
  <c r="F361" i="4"/>
  <c r="F359" i="4"/>
  <c r="F358" i="4"/>
  <c r="F357" i="4"/>
  <c r="F355" i="4"/>
  <c r="F353" i="4"/>
  <c r="F351" i="4"/>
  <c r="F350" i="4"/>
  <c r="F349" i="4"/>
  <c r="D12" i="4"/>
  <c r="F69" i="1"/>
  <c r="F68" i="1"/>
  <c r="F67" i="1"/>
  <c r="F66" i="1"/>
  <c r="F65" i="1"/>
  <c r="F64" i="1"/>
  <c r="F63" i="1"/>
  <c r="F62" i="1"/>
  <c r="F61" i="1"/>
  <c r="F60" i="1"/>
  <c r="F59" i="1"/>
  <c r="F58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D9" i="1"/>
  <c r="E20" i="1"/>
  <c r="H20" i="1" s="1"/>
  <c r="E32" i="1"/>
  <c r="H32" i="1" s="1"/>
  <c r="E36" i="1"/>
  <c r="H36" i="1" s="1"/>
  <c r="E53" i="1"/>
  <c r="H53" i="1" s="1"/>
  <c r="E57" i="1"/>
  <c r="H57" i="1" s="1"/>
  <c r="E66" i="1"/>
  <c r="H66" i="1" s="1"/>
  <c r="G75" i="1"/>
  <c r="E89" i="1"/>
  <c r="H89" i="1" s="1"/>
  <c r="E97" i="1"/>
  <c r="H97" i="1" s="1"/>
  <c r="E113" i="1"/>
  <c r="H113" i="1" s="1"/>
  <c r="E121" i="1"/>
  <c r="H121" i="1" s="1"/>
  <c r="E129" i="1"/>
  <c r="H129" i="1" s="1"/>
  <c r="E137" i="1"/>
  <c r="H137" i="1" s="1"/>
  <c r="E145" i="1"/>
  <c r="H145" i="1" s="1"/>
  <c r="E157" i="1"/>
  <c r="H157" i="1" s="1"/>
  <c r="F139" i="2"/>
  <c r="F133" i="2"/>
  <c r="F132" i="2"/>
  <c r="F131" i="2"/>
  <c r="F128" i="2"/>
  <c r="F126" i="2"/>
  <c r="F125" i="2"/>
  <c r="F121" i="2"/>
  <c r="F115" i="2"/>
  <c r="F112" i="2"/>
  <c r="F111" i="2"/>
  <c r="F103" i="2"/>
  <c r="F91" i="2"/>
  <c r="F90" i="2"/>
  <c r="F80" i="2"/>
  <c r="F75" i="2"/>
  <c r="D10" i="2"/>
  <c r="D8" i="2"/>
  <c r="D8" i="3"/>
  <c r="E343" i="3"/>
  <c r="H343" i="3" s="1"/>
  <c r="E341" i="3"/>
  <c r="H341" i="3" s="1"/>
  <c r="E340" i="3"/>
  <c r="H340" i="3" s="1"/>
  <c r="E339" i="3"/>
  <c r="H339" i="3" s="1"/>
  <c r="E337" i="3"/>
  <c r="H337" i="3" s="1"/>
  <c r="E335" i="3"/>
  <c r="H335" i="3" s="1"/>
  <c r="E330" i="3"/>
  <c r="H330" i="3" s="1"/>
  <c r="E329" i="3"/>
  <c r="H329" i="3" s="1"/>
  <c r="E323" i="3"/>
  <c r="H323" i="3" s="1"/>
  <c r="E315" i="3"/>
  <c r="H315" i="3" s="1"/>
  <c r="E313" i="3"/>
  <c r="H313" i="3" s="1"/>
  <c r="E311" i="3"/>
  <c r="H311" i="3" s="1"/>
  <c r="E306" i="3"/>
  <c r="H306" i="3" s="1"/>
  <c r="E302" i="3"/>
  <c r="H302" i="3" s="1"/>
  <c r="E300" i="3"/>
  <c r="H300" i="3" s="1"/>
  <c r="E293" i="3"/>
  <c r="H293" i="3" s="1"/>
  <c r="E291" i="3"/>
  <c r="H291" i="3" s="1"/>
  <c r="E289" i="3"/>
  <c r="H289" i="3" s="1"/>
  <c r="E287" i="3"/>
  <c r="H287" i="3" s="1"/>
  <c r="E282" i="3"/>
  <c r="H282" i="3" s="1"/>
  <c r="E280" i="3"/>
  <c r="H280" i="3" s="1"/>
  <c r="E278" i="3"/>
  <c r="H278" i="3" s="1"/>
  <c r="E277" i="3"/>
  <c r="H277" i="3" s="1"/>
  <c r="E275" i="3"/>
  <c r="H275" i="3" s="1"/>
  <c r="E271" i="3"/>
  <c r="H271" i="3" s="1"/>
  <c r="E269" i="3"/>
  <c r="H269" i="3" s="1"/>
  <c r="E267" i="3"/>
  <c r="H267" i="3" s="1"/>
  <c r="E265" i="3"/>
  <c r="H265" i="3" s="1"/>
  <c r="E263" i="3"/>
  <c r="H263" i="3" s="1"/>
  <c r="E258" i="3"/>
  <c r="H258" i="3" s="1"/>
  <c r="E255" i="3"/>
  <c r="H255" i="3" s="1"/>
  <c r="E253" i="3"/>
  <c r="H253" i="3" s="1"/>
  <c r="E251" i="3"/>
  <c r="H251" i="3" s="1"/>
  <c r="E250" i="3"/>
  <c r="H250" i="3" s="1"/>
  <c r="E248" i="3"/>
  <c r="H248" i="3" s="1"/>
  <c r="E246" i="3"/>
  <c r="H246" i="3" s="1"/>
  <c r="E244" i="3"/>
  <c r="H244" i="3" s="1"/>
  <c r="E239" i="3"/>
  <c r="H239" i="3" s="1"/>
  <c r="E236" i="3"/>
  <c r="H236" i="3" s="1"/>
  <c r="E226" i="3"/>
  <c r="H226" i="3" s="1"/>
  <c r="E224" i="3"/>
  <c r="H224" i="3" s="1"/>
  <c r="E222" i="3"/>
  <c r="H222" i="3" s="1"/>
  <c r="E215" i="3"/>
  <c r="H215" i="3" s="1"/>
  <c r="E213" i="3"/>
  <c r="H213" i="3" s="1"/>
  <c r="E211" i="3"/>
  <c r="H211" i="3" s="1"/>
  <c r="E209" i="3"/>
  <c r="H209" i="3" s="1"/>
  <c r="E205" i="3"/>
  <c r="H205" i="3" s="1"/>
  <c r="E203" i="3"/>
  <c r="H203" i="3" s="1"/>
  <c r="E201" i="3"/>
  <c r="H201" i="3" s="1"/>
  <c r="E199" i="3"/>
  <c r="H199" i="3" s="1"/>
  <c r="E197" i="3"/>
  <c r="H197" i="3" s="1"/>
  <c r="E194" i="3"/>
  <c r="H194" i="3" s="1"/>
  <c r="E192" i="3"/>
  <c r="H192" i="3" s="1"/>
  <c r="E191" i="3"/>
  <c r="H191" i="3" s="1"/>
  <c r="E190" i="3"/>
  <c r="H190" i="3" s="1"/>
  <c r="E188" i="3"/>
  <c r="H188" i="3" s="1"/>
  <c r="E186" i="3"/>
  <c r="H186" i="3" s="1"/>
  <c r="E184" i="3"/>
  <c r="H184" i="3" s="1"/>
  <c r="E182" i="3"/>
  <c r="H182" i="3" s="1"/>
  <c r="E180" i="3"/>
  <c r="H180" i="3" s="1"/>
  <c r="E177" i="3"/>
  <c r="H177" i="3" s="1"/>
  <c r="E175" i="3"/>
  <c r="H175" i="3" s="1"/>
  <c r="E173" i="3"/>
  <c r="C11" i="3"/>
  <c r="E333" i="3"/>
  <c r="H333" i="3" s="1"/>
  <c r="E328" i="3"/>
  <c r="H328" i="3" s="1"/>
  <c r="E327" i="3"/>
  <c r="H327" i="3" s="1"/>
  <c r="E325" i="3"/>
  <c r="H325" i="3" s="1"/>
  <c r="E324" i="3"/>
  <c r="H324" i="3" s="1"/>
  <c r="E322" i="3"/>
  <c r="H322" i="3" s="1"/>
  <c r="E321" i="3"/>
  <c r="H321" i="3" s="1"/>
  <c r="E319" i="3"/>
  <c r="H319" i="3" s="1"/>
  <c r="E317" i="3"/>
  <c r="H317" i="3" s="1"/>
  <c r="E316" i="3"/>
  <c r="H316" i="3" s="1"/>
  <c r="E314" i="3"/>
  <c r="H314" i="3" s="1"/>
  <c r="E312" i="3"/>
  <c r="H312" i="3" s="1"/>
  <c r="E310" i="3"/>
  <c r="H310" i="3" s="1"/>
  <c r="E308" i="3"/>
  <c r="H308" i="3" s="1"/>
  <c r="E305" i="3"/>
  <c r="H305" i="3" s="1"/>
  <c r="E301" i="3"/>
  <c r="H301" i="3" s="1"/>
  <c r="E297" i="3"/>
  <c r="H297" i="3" s="1"/>
  <c r="E295" i="3"/>
  <c r="H295" i="3" s="1"/>
  <c r="E294" i="3"/>
  <c r="H294" i="3" s="1"/>
  <c r="E290" i="3"/>
  <c r="H290" i="3" s="1"/>
  <c r="E288" i="3"/>
  <c r="H288" i="3" s="1"/>
  <c r="E286" i="3"/>
  <c r="H286" i="3" s="1"/>
  <c r="E283" i="3"/>
  <c r="H283" i="3" s="1"/>
  <c r="E281" i="3"/>
  <c r="H281" i="3" s="1"/>
  <c r="E276" i="3"/>
  <c r="H276" i="3" s="1"/>
  <c r="E274" i="3"/>
  <c r="H274" i="3" s="1"/>
  <c r="E270" i="3"/>
  <c r="H270" i="3" s="1"/>
  <c r="E268" i="3"/>
  <c r="H268" i="3" s="1"/>
  <c r="E266" i="3"/>
  <c r="H266" i="3" s="1"/>
  <c r="E264" i="3"/>
  <c r="H264" i="3" s="1"/>
  <c r="E262" i="3"/>
  <c r="H262" i="3" s="1"/>
  <c r="E260" i="3"/>
  <c r="H260" i="3" s="1"/>
  <c r="E259" i="3"/>
  <c r="H259" i="3" s="1"/>
  <c r="E257" i="3"/>
  <c r="H257" i="3" s="1"/>
  <c r="E256" i="3"/>
  <c r="H256" i="3" s="1"/>
  <c r="E254" i="3"/>
  <c r="H254" i="3" s="1"/>
  <c r="E249" i="3"/>
  <c r="H249" i="3" s="1"/>
  <c r="E247" i="3"/>
  <c r="H247" i="3" s="1"/>
  <c r="E245" i="3"/>
  <c r="H245" i="3" s="1"/>
  <c r="E243" i="3"/>
  <c r="H243" i="3" s="1"/>
  <c r="E241" i="3"/>
  <c r="H241" i="3" s="1"/>
  <c r="E240" i="3"/>
  <c r="H240" i="3" s="1"/>
  <c r="E238" i="3"/>
  <c r="H238" i="3" s="1"/>
  <c r="E233" i="3"/>
  <c r="H233" i="3" s="1"/>
  <c r="E230" i="3"/>
  <c r="H230" i="3" s="1"/>
  <c r="E228" i="3"/>
  <c r="H228" i="3" s="1"/>
  <c r="E227" i="3"/>
  <c r="H227" i="3" s="1"/>
  <c r="E225" i="3"/>
  <c r="H225" i="3" s="1"/>
  <c r="E223" i="3"/>
  <c r="H223" i="3" s="1"/>
  <c r="E219" i="3"/>
  <c r="H219" i="3" s="1"/>
  <c r="E216" i="3"/>
  <c r="H216" i="3" s="1"/>
  <c r="E212" i="3"/>
  <c r="H212" i="3" s="1"/>
  <c r="E210" i="3"/>
  <c r="H210" i="3" s="1"/>
  <c r="E208" i="3"/>
  <c r="H208" i="3" s="1"/>
  <c r="E206" i="3"/>
  <c r="H206" i="3" s="1"/>
  <c r="E204" i="3"/>
  <c r="H204" i="3" s="1"/>
  <c r="E202" i="3"/>
  <c r="H202" i="3" s="1"/>
  <c r="E200" i="3"/>
  <c r="H200" i="3" s="1"/>
  <c r="E198" i="3"/>
  <c r="H198" i="3" s="1"/>
  <c r="E196" i="3"/>
  <c r="H196" i="3" s="1"/>
  <c r="E195" i="3"/>
  <c r="H195" i="3" s="1"/>
  <c r="E189" i="3"/>
  <c r="H189" i="3" s="1"/>
  <c r="E187" i="3"/>
  <c r="H187" i="3" s="1"/>
  <c r="E185" i="3"/>
  <c r="H185" i="3" s="1"/>
  <c r="E183" i="3"/>
  <c r="H183" i="3" s="1"/>
  <c r="E181" i="3"/>
  <c r="H181" i="3" s="1"/>
  <c r="E179" i="3"/>
  <c r="H179" i="3" s="1"/>
  <c r="E178" i="3"/>
  <c r="H178" i="3" s="1"/>
  <c r="E176" i="3"/>
  <c r="H176" i="3" s="1"/>
  <c r="E174" i="3"/>
  <c r="H174" i="3" s="1"/>
  <c r="F164" i="4"/>
  <c r="F153" i="4"/>
  <c r="F137" i="4"/>
  <c r="F134" i="4"/>
  <c r="F133" i="4"/>
  <c r="F132" i="4"/>
  <c r="F129" i="4"/>
  <c r="F128" i="4"/>
  <c r="F126" i="4"/>
  <c r="F125" i="4"/>
  <c r="F121" i="4"/>
  <c r="F117" i="4"/>
  <c r="F115" i="4"/>
  <c r="F114" i="4"/>
  <c r="F112" i="4"/>
  <c r="F111" i="4"/>
  <c r="F109" i="4"/>
  <c r="F106" i="4"/>
  <c r="F104" i="4"/>
  <c r="F103" i="4"/>
  <c r="F102" i="4"/>
  <c r="F99" i="4"/>
  <c r="F95" i="4"/>
  <c r="F94" i="4"/>
  <c r="F93" i="4"/>
  <c r="F92" i="4"/>
  <c r="F91" i="4"/>
  <c r="F90" i="4"/>
  <c r="F89" i="4"/>
  <c r="F88" i="4"/>
  <c r="F87" i="4"/>
  <c r="F82" i="4"/>
  <c r="F80" i="4"/>
  <c r="F79" i="4"/>
  <c r="F78" i="4"/>
  <c r="F76" i="4"/>
  <c r="F75" i="4"/>
  <c r="D10" i="4"/>
  <c r="D8" i="4"/>
  <c r="E69" i="5"/>
  <c r="H69" i="5" s="1"/>
  <c r="E68" i="5"/>
  <c r="H68" i="5" s="1"/>
  <c r="E67" i="5"/>
  <c r="H67" i="5" s="1"/>
  <c r="E66" i="5"/>
  <c r="H66" i="5" s="1"/>
  <c r="E65" i="5"/>
  <c r="H65" i="5" s="1"/>
  <c r="E64" i="5"/>
  <c r="H64" i="5" s="1"/>
  <c r="E62" i="5"/>
  <c r="H62" i="5" s="1"/>
  <c r="E61" i="5"/>
  <c r="H61" i="5" s="1"/>
  <c r="E59" i="5"/>
  <c r="H59" i="5" s="1"/>
  <c r="E56" i="5"/>
  <c r="H56" i="5" s="1"/>
  <c r="E55" i="5"/>
  <c r="H55" i="5" s="1"/>
  <c r="E54" i="5"/>
  <c r="H54" i="5" s="1"/>
  <c r="E52" i="5"/>
  <c r="H52" i="5" s="1"/>
  <c r="E51" i="5"/>
  <c r="H51" i="5" s="1"/>
  <c r="E50" i="5"/>
  <c r="H50" i="5" s="1"/>
  <c r="E49" i="5"/>
  <c r="H49" i="5" s="1"/>
  <c r="E48" i="5"/>
  <c r="H48" i="5" s="1"/>
  <c r="E47" i="5"/>
  <c r="H47" i="5" s="1"/>
  <c r="E45" i="5"/>
  <c r="H45" i="5" s="1"/>
  <c r="E44" i="5"/>
  <c r="H44" i="5" s="1"/>
  <c r="E41" i="5"/>
  <c r="H41" i="5" s="1"/>
  <c r="E39" i="5"/>
  <c r="H39" i="5" s="1"/>
  <c r="E38" i="5"/>
  <c r="H38" i="5" s="1"/>
  <c r="E36" i="5"/>
  <c r="H36" i="5" s="1"/>
  <c r="E34" i="5"/>
  <c r="H34" i="5" s="1"/>
  <c r="E33" i="5"/>
  <c r="H33" i="5" s="1"/>
  <c r="E32" i="5"/>
  <c r="H32" i="5" s="1"/>
  <c r="E30" i="5"/>
  <c r="H30" i="5" s="1"/>
  <c r="E29" i="5"/>
  <c r="H29" i="5" s="1"/>
  <c r="E28" i="5"/>
  <c r="H28" i="5" s="1"/>
  <c r="E27" i="5"/>
  <c r="H27" i="5" s="1"/>
  <c r="E26" i="5"/>
  <c r="H26" i="5" s="1"/>
  <c r="E25" i="5"/>
  <c r="H25" i="5" s="1"/>
  <c r="E23" i="5"/>
  <c r="H23" i="5" s="1"/>
  <c r="E22" i="5"/>
  <c r="H22" i="5" s="1"/>
  <c r="E21" i="5"/>
  <c r="H21" i="5" s="1"/>
  <c r="E19" i="5"/>
  <c r="C9" i="5"/>
  <c r="E343" i="5"/>
  <c r="H343" i="5" s="1"/>
  <c r="E342" i="5"/>
  <c r="H342" i="5" s="1"/>
  <c r="E341" i="5"/>
  <c r="H341" i="5" s="1"/>
  <c r="E339" i="5"/>
  <c r="H339" i="5" s="1"/>
  <c r="E338" i="5"/>
  <c r="H338" i="5" s="1"/>
  <c r="E335" i="5"/>
  <c r="H335" i="5" s="1"/>
  <c r="E334" i="5"/>
  <c r="H334" i="5" s="1"/>
  <c r="E333" i="5"/>
  <c r="H333" i="5" s="1"/>
  <c r="E332" i="5"/>
  <c r="H332" i="5" s="1"/>
  <c r="E329" i="5"/>
  <c r="H329" i="5" s="1"/>
  <c r="E328" i="5"/>
  <c r="H328" i="5" s="1"/>
  <c r="E324" i="5"/>
  <c r="H324" i="5" s="1"/>
  <c r="E322" i="5"/>
  <c r="H322" i="5" s="1"/>
  <c r="E321" i="5"/>
  <c r="H321" i="5" s="1"/>
  <c r="E319" i="5"/>
  <c r="H319" i="5" s="1"/>
  <c r="E318" i="5"/>
  <c r="H318" i="5" s="1"/>
  <c r="E317" i="5"/>
  <c r="H317" i="5" s="1"/>
  <c r="E316" i="5"/>
  <c r="H316" i="5" s="1"/>
  <c r="E314" i="5"/>
  <c r="H314" i="5" s="1"/>
  <c r="E313" i="5"/>
  <c r="H313" i="5" s="1"/>
  <c r="E312" i="5"/>
  <c r="H312" i="5" s="1"/>
  <c r="E310" i="5"/>
  <c r="H310" i="5" s="1"/>
  <c r="E308" i="5"/>
  <c r="H308" i="5" s="1"/>
  <c r="E306" i="5"/>
  <c r="H306" i="5" s="1"/>
  <c r="E305" i="5"/>
  <c r="H305" i="5" s="1"/>
  <c r="E302" i="5"/>
  <c r="H302" i="5" s="1"/>
  <c r="E300" i="5"/>
  <c r="H300" i="5" s="1"/>
  <c r="E298" i="5"/>
  <c r="H298" i="5" s="1"/>
  <c r="E295" i="5"/>
  <c r="H295" i="5" s="1"/>
  <c r="E294" i="5"/>
  <c r="H294" i="5" s="1"/>
  <c r="E293" i="5"/>
  <c r="H293" i="5" s="1"/>
  <c r="E291" i="5"/>
  <c r="H291" i="5" s="1"/>
  <c r="E290" i="5"/>
  <c r="H290" i="5" s="1"/>
  <c r="E289" i="5"/>
  <c r="H289" i="5" s="1"/>
  <c r="E288" i="5"/>
  <c r="H288" i="5" s="1"/>
  <c r="E286" i="5"/>
  <c r="H286" i="5" s="1"/>
  <c r="E283" i="5"/>
  <c r="H283" i="5" s="1"/>
  <c r="E281" i="5"/>
  <c r="H281" i="5" s="1"/>
  <c r="E280" i="5"/>
  <c r="H280" i="5" s="1"/>
  <c r="E277" i="5"/>
  <c r="H277" i="5" s="1"/>
  <c r="E276" i="5"/>
  <c r="H276" i="5" s="1"/>
  <c r="E275" i="5"/>
  <c r="H275" i="5" s="1"/>
  <c r="E274" i="5"/>
  <c r="H274" i="5" s="1"/>
  <c r="E271" i="5"/>
  <c r="H271" i="5" s="1"/>
  <c r="E270" i="5"/>
  <c r="H270" i="5" s="1"/>
  <c r="E269" i="5"/>
  <c r="H269" i="5" s="1"/>
  <c r="E268" i="5"/>
  <c r="H268" i="5" s="1"/>
  <c r="E267" i="5"/>
  <c r="H267" i="5" s="1"/>
  <c r="E266" i="5"/>
  <c r="H266" i="5" s="1"/>
  <c r="E264" i="5"/>
  <c r="H264" i="5" s="1"/>
  <c r="E262" i="5"/>
  <c r="H262" i="5" s="1"/>
  <c r="E261" i="5"/>
  <c r="H261" i="5" s="1"/>
  <c r="E260" i="5"/>
  <c r="H260" i="5" s="1"/>
  <c r="E259" i="5"/>
  <c r="H259" i="5" s="1"/>
  <c r="E258" i="5"/>
  <c r="H258" i="5" s="1"/>
  <c r="E255" i="5"/>
  <c r="H255" i="5" s="1"/>
  <c r="E254" i="5"/>
  <c r="H254" i="5" s="1"/>
  <c r="E250" i="5"/>
  <c r="H250" i="5" s="1"/>
  <c r="E249" i="5"/>
  <c r="H249" i="5" s="1"/>
  <c r="E248" i="5"/>
  <c r="H248" i="5" s="1"/>
  <c r="E247" i="5"/>
  <c r="H247" i="5" s="1"/>
  <c r="E246" i="5"/>
  <c r="H246" i="5" s="1"/>
  <c r="E245" i="5"/>
  <c r="H245" i="5" s="1"/>
  <c r="E244" i="5"/>
  <c r="H244" i="5" s="1"/>
  <c r="E243" i="5"/>
  <c r="H243" i="5" s="1"/>
  <c r="E241" i="5"/>
  <c r="H241" i="5" s="1"/>
  <c r="E240" i="5"/>
  <c r="H240" i="5" s="1"/>
  <c r="E238" i="5"/>
  <c r="H238" i="5" s="1"/>
  <c r="E236" i="5"/>
  <c r="H236" i="5" s="1"/>
  <c r="E233" i="5"/>
  <c r="H233" i="5" s="1"/>
  <c r="E231" i="5"/>
  <c r="H231" i="5" s="1"/>
  <c r="E230" i="5"/>
  <c r="H230" i="5" s="1"/>
  <c r="E228" i="5"/>
  <c r="H228" i="5" s="1"/>
  <c r="E226" i="5"/>
  <c r="H226" i="5" s="1"/>
  <c r="E225" i="5"/>
  <c r="H225" i="5" s="1"/>
  <c r="E214" i="5"/>
  <c r="H214" i="5" s="1"/>
  <c r="E213" i="5"/>
  <c r="H213" i="5" s="1"/>
  <c r="E212" i="5"/>
  <c r="H212" i="5" s="1"/>
  <c r="E210" i="5"/>
  <c r="H210" i="5" s="1"/>
  <c r="E209" i="5"/>
  <c r="H209" i="5" s="1"/>
  <c r="E208" i="5"/>
  <c r="H208" i="5" s="1"/>
  <c r="E207" i="5"/>
  <c r="H207" i="5" s="1"/>
  <c r="E206" i="5"/>
  <c r="H206" i="5" s="1"/>
  <c r="E205" i="5"/>
  <c r="H205" i="5" s="1"/>
  <c r="E204" i="5"/>
  <c r="H204" i="5" s="1"/>
  <c r="E203" i="5"/>
  <c r="H203" i="5" s="1"/>
  <c r="E202" i="5"/>
  <c r="H202" i="5" s="1"/>
  <c r="E201" i="5"/>
  <c r="H201" i="5" s="1"/>
  <c r="E200" i="5"/>
  <c r="H200" i="5" s="1"/>
  <c r="E199" i="5"/>
  <c r="H199" i="5" s="1"/>
  <c r="E198" i="5"/>
  <c r="H198" i="5" s="1"/>
  <c r="E197" i="5"/>
  <c r="H197" i="5" s="1"/>
  <c r="E196" i="5"/>
  <c r="H196" i="5" s="1"/>
  <c r="E194" i="5"/>
  <c r="H194" i="5" s="1"/>
  <c r="E192" i="5"/>
  <c r="H192" i="5" s="1"/>
  <c r="E191" i="5"/>
  <c r="H191" i="5" s="1"/>
  <c r="E190" i="5"/>
  <c r="H190" i="5" s="1"/>
  <c r="E189" i="5"/>
  <c r="H189" i="5" s="1"/>
  <c r="E188" i="5"/>
  <c r="H188" i="5" s="1"/>
  <c r="E187" i="5"/>
  <c r="H187" i="5" s="1"/>
  <c r="E186" i="5"/>
  <c r="H186" i="5" s="1"/>
  <c r="E185" i="5"/>
  <c r="H185" i="5" s="1"/>
  <c r="E184" i="5"/>
  <c r="H184" i="5" s="1"/>
  <c r="E183" i="5"/>
  <c r="H183" i="5" s="1"/>
  <c r="E182" i="5"/>
  <c r="H182" i="5" s="1"/>
  <c r="E181" i="5"/>
  <c r="H181" i="5" s="1"/>
  <c r="E180" i="5"/>
  <c r="H180" i="5" s="1"/>
  <c r="E179" i="5"/>
  <c r="H179" i="5" s="1"/>
  <c r="E178" i="5"/>
  <c r="H178" i="5" s="1"/>
  <c r="E176" i="5"/>
  <c r="H176" i="5" s="1"/>
  <c r="E175" i="5"/>
  <c r="H175" i="5" s="1"/>
  <c r="E174" i="5"/>
  <c r="H174" i="5" s="1"/>
  <c r="E173" i="5"/>
  <c r="C11" i="5"/>
  <c r="E167" i="6"/>
  <c r="H167" i="6" s="1"/>
  <c r="E166" i="6"/>
  <c r="H166" i="6" s="1"/>
  <c r="E165" i="6"/>
  <c r="H165" i="6" s="1"/>
  <c r="E164" i="6"/>
  <c r="H164" i="6" s="1"/>
  <c r="E161" i="6"/>
  <c r="H161" i="6" s="1"/>
  <c r="E160" i="6"/>
  <c r="H160" i="6" s="1"/>
  <c r="E159" i="6"/>
  <c r="H159" i="6" s="1"/>
  <c r="E158" i="6"/>
  <c r="H158" i="6" s="1"/>
  <c r="E157" i="6"/>
  <c r="H157" i="6" s="1"/>
  <c r="E155" i="6"/>
  <c r="H155" i="6" s="1"/>
  <c r="E154" i="6"/>
  <c r="H154" i="6" s="1"/>
  <c r="E153" i="6"/>
  <c r="H153" i="6" s="1"/>
  <c r="E152" i="6"/>
  <c r="H152" i="6" s="1"/>
  <c r="E151" i="6"/>
  <c r="H151" i="6" s="1"/>
  <c r="E149" i="6"/>
  <c r="H149" i="6" s="1"/>
  <c r="E148" i="6"/>
  <c r="H148" i="6" s="1"/>
  <c r="E147" i="6"/>
  <c r="H147" i="6" s="1"/>
  <c r="E145" i="6"/>
  <c r="H145" i="6" s="1"/>
  <c r="E144" i="6"/>
  <c r="H144" i="6" s="1"/>
  <c r="E143" i="6"/>
  <c r="H143" i="6" s="1"/>
  <c r="E142" i="6"/>
  <c r="H142" i="6" s="1"/>
  <c r="E141" i="6"/>
  <c r="H141" i="6" s="1"/>
  <c r="E140" i="6"/>
  <c r="H140" i="6" s="1"/>
  <c r="E139" i="6"/>
  <c r="H139" i="6" s="1"/>
  <c r="E138" i="6"/>
  <c r="H138" i="6" s="1"/>
  <c r="E137" i="6"/>
  <c r="H137" i="6" s="1"/>
  <c r="E136" i="6"/>
  <c r="H136" i="6" s="1"/>
  <c r="E135" i="6"/>
  <c r="H135" i="6" s="1"/>
  <c r="E134" i="6"/>
  <c r="H134" i="6" s="1"/>
  <c r="E133" i="6"/>
  <c r="H133" i="6" s="1"/>
  <c r="E132" i="6"/>
  <c r="H132" i="6" s="1"/>
  <c r="E131" i="6"/>
  <c r="H131" i="6" s="1"/>
  <c r="E130" i="6"/>
  <c r="H130" i="6" s="1"/>
  <c r="E129" i="6"/>
  <c r="H129" i="6" s="1"/>
  <c r="E128" i="6"/>
  <c r="H128" i="6" s="1"/>
  <c r="E127" i="6"/>
  <c r="H127" i="6" s="1"/>
  <c r="E126" i="6"/>
  <c r="H126" i="6" s="1"/>
  <c r="E125" i="6"/>
  <c r="H125" i="6" s="1"/>
  <c r="E124" i="6"/>
  <c r="H124" i="6" s="1"/>
  <c r="E123" i="6"/>
  <c r="H123" i="6" s="1"/>
  <c r="E122" i="6"/>
  <c r="H122" i="6" s="1"/>
  <c r="E121" i="6"/>
  <c r="H121" i="6" s="1"/>
  <c r="E120" i="6"/>
  <c r="H120" i="6" s="1"/>
  <c r="E118" i="6"/>
  <c r="H118" i="6" s="1"/>
  <c r="E117" i="6"/>
  <c r="H117" i="6" s="1"/>
  <c r="E116" i="6"/>
  <c r="H116" i="6" s="1"/>
  <c r="E115" i="6"/>
  <c r="H115" i="6" s="1"/>
  <c r="E114" i="6"/>
  <c r="H114" i="6" s="1"/>
  <c r="E113" i="6"/>
  <c r="H113" i="6" s="1"/>
  <c r="E112" i="6"/>
  <c r="H112" i="6" s="1"/>
  <c r="E111" i="6"/>
  <c r="H111" i="6" s="1"/>
  <c r="E110" i="6"/>
  <c r="H110" i="6" s="1"/>
  <c r="E109" i="6"/>
  <c r="H109" i="6" s="1"/>
  <c r="E108" i="6"/>
  <c r="H108" i="6" s="1"/>
  <c r="E107" i="6"/>
  <c r="H107" i="6" s="1"/>
  <c r="E106" i="6"/>
  <c r="H106" i="6" s="1"/>
  <c r="E104" i="6"/>
  <c r="H104" i="6" s="1"/>
  <c r="E103" i="6"/>
  <c r="H103" i="6" s="1"/>
  <c r="E102" i="6"/>
  <c r="H102" i="6" s="1"/>
  <c r="E101" i="6"/>
  <c r="H101" i="6" s="1"/>
  <c r="E99" i="6"/>
  <c r="H99" i="6" s="1"/>
  <c r="E97" i="6"/>
  <c r="H97" i="6" s="1"/>
  <c r="E96" i="6"/>
  <c r="H96" i="6" s="1"/>
  <c r="E95" i="6"/>
  <c r="H95" i="6" s="1"/>
  <c r="E94" i="6"/>
  <c r="H94" i="6" s="1"/>
  <c r="E93" i="6"/>
  <c r="H93" i="6" s="1"/>
  <c r="E92" i="6"/>
  <c r="H92" i="6" s="1"/>
  <c r="E91" i="6"/>
  <c r="H91" i="6" s="1"/>
  <c r="E90" i="6"/>
  <c r="H90" i="6" s="1"/>
  <c r="E89" i="6"/>
  <c r="H89" i="6" s="1"/>
  <c r="E88" i="6"/>
  <c r="H88" i="6" s="1"/>
  <c r="E87" i="6"/>
  <c r="H87" i="6" s="1"/>
  <c r="E85" i="6"/>
  <c r="H85" i="6" s="1"/>
  <c r="E84" i="6"/>
  <c r="H84" i="6" s="1"/>
  <c r="E83" i="6"/>
  <c r="H83" i="6" s="1"/>
  <c r="E82" i="6"/>
  <c r="H82" i="6" s="1"/>
  <c r="E81" i="6"/>
  <c r="H81" i="6" s="1"/>
  <c r="E80" i="6"/>
  <c r="H80" i="6" s="1"/>
  <c r="E79" i="6"/>
  <c r="H79" i="6" s="1"/>
  <c r="E78" i="6"/>
  <c r="H78" i="6" s="1"/>
  <c r="E77" i="6"/>
  <c r="H77" i="6" s="1"/>
  <c r="E76" i="6"/>
  <c r="H76" i="6" s="1"/>
  <c r="E75" i="6"/>
  <c r="C10" i="6"/>
  <c r="C8" i="6"/>
  <c r="E576" i="6"/>
  <c r="H576" i="6" s="1"/>
  <c r="E574" i="6"/>
  <c r="H574" i="6" s="1"/>
  <c r="E573" i="6"/>
  <c r="H573" i="6" s="1"/>
  <c r="E572" i="6"/>
  <c r="H572" i="6" s="1"/>
  <c r="E571" i="6"/>
  <c r="H571" i="6" s="1"/>
  <c r="E570" i="6"/>
  <c r="H570" i="6" s="1"/>
  <c r="E569" i="6"/>
  <c r="H569" i="6" s="1"/>
  <c r="E568" i="6"/>
  <c r="H568" i="6" s="1"/>
  <c r="E567" i="6"/>
  <c r="H567" i="6" s="1"/>
  <c r="E566" i="6"/>
  <c r="H566" i="6" s="1"/>
  <c r="E565" i="6"/>
  <c r="H565" i="6" s="1"/>
  <c r="E564" i="6"/>
  <c r="H564" i="6" s="1"/>
  <c r="E562" i="6"/>
  <c r="H562" i="6" s="1"/>
  <c r="E561" i="6"/>
  <c r="H561" i="6" s="1"/>
  <c r="E560" i="6"/>
  <c r="H560" i="6" s="1"/>
  <c r="E559" i="6"/>
  <c r="H559" i="6" s="1"/>
  <c r="E558" i="6"/>
  <c r="H558" i="6" s="1"/>
  <c r="E556" i="6"/>
  <c r="H556" i="6" s="1"/>
  <c r="E555" i="6"/>
  <c r="H555" i="6" s="1"/>
  <c r="E554" i="6"/>
  <c r="H554" i="6" s="1"/>
  <c r="E552" i="6"/>
  <c r="H552" i="6" s="1"/>
  <c r="E551" i="6"/>
  <c r="H551" i="6" s="1"/>
  <c r="E549" i="6"/>
  <c r="H549" i="6" s="1"/>
  <c r="E548" i="6"/>
  <c r="H548" i="6" s="1"/>
  <c r="E546" i="6"/>
  <c r="H546" i="6" s="1"/>
  <c r="E545" i="6"/>
  <c r="H545" i="6" s="1"/>
  <c r="E544" i="6"/>
  <c r="H544" i="6" s="1"/>
  <c r="E543" i="6"/>
  <c r="H543" i="6" s="1"/>
  <c r="E542" i="6"/>
  <c r="H542" i="6" s="1"/>
  <c r="E541" i="6"/>
  <c r="H541" i="6" s="1"/>
  <c r="E540" i="6"/>
  <c r="H540" i="6" s="1"/>
  <c r="E539" i="6"/>
  <c r="H539" i="6" s="1"/>
  <c r="E538" i="6"/>
  <c r="H538" i="6" s="1"/>
  <c r="E537" i="6"/>
  <c r="H537" i="6" s="1"/>
  <c r="E536" i="6"/>
  <c r="H536" i="6" s="1"/>
  <c r="E535" i="6"/>
  <c r="H535" i="6" s="1"/>
  <c r="E534" i="6"/>
  <c r="H534" i="6" s="1"/>
  <c r="E533" i="6"/>
  <c r="H533" i="6" s="1"/>
  <c r="E532" i="6"/>
  <c r="H532" i="6" s="1"/>
  <c r="E531" i="6"/>
  <c r="H531" i="6" s="1"/>
  <c r="E530" i="6"/>
  <c r="H530" i="6" s="1"/>
  <c r="E529" i="6"/>
  <c r="H529" i="6" s="1"/>
  <c r="E528" i="6"/>
  <c r="H528" i="6" s="1"/>
  <c r="E527" i="6"/>
  <c r="H527" i="6" s="1"/>
  <c r="E526" i="6"/>
  <c r="H526" i="6" s="1"/>
  <c r="E525" i="6"/>
  <c r="H525" i="6" s="1"/>
  <c r="E524" i="6"/>
  <c r="H524" i="6" s="1"/>
  <c r="E523" i="6"/>
  <c r="H523" i="6" s="1"/>
  <c r="E522" i="6"/>
  <c r="H522" i="6" s="1"/>
  <c r="E521" i="6"/>
  <c r="H521" i="6" s="1"/>
  <c r="E520" i="6"/>
  <c r="H520" i="6" s="1"/>
  <c r="E519" i="6"/>
  <c r="H519" i="6" s="1"/>
  <c r="E518" i="6"/>
  <c r="H518" i="6" s="1"/>
  <c r="E517" i="6"/>
  <c r="H517" i="6" s="1"/>
  <c r="E516" i="6"/>
  <c r="H516" i="6" s="1"/>
  <c r="E515" i="6"/>
  <c r="H515" i="6" s="1"/>
  <c r="E514" i="6"/>
  <c r="H514" i="6" s="1"/>
  <c r="E513" i="6"/>
  <c r="H513" i="6" s="1"/>
  <c r="E512" i="6"/>
  <c r="H512" i="6" s="1"/>
  <c r="E511" i="6"/>
  <c r="H511" i="6" s="1"/>
  <c r="E510" i="6"/>
  <c r="H510" i="6" s="1"/>
  <c r="E509" i="6"/>
  <c r="H509" i="6" s="1"/>
  <c r="E508" i="6"/>
  <c r="H508" i="6" s="1"/>
  <c r="E507" i="6"/>
  <c r="H507" i="6" s="1"/>
  <c r="E506" i="6"/>
  <c r="H506" i="6" s="1"/>
  <c r="E504" i="6"/>
  <c r="H504" i="6" s="1"/>
  <c r="E503" i="6"/>
  <c r="H503" i="6" s="1"/>
  <c r="E502" i="6"/>
  <c r="H502" i="6" s="1"/>
  <c r="E501" i="6"/>
  <c r="H501" i="6" s="1"/>
  <c r="E500" i="6"/>
  <c r="H500" i="6" s="1"/>
  <c r="E499" i="6"/>
  <c r="H499" i="6" s="1"/>
  <c r="E498" i="6"/>
  <c r="H498" i="6" s="1"/>
  <c r="E497" i="6"/>
  <c r="H497" i="6" s="1"/>
  <c r="E495" i="6"/>
  <c r="H495" i="6" s="1"/>
  <c r="E494" i="6"/>
  <c r="H494" i="6" s="1"/>
  <c r="E493" i="6"/>
  <c r="H493" i="6" s="1"/>
  <c r="E492" i="6"/>
  <c r="H492" i="6" s="1"/>
  <c r="E491" i="6"/>
  <c r="H491" i="6" s="1"/>
  <c r="E490" i="6"/>
  <c r="H490" i="6" s="1"/>
  <c r="E489" i="6"/>
  <c r="H489" i="6" s="1"/>
  <c r="E488" i="6"/>
  <c r="H488" i="6" s="1"/>
  <c r="E487" i="6"/>
  <c r="H487" i="6" s="1"/>
  <c r="E486" i="6"/>
  <c r="H486" i="6" s="1"/>
  <c r="E485" i="6"/>
  <c r="H485" i="6" s="1"/>
  <c r="E484" i="6"/>
  <c r="H484" i="6" s="1"/>
  <c r="E483" i="6"/>
  <c r="H483" i="6" s="1"/>
  <c r="E482" i="6"/>
  <c r="H482" i="6" s="1"/>
  <c r="E481" i="6"/>
  <c r="H481" i="6" s="1"/>
  <c r="E480" i="6"/>
  <c r="H480" i="6" s="1"/>
  <c r="E479" i="6"/>
  <c r="H479" i="6" s="1"/>
  <c r="E478" i="6"/>
  <c r="H478" i="6" s="1"/>
  <c r="E477" i="6"/>
  <c r="H477" i="6" s="1"/>
  <c r="E476" i="6"/>
  <c r="H476" i="6" s="1"/>
  <c r="E475" i="6"/>
  <c r="H475" i="6" s="1"/>
  <c r="E474" i="6"/>
  <c r="H474" i="6" s="1"/>
  <c r="E473" i="6"/>
  <c r="H473" i="6" s="1"/>
  <c r="E472" i="6"/>
  <c r="H472" i="6" s="1"/>
  <c r="E471" i="6"/>
  <c r="H471" i="6" s="1"/>
  <c r="E470" i="6"/>
  <c r="H470" i="6" s="1"/>
  <c r="E469" i="6"/>
  <c r="H469" i="6" s="1"/>
  <c r="E468" i="6"/>
  <c r="H468" i="6" s="1"/>
  <c r="E467" i="6"/>
  <c r="H467" i="6" s="1"/>
  <c r="E466" i="6"/>
  <c r="H466" i="6" s="1"/>
  <c r="E465" i="6"/>
  <c r="H465" i="6" s="1"/>
  <c r="E464" i="6"/>
  <c r="H464" i="6" s="1"/>
  <c r="E463" i="6"/>
  <c r="H463" i="6" s="1"/>
  <c r="E462" i="6"/>
  <c r="H462" i="6" s="1"/>
  <c r="E461" i="6"/>
  <c r="H461" i="6" s="1"/>
  <c r="E460" i="6"/>
  <c r="H460" i="6" s="1"/>
  <c r="E459" i="6"/>
  <c r="H459" i="6" s="1"/>
  <c r="E458" i="6"/>
  <c r="H458" i="6" s="1"/>
  <c r="E457" i="6"/>
  <c r="H457" i="6" s="1"/>
  <c r="E456" i="6"/>
  <c r="H456" i="6" s="1"/>
  <c r="E455" i="6"/>
  <c r="H455" i="6" s="1"/>
  <c r="E454" i="6"/>
  <c r="H454" i="6" s="1"/>
  <c r="E453" i="6"/>
  <c r="H453" i="6" s="1"/>
  <c r="E452" i="6"/>
  <c r="H452" i="6" s="1"/>
  <c r="E450" i="6"/>
  <c r="H450" i="6" s="1"/>
  <c r="E448" i="6"/>
  <c r="H448" i="6" s="1"/>
  <c r="E445" i="6"/>
  <c r="H445" i="6" s="1"/>
  <c r="E444" i="6"/>
  <c r="H444" i="6" s="1"/>
  <c r="E443" i="6"/>
  <c r="H443" i="6" s="1"/>
  <c r="E442" i="6"/>
  <c r="H442" i="6" s="1"/>
  <c r="E441" i="6"/>
  <c r="H441" i="6" s="1"/>
  <c r="E440" i="6"/>
  <c r="H440" i="6" s="1"/>
  <c r="E436" i="6"/>
  <c r="H436" i="6" s="1"/>
  <c r="E435" i="6"/>
  <c r="H435" i="6" s="1"/>
  <c r="E434" i="6"/>
  <c r="H434" i="6" s="1"/>
  <c r="E433" i="6"/>
  <c r="H433" i="6" s="1"/>
  <c r="E432" i="6"/>
  <c r="H432" i="6" s="1"/>
  <c r="E431" i="6"/>
  <c r="H431" i="6" s="1"/>
  <c r="E430" i="6"/>
  <c r="H430" i="6" s="1"/>
  <c r="E429" i="6"/>
  <c r="H429" i="6" s="1"/>
  <c r="E428" i="6"/>
  <c r="H428" i="6" s="1"/>
  <c r="E427" i="6"/>
  <c r="H427" i="6" s="1"/>
  <c r="E426" i="6"/>
  <c r="H426" i="6" s="1"/>
  <c r="E425" i="6"/>
  <c r="H425" i="6" s="1"/>
  <c r="E424" i="6"/>
  <c r="H424" i="6" s="1"/>
  <c r="E423" i="6"/>
  <c r="H423" i="6" s="1"/>
  <c r="E422" i="6"/>
  <c r="H422" i="6" s="1"/>
  <c r="E421" i="6"/>
  <c r="H421" i="6" s="1"/>
  <c r="E420" i="6"/>
  <c r="H420" i="6" s="1"/>
  <c r="E419" i="6"/>
  <c r="H419" i="6" s="1"/>
  <c r="E418" i="6"/>
  <c r="H418" i="6" s="1"/>
  <c r="E417" i="6"/>
  <c r="H417" i="6" s="1"/>
  <c r="E416" i="6"/>
  <c r="H416" i="6" s="1"/>
  <c r="E415" i="6"/>
  <c r="H415" i="6" s="1"/>
  <c r="E414" i="6"/>
  <c r="H414" i="6" s="1"/>
  <c r="E413" i="6"/>
  <c r="H413" i="6" s="1"/>
  <c r="E412" i="6"/>
  <c r="H412" i="6" s="1"/>
  <c r="E411" i="6"/>
  <c r="H411" i="6" s="1"/>
  <c r="E410" i="6"/>
  <c r="H410" i="6" s="1"/>
  <c r="E409" i="6"/>
  <c r="H409" i="6" s="1"/>
  <c r="E408" i="6"/>
  <c r="H408" i="6" s="1"/>
  <c r="E406" i="6"/>
  <c r="H406" i="6" s="1"/>
  <c r="E405" i="6"/>
  <c r="H405" i="6" s="1"/>
  <c r="E404" i="6"/>
  <c r="H404" i="6" s="1"/>
  <c r="E403" i="6"/>
  <c r="H403" i="6" s="1"/>
  <c r="E402" i="6"/>
  <c r="H402" i="6" s="1"/>
  <c r="E401" i="6"/>
  <c r="H401" i="6" s="1"/>
  <c r="E400" i="6"/>
  <c r="H400" i="6" s="1"/>
  <c r="E399" i="6"/>
  <c r="H399" i="6" s="1"/>
  <c r="E398" i="6"/>
  <c r="H398" i="6" s="1"/>
  <c r="E397" i="6"/>
  <c r="H397" i="6" s="1"/>
  <c r="E395" i="6"/>
  <c r="H395" i="6" s="1"/>
  <c r="E392" i="6"/>
  <c r="H392" i="6" s="1"/>
  <c r="E391" i="6"/>
  <c r="H391" i="6" s="1"/>
  <c r="E390" i="6"/>
  <c r="H390" i="6" s="1"/>
  <c r="E389" i="6"/>
  <c r="H389" i="6" s="1"/>
  <c r="E388" i="6"/>
  <c r="H388" i="6" s="1"/>
  <c r="E387" i="6"/>
  <c r="H387" i="6" s="1"/>
  <c r="E386" i="6"/>
  <c r="H386" i="6" s="1"/>
  <c r="E385" i="6"/>
  <c r="H385" i="6" s="1"/>
  <c r="E384" i="6"/>
  <c r="H384" i="6" s="1"/>
  <c r="E383" i="6"/>
  <c r="H383" i="6" s="1"/>
  <c r="E382" i="6"/>
  <c r="H382" i="6" s="1"/>
  <c r="E379" i="6"/>
  <c r="H379" i="6" s="1"/>
  <c r="E378" i="6"/>
  <c r="H378" i="6" s="1"/>
  <c r="E377" i="6"/>
  <c r="H377" i="6" s="1"/>
  <c r="E376" i="6"/>
  <c r="H376" i="6" s="1"/>
  <c r="E375" i="6"/>
  <c r="H375" i="6" s="1"/>
  <c r="E374" i="6"/>
  <c r="H374" i="6" s="1"/>
  <c r="E373" i="6"/>
  <c r="H373" i="6" s="1"/>
  <c r="E372" i="6"/>
  <c r="H372" i="6" s="1"/>
  <c r="E371" i="6"/>
  <c r="H371" i="6" s="1"/>
  <c r="E370" i="6"/>
  <c r="H370" i="6" s="1"/>
  <c r="E369" i="6"/>
  <c r="H369" i="6" s="1"/>
  <c r="E368" i="6"/>
  <c r="H368" i="6" s="1"/>
  <c r="E367" i="6"/>
  <c r="H367" i="6" s="1"/>
  <c r="E366" i="6"/>
  <c r="H366" i="6" s="1"/>
  <c r="E365" i="6"/>
  <c r="H365" i="6" s="1"/>
  <c r="E364" i="6"/>
  <c r="H364" i="6" s="1"/>
  <c r="E363" i="6"/>
  <c r="H363" i="6" s="1"/>
  <c r="E362" i="6"/>
  <c r="H362" i="6" s="1"/>
  <c r="E361" i="6"/>
  <c r="H361" i="6" s="1"/>
  <c r="E360" i="6"/>
  <c r="H360" i="6" s="1"/>
  <c r="E359" i="6"/>
  <c r="H359" i="6" s="1"/>
  <c r="E358" i="6"/>
  <c r="H358" i="6" s="1"/>
  <c r="E357" i="6"/>
  <c r="H357" i="6" s="1"/>
  <c r="E356" i="6"/>
  <c r="H356" i="6" s="1"/>
  <c r="E355" i="6"/>
  <c r="H355" i="6" s="1"/>
  <c r="E354" i="6"/>
  <c r="H354" i="6" s="1"/>
  <c r="E352" i="6"/>
  <c r="H352" i="6" s="1"/>
  <c r="E351" i="6"/>
  <c r="H351" i="6" s="1"/>
  <c r="E350" i="6"/>
  <c r="H350" i="6" s="1"/>
  <c r="E349" i="6"/>
  <c r="C12" i="6"/>
  <c r="E343" i="7"/>
  <c r="H343" i="7" s="1"/>
  <c r="E341" i="7"/>
  <c r="H341" i="7" s="1"/>
  <c r="E338" i="7"/>
  <c r="H338" i="7" s="1"/>
  <c r="E337" i="7"/>
  <c r="H337" i="7" s="1"/>
  <c r="E335" i="7"/>
  <c r="H335" i="7" s="1"/>
  <c r="E334" i="7"/>
  <c r="H334" i="7" s="1"/>
  <c r="E333" i="7"/>
  <c r="H333" i="7" s="1"/>
  <c r="E329" i="7"/>
  <c r="H329" i="7" s="1"/>
  <c r="E328" i="7"/>
  <c r="H328" i="7" s="1"/>
  <c r="E324" i="7"/>
  <c r="H324" i="7" s="1"/>
  <c r="E323" i="7"/>
  <c r="H323" i="7" s="1"/>
  <c r="E321" i="7"/>
  <c r="H321" i="7" s="1"/>
  <c r="E319" i="7"/>
  <c r="H319" i="7" s="1"/>
  <c r="E317" i="7"/>
  <c r="H317" i="7" s="1"/>
  <c r="E316" i="7"/>
  <c r="H316" i="7" s="1"/>
  <c r="E315" i="7"/>
  <c r="H315" i="7" s="1"/>
  <c r="E314" i="7"/>
  <c r="H314" i="7" s="1"/>
  <c r="E312" i="7"/>
  <c r="H312" i="7" s="1"/>
  <c r="E308" i="7"/>
  <c r="H308" i="7" s="1"/>
  <c r="E305" i="7"/>
  <c r="H305" i="7" s="1"/>
  <c r="E303" i="7"/>
  <c r="H303" i="7" s="1"/>
  <c r="E302" i="7"/>
  <c r="H302" i="7" s="1"/>
  <c r="E301" i="7"/>
  <c r="H301" i="7" s="1"/>
  <c r="E300" i="7"/>
  <c r="H300" i="7" s="1"/>
  <c r="E297" i="7"/>
  <c r="H297" i="7" s="1"/>
  <c r="E294" i="7"/>
  <c r="H294" i="7" s="1"/>
  <c r="E293" i="7"/>
  <c r="H293" i="7" s="1"/>
  <c r="E291" i="7"/>
  <c r="H291" i="7" s="1"/>
  <c r="E290" i="7"/>
  <c r="H290" i="7" s="1"/>
  <c r="E289" i="7"/>
  <c r="H289" i="7" s="1"/>
  <c r="E288" i="7"/>
  <c r="H288" i="7" s="1"/>
  <c r="E287" i="7"/>
  <c r="H287" i="7" s="1"/>
  <c r="E286" i="7"/>
  <c r="H286" i="7" s="1"/>
  <c r="E283" i="7"/>
  <c r="H283" i="7" s="1"/>
  <c r="E282" i="7"/>
  <c r="H282" i="7" s="1"/>
  <c r="E281" i="7"/>
  <c r="H281" i="7" s="1"/>
  <c r="E280" i="7"/>
  <c r="H280" i="7" s="1"/>
  <c r="E278" i="7"/>
  <c r="H278" i="7" s="1"/>
  <c r="E277" i="7"/>
  <c r="H277" i="7" s="1"/>
  <c r="E276" i="7"/>
  <c r="H276" i="7" s="1"/>
  <c r="E275" i="7"/>
  <c r="H275" i="7" s="1"/>
  <c r="E274" i="7"/>
  <c r="H274" i="7" s="1"/>
  <c r="E273" i="7"/>
  <c r="H273" i="7" s="1"/>
  <c r="E271" i="7"/>
  <c r="H271" i="7" s="1"/>
  <c r="E270" i="7"/>
  <c r="H270" i="7" s="1"/>
  <c r="E269" i="7"/>
  <c r="H269" i="7" s="1"/>
  <c r="E268" i="7"/>
  <c r="H268" i="7" s="1"/>
  <c r="E267" i="7"/>
  <c r="H267" i="7" s="1"/>
  <c r="E266" i="7"/>
  <c r="H266" i="7" s="1"/>
  <c r="E265" i="7"/>
  <c r="H265" i="7" s="1"/>
  <c r="E264" i="7"/>
  <c r="H264" i="7" s="1"/>
  <c r="E263" i="7"/>
  <c r="H263" i="7" s="1"/>
  <c r="E262" i="7"/>
  <c r="H262" i="7" s="1"/>
  <c r="E260" i="7"/>
  <c r="H260" i="7" s="1"/>
  <c r="E259" i="7"/>
  <c r="H259" i="7" s="1"/>
  <c r="E258" i="7"/>
  <c r="H258" i="7" s="1"/>
  <c r="E256" i="7"/>
  <c r="H256" i="7" s="1"/>
  <c r="E255" i="7"/>
  <c r="H255" i="7" s="1"/>
  <c r="E253" i="7"/>
  <c r="H253" i="7" s="1"/>
  <c r="E249" i="7"/>
  <c r="H249" i="7" s="1"/>
  <c r="E248" i="7"/>
  <c r="H248" i="7" s="1"/>
  <c r="E244" i="7"/>
  <c r="H244" i="7" s="1"/>
  <c r="E243" i="7"/>
  <c r="H243" i="7" s="1"/>
  <c r="E242" i="7"/>
  <c r="H242" i="7" s="1"/>
  <c r="E241" i="7"/>
  <c r="H241" i="7" s="1"/>
  <c r="E240" i="7"/>
  <c r="H240" i="7" s="1"/>
  <c r="E239" i="7"/>
  <c r="H239" i="7" s="1"/>
  <c r="E238" i="7"/>
  <c r="H238" i="7" s="1"/>
  <c r="E236" i="7"/>
  <c r="H236" i="7" s="1"/>
  <c r="E235" i="7"/>
  <c r="H235" i="7" s="1"/>
  <c r="E233" i="7"/>
  <c r="H233" i="7" s="1"/>
  <c r="E228" i="7"/>
  <c r="H228" i="7" s="1"/>
  <c r="E225" i="7"/>
  <c r="H225" i="7" s="1"/>
  <c r="E224" i="7"/>
  <c r="H224" i="7" s="1"/>
  <c r="E221" i="7"/>
  <c r="H221" i="7" s="1"/>
  <c r="E214" i="7"/>
  <c r="H214" i="7" s="1"/>
  <c r="E213" i="7"/>
  <c r="H213" i="7" s="1"/>
  <c r="E210" i="7"/>
  <c r="H210" i="7" s="1"/>
  <c r="E209" i="7"/>
  <c r="H209" i="7" s="1"/>
  <c r="E208" i="7"/>
  <c r="H208" i="7" s="1"/>
  <c r="E206" i="7"/>
  <c r="H206" i="7" s="1"/>
  <c r="E205" i="7"/>
  <c r="H205" i="7" s="1"/>
  <c r="E204" i="7"/>
  <c r="H204" i="7" s="1"/>
  <c r="E203" i="7"/>
  <c r="H203" i="7" s="1"/>
  <c r="E202" i="7"/>
  <c r="H202" i="7" s="1"/>
  <c r="E201" i="7"/>
  <c r="H201" i="7" s="1"/>
  <c r="E200" i="7"/>
  <c r="H200" i="7" s="1"/>
  <c r="E199" i="7"/>
  <c r="H199" i="7" s="1"/>
  <c r="E197" i="7"/>
  <c r="H197" i="7" s="1"/>
  <c r="E195" i="7"/>
  <c r="H195" i="7" s="1"/>
  <c r="E194" i="7"/>
  <c r="H194" i="7" s="1"/>
  <c r="E192" i="7"/>
  <c r="H192" i="7" s="1"/>
  <c r="E191" i="7"/>
  <c r="H191" i="7" s="1"/>
  <c r="E190" i="7"/>
  <c r="H190" i="7" s="1"/>
  <c r="E189" i="7"/>
  <c r="H189" i="7" s="1"/>
  <c r="E188" i="7"/>
  <c r="H188" i="7" s="1"/>
  <c r="E187" i="7"/>
  <c r="H187" i="7" s="1"/>
  <c r="E186" i="7"/>
  <c r="H186" i="7" s="1"/>
  <c r="E185" i="7"/>
  <c r="H185" i="7" s="1"/>
  <c r="E183" i="7"/>
  <c r="H183" i="7" s="1"/>
  <c r="E182" i="7"/>
  <c r="H182" i="7" s="1"/>
  <c r="E181" i="7"/>
  <c r="H181" i="7" s="1"/>
  <c r="E179" i="7"/>
  <c r="H179" i="7" s="1"/>
  <c r="E178" i="7"/>
  <c r="H178" i="7" s="1"/>
  <c r="E176" i="7"/>
  <c r="H176" i="7" s="1"/>
  <c r="E175" i="7"/>
  <c r="H175" i="7" s="1"/>
  <c r="E174" i="7"/>
  <c r="H174" i="7" s="1"/>
  <c r="E173" i="7"/>
  <c r="C11" i="7"/>
  <c r="E609" i="7"/>
  <c r="H609" i="7" s="1"/>
  <c r="E608" i="7"/>
  <c r="H608" i="7" s="1"/>
  <c r="E607" i="7"/>
  <c r="H607" i="7" s="1"/>
  <c r="E606" i="7"/>
  <c r="H606" i="7" s="1"/>
  <c r="E605" i="7"/>
  <c r="H605" i="7" s="1"/>
  <c r="E604" i="7"/>
  <c r="H604" i="7" s="1"/>
  <c r="E603" i="7"/>
  <c r="H603" i="7" s="1"/>
  <c r="E602" i="7"/>
  <c r="H602" i="7" s="1"/>
  <c r="E601" i="7"/>
  <c r="H601" i="7" s="1"/>
  <c r="E600" i="7"/>
  <c r="H600" i="7" s="1"/>
  <c r="E599" i="7"/>
  <c r="H599" i="7" s="1"/>
  <c r="E598" i="7"/>
  <c r="H598" i="7" s="1"/>
  <c r="E597" i="7"/>
  <c r="H597" i="7" s="1"/>
  <c r="E596" i="7"/>
  <c r="H596" i="7" s="1"/>
  <c r="E593" i="7"/>
  <c r="H593" i="7" s="1"/>
  <c r="E592" i="7"/>
  <c r="H592" i="7" s="1"/>
  <c r="E591" i="7"/>
  <c r="H591" i="7" s="1"/>
  <c r="E590" i="7"/>
  <c r="H590" i="7" s="1"/>
  <c r="E589" i="7"/>
  <c r="H589" i="7" s="1"/>
  <c r="E588" i="7"/>
  <c r="H588" i="7" s="1"/>
  <c r="E587" i="7"/>
  <c r="H587" i="7" s="1"/>
  <c r="E586" i="7"/>
  <c r="H586" i="7" s="1"/>
  <c r="E585" i="7"/>
  <c r="H585" i="7" s="1"/>
  <c r="E584" i="7"/>
  <c r="H584" i="7" s="1"/>
  <c r="E583" i="7"/>
  <c r="H583" i="7" s="1"/>
  <c r="E582" i="7"/>
  <c r="C13" i="7"/>
  <c r="F164" i="8"/>
  <c r="F162" i="8"/>
  <c r="F158" i="8"/>
  <c r="F157" i="8"/>
  <c r="F156" i="8"/>
  <c r="F155" i="8"/>
  <c r="F154" i="8"/>
  <c r="F153" i="8"/>
  <c r="F152" i="8"/>
  <c r="F147" i="8"/>
  <c r="F146" i="8"/>
  <c r="F143" i="8"/>
  <c r="F142" i="8"/>
  <c r="F141" i="8"/>
  <c r="F140" i="8"/>
  <c r="F139" i="8"/>
  <c r="F137" i="8"/>
  <c r="F136" i="8"/>
  <c r="F135" i="8"/>
  <c r="F134" i="8"/>
  <c r="F133" i="8"/>
  <c r="F132" i="8"/>
  <c r="F131" i="8"/>
  <c r="F130" i="8"/>
  <c r="F129" i="8"/>
  <c r="F128" i="8"/>
  <c r="F126" i="8"/>
  <c r="F125" i="8"/>
  <c r="F124" i="8"/>
  <c r="F123" i="8"/>
  <c r="F122" i="8"/>
  <c r="F121" i="8"/>
  <c r="F120" i="8"/>
  <c r="F117" i="8"/>
  <c r="F116" i="8"/>
  <c r="F115" i="8"/>
  <c r="F114" i="8"/>
  <c r="F113" i="8"/>
  <c r="F112" i="8"/>
  <c r="F111" i="8"/>
  <c r="F110" i="8"/>
  <c r="F109" i="8"/>
  <c r="F108" i="8"/>
  <c r="F107" i="8"/>
  <c r="F106" i="8"/>
  <c r="F105" i="8"/>
  <c r="F104" i="8"/>
  <c r="F103" i="8"/>
  <c r="F102" i="8"/>
  <c r="F101" i="8"/>
  <c r="F100" i="8"/>
  <c r="F99" i="8"/>
  <c r="F96" i="8"/>
  <c r="F95" i="8"/>
  <c r="F94" i="8"/>
  <c r="F93" i="8"/>
  <c r="F92" i="8"/>
  <c r="F91" i="8"/>
  <c r="F90" i="8"/>
  <c r="F89" i="8"/>
  <c r="F88" i="8"/>
  <c r="F87" i="8"/>
  <c r="F85" i="8"/>
  <c r="F84" i="8"/>
  <c r="F83" i="8"/>
  <c r="F82" i="8"/>
  <c r="F81" i="8"/>
  <c r="F80" i="8"/>
  <c r="F79" i="8"/>
  <c r="F78" i="8"/>
  <c r="F77" i="8"/>
  <c r="F76" i="8"/>
  <c r="F75" i="8"/>
  <c r="D10" i="8"/>
  <c r="D8" i="8"/>
  <c r="F572" i="8"/>
  <c r="F570" i="8"/>
  <c r="F569" i="8"/>
  <c r="F568" i="8"/>
  <c r="F562" i="8"/>
  <c r="F561" i="8"/>
  <c r="F560" i="8"/>
  <c r="F559" i="8"/>
  <c r="F556" i="8"/>
  <c r="F554" i="8"/>
  <c r="F551" i="8"/>
  <c r="F549" i="8"/>
  <c r="F544" i="8"/>
  <c r="F543" i="8"/>
  <c r="F542" i="8"/>
  <c r="F541" i="8"/>
  <c r="F540" i="8"/>
  <c r="F539" i="8"/>
  <c r="F538" i="8"/>
  <c r="F535" i="8"/>
  <c r="F534" i="8"/>
  <c r="F532" i="8"/>
  <c r="F529" i="8"/>
  <c r="F524" i="8"/>
  <c r="F523" i="8"/>
  <c r="F522" i="8"/>
  <c r="F521" i="8"/>
  <c r="F516" i="8"/>
  <c r="F515" i="8"/>
  <c r="F512" i="8"/>
  <c r="F511" i="8"/>
  <c r="F510" i="8"/>
  <c r="F508" i="8"/>
  <c r="F500" i="8"/>
  <c r="F496" i="8"/>
  <c r="F493" i="8"/>
  <c r="F490" i="8"/>
  <c r="F489" i="8"/>
  <c r="F487" i="8"/>
  <c r="F486" i="8"/>
  <c r="F485" i="8"/>
  <c r="F484" i="8"/>
  <c r="F482" i="8"/>
  <c r="F481" i="8"/>
  <c r="F479" i="8"/>
  <c r="F475" i="8"/>
  <c r="F473" i="8"/>
  <c r="F471" i="8"/>
  <c r="F469" i="8"/>
  <c r="F468" i="8"/>
  <c r="F467" i="8"/>
  <c r="F466" i="8"/>
  <c r="F465" i="8"/>
  <c r="F464" i="8"/>
  <c r="F463" i="8"/>
  <c r="F462" i="8"/>
  <c r="F459" i="8"/>
  <c r="F458" i="8"/>
  <c r="F457" i="8"/>
  <c r="F456" i="8"/>
  <c r="F455" i="8"/>
  <c r="F453" i="8"/>
  <c r="F452" i="8"/>
  <c r="F450" i="8"/>
  <c r="F448" i="8"/>
  <c r="F445" i="8"/>
  <c r="F444" i="8"/>
  <c r="F443" i="8"/>
  <c r="F442" i="8"/>
  <c r="F436" i="8"/>
  <c r="F434" i="8"/>
  <c r="F433" i="8"/>
  <c r="F432" i="8"/>
  <c r="F431" i="8"/>
  <c r="F429" i="8"/>
  <c r="F428" i="8"/>
  <c r="F426" i="8"/>
  <c r="F425" i="8"/>
  <c r="F424" i="8"/>
  <c r="F423" i="8"/>
  <c r="F422" i="8"/>
  <c r="F420" i="8"/>
  <c r="F419" i="8"/>
  <c r="F417" i="8"/>
  <c r="F416" i="8"/>
  <c r="F413" i="8"/>
  <c r="F412" i="8"/>
  <c r="F410" i="8"/>
  <c r="F409" i="8"/>
  <c r="F408" i="8"/>
  <c r="F407" i="8"/>
  <c r="F406" i="8"/>
  <c r="F405" i="8"/>
  <c r="F404" i="8"/>
  <c r="F403" i="8"/>
  <c r="F402" i="8"/>
  <c r="F401" i="8"/>
  <c r="F399" i="8"/>
  <c r="F398" i="8"/>
  <c r="F397" i="8"/>
  <c r="F396" i="8"/>
  <c r="F395" i="8"/>
  <c r="F394" i="8"/>
  <c r="F392" i="8"/>
  <c r="F391" i="8"/>
  <c r="F388" i="8"/>
  <c r="F387" i="8"/>
  <c r="F386" i="8"/>
  <c r="F385" i="8"/>
  <c r="F384" i="8"/>
  <c r="F383" i="8"/>
  <c r="F382" i="8"/>
  <c r="F381" i="8"/>
  <c r="F380" i="8"/>
  <c r="F379" i="8"/>
  <c r="F378" i="8"/>
  <c r="F376" i="8"/>
  <c r="F374" i="8"/>
  <c r="F373" i="8"/>
  <c r="F372" i="8"/>
  <c r="F370" i="8"/>
  <c r="F369" i="8"/>
  <c r="F367" i="8"/>
  <c r="F365" i="8"/>
  <c r="F364" i="8"/>
  <c r="F363" i="8"/>
  <c r="F362" i="8"/>
  <c r="F361" i="8"/>
  <c r="F360" i="8"/>
  <c r="F359" i="8"/>
  <c r="F358" i="8"/>
  <c r="F357" i="8"/>
  <c r="F356" i="8"/>
  <c r="F355" i="8"/>
  <c r="F352" i="8"/>
  <c r="F351" i="8"/>
  <c r="F350" i="8"/>
  <c r="F349" i="8"/>
  <c r="D12" i="8"/>
  <c r="F68" i="9"/>
  <c r="F66" i="9"/>
  <c r="F64" i="9"/>
  <c r="F62" i="9"/>
  <c r="F61" i="9"/>
  <c r="F50" i="9"/>
  <c r="F49" i="9"/>
  <c r="F48" i="9"/>
  <c r="F40" i="9"/>
  <c r="F39" i="9"/>
  <c r="F36" i="9"/>
  <c r="F33" i="9"/>
  <c r="F32" i="9"/>
  <c r="F30" i="9"/>
  <c r="F27" i="9"/>
  <c r="F23" i="9"/>
  <c r="F21" i="9"/>
  <c r="F19" i="9"/>
  <c r="D9" i="9"/>
  <c r="E609" i="9"/>
  <c r="H609" i="9" s="1"/>
  <c r="E608" i="9"/>
  <c r="H608" i="9" s="1"/>
  <c r="E607" i="9"/>
  <c r="H607" i="9" s="1"/>
  <c r="E606" i="9"/>
  <c r="H606" i="9" s="1"/>
  <c r="E605" i="9"/>
  <c r="H605" i="9" s="1"/>
  <c r="E604" i="9"/>
  <c r="H604" i="9" s="1"/>
  <c r="E603" i="9"/>
  <c r="H603" i="9" s="1"/>
  <c r="E602" i="9"/>
  <c r="H602" i="9" s="1"/>
  <c r="E601" i="9"/>
  <c r="H601" i="9" s="1"/>
  <c r="E600" i="9"/>
  <c r="H600" i="9" s="1"/>
  <c r="E599" i="9"/>
  <c r="H599" i="9" s="1"/>
  <c r="E598" i="9"/>
  <c r="H598" i="9" s="1"/>
  <c r="E597" i="9"/>
  <c r="H597" i="9" s="1"/>
  <c r="E596" i="9"/>
  <c r="H596" i="9" s="1"/>
  <c r="E593" i="9"/>
  <c r="H593" i="9" s="1"/>
  <c r="E592" i="9"/>
  <c r="H592" i="9" s="1"/>
  <c r="E590" i="9"/>
  <c r="H590" i="9" s="1"/>
  <c r="E587" i="9"/>
  <c r="H587" i="9" s="1"/>
  <c r="E586" i="9"/>
  <c r="H586" i="9" s="1"/>
  <c r="E585" i="9"/>
  <c r="H585" i="9" s="1"/>
  <c r="E584" i="9"/>
  <c r="H584" i="9" s="1"/>
  <c r="E583" i="9"/>
  <c r="H583" i="9" s="1"/>
  <c r="E582" i="9"/>
  <c r="C13" i="9"/>
  <c r="E606" i="11"/>
  <c r="H606" i="11" s="1"/>
  <c r="E601" i="11"/>
  <c r="H601" i="11" s="1"/>
  <c r="E597" i="11"/>
  <c r="H597" i="11" s="1"/>
  <c r="E590" i="11"/>
  <c r="H590" i="11" s="1"/>
  <c r="E585" i="11"/>
  <c r="H585" i="11" s="1"/>
  <c r="G582" i="11"/>
  <c r="E608" i="11"/>
  <c r="H608" i="11" s="1"/>
  <c r="E602" i="11"/>
  <c r="H602" i="11" s="1"/>
  <c r="E598" i="11"/>
  <c r="H598" i="11" s="1"/>
  <c r="E592" i="11"/>
  <c r="H592" i="11" s="1"/>
  <c r="E586" i="11"/>
  <c r="H586" i="11" s="1"/>
  <c r="E582" i="11"/>
  <c r="C13" i="11"/>
  <c r="E609" i="11"/>
  <c r="H609" i="11" s="1"/>
  <c r="E603" i="11"/>
  <c r="H603" i="11" s="1"/>
  <c r="E599" i="11"/>
  <c r="H599" i="11" s="1"/>
  <c r="E593" i="11"/>
  <c r="H593" i="11" s="1"/>
  <c r="E583" i="11"/>
  <c r="H583" i="11" s="1"/>
  <c r="E584" i="11"/>
  <c r="H584" i="11" s="1"/>
  <c r="E605" i="11"/>
  <c r="H605" i="11" s="1"/>
  <c r="E29" i="1"/>
  <c r="H29" i="1" s="1"/>
  <c r="E67" i="1"/>
  <c r="H67" i="1" s="1"/>
  <c r="C8" i="1"/>
  <c r="E13" i="1" s="1"/>
  <c r="E28" i="1"/>
  <c r="H28" i="1" s="1"/>
  <c r="E45" i="1"/>
  <c r="H45" i="1" s="1"/>
  <c r="E58" i="1"/>
  <c r="H58" i="1" s="1"/>
  <c r="E81" i="1"/>
  <c r="H81" i="1" s="1"/>
  <c r="E93" i="1"/>
  <c r="H93" i="1" s="1"/>
  <c r="E101" i="1"/>
  <c r="H101" i="1" s="1"/>
  <c r="E109" i="1"/>
  <c r="H109" i="1" s="1"/>
  <c r="E125" i="1"/>
  <c r="H125" i="1" s="1"/>
  <c r="E141" i="1"/>
  <c r="H141" i="1" s="1"/>
  <c r="E161" i="1"/>
  <c r="H161" i="1" s="1"/>
  <c r="E165" i="1"/>
  <c r="H165" i="1" s="1"/>
  <c r="E608" i="1"/>
  <c r="H608" i="1" s="1"/>
  <c r="E606" i="1"/>
  <c r="H606" i="1" s="1"/>
  <c r="E605" i="1"/>
  <c r="H605" i="1" s="1"/>
  <c r="E603" i="1"/>
  <c r="H603" i="1" s="1"/>
  <c r="E601" i="1"/>
  <c r="H601" i="1" s="1"/>
  <c r="E599" i="1"/>
  <c r="H599" i="1" s="1"/>
  <c r="E597" i="1"/>
  <c r="H597" i="1" s="1"/>
  <c r="E592" i="1"/>
  <c r="H592" i="1" s="1"/>
  <c r="E590" i="1"/>
  <c r="H590" i="1" s="1"/>
  <c r="E588" i="1"/>
  <c r="H588" i="1" s="1"/>
  <c r="E586" i="1"/>
  <c r="H586" i="1" s="1"/>
  <c r="E584" i="1"/>
  <c r="H584" i="1" s="1"/>
  <c r="E582" i="1"/>
  <c r="E609" i="1"/>
  <c r="H609" i="1" s="1"/>
  <c r="E607" i="1"/>
  <c r="H607" i="1" s="1"/>
  <c r="E604" i="1"/>
  <c r="H604" i="1" s="1"/>
  <c r="E602" i="1"/>
  <c r="H602" i="1" s="1"/>
  <c r="E600" i="1"/>
  <c r="H600" i="1" s="1"/>
  <c r="E598" i="1"/>
  <c r="H598" i="1" s="1"/>
  <c r="E596" i="1"/>
  <c r="H596" i="1" s="1"/>
  <c r="E594" i="1"/>
  <c r="H594" i="1" s="1"/>
  <c r="E593" i="1"/>
  <c r="H593" i="1" s="1"/>
  <c r="E591" i="1"/>
  <c r="H591" i="1" s="1"/>
  <c r="E589" i="1"/>
  <c r="H589" i="1" s="1"/>
  <c r="E587" i="1"/>
  <c r="H587" i="1" s="1"/>
  <c r="E585" i="1"/>
  <c r="H585" i="1" s="1"/>
  <c r="E583" i="1"/>
  <c r="H583" i="1" s="1"/>
  <c r="G349" i="4"/>
  <c r="D8" i="1"/>
  <c r="F12" i="1" s="1"/>
  <c r="C9" i="1"/>
  <c r="C10" i="1"/>
  <c r="E19" i="1"/>
  <c r="E23" i="1"/>
  <c r="H23" i="1" s="1"/>
  <c r="E27" i="1"/>
  <c r="H27" i="1" s="1"/>
  <c r="E31" i="1"/>
  <c r="H31" i="1" s="1"/>
  <c r="E35" i="1"/>
  <c r="H35" i="1" s="1"/>
  <c r="E39" i="1"/>
  <c r="H39" i="1" s="1"/>
  <c r="E44" i="1"/>
  <c r="H44" i="1" s="1"/>
  <c r="E48" i="1"/>
  <c r="H48" i="1" s="1"/>
  <c r="E52" i="1"/>
  <c r="H52" i="1" s="1"/>
  <c r="E56" i="1"/>
  <c r="H56" i="1" s="1"/>
  <c r="E61" i="1"/>
  <c r="H61" i="1" s="1"/>
  <c r="E65" i="1"/>
  <c r="H65" i="1" s="1"/>
  <c r="E69" i="1"/>
  <c r="H69" i="1" s="1"/>
  <c r="E76" i="1"/>
  <c r="H76" i="1" s="1"/>
  <c r="E80" i="1"/>
  <c r="H80" i="1" s="1"/>
  <c r="E84" i="1"/>
  <c r="H84" i="1" s="1"/>
  <c r="E88" i="1"/>
  <c r="H88" i="1" s="1"/>
  <c r="E92" i="1"/>
  <c r="H92" i="1" s="1"/>
  <c r="E96" i="1"/>
  <c r="H96" i="1" s="1"/>
  <c r="E100" i="1"/>
  <c r="H100" i="1" s="1"/>
  <c r="E104" i="1"/>
  <c r="H104" i="1" s="1"/>
  <c r="E108" i="1"/>
  <c r="H108" i="1" s="1"/>
  <c r="E112" i="1"/>
  <c r="H112" i="1" s="1"/>
  <c r="E116" i="1"/>
  <c r="H116" i="1" s="1"/>
  <c r="E120" i="1"/>
  <c r="H120" i="1" s="1"/>
  <c r="E124" i="1"/>
  <c r="H124" i="1" s="1"/>
  <c r="E128" i="1"/>
  <c r="H128" i="1" s="1"/>
  <c r="E132" i="1"/>
  <c r="H132" i="1" s="1"/>
  <c r="E136" i="1"/>
  <c r="H136" i="1" s="1"/>
  <c r="E140" i="1"/>
  <c r="H140" i="1" s="1"/>
  <c r="E144" i="1"/>
  <c r="H144" i="1" s="1"/>
  <c r="E148" i="1"/>
  <c r="H148" i="1" s="1"/>
  <c r="E152" i="1"/>
  <c r="H152" i="1" s="1"/>
  <c r="H156" i="1"/>
  <c r="E160" i="1"/>
  <c r="H160" i="1" s="1"/>
  <c r="E164" i="1"/>
  <c r="H164" i="1" s="1"/>
  <c r="E343" i="1"/>
  <c r="H343" i="1" s="1"/>
  <c r="E342" i="1"/>
  <c r="H342" i="1" s="1"/>
  <c r="E341" i="1"/>
  <c r="H341" i="1" s="1"/>
  <c r="E340" i="1"/>
  <c r="H340" i="1" s="1"/>
  <c r="E339" i="1"/>
  <c r="H339" i="1" s="1"/>
  <c r="E338" i="1"/>
  <c r="H338" i="1" s="1"/>
  <c r="E337" i="1"/>
  <c r="H337" i="1" s="1"/>
  <c r="E336" i="1"/>
  <c r="H336" i="1" s="1"/>
  <c r="E175" i="1"/>
  <c r="H175" i="1" s="1"/>
  <c r="E179" i="1"/>
  <c r="H179" i="1" s="1"/>
  <c r="E183" i="1"/>
  <c r="H183" i="1" s="1"/>
  <c r="E187" i="1"/>
  <c r="H187" i="1" s="1"/>
  <c r="E191" i="1"/>
  <c r="H191" i="1" s="1"/>
  <c r="E195" i="1"/>
  <c r="H195" i="1" s="1"/>
  <c r="E199" i="1"/>
  <c r="H199" i="1" s="1"/>
  <c r="E203" i="1"/>
  <c r="H203" i="1" s="1"/>
  <c r="E207" i="1"/>
  <c r="H207" i="1" s="1"/>
  <c r="E211" i="1"/>
  <c r="H211" i="1" s="1"/>
  <c r="E215" i="1"/>
  <c r="H215" i="1" s="1"/>
  <c r="E219" i="1"/>
  <c r="H219" i="1" s="1"/>
  <c r="E223" i="1"/>
  <c r="H223" i="1" s="1"/>
  <c r="E227" i="1"/>
  <c r="H227" i="1" s="1"/>
  <c r="E231" i="1"/>
  <c r="H231" i="1" s="1"/>
  <c r="E236" i="1"/>
  <c r="H236" i="1" s="1"/>
  <c r="E240" i="1"/>
  <c r="H240" i="1" s="1"/>
  <c r="E244" i="1"/>
  <c r="H244" i="1" s="1"/>
  <c r="E248" i="1"/>
  <c r="H248" i="1" s="1"/>
  <c r="E252" i="1"/>
  <c r="H252" i="1" s="1"/>
  <c r="E256" i="1"/>
  <c r="H256" i="1" s="1"/>
  <c r="E261" i="1"/>
  <c r="H261" i="1" s="1"/>
  <c r="E265" i="1"/>
  <c r="H265" i="1" s="1"/>
  <c r="E269" i="1"/>
  <c r="H269" i="1" s="1"/>
  <c r="E273" i="1"/>
  <c r="H273" i="1" s="1"/>
  <c r="E277" i="1"/>
  <c r="H277" i="1" s="1"/>
  <c r="E282" i="1"/>
  <c r="H282" i="1" s="1"/>
  <c r="E286" i="1"/>
  <c r="H286" i="1" s="1"/>
  <c r="E290" i="1"/>
  <c r="H290" i="1" s="1"/>
  <c r="E294" i="1"/>
  <c r="H294" i="1" s="1"/>
  <c r="E298" i="1"/>
  <c r="H298" i="1" s="1"/>
  <c r="E302" i="1"/>
  <c r="H302" i="1" s="1"/>
  <c r="E306" i="1"/>
  <c r="H306" i="1" s="1"/>
  <c r="E310" i="1"/>
  <c r="H310" i="1" s="1"/>
  <c r="E314" i="1"/>
  <c r="H314" i="1" s="1"/>
  <c r="E318" i="1"/>
  <c r="H318" i="1" s="1"/>
  <c r="E322" i="1"/>
  <c r="H322" i="1" s="1"/>
  <c r="E326" i="1"/>
  <c r="H326" i="1" s="1"/>
  <c r="E330" i="1"/>
  <c r="H330" i="1" s="1"/>
  <c r="E334" i="1"/>
  <c r="H334" i="1" s="1"/>
  <c r="H349" i="1"/>
  <c r="F609" i="1"/>
  <c r="F608" i="1"/>
  <c r="F607" i="1"/>
  <c r="F606" i="1"/>
  <c r="F605" i="1"/>
  <c r="F604" i="1"/>
  <c r="F603" i="1"/>
  <c r="F602" i="1"/>
  <c r="F601" i="1"/>
  <c r="F600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D13" i="1"/>
  <c r="F13" i="1" s="1"/>
  <c r="G11" i="2"/>
  <c r="F566" i="2"/>
  <c r="F535" i="2"/>
  <c r="F490" i="2"/>
  <c r="F471" i="2"/>
  <c r="F429" i="2"/>
  <c r="F409" i="2"/>
  <c r="F404" i="2"/>
  <c r="F403" i="2"/>
  <c r="F399" i="2"/>
  <c r="F398" i="2"/>
  <c r="F397" i="2"/>
  <c r="F395" i="2"/>
  <c r="F391" i="2"/>
  <c r="F388" i="2"/>
  <c r="F386" i="2"/>
  <c r="F384" i="2"/>
  <c r="F383" i="2"/>
  <c r="F369" i="2"/>
  <c r="F364" i="2"/>
  <c r="F361" i="2"/>
  <c r="F357" i="2"/>
  <c r="F355" i="2"/>
  <c r="F351" i="2"/>
  <c r="F350" i="2"/>
  <c r="F349" i="2"/>
  <c r="D12" i="2"/>
  <c r="E69" i="3"/>
  <c r="H69" i="3" s="1"/>
  <c r="E68" i="3"/>
  <c r="H68" i="3" s="1"/>
  <c r="E67" i="3"/>
  <c r="H67" i="3" s="1"/>
  <c r="E66" i="3"/>
  <c r="H66" i="3" s="1"/>
  <c r="E65" i="3"/>
  <c r="H65" i="3" s="1"/>
  <c r="E63" i="3"/>
  <c r="H63" i="3" s="1"/>
  <c r="E62" i="3"/>
  <c r="H62" i="3" s="1"/>
  <c r="E60" i="3"/>
  <c r="H60" i="3" s="1"/>
  <c r="E58" i="3"/>
  <c r="H58" i="3" s="1"/>
  <c r="E54" i="3"/>
  <c r="H54" i="3" s="1"/>
  <c r="E51" i="3"/>
  <c r="H51" i="3" s="1"/>
  <c r="E49" i="3"/>
  <c r="H49" i="3" s="1"/>
  <c r="E47" i="3"/>
  <c r="H47" i="3" s="1"/>
  <c r="E46" i="3"/>
  <c r="H46" i="3" s="1"/>
  <c r="E44" i="3"/>
  <c r="H44" i="3" s="1"/>
  <c r="E41" i="3"/>
  <c r="H41" i="3" s="1"/>
  <c r="E38" i="3"/>
  <c r="H38" i="3" s="1"/>
  <c r="E36" i="3"/>
  <c r="H36" i="3" s="1"/>
  <c r="E32" i="3"/>
  <c r="H32" i="3" s="1"/>
  <c r="E30" i="3"/>
  <c r="H30" i="3" s="1"/>
  <c r="E29" i="3"/>
  <c r="H29" i="3" s="1"/>
  <c r="E28" i="3"/>
  <c r="H28" i="3" s="1"/>
  <c r="E26" i="3"/>
  <c r="H26" i="3" s="1"/>
  <c r="E24" i="3"/>
  <c r="H24" i="3" s="1"/>
  <c r="E23" i="3"/>
  <c r="H23" i="3" s="1"/>
  <c r="E21" i="3"/>
  <c r="H21" i="3" s="1"/>
  <c r="E20" i="3"/>
  <c r="H20" i="3" s="1"/>
  <c r="E64" i="3"/>
  <c r="H64" i="3" s="1"/>
  <c r="E61" i="3"/>
  <c r="H61" i="3" s="1"/>
  <c r="E59" i="3"/>
  <c r="H59" i="3" s="1"/>
  <c r="E56" i="3"/>
  <c r="H56" i="3" s="1"/>
  <c r="E55" i="3"/>
  <c r="H55" i="3" s="1"/>
  <c r="E53" i="3"/>
  <c r="H53" i="3" s="1"/>
  <c r="E52" i="3"/>
  <c r="H52" i="3" s="1"/>
  <c r="E50" i="3"/>
  <c r="H50" i="3" s="1"/>
  <c r="E48" i="3"/>
  <c r="H48" i="3" s="1"/>
  <c r="E45" i="3"/>
  <c r="H45" i="3" s="1"/>
  <c r="E40" i="3"/>
  <c r="H40" i="3" s="1"/>
  <c r="E39" i="3"/>
  <c r="H39" i="3" s="1"/>
  <c r="E33" i="3"/>
  <c r="H33" i="3" s="1"/>
  <c r="E27" i="3"/>
  <c r="H27" i="3" s="1"/>
  <c r="E22" i="3"/>
  <c r="H22" i="3" s="1"/>
  <c r="E19" i="3"/>
  <c r="C9" i="3"/>
  <c r="F343" i="3"/>
  <c r="F342" i="3"/>
  <c r="F341" i="3"/>
  <c r="F339" i="3"/>
  <c r="F337" i="3"/>
  <c r="F335" i="3"/>
  <c r="F334" i="3"/>
  <c r="F333" i="3"/>
  <c r="F329" i="3"/>
  <c r="F328" i="3"/>
  <c r="F327" i="3"/>
  <c r="F325" i="3"/>
  <c r="F324" i="3"/>
  <c r="F323" i="3"/>
  <c r="F321" i="3"/>
  <c r="F319" i="3"/>
  <c r="F318" i="3"/>
  <c r="F317" i="3"/>
  <c r="F315" i="3"/>
  <c r="F314" i="3"/>
  <c r="F313" i="3"/>
  <c r="F312" i="3"/>
  <c r="F310" i="3"/>
  <c r="F309" i="3"/>
  <c r="F308" i="3"/>
  <c r="F306" i="3"/>
  <c r="F305" i="3"/>
  <c r="F304" i="3"/>
  <c r="F303" i="3"/>
  <c r="F302" i="3"/>
  <c r="F301" i="3"/>
  <c r="F300" i="3"/>
  <c r="F298" i="3"/>
  <c r="F296" i="3"/>
  <c r="F295" i="3"/>
  <c r="F294" i="3"/>
  <c r="F293" i="3"/>
  <c r="F292" i="3"/>
  <c r="F291" i="3"/>
  <c r="F290" i="3"/>
  <c r="F289" i="3"/>
  <c r="F288" i="3"/>
  <c r="F287" i="3"/>
  <c r="F286" i="3"/>
  <c r="F283" i="3"/>
  <c r="F282" i="3"/>
  <c r="F281" i="3"/>
  <c r="F280" i="3"/>
  <c r="F278" i="3"/>
  <c r="F277" i="3"/>
  <c r="F276" i="3"/>
  <c r="F275" i="3"/>
  <c r="F271" i="3"/>
  <c r="F270" i="3"/>
  <c r="F269" i="3"/>
  <c r="F268" i="3"/>
  <c r="F267" i="3"/>
  <c r="F266" i="3"/>
  <c r="F264" i="3"/>
  <c r="F263" i="3"/>
  <c r="F262" i="3"/>
  <c r="F260" i="3"/>
  <c r="F259" i="3"/>
  <c r="F258" i="3"/>
  <c r="F256" i="3"/>
  <c r="F255" i="3"/>
  <c r="F254" i="3"/>
  <c r="F253" i="3"/>
  <c r="F250" i="3"/>
  <c r="F249" i="3"/>
  <c r="F248" i="3"/>
  <c r="F247" i="3"/>
  <c r="F246" i="3"/>
  <c r="F245" i="3"/>
  <c r="F244" i="3"/>
  <c r="F243" i="3"/>
  <c r="F241" i="3"/>
  <c r="F240" i="3"/>
  <c r="F239" i="3"/>
  <c r="F238" i="3"/>
  <c r="F236" i="3"/>
  <c r="F235" i="3"/>
  <c r="F233" i="3"/>
  <c r="F232" i="3"/>
  <c r="F230" i="3"/>
  <c r="F229" i="3"/>
  <c r="F228" i="3"/>
  <c r="F227" i="3"/>
  <c r="F226" i="3"/>
  <c r="F225" i="3"/>
  <c r="F220" i="3"/>
  <c r="F219" i="3"/>
  <c r="F218" i="3"/>
  <c r="F216" i="3"/>
  <c r="F215" i="3"/>
  <c r="F214" i="3"/>
  <c r="F213" i="3"/>
  <c r="F212" i="3"/>
  <c r="F211" i="3"/>
  <c r="F210" i="3"/>
  <c r="F209" i="3"/>
  <c r="F208" i="3"/>
  <c r="F207" i="3"/>
  <c r="F206" i="3"/>
  <c r="F205" i="3"/>
  <c r="F204" i="3"/>
  <c r="F203" i="3"/>
  <c r="F202" i="3"/>
  <c r="F201" i="3"/>
  <c r="F200" i="3"/>
  <c r="F199" i="3"/>
  <c r="F198" i="3"/>
  <c r="F197" i="3"/>
  <c r="F196" i="3"/>
  <c r="F195" i="3"/>
  <c r="F194" i="3"/>
  <c r="F193" i="3"/>
  <c r="F192" i="3"/>
  <c r="F191" i="3"/>
  <c r="F190" i="3"/>
  <c r="F189" i="3"/>
  <c r="F188" i="3"/>
  <c r="F187" i="3"/>
  <c r="F186" i="3"/>
  <c r="F185" i="3"/>
  <c r="F184" i="3"/>
  <c r="F183" i="3"/>
  <c r="F182" i="3"/>
  <c r="F181" i="3"/>
  <c r="F180" i="3"/>
  <c r="F179" i="3"/>
  <c r="F178" i="3"/>
  <c r="F176" i="3"/>
  <c r="F175" i="3"/>
  <c r="F174" i="3"/>
  <c r="F173" i="3"/>
  <c r="D11" i="3"/>
  <c r="G75" i="4"/>
  <c r="F69" i="5"/>
  <c r="F68" i="5"/>
  <c r="F67" i="5"/>
  <c r="F66" i="5"/>
  <c r="F65" i="5"/>
  <c r="F64" i="5"/>
  <c r="F63" i="5"/>
  <c r="F62" i="5"/>
  <c r="F61" i="5"/>
  <c r="F59" i="5"/>
  <c r="F58" i="5"/>
  <c r="F56" i="5"/>
  <c r="F54" i="5"/>
  <c r="F52" i="5"/>
  <c r="F51" i="5"/>
  <c r="F50" i="5"/>
  <c r="F49" i="5"/>
  <c r="F46" i="5"/>
  <c r="F45" i="5"/>
  <c r="F44" i="5"/>
  <c r="F39" i="5"/>
  <c r="F37" i="5"/>
  <c r="F36" i="5"/>
  <c r="F33" i="5"/>
  <c r="F32" i="5"/>
  <c r="F30" i="5"/>
  <c r="F29" i="5"/>
  <c r="F28" i="5"/>
  <c r="F27" i="5"/>
  <c r="F25" i="5"/>
  <c r="F23" i="5"/>
  <c r="F21" i="5"/>
  <c r="F19" i="5"/>
  <c r="D9" i="5"/>
  <c r="F341" i="5"/>
  <c r="F339" i="5"/>
  <c r="F338" i="5"/>
  <c r="F334" i="5"/>
  <c r="F333" i="5"/>
  <c r="F329" i="5"/>
  <c r="F328" i="5"/>
  <c r="F325" i="5"/>
  <c r="F324" i="5"/>
  <c r="F323" i="5"/>
  <c r="F321" i="5"/>
  <c r="F319" i="5"/>
  <c r="F318" i="5"/>
  <c r="F317" i="5"/>
  <c r="F313" i="5"/>
  <c r="F308" i="5"/>
  <c r="F305" i="5"/>
  <c r="F304" i="5"/>
  <c r="F302" i="5"/>
  <c r="F301" i="5"/>
  <c r="F295" i="5"/>
  <c r="F294" i="5"/>
  <c r="F293" i="5"/>
  <c r="F291" i="5"/>
  <c r="F290" i="5"/>
  <c r="F289" i="5"/>
  <c r="F288" i="5"/>
  <c r="F287" i="5"/>
  <c r="F286" i="5"/>
  <c r="F283" i="5"/>
  <c r="F282" i="5"/>
  <c r="F280" i="5"/>
  <c r="F277" i="5"/>
  <c r="F276" i="5"/>
  <c r="F275" i="5"/>
  <c r="F274" i="5"/>
  <c r="F271" i="5"/>
  <c r="F270" i="5"/>
  <c r="F268" i="5"/>
  <c r="F264" i="5"/>
  <c r="F260" i="5"/>
  <c r="F259" i="5"/>
  <c r="F258" i="5"/>
  <c r="F255" i="5"/>
  <c r="F253" i="5"/>
  <c r="F249" i="5"/>
  <c r="F248" i="5"/>
  <c r="F244" i="5"/>
  <c r="F243" i="5"/>
  <c r="F241" i="5"/>
  <c r="F239" i="5"/>
  <c r="F238" i="5"/>
  <c r="F236" i="5"/>
  <c r="F233" i="5"/>
  <c r="F232" i="5"/>
  <c r="F230" i="5"/>
  <c r="F228" i="5"/>
  <c r="F226" i="5"/>
  <c r="F225" i="5"/>
  <c r="F222" i="5"/>
  <c r="F219" i="5"/>
  <c r="F218" i="5"/>
  <c r="F214" i="5"/>
  <c r="F213" i="5"/>
  <c r="F212" i="5"/>
  <c r="F210" i="5"/>
  <c r="F209" i="5"/>
  <c r="F208" i="5"/>
  <c r="F207" i="5"/>
  <c r="F206" i="5"/>
  <c r="F205" i="5"/>
  <c r="F204" i="5"/>
  <c r="F203" i="5"/>
  <c r="F202" i="5"/>
  <c r="F201" i="5"/>
  <c r="F200" i="5"/>
  <c r="F199" i="5"/>
  <c r="F197" i="5"/>
  <c r="F194" i="5"/>
  <c r="F193" i="5"/>
  <c r="F192" i="5"/>
  <c r="F190" i="5"/>
  <c r="F189" i="5"/>
  <c r="F188" i="5"/>
  <c r="F187" i="5"/>
  <c r="F186" i="5"/>
  <c r="F185" i="5"/>
  <c r="F183" i="5"/>
  <c r="F182" i="5"/>
  <c r="F181" i="5"/>
  <c r="F180" i="5"/>
  <c r="F179" i="5"/>
  <c r="F178" i="5"/>
  <c r="F176" i="5"/>
  <c r="F175" i="5"/>
  <c r="F174" i="5"/>
  <c r="F173" i="5"/>
  <c r="D11" i="5"/>
  <c r="E609" i="5"/>
  <c r="H609" i="5" s="1"/>
  <c r="E608" i="5"/>
  <c r="H608" i="5" s="1"/>
  <c r="E607" i="5"/>
  <c r="H607" i="5" s="1"/>
  <c r="E606" i="5"/>
  <c r="H606" i="5" s="1"/>
  <c r="E605" i="5"/>
  <c r="H605" i="5" s="1"/>
  <c r="E604" i="5"/>
  <c r="H604" i="5" s="1"/>
  <c r="E603" i="5"/>
  <c r="H603" i="5" s="1"/>
  <c r="E602" i="5"/>
  <c r="H602" i="5" s="1"/>
  <c r="E601" i="5"/>
  <c r="H601" i="5" s="1"/>
  <c r="E600" i="5"/>
  <c r="H600" i="5" s="1"/>
  <c r="E599" i="5"/>
  <c r="H599" i="5" s="1"/>
  <c r="E598" i="5"/>
  <c r="H598" i="5" s="1"/>
  <c r="E597" i="5"/>
  <c r="H597" i="5" s="1"/>
  <c r="E593" i="5"/>
  <c r="H593" i="5" s="1"/>
  <c r="E592" i="5"/>
  <c r="H592" i="5" s="1"/>
  <c r="E591" i="5"/>
  <c r="H591" i="5" s="1"/>
  <c r="E590" i="5"/>
  <c r="H590" i="5" s="1"/>
  <c r="E589" i="5"/>
  <c r="H589" i="5" s="1"/>
  <c r="E588" i="5"/>
  <c r="H588" i="5" s="1"/>
  <c r="E587" i="5"/>
  <c r="H587" i="5" s="1"/>
  <c r="E586" i="5"/>
  <c r="H586" i="5" s="1"/>
  <c r="E585" i="5"/>
  <c r="H585" i="5" s="1"/>
  <c r="E584" i="5"/>
  <c r="H584" i="5" s="1"/>
  <c r="E583" i="5"/>
  <c r="H583" i="5" s="1"/>
  <c r="E582" i="5"/>
  <c r="C13" i="5"/>
  <c r="F167" i="6"/>
  <c r="F165" i="6"/>
  <c r="F164" i="6"/>
  <c r="F163" i="6"/>
  <c r="F162" i="6"/>
  <c r="F161" i="6"/>
  <c r="F160" i="6"/>
  <c r="F159" i="6"/>
  <c r="F158" i="6"/>
  <c r="F157" i="6"/>
  <c r="F156" i="6"/>
  <c r="F155" i="6"/>
  <c r="F154" i="6"/>
  <c r="F153" i="6"/>
  <c r="F152" i="6"/>
  <c r="F151" i="6"/>
  <c r="F150" i="6"/>
  <c r="F149" i="6"/>
  <c r="F148" i="6"/>
  <c r="F147" i="6"/>
  <c r="F146" i="6"/>
  <c r="F145" i="6"/>
  <c r="F144" i="6"/>
  <c r="F143" i="6"/>
  <c r="F142" i="6"/>
  <c r="F141" i="6"/>
  <c r="F140" i="6"/>
  <c r="F139" i="6"/>
  <c r="F137" i="6"/>
  <c r="F136" i="6"/>
  <c r="F135" i="6"/>
  <c r="F134" i="6"/>
  <c r="F133" i="6"/>
  <c r="F132" i="6"/>
  <c r="F131" i="6"/>
  <c r="F130" i="6"/>
  <c r="F129" i="6"/>
  <c r="F128" i="6"/>
  <c r="F127" i="6"/>
  <c r="F126" i="6"/>
  <c r="F125" i="6"/>
  <c r="F124" i="6"/>
  <c r="F123" i="6"/>
  <c r="F122" i="6"/>
  <c r="F121" i="6"/>
  <c r="F120" i="6"/>
  <c r="F118" i="6"/>
  <c r="F117" i="6"/>
  <c r="F116" i="6"/>
  <c r="F115" i="6"/>
  <c r="F114" i="6"/>
  <c r="F113" i="6"/>
  <c r="F112" i="6"/>
  <c r="F111" i="6"/>
  <c r="F110" i="6"/>
  <c r="F109" i="6"/>
  <c r="F108" i="6"/>
  <c r="F107" i="6"/>
  <c r="F106" i="6"/>
  <c r="F105" i="6"/>
  <c r="F104" i="6"/>
  <c r="F103" i="6"/>
  <c r="F102" i="6"/>
  <c r="F101" i="6"/>
  <c r="F100" i="6"/>
  <c r="F99" i="6"/>
  <c r="F98" i="6"/>
  <c r="F97" i="6"/>
  <c r="F96" i="6"/>
  <c r="F95" i="6"/>
  <c r="F94" i="6"/>
  <c r="F93" i="6"/>
  <c r="F92" i="6"/>
  <c r="F91" i="6"/>
  <c r="F90" i="6"/>
  <c r="F89" i="6"/>
  <c r="F88" i="6"/>
  <c r="F87" i="6"/>
  <c r="F85" i="6"/>
  <c r="F84" i="6"/>
  <c r="F83" i="6"/>
  <c r="F82" i="6"/>
  <c r="F81" i="6"/>
  <c r="F80" i="6"/>
  <c r="F79" i="6"/>
  <c r="F78" i="6"/>
  <c r="F77" i="6"/>
  <c r="F76" i="6"/>
  <c r="F75" i="6"/>
  <c r="D10" i="6"/>
  <c r="D8" i="6"/>
  <c r="F13" i="6" s="1"/>
  <c r="F576" i="6"/>
  <c r="F574" i="6"/>
  <c r="F572" i="6"/>
  <c r="F571" i="6"/>
  <c r="F570" i="6"/>
  <c r="F569" i="6"/>
  <c r="F568" i="6"/>
  <c r="F567" i="6"/>
  <c r="F566" i="6"/>
  <c r="F565" i="6"/>
  <c r="F563" i="6"/>
  <c r="F562" i="6"/>
  <c r="F561" i="6"/>
  <c r="F560" i="6"/>
  <c r="F559" i="6"/>
  <c r="F558" i="6"/>
  <c r="F556" i="6"/>
  <c r="F555" i="6"/>
  <c r="F554" i="6"/>
  <c r="F551" i="6"/>
  <c r="F550" i="6"/>
  <c r="F549" i="6"/>
  <c r="F548" i="6"/>
  <c r="F546" i="6"/>
  <c r="F545" i="6"/>
  <c r="F544" i="6"/>
  <c r="F543" i="6"/>
  <c r="F542" i="6"/>
  <c r="F540" i="6"/>
  <c r="F539" i="6"/>
  <c r="F538" i="6"/>
  <c r="F537" i="6"/>
  <c r="F536" i="6"/>
  <c r="F535" i="6"/>
  <c r="F534" i="6"/>
  <c r="F533" i="6"/>
  <c r="F532" i="6"/>
  <c r="F531" i="6"/>
  <c r="F530" i="6"/>
  <c r="F529" i="6"/>
  <c r="F528" i="6"/>
  <c r="F525" i="6"/>
  <c r="F524" i="6"/>
  <c r="F523" i="6"/>
  <c r="F522" i="6"/>
  <c r="F521" i="6"/>
  <c r="F520" i="6"/>
  <c r="F519" i="6"/>
  <c r="F518" i="6"/>
  <c r="F517" i="6"/>
  <c r="F516" i="6"/>
  <c r="F515" i="6"/>
  <c r="F514" i="6"/>
  <c r="F513" i="6"/>
  <c r="F512" i="6"/>
  <c r="F511" i="6"/>
  <c r="F510" i="6"/>
  <c r="F509" i="6"/>
  <c r="F508" i="6"/>
  <c r="F507" i="6"/>
  <c r="F506" i="6"/>
  <c r="F505" i="6"/>
  <c r="F504" i="6"/>
  <c r="F503" i="6"/>
  <c r="F501" i="6"/>
  <c r="F500" i="6"/>
  <c r="F499" i="6"/>
  <c r="F498" i="6"/>
  <c r="F497" i="6"/>
  <c r="F495" i="6"/>
  <c r="F494" i="6"/>
  <c r="F492" i="6"/>
  <c r="F491" i="6"/>
  <c r="F490" i="6"/>
  <c r="F489" i="6"/>
  <c r="F488" i="6"/>
  <c r="F487" i="6"/>
  <c r="F486" i="6"/>
  <c r="F485" i="6"/>
  <c r="F484" i="6"/>
  <c r="F483" i="6"/>
  <c r="F482" i="6"/>
  <c r="F481" i="6"/>
  <c r="F480" i="6"/>
  <c r="F479" i="6"/>
  <c r="F476" i="6"/>
  <c r="F475" i="6"/>
  <c r="F474" i="6"/>
  <c r="F473" i="6"/>
  <c r="F471" i="6"/>
  <c r="F470" i="6"/>
  <c r="F469" i="6"/>
  <c r="F467" i="6"/>
  <c r="F466" i="6"/>
  <c r="F465" i="6"/>
  <c r="F464" i="6"/>
  <c r="F463" i="6"/>
  <c r="F462" i="6"/>
  <c r="F461" i="6"/>
  <c r="F459" i="6"/>
  <c r="F458" i="6"/>
  <c r="F457" i="6"/>
  <c r="F456" i="6"/>
  <c r="F455" i="6"/>
  <c r="F453" i="6"/>
  <c r="F452" i="6"/>
  <c r="F451" i="6"/>
  <c r="F450" i="6"/>
  <c r="F448" i="6"/>
  <c r="F445" i="6"/>
  <c r="F444" i="6"/>
  <c r="F443" i="6"/>
  <c r="F442" i="6"/>
  <c r="F441" i="6"/>
  <c r="F440" i="6"/>
  <c r="F439" i="6"/>
  <c r="F438" i="6"/>
  <c r="F437" i="6"/>
  <c r="F436" i="6"/>
  <c r="F435" i="6"/>
  <c r="F434" i="6"/>
  <c r="F433" i="6"/>
  <c r="F432" i="6"/>
  <c r="F431" i="6"/>
  <c r="F430" i="6"/>
  <c r="F429" i="6"/>
  <c r="F428" i="6"/>
  <c r="F425" i="6"/>
  <c r="F424" i="6"/>
  <c r="F423" i="6"/>
  <c r="F422" i="6"/>
  <c r="F421" i="6"/>
  <c r="F420" i="6"/>
  <c r="F419" i="6"/>
  <c r="F417" i="6"/>
  <c r="F416" i="6"/>
  <c r="F415" i="6"/>
  <c r="F413" i="6"/>
  <c r="F412" i="6"/>
  <c r="F411" i="6"/>
  <c r="F410" i="6"/>
  <c r="F409" i="6"/>
  <c r="F408" i="6"/>
  <c r="F407" i="6"/>
  <c r="F406" i="6"/>
  <c r="F405" i="6"/>
  <c r="F404" i="6"/>
  <c r="F403" i="6"/>
  <c r="F402" i="6"/>
  <c r="F401" i="6"/>
  <c r="F400" i="6"/>
  <c r="F399" i="6"/>
  <c r="F398" i="6"/>
  <c r="F397" i="6"/>
  <c r="F396" i="6"/>
  <c r="F395" i="6"/>
  <c r="F394" i="6"/>
  <c r="F393" i="6"/>
  <c r="F392" i="6"/>
  <c r="F391" i="6"/>
  <c r="F390" i="6"/>
  <c r="F389" i="6"/>
  <c r="F388" i="6"/>
  <c r="F387" i="6"/>
  <c r="F386" i="6"/>
  <c r="F385" i="6"/>
  <c r="F384" i="6"/>
  <c r="F383" i="6"/>
  <c r="F382" i="6"/>
  <c r="F381" i="6"/>
  <c r="F380" i="6"/>
  <c r="F379" i="6"/>
  <c r="F378" i="6"/>
  <c r="F377" i="6"/>
  <c r="F376" i="6"/>
  <c r="F375" i="6"/>
  <c r="F374" i="6"/>
  <c r="F373" i="6"/>
  <c r="F372" i="6"/>
  <c r="F371" i="6"/>
  <c r="F370" i="6"/>
  <c r="F369" i="6"/>
  <c r="F368" i="6"/>
  <c r="F367" i="6"/>
  <c r="F366" i="6"/>
  <c r="F365" i="6"/>
  <c r="F364" i="6"/>
  <c r="F363" i="6"/>
  <c r="F362" i="6"/>
  <c r="F361" i="6"/>
  <c r="F360" i="6"/>
  <c r="F359" i="6"/>
  <c r="F358" i="6"/>
  <c r="F357" i="6"/>
  <c r="F356" i="6"/>
  <c r="F355" i="6"/>
  <c r="F354" i="6"/>
  <c r="F353" i="6"/>
  <c r="F352" i="6"/>
  <c r="F351" i="6"/>
  <c r="F350" i="6"/>
  <c r="F349" i="6"/>
  <c r="D12" i="6"/>
  <c r="E68" i="7"/>
  <c r="H68" i="7" s="1"/>
  <c r="E67" i="7"/>
  <c r="H67" i="7" s="1"/>
  <c r="E66" i="7"/>
  <c r="H66" i="7" s="1"/>
  <c r="E65" i="7"/>
  <c r="H65" i="7" s="1"/>
  <c r="E64" i="7"/>
  <c r="H64" i="7" s="1"/>
  <c r="E63" i="7"/>
  <c r="H63" i="7" s="1"/>
  <c r="E62" i="7"/>
  <c r="H62" i="7" s="1"/>
  <c r="E60" i="7"/>
  <c r="H60" i="7" s="1"/>
  <c r="E59" i="7"/>
  <c r="H59" i="7" s="1"/>
  <c r="E54" i="7"/>
  <c r="H54" i="7" s="1"/>
  <c r="E53" i="7"/>
  <c r="H53" i="7" s="1"/>
  <c r="E52" i="7"/>
  <c r="H52" i="7" s="1"/>
  <c r="E50" i="7"/>
  <c r="H50" i="7" s="1"/>
  <c r="E49" i="7"/>
  <c r="H49" i="7" s="1"/>
  <c r="E47" i="7"/>
  <c r="H47" i="7" s="1"/>
  <c r="E45" i="7"/>
  <c r="H45" i="7" s="1"/>
  <c r="E44" i="7"/>
  <c r="H44" i="7" s="1"/>
  <c r="E43" i="7"/>
  <c r="H43" i="7" s="1"/>
  <c r="E41" i="7"/>
  <c r="H41" i="7" s="1"/>
  <c r="E39" i="7"/>
  <c r="H39" i="7" s="1"/>
  <c r="E36" i="7"/>
  <c r="H36" i="7" s="1"/>
  <c r="E32" i="7"/>
  <c r="H32" i="7" s="1"/>
  <c r="E31" i="7"/>
  <c r="H31" i="7" s="1"/>
  <c r="E30" i="7"/>
  <c r="H30" i="7" s="1"/>
  <c r="E29" i="7"/>
  <c r="H29" i="7" s="1"/>
  <c r="E27" i="7"/>
  <c r="H27" i="7" s="1"/>
  <c r="E25" i="7"/>
  <c r="H25" i="7" s="1"/>
  <c r="E24" i="7"/>
  <c r="H24" i="7" s="1"/>
  <c r="E21" i="7"/>
  <c r="H21" i="7" s="1"/>
  <c r="E20" i="7"/>
  <c r="H20" i="7" s="1"/>
  <c r="E19" i="7"/>
  <c r="C9" i="7"/>
  <c r="F339" i="7"/>
  <c r="F338" i="7"/>
  <c r="F337" i="7"/>
  <c r="F335" i="7"/>
  <c r="F329" i="7"/>
  <c r="F328" i="7"/>
  <c r="F324" i="7"/>
  <c r="F323" i="7"/>
  <c r="F321" i="7"/>
  <c r="F319" i="7"/>
  <c r="F318" i="7"/>
  <c r="F317" i="7"/>
  <c r="F316" i="7"/>
  <c r="F315" i="7"/>
  <c r="F314" i="7"/>
  <c r="F313" i="7"/>
  <c r="F312" i="7"/>
  <c r="F308" i="7"/>
  <c r="F306" i="7"/>
  <c r="F305" i="7"/>
  <c r="F302" i="7"/>
  <c r="F301" i="7"/>
  <c r="F300" i="7"/>
  <c r="F297" i="7"/>
  <c r="F296" i="7"/>
  <c r="F294" i="7"/>
  <c r="F293" i="7"/>
  <c r="F291" i="7"/>
  <c r="F290" i="7"/>
  <c r="F289" i="7"/>
  <c r="F288" i="7"/>
  <c r="F287" i="7"/>
  <c r="F286" i="7"/>
  <c r="F283" i="7"/>
  <c r="F282" i="7"/>
  <c r="F281" i="7"/>
  <c r="F280" i="7"/>
  <c r="F278" i="7"/>
  <c r="F277" i="7"/>
  <c r="F276" i="7"/>
  <c r="F275" i="7"/>
  <c r="F274" i="7"/>
  <c r="F273" i="7"/>
  <c r="F271" i="7"/>
  <c r="F270" i="7"/>
  <c r="F268" i="7"/>
  <c r="F267" i="7"/>
  <c r="F266" i="7"/>
  <c r="F265" i="7"/>
  <c r="F264" i="7"/>
  <c r="F263" i="7"/>
  <c r="F262" i="7"/>
  <c r="F259" i="7"/>
  <c r="F258" i="7"/>
  <c r="F255" i="7"/>
  <c r="F254" i="7"/>
  <c r="F251" i="7"/>
  <c r="F250" i="7"/>
  <c r="F249" i="7"/>
  <c r="F248" i="7"/>
  <c r="F246" i="7"/>
  <c r="F244" i="7"/>
  <c r="F243" i="7"/>
  <c r="F241" i="7"/>
  <c r="F240" i="7"/>
  <c r="F239" i="7"/>
  <c r="F238" i="7"/>
  <c r="F236" i="7"/>
  <c r="F232" i="7"/>
  <c r="F230" i="7"/>
  <c r="F228" i="7"/>
  <c r="F227" i="7"/>
  <c r="F225" i="7"/>
  <c r="F223" i="7"/>
  <c r="F222" i="7"/>
  <c r="F221" i="7"/>
  <c r="F218" i="7"/>
  <c r="F216" i="7"/>
  <c r="F215" i="7"/>
  <c r="F214" i="7"/>
  <c r="F213" i="7"/>
  <c r="F212" i="7"/>
  <c r="F210" i="7"/>
  <c r="F209" i="7"/>
  <c r="F208" i="7"/>
  <c r="F206" i="7"/>
  <c r="F205" i="7"/>
  <c r="F204" i="7"/>
  <c r="F203" i="7"/>
  <c r="F202" i="7"/>
  <c r="F201" i="7"/>
  <c r="F200" i="7"/>
  <c r="F199" i="7"/>
  <c r="F198" i="7"/>
  <c r="F197" i="7"/>
  <c r="F194" i="7"/>
  <c r="F193" i="7"/>
  <c r="F192" i="7"/>
  <c r="F191" i="7"/>
  <c r="F190" i="7"/>
  <c r="F189" i="7"/>
  <c r="F188" i="7"/>
  <c r="F187" i="7"/>
  <c r="F186" i="7"/>
  <c r="F185" i="7"/>
  <c r="F184" i="7"/>
  <c r="F183" i="7"/>
  <c r="F182" i="7"/>
  <c r="F181" i="7"/>
  <c r="F179" i="7"/>
  <c r="F178" i="7"/>
  <c r="F176" i="7"/>
  <c r="F175" i="7"/>
  <c r="F174" i="7"/>
  <c r="F173" i="7"/>
  <c r="D11" i="7"/>
  <c r="F609" i="7"/>
  <c r="F608" i="7"/>
  <c r="F607" i="7"/>
  <c r="F606" i="7"/>
  <c r="F605" i="7"/>
  <c r="F604" i="7"/>
  <c r="F603" i="7"/>
  <c r="F602" i="7"/>
  <c r="F601" i="7"/>
  <c r="F600" i="7"/>
  <c r="F599" i="7"/>
  <c r="F598" i="7"/>
  <c r="F597" i="7"/>
  <c r="F595" i="7"/>
  <c r="F593" i="7"/>
  <c r="F592" i="7"/>
  <c r="F591" i="7"/>
  <c r="F590" i="7"/>
  <c r="F589" i="7"/>
  <c r="F587" i="7"/>
  <c r="F586" i="7"/>
  <c r="F585" i="7"/>
  <c r="F584" i="7"/>
  <c r="F583" i="7"/>
  <c r="F582" i="7"/>
  <c r="D13" i="7"/>
  <c r="G11" i="8"/>
  <c r="G75" i="8"/>
  <c r="G349" i="8"/>
  <c r="C8" i="9"/>
  <c r="E12" i="9" s="1"/>
  <c r="G19" i="9"/>
  <c r="G75" i="10"/>
  <c r="G349" i="10"/>
  <c r="G19" i="11"/>
  <c r="E338" i="11"/>
  <c r="H338" i="11" s="1"/>
  <c r="E334" i="11"/>
  <c r="H334" i="11" s="1"/>
  <c r="E331" i="11"/>
  <c r="H331" i="11" s="1"/>
  <c r="E328" i="11"/>
  <c r="H328" i="11" s="1"/>
  <c r="E321" i="11"/>
  <c r="H321" i="11" s="1"/>
  <c r="E319" i="11"/>
  <c r="H319" i="11" s="1"/>
  <c r="E317" i="11"/>
  <c r="H317" i="11" s="1"/>
  <c r="E313" i="11"/>
  <c r="H313" i="11" s="1"/>
  <c r="E310" i="11"/>
  <c r="H310" i="11" s="1"/>
  <c r="E309" i="11"/>
  <c r="H309" i="11" s="1"/>
  <c r="E308" i="11"/>
  <c r="H308" i="11" s="1"/>
  <c r="E306" i="11"/>
  <c r="H306" i="11" s="1"/>
  <c r="E305" i="11"/>
  <c r="H305" i="11" s="1"/>
  <c r="E302" i="11"/>
  <c r="H302" i="11" s="1"/>
  <c r="E300" i="11"/>
  <c r="H300" i="11" s="1"/>
  <c r="E294" i="11"/>
  <c r="H294" i="11" s="1"/>
  <c r="E293" i="11"/>
  <c r="H293" i="11" s="1"/>
  <c r="E289" i="11"/>
  <c r="H289" i="11" s="1"/>
  <c r="E288" i="11"/>
  <c r="H288" i="11" s="1"/>
  <c r="E286" i="11"/>
  <c r="H286" i="11" s="1"/>
  <c r="E282" i="11"/>
  <c r="H282" i="11" s="1"/>
  <c r="E281" i="11"/>
  <c r="H281" i="11" s="1"/>
  <c r="E278" i="11"/>
  <c r="H278" i="11" s="1"/>
  <c r="E277" i="11"/>
  <c r="H277" i="11" s="1"/>
  <c r="E276" i="11"/>
  <c r="H276" i="11" s="1"/>
  <c r="E275" i="11"/>
  <c r="H275" i="11" s="1"/>
  <c r="E271" i="11"/>
  <c r="H271" i="11" s="1"/>
  <c r="E265" i="11"/>
  <c r="H265" i="11" s="1"/>
  <c r="E264" i="11"/>
  <c r="H264" i="11" s="1"/>
  <c r="E263" i="11"/>
  <c r="H263" i="11" s="1"/>
  <c r="E259" i="11"/>
  <c r="H259" i="11" s="1"/>
  <c r="E255" i="11"/>
  <c r="H255" i="11" s="1"/>
  <c r="E253" i="11"/>
  <c r="H253" i="11" s="1"/>
  <c r="E250" i="11"/>
  <c r="H250" i="11" s="1"/>
  <c r="E247" i="11"/>
  <c r="H247" i="11" s="1"/>
  <c r="E246" i="11"/>
  <c r="H246" i="11" s="1"/>
  <c r="E244" i="11"/>
  <c r="H244" i="11" s="1"/>
  <c r="E241" i="11"/>
  <c r="H241" i="11" s="1"/>
  <c r="E238" i="11"/>
  <c r="H238" i="11" s="1"/>
  <c r="E236" i="11"/>
  <c r="H236" i="11" s="1"/>
  <c r="E235" i="11"/>
  <c r="H235" i="11" s="1"/>
  <c r="E230" i="11"/>
  <c r="H230" i="11" s="1"/>
  <c r="E225" i="11"/>
  <c r="H225" i="11" s="1"/>
  <c r="E223" i="11"/>
  <c r="H223" i="11" s="1"/>
  <c r="E216" i="11"/>
  <c r="H216" i="11" s="1"/>
  <c r="E215" i="11"/>
  <c r="H215" i="11" s="1"/>
  <c r="E213" i="11"/>
  <c r="H213" i="11" s="1"/>
  <c r="E210" i="11"/>
  <c r="H210" i="11" s="1"/>
  <c r="E209" i="11"/>
  <c r="H209" i="11" s="1"/>
  <c r="E208" i="11"/>
  <c r="H208" i="11" s="1"/>
  <c r="E207" i="11"/>
  <c r="H207" i="11" s="1"/>
  <c r="E206" i="11"/>
  <c r="H206" i="11" s="1"/>
  <c r="E205" i="11"/>
  <c r="H205" i="11" s="1"/>
  <c r="E204" i="11"/>
  <c r="H204" i="11" s="1"/>
  <c r="E203" i="11"/>
  <c r="H203" i="11" s="1"/>
  <c r="E202" i="11"/>
  <c r="H202" i="11" s="1"/>
  <c r="E201" i="11"/>
  <c r="H201" i="11" s="1"/>
  <c r="E200" i="11"/>
  <c r="H200" i="11" s="1"/>
  <c r="E199" i="11"/>
  <c r="H199" i="11" s="1"/>
  <c r="E197" i="11"/>
  <c r="H197" i="11" s="1"/>
  <c r="E195" i="11"/>
  <c r="H195" i="11" s="1"/>
  <c r="E194" i="11"/>
  <c r="H194" i="11" s="1"/>
  <c r="E191" i="11"/>
  <c r="H191" i="11" s="1"/>
  <c r="E188" i="11"/>
  <c r="H188" i="11" s="1"/>
  <c r="E187" i="11"/>
  <c r="H187" i="11" s="1"/>
  <c r="E186" i="11"/>
  <c r="H186" i="11" s="1"/>
  <c r="E181" i="11"/>
  <c r="H181" i="11" s="1"/>
  <c r="E179" i="11"/>
  <c r="H179" i="11" s="1"/>
  <c r="E178" i="11"/>
  <c r="H178" i="11" s="1"/>
  <c r="E175" i="11"/>
  <c r="H175" i="11" s="1"/>
  <c r="E173" i="11"/>
  <c r="C11" i="11"/>
  <c r="E328" i="14"/>
  <c r="H328" i="14" s="1"/>
  <c r="E309" i="14"/>
  <c r="H309" i="14" s="1"/>
  <c r="E310" i="14"/>
  <c r="H310" i="14" s="1"/>
  <c r="E308" i="14"/>
  <c r="H308" i="14" s="1"/>
  <c r="E305" i="14"/>
  <c r="H305" i="14" s="1"/>
  <c r="E293" i="14"/>
  <c r="H293" i="14" s="1"/>
  <c r="E289" i="14"/>
  <c r="H289" i="14" s="1"/>
  <c r="E238" i="14"/>
  <c r="H238" i="14" s="1"/>
  <c r="E225" i="14"/>
  <c r="H225" i="14" s="1"/>
  <c r="E213" i="14"/>
  <c r="H213" i="14" s="1"/>
  <c r="E202" i="14"/>
  <c r="H202" i="14" s="1"/>
  <c r="E201" i="14"/>
  <c r="H201" i="14" s="1"/>
  <c r="E200" i="14"/>
  <c r="H200" i="14" s="1"/>
  <c r="E199" i="14"/>
  <c r="H199" i="14" s="1"/>
  <c r="E198" i="14"/>
  <c r="H198" i="14" s="1"/>
  <c r="E187" i="14"/>
  <c r="H187" i="14" s="1"/>
  <c r="E186" i="14"/>
  <c r="H186" i="14" s="1"/>
  <c r="E183" i="14"/>
  <c r="H183" i="14" s="1"/>
  <c r="E179" i="14"/>
  <c r="H179" i="14" s="1"/>
  <c r="E175" i="14"/>
  <c r="H175" i="14" s="1"/>
  <c r="E174" i="14"/>
  <c r="H174" i="14" s="1"/>
  <c r="E173" i="14"/>
  <c r="C11" i="14"/>
  <c r="E319" i="14"/>
  <c r="H319" i="14" s="1"/>
  <c r="E282" i="14"/>
  <c r="H282" i="14" s="1"/>
  <c r="E276" i="14"/>
  <c r="H276" i="14" s="1"/>
  <c r="E271" i="14"/>
  <c r="H271" i="14" s="1"/>
  <c r="E268" i="14"/>
  <c r="H268" i="14" s="1"/>
  <c r="E267" i="14"/>
  <c r="H267" i="14" s="1"/>
  <c r="E260" i="14"/>
  <c r="H260" i="14" s="1"/>
  <c r="E244" i="14"/>
  <c r="H244" i="14" s="1"/>
  <c r="E241" i="14"/>
  <c r="H241" i="14" s="1"/>
  <c r="E288" i="14"/>
  <c r="H288" i="14" s="1"/>
  <c r="G173" i="14"/>
  <c r="E300" i="14"/>
  <c r="H300" i="14" s="1"/>
  <c r="C8" i="14"/>
  <c r="E10" i="14" s="1"/>
  <c r="E33" i="1"/>
  <c r="H33" i="1" s="1"/>
  <c r="E37" i="1"/>
  <c r="H37" i="1" s="1"/>
  <c r="E41" i="1"/>
  <c r="H41" i="1" s="1"/>
  <c r="E46" i="1"/>
  <c r="H46" i="1" s="1"/>
  <c r="E159" i="2"/>
  <c r="H159" i="2" s="1"/>
  <c r="E155" i="2"/>
  <c r="H155" i="2" s="1"/>
  <c r="E134" i="2"/>
  <c r="H134" i="2" s="1"/>
  <c r="E132" i="2"/>
  <c r="H132" i="2" s="1"/>
  <c r="E128" i="2"/>
  <c r="H128" i="2" s="1"/>
  <c r="E126" i="2"/>
  <c r="H126" i="2" s="1"/>
  <c r="E106" i="2"/>
  <c r="H106" i="2" s="1"/>
  <c r="E91" i="2"/>
  <c r="H91" i="2" s="1"/>
  <c r="E90" i="2"/>
  <c r="H90" i="2" s="1"/>
  <c r="E88" i="2"/>
  <c r="H88" i="2" s="1"/>
  <c r="E77" i="2"/>
  <c r="H77" i="2" s="1"/>
  <c r="E75" i="2"/>
  <c r="C8" i="2"/>
  <c r="E158" i="2"/>
  <c r="H158" i="2" s="1"/>
  <c r="E133" i="2"/>
  <c r="H133" i="2" s="1"/>
  <c r="E131" i="2"/>
  <c r="H131" i="2" s="1"/>
  <c r="E123" i="2"/>
  <c r="H123" i="2" s="1"/>
  <c r="E121" i="2"/>
  <c r="H121" i="2" s="1"/>
  <c r="E115" i="2"/>
  <c r="H115" i="2" s="1"/>
  <c r="E111" i="2"/>
  <c r="H111" i="2" s="1"/>
  <c r="C10" i="2"/>
  <c r="F609" i="3"/>
  <c r="F608" i="3"/>
  <c r="F607" i="3"/>
  <c r="F606" i="3"/>
  <c r="F605" i="3"/>
  <c r="F604" i="3"/>
  <c r="F603" i="3"/>
  <c r="F602" i="3"/>
  <c r="F601" i="3"/>
  <c r="F600" i="3"/>
  <c r="F599" i="3"/>
  <c r="F598" i="3"/>
  <c r="F597" i="3"/>
  <c r="F596" i="3"/>
  <c r="F595" i="3"/>
  <c r="F593" i="3"/>
  <c r="F592" i="3"/>
  <c r="F591" i="3"/>
  <c r="F590" i="3"/>
  <c r="F589" i="3"/>
  <c r="F588" i="3"/>
  <c r="F587" i="3"/>
  <c r="F586" i="3"/>
  <c r="F585" i="3"/>
  <c r="F584" i="3"/>
  <c r="F583" i="3"/>
  <c r="F582" i="3"/>
  <c r="D13" i="3"/>
  <c r="E24" i="1"/>
  <c r="H24" i="1" s="1"/>
  <c r="E40" i="1"/>
  <c r="H40" i="1" s="1"/>
  <c r="E49" i="1"/>
  <c r="H49" i="1" s="1"/>
  <c r="E62" i="1"/>
  <c r="H62" i="1" s="1"/>
  <c r="E77" i="1"/>
  <c r="H77" i="1" s="1"/>
  <c r="E85" i="1"/>
  <c r="H85" i="1" s="1"/>
  <c r="E117" i="1"/>
  <c r="H117" i="1" s="1"/>
  <c r="E133" i="1"/>
  <c r="H133" i="1" s="1"/>
  <c r="E149" i="1"/>
  <c r="H149" i="1" s="1"/>
  <c r="E153" i="1"/>
  <c r="H153" i="1" s="1"/>
  <c r="E574" i="2"/>
  <c r="H574" i="2" s="1"/>
  <c r="E538" i="2"/>
  <c r="H538" i="2" s="1"/>
  <c r="E534" i="2"/>
  <c r="H534" i="2" s="1"/>
  <c r="E465" i="2"/>
  <c r="H465" i="2" s="1"/>
  <c r="E442" i="2"/>
  <c r="H442" i="2" s="1"/>
  <c r="E420" i="2"/>
  <c r="H420" i="2" s="1"/>
  <c r="E403" i="2"/>
  <c r="H403" i="2" s="1"/>
  <c r="E401" i="2"/>
  <c r="H401" i="2" s="1"/>
  <c r="E399" i="2"/>
  <c r="H399" i="2" s="1"/>
  <c r="E398" i="2"/>
  <c r="H398" i="2" s="1"/>
  <c r="E386" i="2"/>
  <c r="H386" i="2" s="1"/>
  <c r="E385" i="2"/>
  <c r="H385" i="2" s="1"/>
  <c r="E383" i="2"/>
  <c r="H383" i="2" s="1"/>
  <c r="E372" i="2"/>
  <c r="H372" i="2" s="1"/>
  <c r="E364" i="2"/>
  <c r="H364" i="2" s="1"/>
  <c r="E361" i="2"/>
  <c r="H361" i="2" s="1"/>
  <c r="E359" i="2"/>
  <c r="H359" i="2" s="1"/>
  <c r="E355" i="2"/>
  <c r="H355" i="2" s="1"/>
  <c r="E350" i="2"/>
  <c r="H350" i="2" s="1"/>
  <c r="E535" i="2"/>
  <c r="H535" i="2" s="1"/>
  <c r="E471" i="2"/>
  <c r="H471" i="2" s="1"/>
  <c r="E445" i="2"/>
  <c r="H445" i="2" s="1"/>
  <c r="E410" i="2"/>
  <c r="H410" i="2" s="1"/>
  <c r="E404" i="2"/>
  <c r="H404" i="2" s="1"/>
  <c r="E397" i="2"/>
  <c r="H397" i="2" s="1"/>
  <c r="E395" i="2"/>
  <c r="H395" i="2" s="1"/>
  <c r="E391" i="2"/>
  <c r="H391" i="2" s="1"/>
  <c r="E384" i="2"/>
  <c r="H384" i="2" s="1"/>
  <c r="E370" i="2"/>
  <c r="H370" i="2" s="1"/>
  <c r="E369" i="2"/>
  <c r="H369" i="2" s="1"/>
  <c r="E365" i="2"/>
  <c r="H365" i="2" s="1"/>
  <c r="E362" i="2"/>
  <c r="H362" i="2" s="1"/>
  <c r="E357" i="2"/>
  <c r="H357" i="2" s="1"/>
  <c r="E351" i="2"/>
  <c r="H351" i="2" s="1"/>
  <c r="E349" i="2"/>
  <c r="C12" i="2"/>
  <c r="G19" i="1"/>
  <c r="E22" i="1"/>
  <c r="H22" i="1" s="1"/>
  <c r="E26" i="1"/>
  <c r="H26" i="1" s="1"/>
  <c r="E30" i="1"/>
  <c r="H30" i="1" s="1"/>
  <c r="E34" i="1"/>
  <c r="H34" i="1" s="1"/>
  <c r="E38" i="1"/>
  <c r="H38" i="1" s="1"/>
  <c r="E42" i="1"/>
  <c r="H42" i="1" s="1"/>
  <c r="E43" i="1"/>
  <c r="H43" i="1" s="1"/>
  <c r="E47" i="1"/>
  <c r="H47" i="1" s="1"/>
  <c r="E51" i="1"/>
  <c r="H51" i="1" s="1"/>
  <c r="E55" i="1"/>
  <c r="H55" i="1" s="1"/>
  <c r="E60" i="1"/>
  <c r="H60" i="1" s="1"/>
  <c r="E64" i="1"/>
  <c r="H64" i="1" s="1"/>
  <c r="E75" i="1"/>
  <c r="E79" i="1"/>
  <c r="H79" i="1" s="1"/>
  <c r="E83" i="1"/>
  <c r="H83" i="1" s="1"/>
  <c r="E87" i="1"/>
  <c r="H87" i="1" s="1"/>
  <c r="E91" i="1"/>
  <c r="H91" i="1" s="1"/>
  <c r="E95" i="1"/>
  <c r="H95" i="1" s="1"/>
  <c r="E99" i="1"/>
  <c r="H99" i="1" s="1"/>
  <c r="E103" i="1"/>
  <c r="H103" i="1" s="1"/>
  <c r="E107" i="1"/>
  <c r="H107" i="1" s="1"/>
  <c r="E111" i="1"/>
  <c r="H111" i="1" s="1"/>
  <c r="E115" i="1"/>
  <c r="H115" i="1" s="1"/>
  <c r="H119" i="1"/>
  <c r="E123" i="1"/>
  <c r="H123" i="1" s="1"/>
  <c r="E127" i="1"/>
  <c r="H127" i="1" s="1"/>
  <c r="E131" i="1"/>
  <c r="H131" i="1" s="1"/>
  <c r="E135" i="1"/>
  <c r="H135" i="1" s="1"/>
  <c r="E139" i="1"/>
  <c r="H139" i="1" s="1"/>
  <c r="E143" i="1"/>
  <c r="H143" i="1" s="1"/>
  <c r="E147" i="1"/>
  <c r="H147" i="1" s="1"/>
  <c r="E151" i="1"/>
  <c r="H151" i="1" s="1"/>
  <c r="E155" i="1"/>
  <c r="H155" i="1" s="1"/>
  <c r="E159" i="1"/>
  <c r="H159" i="1" s="1"/>
  <c r="H163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D11" i="1"/>
  <c r="G582" i="1"/>
  <c r="G349" i="2"/>
  <c r="F69" i="3"/>
  <c r="F68" i="3"/>
  <c r="F67" i="3"/>
  <c r="F66" i="3"/>
  <c r="F65" i="3"/>
  <c r="F64" i="3"/>
  <c r="F63" i="3"/>
  <c r="F62" i="3"/>
  <c r="F61" i="3"/>
  <c r="F59" i="3"/>
  <c r="F58" i="3"/>
  <c r="F56" i="3"/>
  <c r="F55" i="3"/>
  <c r="F54" i="3"/>
  <c r="F53" i="3"/>
  <c r="F52" i="3"/>
  <c r="F51" i="3"/>
  <c r="F50" i="3"/>
  <c r="F49" i="3"/>
  <c r="F48" i="3"/>
  <c r="F47" i="3"/>
  <c r="F45" i="3"/>
  <c r="F44" i="3"/>
  <c r="F41" i="3"/>
  <c r="F39" i="3"/>
  <c r="F38" i="3"/>
  <c r="F37" i="3"/>
  <c r="F36" i="3"/>
  <c r="F34" i="3"/>
  <c r="F33" i="3"/>
  <c r="F32" i="3"/>
  <c r="F31" i="3"/>
  <c r="F30" i="3"/>
  <c r="F29" i="3"/>
  <c r="F28" i="3"/>
  <c r="F27" i="3"/>
  <c r="F26" i="3"/>
  <c r="F25" i="3"/>
  <c r="F24" i="3"/>
  <c r="F23" i="3"/>
  <c r="F22" i="3"/>
  <c r="F21" i="3"/>
  <c r="F20" i="3"/>
  <c r="F19" i="3"/>
  <c r="D9" i="3"/>
  <c r="G173" i="3"/>
  <c r="E608" i="3"/>
  <c r="H608" i="3" s="1"/>
  <c r="E606" i="3"/>
  <c r="H606" i="3" s="1"/>
  <c r="E604" i="3"/>
  <c r="H604" i="3" s="1"/>
  <c r="E602" i="3"/>
  <c r="H602" i="3" s="1"/>
  <c r="E600" i="3"/>
  <c r="H600" i="3" s="1"/>
  <c r="E598" i="3"/>
  <c r="H598" i="3" s="1"/>
  <c r="E596" i="3"/>
  <c r="H596" i="3" s="1"/>
  <c r="E592" i="3"/>
  <c r="H592" i="3" s="1"/>
  <c r="E590" i="3"/>
  <c r="H590" i="3" s="1"/>
  <c r="E588" i="3"/>
  <c r="H588" i="3" s="1"/>
  <c r="E586" i="3"/>
  <c r="H586" i="3" s="1"/>
  <c r="E584" i="3"/>
  <c r="H584" i="3" s="1"/>
  <c r="E582" i="3"/>
  <c r="E609" i="3"/>
  <c r="H609" i="3" s="1"/>
  <c r="E607" i="3"/>
  <c r="H607" i="3" s="1"/>
  <c r="E605" i="3"/>
  <c r="H605" i="3" s="1"/>
  <c r="E603" i="3"/>
  <c r="H603" i="3" s="1"/>
  <c r="E601" i="3"/>
  <c r="H601" i="3" s="1"/>
  <c r="E599" i="3"/>
  <c r="H599" i="3" s="1"/>
  <c r="E597" i="3"/>
  <c r="H597" i="3" s="1"/>
  <c r="E593" i="3"/>
  <c r="H593" i="3" s="1"/>
  <c r="E591" i="3"/>
  <c r="H591" i="3" s="1"/>
  <c r="E589" i="3"/>
  <c r="H589" i="3" s="1"/>
  <c r="E587" i="3"/>
  <c r="H587" i="3" s="1"/>
  <c r="E585" i="3"/>
  <c r="H585" i="3" s="1"/>
  <c r="E583" i="3"/>
  <c r="H583" i="3" s="1"/>
  <c r="C13" i="3"/>
  <c r="E570" i="4"/>
  <c r="H570" i="4" s="1"/>
  <c r="E569" i="4"/>
  <c r="H569" i="4" s="1"/>
  <c r="E568" i="4"/>
  <c r="H568" i="4" s="1"/>
  <c r="E561" i="4"/>
  <c r="H561" i="4" s="1"/>
  <c r="E560" i="4"/>
  <c r="H560" i="4" s="1"/>
  <c r="E559" i="4"/>
  <c r="H559" i="4" s="1"/>
  <c r="E556" i="4"/>
  <c r="H556" i="4" s="1"/>
  <c r="E554" i="4"/>
  <c r="H554" i="4" s="1"/>
  <c r="E551" i="4"/>
  <c r="H551" i="4" s="1"/>
  <c r="E548" i="4"/>
  <c r="H548" i="4" s="1"/>
  <c r="E542" i="4"/>
  <c r="H542" i="4" s="1"/>
  <c r="E539" i="4"/>
  <c r="H539" i="4" s="1"/>
  <c r="E538" i="4"/>
  <c r="H538" i="4" s="1"/>
  <c r="E536" i="4"/>
  <c r="H536" i="4" s="1"/>
  <c r="E535" i="4"/>
  <c r="H535" i="4" s="1"/>
  <c r="E534" i="4"/>
  <c r="H534" i="4" s="1"/>
  <c r="E530" i="4"/>
  <c r="H530" i="4" s="1"/>
  <c r="E528" i="4"/>
  <c r="H528" i="4" s="1"/>
  <c r="E522" i="4"/>
  <c r="H522" i="4" s="1"/>
  <c r="E511" i="4"/>
  <c r="H511" i="4" s="1"/>
  <c r="E510" i="4"/>
  <c r="H510" i="4" s="1"/>
  <c r="E509" i="4"/>
  <c r="H509" i="4" s="1"/>
  <c r="E490" i="4"/>
  <c r="H490" i="4" s="1"/>
  <c r="E489" i="4"/>
  <c r="H489" i="4" s="1"/>
  <c r="E484" i="4"/>
  <c r="H484" i="4" s="1"/>
  <c r="E479" i="4"/>
  <c r="H479" i="4" s="1"/>
  <c r="E471" i="4"/>
  <c r="H471" i="4" s="1"/>
  <c r="E470" i="4"/>
  <c r="H470" i="4" s="1"/>
  <c r="E465" i="4"/>
  <c r="H465" i="4" s="1"/>
  <c r="E464" i="4"/>
  <c r="H464" i="4" s="1"/>
  <c r="E463" i="4"/>
  <c r="H463" i="4" s="1"/>
  <c r="E459" i="4"/>
  <c r="H459" i="4" s="1"/>
  <c r="E458" i="4"/>
  <c r="H458" i="4" s="1"/>
  <c r="E457" i="4"/>
  <c r="H457" i="4" s="1"/>
  <c r="E456" i="4"/>
  <c r="H456" i="4" s="1"/>
  <c r="E449" i="4"/>
  <c r="H449" i="4" s="1"/>
  <c r="E445" i="4"/>
  <c r="H445" i="4" s="1"/>
  <c r="E443" i="4"/>
  <c r="H443" i="4" s="1"/>
  <c r="E442" i="4"/>
  <c r="H442" i="4" s="1"/>
  <c r="E441" i="4"/>
  <c r="H441" i="4" s="1"/>
  <c r="E434" i="4"/>
  <c r="H434" i="4" s="1"/>
  <c r="E433" i="4"/>
  <c r="H433" i="4" s="1"/>
  <c r="E432" i="4"/>
  <c r="H432" i="4" s="1"/>
  <c r="E429" i="4"/>
  <c r="H429" i="4" s="1"/>
  <c r="E425" i="4"/>
  <c r="H425" i="4" s="1"/>
  <c r="E424" i="4"/>
  <c r="H424" i="4" s="1"/>
  <c r="E423" i="4"/>
  <c r="H423" i="4" s="1"/>
  <c r="E422" i="4"/>
  <c r="H422" i="4" s="1"/>
  <c r="E420" i="4"/>
  <c r="H420" i="4" s="1"/>
  <c r="E419" i="4"/>
  <c r="H419" i="4" s="1"/>
  <c r="E416" i="4"/>
  <c r="H416" i="4" s="1"/>
  <c r="E412" i="4"/>
  <c r="H412" i="4" s="1"/>
  <c r="E410" i="4"/>
  <c r="H410" i="4" s="1"/>
  <c r="E409" i="4"/>
  <c r="H409" i="4" s="1"/>
  <c r="E405" i="4"/>
  <c r="H405" i="4" s="1"/>
  <c r="E404" i="4"/>
  <c r="H404" i="4" s="1"/>
  <c r="E403" i="4"/>
  <c r="H403" i="4" s="1"/>
  <c r="E399" i="4"/>
  <c r="H399" i="4" s="1"/>
  <c r="E398" i="4"/>
  <c r="H398" i="4" s="1"/>
  <c r="E397" i="4"/>
  <c r="H397" i="4" s="1"/>
  <c r="E395" i="4"/>
  <c r="H395" i="4" s="1"/>
  <c r="E391" i="4"/>
  <c r="H391" i="4" s="1"/>
  <c r="E388" i="4"/>
  <c r="H388" i="4" s="1"/>
  <c r="E387" i="4"/>
  <c r="H387" i="4" s="1"/>
  <c r="E386" i="4"/>
  <c r="H386" i="4" s="1"/>
  <c r="E384" i="4"/>
  <c r="H384" i="4" s="1"/>
  <c r="E383" i="4"/>
  <c r="H383" i="4" s="1"/>
  <c r="E382" i="4"/>
  <c r="H382" i="4" s="1"/>
  <c r="E378" i="4"/>
  <c r="H378" i="4" s="1"/>
  <c r="E373" i="4"/>
  <c r="H373" i="4" s="1"/>
  <c r="E372" i="4"/>
  <c r="H372" i="4" s="1"/>
  <c r="E370" i="4"/>
  <c r="H370" i="4" s="1"/>
  <c r="E369" i="4"/>
  <c r="H369" i="4" s="1"/>
  <c r="E364" i="4"/>
  <c r="H364" i="4" s="1"/>
  <c r="E362" i="4"/>
  <c r="H362" i="4" s="1"/>
  <c r="E361" i="4"/>
  <c r="H361" i="4" s="1"/>
  <c r="E358" i="4"/>
  <c r="H358" i="4" s="1"/>
  <c r="E356" i="4"/>
  <c r="H356" i="4" s="1"/>
  <c r="E355" i="4"/>
  <c r="H355" i="4" s="1"/>
  <c r="E351" i="4"/>
  <c r="H351" i="4" s="1"/>
  <c r="E350" i="4"/>
  <c r="H350" i="4" s="1"/>
  <c r="E349" i="4"/>
  <c r="C12" i="4"/>
  <c r="C8" i="5"/>
  <c r="G19" i="5"/>
  <c r="G173" i="5"/>
  <c r="F609" i="5"/>
  <c r="F608" i="5"/>
  <c r="F606" i="5"/>
  <c r="F605" i="5"/>
  <c r="F603" i="5"/>
  <c r="F602" i="5"/>
  <c r="F601" i="5"/>
  <c r="F600" i="5"/>
  <c r="F599" i="5"/>
  <c r="F598" i="5"/>
  <c r="F597" i="5"/>
  <c r="F595" i="5"/>
  <c r="F593" i="5"/>
  <c r="F592" i="5"/>
  <c r="F590" i="5"/>
  <c r="F589" i="5"/>
  <c r="F587" i="5"/>
  <c r="F586" i="5"/>
  <c r="F585" i="5"/>
  <c r="F584" i="5"/>
  <c r="F583" i="5"/>
  <c r="F582" i="5"/>
  <c r="D13" i="5"/>
  <c r="G75" i="6"/>
  <c r="G349" i="6"/>
  <c r="F68" i="7"/>
  <c r="F67" i="7"/>
  <c r="F66" i="7"/>
  <c r="F65" i="7"/>
  <c r="F64" i="7"/>
  <c r="F62" i="7"/>
  <c r="F61" i="7"/>
  <c r="F59" i="7"/>
  <c r="F58" i="7"/>
  <c r="F54" i="7"/>
  <c r="F51" i="7"/>
  <c r="F50" i="7"/>
  <c r="F49" i="7"/>
  <c r="F45" i="7"/>
  <c r="F39" i="7"/>
  <c r="F36" i="7"/>
  <c r="F32" i="7"/>
  <c r="F30" i="7"/>
  <c r="F29" i="7"/>
  <c r="F27" i="7"/>
  <c r="F25" i="7"/>
  <c r="F24" i="7"/>
  <c r="F23" i="7"/>
  <c r="F19" i="7"/>
  <c r="D9" i="7"/>
  <c r="G173" i="7"/>
  <c r="G582" i="7"/>
  <c r="D8" i="9"/>
  <c r="E343" i="9"/>
  <c r="H343" i="9" s="1"/>
  <c r="E341" i="9"/>
  <c r="H341" i="9" s="1"/>
  <c r="E337" i="9"/>
  <c r="H337" i="9" s="1"/>
  <c r="E335" i="9"/>
  <c r="H335" i="9" s="1"/>
  <c r="E328" i="9"/>
  <c r="H328" i="9" s="1"/>
  <c r="E324" i="9"/>
  <c r="H324" i="9" s="1"/>
  <c r="E321" i="9"/>
  <c r="H321" i="9" s="1"/>
  <c r="E319" i="9"/>
  <c r="H319" i="9" s="1"/>
  <c r="E318" i="9"/>
  <c r="H318" i="9" s="1"/>
  <c r="E317" i="9"/>
  <c r="H317" i="9" s="1"/>
  <c r="E313" i="9"/>
  <c r="H313" i="9" s="1"/>
  <c r="E308" i="9"/>
  <c r="H308" i="9" s="1"/>
  <c r="E306" i="9"/>
  <c r="H306" i="9" s="1"/>
  <c r="E305" i="9"/>
  <c r="H305" i="9" s="1"/>
  <c r="E301" i="9"/>
  <c r="H301" i="9" s="1"/>
  <c r="E300" i="9"/>
  <c r="H300" i="9" s="1"/>
  <c r="E294" i="9"/>
  <c r="H294" i="9" s="1"/>
  <c r="E293" i="9"/>
  <c r="H293" i="9" s="1"/>
  <c r="E291" i="9"/>
  <c r="H291" i="9" s="1"/>
  <c r="E289" i="9"/>
  <c r="H289" i="9" s="1"/>
  <c r="E288" i="9"/>
  <c r="H288" i="9" s="1"/>
  <c r="E287" i="9"/>
  <c r="H287" i="9" s="1"/>
  <c r="E286" i="9"/>
  <c r="H286" i="9" s="1"/>
  <c r="E283" i="9"/>
  <c r="H283" i="9" s="1"/>
  <c r="E282" i="9"/>
  <c r="H282" i="9" s="1"/>
  <c r="E281" i="9"/>
  <c r="H281" i="9" s="1"/>
  <c r="E278" i="9"/>
  <c r="H278" i="9" s="1"/>
  <c r="E277" i="9"/>
  <c r="H277" i="9" s="1"/>
  <c r="E276" i="9"/>
  <c r="H276" i="9" s="1"/>
  <c r="E275" i="9"/>
  <c r="H275" i="9" s="1"/>
  <c r="E270" i="9"/>
  <c r="H270" i="9" s="1"/>
  <c r="E268" i="9"/>
  <c r="H268" i="9" s="1"/>
  <c r="E265" i="9"/>
  <c r="H265" i="9" s="1"/>
  <c r="E264" i="9"/>
  <c r="H264" i="9" s="1"/>
  <c r="E259" i="9"/>
  <c r="H259" i="9" s="1"/>
  <c r="E255" i="9"/>
  <c r="H255" i="9" s="1"/>
  <c r="E251" i="9"/>
  <c r="H251" i="9" s="1"/>
  <c r="E250" i="9"/>
  <c r="H250" i="9" s="1"/>
  <c r="E249" i="9"/>
  <c r="H249" i="9" s="1"/>
  <c r="E248" i="9"/>
  <c r="H248" i="9" s="1"/>
  <c r="E245" i="9"/>
  <c r="H245" i="9" s="1"/>
  <c r="E244" i="9"/>
  <c r="H244" i="9" s="1"/>
  <c r="E243" i="9"/>
  <c r="H243" i="9" s="1"/>
  <c r="E241" i="9"/>
  <c r="H241" i="9" s="1"/>
  <c r="E240" i="9"/>
  <c r="H240" i="9" s="1"/>
  <c r="E238" i="9"/>
  <c r="H238" i="9" s="1"/>
  <c r="E236" i="9"/>
  <c r="H236" i="9" s="1"/>
  <c r="E233" i="9"/>
  <c r="H233" i="9" s="1"/>
  <c r="E230" i="9"/>
  <c r="H230" i="9" s="1"/>
  <c r="E225" i="9"/>
  <c r="H225" i="9" s="1"/>
  <c r="E216" i="9"/>
  <c r="H216" i="9" s="1"/>
  <c r="E214" i="9"/>
  <c r="H214" i="9" s="1"/>
  <c r="E213" i="9"/>
  <c r="H213" i="9" s="1"/>
  <c r="E210" i="9"/>
  <c r="H210" i="9" s="1"/>
  <c r="E209" i="9"/>
  <c r="H209" i="9" s="1"/>
  <c r="E206" i="9"/>
  <c r="H206" i="9" s="1"/>
  <c r="E205" i="9"/>
  <c r="H205" i="9" s="1"/>
  <c r="E204" i="9"/>
  <c r="H204" i="9" s="1"/>
  <c r="E203" i="9"/>
  <c r="H203" i="9" s="1"/>
  <c r="E202" i="9"/>
  <c r="H202" i="9" s="1"/>
  <c r="E201" i="9"/>
  <c r="H201" i="9" s="1"/>
  <c r="E200" i="9"/>
  <c r="H200" i="9" s="1"/>
  <c r="E199" i="9"/>
  <c r="H199" i="9" s="1"/>
  <c r="E195" i="9"/>
  <c r="H195" i="9" s="1"/>
  <c r="E194" i="9"/>
  <c r="H194" i="9" s="1"/>
  <c r="E192" i="9"/>
  <c r="H192" i="9" s="1"/>
  <c r="E191" i="9"/>
  <c r="H191" i="9" s="1"/>
  <c r="E190" i="9"/>
  <c r="H190" i="9" s="1"/>
  <c r="E189" i="9"/>
  <c r="H189" i="9" s="1"/>
  <c r="E188" i="9"/>
  <c r="H188" i="9" s="1"/>
  <c r="E187" i="9"/>
  <c r="H187" i="9" s="1"/>
  <c r="E186" i="9"/>
  <c r="H186" i="9" s="1"/>
  <c r="E185" i="9"/>
  <c r="H185" i="9" s="1"/>
  <c r="E183" i="9"/>
  <c r="H183" i="9" s="1"/>
  <c r="E182" i="9"/>
  <c r="H182" i="9" s="1"/>
  <c r="E181" i="9"/>
  <c r="H181" i="9" s="1"/>
  <c r="E180" i="9"/>
  <c r="H180" i="9" s="1"/>
  <c r="E179" i="9"/>
  <c r="H179" i="9" s="1"/>
  <c r="E178" i="9"/>
  <c r="H178" i="9" s="1"/>
  <c r="E176" i="9"/>
  <c r="H176" i="9" s="1"/>
  <c r="E174" i="9"/>
  <c r="H174" i="9" s="1"/>
  <c r="E173" i="9"/>
  <c r="H173" i="9" s="1"/>
  <c r="C11" i="9"/>
  <c r="G582" i="9"/>
  <c r="E589" i="11"/>
  <c r="H589" i="11" s="1"/>
  <c r="F609" i="13"/>
  <c r="F608" i="13"/>
  <c r="F607" i="13"/>
  <c r="F606" i="13"/>
  <c r="F605" i="13"/>
  <c r="F604" i="13"/>
  <c r="F603" i="13"/>
  <c r="F602" i="13"/>
  <c r="F601" i="13"/>
  <c r="F600" i="13"/>
  <c r="F599" i="13"/>
  <c r="F598" i="13"/>
  <c r="F597" i="13"/>
  <c r="F593" i="13"/>
  <c r="F592" i="13"/>
  <c r="F590" i="13"/>
  <c r="F588" i="13"/>
  <c r="F587" i="13"/>
  <c r="F586" i="13"/>
  <c r="F585" i="13"/>
  <c r="F584" i="13"/>
  <c r="F583" i="13"/>
  <c r="F582" i="13"/>
  <c r="D13" i="13"/>
  <c r="E283" i="14"/>
  <c r="H283" i="14" s="1"/>
  <c r="F609" i="11"/>
  <c r="F608" i="11"/>
  <c r="F606" i="11"/>
  <c r="F605" i="11"/>
  <c r="F603" i="11"/>
  <c r="F602" i="11"/>
  <c r="F601" i="11"/>
  <c r="F600" i="11"/>
  <c r="F599" i="11"/>
  <c r="F598" i="11"/>
  <c r="F597" i="11"/>
  <c r="F595" i="11"/>
  <c r="F593" i="11"/>
  <c r="F592" i="11"/>
  <c r="F590" i="11"/>
  <c r="F589" i="11"/>
  <c r="F587" i="11"/>
  <c r="F586" i="11"/>
  <c r="F585" i="11"/>
  <c r="F584" i="11"/>
  <c r="F583" i="11"/>
  <c r="F582" i="11"/>
  <c r="E351" i="12"/>
  <c r="H351" i="12" s="1"/>
  <c r="E357" i="12"/>
  <c r="H357" i="12" s="1"/>
  <c r="E362" i="12"/>
  <c r="H362" i="12" s="1"/>
  <c r="E367" i="12"/>
  <c r="H367" i="12" s="1"/>
  <c r="E373" i="12"/>
  <c r="H373" i="12" s="1"/>
  <c r="E379" i="12"/>
  <c r="H379" i="12" s="1"/>
  <c r="E384" i="12"/>
  <c r="H384" i="12" s="1"/>
  <c r="E391" i="12"/>
  <c r="H391" i="12" s="1"/>
  <c r="E397" i="12"/>
  <c r="H397" i="12" s="1"/>
  <c r="E402" i="12"/>
  <c r="H402" i="12" s="1"/>
  <c r="E408" i="12"/>
  <c r="H408" i="12" s="1"/>
  <c r="E409" i="12"/>
  <c r="H409" i="12" s="1"/>
  <c r="E416" i="12"/>
  <c r="H416" i="12" s="1"/>
  <c r="E423" i="12"/>
  <c r="H423" i="12" s="1"/>
  <c r="E429" i="12"/>
  <c r="H429" i="12" s="1"/>
  <c r="E444" i="12"/>
  <c r="H444" i="12" s="1"/>
  <c r="E445" i="12"/>
  <c r="H445" i="12" s="1"/>
  <c r="E458" i="12"/>
  <c r="H458" i="12" s="1"/>
  <c r="E466" i="12"/>
  <c r="H466" i="12" s="1"/>
  <c r="E487" i="12"/>
  <c r="H487" i="12" s="1"/>
  <c r="E489" i="12"/>
  <c r="H489" i="12" s="1"/>
  <c r="E500" i="12"/>
  <c r="H500" i="12" s="1"/>
  <c r="E512" i="12"/>
  <c r="H512" i="12" s="1"/>
  <c r="E539" i="12"/>
  <c r="H539" i="12" s="1"/>
  <c r="E554" i="12"/>
  <c r="H554" i="12" s="1"/>
  <c r="E559" i="12"/>
  <c r="H559" i="12" s="1"/>
  <c r="E609" i="12"/>
  <c r="H609" i="12" s="1"/>
  <c r="E608" i="12"/>
  <c r="H608" i="12" s="1"/>
  <c r="E607" i="12"/>
  <c r="H607" i="12" s="1"/>
  <c r="E605" i="12"/>
  <c r="H605" i="12" s="1"/>
  <c r="E603" i="12"/>
  <c r="H603" i="12" s="1"/>
  <c r="E601" i="12"/>
  <c r="H601" i="12" s="1"/>
  <c r="E600" i="12"/>
  <c r="H600" i="12" s="1"/>
  <c r="E599" i="12"/>
  <c r="H599" i="12" s="1"/>
  <c r="E598" i="12"/>
  <c r="H598" i="12" s="1"/>
  <c r="E597" i="12"/>
  <c r="H597" i="12" s="1"/>
  <c r="E596" i="12"/>
  <c r="H596" i="12" s="1"/>
  <c r="E593" i="12"/>
  <c r="H593" i="12" s="1"/>
  <c r="E591" i="12"/>
  <c r="H591" i="12" s="1"/>
  <c r="E590" i="12"/>
  <c r="H590" i="12" s="1"/>
  <c r="E587" i="12"/>
  <c r="H587" i="12" s="1"/>
  <c r="E586" i="12"/>
  <c r="H586" i="12" s="1"/>
  <c r="E585" i="12"/>
  <c r="H585" i="12" s="1"/>
  <c r="E584" i="12"/>
  <c r="H584" i="12" s="1"/>
  <c r="E582" i="12"/>
  <c r="F339" i="13"/>
  <c r="F335" i="13"/>
  <c r="F333" i="13"/>
  <c r="F329" i="13"/>
  <c r="F328" i="13"/>
  <c r="F324" i="13"/>
  <c r="F323" i="13"/>
  <c r="F319" i="13"/>
  <c r="F317" i="13"/>
  <c r="F315" i="13"/>
  <c r="F313" i="13"/>
  <c r="F310" i="13"/>
  <c r="F309" i="13"/>
  <c r="F308" i="13"/>
  <c r="F306" i="13"/>
  <c r="F305" i="13"/>
  <c r="F304" i="13"/>
  <c r="F303" i="13"/>
  <c r="F302" i="13"/>
  <c r="F301" i="13"/>
  <c r="F300" i="13"/>
  <c r="F297" i="13"/>
  <c r="F294" i="13"/>
  <c r="F293" i="13"/>
  <c r="F292" i="13"/>
  <c r="F291" i="13"/>
  <c r="F290" i="13"/>
  <c r="F289" i="13"/>
  <c r="F288" i="13"/>
  <c r="F286" i="13"/>
  <c r="F285" i="13"/>
  <c r="F283" i="13"/>
  <c r="F282" i="13"/>
  <c r="F278" i="13"/>
  <c r="F277" i="13"/>
  <c r="F276" i="13"/>
  <c r="F275" i="13"/>
  <c r="F274" i="13"/>
  <c r="F271" i="13"/>
  <c r="F270" i="13"/>
  <c r="F268" i="13"/>
  <c r="F267" i="13"/>
  <c r="F266" i="13"/>
  <c r="F264" i="13"/>
  <c r="F263" i="13"/>
  <c r="F262" i="13"/>
  <c r="F260" i="13"/>
  <c r="F259" i="13"/>
  <c r="F255" i="13"/>
  <c r="F253" i="13"/>
  <c r="F250" i="13"/>
  <c r="F249" i="13"/>
  <c r="F248" i="13"/>
  <c r="F246" i="13"/>
  <c r="F244" i="13"/>
  <c r="F243" i="13"/>
  <c r="F242" i="13"/>
  <c r="F241" i="13"/>
  <c r="F240" i="13"/>
  <c r="F239" i="13"/>
  <c r="F238" i="13"/>
  <c r="F236" i="13"/>
  <c r="F234" i="13"/>
  <c r="F232" i="13"/>
  <c r="F230" i="13"/>
  <c r="F228" i="13"/>
  <c r="F226" i="13"/>
  <c r="F225" i="13"/>
  <c r="F223" i="13"/>
  <c r="F221" i="13"/>
  <c r="F218" i="13"/>
  <c r="F216" i="13"/>
  <c r="F214" i="13"/>
  <c r="F213" i="13"/>
  <c r="F212" i="13"/>
  <c r="F210" i="13"/>
  <c r="F209" i="13"/>
  <c r="F208" i="13"/>
  <c r="F205" i="13"/>
  <c r="F204" i="13"/>
  <c r="F203" i="13"/>
  <c r="F202" i="13"/>
  <c r="F201" i="13"/>
  <c r="F200" i="13"/>
  <c r="F199" i="13"/>
  <c r="F198" i="13"/>
  <c r="F197" i="13"/>
  <c r="F195" i="13"/>
  <c r="F194" i="13"/>
  <c r="F193" i="13"/>
  <c r="F192" i="13"/>
  <c r="F191" i="13"/>
  <c r="F190" i="13"/>
  <c r="F188" i="13"/>
  <c r="F187" i="13"/>
  <c r="F186" i="13"/>
  <c r="F185" i="13"/>
  <c r="F183" i="13"/>
  <c r="F182" i="13"/>
  <c r="F181" i="13"/>
  <c r="F180" i="13"/>
  <c r="F179" i="13"/>
  <c r="F178" i="13"/>
  <c r="F174" i="13"/>
  <c r="F173" i="13"/>
  <c r="D11" i="13"/>
  <c r="F11" i="13" s="1"/>
  <c r="E67" i="14"/>
  <c r="H67" i="14" s="1"/>
  <c r="E62" i="14"/>
  <c r="H62" i="14" s="1"/>
  <c r="E61" i="14"/>
  <c r="H61" i="14" s="1"/>
  <c r="E59" i="14"/>
  <c r="H59" i="14" s="1"/>
  <c r="E33" i="14"/>
  <c r="H33" i="14" s="1"/>
  <c r="E32" i="14"/>
  <c r="H32" i="14" s="1"/>
  <c r="E30" i="14"/>
  <c r="H30" i="14" s="1"/>
  <c r="E27" i="14"/>
  <c r="H27" i="14" s="1"/>
  <c r="E25" i="14"/>
  <c r="H25" i="14" s="1"/>
  <c r="E19" i="14"/>
  <c r="H19" i="14" s="1"/>
  <c r="C9" i="14"/>
  <c r="H601" i="14"/>
  <c r="E317" i="15"/>
  <c r="H317" i="15" s="1"/>
  <c r="E308" i="15"/>
  <c r="H308" i="15" s="1"/>
  <c r="E294" i="15"/>
  <c r="H294" i="15" s="1"/>
  <c r="E289" i="15"/>
  <c r="H289" i="15" s="1"/>
  <c r="E233" i="15"/>
  <c r="H233" i="15" s="1"/>
  <c r="E218" i="15"/>
  <c r="H218" i="15" s="1"/>
  <c r="E210" i="15"/>
  <c r="H210" i="15" s="1"/>
  <c r="E191" i="15"/>
  <c r="H191" i="15" s="1"/>
  <c r="E186" i="15"/>
  <c r="H186" i="15" s="1"/>
  <c r="E181" i="15"/>
  <c r="H181" i="15" s="1"/>
  <c r="E176" i="15"/>
  <c r="H176" i="15" s="1"/>
  <c r="C11" i="15"/>
  <c r="E341" i="15"/>
  <c r="H341" i="15" s="1"/>
  <c r="E306" i="15"/>
  <c r="H306" i="15" s="1"/>
  <c r="E301" i="15"/>
  <c r="H301" i="15" s="1"/>
  <c r="E298" i="15"/>
  <c r="H298" i="15" s="1"/>
  <c r="E290" i="15"/>
  <c r="H290" i="15" s="1"/>
  <c r="E282" i="15"/>
  <c r="H282" i="15" s="1"/>
  <c r="E277" i="15"/>
  <c r="H277" i="15" s="1"/>
  <c r="E275" i="15"/>
  <c r="H275" i="15" s="1"/>
  <c r="E259" i="15"/>
  <c r="H259" i="15" s="1"/>
  <c r="E255" i="15"/>
  <c r="H255" i="15" s="1"/>
  <c r="E243" i="15"/>
  <c r="H243" i="15" s="1"/>
  <c r="E228" i="15"/>
  <c r="H228" i="15" s="1"/>
  <c r="E225" i="15"/>
  <c r="H225" i="15" s="1"/>
  <c r="E213" i="15"/>
  <c r="H213" i="15" s="1"/>
  <c r="E205" i="15"/>
  <c r="H205" i="15" s="1"/>
  <c r="E203" i="15"/>
  <c r="H203" i="15" s="1"/>
  <c r="E201" i="15"/>
  <c r="H201" i="15" s="1"/>
  <c r="E199" i="15"/>
  <c r="H199" i="15" s="1"/>
  <c r="E194" i="15"/>
  <c r="H194" i="15" s="1"/>
  <c r="E187" i="15"/>
  <c r="H187" i="15" s="1"/>
  <c r="E179" i="15"/>
  <c r="H179" i="15" s="1"/>
  <c r="E173" i="15"/>
  <c r="E305" i="15"/>
  <c r="H305" i="15" s="1"/>
  <c r="E302" i="15"/>
  <c r="H302" i="15" s="1"/>
  <c r="E293" i="15"/>
  <c r="H293" i="15" s="1"/>
  <c r="E270" i="15"/>
  <c r="H270" i="15" s="1"/>
  <c r="E264" i="15"/>
  <c r="H264" i="15" s="1"/>
  <c r="E260" i="15"/>
  <c r="H260" i="15" s="1"/>
  <c r="E241" i="15"/>
  <c r="H241" i="15" s="1"/>
  <c r="E238" i="15"/>
  <c r="H238" i="15" s="1"/>
  <c r="E216" i="15"/>
  <c r="H216" i="15" s="1"/>
  <c r="E200" i="15"/>
  <c r="H200" i="15" s="1"/>
  <c r="E175" i="15"/>
  <c r="H175" i="15" s="1"/>
  <c r="G173" i="15"/>
  <c r="E309" i="15"/>
  <c r="H309" i="15" s="1"/>
  <c r="E276" i="15"/>
  <c r="H276" i="15" s="1"/>
  <c r="E246" i="15"/>
  <c r="H246" i="15" s="1"/>
  <c r="E214" i="15"/>
  <c r="H214" i="15" s="1"/>
  <c r="E202" i="15"/>
  <c r="H202" i="15" s="1"/>
  <c r="E190" i="15"/>
  <c r="H190" i="15" s="1"/>
  <c r="E178" i="15"/>
  <c r="H178" i="15" s="1"/>
  <c r="H195" i="15"/>
  <c r="E198" i="15"/>
  <c r="H198" i="15" s="1"/>
  <c r="H300" i="15"/>
  <c r="E19" i="17"/>
  <c r="C9" i="17"/>
  <c r="C8" i="17"/>
  <c r="E13" i="17" s="1"/>
  <c r="G19" i="17"/>
  <c r="G349" i="11"/>
  <c r="H367" i="11"/>
  <c r="H371" i="11"/>
  <c r="H375" i="11"/>
  <c r="E379" i="11"/>
  <c r="H379" i="11" s="1"/>
  <c r="E383" i="11"/>
  <c r="H383" i="11" s="1"/>
  <c r="H387" i="11"/>
  <c r="E391" i="11"/>
  <c r="H391" i="11" s="1"/>
  <c r="E395" i="11"/>
  <c r="H395" i="11" s="1"/>
  <c r="E399" i="11"/>
  <c r="H399" i="11" s="1"/>
  <c r="E403" i="11"/>
  <c r="H403" i="11" s="1"/>
  <c r="H407" i="11"/>
  <c r="H411" i="11"/>
  <c r="F412" i="11"/>
  <c r="E415" i="11"/>
  <c r="H415" i="11" s="1"/>
  <c r="F416" i="11"/>
  <c r="E419" i="11"/>
  <c r="H419" i="11" s="1"/>
  <c r="F420" i="11"/>
  <c r="E423" i="11"/>
  <c r="H423" i="11" s="1"/>
  <c r="F424" i="11"/>
  <c r="H427" i="11"/>
  <c r="F428" i="11"/>
  <c r="E431" i="11"/>
  <c r="H431" i="11" s="1"/>
  <c r="F432" i="11"/>
  <c r="H435" i="11"/>
  <c r="F436" i="11"/>
  <c r="H439" i="11"/>
  <c r="E443" i="11"/>
  <c r="H443" i="11" s="1"/>
  <c r="H447" i="11"/>
  <c r="H451" i="11"/>
  <c r="E455" i="11"/>
  <c r="H455" i="11" s="1"/>
  <c r="F456" i="11"/>
  <c r="E459" i="11"/>
  <c r="H459" i="11" s="1"/>
  <c r="E463" i="11"/>
  <c r="H463" i="11" s="1"/>
  <c r="F464" i="11"/>
  <c r="E467" i="11"/>
  <c r="H467" i="11" s="1"/>
  <c r="F468" i="11"/>
  <c r="E471" i="11"/>
  <c r="H471" i="11" s="1"/>
  <c r="H475" i="11"/>
  <c r="E479" i="11"/>
  <c r="H479" i="11" s="1"/>
  <c r="E483" i="11"/>
  <c r="H483" i="11" s="1"/>
  <c r="F484" i="11"/>
  <c r="H487" i="11"/>
  <c r="H491" i="11"/>
  <c r="H495" i="11"/>
  <c r="H499" i="11"/>
  <c r="F500" i="11"/>
  <c r="H503" i="11"/>
  <c r="H507" i="11"/>
  <c r="E511" i="11"/>
  <c r="H511" i="11" s="1"/>
  <c r="E515" i="11"/>
  <c r="H515" i="11" s="1"/>
  <c r="F516" i="11"/>
  <c r="H519" i="11"/>
  <c r="H523" i="11"/>
  <c r="F524" i="11"/>
  <c r="H527" i="11"/>
  <c r="H531" i="11"/>
  <c r="F532" i="11"/>
  <c r="E535" i="11"/>
  <c r="H535" i="11" s="1"/>
  <c r="E539" i="11"/>
  <c r="H539" i="11" s="1"/>
  <c r="H543" i="11"/>
  <c r="H547" i="11"/>
  <c r="F548" i="11"/>
  <c r="E551" i="11"/>
  <c r="H551" i="11" s="1"/>
  <c r="E555" i="11"/>
  <c r="H555" i="11" s="1"/>
  <c r="F556" i="11"/>
  <c r="E559" i="11"/>
  <c r="H559" i="11" s="1"/>
  <c r="F560" i="11"/>
  <c r="H563" i="11"/>
  <c r="H567" i="11"/>
  <c r="F568" i="11"/>
  <c r="H571" i="11"/>
  <c r="H575" i="11"/>
  <c r="C12" i="12"/>
  <c r="C13" i="12"/>
  <c r="H26" i="12"/>
  <c r="H34" i="12"/>
  <c r="H38" i="12"/>
  <c r="H42" i="12"/>
  <c r="H46" i="12"/>
  <c r="H50" i="12"/>
  <c r="H58" i="12"/>
  <c r="H62" i="12"/>
  <c r="H66" i="12"/>
  <c r="E77" i="12"/>
  <c r="H77" i="12" s="1"/>
  <c r="E82" i="12"/>
  <c r="H82" i="12" s="1"/>
  <c r="E88" i="12"/>
  <c r="H88" i="12" s="1"/>
  <c r="E96" i="12"/>
  <c r="H96" i="12" s="1"/>
  <c r="E107" i="12"/>
  <c r="H107" i="12" s="1"/>
  <c r="E112" i="12"/>
  <c r="H112" i="12" s="1"/>
  <c r="E116" i="12"/>
  <c r="H116" i="12" s="1"/>
  <c r="E121" i="12"/>
  <c r="H121" i="12" s="1"/>
  <c r="E122" i="12"/>
  <c r="H122" i="12" s="1"/>
  <c r="E128" i="12"/>
  <c r="H128" i="12" s="1"/>
  <c r="E132" i="12"/>
  <c r="H132" i="12" s="1"/>
  <c r="E136" i="12"/>
  <c r="H136" i="12" s="1"/>
  <c r="E141" i="12"/>
  <c r="H141" i="12" s="1"/>
  <c r="E145" i="12"/>
  <c r="H145" i="12" s="1"/>
  <c r="E153" i="12"/>
  <c r="H153" i="12" s="1"/>
  <c r="E161" i="12"/>
  <c r="H161" i="12" s="1"/>
  <c r="G173" i="12"/>
  <c r="H175" i="12"/>
  <c r="E179" i="12"/>
  <c r="H179" i="12" s="1"/>
  <c r="E183" i="12"/>
  <c r="H183" i="12" s="1"/>
  <c r="E187" i="12"/>
  <c r="H187" i="12" s="1"/>
  <c r="H191" i="12"/>
  <c r="H195" i="12"/>
  <c r="E199" i="12"/>
  <c r="H199" i="12" s="1"/>
  <c r="E203" i="12"/>
  <c r="H203" i="12" s="1"/>
  <c r="H207" i="12"/>
  <c r="H211" i="12"/>
  <c r="H215" i="12"/>
  <c r="H219" i="12"/>
  <c r="H223" i="12"/>
  <c r="H227" i="12"/>
  <c r="H231" i="12"/>
  <c r="H235" i="12"/>
  <c r="H239" i="12"/>
  <c r="E243" i="12"/>
  <c r="H243" i="12" s="1"/>
  <c r="H247" i="12"/>
  <c r="E251" i="12"/>
  <c r="H251" i="12" s="1"/>
  <c r="E255" i="12"/>
  <c r="H255" i="12" s="1"/>
  <c r="E259" i="12"/>
  <c r="H259" i="12" s="1"/>
  <c r="H263" i="12"/>
  <c r="H267" i="12"/>
  <c r="E271" i="12"/>
  <c r="H271" i="12" s="1"/>
  <c r="E275" i="12"/>
  <c r="H275" i="12" s="1"/>
  <c r="H279" i="12"/>
  <c r="H283" i="12"/>
  <c r="H287" i="12"/>
  <c r="E291" i="12"/>
  <c r="H291" i="12" s="1"/>
  <c r="H295" i="12"/>
  <c r="H299" i="12"/>
  <c r="H303" i="12"/>
  <c r="H307" i="12"/>
  <c r="H311" i="12"/>
  <c r="H315" i="12"/>
  <c r="E319" i="12"/>
  <c r="H319" i="12" s="1"/>
  <c r="H323" i="12"/>
  <c r="H327" i="12"/>
  <c r="H331" i="12"/>
  <c r="H335" i="12"/>
  <c r="H339" i="12"/>
  <c r="H343" i="12"/>
  <c r="F574" i="12"/>
  <c r="F570" i="12"/>
  <c r="F568" i="12"/>
  <c r="F567" i="12"/>
  <c r="F562" i="12"/>
  <c r="F561" i="12"/>
  <c r="F560" i="12"/>
  <c r="F559" i="12"/>
  <c r="F551" i="12"/>
  <c r="F548" i="12"/>
  <c r="F546" i="12"/>
  <c r="F539" i="12"/>
  <c r="F538" i="12"/>
  <c r="F535" i="12"/>
  <c r="F534" i="12"/>
  <c r="F532" i="12"/>
  <c r="F530" i="12"/>
  <c r="F529" i="12"/>
  <c r="F528" i="12"/>
  <c r="F520" i="12"/>
  <c r="F517" i="12"/>
  <c r="F515" i="12"/>
  <c r="F514" i="12"/>
  <c r="F512" i="12"/>
  <c r="F511" i="12"/>
  <c r="F510" i="12"/>
  <c r="F507" i="12"/>
  <c r="F500" i="12"/>
  <c r="F498" i="12"/>
  <c r="F494" i="12"/>
  <c r="F490" i="12"/>
  <c r="F489" i="12"/>
  <c r="F486" i="12"/>
  <c r="F485" i="12"/>
  <c r="F484" i="12"/>
  <c r="F481" i="12"/>
  <c r="F479" i="12"/>
  <c r="F471" i="12"/>
  <c r="F470" i="12"/>
  <c r="F469" i="12"/>
  <c r="F465" i="12"/>
  <c r="F461" i="12"/>
  <c r="F459" i="12"/>
  <c r="F458" i="12"/>
  <c r="F457" i="12"/>
  <c r="F456" i="12"/>
  <c r="F455" i="12"/>
  <c r="F454" i="12"/>
  <c r="F453" i="12"/>
  <c r="F450" i="12"/>
  <c r="F448" i="12"/>
  <c r="F445" i="12"/>
  <c r="F443" i="12"/>
  <c r="F442" i="12"/>
  <c r="F433" i="12"/>
  <c r="F432" i="12"/>
  <c r="F428" i="12"/>
  <c r="F425" i="12"/>
  <c r="F424" i="12"/>
  <c r="F423" i="12"/>
  <c r="F422" i="12"/>
  <c r="F420" i="12"/>
  <c r="F419" i="12"/>
  <c r="F416" i="12"/>
  <c r="F415" i="12"/>
  <c r="F412" i="12"/>
  <c r="F410" i="12"/>
  <c r="F409" i="12"/>
  <c r="F405" i="12"/>
  <c r="F404" i="12"/>
  <c r="F403" i="12"/>
  <c r="F402" i="12"/>
  <c r="F401" i="12"/>
  <c r="F399" i="12"/>
  <c r="F398" i="12"/>
  <c r="F397" i="12"/>
  <c r="F395" i="12"/>
  <c r="F394" i="12"/>
  <c r="F393" i="12"/>
  <c r="F391" i="12"/>
  <c r="F388" i="12"/>
  <c r="F386" i="12"/>
  <c r="F385" i="12"/>
  <c r="F384" i="12"/>
  <c r="F383" i="12"/>
  <c r="F382" i="12"/>
  <c r="F380" i="12"/>
  <c r="F379" i="12"/>
  <c r="F378" i="12"/>
  <c r="F376" i="12"/>
  <c r="F374" i="12"/>
  <c r="F373" i="12"/>
  <c r="F372" i="12"/>
  <c r="F370" i="12"/>
  <c r="F369" i="12"/>
  <c r="F367" i="12"/>
  <c r="F366" i="12"/>
  <c r="F365" i="12"/>
  <c r="F364" i="12"/>
  <c r="F362" i="12"/>
  <c r="F361" i="12"/>
  <c r="F359" i="12"/>
  <c r="F358" i="12"/>
  <c r="F357" i="12"/>
  <c r="F356" i="12"/>
  <c r="F355" i="12"/>
  <c r="F352" i="12"/>
  <c r="F351" i="12"/>
  <c r="F350" i="12"/>
  <c r="F349" i="12"/>
  <c r="D12" i="12"/>
  <c r="E350" i="12"/>
  <c r="H350" i="12" s="1"/>
  <c r="E356" i="12"/>
  <c r="H356" i="12" s="1"/>
  <c r="E361" i="12"/>
  <c r="H361" i="12" s="1"/>
  <c r="E372" i="12"/>
  <c r="H372" i="12" s="1"/>
  <c r="E383" i="12"/>
  <c r="H383" i="12" s="1"/>
  <c r="E388" i="12"/>
  <c r="H388" i="12" s="1"/>
  <c r="E395" i="12"/>
  <c r="H395" i="12" s="1"/>
  <c r="E405" i="12"/>
  <c r="H405" i="12" s="1"/>
  <c r="E422" i="12"/>
  <c r="H422" i="12" s="1"/>
  <c r="E428" i="12"/>
  <c r="H428" i="12" s="1"/>
  <c r="E443" i="12"/>
  <c r="H443" i="12" s="1"/>
  <c r="E457" i="12"/>
  <c r="H457" i="12" s="1"/>
  <c r="E465" i="12"/>
  <c r="H465" i="12" s="1"/>
  <c r="E476" i="12"/>
  <c r="H476" i="12" s="1"/>
  <c r="E479" i="12"/>
  <c r="H479" i="12" s="1"/>
  <c r="E486" i="12"/>
  <c r="H486" i="12" s="1"/>
  <c r="E497" i="12"/>
  <c r="H497" i="12" s="1"/>
  <c r="E498" i="12"/>
  <c r="H498" i="12" s="1"/>
  <c r="E511" i="12"/>
  <c r="H511" i="12" s="1"/>
  <c r="E516" i="12"/>
  <c r="H516" i="12" s="1"/>
  <c r="E517" i="12"/>
  <c r="H517" i="12" s="1"/>
  <c r="E537" i="12"/>
  <c r="H537" i="12" s="1"/>
  <c r="E538" i="12"/>
  <c r="H538" i="12" s="1"/>
  <c r="E562" i="12"/>
  <c r="H562" i="12" s="1"/>
  <c r="E574" i="12"/>
  <c r="H574" i="12" s="1"/>
  <c r="H592" i="12"/>
  <c r="H595" i="12"/>
  <c r="H604" i="12"/>
  <c r="F10" i="13"/>
  <c r="H83" i="13"/>
  <c r="H86" i="13"/>
  <c r="H105" i="13"/>
  <c r="H108" i="13"/>
  <c r="H124" i="13"/>
  <c r="H135" i="13"/>
  <c r="H144" i="13"/>
  <c r="H147" i="13"/>
  <c r="H150" i="13"/>
  <c r="H166" i="13"/>
  <c r="H353" i="13"/>
  <c r="H371" i="13"/>
  <c r="H377" i="13"/>
  <c r="H394" i="13"/>
  <c r="H413" i="13"/>
  <c r="H416" i="13"/>
  <c r="H427" i="13"/>
  <c r="H430" i="13"/>
  <c r="H435" i="13"/>
  <c r="H438" i="13"/>
  <c r="H463" i="13"/>
  <c r="H474" i="13"/>
  <c r="H477" i="13"/>
  <c r="H482" i="13"/>
  <c r="H491" i="13"/>
  <c r="H497" i="13"/>
  <c r="H503" i="13"/>
  <c r="H507" i="13"/>
  <c r="H527" i="13"/>
  <c r="H530" i="13"/>
  <c r="H533" i="13"/>
  <c r="H543" i="13"/>
  <c r="H546" i="13"/>
  <c r="H569" i="13"/>
  <c r="H572" i="13"/>
  <c r="H575" i="13"/>
  <c r="H23" i="14"/>
  <c r="H26" i="14"/>
  <c r="H29" i="14"/>
  <c r="H34" i="14"/>
  <c r="H38" i="14"/>
  <c r="H42" i="14"/>
  <c r="H46" i="14"/>
  <c r="H50" i="14"/>
  <c r="H54" i="14"/>
  <c r="H58" i="14"/>
  <c r="H63" i="14"/>
  <c r="H178" i="14"/>
  <c r="H181" i="14"/>
  <c r="H184" i="14"/>
  <c r="H190" i="14"/>
  <c r="H194" i="14"/>
  <c r="H205" i="14"/>
  <c r="H209" i="14"/>
  <c r="H216" i="14"/>
  <c r="E339" i="15"/>
  <c r="H339" i="15" s="1"/>
  <c r="E608" i="15"/>
  <c r="H608" i="15" s="1"/>
  <c r="E603" i="15"/>
  <c r="H603" i="15" s="1"/>
  <c r="E586" i="15"/>
  <c r="H586" i="15" s="1"/>
  <c r="E582" i="15"/>
  <c r="C13" i="15"/>
  <c r="E606" i="15"/>
  <c r="H606" i="15" s="1"/>
  <c r="E601" i="15"/>
  <c r="H601" i="15" s="1"/>
  <c r="E597" i="15"/>
  <c r="H597" i="15" s="1"/>
  <c r="E587" i="15"/>
  <c r="H587" i="15" s="1"/>
  <c r="E583" i="15"/>
  <c r="H583" i="15" s="1"/>
  <c r="E609" i="15"/>
  <c r="H609" i="15" s="1"/>
  <c r="E596" i="15"/>
  <c r="H596" i="15" s="1"/>
  <c r="E593" i="15"/>
  <c r="H593" i="15" s="1"/>
  <c r="G582" i="15"/>
  <c r="E600" i="15"/>
  <c r="H600" i="15" s="1"/>
  <c r="E598" i="15"/>
  <c r="H598" i="15" s="1"/>
  <c r="E584" i="15"/>
  <c r="H584" i="15" s="1"/>
  <c r="D11" i="9"/>
  <c r="D13" i="9"/>
  <c r="F173" i="9"/>
  <c r="F174" i="9"/>
  <c r="F176" i="9"/>
  <c r="F178" i="9"/>
  <c r="F179" i="9"/>
  <c r="F181" i="9"/>
  <c r="F182" i="9"/>
  <c r="F186" i="9"/>
  <c r="F187" i="9"/>
  <c r="F188" i="9"/>
  <c r="F189" i="9"/>
  <c r="F190" i="9"/>
  <c r="F191" i="9"/>
  <c r="F193" i="9"/>
  <c r="F194" i="9"/>
  <c r="F195" i="9"/>
  <c r="F197" i="9"/>
  <c r="F199" i="9"/>
  <c r="F200" i="9"/>
  <c r="F201" i="9"/>
  <c r="F202" i="9"/>
  <c r="F203" i="9"/>
  <c r="F204" i="9"/>
  <c r="F205" i="9"/>
  <c r="F208" i="9"/>
  <c r="F209" i="9"/>
  <c r="F213" i="9"/>
  <c r="F214" i="9"/>
  <c r="F218" i="9"/>
  <c r="F225" i="9"/>
  <c r="F232" i="9"/>
  <c r="F238" i="9"/>
  <c r="F241" i="9"/>
  <c r="F243" i="9"/>
  <c r="F244" i="9"/>
  <c r="F250" i="9"/>
  <c r="F255" i="9"/>
  <c r="F256" i="9"/>
  <c r="F259" i="9"/>
  <c r="F260" i="9"/>
  <c r="F262" i="9"/>
  <c r="F264" i="9"/>
  <c r="F268" i="9"/>
  <c r="F271" i="9"/>
  <c r="F275" i="9"/>
  <c r="F276" i="9"/>
  <c r="F277" i="9"/>
  <c r="F282" i="9"/>
  <c r="F283" i="9"/>
  <c r="F288" i="9"/>
  <c r="F289" i="9"/>
  <c r="F293" i="9"/>
  <c r="F300" i="9"/>
  <c r="F302" i="9"/>
  <c r="F304" i="9"/>
  <c r="F305" i="9"/>
  <c r="F306" i="9"/>
  <c r="F308" i="9"/>
  <c r="F309" i="9"/>
  <c r="F310" i="9"/>
  <c r="F319" i="9"/>
  <c r="F320" i="9"/>
  <c r="F322" i="9"/>
  <c r="F324" i="9"/>
  <c r="F328" i="9"/>
  <c r="F338" i="9"/>
  <c r="F341" i="9"/>
  <c r="F582" i="9"/>
  <c r="F583" i="9"/>
  <c r="F584" i="9"/>
  <c r="F585" i="9"/>
  <c r="F586" i="9"/>
  <c r="F587" i="9"/>
  <c r="F590" i="9"/>
  <c r="F593" i="9"/>
  <c r="F595" i="9"/>
  <c r="F596" i="9"/>
  <c r="F597" i="9"/>
  <c r="F598" i="9"/>
  <c r="F599" i="9"/>
  <c r="F600" i="9"/>
  <c r="F601" i="9"/>
  <c r="F602" i="9"/>
  <c r="F603" i="9"/>
  <c r="F605" i="9"/>
  <c r="F606" i="9"/>
  <c r="F607" i="9"/>
  <c r="F608" i="9"/>
  <c r="D8" i="10"/>
  <c r="F9" i="10" s="1"/>
  <c r="D10" i="10"/>
  <c r="D12" i="10"/>
  <c r="F75" i="10"/>
  <c r="F76" i="10"/>
  <c r="F77" i="10"/>
  <c r="F78" i="10"/>
  <c r="F79" i="10"/>
  <c r="F80" i="10"/>
  <c r="F84" i="10"/>
  <c r="F87" i="10"/>
  <c r="F89" i="10"/>
  <c r="F90" i="10"/>
  <c r="F91" i="10"/>
  <c r="F93" i="10"/>
  <c r="F95" i="10"/>
  <c r="F103" i="10"/>
  <c r="F104" i="10"/>
  <c r="F106" i="10"/>
  <c r="F109" i="10"/>
  <c r="F111" i="10"/>
  <c r="F112" i="10"/>
  <c r="F113" i="10"/>
  <c r="F117" i="10"/>
  <c r="F120" i="10"/>
  <c r="F121" i="10"/>
  <c r="F123" i="10"/>
  <c r="F125" i="10"/>
  <c r="F126" i="10"/>
  <c r="F128" i="10"/>
  <c r="F129" i="10"/>
  <c r="F130" i="10"/>
  <c r="F131" i="10"/>
  <c r="F132" i="10"/>
  <c r="F133" i="10"/>
  <c r="F134" i="10"/>
  <c r="F135" i="10"/>
  <c r="F136" i="10"/>
  <c r="F137" i="10"/>
  <c r="F139" i="10"/>
  <c r="F141" i="10"/>
  <c r="F144" i="10"/>
  <c r="F145" i="10"/>
  <c r="F146" i="10"/>
  <c r="F149" i="10"/>
  <c r="F158" i="10"/>
  <c r="F161" i="10"/>
  <c r="F162" i="10"/>
  <c r="F164" i="10"/>
  <c r="F165" i="10"/>
  <c r="F349" i="10"/>
  <c r="F350" i="10"/>
  <c r="F351" i="10"/>
  <c r="F352" i="10"/>
  <c r="F355" i="10"/>
  <c r="F356" i="10"/>
  <c r="F357" i="10"/>
  <c r="F358" i="10"/>
  <c r="F359" i="10"/>
  <c r="F361" i="10"/>
  <c r="F362" i="10"/>
  <c r="F364" i="10"/>
  <c r="F365" i="10"/>
  <c r="F368" i="10"/>
  <c r="F369" i="10"/>
  <c r="F370" i="10"/>
  <c r="F371" i="10"/>
  <c r="F372" i="10"/>
  <c r="F373" i="10"/>
  <c r="F378" i="10"/>
  <c r="F380" i="10"/>
  <c r="F383" i="10"/>
  <c r="F384" i="10"/>
  <c r="F386" i="10"/>
  <c r="F388" i="10"/>
  <c r="F391" i="10"/>
  <c r="F394" i="10"/>
  <c r="F395" i="10"/>
  <c r="F397" i="10"/>
  <c r="F398" i="10"/>
  <c r="F399" i="10"/>
  <c r="F401" i="10"/>
  <c r="F402" i="10"/>
  <c r="F403" i="10"/>
  <c r="F405" i="10"/>
  <c r="F408" i="10"/>
  <c r="F409" i="10"/>
  <c r="F410" i="10"/>
  <c r="F419" i="10"/>
  <c r="F420" i="10"/>
  <c r="F424" i="10"/>
  <c r="F425" i="10"/>
  <c r="F428" i="10"/>
  <c r="F429" i="10"/>
  <c r="F432" i="10"/>
  <c r="F442" i="10"/>
  <c r="F443" i="10"/>
  <c r="F445" i="10"/>
  <c r="F450" i="10"/>
  <c r="F452" i="10"/>
  <c r="F453" i="10"/>
  <c r="F457" i="10"/>
  <c r="F459" i="10"/>
  <c r="F461" i="10"/>
  <c r="F463" i="10"/>
  <c r="F465" i="10"/>
  <c r="F469" i="10"/>
  <c r="F470" i="10"/>
  <c r="F471" i="10"/>
  <c r="F479" i="10"/>
  <c r="F484" i="10"/>
  <c r="F486" i="10"/>
  <c r="F489" i="10"/>
  <c r="F490" i="10"/>
  <c r="F495" i="10"/>
  <c r="F500" i="10"/>
  <c r="F507" i="10"/>
  <c r="F510" i="10"/>
  <c r="F511" i="10"/>
  <c r="F515" i="10"/>
  <c r="F521" i="10"/>
  <c r="F529" i="10"/>
  <c r="F535" i="10"/>
  <c r="F538" i="10"/>
  <c r="F539" i="10"/>
  <c r="F542" i="10"/>
  <c r="F550" i="10"/>
  <c r="F552" i="10"/>
  <c r="F559" i="10"/>
  <c r="F560" i="10"/>
  <c r="F561" i="10"/>
  <c r="F562" i="10"/>
  <c r="F570" i="10"/>
  <c r="D9" i="11"/>
  <c r="D11" i="11"/>
  <c r="D13" i="11"/>
  <c r="F13" i="11" s="1"/>
  <c r="F19" i="11"/>
  <c r="F21" i="11"/>
  <c r="F23" i="11"/>
  <c r="F27" i="11"/>
  <c r="F29" i="11"/>
  <c r="F30" i="11"/>
  <c r="F32" i="11"/>
  <c r="F36" i="11"/>
  <c r="F45" i="11"/>
  <c r="F48" i="11"/>
  <c r="F50" i="11"/>
  <c r="F51" i="11"/>
  <c r="F53" i="11"/>
  <c r="F54" i="11"/>
  <c r="F59" i="11"/>
  <c r="F60" i="11"/>
  <c r="F61" i="11"/>
  <c r="F62" i="11"/>
  <c r="F64" i="11"/>
  <c r="F66" i="11"/>
  <c r="F67" i="11"/>
  <c r="F173" i="11"/>
  <c r="F174" i="11"/>
  <c r="F176" i="11"/>
  <c r="F178" i="11"/>
  <c r="F179" i="11"/>
  <c r="F181" i="11"/>
  <c r="F185" i="11"/>
  <c r="F186" i="11"/>
  <c r="F187" i="11"/>
  <c r="F188" i="11"/>
  <c r="F191" i="11"/>
  <c r="F193" i="11"/>
  <c r="F194" i="11"/>
  <c r="F198" i="11"/>
  <c r="F199" i="11"/>
  <c r="F200" i="11"/>
  <c r="F201" i="11"/>
  <c r="F202" i="11"/>
  <c r="F203" i="11"/>
  <c r="F204" i="11"/>
  <c r="F205" i="11"/>
  <c r="F206" i="11"/>
  <c r="F208" i="11"/>
  <c r="F209" i="11"/>
  <c r="F210" i="11"/>
  <c r="F213" i="11"/>
  <c r="F214" i="11"/>
  <c r="F215" i="11"/>
  <c r="F218" i="11"/>
  <c r="F225" i="11"/>
  <c r="F226" i="11"/>
  <c r="F227" i="11"/>
  <c r="F230" i="11"/>
  <c r="F233" i="11"/>
  <c r="F235" i="11"/>
  <c r="F238" i="11"/>
  <c r="F240" i="11"/>
  <c r="F241" i="11"/>
  <c r="F243" i="11"/>
  <c r="F244" i="11"/>
  <c r="F247" i="11"/>
  <c r="F248" i="11"/>
  <c r="F250" i="11"/>
  <c r="F253" i="11"/>
  <c r="F256" i="11"/>
  <c r="F259" i="11"/>
  <c r="F262" i="11"/>
  <c r="F264" i="11"/>
  <c r="F271" i="11"/>
  <c r="F275" i="11"/>
  <c r="F276" i="11"/>
  <c r="F277" i="11"/>
  <c r="F280" i="11"/>
  <c r="F282" i="11"/>
  <c r="F283" i="11"/>
  <c r="F286" i="11"/>
  <c r="F288" i="11"/>
  <c r="F290" i="11"/>
  <c r="F293" i="11"/>
  <c r="F294" i="11"/>
  <c r="F300" i="11"/>
  <c r="F301" i="11"/>
  <c r="F302" i="11"/>
  <c r="F304" i="11"/>
  <c r="F305" i="11"/>
  <c r="F306" i="11"/>
  <c r="F308" i="11"/>
  <c r="F314" i="11"/>
  <c r="F319" i="11"/>
  <c r="F321" i="11"/>
  <c r="F323" i="11"/>
  <c r="H366" i="11"/>
  <c r="E370" i="11"/>
  <c r="H370" i="11" s="1"/>
  <c r="F371" i="11"/>
  <c r="E374" i="11"/>
  <c r="H374" i="11" s="1"/>
  <c r="E378" i="11"/>
  <c r="H378" i="11" s="1"/>
  <c r="F379" i="11"/>
  <c r="E382" i="11"/>
  <c r="H382" i="11" s="1"/>
  <c r="F383" i="11"/>
  <c r="E386" i="11"/>
  <c r="H386" i="11" s="1"/>
  <c r="F387" i="11"/>
  <c r="H390" i="11"/>
  <c r="F391" i="11"/>
  <c r="H394" i="11"/>
  <c r="F395" i="11"/>
  <c r="E398" i="11"/>
  <c r="H398" i="11" s="1"/>
  <c r="F399" i="11"/>
  <c r="H402" i="11"/>
  <c r="F403" i="11"/>
  <c r="H406" i="11"/>
  <c r="F407" i="11"/>
  <c r="E410" i="11"/>
  <c r="H410" i="11" s="1"/>
  <c r="H414" i="11"/>
  <c r="F415" i="11"/>
  <c r="H418" i="11"/>
  <c r="F419" i="11"/>
  <c r="H422" i="11"/>
  <c r="F423" i="11"/>
  <c r="H426" i="11"/>
  <c r="H430" i="11"/>
  <c r="E434" i="11"/>
  <c r="H434" i="11" s="1"/>
  <c r="H438" i="11"/>
  <c r="F439" i="11"/>
  <c r="E442" i="11"/>
  <c r="H442" i="11" s="1"/>
  <c r="F443" i="11"/>
  <c r="H446" i="11"/>
  <c r="E450" i="11"/>
  <c r="H450" i="11" s="1"/>
  <c r="F451" i="11"/>
  <c r="H454" i="11"/>
  <c r="F455" i="11"/>
  <c r="E458" i="11"/>
  <c r="H458" i="11" s="1"/>
  <c r="F459" i="11"/>
  <c r="H462" i="11"/>
  <c r="F463" i="11"/>
  <c r="E466" i="11"/>
  <c r="H466" i="11" s="1"/>
  <c r="F467" i="11"/>
  <c r="H470" i="11"/>
  <c r="F471" i="11"/>
  <c r="H474" i="11"/>
  <c r="H478" i="11"/>
  <c r="F479" i="11"/>
  <c r="H482" i="11"/>
  <c r="E486" i="11"/>
  <c r="H486" i="11" s="1"/>
  <c r="F487" i="11"/>
  <c r="E490" i="11"/>
  <c r="H490" i="11" s="1"/>
  <c r="H494" i="11"/>
  <c r="F495" i="11"/>
  <c r="H498" i="11"/>
  <c r="H502" i="11"/>
  <c r="H506" i="11"/>
  <c r="E510" i="11"/>
  <c r="H510" i="11" s="1"/>
  <c r="F511" i="11"/>
  <c r="E514" i="11"/>
  <c r="H514" i="11" s="1"/>
  <c r="F515" i="11"/>
  <c r="H518" i="11"/>
  <c r="H522" i="11"/>
  <c r="F523" i="11"/>
  <c r="H526" i="11"/>
  <c r="H530" i="11"/>
  <c r="E534" i="11"/>
  <c r="H534" i="11" s="1"/>
  <c r="F535" i="11"/>
  <c r="E538" i="11"/>
  <c r="H538" i="11" s="1"/>
  <c r="F539" i="11"/>
  <c r="E542" i="11"/>
  <c r="H542" i="11" s="1"/>
  <c r="H546" i="11"/>
  <c r="H550" i="11"/>
  <c r="F551" i="11"/>
  <c r="E554" i="11"/>
  <c r="H554" i="11" s="1"/>
  <c r="H558" i="11"/>
  <c r="E562" i="11"/>
  <c r="H562" i="11" s="1"/>
  <c r="E566" i="11"/>
  <c r="H566" i="11" s="1"/>
  <c r="E570" i="11"/>
  <c r="H570" i="11" s="1"/>
  <c r="G19" i="12"/>
  <c r="H19" i="12" s="1"/>
  <c r="H21" i="12"/>
  <c r="H25" i="12"/>
  <c r="H29" i="12"/>
  <c r="E33" i="12"/>
  <c r="H33" i="12" s="1"/>
  <c r="H37" i="12"/>
  <c r="H41" i="12"/>
  <c r="H45" i="12"/>
  <c r="E49" i="12"/>
  <c r="H49" i="12" s="1"/>
  <c r="H53" i="12"/>
  <c r="H57" i="12"/>
  <c r="H65" i="12"/>
  <c r="H69" i="12"/>
  <c r="F164" i="12"/>
  <c r="F163" i="12"/>
  <c r="F162" i="12"/>
  <c r="F161" i="12"/>
  <c r="F158" i="12"/>
  <c r="F157" i="12"/>
  <c r="F156" i="12"/>
  <c r="F153" i="12"/>
  <c r="F152" i="12"/>
  <c r="F149" i="12"/>
  <c r="F147" i="12"/>
  <c r="F145" i="12"/>
  <c r="F144" i="12"/>
  <c r="F143" i="12"/>
  <c r="F142" i="12"/>
  <c r="F141" i="12"/>
  <c r="F140" i="12"/>
  <c r="F139" i="12"/>
  <c r="F137" i="12"/>
  <c r="F136" i="12"/>
  <c r="F135" i="12"/>
  <c r="F134" i="12"/>
  <c r="F133" i="12"/>
  <c r="F132" i="12"/>
  <c r="F131" i="12"/>
  <c r="F130" i="12"/>
  <c r="F129" i="12"/>
  <c r="F128" i="12"/>
  <c r="F126" i="12"/>
  <c r="F125" i="12"/>
  <c r="F123" i="12"/>
  <c r="F122" i="12"/>
  <c r="F120" i="12"/>
  <c r="F118" i="12"/>
  <c r="F117" i="12"/>
  <c r="F116" i="12"/>
  <c r="F115" i="12"/>
  <c r="F114" i="12"/>
  <c r="F113" i="12"/>
  <c r="F112" i="12"/>
  <c r="F111" i="12"/>
  <c r="F110" i="12"/>
  <c r="F109" i="12"/>
  <c r="F108" i="12"/>
  <c r="F106" i="12"/>
  <c r="F104" i="12"/>
  <c r="F103" i="12"/>
  <c r="F101" i="12"/>
  <c r="F100" i="12"/>
  <c r="F99" i="12"/>
  <c r="F97" i="12"/>
  <c r="F96" i="12"/>
  <c r="F95" i="12"/>
  <c r="F94" i="12"/>
  <c r="F93" i="12"/>
  <c r="F92" i="12"/>
  <c r="F91" i="12"/>
  <c r="F90" i="12"/>
  <c r="F89" i="12"/>
  <c r="F88" i="12"/>
  <c r="F87" i="12"/>
  <c r="F84" i="12"/>
  <c r="F83" i="12"/>
  <c r="F82" i="12"/>
  <c r="F80" i="12"/>
  <c r="F79" i="12"/>
  <c r="F78" i="12"/>
  <c r="F77" i="12"/>
  <c r="F76" i="12"/>
  <c r="F75" i="12"/>
  <c r="D10" i="12"/>
  <c r="D8" i="12"/>
  <c r="E76" i="12"/>
  <c r="H76" i="12" s="1"/>
  <c r="E80" i="12"/>
  <c r="H80" i="12" s="1"/>
  <c r="E87" i="12"/>
  <c r="H87" i="12" s="1"/>
  <c r="E91" i="12"/>
  <c r="H91" i="12" s="1"/>
  <c r="E106" i="12"/>
  <c r="H106" i="12" s="1"/>
  <c r="E111" i="12"/>
  <c r="H111" i="12" s="1"/>
  <c r="E115" i="12"/>
  <c r="H115" i="12" s="1"/>
  <c r="E120" i="12"/>
  <c r="H120" i="12" s="1"/>
  <c r="E126" i="12"/>
  <c r="H126" i="12" s="1"/>
  <c r="E131" i="12"/>
  <c r="H131" i="12" s="1"/>
  <c r="E135" i="12"/>
  <c r="H135" i="12" s="1"/>
  <c r="E140" i="12"/>
  <c r="H140" i="12" s="1"/>
  <c r="E158" i="12"/>
  <c r="H158" i="12" s="1"/>
  <c r="E174" i="12"/>
  <c r="H174" i="12" s="1"/>
  <c r="E178" i="12"/>
  <c r="H178" i="12" s="1"/>
  <c r="H182" i="12"/>
  <c r="E186" i="12"/>
  <c r="H186" i="12" s="1"/>
  <c r="H190" i="12"/>
  <c r="E194" i="12"/>
  <c r="H194" i="12" s="1"/>
  <c r="H198" i="12"/>
  <c r="E202" i="12"/>
  <c r="H202" i="12" s="1"/>
  <c r="E206" i="12"/>
  <c r="H206" i="12" s="1"/>
  <c r="E210" i="12"/>
  <c r="H210" i="12" s="1"/>
  <c r="E214" i="12"/>
  <c r="H214" i="12" s="1"/>
  <c r="H218" i="12"/>
  <c r="H222" i="12"/>
  <c r="H226" i="12"/>
  <c r="E230" i="12"/>
  <c r="H230" i="12" s="1"/>
  <c r="H234" i="12"/>
  <c r="E238" i="12"/>
  <c r="H238" i="12" s="1"/>
  <c r="H242" i="12"/>
  <c r="E246" i="12"/>
  <c r="H246" i="12" s="1"/>
  <c r="H250" i="12"/>
  <c r="H254" i="12"/>
  <c r="H258" i="12"/>
  <c r="E262" i="12"/>
  <c r="H262" i="12" s="1"/>
  <c r="E266" i="12"/>
  <c r="H266" i="12" s="1"/>
  <c r="H270" i="12"/>
  <c r="H274" i="12"/>
  <c r="E278" i="12"/>
  <c r="H278" i="12" s="1"/>
  <c r="E282" i="12"/>
  <c r="H282" i="12" s="1"/>
  <c r="H286" i="12"/>
  <c r="E290" i="12"/>
  <c r="H290" i="12" s="1"/>
  <c r="E294" i="12"/>
  <c r="H294" i="12" s="1"/>
  <c r="H298" i="12"/>
  <c r="H302" i="12"/>
  <c r="H310" i="12"/>
  <c r="H314" i="12"/>
  <c r="H318" i="12"/>
  <c r="H322" i="12"/>
  <c r="H326" i="12"/>
  <c r="H330" i="12"/>
  <c r="H334" i="12"/>
  <c r="H338" i="12"/>
  <c r="H342" i="12"/>
  <c r="E349" i="12"/>
  <c r="E353" i="12"/>
  <c r="H353" i="12" s="1"/>
  <c r="E355" i="12"/>
  <c r="H355" i="12" s="1"/>
  <c r="E365" i="12"/>
  <c r="H365" i="12" s="1"/>
  <c r="E370" i="12"/>
  <c r="H370" i="12" s="1"/>
  <c r="E382" i="12"/>
  <c r="H382" i="12" s="1"/>
  <c r="E386" i="12"/>
  <c r="H386" i="12" s="1"/>
  <c r="E399" i="12"/>
  <c r="H399" i="12" s="1"/>
  <c r="E412" i="12"/>
  <c r="H412" i="12" s="1"/>
  <c r="E420" i="12"/>
  <c r="H420" i="12" s="1"/>
  <c r="E425" i="12"/>
  <c r="H425" i="12" s="1"/>
  <c r="E434" i="12"/>
  <c r="H434" i="12" s="1"/>
  <c r="E441" i="12"/>
  <c r="H441" i="12" s="1"/>
  <c r="E442" i="12"/>
  <c r="H442" i="12" s="1"/>
  <c r="E456" i="12"/>
  <c r="H456" i="12" s="1"/>
  <c r="E461" i="12"/>
  <c r="H461" i="12" s="1"/>
  <c r="E471" i="12"/>
  <c r="H471" i="12" s="1"/>
  <c r="E508" i="12"/>
  <c r="H508" i="12" s="1"/>
  <c r="E510" i="12"/>
  <c r="H510" i="12" s="1"/>
  <c r="E515" i="12"/>
  <c r="H515" i="12" s="1"/>
  <c r="E529" i="12"/>
  <c r="H529" i="12" s="1"/>
  <c r="E535" i="12"/>
  <c r="H535" i="12" s="1"/>
  <c r="E561" i="12"/>
  <c r="H561" i="12" s="1"/>
  <c r="H589" i="12"/>
  <c r="H594" i="12"/>
  <c r="H606" i="12"/>
  <c r="F69" i="13"/>
  <c r="F68" i="13"/>
  <c r="F67" i="13"/>
  <c r="F66" i="13"/>
  <c r="F64" i="13"/>
  <c r="F62" i="13"/>
  <c r="F61" i="13"/>
  <c r="F60" i="13"/>
  <c r="F59" i="13"/>
  <c r="F58" i="13"/>
  <c r="F56" i="13"/>
  <c r="F55" i="13"/>
  <c r="F53" i="13"/>
  <c r="F52" i="13"/>
  <c r="F51" i="13"/>
  <c r="F50" i="13"/>
  <c r="F49" i="13"/>
  <c r="F48" i="13"/>
  <c r="F45" i="13"/>
  <c r="F44" i="13"/>
  <c r="F39" i="13"/>
  <c r="F38" i="13"/>
  <c r="F36" i="13"/>
  <c r="F32" i="13"/>
  <c r="F31" i="13"/>
  <c r="F30" i="13"/>
  <c r="F28" i="13"/>
  <c r="F25" i="13"/>
  <c r="F23" i="13"/>
  <c r="F22" i="13"/>
  <c r="F21" i="13"/>
  <c r="F19" i="13"/>
  <c r="D9" i="13"/>
  <c r="E165" i="13"/>
  <c r="H165" i="13" s="1"/>
  <c r="E164" i="13"/>
  <c r="H164" i="13" s="1"/>
  <c r="E161" i="13"/>
  <c r="H161" i="13" s="1"/>
  <c r="E158" i="13"/>
  <c r="H158" i="13" s="1"/>
  <c r="E155" i="13"/>
  <c r="H155" i="13" s="1"/>
  <c r="E153" i="13"/>
  <c r="H153" i="13" s="1"/>
  <c r="E152" i="13"/>
  <c r="H152" i="13" s="1"/>
  <c r="E151" i="13"/>
  <c r="H151" i="13" s="1"/>
  <c r="E149" i="13"/>
  <c r="H149" i="13" s="1"/>
  <c r="E145" i="13"/>
  <c r="H145" i="13" s="1"/>
  <c r="E143" i="13"/>
  <c r="H143" i="13" s="1"/>
  <c r="E142" i="13"/>
  <c r="H142" i="13" s="1"/>
  <c r="E141" i="13"/>
  <c r="H141" i="13" s="1"/>
  <c r="E139" i="13"/>
  <c r="H139" i="13" s="1"/>
  <c r="E138" i="13"/>
  <c r="H138" i="13" s="1"/>
  <c r="E137" i="13"/>
  <c r="H137" i="13" s="1"/>
  <c r="E136" i="13"/>
  <c r="H136" i="13" s="1"/>
  <c r="E134" i="13"/>
  <c r="H134" i="13" s="1"/>
  <c r="E133" i="13"/>
  <c r="H133" i="13" s="1"/>
  <c r="E132" i="13"/>
  <c r="H132" i="13" s="1"/>
  <c r="E131" i="13"/>
  <c r="H131" i="13" s="1"/>
  <c r="E129" i="13"/>
  <c r="H129" i="13" s="1"/>
  <c r="E128" i="13"/>
  <c r="H128" i="13" s="1"/>
  <c r="E127" i="13"/>
  <c r="H127" i="13" s="1"/>
  <c r="E126" i="13"/>
  <c r="H126" i="13" s="1"/>
  <c r="E125" i="13"/>
  <c r="H125" i="13" s="1"/>
  <c r="E123" i="13"/>
  <c r="H123" i="13" s="1"/>
  <c r="E122" i="13"/>
  <c r="H122" i="13" s="1"/>
  <c r="E121" i="13"/>
  <c r="H121" i="13" s="1"/>
  <c r="E120" i="13"/>
  <c r="H120" i="13" s="1"/>
  <c r="E117" i="13"/>
  <c r="H117" i="13" s="1"/>
  <c r="E115" i="13"/>
  <c r="H115" i="13" s="1"/>
  <c r="E114" i="13"/>
  <c r="H114" i="13" s="1"/>
  <c r="E113" i="13"/>
  <c r="H113" i="13" s="1"/>
  <c r="E112" i="13"/>
  <c r="H112" i="13" s="1"/>
  <c r="E111" i="13"/>
  <c r="H111" i="13" s="1"/>
  <c r="E110" i="13"/>
  <c r="H110" i="13" s="1"/>
  <c r="E109" i="13"/>
  <c r="H109" i="13" s="1"/>
  <c r="E106" i="13"/>
  <c r="H106" i="13" s="1"/>
  <c r="E104" i="13"/>
  <c r="H104" i="13" s="1"/>
  <c r="E103" i="13"/>
  <c r="H103" i="13" s="1"/>
  <c r="E102" i="13"/>
  <c r="H102" i="13" s="1"/>
  <c r="E101" i="13"/>
  <c r="H101" i="13" s="1"/>
  <c r="E100" i="13"/>
  <c r="H100" i="13" s="1"/>
  <c r="E99" i="13"/>
  <c r="H99" i="13" s="1"/>
  <c r="E97" i="13"/>
  <c r="H97" i="13" s="1"/>
  <c r="E96" i="13"/>
  <c r="H96" i="13" s="1"/>
  <c r="E95" i="13"/>
  <c r="H95" i="13" s="1"/>
  <c r="E94" i="13"/>
  <c r="H94" i="13" s="1"/>
  <c r="E93" i="13"/>
  <c r="H93" i="13" s="1"/>
  <c r="E92" i="13"/>
  <c r="H92" i="13" s="1"/>
  <c r="E91" i="13"/>
  <c r="H91" i="13" s="1"/>
  <c r="E90" i="13"/>
  <c r="H90" i="13" s="1"/>
  <c r="E89" i="13"/>
  <c r="H89" i="13" s="1"/>
  <c r="E88" i="13"/>
  <c r="H88" i="13" s="1"/>
  <c r="E87" i="13"/>
  <c r="H87" i="13" s="1"/>
  <c r="E85" i="13"/>
  <c r="H85" i="13" s="1"/>
  <c r="E82" i="13"/>
  <c r="H82" i="13" s="1"/>
  <c r="E80" i="13"/>
  <c r="H80" i="13" s="1"/>
  <c r="E79" i="13"/>
  <c r="H79" i="13" s="1"/>
  <c r="E78" i="13"/>
  <c r="H78" i="13" s="1"/>
  <c r="E77" i="13"/>
  <c r="H77" i="13" s="1"/>
  <c r="E76" i="13"/>
  <c r="H76" i="13" s="1"/>
  <c r="E75" i="13"/>
  <c r="H75" i="13" s="1"/>
  <c r="C10" i="13"/>
  <c r="C8" i="13"/>
  <c r="G8" i="13" s="1"/>
  <c r="H98" i="13"/>
  <c r="H107" i="13"/>
  <c r="H116" i="13"/>
  <c r="H119" i="13"/>
  <c r="H130" i="13"/>
  <c r="H146" i="13"/>
  <c r="H154" i="13"/>
  <c r="H157" i="13"/>
  <c r="H160" i="13"/>
  <c r="H163" i="13"/>
  <c r="H368" i="13"/>
  <c r="H376" i="13"/>
  <c r="H393" i="13"/>
  <c r="H396" i="13"/>
  <c r="H421" i="13"/>
  <c r="H426" i="13"/>
  <c r="H429" i="13"/>
  <c r="H437" i="13"/>
  <c r="H447" i="13"/>
  <c r="H462" i="13"/>
  <c r="H473" i="13"/>
  <c r="H476" i="13"/>
  <c r="H496" i="13"/>
  <c r="H502" i="13"/>
  <c r="H506" i="13"/>
  <c r="H523" i="13"/>
  <c r="H526" i="13"/>
  <c r="H571" i="13"/>
  <c r="G582" i="13"/>
  <c r="H582" i="13" s="1"/>
  <c r="H22" i="14"/>
  <c r="H28" i="14"/>
  <c r="H31" i="14"/>
  <c r="H37" i="14"/>
  <c r="H41" i="14"/>
  <c r="H45" i="14"/>
  <c r="H49" i="14"/>
  <c r="H53" i="14"/>
  <c r="H57" i="14"/>
  <c r="H60" i="14"/>
  <c r="H66" i="14"/>
  <c r="H69" i="14"/>
  <c r="F165" i="14"/>
  <c r="F156" i="14"/>
  <c r="F153" i="14"/>
  <c r="F133" i="14"/>
  <c r="F129" i="14"/>
  <c r="F128" i="14"/>
  <c r="F126" i="14"/>
  <c r="F125" i="14"/>
  <c r="F114" i="14"/>
  <c r="F112" i="14"/>
  <c r="F106" i="14"/>
  <c r="F104" i="14"/>
  <c r="F103" i="14"/>
  <c r="F96" i="14"/>
  <c r="F94" i="14"/>
  <c r="F84" i="14"/>
  <c r="F80" i="14"/>
  <c r="F76" i="14"/>
  <c r="F75" i="14"/>
  <c r="D10" i="14"/>
  <c r="D8" i="14"/>
  <c r="F12" i="14" s="1"/>
  <c r="H177" i="14"/>
  <c r="H180" i="14"/>
  <c r="H189" i="14"/>
  <c r="H193" i="14"/>
  <c r="H197" i="14"/>
  <c r="H204" i="14"/>
  <c r="H208" i="14"/>
  <c r="H212" i="14"/>
  <c r="H215" i="14"/>
  <c r="E161" i="15"/>
  <c r="H161" i="15" s="1"/>
  <c r="E158" i="15"/>
  <c r="H158" i="15" s="1"/>
  <c r="E155" i="15"/>
  <c r="H155" i="15" s="1"/>
  <c r="E152" i="15"/>
  <c r="H152" i="15" s="1"/>
  <c r="E142" i="15"/>
  <c r="H142" i="15" s="1"/>
  <c r="E125" i="15"/>
  <c r="H125" i="15" s="1"/>
  <c r="E116" i="15"/>
  <c r="H116" i="15" s="1"/>
  <c r="E114" i="15"/>
  <c r="H114" i="15" s="1"/>
  <c r="E112" i="15"/>
  <c r="H112" i="15" s="1"/>
  <c r="E106" i="15"/>
  <c r="H106" i="15" s="1"/>
  <c r="E102" i="15"/>
  <c r="H102" i="15" s="1"/>
  <c r="E90" i="15"/>
  <c r="H90" i="15" s="1"/>
  <c r="E82" i="15"/>
  <c r="H82" i="15" s="1"/>
  <c r="E78" i="15"/>
  <c r="H78" i="15" s="1"/>
  <c r="C10" i="15"/>
  <c r="C8" i="15"/>
  <c r="E164" i="15"/>
  <c r="H164" i="15" s="1"/>
  <c r="E153" i="15"/>
  <c r="H153" i="15" s="1"/>
  <c r="E145" i="15"/>
  <c r="H145" i="15" s="1"/>
  <c r="E136" i="15"/>
  <c r="H136" i="15" s="1"/>
  <c r="E134" i="15"/>
  <c r="H134" i="15" s="1"/>
  <c r="E132" i="15"/>
  <c r="H132" i="15" s="1"/>
  <c r="E128" i="15"/>
  <c r="H128" i="15" s="1"/>
  <c r="E123" i="15"/>
  <c r="H123" i="15" s="1"/>
  <c r="E121" i="15"/>
  <c r="H121" i="15" s="1"/>
  <c r="E110" i="15"/>
  <c r="H110" i="15" s="1"/>
  <c r="E103" i="15"/>
  <c r="H103" i="15" s="1"/>
  <c r="E99" i="15"/>
  <c r="H99" i="15" s="1"/>
  <c r="E95" i="15"/>
  <c r="H95" i="15" s="1"/>
  <c r="E91" i="15"/>
  <c r="H91" i="15" s="1"/>
  <c r="E87" i="15"/>
  <c r="H87" i="15" s="1"/>
  <c r="E83" i="15"/>
  <c r="H83" i="15" s="1"/>
  <c r="E79" i="15"/>
  <c r="H79" i="15" s="1"/>
  <c r="E75" i="15"/>
  <c r="E157" i="15"/>
  <c r="H157" i="15" s="1"/>
  <c r="E131" i="15"/>
  <c r="H131" i="15" s="1"/>
  <c r="E129" i="15"/>
  <c r="H129" i="15" s="1"/>
  <c r="E120" i="15"/>
  <c r="H120" i="15" s="1"/>
  <c r="E111" i="15"/>
  <c r="H111" i="15" s="1"/>
  <c r="E88" i="15"/>
  <c r="H88" i="15" s="1"/>
  <c r="E77" i="15"/>
  <c r="H77" i="15" s="1"/>
  <c r="G75" i="15"/>
  <c r="E160" i="15"/>
  <c r="H160" i="15" s="1"/>
  <c r="E133" i="15"/>
  <c r="H133" i="15" s="1"/>
  <c r="E113" i="15"/>
  <c r="H113" i="15" s="1"/>
  <c r="E101" i="15"/>
  <c r="H101" i="15" s="1"/>
  <c r="E89" i="15"/>
  <c r="H89" i="15" s="1"/>
  <c r="E80" i="15"/>
  <c r="H80" i="15" s="1"/>
  <c r="E92" i="15"/>
  <c r="H92" i="15" s="1"/>
  <c r="E117" i="15"/>
  <c r="H117" i="15" s="1"/>
  <c r="E126" i="15"/>
  <c r="H126" i="15" s="1"/>
  <c r="E137" i="15"/>
  <c r="H137" i="15" s="1"/>
  <c r="E143" i="15"/>
  <c r="H143" i="15" s="1"/>
  <c r="E182" i="15"/>
  <c r="H182" i="15" s="1"/>
  <c r="E206" i="15"/>
  <c r="H206" i="15" s="1"/>
  <c r="E209" i="15"/>
  <c r="H209" i="15" s="1"/>
  <c r="E250" i="15"/>
  <c r="H250" i="15" s="1"/>
  <c r="E272" i="15"/>
  <c r="H272" i="15" s="1"/>
  <c r="E281" i="15"/>
  <c r="H281" i="15" s="1"/>
  <c r="E288" i="15"/>
  <c r="H288" i="15" s="1"/>
  <c r="E310" i="15"/>
  <c r="H310" i="15" s="1"/>
  <c r="E313" i="15"/>
  <c r="H313" i="15" s="1"/>
  <c r="E318" i="15"/>
  <c r="H318" i="15" s="1"/>
  <c r="E324" i="15"/>
  <c r="H324" i="15" s="1"/>
  <c r="E328" i="15"/>
  <c r="H328" i="15" s="1"/>
  <c r="E338" i="15"/>
  <c r="H338" i="15" s="1"/>
  <c r="E533" i="17"/>
  <c r="H533" i="17" s="1"/>
  <c r="E491" i="17"/>
  <c r="H491" i="17" s="1"/>
  <c r="E471" i="17"/>
  <c r="H471" i="17" s="1"/>
  <c r="E420" i="17"/>
  <c r="H420" i="17" s="1"/>
  <c r="E388" i="17"/>
  <c r="H388" i="17" s="1"/>
  <c r="E364" i="17"/>
  <c r="H364" i="17" s="1"/>
  <c r="E352" i="17"/>
  <c r="H352" i="17" s="1"/>
  <c r="C12" i="17"/>
  <c r="E568" i="17"/>
  <c r="H568" i="17" s="1"/>
  <c r="E538" i="17"/>
  <c r="H538" i="17" s="1"/>
  <c r="E511" i="17"/>
  <c r="H511" i="17" s="1"/>
  <c r="E449" i="17"/>
  <c r="H449" i="17" s="1"/>
  <c r="E445" i="17"/>
  <c r="H445" i="17" s="1"/>
  <c r="E409" i="17"/>
  <c r="H409" i="17" s="1"/>
  <c r="E397" i="17"/>
  <c r="H397" i="17" s="1"/>
  <c r="E369" i="17"/>
  <c r="H369" i="17" s="1"/>
  <c r="E361" i="17"/>
  <c r="H361" i="17" s="1"/>
  <c r="E357" i="17"/>
  <c r="H357" i="17" s="1"/>
  <c r="E349" i="17"/>
  <c r="H349" i="17" s="1"/>
  <c r="E561" i="17"/>
  <c r="H561" i="17" s="1"/>
  <c r="E469" i="17"/>
  <c r="H469" i="17" s="1"/>
  <c r="E410" i="17"/>
  <c r="H410" i="17" s="1"/>
  <c r="E350" i="17"/>
  <c r="H350" i="17" s="1"/>
  <c r="E510" i="17"/>
  <c r="H510" i="17" s="1"/>
  <c r="E154" i="18"/>
  <c r="H154" i="18" s="1"/>
  <c r="E141" i="18"/>
  <c r="H141" i="18" s="1"/>
  <c r="E139" i="18"/>
  <c r="H139" i="18" s="1"/>
  <c r="E137" i="18"/>
  <c r="H137" i="18" s="1"/>
  <c r="E126" i="18"/>
  <c r="H126" i="18" s="1"/>
  <c r="E116" i="18"/>
  <c r="H116" i="18" s="1"/>
  <c r="E114" i="18"/>
  <c r="H114" i="18" s="1"/>
  <c r="E112" i="18"/>
  <c r="H112" i="18" s="1"/>
  <c r="E106" i="18"/>
  <c r="H106" i="18" s="1"/>
  <c r="E97" i="18"/>
  <c r="H97" i="18" s="1"/>
  <c r="E94" i="18"/>
  <c r="H94" i="18" s="1"/>
  <c r="E92" i="18"/>
  <c r="H92" i="18" s="1"/>
  <c r="E90" i="18"/>
  <c r="H90" i="18" s="1"/>
  <c r="G75" i="18"/>
  <c r="E164" i="18"/>
  <c r="H164" i="18" s="1"/>
  <c r="E158" i="18"/>
  <c r="H158" i="18" s="1"/>
  <c r="E155" i="18"/>
  <c r="H155" i="18" s="1"/>
  <c r="E135" i="18"/>
  <c r="H135" i="18" s="1"/>
  <c r="E133" i="18"/>
  <c r="H133" i="18" s="1"/>
  <c r="E131" i="18"/>
  <c r="H131" i="18" s="1"/>
  <c r="E129" i="18"/>
  <c r="H129" i="18" s="1"/>
  <c r="E122" i="18"/>
  <c r="H122" i="18" s="1"/>
  <c r="E120" i="18"/>
  <c r="H120" i="18" s="1"/>
  <c r="E104" i="18"/>
  <c r="H104" i="18" s="1"/>
  <c r="E101" i="18"/>
  <c r="H101" i="18" s="1"/>
  <c r="E95" i="18"/>
  <c r="H95" i="18" s="1"/>
  <c r="E85" i="18"/>
  <c r="H85" i="18" s="1"/>
  <c r="E79" i="18"/>
  <c r="H79" i="18" s="1"/>
  <c r="E77" i="18"/>
  <c r="H77" i="18" s="1"/>
  <c r="E75" i="18"/>
  <c r="H75" i="18" s="1"/>
  <c r="E153" i="18"/>
  <c r="H153" i="18" s="1"/>
  <c r="E145" i="18"/>
  <c r="H145" i="18" s="1"/>
  <c r="E142" i="18"/>
  <c r="H142" i="18" s="1"/>
  <c r="E136" i="18"/>
  <c r="H136" i="18" s="1"/>
  <c r="E125" i="18"/>
  <c r="H125" i="18" s="1"/>
  <c r="E123" i="18"/>
  <c r="H123" i="18" s="1"/>
  <c r="E115" i="18"/>
  <c r="H115" i="18" s="1"/>
  <c r="E113" i="18"/>
  <c r="H113" i="18" s="1"/>
  <c r="E111" i="18"/>
  <c r="H111" i="18" s="1"/>
  <c r="E107" i="18"/>
  <c r="H107" i="18" s="1"/>
  <c r="E102" i="18"/>
  <c r="H102" i="18" s="1"/>
  <c r="E99" i="18"/>
  <c r="H99" i="18" s="1"/>
  <c r="E93" i="18"/>
  <c r="H93" i="18" s="1"/>
  <c r="E91" i="18"/>
  <c r="H91" i="18" s="1"/>
  <c r="E89" i="18"/>
  <c r="H89" i="18" s="1"/>
  <c r="E82" i="18"/>
  <c r="H82" i="18" s="1"/>
  <c r="E80" i="18"/>
  <c r="H80" i="18" s="1"/>
  <c r="E108" i="18"/>
  <c r="H108" i="18" s="1"/>
  <c r="E143" i="18"/>
  <c r="H143" i="18" s="1"/>
  <c r="F319" i="14"/>
  <c r="F308" i="14"/>
  <c r="F305" i="14"/>
  <c r="F281" i="14"/>
  <c r="F277" i="14"/>
  <c r="F238" i="14"/>
  <c r="H272" i="14"/>
  <c r="H279" i="14"/>
  <c r="H286" i="14"/>
  <c r="H290" i="14"/>
  <c r="E362" i="17"/>
  <c r="H362" i="17" s="1"/>
  <c r="E395" i="17"/>
  <c r="H395" i="17" s="1"/>
  <c r="E398" i="17"/>
  <c r="H398" i="17" s="1"/>
  <c r="E121" i="18"/>
  <c r="H121" i="18" s="1"/>
  <c r="E128" i="18"/>
  <c r="H128" i="18" s="1"/>
  <c r="G173" i="18"/>
  <c r="H275" i="14"/>
  <c r="H278" i="14"/>
  <c r="H285" i="14"/>
  <c r="H32" i="15"/>
  <c r="H443" i="15"/>
  <c r="H453" i="15"/>
  <c r="H518" i="15"/>
  <c r="H528" i="15"/>
  <c r="H69" i="17"/>
  <c r="E355" i="17"/>
  <c r="H355" i="17" s="1"/>
  <c r="E76" i="18"/>
  <c r="H76" i="18" s="1"/>
  <c r="E87" i="18"/>
  <c r="H87" i="18" s="1"/>
  <c r="E134" i="18"/>
  <c r="H134" i="18" s="1"/>
  <c r="E165" i="18"/>
  <c r="H165" i="18" s="1"/>
  <c r="E308" i="18"/>
  <c r="H308" i="18" s="1"/>
  <c r="E300" i="18"/>
  <c r="H300" i="18" s="1"/>
  <c r="E294" i="18"/>
  <c r="H294" i="18" s="1"/>
  <c r="E283" i="18"/>
  <c r="H283" i="18" s="1"/>
  <c r="E270" i="18"/>
  <c r="H270" i="18" s="1"/>
  <c r="E267" i="18"/>
  <c r="H267" i="18" s="1"/>
  <c r="E264" i="18"/>
  <c r="H264" i="18" s="1"/>
  <c r="E259" i="18"/>
  <c r="H259" i="18" s="1"/>
  <c r="E255" i="18"/>
  <c r="H255" i="18" s="1"/>
  <c r="E248" i="18"/>
  <c r="H248" i="18" s="1"/>
  <c r="E242" i="18"/>
  <c r="H242" i="18" s="1"/>
  <c r="E236" i="18"/>
  <c r="H236" i="18" s="1"/>
  <c r="E233" i="18"/>
  <c r="H233" i="18" s="1"/>
  <c r="E230" i="18"/>
  <c r="H230" i="18" s="1"/>
  <c r="E227" i="18"/>
  <c r="H227" i="18" s="1"/>
  <c r="E215" i="18"/>
  <c r="H215" i="18" s="1"/>
  <c r="E213" i="18"/>
  <c r="H213" i="18" s="1"/>
  <c r="E210" i="18"/>
  <c r="H210" i="18" s="1"/>
  <c r="E208" i="18"/>
  <c r="H208" i="18" s="1"/>
  <c r="E192" i="18"/>
  <c r="H192" i="18" s="1"/>
  <c r="E188" i="18"/>
  <c r="H188" i="18" s="1"/>
  <c r="E184" i="18"/>
  <c r="H184" i="18" s="1"/>
  <c r="E180" i="18"/>
  <c r="H180" i="18" s="1"/>
  <c r="E176" i="18"/>
  <c r="H176" i="18" s="1"/>
  <c r="E306" i="18"/>
  <c r="H306" i="18" s="1"/>
  <c r="E290" i="18"/>
  <c r="H290" i="18" s="1"/>
  <c r="E288" i="18"/>
  <c r="H288" i="18" s="1"/>
  <c r="E277" i="18"/>
  <c r="H277" i="18" s="1"/>
  <c r="E271" i="18"/>
  <c r="H271" i="18" s="1"/>
  <c r="E246" i="18"/>
  <c r="H246" i="18" s="1"/>
  <c r="E243" i="18"/>
  <c r="H243" i="18" s="1"/>
  <c r="E225" i="18"/>
  <c r="H225" i="18" s="1"/>
  <c r="E206" i="18"/>
  <c r="H206" i="18" s="1"/>
  <c r="E204" i="18"/>
  <c r="H204" i="18" s="1"/>
  <c r="E202" i="18"/>
  <c r="H202" i="18" s="1"/>
  <c r="E200" i="18"/>
  <c r="H200" i="18" s="1"/>
  <c r="E198" i="18"/>
  <c r="H198" i="18" s="1"/>
  <c r="E195" i="18"/>
  <c r="H195" i="18" s="1"/>
  <c r="E189" i="18"/>
  <c r="H189" i="18" s="1"/>
  <c r="E185" i="18"/>
  <c r="H185" i="18" s="1"/>
  <c r="E181" i="18"/>
  <c r="H181" i="18" s="1"/>
  <c r="E173" i="18"/>
  <c r="E328" i="18"/>
  <c r="H328" i="18" s="1"/>
  <c r="E324" i="18"/>
  <c r="H324" i="18" s="1"/>
  <c r="E321" i="18"/>
  <c r="H321" i="18" s="1"/>
  <c r="E293" i="18"/>
  <c r="H293" i="18" s="1"/>
  <c r="E278" i="18"/>
  <c r="H278" i="18" s="1"/>
  <c r="E265" i="18"/>
  <c r="H265" i="18" s="1"/>
  <c r="E260" i="18"/>
  <c r="H260" i="18" s="1"/>
  <c r="E249" i="18"/>
  <c r="H249" i="18" s="1"/>
  <c r="E244" i="18"/>
  <c r="H244" i="18" s="1"/>
  <c r="E241" i="18"/>
  <c r="H241" i="18" s="1"/>
  <c r="E238" i="18"/>
  <c r="H238" i="18" s="1"/>
  <c r="E214" i="18"/>
  <c r="H214" i="18" s="1"/>
  <c r="E209" i="18"/>
  <c r="H209" i="18" s="1"/>
  <c r="E186" i="18"/>
  <c r="H186" i="18" s="1"/>
  <c r="E182" i="18"/>
  <c r="H182" i="18" s="1"/>
  <c r="E178" i="18"/>
  <c r="H178" i="18" s="1"/>
  <c r="E174" i="18"/>
  <c r="H174" i="18" s="1"/>
  <c r="C11" i="18"/>
  <c r="E179" i="18"/>
  <c r="H179" i="18" s="1"/>
  <c r="E201" i="18"/>
  <c r="H201" i="18" s="1"/>
  <c r="E282" i="18"/>
  <c r="H282" i="18" s="1"/>
  <c r="E313" i="18"/>
  <c r="H313" i="18" s="1"/>
  <c r="E319" i="18"/>
  <c r="H319" i="18" s="1"/>
  <c r="G582" i="17"/>
  <c r="E584" i="17"/>
  <c r="H584" i="17" s="1"/>
  <c r="E588" i="17"/>
  <c r="H588" i="17" s="1"/>
  <c r="G19" i="18"/>
  <c r="E21" i="18"/>
  <c r="H21" i="18" s="1"/>
  <c r="E25" i="18"/>
  <c r="H25" i="18" s="1"/>
  <c r="E45" i="18"/>
  <c r="H45" i="18" s="1"/>
  <c r="E47" i="18"/>
  <c r="H47" i="18" s="1"/>
  <c r="E10" i="19"/>
  <c r="H291" i="14"/>
  <c r="H295" i="14"/>
  <c r="H299" i="14"/>
  <c r="H303" i="14"/>
  <c r="H306" i="14"/>
  <c r="H313" i="14"/>
  <c r="H317" i="14"/>
  <c r="H320" i="14"/>
  <c r="H324" i="14"/>
  <c r="H332" i="14"/>
  <c r="H336" i="14"/>
  <c r="H340" i="14"/>
  <c r="G349" i="14"/>
  <c r="H349" i="14" s="1"/>
  <c r="E351" i="14"/>
  <c r="H351" i="14" s="1"/>
  <c r="E355" i="14"/>
  <c r="H355" i="14" s="1"/>
  <c r="H359" i="14"/>
  <c r="H363" i="14"/>
  <c r="H367" i="14"/>
  <c r="H371" i="14"/>
  <c r="H375" i="14"/>
  <c r="E379" i="14"/>
  <c r="H379" i="14" s="1"/>
  <c r="E383" i="14"/>
  <c r="H383" i="14" s="1"/>
  <c r="H387" i="14"/>
  <c r="E391" i="14"/>
  <c r="H391" i="14" s="1"/>
  <c r="E395" i="14"/>
  <c r="H395" i="14" s="1"/>
  <c r="E399" i="14"/>
  <c r="H399" i="14" s="1"/>
  <c r="E403" i="14"/>
  <c r="H403" i="14" s="1"/>
  <c r="H407" i="14"/>
  <c r="H411" i="14"/>
  <c r="H415" i="14"/>
  <c r="E419" i="14"/>
  <c r="H419" i="14" s="1"/>
  <c r="E423" i="14"/>
  <c r="H423" i="14" s="1"/>
  <c r="H427" i="14"/>
  <c r="H431" i="14"/>
  <c r="H435" i="14"/>
  <c r="H439" i="14"/>
  <c r="E443" i="14"/>
  <c r="H443" i="14" s="1"/>
  <c r="H447" i="14"/>
  <c r="H451" i="14"/>
  <c r="H455" i="14"/>
  <c r="H459" i="14"/>
  <c r="H462" i="14"/>
  <c r="E466" i="14"/>
  <c r="H466" i="14" s="1"/>
  <c r="E470" i="14"/>
  <c r="H470" i="14" s="1"/>
  <c r="H474" i="14"/>
  <c r="H478" i="14"/>
  <c r="H482" i="14"/>
  <c r="H486" i="14"/>
  <c r="E490" i="14"/>
  <c r="H490" i="14" s="1"/>
  <c r="H494" i="14"/>
  <c r="H498" i="14"/>
  <c r="H502" i="14"/>
  <c r="E515" i="14"/>
  <c r="H515" i="14" s="1"/>
  <c r="H519" i="14"/>
  <c r="H523" i="14"/>
  <c r="H527" i="14"/>
  <c r="H531" i="14"/>
  <c r="H537" i="14"/>
  <c r="H540" i="14"/>
  <c r="E544" i="14"/>
  <c r="H544" i="14" s="1"/>
  <c r="H548" i="14"/>
  <c r="E552" i="14"/>
  <c r="H552" i="14" s="1"/>
  <c r="H556" i="14"/>
  <c r="H560" i="14"/>
  <c r="H566" i="14"/>
  <c r="H570" i="14"/>
  <c r="H573" i="14"/>
  <c r="G582" i="14"/>
  <c r="E584" i="14"/>
  <c r="H584" i="14" s="1"/>
  <c r="H588" i="14"/>
  <c r="H592" i="14"/>
  <c r="H596" i="14"/>
  <c r="H599" i="14"/>
  <c r="H604" i="14"/>
  <c r="H608" i="14"/>
  <c r="G19" i="15"/>
  <c r="E21" i="15"/>
  <c r="H21" i="15" s="1"/>
  <c r="E27" i="15"/>
  <c r="H27" i="15" s="1"/>
  <c r="H33" i="15"/>
  <c r="H43" i="15"/>
  <c r="E49" i="15"/>
  <c r="H49" i="15" s="1"/>
  <c r="H52" i="15"/>
  <c r="E56" i="15"/>
  <c r="H56" i="15" s="1"/>
  <c r="H60" i="15"/>
  <c r="H63" i="15"/>
  <c r="E65" i="15"/>
  <c r="H65" i="15" s="1"/>
  <c r="E68" i="15"/>
  <c r="H68" i="15" s="1"/>
  <c r="H107" i="15"/>
  <c r="H130" i="15"/>
  <c r="H138" i="15"/>
  <c r="H149" i="15"/>
  <c r="H166" i="15"/>
  <c r="H184" i="15"/>
  <c r="H189" i="15"/>
  <c r="H192" i="15"/>
  <c r="H196" i="15"/>
  <c r="H207" i="15"/>
  <c r="H215" i="15"/>
  <c r="H221" i="15"/>
  <c r="H231" i="15"/>
  <c r="H237" i="15"/>
  <c r="H240" i="15"/>
  <c r="H245" i="15"/>
  <c r="H248" i="15"/>
  <c r="H251" i="15"/>
  <c r="H262" i="15"/>
  <c r="H265" i="15"/>
  <c r="H279" i="15"/>
  <c r="H284" i="15"/>
  <c r="H287" i="15"/>
  <c r="H292" i="15"/>
  <c r="H295" i="15"/>
  <c r="H303" i="15"/>
  <c r="H311" i="15"/>
  <c r="H314" i="15"/>
  <c r="H320" i="15"/>
  <c r="H323" i="15"/>
  <c r="H327" i="15"/>
  <c r="H330" i="15"/>
  <c r="H334" i="15"/>
  <c r="H337" i="15"/>
  <c r="G349" i="15"/>
  <c r="E351" i="15"/>
  <c r="H351" i="15" s="1"/>
  <c r="E355" i="15"/>
  <c r="H355" i="15" s="1"/>
  <c r="E359" i="15"/>
  <c r="H359" i="15" s="1"/>
  <c r="E363" i="15"/>
  <c r="H363" i="15" s="1"/>
  <c r="H367" i="15"/>
  <c r="H371" i="15"/>
  <c r="H375" i="15"/>
  <c r="E379" i="15"/>
  <c r="H379" i="15" s="1"/>
  <c r="E383" i="15"/>
  <c r="H383" i="15" s="1"/>
  <c r="E387" i="15"/>
  <c r="H387" i="15" s="1"/>
  <c r="E391" i="15"/>
  <c r="H391" i="15" s="1"/>
  <c r="E395" i="15"/>
  <c r="H395" i="15" s="1"/>
  <c r="E399" i="15"/>
  <c r="H399" i="15" s="1"/>
  <c r="E403" i="15"/>
  <c r="H403" i="15" s="1"/>
  <c r="H407" i="15"/>
  <c r="E411" i="15"/>
  <c r="H411" i="15" s="1"/>
  <c r="H415" i="15"/>
  <c r="E419" i="15"/>
  <c r="H419" i="15" s="1"/>
  <c r="E423" i="15"/>
  <c r="H423" i="15" s="1"/>
  <c r="H427" i="15"/>
  <c r="H431" i="15"/>
  <c r="E435" i="15"/>
  <c r="H435" i="15" s="1"/>
  <c r="H439" i="15"/>
  <c r="E442" i="15"/>
  <c r="H442" i="15" s="1"/>
  <c r="E444" i="15"/>
  <c r="H444" i="15" s="1"/>
  <c r="H447" i="15"/>
  <c r="E450" i="15"/>
  <c r="H450" i="15" s="1"/>
  <c r="E452" i="15"/>
  <c r="H452" i="15" s="1"/>
  <c r="H454" i="15"/>
  <c r="E459" i="15"/>
  <c r="H459" i="15" s="1"/>
  <c r="E462" i="15"/>
  <c r="H462" i="15" s="1"/>
  <c r="E465" i="15"/>
  <c r="H465" i="15" s="1"/>
  <c r="H467" i="15"/>
  <c r="H476" i="15"/>
  <c r="H482" i="15"/>
  <c r="E485" i="15"/>
  <c r="H485" i="15" s="1"/>
  <c r="H488" i="15"/>
  <c r="E497" i="15"/>
  <c r="H497" i="15" s="1"/>
  <c r="H504" i="15"/>
  <c r="H508" i="15"/>
  <c r="H513" i="15"/>
  <c r="H517" i="15"/>
  <c r="H519" i="15"/>
  <c r="H526" i="15"/>
  <c r="H529" i="15"/>
  <c r="H533" i="15"/>
  <c r="E538" i="15"/>
  <c r="H538" i="15" s="1"/>
  <c r="H540" i="15"/>
  <c r="H543" i="15"/>
  <c r="H547" i="15"/>
  <c r="H550" i="15"/>
  <c r="H553" i="15"/>
  <c r="E556" i="15"/>
  <c r="H556" i="15" s="1"/>
  <c r="E569" i="15"/>
  <c r="H569" i="15" s="1"/>
  <c r="H573" i="15"/>
  <c r="H576" i="15"/>
  <c r="H591" i="15"/>
  <c r="H595" i="15"/>
  <c r="H599" i="15"/>
  <c r="H23" i="17"/>
  <c r="H27" i="17"/>
  <c r="H31" i="17"/>
  <c r="H35" i="17"/>
  <c r="H39" i="17"/>
  <c r="H43" i="17"/>
  <c r="H47" i="17"/>
  <c r="H51" i="17"/>
  <c r="H55" i="17"/>
  <c r="H59" i="17"/>
  <c r="H63" i="17"/>
  <c r="H67" i="17"/>
  <c r="G75" i="17"/>
  <c r="H77" i="17"/>
  <c r="H81" i="17"/>
  <c r="H85" i="17"/>
  <c r="E89" i="17"/>
  <c r="H89" i="17" s="1"/>
  <c r="H93" i="17"/>
  <c r="H97" i="17"/>
  <c r="H101" i="17"/>
  <c r="H105" i="17"/>
  <c r="H109" i="17"/>
  <c r="H113" i="17"/>
  <c r="H117" i="17"/>
  <c r="E121" i="17"/>
  <c r="H121" i="17" s="1"/>
  <c r="E125" i="17"/>
  <c r="H125" i="17" s="1"/>
  <c r="E128" i="17"/>
  <c r="H128" i="17" s="1"/>
  <c r="H138" i="17"/>
  <c r="H142" i="17"/>
  <c r="H146" i="17"/>
  <c r="H150" i="17"/>
  <c r="H154" i="17"/>
  <c r="E158" i="17"/>
  <c r="H158" i="17" s="1"/>
  <c r="H162" i="17"/>
  <c r="H165" i="17"/>
  <c r="H176" i="17"/>
  <c r="H180" i="17"/>
  <c r="H184" i="17"/>
  <c r="H188" i="17"/>
  <c r="H192" i="17"/>
  <c r="H196" i="17"/>
  <c r="H200" i="17"/>
  <c r="H204" i="17"/>
  <c r="H208" i="17"/>
  <c r="H212" i="17"/>
  <c r="H216" i="17"/>
  <c r="H220" i="17"/>
  <c r="H224" i="17"/>
  <c r="H227" i="17"/>
  <c r="H231" i="17"/>
  <c r="H235" i="17"/>
  <c r="H239" i="17"/>
  <c r="H243" i="17"/>
  <c r="H247" i="17"/>
  <c r="H251" i="17"/>
  <c r="H255" i="17"/>
  <c r="H259" i="17"/>
  <c r="H263" i="17"/>
  <c r="H266" i="17"/>
  <c r="H270" i="17"/>
  <c r="H274" i="17"/>
  <c r="H281" i="17"/>
  <c r="H285" i="17"/>
  <c r="E289" i="17"/>
  <c r="H289" i="17" s="1"/>
  <c r="E293" i="17"/>
  <c r="H293" i="17" s="1"/>
  <c r="H297" i="17"/>
  <c r="H304" i="17"/>
  <c r="H307" i="17"/>
  <c r="H310" i="17"/>
  <c r="H314" i="17"/>
  <c r="H318" i="17"/>
  <c r="H322" i="17"/>
  <c r="H326" i="17"/>
  <c r="H330" i="17"/>
  <c r="H334" i="17"/>
  <c r="H338" i="17"/>
  <c r="H342" i="17"/>
  <c r="H353" i="17"/>
  <c r="H365" i="17"/>
  <c r="H373" i="17"/>
  <c r="H377" i="17"/>
  <c r="H381" i="17"/>
  <c r="H385" i="17"/>
  <c r="H389" i="17"/>
  <c r="H393" i="17"/>
  <c r="H401" i="17"/>
  <c r="H405" i="17"/>
  <c r="H413" i="17"/>
  <c r="H417" i="17"/>
  <c r="H421" i="17"/>
  <c r="H425" i="17"/>
  <c r="H429" i="17"/>
  <c r="H433" i="17"/>
  <c r="H437" i="17"/>
  <c r="H441" i="17"/>
  <c r="H453" i="17"/>
  <c r="H457" i="17"/>
  <c r="H460" i="17"/>
  <c r="H464" i="17"/>
  <c r="H468" i="17"/>
  <c r="H472" i="17"/>
  <c r="H476" i="17"/>
  <c r="H480" i="17"/>
  <c r="H484" i="17"/>
  <c r="H488" i="17"/>
  <c r="H492" i="17"/>
  <c r="H496" i="17"/>
  <c r="H500" i="17"/>
  <c r="H504" i="17"/>
  <c r="H508" i="17"/>
  <c r="H515" i="17"/>
  <c r="H518" i="17"/>
  <c r="H522" i="17"/>
  <c r="H526" i="17"/>
  <c r="H530" i="17"/>
  <c r="H534" i="17"/>
  <c r="H541" i="17"/>
  <c r="H545" i="17"/>
  <c r="H552" i="17"/>
  <c r="H556" i="17"/>
  <c r="H560" i="17"/>
  <c r="H564" i="17"/>
  <c r="H572" i="17"/>
  <c r="H576" i="17"/>
  <c r="H583" i="17"/>
  <c r="H587" i="17"/>
  <c r="H591" i="17"/>
  <c r="H595" i="17"/>
  <c r="H601" i="17"/>
  <c r="H604" i="17"/>
  <c r="E608" i="17"/>
  <c r="H608" i="17" s="1"/>
  <c r="H20" i="18"/>
  <c r="H24" i="18"/>
  <c r="H34" i="18"/>
  <c r="H37" i="18"/>
  <c r="H41" i="18"/>
  <c r="E49" i="18"/>
  <c r="H49" i="18" s="1"/>
  <c r="E52" i="18"/>
  <c r="H52" i="18" s="1"/>
  <c r="H55" i="18"/>
  <c r="E59" i="18"/>
  <c r="H59" i="18" s="1"/>
  <c r="E62" i="18"/>
  <c r="H62" i="18" s="1"/>
  <c r="E64" i="18"/>
  <c r="H64" i="18" s="1"/>
  <c r="E69" i="18"/>
  <c r="H69" i="18" s="1"/>
  <c r="H81" i="18"/>
  <c r="H88" i="18"/>
  <c r="H98" i="18"/>
  <c r="H110" i="18"/>
  <c r="H144" i="18"/>
  <c r="H148" i="18"/>
  <c r="H152" i="18"/>
  <c r="H161" i="18"/>
  <c r="H166" i="18"/>
  <c r="H177" i="18"/>
  <c r="H193" i="18"/>
  <c r="H221" i="18"/>
  <c r="H231" i="18"/>
  <c r="H237" i="18"/>
  <c r="H240" i="18"/>
  <c r="H252" i="18"/>
  <c r="H256" i="18"/>
  <c r="H262" i="18"/>
  <c r="H274" i="18"/>
  <c r="H284" i="18"/>
  <c r="H295" i="18"/>
  <c r="H298" i="18"/>
  <c r="H311" i="18"/>
  <c r="H314" i="18"/>
  <c r="H320" i="18"/>
  <c r="H323" i="18"/>
  <c r="H327" i="18"/>
  <c r="H336" i="18"/>
  <c r="H340" i="18"/>
  <c r="E575" i="18"/>
  <c r="H575" i="18" s="1"/>
  <c r="E574" i="18"/>
  <c r="H574" i="18" s="1"/>
  <c r="E571" i="18"/>
  <c r="H571" i="18" s="1"/>
  <c r="E568" i="18"/>
  <c r="H568" i="18" s="1"/>
  <c r="E567" i="18"/>
  <c r="H567" i="18" s="1"/>
  <c r="E565" i="18"/>
  <c r="H565" i="18" s="1"/>
  <c r="E562" i="18"/>
  <c r="H562" i="18" s="1"/>
  <c r="E561" i="18"/>
  <c r="H561" i="18" s="1"/>
  <c r="E560" i="18"/>
  <c r="H560" i="18" s="1"/>
  <c r="E559" i="18"/>
  <c r="H559" i="18" s="1"/>
  <c r="E554" i="18"/>
  <c r="H554" i="18" s="1"/>
  <c r="E549" i="18"/>
  <c r="H549" i="18" s="1"/>
  <c r="E542" i="18"/>
  <c r="H542" i="18" s="1"/>
  <c r="E541" i="18"/>
  <c r="H541" i="18" s="1"/>
  <c r="E539" i="18"/>
  <c r="H539" i="18" s="1"/>
  <c r="E538" i="18"/>
  <c r="H538" i="18" s="1"/>
  <c r="E535" i="18"/>
  <c r="H535" i="18" s="1"/>
  <c r="E534" i="18"/>
  <c r="H534" i="18" s="1"/>
  <c r="E529" i="18"/>
  <c r="H529" i="18" s="1"/>
  <c r="E517" i="18"/>
  <c r="H517" i="18" s="1"/>
  <c r="E516" i="18"/>
  <c r="H516" i="18" s="1"/>
  <c r="E515" i="18"/>
  <c r="H515" i="18" s="1"/>
  <c r="E514" i="18"/>
  <c r="H514" i="18" s="1"/>
  <c r="E511" i="18"/>
  <c r="H511" i="18" s="1"/>
  <c r="E510" i="18"/>
  <c r="H510" i="18" s="1"/>
  <c r="E507" i="18"/>
  <c r="H507" i="18" s="1"/>
  <c r="E506" i="18"/>
  <c r="H506" i="18" s="1"/>
  <c r="E500" i="18"/>
  <c r="H500" i="18" s="1"/>
  <c r="E497" i="18"/>
  <c r="H497" i="18" s="1"/>
  <c r="E495" i="18"/>
  <c r="H495" i="18" s="1"/>
  <c r="E492" i="18"/>
  <c r="H492" i="18" s="1"/>
  <c r="E490" i="18"/>
  <c r="H490" i="18" s="1"/>
  <c r="E489" i="18"/>
  <c r="H489" i="18" s="1"/>
  <c r="E487" i="18"/>
  <c r="H487" i="18" s="1"/>
  <c r="E486" i="18"/>
  <c r="H486" i="18" s="1"/>
  <c r="E485" i="18"/>
  <c r="H485" i="18" s="1"/>
  <c r="E484" i="18"/>
  <c r="H484" i="18" s="1"/>
  <c r="E481" i="18"/>
  <c r="H481" i="18" s="1"/>
  <c r="E479" i="18"/>
  <c r="H479" i="18" s="1"/>
  <c r="E476" i="18"/>
  <c r="H476" i="18" s="1"/>
  <c r="E471" i="18"/>
  <c r="H471" i="18" s="1"/>
  <c r="E470" i="18"/>
  <c r="H470" i="18" s="1"/>
  <c r="E469" i="18"/>
  <c r="H469" i="18" s="1"/>
  <c r="E467" i="18"/>
  <c r="H467" i="18" s="1"/>
  <c r="E466" i="18"/>
  <c r="H466" i="18" s="1"/>
  <c r="E465" i="18"/>
  <c r="H465" i="18" s="1"/>
  <c r="E462" i="18"/>
  <c r="H462" i="18" s="1"/>
  <c r="E461" i="18"/>
  <c r="H461" i="18" s="1"/>
  <c r="E459" i="18"/>
  <c r="H459" i="18" s="1"/>
  <c r="E457" i="18"/>
  <c r="H457" i="18" s="1"/>
  <c r="E456" i="18"/>
  <c r="H456" i="18" s="1"/>
  <c r="E454" i="18"/>
  <c r="H454" i="18" s="1"/>
  <c r="E453" i="18"/>
  <c r="H453" i="18" s="1"/>
  <c r="E451" i="18"/>
  <c r="H451" i="18" s="1"/>
  <c r="E450" i="18"/>
  <c r="H450" i="18" s="1"/>
  <c r="E449" i="18"/>
  <c r="H449" i="18" s="1"/>
  <c r="E445" i="18"/>
  <c r="H445" i="18" s="1"/>
  <c r="E443" i="18"/>
  <c r="H443" i="18" s="1"/>
  <c r="E442" i="18"/>
  <c r="H442" i="18" s="1"/>
  <c r="E441" i="18"/>
  <c r="H441" i="18" s="1"/>
  <c r="E440" i="18"/>
  <c r="H440" i="18" s="1"/>
  <c r="G349" i="18"/>
  <c r="H349" i="18" s="1"/>
  <c r="E351" i="18"/>
  <c r="H351" i="18" s="1"/>
  <c r="E355" i="18"/>
  <c r="H355" i="18" s="1"/>
  <c r="E359" i="18"/>
  <c r="H359" i="18" s="1"/>
  <c r="H363" i="18"/>
  <c r="E367" i="18"/>
  <c r="H367" i="18" s="1"/>
  <c r="E371" i="18"/>
  <c r="H371" i="18" s="1"/>
  <c r="H375" i="18"/>
  <c r="E379" i="18"/>
  <c r="H379" i="18" s="1"/>
  <c r="E383" i="18"/>
  <c r="H383" i="18" s="1"/>
  <c r="E387" i="18"/>
  <c r="H387" i="18" s="1"/>
  <c r="E391" i="18"/>
  <c r="H391" i="18" s="1"/>
  <c r="E395" i="18"/>
  <c r="H395" i="18" s="1"/>
  <c r="E399" i="18"/>
  <c r="H399" i="18" s="1"/>
  <c r="E403" i="18"/>
  <c r="H403" i="18" s="1"/>
  <c r="H407" i="18"/>
  <c r="E411" i="18"/>
  <c r="H411" i="18" s="1"/>
  <c r="H415" i="18"/>
  <c r="H419" i="18"/>
  <c r="E423" i="18"/>
  <c r="H423" i="18" s="1"/>
  <c r="H427" i="18"/>
  <c r="E431" i="18"/>
  <c r="H431" i="18" s="1"/>
  <c r="E433" i="18"/>
  <c r="H433" i="18" s="1"/>
  <c r="H447" i="18"/>
  <c r="H472" i="18"/>
  <c r="H483" i="18"/>
  <c r="H488" i="18"/>
  <c r="H503" i="18"/>
  <c r="H521" i="18"/>
  <c r="H525" i="18"/>
  <c r="H532" i="18"/>
  <c r="H543" i="18"/>
  <c r="H547" i="18"/>
  <c r="H553" i="18"/>
  <c r="H555" i="18"/>
  <c r="H558" i="18"/>
  <c r="H563" i="18"/>
  <c r="H566" i="18"/>
  <c r="H570" i="18"/>
  <c r="H573" i="18"/>
  <c r="H582" i="18"/>
  <c r="H20" i="19"/>
  <c r="H24" i="19"/>
  <c r="H27" i="19"/>
  <c r="H29" i="19"/>
  <c r="H35" i="19"/>
  <c r="H39" i="19"/>
  <c r="H46" i="19"/>
  <c r="H53" i="19"/>
  <c r="H57" i="19"/>
  <c r="H60" i="19"/>
  <c r="H62" i="19"/>
  <c r="H66" i="19"/>
  <c r="E308" i="19"/>
  <c r="H308" i="19" s="1"/>
  <c r="E305" i="19"/>
  <c r="H305" i="19" s="1"/>
  <c r="E300" i="19"/>
  <c r="H300" i="19" s="1"/>
  <c r="E288" i="19"/>
  <c r="H288" i="19" s="1"/>
  <c r="E287" i="19"/>
  <c r="H287" i="19" s="1"/>
  <c r="E277" i="19"/>
  <c r="H277" i="19" s="1"/>
  <c r="E275" i="19"/>
  <c r="H275" i="19" s="1"/>
  <c r="E271" i="19"/>
  <c r="H271" i="19" s="1"/>
  <c r="E270" i="19"/>
  <c r="H270" i="19" s="1"/>
  <c r="E269" i="19"/>
  <c r="H269" i="19" s="1"/>
  <c r="E268" i="19"/>
  <c r="H268" i="19" s="1"/>
  <c r="E267" i="19"/>
  <c r="H267" i="19" s="1"/>
  <c r="E247" i="19"/>
  <c r="H247" i="19" s="1"/>
  <c r="E241" i="19"/>
  <c r="H241" i="19" s="1"/>
  <c r="E238" i="19"/>
  <c r="H238" i="19" s="1"/>
  <c r="E233" i="19"/>
  <c r="H233" i="19" s="1"/>
  <c r="E213" i="19"/>
  <c r="H213" i="19" s="1"/>
  <c r="E202" i="19"/>
  <c r="H202" i="19" s="1"/>
  <c r="E200" i="19"/>
  <c r="H200" i="19" s="1"/>
  <c r="E199" i="19"/>
  <c r="H199" i="19" s="1"/>
  <c r="E191" i="19"/>
  <c r="H191" i="19" s="1"/>
  <c r="E188" i="19"/>
  <c r="H188" i="19" s="1"/>
  <c r="E186" i="19"/>
  <c r="H186" i="19" s="1"/>
  <c r="E184" i="19"/>
  <c r="H184" i="19" s="1"/>
  <c r="E179" i="19"/>
  <c r="H179" i="19" s="1"/>
  <c r="E178" i="19"/>
  <c r="H178" i="19" s="1"/>
  <c r="E177" i="19"/>
  <c r="H177" i="19" s="1"/>
  <c r="E173" i="19"/>
  <c r="C11" i="19"/>
  <c r="H189" i="19"/>
  <c r="H194" i="19"/>
  <c r="H198" i="19"/>
  <c r="H204" i="19"/>
  <c r="H207" i="19"/>
  <c r="H210" i="19"/>
  <c r="H215" i="19"/>
  <c r="H222" i="19"/>
  <c r="H229" i="19"/>
  <c r="H236" i="19"/>
  <c r="H244" i="19"/>
  <c r="H251" i="19"/>
  <c r="H254" i="19"/>
  <c r="H294" i="14"/>
  <c r="H298" i="14"/>
  <c r="H302" i="14"/>
  <c r="H312" i="14"/>
  <c r="H316" i="14"/>
  <c r="H323" i="14"/>
  <c r="H327" i="14"/>
  <c r="H331" i="14"/>
  <c r="H335" i="14"/>
  <c r="H339" i="14"/>
  <c r="H343" i="14"/>
  <c r="E350" i="14"/>
  <c r="H350" i="14" s="1"/>
  <c r="H354" i="14"/>
  <c r="H358" i="14"/>
  <c r="E362" i="14"/>
  <c r="H362" i="14" s="1"/>
  <c r="H366" i="14"/>
  <c r="E370" i="14"/>
  <c r="H370" i="14" s="1"/>
  <c r="H374" i="14"/>
  <c r="E378" i="14"/>
  <c r="H378" i="14" s="1"/>
  <c r="H382" i="14"/>
  <c r="E386" i="14"/>
  <c r="H386" i="14" s="1"/>
  <c r="H390" i="14"/>
  <c r="H394" i="14"/>
  <c r="E398" i="14"/>
  <c r="H398" i="14" s="1"/>
  <c r="H402" i="14"/>
  <c r="H406" i="14"/>
  <c r="E410" i="14"/>
  <c r="H410" i="14" s="1"/>
  <c r="H414" i="14"/>
  <c r="H418" i="14"/>
  <c r="H422" i="14"/>
  <c r="H426" i="14"/>
  <c r="H430" i="14"/>
  <c r="H434" i="14"/>
  <c r="H438" i="14"/>
  <c r="E442" i="14"/>
  <c r="H442" i="14" s="1"/>
  <c r="H446" i="14"/>
  <c r="E450" i="14"/>
  <c r="H450" i="14" s="1"/>
  <c r="H454" i="14"/>
  <c r="H458" i="14"/>
  <c r="E461" i="14"/>
  <c r="H461" i="14" s="1"/>
  <c r="H465" i="14"/>
  <c r="H469" i="14"/>
  <c r="E473" i="14"/>
  <c r="H473" i="14" s="1"/>
  <c r="H477" i="14"/>
  <c r="H481" i="14"/>
  <c r="H485" i="14"/>
  <c r="H489" i="14"/>
  <c r="H493" i="14"/>
  <c r="H497" i="14"/>
  <c r="H501" i="14"/>
  <c r="H505" i="14"/>
  <c r="H508" i="14"/>
  <c r="E511" i="14"/>
  <c r="H511" i="14" s="1"/>
  <c r="E514" i="14"/>
  <c r="H514" i="14" s="1"/>
  <c r="H518" i="14"/>
  <c r="H522" i="14"/>
  <c r="H526" i="14"/>
  <c r="H530" i="14"/>
  <c r="E534" i="14"/>
  <c r="H534" i="14" s="1"/>
  <c r="H536" i="14"/>
  <c r="E539" i="14"/>
  <c r="H539" i="14" s="1"/>
  <c r="H543" i="14"/>
  <c r="H547" i="14"/>
  <c r="H551" i="14"/>
  <c r="H555" i="14"/>
  <c r="E559" i="14"/>
  <c r="H559" i="14" s="1"/>
  <c r="H562" i="14"/>
  <c r="H565" i="14"/>
  <c r="H572" i="14"/>
  <c r="H576" i="14"/>
  <c r="E583" i="14"/>
  <c r="H583" i="14" s="1"/>
  <c r="E587" i="14"/>
  <c r="H587" i="14" s="1"/>
  <c r="H591" i="14"/>
  <c r="H595" i="14"/>
  <c r="H603" i="14"/>
  <c r="H607" i="14"/>
  <c r="H20" i="15"/>
  <c r="H24" i="15"/>
  <c r="H26" i="15"/>
  <c r="E30" i="15"/>
  <c r="H30" i="15" s="1"/>
  <c r="H36" i="15"/>
  <c r="E39" i="15"/>
  <c r="H39" i="15" s="1"/>
  <c r="H42" i="15"/>
  <c r="E45" i="15"/>
  <c r="H45" i="15" s="1"/>
  <c r="H48" i="15"/>
  <c r="H51" i="15"/>
  <c r="H55" i="15"/>
  <c r="H67" i="15"/>
  <c r="H86" i="15"/>
  <c r="H94" i="15"/>
  <c r="H98" i="15"/>
  <c r="H109" i="15"/>
  <c r="H118" i="15"/>
  <c r="H127" i="15"/>
  <c r="H140" i="15"/>
  <c r="H144" i="15"/>
  <c r="H148" i="15"/>
  <c r="H163" i="15"/>
  <c r="H212" i="15"/>
  <c r="H220" i="15"/>
  <c r="H224" i="15"/>
  <c r="H227" i="15"/>
  <c r="H230" i="15"/>
  <c r="H236" i="15"/>
  <c r="H239" i="15"/>
  <c r="H242" i="15"/>
  <c r="H247" i="15"/>
  <c r="H254" i="15"/>
  <c r="H258" i="15"/>
  <c r="H261" i="15"/>
  <c r="H268" i="15"/>
  <c r="H271" i="15"/>
  <c r="H274" i="15"/>
  <c r="H322" i="15"/>
  <c r="H326" i="15"/>
  <c r="H329" i="15"/>
  <c r="H333" i="15"/>
  <c r="H336" i="15"/>
  <c r="H340" i="15"/>
  <c r="H343" i="15"/>
  <c r="E350" i="15"/>
  <c r="H350" i="15" s="1"/>
  <c r="H354" i="15"/>
  <c r="E358" i="15"/>
  <c r="H358" i="15" s="1"/>
  <c r="E362" i="15"/>
  <c r="H362" i="15" s="1"/>
  <c r="H366" i="15"/>
  <c r="E370" i="15"/>
  <c r="H370" i="15" s="1"/>
  <c r="E374" i="15"/>
  <c r="H374" i="15" s="1"/>
  <c r="E378" i="15"/>
  <c r="H378" i="15" s="1"/>
  <c r="E382" i="15"/>
  <c r="H382" i="15" s="1"/>
  <c r="E386" i="15"/>
  <c r="H386" i="15" s="1"/>
  <c r="E390" i="15"/>
  <c r="H390" i="15" s="1"/>
  <c r="H394" i="15"/>
  <c r="E398" i="15"/>
  <c r="H398" i="15" s="1"/>
  <c r="H402" i="15"/>
  <c r="H406" i="15"/>
  <c r="E410" i="15"/>
  <c r="H410" i="15" s="1"/>
  <c r="H414" i="15"/>
  <c r="E418" i="15"/>
  <c r="H418" i="15" s="1"/>
  <c r="E422" i="15"/>
  <c r="H422" i="15" s="1"/>
  <c r="H426" i="15"/>
  <c r="E430" i="15"/>
  <c r="H430" i="15" s="1"/>
  <c r="E434" i="15"/>
  <c r="H434" i="15" s="1"/>
  <c r="H438" i="15"/>
  <c r="E446" i="15"/>
  <c r="H446" i="15" s="1"/>
  <c r="H449" i="15"/>
  <c r="E456" i="15"/>
  <c r="H456" i="15" s="1"/>
  <c r="H458" i="15"/>
  <c r="H461" i="15"/>
  <c r="E464" i="15"/>
  <c r="H464" i="15" s="1"/>
  <c r="H470" i="15"/>
  <c r="H472" i="15"/>
  <c r="H475" i="15"/>
  <c r="E479" i="15"/>
  <c r="H479" i="15" s="1"/>
  <c r="E487" i="15"/>
  <c r="H487" i="15" s="1"/>
  <c r="E490" i="15"/>
  <c r="H490" i="15" s="1"/>
  <c r="H493" i="15"/>
  <c r="H496" i="15"/>
  <c r="H500" i="15"/>
  <c r="H503" i="15"/>
  <c r="H507" i="15"/>
  <c r="E510" i="15"/>
  <c r="H510" i="15" s="1"/>
  <c r="H512" i="15"/>
  <c r="E516" i="15"/>
  <c r="H516" i="15" s="1"/>
  <c r="H522" i="15"/>
  <c r="H525" i="15"/>
  <c r="E532" i="15"/>
  <c r="H532" i="15" s="1"/>
  <c r="E535" i="15"/>
  <c r="H535" i="15" s="1"/>
  <c r="H537" i="15"/>
  <c r="H546" i="15"/>
  <c r="H555" i="15"/>
  <c r="E559" i="15"/>
  <c r="H559" i="15" s="1"/>
  <c r="E561" i="15"/>
  <c r="H561" i="15" s="1"/>
  <c r="H563" i="15"/>
  <c r="H572" i="15"/>
  <c r="H575" i="15"/>
  <c r="H590" i="15"/>
  <c r="H594" i="15"/>
  <c r="H22" i="17"/>
  <c r="H26" i="17"/>
  <c r="H30" i="17"/>
  <c r="H34" i="17"/>
  <c r="H38" i="17"/>
  <c r="H42" i="17"/>
  <c r="H46" i="17"/>
  <c r="H50" i="17"/>
  <c r="H54" i="17"/>
  <c r="H58" i="17"/>
  <c r="H62" i="17"/>
  <c r="H66" i="17"/>
  <c r="H76" i="17"/>
  <c r="H80" i="17"/>
  <c r="H84" i="17"/>
  <c r="H88" i="17"/>
  <c r="H92" i="17"/>
  <c r="H96" i="17"/>
  <c r="H100" i="17"/>
  <c r="H104" i="17"/>
  <c r="H108" i="17"/>
  <c r="H112" i="17"/>
  <c r="H116" i="17"/>
  <c r="H120" i="17"/>
  <c r="H124" i="17"/>
  <c r="H127" i="17"/>
  <c r="H134" i="17"/>
  <c r="H137" i="17"/>
  <c r="H141" i="17"/>
  <c r="H145" i="17"/>
  <c r="H149" i="17"/>
  <c r="H153" i="17"/>
  <c r="H157" i="17"/>
  <c r="H161" i="17"/>
  <c r="G173" i="17"/>
  <c r="H175" i="17"/>
  <c r="E179" i="17"/>
  <c r="H179" i="17" s="1"/>
  <c r="H183" i="17"/>
  <c r="E187" i="17"/>
  <c r="H187" i="17" s="1"/>
  <c r="H191" i="17"/>
  <c r="H195" i="17"/>
  <c r="E199" i="17"/>
  <c r="H199" i="17" s="1"/>
  <c r="H203" i="17"/>
  <c r="H207" i="17"/>
  <c r="H211" i="17"/>
  <c r="H215" i="17"/>
  <c r="H219" i="17"/>
  <c r="H223" i="17"/>
  <c r="H226" i="17"/>
  <c r="H230" i="17"/>
  <c r="H234" i="17"/>
  <c r="H238" i="17"/>
  <c r="H242" i="17"/>
  <c r="H246" i="17"/>
  <c r="H250" i="17"/>
  <c r="H254" i="17"/>
  <c r="H258" i="17"/>
  <c r="H262" i="17"/>
  <c r="H265" i="17"/>
  <c r="H269" i="17"/>
  <c r="H273" i="17"/>
  <c r="H277" i="17"/>
  <c r="H280" i="17"/>
  <c r="H284" i="17"/>
  <c r="H288" i="17"/>
  <c r="H292" i="17"/>
  <c r="H296" i="17"/>
  <c r="H303" i="17"/>
  <c r="H306" i="17"/>
  <c r="H309" i="17"/>
  <c r="H313" i="17"/>
  <c r="H317" i="17"/>
  <c r="H321" i="17"/>
  <c r="H325" i="17"/>
  <c r="H329" i="17"/>
  <c r="H333" i="17"/>
  <c r="H337" i="17"/>
  <c r="H341" i="17"/>
  <c r="H356" i="17"/>
  <c r="H360" i="17"/>
  <c r="H368" i="17"/>
  <c r="H372" i="17"/>
  <c r="H376" i="17"/>
  <c r="H380" i="17"/>
  <c r="H384" i="17"/>
  <c r="H392" i="17"/>
  <c r="H396" i="17"/>
  <c r="H400" i="17"/>
  <c r="H404" i="17"/>
  <c r="H408" i="17"/>
  <c r="H412" i="17"/>
  <c r="H416" i="17"/>
  <c r="H424" i="17"/>
  <c r="H428" i="17"/>
  <c r="H432" i="17"/>
  <c r="H436" i="17"/>
  <c r="H440" i="17"/>
  <c r="H444" i="17"/>
  <c r="H448" i="17"/>
  <c r="H452" i="17"/>
  <c r="H456" i="17"/>
  <c r="H459" i="17"/>
  <c r="H463" i="17"/>
  <c r="H467" i="17"/>
  <c r="H475" i="17"/>
  <c r="H479" i="17"/>
  <c r="H483" i="17"/>
  <c r="H487" i="17"/>
  <c r="H495" i="17"/>
  <c r="H499" i="17"/>
  <c r="H503" i="17"/>
  <c r="H507" i="17"/>
  <c r="H514" i="17"/>
  <c r="H521" i="17"/>
  <c r="H525" i="17"/>
  <c r="H529" i="17"/>
  <c r="H537" i="17"/>
  <c r="H544" i="17"/>
  <c r="H548" i="17"/>
  <c r="H551" i="17"/>
  <c r="H555" i="17"/>
  <c r="H559" i="17"/>
  <c r="H563" i="17"/>
  <c r="H567" i="17"/>
  <c r="H571" i="17"/>
  <c r="H575" i="17"/>
  <c r="E582" i="17"/>
  <c r="H582" i="17" s="1"/>
  <c r="E586" i="17"/>
  <c r="H586" i="17" s="1"/>
  <c r="H590" i="17"/>
  <c r="H594" i="17"/>
  <c r="H603" i="17"/>
  <c r="H607" i="17"/>
  <c r="E19" i="18"/>
  <c r="H23" i="18"/>
  <c r="E27" i="18"/>
  <c r="H27" i="18" s="1"/>
  <c r="E30" i="18"/>
  <c r="H30" i="18" s="1"/>
  <c r="H33" i="18"/>
  <c r="H40" i="18"/>
  <c r="H44" i="18"/>
  <c r="H46" i="18"/>
  <c r="H51" i="18"/>
  <c r="H58" i="18"/>
  <c r="H84" i="18"/>
  <c r="H100" i="18"/>
  <c r="H109" i="18"/>
  <c r="H119" i="18"/>
  <c r="H124" i="18"/>
  <c r="H147" i="18"/>
  <c r="H151" i="18"/>
  <c r="H157" i="18"/>
  <c r="H160" i="18"/>
  <c r="H197" i="18"/>
  <c r="H220" i="18"/>
  <c r="H224" i="18"/>
  <c r="H239" i="18"/>
  <c r="H245" i="18"/>
  <c r="H251" i="18"/>
  <c r="H261" i="18"/>
  <c r="H273" i="18"/>
  <c r="H280" i="18"/>
  <c r="H287" i="18"/>
  <c r="H292" i="18"/>
  <c r="H303" i="18"/>
  <c r="H317" i="18"/>
  <c r="H322" i="18"/>
  <c r="H326" i="18"/>
  <c r="H329" i="18"/>
  <c r="H332" i="18"/>
  <c r="H335" i="18"/>
  <c r="H339" i="18"/>
  <c r="H343" i="18"/>
  <c r="E350" i="18"/>
  <c r="H350" i="18" s="1"/>
  <c r="H354" i="18"/>
  <c r="E358" i="18"/>
  <c r="H358" i="18" s="1"/>
  <c r="E362" i="18"/>
  <c r="H362" i="18" s="1"/>
  <c r="H366" i="18"/>
  <c r="E370" i="18"/>
  <c r="H370" i="18" s="1"/>
  <c r="E374" i="18"/>
  <c r="H374" i="18" s="1"/>
  <c r="E378" i="18"/>
  <c r="H378" i="18" s="1"/>
  <c r="E382" i="18"/>
  <c r="H382" i="18" s="1"/>
  <c r="E386" i="18"/>
  <c r="H386" i="18" s="1"/>
  <c r="E390" i="18"/>
  <c r="H390" i="18" s="1"/>
  <c r="H394" i="18"/>
  <c r="E398" i="18"/>
  <c r="H398" i="18" s="1"/>
  <c r="E402" i="18"/>
  <c r="H402" i="18" s="1"/>
  <c r="H406" i="18"/>
  <c r="E410" i="18"/>
  <c r="H410" i="18" s="1"/>
  <c r="H414" i="18"/>
  <c r="E418" i="18"/>
  <c r="H418" i="18" s="1"/>
  <c r="E422" i="18"/>
  <c r="H422" i="18" s="1"/>
  <c r="H426" i="18"/>
  <c r="H430" i="18"/>
  <c r="E436" i="18"/>
  <c r="H436" i="18" s="1"/>
  <c r="H439" i="18"/>
  <c r="H446" i="18"/>
  <c r="H460" i="18"/>
  <c r="H464" i="18"/>
  <c r="H468" i="18"/>
  <c r="H475" i="18"/>
  <c r="H478" i="18"/>
  <c r="H480" i="18"/>
  <c r="H482" i="18"/>
  <c r="H491" i="18"/>
  <c r="H494" i="18"/>
  <c r="H502" i="18"/>
  <c r="H520" i="18"/>
  <c r="H524" i="18"/>
  <c r="H528" i="18"/>
  <c r="H531" i="18"/>
  <c r="H546" i="18"/>
  <c r="H552" i="18"/>
  <c r="H557" i="18"/>
  <c r="H572" i="18"/>
  <c r="E61" i="19"/>
  <c r="H61" i="19" s="1"/>
  <c r="E59" i="19"/>
  <c r="H59" i="19" s="1"/>
  <c r="E50" i="19"/>
  <c r="H50" i="19" s="1"/>
  <c r="E43" i="19"/>
  <c r="H43" i="19" s="1"/>
  <c r="E30" i="19"/>
  <c r="H30" i="19" s="1"/>
  <c r="E23" i="19"/>
  <c r="H23" i="19" s="1"/>
  <c r="E21" i="19"/>
  <c r="H21" i="19" s="1"/>
  <c r="E19" i="19"/>
  <c r="H19" i="19" s="1"/>
  <c r="C9" i="19"/>
  <c r="H22" i="19"/>
  <c r="H26" i="19"/>
  <c r="H31" i="19"/>
  <c r="H34" i="19"/>
  <c r="H38" i="19"/>
  <c r="H42" i="19"/>
  <c r="H45" i="19"/>
  <c r="H49" i="19"/>
  <c r="H52" i="19"/>
  <c r="H56" i="19"/>
  <c r="H65" i="19"/>
  <c r="H69" i="19"/>
  <c r="H176" i="19"/>
  <c r="H180" i="19"/>
  <c r="H183" i="19"/>
  <c r="H185" i="19"/>
  <c r="H187" i="19"/>
  <c r="H197" i="19"/>
  <c r="H201" i="19"/>
  <c r="H203" i="19"/>
  <c r="H206" i="19"/>
  <c r="H212" i="19"/>
  <c r="H214" i="19"/>
  <c r="H218" i="19"/>
  <c r="H221" i="19"/>
  <c r="H225" i="19"/>
  <c r="H228" i="19"/>
  <c r="H232" i="19"/>
  <c r="H235" i="19"/>
  <c r="H240" i="19"/>
  <c r="H243" i="19"/>
  <c r="H250" i="19"/>
  <c r="H349" i="19"/>
  <c r="H173" i="20"/>
  <c r="G582" i="19"/>
  <c r="G9" i="20"/>
  <c r="G11" i="20"/>
  <c r="G13" i="20"/>
  <c r="G75" i="20"/>
  <c r="G349" i="20"/>
  <c r="E425" i="20"/>
  <c r="H425" i="20" s="1"/>
  <c r="E434" i="20"/>
  <c r="H434" i="20" s="1"/>
  <c r="E442" i="20"/>
  <c r="H442" i="20" s="1"/>
  <c r="E446" i="20"/>
  <c r="H446" i="20" s="1"/>
  <c r="E456" i="20"/>
  <c r="H456" i="20" s="1"/>
  <c r="E465" i="20"/>
  <c r="H465" i="20" s="1"/>
  <c r="E470" i="20"/>
  <c r="H470" i="20" s="1"/>
  <c r="E492" i="20"/>
  <c r="H492" i="20" s="1"/>
  <c r="E493" i="20"/>
  <c r="H493" i="20" s="1"/>
  <c r="E506" i="20"/>
  <c r="H506" i="20" s="1"/>
  <c r="E514" i="20"/>
  <c r="H514" i="20" s="1"/>
  <c r="E524" i="20"/>
  <c r="H524" i="20" s="1"/>
  <c r="E538" i="20"/>
  <c r="H538" i="20" s="1"/>
  <c r="E544" i="20"/>
  <c r="H544" i="20" s="1"/>
  <c r="E554" i="20"/>
  <c r="H554" i="20" s="1"/>
  <c r="E560" i="20"/>
  <c r="H560" i="20" s="1"/>
  <c r="E568" i="20"/>
  <c r="H568" i="20" s="1"/>
  <c r="G582" i="20"/>
  <c r="E584" i="20"/>
  <c r="H584" i="20" s="1"/>
  <c r="E592" i="20"/>
  <c r="H592" i="20" s="1"/>
  <c r="E596" i="20"/>
  <c r="H596" i="20" s="1"/>
  <c r="E600" i="20"/>
  <c r="H600" i="20" s="1"/>
  <c r="E604" i="20"/>
  <c r="H604" i="20" s="1"/>
  <c r="E608" i="20"/>
  <c r="H608" i="20" s="1"/>
  <c r="G75" i="21"/>
  <c r="E77" i="21"/>
  <c r="H77" i="21" s="1"/>
  <c r="E89" i="21"/>
  <c r="H89" i="21" s="1"/>
  <c r="E93" i="21"/>
  <c r="H93" i="21" s="1"/>
  <c r="E101" i="21"/>
  <c r="H101" i="21" s="1"/>
  <c r="E109" i="21"/>
  <c r="H109" i="21" s="1"/>
  <c r="E113" i="21"/>
  <c r="H113" i="21" s="1"/>
  <c r="E117" i="21"/>
  <c r="H117" i="21" s="1"/>
  <c r="E125" i="21"/>
  <c r="H125" i="21" s="1"/>
  <c r="E129" i="21"/>
  <c r="H129" i="21" s="1"/>
  <c r="E133" i="21"/>
  <c r="H133" i="21" s="1"/>
  <c r="E137" i="21"/>
  <c r="H137" i="21" s="1"/>
  <c r="E141" i="21"/>
  <c r="H141" i="21" s="1"/>
  <c r="E153" i="21"/>
  <c r="H153" i="21" s="1"/>
  <c r="E161" i="21"/>
  <c r="H161" i="21" s="1"/>
  <c r="E165" i="21"/>
  <c r="H165" i="21" s="1"/>
  <c r="E574" i="21"/>
  <c r="H574" i="21" s="1"/>
  <c r="E570" i="21"/>
  <c r="H570" i="21" s="1"/>
  <c r="E568" i="21"/>
  <c r="H568" i="21" s="1"/>
  <c r="E567" i="21"/>
  <c r="H567" i="21" s="1"/>
  <c r="E563" i="21"/>
  <c r="H563" i="21" s="1"/>
  <c r="E562" i="21"/>
  <c r="H562" i="21" s="1"/>
  <c r="E561" i="21"/>
  <c r="H561" i="21" s="1"/>
  <c r="E560" i="21"/>
  <c r="H560" i="21" s="1"/>
  <c r="E559" i="21"/>
  <c r="H559" i="21" s="1"/>
  <c r="E556" i="21"/>
  <c r="H556" i="21" s="1"/>
  <c r="E554" i="21"/>
  <c r="H554" i="21" s="1"/>
  <c r="E551" i="21"/>
  <c r="H551" i="21" s="1"/>
  <c r="E548" i="21"/>
  <c r="H548" i="21" s="1"/>
  <c r="G349" i="21"/>
  <c r="E351" i="21"/>
  <c r="H351" i="21" s="1"/>
  <c r="E355" i="21"/>
  <c r="H355" i="21" s="1"/>
  <c r="E359" i="21"/>
  <c r="H359" i="21" s="1"/>
  <c r="E363" i="21"/>
  <c r="H363" i="21" s="1"/>
  <c r="E367" i="21"/>
  <c r="H367" i="21" s="1"/>
  <c r="E375" i="21"/>
  <c r="H375" i="21" s="1"/>
  <c r="E379" i="21"/>
  <c r="H379" i="21" s="1"/>
  <c r="E383" i="21"/>
  <c r="H383" i="21" s="1"/>
  <c r="E387" i="21"/>
  <c r="H387" i="21" s="1"/>
  <c r="E391" i="21"/>
  <c r="H391" i="21" s="1"/>
  <c r="E395" i="21"/>
  <c r="H395" i="21" s="1"/>
  <c r="E399" i="21"/>
  <c r="H399" i="21" s="1"/>
  <c r="E403" i="21"/>
  <c r="H403" i="21" s="1"/>
  <c r="E411" i="21"/>
  <c r="H411" i="21" s="1"/>
  <c r="E419" i="21"/>
  <c r="H419" i="21" s="1"/>
  <c r="E423" i="21"/>
  <c r="H423" i="21" s="1"/>
  <c r="E443" i="21"/>
  <c r="H443" i="21" s="1"/>
  <c r="E455" i="21"/>
  <c r="H455" i="21" s="1"/>
  <c r="E459" i="21"/>
  <c r="H459" i="21" s="1"/>
  <c r="E471" i="21"/>
  <c r="H471" i="21" s="1"/>
  <c r="E475" i="21"/>
  <c r="H475" i="21" s="1"/>
  <c r="E479" i="21"/>
  <c r="H479" i="21" s="1"/>
  <c r="E483" i="21"/>
  <c r="H483" i="21" s="1"/>
  <c r="E487" i="21"/>
  <c r="H487" i="21" s="1"/>
  <c r="E511" i="21"/>
  <c r="H511" i="21" s="1"/>
  <c r="E515" i="21"/>
  <c r="H515" i="21" s="1"/>
  <c r="E523" i="21"/>
  <c r="H523" i="21" s="1"/>
  <c r="E531" i="21"/>
  <c r="H531" i="21" s="1"/>
  <c r="E535" i="21"/>
  <c r="H535" i="21" s="1"/>
  <c r="E539" i="21"/>
  <c r="H539" i="21" s="1"/>
  <c r="E338" i="22"/>
  <c r="H338" i="22" s="1"/>
  <c r="E335" i="22"/>
  <c r="H335" i="22" s="1"/>
  <c r="E328" i="22"/>
  <c r="H328" i="22" s="1"/>
  <c r="E324" i="22"/>
  <c r="H324" i="22" s="1"/>
  <c r="E321" i="22"/>
  <c r="H321" i="22" s="1"/>
  <c r="E319" i="22"/>
  <c r="H319" i="22" s="1"/>
  <c r="E317" i="22"/>
  <c r="H317" i="22" s="1"/>
  <c r="E315" i="22"/>
  <c r="H315" i="22" s="1"/>
  <c r="E312" i="22"/>
  <c r="H312" i="22" s="1"/>
  <c r="E310" i="22"/>
  <c r="H310" i="22" s="1"/>
  <c r="E308" i="22"/>
  <c r="H308" i="22" s="1"/>
  <c r="E305" i="22"/>
  <c r="H305" i="22" s="1"/>
  <c r="E303" i="22"/>
  <c r="H303" i="22" s="1"/>
  <c r="E302" i="22"/>
  <c r="H302" i="22" s="1"/>
  <c r="E301" i="22"/>
  <c r="H301" i="22" s="1"/>
  <c r="E300" i="22"/>
  <c r="H300" i="22" s="1"/>
  <c r="E294" i="22"/>
  <c r="H294" i="22" s="1"/>
  <c r="E293" i="22"/>
  <c r="H293" i="22" s="1"/>
  <c r="E291" i="22"/>
  <c r="H291" i="22" s="1"/>
  <c r="E290" i="22"/>
  <c r="H290" i="22" s="1"/>
  <c r="E289" i="22"/>
  <c r="H289" i="22" s="1"/>
  <c r="E288" i="22"/>
  <c r="H288" i="22" s="1"/>
  <c r="E286" i="22"/>
  <c r="H286" i="22" s="1"/>
  <c r="E283" i="22"/>
  <c r="H283" i="22" s="1"/>
  <c r="E282" i="22"/>
  <c r="H282" i="22" s="1"/>
  <c r="E281" i="22"/>
  <c r="H281" i="22" s="1"/>
  <c r="E280" i="22"/>
  <c r="H280" i="22" s="1"/>
  <c r="E278" i="22"/>
  <c r="H278" i="22" s="1"/>
  <c r="E277" i="22"/>
  <c r="H277" i="22" s="1"/>
  <c r="E276" i="22"/>
  <c r="H276" i="22" s="1"/>
  <c r="E275" i="22"/>
  <c r="H275" i="22" s="1"/>
  <c r="E271" i="22"/>
  <c r="H271" i="22" s="1"/>
  <c r="E269" i="22"/>
  <c r="H269" i="22" s="1"/>
  <c r="E267" i="22"/>
  <c r="H267" i="22" s="1"/>
  <c r="E264" i="22"/>
  <c r="H264" i="22" s="1"/>
  <c r="E260" i="22"/>
  <c r="H260" i="22" s="1"/>
  <c r="E250" i="22"/>
  <c r="H250" i="22" s="1"/>
  <c r="E248" i="22"/>
  <c r="H248" i="22" s="1"/>
  <c r="E244" i="22"/>
  <c r="H244" i="22" s="1"/>
  <c r="E243" i="22"/>
  <c r="H243" i="22" s="1"/>
  <c r="E241" i="22"/>
  <c r="H241" i="22" s="1"/>
  <c r="E240" i="22"/>
  <c r="H240" i="22" s="1"/>
  <c r="E239" i="22"/>
  <c r="H239" i="22" s="1"/>
  <c r="E238" i="22"/>
  <c r="H238" i="22" s="1"/>
  <c r="E236" i="22"/>
  <c r="H236" i="22" s="1"/>
  <c r="E228" i="22"/>
  <c r="H228" i="22" s="1"/>
  <c r="E226" i="22"/>
  <c r="H226" i="22" s="1"/>
  <c r="E225" i="22"/>
  <c r="H225" i="22" s="1"/>
  <c r="E214" i="22"/>
  <c r="H214" i="22" s="1"/>
  <c r="E213" i="22"/>
  <c r="H213" i="22" s="1"/>
  <c r="E211" i="22"/>
  <c r="H211" i="22" s="1"/>
  <c r="E210" i="22"/>
  <c r="H210" i="22" s="1"/>
  <c r="E209" i="22"/>
  <c r="H209" i="22" s="1"/>
  <c r="E208" i="22"/>
  <c r="H208" i="22" s="1"/>
  <c r="E206" i="22"/>
  <c r="H206" i="22" s="1"/>
  <c r="E205" i="22"/>
  <c r="H205" i="22" s="1"/>
  <c r="E204" i="22"/>
  <c r="H204" i="22" s="1"/>
  <c r="E203" i="22"/>
  <c r="H203" i="22" s="1"/>
  <c r="E202" i="22"/>
  <c r="H202" i="22" s="1"/>
  <c r="E201" i="22"/>
  <c r="H201" i="22" s="1"/>
  <c r="E200" i="22"/>
  <c r="H200" i="22" s="1"/>
  <c r="E199" i="22"/>
  <c r="H199" i="22" s="1"/>
  <c r="E195" i="22"/>
  <c r="H195" i="22" s="1"/>
  <c r="E194" i="22"/>
  <c r="H194" i="22" s="1"/>
  <c r="E188" i="22"/>
  <c r="H188" i="22" s="1"/>
  <c r="E187" i="22"/>
  <c r="H187" i="22" s="1"/>
  <c r="E186" i="22"/>
  <c r="H186" i="22" s="1"/>
  <c r="E185" i="22"/>
  <c r="H185" i="22" s="1"/>
  <c r="E183" i="22"/>
  <c r="H183" i="22" s="1"/>
  <c r="E181" i="22"/>
  <c r="H181" i="22" s="1"/>
  <c r="E180" i="22"/>
  <c r="H180" i="22" s="1"/>
  <c r="E179" i="22"/>
  <c r="H179" i="22" s="1"/>
  <c r="E178" i="22"/>
  <c r="H178" i="22" s="1"/>
  <c r="E176" i="22"/>
  <c r="H176" i="22" s="1"/>
  <c r="E174" i="22"/>
  <c r="H174" i="22" s="1"/>
  <c r="E173" i="22"/>
  <c r="C11" i="22"/>
  <c r="F574" i="22"/>
  <c r="F570" i="22"/>
  <c r="F569" i="22"/>
  <c r="F568" i="22"/>
  <c r="F562" i="22"/>
  <c r="F561" i="22"/>
  <c r="F560" i="22"/>
  <c r="F559" i="22"/>
  <c r="F557" i="22"/>
  <c r="F556" i="22"/>
  <c r="F554" i="22"/>
  <c r="F551" i="22"/>
  <c r="F549" i="22"/>
  <c r="F548" i="22"/>
  <c r="F543" i="22"/>
  <c r="F542" i="22"/>
  <c r="F539" i="22"/>
  <c r="F538" i="22"/>
  <c r="F536" i="22"/>
  <c r="F535" i="22"/>
  <c r="F534" i="22"/>
  <c r="F532" i="22"/>
  <c r="F523" i="22"/>
  <c r="F516" i="22"/>
  <c r="F515" i="22"/>
  <c r="F511" i="22"/>
  <c r="F510" i="22"/>
  <c r="F509" i="22"/>
  <c r="F500" i="22"/>
  <c r="F497" i="22"/>
  <c r="F495" i="22"/>
  <c r="F490" i="22"/>
  <c r="F489" i="22"/>
  <c r="F487" i="22"/>
  <c r="F486" i="22"/>
  <c r="F484" i="22"/>
  <c r="F483" i="22"/>
  <c r="F479" i="22"/>
  <c r="F475" i="22"/>
  <c r="F472" i="22"/>
  <c r="F471" i="22"/>
  <c r="F468" i="22"/>
  <c r="F467" i="22"/>
  <c r="F465" i="22"/>
  <c r="F464" i="22"/>
  <c r="F461" i="22"/>
  <c r="F459" i="22"/>
  <c r="F458" i="22"/>
  <c r="F457" i="22"/>
  <c r="F456" i="22"/>
  <c r="F455" i="22"/>
  <c r="F453" i="22"/>
  <c r="F445" i="22"/>
  <c r="F444" i="22"/>
  <c r="F443" i="22"/>
  <c r="F442" i="22"/>
  <c r="F439" i="22"/>
  <c r="F438" i="22"/>
  <c r="F437" i="22"/>
  <c r="F434" i="22"/>
  <c r="F432" i="22"/>
  <c r="F428" i="22"/>
  <c r="F425" i="22"/>
  <c r="F424" i="22"/>
  <c r="F423" i="22"/>
  <c r="F422" i="22"/>
  <c r="F420" i="22"/>
  <c r="F419" i="22"/>
  <c r="F417" i="22"/>
  <c r="F416" i="22"/>
  <c r="F415" i="22"/>
  <c r="F412" i="22"/>
  <c r="F410" i="22"/>
  <c r="F409" i="22"/>
  <c r="F405" i="22"/>
  <c r="F403" i="22"/>
  <c r="F402" i="22"/>
  <c r="F401" i="22"/>
  <c r="F400" i="22"/>
  <c r="F399" i="22"/>
  <c r="F398" i="22"/>
  <c r="F397" i="22"/>
  <c r="F395" i="22"/>
  <c r="F393" i="22"/>
  <c r="F392" i="22"/>
  <c r="F391" i="22"/>
  <c r="F388" i="22"/>
  <c r="F386" i="22"/>
  <c r="F385" i="22"/>
  <c r="F384" i="22"/>
  <c r="F383" i="22"/>
  <c r="F382" i="22"/>
  <c r="F381" i="22"/>
  <c r="F380" i="22"/>
  <c r="F379" i="22"/>
  <c r="F378" i="22"/>
  <c r="F376" i="22"/>
  <c r="F375" i="22"/>
  <c r="F374" i="22"/>
  <c r="F373" i="22"/>
  <c r="F372" i="22"/>
  <c r="F370" i="22"/>
  <c r="F369" i="22"/>
  <c r="F366" i="22"/>
  <c r="F365" i="22"/>
  <c r="F364" i="22"/>
  <c r="F362" i="22"/>
  <c r="F361" i="22"/>
  <c r="F359" i="22"/>
  <c r="F356" i="22"/>
  <c r="F355" i="22"/>
  <c r="F352" i="22"/>
  <c r="F351" i="22"/>
  <c r="F350" i="22"/>
  <c r="F349" i="22"/>
  <c r="D12" i="22"/>
  <c r="F598" i="14"/>
  <c r="F600" i="14"/>
  <c r="F601" i="14"/>
  <c r="F602" i="14"/>
  <c r="F108" i="15"/>
  <c r="F111" i="15"/>
  <c r="F112" i="15"/>
  <c r="F113" i="15"/>
  <c r="F114" i="15"/>
  <c r="F115" i="15"/>
  <c r="F116" i="15"/>
  <c r="F117" i="15"/>
  <c r="F118" i="15"/>
  <c r="F120" i="15"/>
  <c r="F121" i="15"/>
  <c r="F122" i="15"/>
  <c r="F123" i="15"/>
  <c r="F125" i="15"/>
  <c r="F126" i="15"/>
  <c r="F128" i="15"/>
  <c r="F129" i="15"/>
  <c r="F130" i="15"/>
  <c r="F131" i="15"/>
  <c r="F132" i="15"/>
  <c r="F133" i="15"/>
  <c r="F134" i="15"/>
  <c r="F135" i="15"/>
  <c r="F136" i="15"/>
  <c r="F137" i="15"/>
  <c r="F139" i="15"/>
  <c r="F140" i="15"/>
  <c r="F141" i="15"/>
  <c r="F142" i="15"/>
  <c r="F143" i="15"/>
  <c r="F153" i="15"/>
  <c r="F155" i="15"/>
  <c r="F158" i="15"/>
  <c r="F161" i="15"/>
  <c r="F162" i="15"/>
  <c r="F164" i="15"/>
  <c r="F441" i="15"/>
  <c r="F442" i="15"/>
  <c r="F443" i="15"/>
  <c r="F445" i="15"/>
  <c r="F447" i="15"/>
  <c r="F450" i="15"/>
  <c r="F451" i="15"/>
  <c r="F452" i="15"/>
  <c r="F453" i="15"/>
  <c r="F455" i="15"/>
  <c r="F456" i="15"/>
  <c r="F457" i="15"/>
  <c r="F459" i="15"/>
  <c r="F463" i="15"/>
  <c r="F465" i="15"/>
  <c r="F466" i="15"/>
  <c r="F470" i="15"/>
  <c r="F471" i="15"/>
  <c r="F472" i="15"/>
  <c r="F479" i="15"/>
  <c r="F481" i="15"/>
  <c r="F484" i="15"/>
  <c r="F486" i="15"/>
  <c r="F489" i="15"/>
  <c r="F490" i="15"/>
  <c r="F493" i="15"/>
  <c r="F501" i="15"/>
  <c r="F509" i="15"/>
  <c r="F510" i="15"/>
  <c r="F511" i="15"/>
  <c r="F517" i="15"/>
  <c r="F518" i="15"/>
  <c r="F522" i="15"/>
  <c r="F528" i="15"/>
  <c r="F534" i="15"/>
  <c r="F535" i="15"/>
  <c r="F536" i="15"/>
  <c r="F538" i="15"/>
  <c r="F539" i="15"/>
  <c r="F542" i="15"/>
  <c r="F549" i="15"/>
  <c r="F552" i="15"/>
  <c r="F554" i="15"/>
  <c r="F559" i="15"/>
  <c r="F560" i="15"/>
  <c r="F561" i="15"/>
  <c r="F562" i="15"/>
  <c r="F563" i="15"/>
  <c r="F566" i="15"/>
  <c r="F568" i="15"/>
  <c r="F125" i="17"/>
  <c r="F131" i="17"/>
  <c r="F134" i="17"/>
  <c r="F458" i="17"/>
  <c r="F510" i="17"/>
  <c r="F517" i="17"/>
  <c r="F540" i="17"/>
  <c r="F27" i="18"/>
  <c r="F30" i="18"/>
  <c r="F36" i="18"/>
  <c r="F44" i="18"/>
  <c r="F45" i="18"/>
  <c r="F46" i="18"/>
  <c r="F48" i="18"/>
  <c r="F49" i="18"/>
  <c r="F54" i="18"/>
  <c r="F61" i="18"/>
  <c r="F62" i="18"/>
  <c r="F63" i="18"/>
  <c r="F64" i="18"/>
  <c r="F66" i="18"/>
  <c r="F68" i="18"/>
  <c r="F193" i="18"/>
  <c r="F194" i="18"/>
  <c r="F195" i="18"/>
  <c r="F198" i="18"/>
  <c r="F199" i="18"/>
  <c r="F200" i="18"/>
  <c r="F201" i="18"/>
  <c r="F202" i="18"/>
  <c r="F203" i="18"/>
  <c r="F204" i="18"/>
  <c r="F205" i="18"/>
  <c r="F206" i="18"/>
  <c r="F208" i="18"/>
  <c r="F209" i="18"/>
  <c r="F210" i="18"/>
  <c r="F213" i="18"/>
  <c r="F214" i="18"/>
  <c r="F216" i="18"/>
  <c r="F217" i="18"/>
  <c r="F218" i="18"/>
  <c r="F225" i="18"/>
  <c r="F228" i="18"/>
  <c r="F232" i="18"/>
  <c r="F233" i="18"/>
  <c r="F238" i="18"/>
  <c r="F241" i="18"/>
  <c r="F244" i="18"/>
  <c r="F246" i="18"/>
  <c r="F248" i="18"/>
  <c r="F259" i="18"/>
  <c r="F260" i="18"/>
  <c r="F263" i="18"/>
  <c r="F264" i="18"/>
  <c r="F267" i="18"/>
  <c r="F271" i="18"/>
  <c r="F276" i="18"/>
  <c r="F280" i="18"/>
  <c r="F288" i="18"/>
  <c r="F289" i="18"/>
  <c r="F290" i="18"/>
  <c r="F292" i="18"/>
  <c r="F293" i="18"/>
  <c r="F297" i="18"/>
  <c r="F299" i="18"/>
  <c r="F300" i="18"/>
  <c r="F304" i="18"/>
  <c r="F305" i="18"/>
  <c r="F306" i="18"/>
  <c r="F308" i="18"/>
  <c r="F310" i="18"/>
  <c r="F313" i="18"/>
  <c r="F317" i="18"/>
  <c r="F319" i="18"/>
  <c r="F321" i="18"/>
  <c r="F328" i="18"/>
  <c r="F329" i="18"/>
  <c r="F135" i="19"/>
  <c r="F141" i="19"/>
  <c r="F143" i="19"/>
  <c r="F148" i="19"/>
  <c r="F149" i="19"/>
  <c r="F153" i="19"/>
  <c r="F154" i="19"/>
  <c r="F514" i="19"/>
  <c r="F534" i="19"/>
  <c r="F535" i="19"/>
  <c r="F538" i="19"/>
  <c r="F541" i="19"/>
  <c r="F560" i="19"/>
  <c r="F561" i="19"/>
  <c r="F565" i="19"/>
  <c r="F566" i="19"/>
  <c r="F248" i="20"/>
  <c r="F249" i="20"/>
  <c r="F250" i="20"/>
  <c r="F253" i="20"/>
  <c r="F254" i="20"/>
  <c r="F259" i="20"/>
  <c r="F262" i="20"/>
  <c r="F264" i="20"/>
  <c r="F266" i="20"/>
  <c r="F267" i="20"/>
  <c r="F268" i="20"/>
  <c r="F269" i="20"/>
  <c r="F270" i="20"/>
  <c r="F271" i="20"/>
  <c r="F274" i="20"/>
  <c r="F275" i="20"/>
  <c r="F276" i="20"/>
  <c r="F277" i="20"/>
  <c r="F278" i="20"/>
  <c r="F280" i="20"/>
  <c r="F281" i="20"/>
  <c r="F282" i="20"/>
  <c r="F283" i="20"/>
  <c r="F286" i="20"/>
  <c r="F287" i="20"/>
  <c r="F288" i="20"/>
  <c r="F289" i="20"/>
  <c r="F290" i="20"/>
  <c r="F291" i="20"/>
  <c r="F293" i="20"/>
  <c r="F294" i="20"/>
  <c r="F295" i="20"/>
  <c r="F297" i="20"/>
  <c r="F299" i="20"/>
  <c r="F300" i="20"/>
  <c r="F301" i="20"/>
  <c r="F302" i="20"/>
  <c r="F303" i="20"/>
  <c r="F304" i="20"/>
  <c r="F305" i="20"/>
  <c r="F306" i="20"/>
  <c r="F308" i="20"/>
  <c r="F310" i="20"/>
  <c r="F313" i="20"/>
  <c r="F317" i="20"/>
  <c r="F319" i="20"/>
  <c r="F328" i="20"/>
  <c r="F329" i="20"/>
  <c r="F332" i="20"/>
  <c r="F333" i="20"/>
  <c r="F337" i="20"/>
  <c r="F339" i="20"/>
  <c r="F576" i="20"/>
  <c r="F570" i="20"/>
  <c r="F569" i="20"/>
  <c r="F568" i="20"/>
  <c r="F566" i="20"/>
  <c r="F562" i="20"/>
  <c r="F561" i="20"/>
  <c r="F560" i="20"/>
  <c r="F559" i="20"/>
  <c r="F558" i="20"/>
  <c r="F556" i="20"/>
  <c r="F554" i="20"/>
  <c r="F552" i="20"/>
  <c r="F551" i="20"/>
  <c r="F546" i="20"/>
  <c r="F545" i="20"/>
  <c r="F543" i="20"/>
  <c r="F542" i="20"/>
  <c r="F539" i="20"/>
  <c r="F538" i="20"/>
  <c r="F535" i="20"/>
  <c r="F534" i="20"/>
  <c r="F529" i="20"/>
  <c r="F524" i="20"/>
  <c r="F517" i="20"/>
  <c r="F516" i="20"/>
  <c r="F515" i="20"/>
  <c r="F514" i="20"/>
  <c r="F511" i="20"/>
  <c r="F510" i="20"/>
  <c r="F507" i="20"/>
  <c r="F506" i="20"/>
  <c r="F500" i="20"/>
  <c r="F499" i="20"/>
  <c r="F495" i="20"/>
  <c r="F493" i="20"/>
  <c r="F491" i="20"/>
  <c r="F490" i="20"/>
  <c r="F489" i="20"/>
  <c r="F488" i="20"/>
  <c r="F487" i="20"/>
  <c r="F486" i="20"/>
  <c r="F484" i="20"/>
  <c r="F482" i="20"/>
  <c r="F481" i="20"/>
  <c r="F479" i="20"/>
  <c r="F471" i="20"/>
  <c r="F470" i="20"/>
  <c r="F469" i="20"/>
  <c r="F467" i="20"/>
  <c r="F466" i="20"/>
  <c r="F465" i="20"/>
  <c r="F464" i="20"/>
  <c r="F462" i="20"/>
  <c r="F461" i="20"/>
  <c r="F460" i="20"/>
  <c r="F459" i="20"/>
  <c r="F458" i="20"/>
  <c r="F457" i="20"/>
  <c r="F456" i="20"/>
  <c r="F455" i="20"/>
  <c r="F453" i="20"/>
  <c r="F450" i="20"/>
  <c r="F446" i="20"/>
  <c r="F445" i="20"/>
  <c r="F444" i="20"/>
  <c r="F443" i="20"/>
  <c r="F442" i="20"/>
  <c r="F441" i="20"/>
  <c r="F438" i="20"/>
  <c r="F437" i="20"/>
  <c r="F434" i="20"/>
  <c r="F432" i="20"/>
  <c r="F429" i="20"/>
  <c r="F428" i="20"/>
  <c r="F425" i="20"/>
  <c r="F424" i="20"/>
  <c r="F423" i="20"/>
  <c r="F422" i="20"/>
  <c r="F421" i="20"/>
  <c r="F420" i="20"/>
  <c r="F419" i="20"/>
  <c r="F418" i="20"/>
  <c r="F417" i="20"/>
  <c r="F416" i="20"/>
  <c r="F415" i="20"/>
  <c r="E416" i="20"/>
  <c r="H416" i="20" s="1"/>
  <c r="E420" i="20"/>
  <c r="H420" i="20" s="1"/>
  <c r="E424" i="20"/>
  <c r="H424" i="20" s="1"/>
  <c r="E432" i="20"/>
  <c r="H432" i="20" s="1"/>
  <c r="E441" i="20"/>
  <c r="H441" i="20" s="1"/>
  <c r="E445" i="20"/>
  <c r="H445" i="20" s="1"/>
  <c r="E459" i="20"/>
  <c r="H459" i="20" s="1"/>
  <c r="E463" i="20"/>
  <c r="H463" i="20" s="1"/>
  <c r="E464" i="20"/>
  <c r="H464" i="20" s="1"/>
  <c r="E469" i="20"/>
  <c r="H469" i="20" s="1"/>
  <c r="E480" i="20"/>
  <c r="H480" i="20" s="1"/>
  <c r="E487" i="20"/>
  <c r="H487" i="20" s="1"/>
  <c r="E500" i="20"/>
  <c r="H500" i="20" s="1"/>
  <c r="E511" i="20"/>
  <c r="H511" i="20" s="1"/>
  <c r="E517" i="20"/>
  <c r="H517" i="20" s="1"/>
  <c r="E535" i="20"/>
  <c r="H535" i="20" s="1"/>
  <c r="E543" i="20"/>
  <c r="H543" i="20" s="1"/>
  <c r="E552" i="20"/>
  <c r="H552" i="20" s="1"/>
  <c r="E559" i="20"/>
  <c r="H559" i="20" s="1"/>
  <c r="E565" i="20"/>
  <c r="H565" i="20" s="1"/>
  <c r="E576" i="20"/>
  <c r="H576" i="20" s="1"/>
  <c r="E583" i="20"/>
  <c r="H583" i="20" s="1"/>
  <c r="E587" i="20"/>
  <c r="H587" i="20" s="1"/>
  <c r="E591" i="20"/>
  <c r="H591" i="20" s="1"/>
  <c r="E599" i="20"/>
  <c r="H599" i="20" s="1"/>
  <c r="E603" i="20"/>
  <c r="H603" i="20" s="1"/>
  <c r="E607" i="20"/>
  <c r="H607" i="20" s="1"/>
  <c r="E30" i="21"/>
  <c r="H30" i="21" s="1"/>
  <c r="E46" i="21"/>
  <c r="H46" i="21" s="1"/>
  <c r="E47" i="21"/>
  <c r="H47" i="21" s="1"/>
  <c r="E48" i="21"/>
  <c r="H48" i="21" s="1"/>
  <c r="E54" i="21"/>
  <c r="H54" i="21" s="1"/>
  <c r="E67" i="21"/>
  <c r="H67" i="21" s="1"/>
  <c r="E76" i="21"/>
  <c r="H76" i="21" s="1"/>
  <c r="E80" i="21"/>
  <c r="H80" i="21" s="1"/>
  <c r="E92" i="21"/>
  <c r="H92" i="21" s="1"/>
  <c r="E96" i="21"/>
  <c r="H96" i="21" s="1"/>
  <c r="E104" i="21"/>
  <c r="H104" i="21" s="1"/>
  <c r="E112" i="21"/>
  <c r="H112" i="21" s="1"/>
  <c r="E116" i="21"/>
  <c r="H116" i="21" s="1"/>
  <c r="E120" i="21"/>
  <c r="H120" i="21" s="1"/>
  <c r="E128" i="21"/>
  <c r="H128" i="21" s="1"/>
  <c r="E132" i="21"/>
  <c r="H132" i="21" s="1"/>
  <c r="E136" i="21"/>
  <c r="H136" i="21" s="1"/>
  <c r="E152" i="21"/>
  <c r="H152" i="21" s="1"/>
  <c r="E164" i="21"/>
  <c r="H164" i="21" s="1"/>
  <c r="E176" i="21"/>
  <c r="H176" i="21" s="1"/>
  <c r="E181" i="21"/>
  <c r="H181" i="21" s="1"/>
  <c r="E187" i="21"/>
  <c r="H187" i="21" s="1"/>
  <c r="E200" i="21"/>
  <c r="H200" i="21" s="1"/>
  <c r="E204" i="21"/>
  <c r="H204" i="21" s="1"/>
  <c r="E210" i="21"/>
  <c r="H210" i="21" s="1"/>
  <c r="E219" i="21"/>
  <c r="H219" i="21" s="1"/>
  <c r="E241" i="21"/>
  <c r="H241" i="21" s="1"/>
  <c r="E265" i="21"/>
  <c r="H265" i="21" s="1"/>
  <c r="E266" i="21"/>
  <c r="H266" i="21" s="1"/>
  <c r="E275" i="21"/>
  <c r="H275" i="21" s="1"/>
  <c r="E280" i="21"/>
  <c r="H280" i="21" s="1"/>
  <c r="E287" i="21"/>
  <c r="H287" i="21" s="1"/>
  <c r="E288" i="21"/>
  <c r="H288" i="21" s="1"/>
  <c r="E293" i="21"/>
  <c r="H293" i="21" s="1"/>
  <c r="E294" i="21"/>
  <c r="H294" i="21" s="1"/>
  <c r="E306" i="21"/>
  <c r="H306" i="21" s="1"/>
  <c r="E323" i="21"/>
  <c r="H323" i="21" s="1"/>
  <c r="E324" i="21"/>
  <c r="H324" i="21" s="1"/>
  <c r="E341" i="21"/>
  <c r="H341" i="21" s="1"/>
  <c r="E350" i="21"/>
  <c r="H350" i="21" s="1"/>
  <c r="E358" i="21"/>
  <c r="H358" i="21" s="1"/>
  <c r="E362" i="21"/>
  <c r="H362" i="21" s="1"/>
  <c r="E366" i="21"/>
  <c r="H366" i="21" s="1"/>
  <c r="E370" i="21"/>
  <c r="H370" i="21" s="1"/>
  <c r="E374" i="21"/>
  <c r="H374" i="21" s="1"/>
  <c r="E378" i="21"/>
  <c r="H378" i="21" s="1"/>
  <c r="E382" i="21"/>
  <c r="H382" i="21" s="1"/>
  <c r="E386" i="21"/>
  <c r="H386" i="21" s="1"/>
  <c r="E398" i="21"/>
  <c r="H398" i="21" s="1"/>
  <c r="E410" i="21"/>
  <c r="H410" i="21" s="1"/>
  <c r="E414" i="21"/>
  <c r="H414" i="21" s="1"/>
  <c r="E422" i="21"/>
  <c r="H422" i="21" s="1"/>
  <c r="E434" i="21"/>
  <c r="H434" i="21" s="1"/>
  <c r="E442" i="21"/>
  <c r="H442" i="21" s="1"/>
  <c r="E450" i="21"/>
  <c r="H450" i="21" s="1"/>
  <c r="E466" i="21"/>
  <c r="H466" i="21" s="1"/>
  <c r="E470" i="21"/>
  <c r="H470" i="21" s="1"/>
  <c r="E486" i="21"/>
  <c r="H486" i="21" s="1"/>
  <c r="E490" i="21"/>
  <c r="H490" i="21" s="1"/>
  <c r="E510" i="21"/>
  <c r="H510" i="21" s="1"/>
  <c r="E534" i="21"/>
  <c r="H534" i="21" s="1"/>
  <c r="E538" i="21"/>
  <c r="H538" i="21" s="1"/>
  <c r="E542" i="21"/>
  <c r="H542" i="21" s="1"/>
  <c r="G582" i="21"/>
  <c r="H582" i="21" s="1"/>
  <c r="G13" i="22"/>
  <c r="E69" i="22"/>
  <c r="H69" i="22" s="1"/>
  <c r="E67" i="22"/>
  <c r="H67" i="22" s="1"/>
  <c r="E64" i="22"/>
  <c r="H64" i="22" s="1"/>
  <c r="E63" i="22"/>
  <c r="H63" i="22" s="1"/>
  <c r="E62" i="22"/>
  <c r="H62" i="22" s="1"/>
  <c r="E59" i="22"/>
  <c r="H59" i="22" s="1"/>
  <c r="E56" i="22"/>
  <c r="H56" i="22" s="1"/>
  <c r="E54" i="22"/>
  <c r="H54" i="22" s="1"/>
  <c r="E50" i="22"/>
  <c r="H50" i="22" s="1"/>
  <c r="E37" i="22"/>
  <c r="H37" i="22" s="1"/>
  <c r="E36" i="22"/>
  <c r="H36" i="22" s="1"/>
  <c r="E30" i="22"/>
  <c r="H30" i="22" s="1"/>
  <c r="E27" i="22"/>
  <c r="H27" i="22" s="1"/>
  <c r="E26" i="22"/>
  <c r="H26" i="22" s="1"/>
  <c r="E21" i="22"/>
  <c r="H21" i="22" s="1"/>
  <c r="E19" i="22"/>
  <c r="H19" i="22" s="1"/>
  <c r="C9" i="22"/>
  <c r="F166" i="22"/>
  <c r="F164" i="22"/>
  <c r="F162" i="22"/>
  <c r="F161" i="22"/>
  <c r="F155" i="22"/>
  <c r="F153" i="22"/>
  <c r="F146" i="22"/>
  <c r="F144" i="22"/>
  <c r="F141" i="22"/>
  <c r="F140" i="22"/>
  <c r="F139" i="22"/>
  <c r="F137" i="22"/>
  <c r="F136" i="22"/>
  <c r="F135" i="22"/>
  <c r="F133" i="22"/>
  <c r="F132" i="22"/>
  <c r="F131" i="22"/>
  <c r="F129" i="22"/>
  <c r="F128" i="22"/>
  <c r="F126" i="22"/>
  <c r="F125" i="22"/>
  <c r="F124" i="22"/>
  <c r="F122" i="22"/>
  <c r="F121" i="22"/>
  <c r="F120" i="22"/>
  <c r="F117" i="22"/>
  <c r="F116" i="22"/>
  <c r="F115" i="22"/>
  <c r="F114" i="22"/>
  <c r="F113" i="22"/>
  <c r="F112" i="22"/>
  <c r="F111" i="22"/>
  <c r="F109" i="22"/>
  <c r="F106" i="22"/>
  <c r="F104" i="22"/>
  <c r="F103" i="22"/>
  <c r="F102" i="22"/>
  <c r="F100" i="22"/>
  <c r="F99" i="22"/>
  <c r="F96" i="22"/>
  <c r="F95" i="22"/>
  <c r="F94" i="22"/>
  <c r="F93" i="22"/>
  <c r="F92" i="22"/>
  <c r="F91" i="22"/>
  <c r="F90" i="22"/>
  <c r="F89" i="22"/>
  <c r="F87" i="22"/>
  <c r="F85" i="22"/>
  <c r="F82" i="22"/>
  <c r="F81" i="22"/>
  <c r="F80" i="22"/>
  <c r="F79" i="22"/>
  <c r="F78" i="22"/>
  <c r="F77" i="22"/>
  <c r="F76" i="22"/>
  <c r="F75" i="22"/>
  <c r="D10" i="22"/>
  <c r="D8" i="22"/>
  <c r="H298" i="22"/>
  <c r="C13" i="19"/>
  <c r="E582" i="19"/>
  <c r="E583" i="19"/>
  <c r="H583" i="19" s="1"/>
  <c r="E584" i="19"/>
  <c r="H584" i="19" s="1"/>
  <c r="E585" i="19"/>
  <c r="H585" i="19" s="1"/>
  <c r="E586" i="19"/>
  <c r="H586" i="19" s="1"/>
  <c r="E587" i="19"/>
  <c r="H587" i="19" s="1"/>
  <c r="E598" i="19"/>
  <c r="H598" i="19" s="1"/>
  <c r="E600" i="19"/>
  <c r="H600" i="19" s="1"/>
  <c r="E601" i="19"/>
  <c r="H601" i="19" s="1"/>
  <c r="E602" i="19"/>
  <c r="H602" i="19" s="1"/>
  <c r="C8" i="20"/>
  <c r="G8" i="20" s="1"/>
  <c r="C10" i="20"/>
  <c r="C12" i="20"/>
  <c r="E75" i="20"/>
  <c r="H75" i="20" s="1"/>
  <c r="E76" i="20"/>
  <c r="H76" i="20" s="1"/>
  <c r="E77" i="20"/>
  <c r="H77" i="20" s="1"/>
  <c r="E78" i="20"/>
  <c r="H78" i="20" s="1"/>
  <c r="E79" i="20"/>
  <c r="H79" i="20" s="1"/>
  <c r="E80" i="20"/>
  <c r="H80" i="20" s="1"/>
  <c r="E82" i="20"/>
  <c r="H82" i="20" s="1"/>
  <c r="E83" i="20"/>
  <c r="H83" i="20" s="1"/>
  <c r="E84" i="20"/>
  <c r="H84" i="20" s="1"/>
  <c r="E85" i="20"/>
  <c r="H85" i="20" s="1"/>
  <c r="E87" i="20"/>
  <c r="H87" i="20" s="1"/>
  <c r="E88" i="20"/>
  <c r="H88" i="20" s="1"/>
  <c r="E89" i="20"/>
  <c r="H89" i="20" s="1"/>
  <c r="E90" i="20"/>
  <c r="H90" i="20" s="1"/>
  <c r="E91" i="20"/>
  <c r="H91" i="20" s="1"/>
  <c r="E92" i="20"/>
  <c r="H92" i="20" s="1"/>
  <c r="E93" i="20"/>
  <c r="H93" i="20" s="1"/>
  <c r="E94" i="20"/>
  <c r="H94" i="20" s="1"/>
  <c r="E95" i="20"/>
  <c r="H95" i="20" s="1"/>
  <c r="E96" i="20"/>
  <c r="H96" i="20" s="1"/>
  <c r="E97" i="20"/>
  <c r="H97" i="20" s="1"/>
  <c r="E99" i="20"/>
  <c r="H99" i="20" s="1"/>
  <c r="E102" i="20"/>
  <c r="H102" i="20" s="1"/>
  <c r="E103" i="20"/>
  <c r="H103" i="20" s="1"/>
  <c r="E104" i="20"/>
  <c r="H104" i="20" s="1"/>
  <c r="E106" i="20"/>
  <c r="H106" i="20" s="1"/>
  <c r="E109" i="20"/>
  <c r="H109" i="20" s="1"/>
  <c r="E110" i="20"/>
  <c r="H110" i="20" s="1"/>
  <c r="E111" i="20"/>
  <c r="H111" i="20" s="1"/>
  <c r="E112" i="20"/>
  <c r="H112" i="20" s="1"/>
  <c r="E113" i="20"/>
  <c r="H113" i="20" s="1"/>
  <c r="E114" i="20"/>
  <c r="H114" i="20" s="1"/>
  <c r="E115" i="20"/>
  <c r="H115" i="20" s="1"/>
  <c r="E116" i="20"/>
  <c r="H116" i="20" s="1"/>
  <c r="E117" i="20"/>
  <c r="H117" i="20" s="1"/>
  <c r="E120" i="20"/>
  <c r="H120" i="20" s="1"/>
  <c r="E121" i="20"/>
  <c r="H121" i="20" s="1"/>
  <c r="E122" i="20"/>
  <c r="H122" i="20" s="1"/>
  <c r="E123" i="20"/>
  <c r="H123" i="20" s="1"/>
  <c r="E124" i="20"/>
  <c r="H124" i="20" s="1"/>
  <c r="E125" i="20"/>
  <c r="H125" i="20" s="1"/>
  <c r="E126" i="20"/>
  <c r="H126" i="20" s="1"/>
  <c r="E128" i="20"/>
  <c r="H128" i="20" s="1"/>
  <c r="E129" i="20"/>
  <c r="H129" i="20" s="1"/>
  <c r="E130" i="20"/>
  <c r="H130" i="20" s="1"/>
  <c r="E131" i="20"/>
  <c r="H131" i="20" s="1"/>
  <c r="E132" i="20"/>
  <c r="H132" i="20" s="1"/>
  <c r="E133" i="20"/>
  <c r="H133" i="20" s="1"/>
  <c r="E134" i="20"/>
  <c r="H134" i="20" s="1"/>
  <c r="E135" i="20"/>
  <c r="H135" i="20" s="1"/>
  <c r="E136" i="20"/>
  <c r="H136" i="20" s="1"/>
  <c r="E137" i="20"/>
  <c r="H137" i="20" s="1"/>
  <c r="E139" i="20"/>
  <c r="H139" i="20" s="1"/>
  <c r="E140" i="20"/>
  <c r="H140" i="20" s="1"/>
  <c r="E141" i="20"/>
  <c r="H141" i="20" s="1"/>
  <c r="E142" i="20"/>
  <c r="H142" i="20" s="1"/>
  <c r="E143" i="20"/>
  <c r="H143" i="20" s="1"/>
  <c r="E151" i="20"/>
  <c r="H151" i="20" s="1"/>
  <c r="E152" i="20"/>
  <c r="H152" i="20" s="1"/>
  <c r="E153" i="20"/>
  <c r="H153" i="20" s="1"/>
  <c r="E154" i="20"/>
  <c r="H154" i="20" s="1"/>
  <c r="E155" i="20"/>
  <c r="H155" i="20" s="1"/>
  <c r="E157" i="20"/>
  <c r="H157" i="20" s="1"/>
  <c r="E158" i="20"/>
  <c r="H158" i="20" s="1"/>
  <c r="E160" i="20"/>
  <c r="H160" i="20" s="1"/>
  <c r="E161" i="20"/>
  <c r="H161" i="20" s="1"/>
  <c r="E164" i="20"/>
  <c r="H164" i="20" s="1"/>
  <c r="E349" i="20"/>
  <c r="E350" i="20"/>
  <c r="H350" i="20" s="1"/>
  <c r="E351" i="20"/>
  <c r="H351" i="20" s="1"/>
  <c r="E352" i="20"/>
  <c r="H352" i="20" s="1"/>
  <c r="E355" i="20"/>
  <c r="H355" i="20" s="1"/>
  <c r="E356" i="20"/>
  <c r="H356" i="20" s="1"/>
  <c r="E357" i="20"/>
  <c r="H357" i="20" s="1"/>
  <c r="E358" i="20"/>
  <c r="H358" i="20" s="1"/>
  <c r="E361" i="20"/>
  <c r="H361" i="20" s="1"/>
  <c r="E362" i="20"/>
  <c r="H362" i="20" s="1"/>
  <c r="E364" i="20"/>
  <c r="H364" i="20" s="1"/>
  <c r="E365" i="20"/>
  <c r="H365" i="20" s="1"/>
  <c r="E367" i="20"/>
  <c r="H367" i="20" s="1"/>
  <c r="E369" i="20"/>
  <c r="H369" i="20" s="1"/>
  <c r="E370" i="20"/>
  <c r="H370" i="20" s="1"/>
  <c r="E372" i="20"/>
  <c r="H372" i="20" s="1"/>
  <c r="E373" i="20"/>
  <c r="H373" i="20" s="1"/>
  <c r="E374" i="20"/>
  <c r="H374" i="20" s="1"/>
  <c r="E378" i="20"/>
  <c r="H378" i="20" s="1"/>
  <c r="E379" i="20"/>
  <c r="H379" i="20" s="1"/>
  <c r="E382" i="20"/>
  <c r="H382" i="20" s="1"/>
  <c r="E383" i="20"/>
  <c r="H383" i="20" s="1"/>
  <c r="E384" i="20"/>
  <c r="H384" i="20" s="1"/>
  <c r="E385" i="20"/>
  <c r="H385" i="20" s="1"/>
  <c r="E386" i="20"/>
  <c r="H386" i="20" s="1"/>
  <c r="E388" i="20"/>
  <c r="H388" i="20" s="1"/>
  <c r="E391" i="20"/>
  <c r="H391" i="20" s="1"/>
  <c r="E392" i="20"/>
  <c r="H392" i="20" s="1"/>
  <c r="E395" i="20"/>
  <c r="H395" i="20" s="1"/>
  <c r="E397" i="20"/>
  <c r="H397" i="20" s="1"/>
  <c r="E398" i="20"/>
  <c r="H398" i="20" s="1"/>
  <c r="E399" i="20"/>
  <c r="H399" i="20" s="1"/>
  <c r="E401" i="20"/>
  <c r="H401" i="20" s="1"/>
  <c r="E402" i="20"/>
  <c r="H402" i="20" s="1"/>
  <c r="E403" i="20"/>
  <c r="H403" i="20" s="1"/>
  <c r="E404" i="20"/>
  <c r="H404" i="20" s="1"/>
  <c r="E405" i="20"/>
  <c r="H405" i="20" s="1"/>
  <c r="E408" i="20"/>
  <c r="H408" i="20" s="1"/>
  <c r="E409" i="20"/>
  <c r="H409" i="20" s="1"/>
  <c r="E410" i="20"/>
  <c r="H410" i="20" s="1"/>
  <c r="E411" i="20"/>
  <c r="H411" i="20" s="1"/>
  <c r="E412" i="20"/>
  <c r="H412" i="20" s="1"/>
  <c r="E413" i="20"/>
  <c r="H413" i="20" s="1"/>
  <c r="E415" i="20"/>
  <c r="H415" i="20" s="1"/>
  <c r="E419" i="20"/>
  <c r="H419" i="20" s="1"/>
  <c r="E423" i="20"/>
  <c r="H423" i="20" s="1"/>
  <c r="E429" i="20"/>
  <c r="H429" i="20" s="1"/>
  <c r="E444" i="20"/>
  <c r="H444" i="20" s="1"/>
  <c r="E453" i="20"/>
  <c r="H453" i="20" s="1"/>
  <c r="E458" i="20"/>
  <c r="H458" i="20" s="1"/>
  <c r="E467" i="20"/>
  <c r="H467" i="20" s="1"/>
  <c r="E473" i="20"/>
  <c r="H473" i="20" s="1"/>
  <c r="E476" i="20"/>
  <c r="H476" i="20" s="1"/>
  <c r="E479" i="20"/>
  <c r="H479" i="20" s="1"/>
  <c r="E485" i="20"/>
  <c r="H485" i="20" s="1"/>
  <c r="E486" i="20"/>
  <c r="H486" i="20" s="1"/>
  <c r="E490" i="20"/>
  <c r="H490" i="20" s="1"/>
  <c r="E508" i="20"/>
  <c r="H508" i="20" s="1"/>
  <c r="E510" i="20"/>
  <c r="H510" i="20" s="1"/>
  <c r="E516" i="20"/>
  <c r="H516" i="20" s="1"/>
  <c r="E532" i="20"/>
  <c r="H532" i="20" s="1"/>
  <c r="E534" i="20"/>
  <c r="H534" i="20" s="1"/>
  <c r="E542" i="20"/>
  <c r="H542" i="20" s="1"/>
  <c r="E551" i="20"/>
  <c r="H551" i="20" s="1"/>
  <c r="E562" i="20"/>
  <c r="H562" i="20" s="1"/>
  <c r="E582" i="20"/>
  <c r="E586" i="20"/>
  <c r="H586" i="20" s="1"/>
  <c r="E590" i="20"/>
  <c r="H590" i="20" s="1"/>
  <c r="H594" i="20"/>
  <c r="E598" i="20"/>
  <c r="H598" i="20" s="1"/>
  <c r="E602" i="20"/>
  <c r="H602" i="20" s="1"/>
  <c r="E606" i="20"/>
  <c r="H606" i="20" s="1"/>
  <c r="C8" i="21"/>
  <c r="E12" i="21" s="1"/>
  <c r="F67" i="21"/>
  <c r="F64" i="21"/>
  <c r="F61" i="21"/>
  <c r="F59" i="21"/>
  <c r="F54" i="21"/>
  <c r="F53" i="21"/>
  <c r="F51" i="21"/>
  <c r="F50" i="21"/>
  <c r="F48" i="21"/>
  <c r="F45" i="21"/>
  <c r="F39" i="21"/>
  <c r="F38" i="21"/>
  <c r="F37" i="21"/>
  <c r="F36" i="21"/>
  <c r="F33" i="21"/>
  <c r="F31" i="21"/>
  <c r="F30" i="21"/>
  <c r="F29" i="21"/>
  <c r="F27" i="21"/>
  <c r="F26" i="21"/>
  <c r="F24" i="21"/>
  <c r="F23" i="21"/>
  <c r="F19" i="21"/>
  <c r="D9" i="21"/>
  <c r="E75" i="21"/>
  <c r="E79" i="21"/>
  <c r="H79" i="21" s="1"/>
  <c r="H83" i="21"/>
  <c r="E87" i="21"/>
  <c r="H87" i="21" s="1"/>
  <c r="E91" i="21"/>
  <c r="H91" i="21" s="1"/>
  <c r="E95" i="21"/>
  <c r="H95" i="21" s="1"/>
  <c r="E99" i="21"/>
  <c r="H99" i="21" s="1"/>
  <c r="E103" i="21"/>
  <c r="H103" i="21" s="1"/>
  <c r="H107" i="21"/>
  <c r="E111" i="21"/>
  <c r="H111" i="21" s="1"/>
  <c r="E115" i="21"/>
  <c r="H115" i="21" s="1"/>
  <c r="H119" i="21"/>
  <c r="E123" i="21"/>
  <c r="H123" i="21" s="1"/>
  <c r="H127" i="21"/>
  <c r="E131" i="21"/>
  <c r="H131" i="21" s="1"/>
  <c r="E135" i="21"/>
  <c r="H135" i="21" s="1"/>
  <c r="E139" i="21"/>
  <c r="H139" i="21" s="1"/>
  <c r="E143" i="21"/>
  <c r="H143" i="21" s="1"/>
  <c r="H147" i="21"/>
  <c r="H151" i="21"/>
  <c r="E155" i="21"/>
  <c r="H155" i="21" s="1"/>
  <c r="H159" i="21"/>
  <c r="H163" i="21"/>
  <c r="H167" i="21"/>
  <c r="F341" i="21"/>
  <c r="F338" i="21"/>
  <c r="F329" i="21"/>
  <c r="F328" i="21"/>
  <c r="F324" i="21"/>
  <c r="F321" i="21"/>
  <c r="F319" i="21"/>
  <c r="F317" i="21"/>
  <c r="F314" i="21"/>
  <c r="F310" i="21"/>
  <c r="F309" i="21"/>
  <c r="F308" i="21"/>
  <c r="F306" i="21"/>
  <c r="F305" i="21"/>
  <c r="F301" i="21"/>
  <c r="F300" i="21"/>
  <c r="F294" i="21"/>
  <c r="F291" i="21"/>
  <c r="F290" i="21"/>
  <c r="F289" i="21"/>
  <c r="F288" i="21"/>
  <c r="F286" i="21"/>
  <c r="F283" i="21"/>
  <c r="F281" i="21"/>
  <c r="F280" i="21"/>
  <c r="F278" i="21"/>
  <c r="F277" i="21"/>
  <c r="F276" i="21"/>
  <c r="F275" i="21"/>
  <c r="F274" i="21"/>
  <c r="F271" i="21"/>
  <c r="F267" i="21"/>
  <c r="F266" i="21"/>
  <c r="F264" i="21"/>
  <c r="F259" i="21"/>
  <c r="F256" i="21"/>
  <c r="F250" i="21"/>
  <c r="F249" i="21"/>
  <c r="F245" i="21"/>
  <c r="F244" i="21"/>
  <c r="F241" i="21"/>
  <c r="F240" i="21"/>
  <c r="F238" i="21"/>
  <c r="F234" i="21"/>
  <c r="F232" i="21"/>
  <c r="F230" i="21"/>
  <c r="F225" i="21"/>
  <c r="F224" i="21"/>
  <c r="F222" i="21"/>
  <c r="F218" i="21"/>
  <c r="F216" i="21"/>
  <c r="F213" i="21"/>
  <c r="F210" i="21"/>
  <c r="F209" i="21"/>
  <c r="F208" i="21"/>
  <c r="F205" i="21"/>
  <c r="F204" i="21"/>
  <c r="F203" i="21"/>
  <c r="F202" i="21"/>
  <c r="F201" i="21"/>
  <c r="F200" i="21"/>
  <c r="F199" i="21"/>
  <c r="F198" i="21"/>
  <c r="F195" i="21"/>
  <c r="F194" i="21"/>
  <c r="F193" i="21"/>
  <c r="F190" i="21"/>
  <c r="F188" i="21"/>
  <c r="F187" i="21"/>
  <c r="F186" i="21"/>
  <c r="F183" i="21"/>
  <c r="F182" i="21"/>
  <c r="F181" i="21"/>
  <c r="F180" i="21"/>
  <c r="F179" i="21"/>
  <c r="F178" i="21"/>
  <c r="F176" i="21"/>
  <c r="F174" i="21"/>
  <c r="F173" i="21"/>
  <c r="D11" i="21"/>
  <c r="G11" i="21" s="1"/>
  <c r="E349" i="21"/>
  <c r="H353" i="21"/>
  <c r="E357" i="21"/>
  <c r="H357" i="21" s="1"/>
  <c r="E361" i="21"/>
  <c r="H361" i="21" s="1"/>
  <c r="E365" i="21"/>
  <c r="H365" i="21" s="1"/>
  <c r="E369" i="21"/>
  <c r="H369" i="21" s="1"/>
  <c r="E373" i="21"/>
  <c r="H373" i="21" s="1"/>
  <c r="H377" i="21"/>
  <c r="H381" i="21"/>
  <c r="E385" i="21"/>
  <c r="H385" i="21" s="1"/>
  <c r="H389" i="21"/>
  <c r="H393" i="21"/>
  <c r="E397" i="21"/>
  <c r="H397" i="21" s="1"/>
  <c r="E401" i="21"/>
  <c r="H401" i="21" s="1"/>
  <c r="E405" i="21"/>
  <c r="H405" i="21" s="1"/>
  <c r="E409" i="21"/>
  <c r="H409" i="21" s="1"/>
  <c r="E413" i="21"/>
  <c r="H413" i="21" s="1"/>
  <c r="E417" i="21"/>
  <c r="H417" i="21" s="1"/>
  <c r="E421" i="21"/>
  <c r="H421" i="21" s="1"/>
  <c r="H425" i="21"/>
  <c r="E429" i="21"/>
  <c r="H429" i="21" s="1"/>
  <c r="H433" i="21"/>
  <c r="H437" i="21"/>
  <c r="E441" i="21"/>
  <c r="H441" i="21" s="1"/>
  <c r="E445" i="21"/>
  <c r="H445" i="21" s="1"/>
  <c r="E449" i="21"/>
  <c r="H449" i="21" s="1"/>
  <c r="H453" i="21"/>
  <c r="H457" i="21"/>
  <c r="E461" i="21"/>
  <c r="H461" i="21" s="1"/>
  <c r="E465" i="21"/>
  <c r="H465" i="21" s="1"/>
  <c r="E469" i="21"/>
  <c r="H469" i="21" s="1"/>
  <c r="H473" i="21"/>
  <c r="H477" i="21"/>
  <c r="E481" i="21"/>
  <c r="H481" i="21" s="1"/>
  <c r="H485" i="21"/>
  <c r="H489" i="21"/>
  <c r="H493" i="21"/>
  <c r="H497" i="21"/>
  <c r="H501" i="21"/>
  <c r="H505" i="21"/>
  <c r="H509" i="21"/>
  <c r="H513" i="21"/>
  <c r="H517" i="21"/>
  <c r="E521" i="21"/>
  <c r="H521" i="21" s="1"/>
  <c r="H525" i="21"/>
  <c r="H529" i="21"/>
  <c r="E533" i="21"/>
  <c r="H533" i="21" s="1"/>
  <c r="E537" i="21"/>
  <c r="H537" i="21" s="1"/>
  <c r="H541" i="21"/>
  <c r="H545" i="21"/>
  <c r="H557" i="21"/>
  <c r="H564" i="21"/>
  <c r="H573" i="21"/>
  <c r="H576" i="21"/>
  <c r="F609" i="21"/>
  <c r="F608" i="21"/>
  <c r="F607" i="21"/>
  <c r="F606" i="21"/>
  <c r="F605" i="21"/>
  <c r="F603" i="21"/>
  <c r="F602" i="21"/>
  <c r="F601" i="21"/>
  <c r="F600" i="21"/>
  <c r="F599" i="21"/>
  <c r="F598" i="21"/>
  <c r="F597" i="21"/>
  <c r="F595" i="21"/>
  <c r="F593" i="21"/>
  <c r="F592" i="21"/>
  <c r="F591" i="21"/>
  <c r="F590" i="21"/>
  <c r="F589" i="21"/>
  <c r="F587" i="21"/>
  <c r="F586" i="21"/>
  <c r="F585" i="21"/>
  <c r="F584" i="21"/>
  <c r="F583" i="21"/>
  <c r="F582" i="21"/>
  <c r="D13" i="21"/>
  <c r="C8" i="22"/>
  <c r="E12" i="22" s="1"/>
  <c r="F13" i="22"/>
  <c r="H22" i="22"/>
  <c r="H28" i="22"/>
  <c r="H31" i="22"/>
  <c r="H35" i="22"/>
  <c r="H41" i="22"/>
  <c r="H45" i="22"/>
  <c r="H49" i="22"/>
  <c r="H52" i="22"/>
  <c r="H55" i="22"/>
  <c r="H58" i="22"/>
  <c r="H61" i="22"/>
  <c r="H66" i="22"/>
  <c r="H175" i="22"/>
  <c r="H182" i="22"/>
  <c r="H189" i="22"/>
  <c r="H193" i="22"/>
  <c r="H207" i="22"/>
  <c r="H217" i="22"/>
  <c r="H221" i="22"/>
  <c r="H227" i="22"/>
  <c r="H230" i="22"/>
  <c r="H234" i="22"/>
  <c r="H237" i="22"/>
  <c r="H247" i="22"/>
  <c r="H253" i="22"/>
  <c r="H257" i="22"/>
  <c r="H272" i="22"/>
  <c r="H284" i="22"/>
  <c r="H287" i="22"/>
  <c r="H297" i="22"/>
  <c r="H313" i="22"/>
  <c r="H316" i="22"/>
  <c r="H331" i="22"/>
  <c r="H341" i="22"/>
  <c r="F459" i="14"/>
  <c r="F506" i="14"/>
  <c r="F509" i="14"/>
  <c r="F511" i="14"/>
  <c r="F534" i="14"/>
  <c r="F535" i="14"/>
  <c r="F538" i="14"/>
  <c r="F561" i="14"/>
  <c r="F563" i="14"/>
  <c r="F19" i="15"/>
  <c r="F24" i="15"/>
  <c r="F25" i="15"/>
  <c r="F30" i="15"/>
  <c r="F32" i="15"/>
  <c r="F36" i="15"/>
  <c r="F39" i="15"/>
  <c r="F44" i="15"/>
  <c r="F45" i="15"/>
  <c r="F50" i="15"/>
  <c r="F62" i="15"/>
  <c r="F63" i="15"/>
  <c r="F64" i="15"/>
  <c r="F176" i="15"/>
  <c r="F178" i="15"/>
  <c r="F179" i="15"/>
  <c r="F181" i="15"/>
  <c r="F183" i="15"/>
  <c r="F185" i="15"/>
  <c r="F187" i="15"/>
  <c r="F188" i="15"/>
  <c r="F189" i="15"/>
  <c r="F192" i="15"/>
  <c r="F193" i="15"/>
  <c r="F194" i="15"/>
  <c r="F195" i="15"/>
  <c r="F198" i="15"/>
  <c r="F199" i="15"/>
  <c r="F200" i="15"/>
  <c r="F201" i="15"/>
  <c r="F202" i="15"/>
  <c r="F203" i="15"/>
  <c r="F204" i="15"/>
  <c r="F205" i="15"/>
  <c r="F206" i="15"/>
  <c r="F210" i="15"/>
  <c r="F211" i="15"/>
  <c r="F213" i="15"/>
  <c r="F214" i="15"/>
  <c r="F218" i="15"/>
  <c r="F219" i="15"/>
  <c r="F225" i="15"/>
  <c r="F228" i="15"/>
  <c r="F232" i="15"/>
  <c r="F233" i="15"/>
  <c r="F238" i="15"/>
  <c r="F241" i="15"/>
  <c r="F243" i="15"/>
  <c r="F244" i="15"/>
  <c r="F246" i="15"/>
  <c r="F250" i="15"/>
  <c r="F259" i="15"/>
  <c r="F264" i="15"/>
  <c r="F269" i="15"/>
  <c r="F271" i="15"/>
  <c r="F275" i="15"/>
  <c r="F276" i="15"/>
  <c r="F277" i="15"/>
  <c r="F278" i="15"/>
  <c r="F281" i="15"/>
  <c r="F282" i="15"/>
  <c r="F283" i="15"/>
  <c r="F286" i="15"/>
  <c r="F288" i="15"/>
  <c r="F290" i="15"/>
  <c r="F291" i="15"/>
  <c r="F293" i="15"/>
  <c r="F297" i="15"/>
  <c r="F300" i="15"/>
  <c r="F301" i="15"/>
  <c r="F302" i="15"/>
  <c r="F305" i="15"/>
  <c r="F306" i="15"/>
  <c r="F308" i="15"/>
  <c r="F310" i="15"/>
  <c r="F313" i="15"/>
  <c r="F317" i="15"/>
  <c r="F319" i="15"/>
  <c r="F321" i="15"/>
  <c r="F328" i="15"/>
  <c r="F335" i="15"/>
  <c r="F595" i="15"/>
  <c r="F596" i="15"/>
  <c r="F597" i="15"/>
  <c r="F598" i="15"/>
  <c r="F599" i="15"/>
  <c r="F600" i="15"/>
  <c r="F601" i="15"/>
  <c r="F603" i="15"/>
  <c r="F605" i="15"/>
  <c r="F607" i="15"/>
  <c r="F608" i="15"/>
  <c r="F225" i="17"/>
  <c r="F264" i="17"/>
  <c r="F277" i="17"/>
  <c r="F300" i="17"/>
  <c r="F305" i="17"/>
  <c r="F598" i="17"/>
  <c r="F600" i="17"/>
  <c r="F75" i="18"/>
  <c r="F76" i="18"/>
  <c r="F77" i="18"/>
  <c r="F78" i="18"/>
  <c r="F79" i="18"/>
  <c r="F80" i="18"/>
  <c r="F87" i="18"/>
  <c r="F89" i="18"/>
  <c r="F90" i="18"/>
  <c r="F91" i="18"/>
  <c r="F92" i="18"/>
  <c r="F93" i="18"/>
  <c r="F95" i="18"/>
  <c r="F99" i="18"/>
  <c r="F103" i="18"/>
  <c r="F104" i="18"/>
  <c r="F106" i="18"/>
  <c r="F111" i="18"/>
  <c r="F112" i="18"/>
  <c r="F113" i="18"/>
  <c r="F114" i="18"/>
  <c r="F115" i="18"/>
  <c r="F116" i="18"/>
  <c r="F120" i="18"/>
  <c r="F121" i="18"/>
  <c r="F123" i="18"/>
  <c r="F124" i="18"/>
  <c r="F125" i="18"/>
  <c r="F126" i="18"/>
  <c r="F128" i="18"/>
  <c r="F129" i="18"/>
  <c r="F130" i="18"/>
  <c r="F131" i="18"/>
  <c r="F132" i="18"/>
  <c r="F133" i="18"/>
  <c r="F134" i="18"/>
  <c r="F136" i="18"/>
  <c r="F137" i="18"/>
  <c r="F138" i="18"/>
  <c r="F139" i="18"/>
  <c r="F140" i="18"/>
  <c r="F141" i="18"/>
  <c r="F143" i="18"/>
  <c r="F153" i="18"/>
  <c r="F155" i="18"/>
  <c r="F158" i="18"/>
  <c r="F163" i="18"/>
  <c r="F164" i="18"/>
  <c r="F431" i="18"/>
  <c r="F432" i="18"/>
  <c r="F436" i="18"/>
  <c r="F442" i="18"/>
  <c r="F443" i="18"/>
  <c r="F444" i="18"/>
  <c r="F445" i="18"/>
  <c r="F450" i="18"/>
  <c r="F455" i="18"/>
  <c r="F456" i="18"/>
  <c r="F457" i="18"/>
  <c r="F458" i="18"/>
  <c r="F459" i="18"/>
  <c r="F461" i="18"/>
  <c r="F463" i="18"/>
  <c r="F465" i="18"/>
  <c r="F470" i="18"/>
  <c r="F471" i="18"/>
  <c r="F479" i="18"/>
  <c r="F481" i="18"/>
  <c r="F484" i="18"/>
  <c r="F485" i="18"/>
  <c r="F486" i="18"/>
  <c r="F489" i="18"/>
  <c r="F490" i="18"/>
  <c r="F500" i="18"/>
  <c r="F506" i="18"/>
  <c r="F507" i="18"/>
  <c r="F510" i="18"/>
  <c r="F511" i="18"/>
  <c r="F515" i="18"/>
  <c r="F516" i="18"/>
  <c r="F534" i="18"/>
  <c r="F535" i="18"/>
  <c r="F536" i="18"/>
  <c r="F538" i="18"/>
  <c r="F539" i="18"/>
  <c r="F540" i="18"/>
  <c r="F542" i="18"/>
  <c r="F549" i="18"/>
  <c r="F554" i="18"/>
  <c r="F556" i="18"/>
  <c r="F559" i="18"/>
  <c r="F560" i="18"/>
  <c r="F561" i="18"/>
  <c r="F568" i="18"/>
  <c r="D9" i="19"/>
  <c r="F19" i="19"/>
  <c r="F22" i="19"/>
  <c r="F23" i="19"/>
  <c r="F24" i="19"/>
  <c r="F27" i="19"/>
  <c r="F28" i="19"/>
  <c r="F31" i="19"/>
  <c r="F173" i="19"/>
  <c r="F179" i="19"/>
  <c r="F181" i="19"/>
  <c r="F184" i="19"/>
  <c r="F186" i="19"/>
  <c r="F187" i="19"/>
  <c r="F188" i="19"/>
  <c r="F191" i="19"/>
  <c r="F193" i="19"/>
  <c r="F199" i="19"/>
  <c r="F200" i="19"/>
  <c r="F201" i="19"/>
  <c r="F204" i="19"/>
  <c r="F209" i="19"/>
  <c r="F210" i="19"/>
  <c r="F213" i="19"/>
  <c r="F218" i="19"/>
  <c r="F225" i="19"/>
  <c r="F236" i="19"/>
  <c r="F238" i="19"/>
  <c r="F253" i="19"/>
  <c r="F255" i="19"/>
  <c r="F266" i="19"/>
  <c r="F267" i="19"/>
  <c r="F268" i="19"/>
  <c r="F269" i="19"/>
  <c r="F271" i="19"/>
  <c r="F274" i="19"/>
  <c r="F277" i="19"/>
  <c r="F278" i="19"/>
  <c r="F291" i="19"/>
  <c r="F300" i="19"/>
  <c r="F305" i="19"/>
  <c r="F306" i="19"/>
  <c r="F308" i="19"/>
  <c r="F582" i="19"/>
  <c r="F583" i="19"/>
  <c r="F585" i="19"/>
  <c r="F586" i="19"/>
  <c r="F587" i="19"/>
  <c r="F590" i="19"/>
  <c r="F593" i="19"/>
  <c r="F598" i="19"/>
  <c r="F600" i="19"/>
  <c r="F601" i="19"/>
  <c r="F603" i="19"/>
  <c r="F75" i="20"/>
  <c r="F76" i="20"/>
  <c r="F77" i="20"/>
  <c r="F78" i="20"/>
  <c r="F79" i="20"/>
  <c r="F80" i="20"/>
  <c r="F82" i="20"/>
  <c r="F83" i="20"/>
  <c r="F84" i="20"/>
  <c r="F85" i="20"/>
  <c r="F87" i="20"/>
  <c r="F88" i="20"/>
  <c r="F89" i="20"/>
  <c r="F90" i="20"/>
  <c r="F91" i="20"/>
  <c r="F92" i="20"/>
  <c r="F94" i="20"/>
  <c r="F95" i="20"/>
  <c r="F96" i="20"/>
  <c r="F99" i="20"/>
  <c r="F102" i="20"/>
  <c r="F103" i="20"/>
  <c r="F104" i="20"/>
  <c r="F105" i="20"/>
  <c r="F106" i="20"/>
  <c r="F110" i="20"/>
  <c r="F111" i="20"/>
  <c r="F112" i="20"/>
  <c r="F113" i="20"/>
  <c r="F114" i="20"/>
  <c r="F115" i="20"/>
  <c r="F116" i="20"/>
  <c r="F117" i="20"/>
  <c r="F118" i="20"/>
  <c r="F120" i="20"/>
  <c r="F121" i="20"/>
  <c r="F122" i="20"/>
  <c r="F123" i="20"/>
  <c r="F124" i="20"/>
  <c r="F125" i="20"/>
  <c r="F126" i="20"/>
  <c r="F128" i="20"/>
  <c r="F129" i="20"/>
  <c r="F131" i="20"/>
  <c r="F132" i="20"/>
  <c r="F133" i="20"/>
  <c r="F134" i="20"/>
  <c r="F135" i="20"/>
  <c r="F136" i="20"/>
  <c r="F137" i="20"/>
  <c r="F139" i="20"/>
  <c r="F140" i="20"/>
  <c r="F141" i="20"/>
  <c r="F142" i="20"/>
  <c r="F143" i="20"/>
  <c r="F144" i="20"/>
  <c r="F145" i="20"/>
  <c r="F146" i="20"/>
  <c r="F148" i="20"/>
  <c r="F149" i="20"/>
  <c r="F152" i="20"/>
  <c r="F153" i="20"/>
  <c r="F154" i="20"/>
  <c r="F155" i="20"/>
  <c r="F156" i="20"/>
  <c r="F157" i="20"/>
  <c r="F158" i="20"/>
  <c r="F161" i="20"/>
  <c r="F164" i="20"/>
  <c r="F349" i="20"/>
  <c r="F350" i="20"/>
  <c r="F351" i="20"/>
  <c r="F352" i="20"/>
  <c r="F355" i="20"/>
  <c r="F356" i="20"/>
  <c r="F357" i="20"/>
  <c r="F358" i="20"/>
  <c r="F359" i="20"/>
  <c r="F361" i="20"/>
  <c r="F362" i="20"/>
  <c r="F364" i="20"/>
  <c r="F365" i="20"/>
  <c r="F367" i="20"/>
  <c r="F369" i="20"/>
  <c r="F370" i="20"/>
  <c r="F371" i="20"/>
  <c r="F372" i="20"/>
  <c r="F373" i="20"/>
  <c r="F374" i="20"/>
  <c r="F375" i="20"/>
  <c r="F378" i="20"/>
  <c r="F379" i="20"/>
  <c r="F380" i="20"/>
  <c r="F382" i="20"/>
  <c r="F383" i="20"/>
  <c r="F384" i="20"/>
  <c r="F385" i="20"/>
  <c r="F386" i="20"/>
  <c r="F388" i="20"/>
  <c r="F391" i="20"/>
  <c r="F392" i="20"/>
  <c r="F394" i="20"/>
  <c r="F395" i="20"/>
  <c r="F396" i="20"/>
  <c r="F397" i="20"/>
  <c r="F398" i="20"/>
  <c r="F399" i="20"/>
  <c r="F401" i="20"/>
  <c r="F402" i="20"/>
  <c r="F403" i="20"/>
  <c r="F404" i="20"/>
  <c r="F405" i="20"/>
  <c r="F407" i="20"/>
  <c r="F408" i="20"/>
  <c r="F409" i="20"/>
  <c r="F410" i="20"/>
  <c r="F412" i="20"/>
  <c r="F413" i="20"/>
  <c r="E422" i="20"/>
  <c r="H422" i="20" s="1"/>
  <c r="E428" i="20"/>
  <c r="H428" i="20" s="1"/>
  <c r="E435" i="20"/>
  <c r="H435" i="20" s="1"/>
  <c r="E436" i="20"/>
  <c r="H436" i="20" s="1"/>
  <c r="E443" i="20"/>
  <c r="H443" i="20" s="1"/>
  <c r="E450" i="20"/>
  <c r="H450" i="20" s="1"/>
  <c r="E457" i="20"/>
  <c r="H457" i="20" s="1"/>
  <c r="E471" i="20"/>
  <c r="H471" i="20" s="1"/>
  <c r="E484" i="20"/>
  <c r="H484" i="20" s="1"/>
  <c r="E489" i="20"/>
  <c r="H489" i="20" s="1"/>
  <c r="E494" i="20"/>
  <c r="H494" i="20" s="1"/>
  <c r="E495" i="20"/>
  <c r="H495" i="20" s="1"/>
  <c r="E507" i="20"/>
  <c r="H507" i="20" s="1"/>
  <c r="E515" i="20"/>
  <c r="H515" i="20" s="1"/>
  <c r="E526" i="20"/>
  <c r="H526" i="20" s="1"/>
  <c r="E529" i="20"/>
  <c r="H529" i="20" s="1"/>
  <c r="E539" i="20"/>
  <c r="H539" i="20" s="1"/>
  <c r="E555" i="20"/>
  <c r="H555" i="20" s="1"/>
  <c r="E556" i="20"/>
  <c r="H556" i="20" s="1"/>
  <c r="E561" i="20"/>
  <c r="H561" i="20" s="1"/>
  <c r="E585" i="20"/>
  <c r="H585" i="20" s="1"/>
  <c r="E589" i="20"/>
  <c r="H589" i="20" s="1"/>
  <c r="E593" i="20"/>
  <c r="H593" i="20" s="1"/>
  <c r="E597" i="20"/>
  <c r="H597" i="20" s="1"/>
  <c r="E601" i="20"/>
  <c r="H601" i="20" s="1"/>
  <c r="E605" i="20"/>
  <c r="H605" i="20" s="1"/>
  <c r="D8" i="21"/>
  <c r="F10" i="21" s="1"/>
  <c r="C9" i="21"/>
  <c r="C10" i="21"/>
  <c r="E19" i="21"/>
  <c r="E27" i="21"/>
  <c r="H27" i="21" s="1"/>
  <c r="E33" i="21"/>
  <c r="H33" i="21" s="1"/>
  <c r="E39" i="21"/>
  <c r="H39" i="21" s="1"/>
  <c r="E78" i="21"/>
  <c r="H78" i="21" s="1"/>
  <c r="E82" i="21"/>
  <c r="H82" i="21" s="1"/>
  <c r="H86" i="21"/>
  <c r="E90" i="21"/>
  <c r="H90" i="21" s="1"/>
  <c r="E94" i="21"/>
  <c r="H94" i="21" s="1"/>
  <c r="H98" i="21"/>
  <c r="E102" i="21"/>
  <c r="H102" i="21" s="1"/>
  <c r="E106" i="21"/>
  <c r="H106" i="21" s="1"/>
  <c r="E110" i="21"/>
  <c r="H110" i="21" s="1"/>
  <c r="E114" i="21"/>
  <c r="H114" i="21" s="1"/>
  <c r="H118" i="21"/>
  <c r="E122" i="21"/>
  <c r="H122" i="21" s="1"/>
  <c r="E126" i="21"/>
  <c r="H126" i="21" s="1"/>
  <c r="H130" i="21"/>
  <c r="E134" i="21"/>
  <c r="H134" i="21" s="1"/>
  <c r="H138" i="21"/>
  <c r="E142" i="21"/>
  <c r="H142" i="21" s="1"/>
  <c r="H146" i="21"/>
  <c r="H150" i="21"/>
  <c r="H154" i="21"/>
  <c r="H162" i="21"/>
  <c r="H166" i="21"/>
  <c r="E173" i="21"/>
  <c r="H173" i="21" s="1"/>
  <c r="E179" i="21"/>
  <c r="H179" i="21" s="1"/>
  <c r="E183" i="21"/>
  <c r="H183" i="21" s="1"/>
  <c r="E189" i="21"/>
  <c r="H189" i="21" s="1"/>
  <c r="E198" i="21"/>
  <c r="H198" i="21" s="1"/>
  <c r="E202" i="21"/>
  <c r="H202" i="21" s="1"/>
  <c r="E206" i="21"/>
  <c r="H206" i="21" s="1"/>
  <c r="E208" i="21"/>
  <c r="H208" i="21" s="1"/>
  <c r="E216" i="21"/>
  <c r="H216" i="21" s="1"/>
  <c r="E225" i="21"/>
  <c r="H225" i="21" s="1"/>
  <c r="E235" i="21"/>
  <c r="H235" i="21" s="1"/>
  <c r="E238" i="21"/>
  <c r="H238" i="21" s="1"/>
  <c r="E259" i="21"/>
  <c r="H259" i="21" s="1"/>
  <c r="E268" i="21"/>
  <c r="H268" i="21" s="1"/>
  <c r="E270" i="21"/>
  <c r="H270" i="21" s="1"/>
  <c r="E271" i="21"/>
  <c r="H271" i="21" s="1"/>
  <c r="E277" i="21"/>
  <c r="H277" i="21" s="1"/>
  <c r="E282" i="21"/>
  <c r="H282" i="21" s="1"/>
  <c r="E283" i="21"/>
  <c r="H283" i="21" s="1"/>
  <c r="E290" i="21"/>
  <c r="H290" i="21" s="1"/>
  <c r="E309" i="21"/>
  <c r="H309" i="21" s="1"/>
  <c r="E319" i="21"/>
  <c r="H319" i="21" s="1"/>
  <c r="E352" i="21"/>
  <c r="H352" i="21" s="1"/>
  <c r="E356" i="21"/>
  <c r="H356" i="21" s="1"/>
  <c r="E360" i="21"/>
  <c r="H360" i="21" s="1"/>
  <c r="E364" i="21"/>
  <c r="H364" i="21" s="1"/>
  <c r="H368" i="21"/>
  <c r="E372" i="21"/>
  <c r="H372" i="21" s="1"/>
  <c r="E376" i="21"/>
  <c r="H376" i="21" s="1"/>
  <c r="H380" i="21"/>
  <c r="E384" i="21"/>
  <c r="H384" i="21" s="1"/>
  <c r="E388" i="21"/>
  <c r="H388" i="21" s="1"/>
  <c r="E392" i="21"/>
  <c r="H392" i="21" s="1"/>
  <c r="H396" i="21"/>
  <c r="H400" i="21"/>
  <c r="E404" i="21"/>
  <c r="H404" i="21" s="1"/>
  <c r="E408" i="21"/>
  <c r="H408" i="21" s="1"/>
  <c r="E412" i="21"/>
  <c r="H412" i="21" s="1"/>
  <c r="E416" i="21"/>
  <c r="H416" i="21" s="1"/>
  <c r="E420" i="21"/>
  <c r="H420" i="21" s="1"/>
  <c r="E424" i="21"/>
  <c r="H424" i="21" s="1"/>
  <c r="E428" i="21"/>
  <c r="H428" i="21" s="1"/>
  <c r="E432" i="21"/>
  <c r="H432" i="21" s="1"/>
  <c r="H436" i="21"/>
  <c r="H440" i="21"/>
  <c r="H444" i="21"/>
  <c r="E448" i="21"/>
  <c r="H448" i="21" s="1"/>
  <c r="E452" i="21"/>
  <c r="H452" i="21" s="1"/>
  <c r="E456" i="21"/>
  <c r="H456" i="21" s="1"/>
  <c r="H460" i="21"/>
  <c r="E464" i="21"/>
  <c r="H464" i="21" s="1"/>
  <c r="E468" i="21"/>
  <c r="H468" i="21" s="1"/>
  <c r="H472" i="21"/>
  <c r="E476" i="21"/>
  <c r="H476" i="21" s="1"/>
  <c r="E480" i="21"/>
  <c r="H480" i="21" s="1"/>
  <c r="E484" i="21"/>
  <c r="H484" i="21" s="1"/>
  <c r="H488" i="21"/>
  <c r="H492" i="21"/>
  <c r="H496" i="21"/>
  <c r="E500" i="21"/>
  <c r="H500" i="21" s="1"/>
  <c r="H504" i="21"/>
  <c r="H508" i="21"/>
  <c r="H512" i="21"/>
  <c r="E516" i="21"/>
  <c r="H516" i="21" s="1"/>
  <c r="E520" i="21"/>
  <c r="H520" i="21" s="1"/>
  <c r="E524" i="21"/>
  <c r="H524" i="21" s="1"/>
  <c r="H528" i="21"/>
  <c r="H532" i="21"/>
  <c r="E536" i="21"/>
  <c r="H536" i="21" s="1"/>
  <c r="E540" i="21"/>
  <c r="H540" i="21" s="1"/>
  <c r="H544" i="21"/>
  <c r="H569" i="21"/>
  <c r="H572" i="21"/>
  <c r="H575" i="21"/>
  <c r="H25" i="22"/>
  <c r="H34" i="22"/>
  <c r="H40" i="22"/>
  <c r="H44" i="22"/>
  <c r="H48" i="22"/>
  <c r="H51" i="22"/>
  <c r="H57" i="22"/>
  <c r="H60" i="22"/>
  <c r="H65" i="22"/>
  <c r="H68" i="22"/>
  <c r="G173" i="22"/>
  <c r="H177" i="22"/>
  <c r="H184" i="22"/>
  <c r="H192" i="22"/>
  <c r="H198" i="22"/>
  <c r="H216" i="22"/>
  <c r="H220" i="22"/>
  <c r="H224" i="22"/>
  <c r="H229" i="22"/>
  <c r="H233" i="22"/>
  <c r="H246" i="22"/>
  <c r="H249" i="22"/>
  <c r="H252" i="22"/>
  <c r="H256" i="22"/>
  <c r="H263" i="22"/>
  <c r="H266" i="22"/>
  <c r="H279" i="22"/>
  <c r="H304" i="22"/>
  <c r="H307" i="22"/>
  <c r="H318" i="22"/>
  <c r="H327" i="22"/>
  <c r="H330" i="22"/>
  <c r="H334" i="22"/>
  <c r="H337" i="22"/>
  <c r="H340" i="22"/>
  <c r="G349" i="22"/>
  <c r="E510" i="22"/>
  <c r="H510" i="22" s="1"/>
  <c r="E511" i="22"/>
  <c r="H511" i="22" s="1"/>
  <c r="E512" i="22"/>
  <c r="H512" i="22" s="1"/>
  <c r="E515" i="22"/>
  <c r="H515" i="22" s="1"/>
  <c r="E516" i="22"/>
  <c r="H516" i="22" s="1"/>
  <c r="E517" i="22"/>
  <c r="H517" i="22" s="1"/>
  <c r="E519" i="22"/>
  <c r="H519" i="22" s="1"/>
  <c r="E522" i="22"/>
  <c r="H522" i="22" s="1"/>
  <c r="E532" i="22"/>
  <c r="H532" i="22" s="1"/>
  <c r="E534" i="22"/>
  <c r="H534" i="22" s="1"/>
  <c r="E535" i="22"/>
  <c r="H535" i="22" s="1"/>
  <c r="E536" i="22"/>
  <c r="H536" i="22" s="1"/>
  <c r="E537" i="22"/>
  <c r="H537" i="22" s="1"/>
  <c r="E538" i="22"/>
  <c r="H538" i="22" s="1"/>
  <c r="E539" i="22"/>
  <c r="H539" i="22" s="1"/>
  <c r="E541" i="22"/>
  <c r="H541" i="22" s="1"/>
  <c r="E542" i="22"/>
  <c r="H542" i="22" s="1"/>
  <c r="E543" i="22"/>
  <c r="H543" i="22" s="1"/>
  <c r="E548" i="22"/>
  <c r="H548" i="22" s="1"/>
  <c r="E551" i="22"/>
  <c r="H551" i="22" s="1"/>
  <c r="E554" i="22"/>
  <c r="H554" i="22" s="1"/>
  <c r="E555" i="22"/>
  <c r="H555" i="22" s="1"/>
  <c r="E556" i="22"/>
  <c r="H556" i="22" s="1"/>
  <c r="E559" i="22"/>
  <c r="H559" i="22" s="1"/>
  <c r="E560" i="22"/>
  <c r="H560" i="22" s="1"/>
  <c r="E561" i="22"/>
  <c r="H561" i="22" s="1"/>
  <c r="E562" i="22"/>
  <c r="H562" i="22" s="1"/>
  <c r="E568" i="22"/>
  <c r="H568" i="22" s="1"/>
  <c r="E569" i="22"/>
  <c r="H569" i="22" s="1"/>
  <c r="E570" i="22"/>
  <c r="H570" i="22" s="1"/>
  <c r="C9" i="23"/>
  <c r="E10" i="23"/>
  <c r="H10" i="23" s="1"/>
  <c r="E19" i="23"/>
  <c r="E21" i="23"/>
  <c r="H21" i="23" s="1"/>
  <c r="E30" i="23"/>
  <c r="H30" i="23" s="1"/>
  <c r="E32" i="23"/>
  <c r="H32" i="23" s="1"/>
  <c r="E33" i="23"/>
  <c r="H33" i="23" s="1"/>
  <c r="E36" i="23"/>
  <c r="H36" i="23" s="1"/>
  <c r="E39" i="23"/>
  <c r="H39" i="23" s="1"/>
  <c r="E49" i="23"/>
  <c r="H49" i="23" s="1"/>
  <c r="E50" i="23"/>
  <c r="H50" i="23" s="1"/>
  <c r="E55" i="23"/>
  <c r="H55" i="23" s="1"/>
  <c r="E61" i="23"/>
  <c r="H61" i="23" s="1"/>
  <c r="E62" i="23"/>
  <c r="H62" i="23" s="1"/>
  <c r="G75" i="23"/>
  <c r="H75" i="23" s="1"/>
  <c r="E173" i="23"/>
  <c r="H173" i="23" s="1"/>
  <c r="E174" i="23"/>
  <c r="H174" i="23" s="1"/>
  <c r="E176" i="23"/>
  <c r="H176" i="23" s="1"/>
  <c r="E177" i="23"/>
  <c r="H177" i="23" s="1"/>
  <c r="E178" i="23"/>
  <c r="H178" i="23" s="1"/>
  <c r="E179" i="23"/>
  <c r="H179" i="23" s="1"/>
  <c r="E181" i="23"/>
  <c r="H181" i="23" s="1"/>
  <c r="E183" i="23"/>
  <c r="H183" i="23" s="1"/>
  <c r="E184" i="23"/>
  <c r="H184" i="23" s="1"/>
  <c r="E186" i="23"/>
  <c r="H186" i="23" s="1"/>
  <c r="E187" i="23"/>
  <c r="H187" i="23" s="1"/>
  <c r="E188" i="23"/>
  <c r="H188" i="23" s="1"/>
  <c r="E189" i="23"/>
  <c r="H189" i="23" s="1"/>
  <c r="E191" i="23"/>
  <c r="H191" i="23" s="1"/>
  <c r="E192" i="23"/>
  <c r="H192" i="23" s="1"/>
  <c r="E194" i="23"/>
  <c r="H194" i="23" s="1"/>
  <c r="E197" i="23"/>
  <c r="H197" i="23" s="1"/>
  <c r="E199" i="23"/>
  <c r="H199" i="23" s="1"/>
  <c r="E200" i="23"/>
  <c r="H200" i="23" s="1"/>
  <c r="E201" i="23"/>
  <c r="H201" i="23" s="1"/>
  <c r="E202" i="23"/>
  <c r="H202" i="23" s="1"/>
  <c r="E203" i="23"/>
  <c r="H203" i="23" s="1"/>
  <c r="E204" i="23"/>
  <c r="H204" i="23" s="1"/>
  <c r="E210" i="23"/>
  <c r="H210" i="23" s="1"/>
  <c r="E216" i="23"/>
  <c r="H216" i="23" s="1"/>
  <c r="E221" i="23"/>
  <c r="H221" i="23" s="1"/>
  <c r="E223" i="23"/>
  <c r="H223" i="23" s="1"/>
  <c r="E225" i="23"/>
  <c r="H225" i="23" s="1"/>
  <c r="E230" i="23"/>
  <c r="H230" i="23" s="1"/>
  <c r="E233" i="23"/>
  <c r="H233" i="23" s="1"/>
  <c r="E236" i="23"/>
  <c r="H236" i="23" s="1"/>
  <c r="E238" i="23"/>
  <c r="H238" i="23" s="1"/>
  <c r="E241" i="23"/>
  <c r="H241" i="23" s="1"/>
  <c r="E243" i="23"/>
  <c r="H243" i="23" s="1"/>
  <c r="E244" i="23"/>
  <c r="H244" i="23" s="1"/>
  <c r="E255" i="23"/>
  <c r="H255" i="23" s="1"/>
  <c r="E264" i="23"/>
  <c r="H264" i="23" s="1"/>
  <c r="E267" i="23"/>
  <c r="H267" i="23" s="1"/>
  <c r="E270" i="23"/>
  <c r="H270" i="23" s="1"/>
  <c r="E271" i="23"/>
  <c r="H271" i="23" s="1"/>
  <c r="E275" i="23"/>
  <c r="H275" i="23" s="1"/>
  <c r="E276" i="23"/>
  <c r="H276" i="23" s="1"/>
  <c r="E277" i="23"/>
  <c r="H277" i="23" s="1"/>
  <c r="E281" i="23"/>
  <c r="H281" i="23" s="1"/>
  <c r="E282" i="23"/>
  <c r="H282" i="23" s="1"/>
  <c r="E283" i="23"/>
  <c r="H283" i="23" s="1"/>
  <c r="E286" i="23"/>
  <c r="H286" i="23" s="1"/>
  <c r="E287" i="23"/>
  <c r="H287" i="23" s="1"/>
  <c r="E288" i="23"/>
  <c r="H288" i="23" s="1"/>
  <c r="E289" i="23"/>
  <c r="H289" i="23" s="1"/>
  <c r="E294" i="23"/>
  <c r="H294" i="23" s="1"/>
  <c r="E305" i="23"/>
  <c r="H305" i="23" s="1"/>
  <c r="E308" i="23"/>
  <c r="H308" i="23" s="1"/>
  <c r="E317" i="23"/>
  <c r="H317" i="23" s="1"/>
  <c r="E319" i="23"/>
  <c r="H319" i="23" s="1"/>
  <c r="E321" i="23"/>
  <c r="H321" i="23" s="1"/>
  <c r="E324" i="23"/>
  <c r="H324" i="23" s="1"/>
  <c r="E328" i="23"/>
  <c r="H328" i="23" s="1"/>
  <c r="E329" i="23"/>
  <c r="H329" i="23" s="1"/>
  <c r="E333" i="23"/>
  <c r="H333" i="23" s="1"/>
  <c r="G349" i="23"/>
  <c r="E419" i="23"/>
  <c r="H419" i="23" s="1"/>
  <c r="E425" i="23"/>
  <c r="H425" i="23" s="1"/>
  <c r="E428" i="23"/>
  <c r="H428" i="23" s="1"/>
  <c r="E445" i="23"/>
  <c r="H445" i="23" s="1"/>
  <c r="E453" i="23"/>
  <c r="H453" i="23" s="1"/>
  <c r="E465" i="23"/>
  <c r="H465" i="23" s="1"/>
  <c r="E489" i="23"/>
  <c r="H489" i="23" s="1"/>
  <c r="E524" i="23"/>
  <c r="H524" i="23" s="1"/>
  <c r="E529" i="23"/>
  <c r="H529" i="23" s="1"/>
  <c r="E534" i="23"/>
  <c r="H534" i="23" s="1"/>
  <c r="E541" i="23"/>
  <c r="H541" i="23" s="1"/>
  <c r="E542" i="23"/>
  <c r="H542" i="23" s="1"/>
  <c r="E560" i="23"/>
  <c r="H560" i="23" s="1"/>
  <c r="E583" i="23"/>
  <c r="H583" i="23" s="1"/>
  <c r="E587" i="23"/>
  <c r="H587" i="23" s="1"/>
  <c r="H591" i="23"/>
  <c r="H595" i="23"/>
  <c r="H599" i="23"/>
  <c r="E603" i="23"/>
  <c r="H603" i="23" s="1"/>
  <c r="H607" i="23"/>
  <c r="E10" i="24"/>
  <c r="E69" i="24"/>
  <c r="H69" i="24" s="1"/>
  <c r="E64" i="24"/>
  <c r="H64" i="24" s="1"/>
  <c r="E59" i="24"/>
  <c r="H59" i="24" s="1"/>
  <c r="E49" i="24"/>
  <c r="H49" i="24" s="1"/>
  <c r="E21" i="24"/>
  <c r="H21" i="24" s="1"/>
  <c r="E30" i="24"/>
  <c r="H30" i="24" s="1"/>
  <c r="E38" i="24"/>
  <c r="H38" i="24" s="1"/>
  <c r="E50" i="24"/>
  <c r="H50" i="24" s="1"/>
  <c r="E62" i="24"/>
  <c r="H62" i="24" s="1"/>
  <c r="E68" i="24"/>
  <c r="H68" i="24" s="1"/>
  <c r="E77" i="24"/>
  <c r="H77" i="24" s="1"/>
  <c r="E87" i="24"/>
  <c r="H87" i="24" s="1"/>
  <c r="E90" i="24"/>
  <c r="H90" i="24" s="1"/>
  <c r="E93" i="24"/>
  <c r="H93" i="24" s="1"/>
  <c r="E107" i="24"/>
  <c r="H107" i="24" s="1"/>
  <c r="E111" i="24"/>
  <c r="H111" i="24" s="1"/>
  <c r="E114" i="24"/>
  <c r="H114" i="24" s="1"/>
  <c r="E117" i="24"/>
  <c r="H117" i="24" s="1"/>
  <c r="E127" i="24"/>
  <c r="H127" i="24" s="1"/>
  <c r="E133" i="24"/>
  <c r="H133" i="24" s="1"/>
  <c r="H159" i="24"/>
  <c r="H163" i="24"/>
  <c r="H173" i="24"/>
  <c r="H180" i="24"/>
  <c r="H221" i="24"/>
  <c r="H237" i="24"/>
  <c r="H243" i="24"/>
  <c r="H333" i="24"/>
  <c r="D9" i="23"/>
  <c r="D11" i="23"/>
  <c r="F19" i="23"/>
  <c r="F21" i="23"/>
  <c r="F23" i="23"/>
  <c r="F24" i="23"/>
  <c r="F26" i="23"/>
  <c r="F30" i="23"/>
  <c r="F36" i="23"/>
  <c r="F38" i="23"/>
  <c r="F41" i="23"/>
  <c r="F45" i="23"/>
  <c r="F48" i="23"/>
  <c r="F50" i="23"/>
  <c r="F54" i="23"/>
  <c r="F61" i="23"/>
  <c r="F62" i="23"/>
  <c r="F64" i="23"/>
  <c r="F173" i="23"/>
  <c r="F174" i="23"/>
  <c r="F178" i="23"/>
  <c r="F179" i="23"/>
  <c r="F180" i="23"/>
  <c r="F181" i="23"/>
  <c r="F183" i="23"/>
  <c r="F186" i="23"/>
  <c r="F187" i="23"/>
  <c r="F188" i="23"/>
  <c r="F193" i="23"/>
  <c r="F198" i="23"/>
  <c r="F199" i="23"/>
  <c r="F200" i="23"/>
  <c r="F201" i="23"/>
  <c r="F202" i="23"/>
  <c r="F204" i="23"/>
  <c r="F206" i="23"/>
  <c r="F207" i="23"/>
  <c r="F208" i="23"/>
  <c r="F209" i="23"/>
  <c r="F210" i="23"/>
  <c r="F213" i="23"/>
  <c r="F218" i="23"/>
  <c r="F225" i="23"/>
  <c r="F226" i="23"/>
  <c r="F230" i="23"/>
  <c r="F232" i="23"/>
  <c r="F233" i="23"/>
  <c r="F238" i="23"/>
  <c r="F240" i="23"/>
  <c r="F241" i="23"/>
  <c r="F243" i="23"/>
  <c r="F244" i="23"/>
  <c r="F248" i="23"/>
  <c r="F250" i="23"/>
  <c r="F259" i="23"/>
  <c r="F264" i="23"/>
  <c r="F267" i="23"/>
  <c r="F271" i="23"/>
  <c r="F275" i="23"/>
  <c r="F276" i="23"/>
  <c r="F277" i="23"/>
  <c r="F282" i="23"/>
  <c r="F283" i="23"/>
  <c r="F288" i="23"/>
  <c r="F289" i="23"/>
  <c r="F300" i="23"/>
  <c r="F305" i="23"/>
  <c r="F306" i="23"/>
  <c r="F308" i="23"/>
  <c r="F315" i="23"/>
  <c r="F319" i="23"/>
  <c r="F320" i="23"/>
  <c r="F324" i="23"/>
  <c r="F328" i="23"/>
  <c r="F329" i="23"/>
  <c r="F570" i="23"/>
  <c r="F568" i="23"/>
  <c r="F562" i="23"/>
  <c r="F561" i="23"/>
  <c r="F560" i="23"/>
  <c r="F559" i="23"/>
  <c r="F554" i="23"/>
  <c r="F552" i="23"/>
  <c r="F542" i="23"/>
  <c r="F539" i="23"/>
  <c r="F538" i="23"/>
  <c r="F535" i="23"/>
  <c r="F534" i="23"/>
  <c r="F517" i="23"/>
  <c r="F515" i="23"/>
  <c r="F511" i="23"/>
  <c r="F510" i="23"/>
  <c r="F499" i="23"/>
  <c r="F498" i="23"/>
  <c r="F490" i="23"/>
  <c r="F489" i="23"/>
  <c r="F488" i="23"/>
  <c r="F487" i="23"/>
  <c r="F486" i="23"/>
  <c r="F485" i="23"/>
  <c r="F484" i="23"/>
  <c r="F481" i="23"/>
  <c r="F479" i="23"/>
  <c r="F473" i="23"/>
  <c r="F471" i="23"/>
  <c r="F469" i="23"/>
  <c r="F467" i="23"/>
  <c r="F465" i="23"/>
  <c r="F459" i="23"/>
  <c r="F457" i="23"/>
  <c r="F456" i="23"/>
  <c r="F453" i="23"/>
  <c r="F450" i="23"/>
  <c r="F449" i="23"/>
  <c r="F448" i="23"/>
  <c r="F445" i="23"/>
  <c r="F443" i="23"/>
  <c r="F442" i="23"/>
  <c r="F432" i="23"/>
  <c r="F428" i="23"/>
  <c r="F424" i="23"/>
  <c r="F423" i="23"/>
  <c r="F420" i="23"/>
  <c r="F419" i="23"/>
  <c r="F418" i="23"/>
  <c r="F417" i="23"/>
  <c r="E424" i="23"/>
  <c r="H424" i="23" s="1"/>
  <c r="E450" i="23"/>
  <c r="H450" i="23" s="1"/>
  <c r="E459" i="23"/>
  <c r="H459" i="23" s="1"/>
  <c r="E470" i="23"/>
  <c r="H470" i="23" s="1"/>
  <c r="E471" i="23"/>
  <c r="H471" i="23" s="1"/>
  <c r="E484" i="23"/>
  <c r="H484" i="23" s="1"/>
  <c r="E517" i="23"/>
  <c r="H517" i="23" s="1"/>
  <c r="E539" i="23"/>
  <c r="H539" i="23" s="1"/>
  <c r="E555" i="23"/>
  <c r="H555" i="23" s="1"/>
  <c r="E556" i="23"/>
  <c r="H556" i="23" s="1"/>
  <c r="E559" i="23"/>
  <c r="H559" i="23" s="1"/>
  <c r="E566" i="23"/>
  <c r="H566" i="23" s="1"/>
  <c r="E568" i="23"/>
  <c r="H568" i="23" s="1"/>
  <c r="E582" i="23"/>
  <c r="E586" i="23"/>
  <c r="H586" i="23" s="1"/>
  <c r="H590" i="23"/>
  <c r="H594" i="23"/>
  <c r="E598" i="23"/>
  <c r="H598" i="23" s="1"/>
  <c r="E602" i="23"/>
  <c r="H602" i="23" s="1"/>
  <c r="H606" i="23"/>
  <c r="F69" i="24"/>
  <c r="F68" i="24"/>
  <c r="F67" i="24"/>
  <c r="F65" i="24"/>
  <c r="F64" i="24"/>
  <c r="F63" i="24"/>
  <c r="F62" i="24"/>
  <c r="F61" i="24"/>
  <c r="F59" i="24"/>
  <c r="F56" i="24"/>
  <c r="F55" i="24"/>
  <c r="F54" i="24"/>
  <c r="F53" i="24"/>
  <c r="F52" i="24"/>
  <c r="F51" i="24"/>
  <c r="F50" i="24"/>
  <c r="F49" i="24"/>
  <c r="F48" i="24"/>
  <c r="F47" i="24"/>
  <c r="F45" i="24"/>
  <c r="F43" i="24"/>
  <c r="F41" i="24"/>
  <c r="F36" i="24"/>
  <c r="F33" i="24"/>
  <c r="F32" i="24"/>
  <c r="F30" i="24"/>
  <c r="F29" i="24"/>
  <c r="F28" i="24"/>
  <c r="F27" i="24"/>
  <c r="F26" i="24"/>
  <c r="F25" i="24"/>
  <c r="F24" i="24"/>
  <c r="F23" i="24"/>
  <c r="F21" i="24"/>
  <c r="F20" i="24"/>
  <c r="F19" i="24"/>
  <c r="D9" i="24"/>
  <c r="H47" i="24"/>
  <c r="E61" i="24"/>
  <c r="H61" i="24" s="1"/>
  <c r="E164" i="24"/>
  <c r="H164" i="24" s="1"/>
  <c r="E152" i="24"/>
  <c r="H152" i="24" s="1"/>
  <c r="E136" i="24"/>
  <c r="H136" i="24" s="1"/>
  <c r="E132" i="24"/>
  <c r="H132" i="24" s="1"/>
  <c r="E128" i="24"/>
  <c r="H128" i="24" s="1"/>
  <c r="E124" i="24"/>
  <c r="H124" i="24" s="1"/>
  <c r="E120" i="24"/>
  <c r="H120" i="24" s="1"/>
  <c r="E116" i="24"/>
  <c r="H116" i="24" s="1"/>
  <c r="E112" i="24"/>
  <c r="H112" i="24" s="1"/>
  <c r="E104" i="24"/>
  <c r="H104" i="24" s="1"/>
  <c r="E96" i="24"/>
  <c r="H96" i="24" s="1"/>
  <c r="E92" i="24"/>
  <c r="H92" i="24" s="1"/>
  <c r="E88" i="24"/>
  <c r="H88" i="24" s="1"/>
  <c r="E84" i="24"/>
  <c r="H84" i="24" s="1"/>
  <c r="E80" i="24"/>
  <c r="H80" i="24" s="1"/>
  <c r="E76" i="24"/>
  <c r="H76" i="24" s="1"/>
  <c r="G75" i="24"/>
  <c r="H75" i="24" s="1"/>
  <c r="H83" i="24"/>
  <c r="E89" i="24"/>
  <c r="H89" i="24" s="1"/>
  <c r="E99" i="24"/>
  <c r="H99" i="24" s="1"/>
  <c r="E103" i="24"/>
  <c r="H103" i="24" s="1"/>
  <c r="E106" i="24"/>
  <c r="H106" i="24" s="1"/>
  <c r="E110" i="24"/>
  <c r="H110" i="24" s="1"/>
  <c r="E113" i="24"/>
  <c r="H113" i="24" s="1"/>
  <c r="E123" i="24"/>
  <c r="H123" i="24" s="1"/>
  <c r="E126" i="24"/>
  <c r="H126" i="24" s="1"/>
  <c r="E129" i="24"/>
  <c r="H129" i="24" s="1"/>
  <c r="H139" i="24"/>
  <c r="E143" i="24"/>
  <c r="H143" i="24" s="1"/>
  <c r="H147" i="24"/>
  <c r="E151" i="24"/>
  <c r="H151" i="24" s="1"/>
  <c r="E154" i="24"/>
  <c r="H154" i="24" s="1"/>
  <c r="E158" i="24"/>
  <c r="H158" i="24" s="1"/>
  <c r="E165" i="24"/>
  <c r="H165" i="24" s="1"/>
  <c r="H190" i="24"/>
  <c r="H199" i="24"/>
  <c r="H224" i="24"/>
  <c r="H233" i="24"/>
  <c r="H236" i="24"/>
  <c r="H249" i="24"/>
  <c r="E11" i="23"/>
  <c r="E94" i="23"/>
  <c r="H94" i="23" s="1"/>
  <c r="E95" i="23"/>
  <c r="H95" i="23" s="1"/>
  <c r="E96" i="23"/>
  <c r="H96" i="23" s="1"/>
  <c r="E97" i="23"/>
  <c r="H97" i="23" s="1"/>
  <c r="E99" i="23"/>
  <c r="H99" i="23" s="1"/>
  <c r="E102" i="23"/>
  <c r="H102" i="23" s="1"/>
  <c r="E103" i="23"/>
  <c r="H103" i="23" s="1"/>
  <c r="E104" i="23"/>
  <c r="H104" i="23" s="1"/>
  <c r="E106" i="23"/>
  <c r="H106" i="23" s="1"/>
  <c r="E109" i="23"/>
  <c r="H109" i="23" s="1"/>
  <c r="E111" i="23"/>
  <c r="H111" i="23" s="1"/>
  <c r="E112" i="23"/>
  <c r="H112" i="23" s="1"/>
  <c r="E113" i="23"/>
  <c r="H113" i="23" s="1"/>
  <c r="E114" i="23"/>
  <c r="H114" i="23" s="1"/>
  <c r="E115" i="23"/>
  <c r="H115" i="23" s="1"/>
  <c r="E116" i="23"/>
  <c r="H116" i="23" s="1"/>
  <c r="E117" i="23"/>
  <c r="H117" i="23" s="1"/>
  <c r="E120" i="23"/>
  <c r="H120" i="23" s="1"/>
  <c r="E121" i="23"/>
  <c r="H121" i="23" s="1"/>
  <c r="E122" i="23"/>
  <c r="H122" i="23" s="1"/>
  <c r="E123" i="23"/>
  <c r="H123" i="23" s="1"/>
  <c r="E125" i="23"/>
  <c r="H125" i="23" s="1"/>
  <c r="E126" i="23"/>
  <c r="H126" i="23" s="1"/>
  <c r="E128" i="23"/>
  <c r="H128" i="23" s="1"/>
  <c r="E129" i="23"/>
  <c r="H129" i="23" s="1"/>
  <c r="E130" i="23"/>
  <c r="H130" i="23" s="1"/>
  <c r="E131" i="23"/>
  <c r="H131" i="23" s="1"/>
  <c r="E132" i="23"/>
  <c r="H132" i="23" s="1"/>
  <c r="E133" i="23"/>
  <c r="H133" i="23" s="1"/>
  <c r="E134" i="23"/>
  <c r="H134" i="23" s="1"/>
  <c r="E136" i="23"/>
  <c r="H136" i="23" s="1"/>
  <c r="E137" i="23"/>
  <c r="H137" i="23" s="1"/>
  <c r="E139" i="23"/>
  <c r="H139" i="23" s="1"/>
  <c r="E141" i="23"/>
  <c r="H141" i="23" s="1"/>
  <c r="E143" i="23"/>
  <c r="H143" i="23" s="1"/>
  <c r="E144" i="23"/>
  <c r="H144" i="23" s="1"/>
  <c r="E145" i="23"/>
  <c r="H145" i="23" s="1"/>
  <c r="E153" i="23"/>
  <c r="H153" i="23" s="1"/>
  <c r="E154" i="23"/>
  <c r="H154" i="23" s="1"/>
  <c r="E158" i="23"/>
  <c r="H158" i="23" s="1"/>
  <c r="E159" i="23"/>
  <c r="H159" i="23" s="1"/>
  <c r="E161" i="23"/>
  <c r="H161" i="23" s="1"/>
  <c r="E164" i="23"/>
  <c r="H164" i="23" s="1"/>
  <c r="E349" i="23"/>
  <c r="E350" i="23"/>
  <c r="H350" i="23" s="1"/>
  <c r="E351" i="23"/>
  <c r="H351" i="23" s="1"/>
  <c r="E352" i="23"/>
  <c r="H352" i="23" s="1"/>
  <c r="E355" i="23"/>
  <c r="H355" i="23" s="1"/>
  <c r="E356" i="23"/>
  <c r="H356" i="23" s="1"/>
  <c r="E357" i="23"/>
  <c r="H357" i="23" s="1"/>
  <c r="E358" i="23"/>
  <c r="H358" i="23" s="1"/>
  <c r="E361" i="23"/>
  <c r="H361" i="23" s="1"/>
  <c r="E362" i="23"/>
  <c r="H362" i="23" s="1"/>
  <c r="E364" i="23"/>
  <c r="H364" i="23" s="1"/>
  <c r="E365" i="23"/>
  <c r="H365" i="23" s="1"/>
  <c r="E366" i="23"/>
  <c r="H366" i="23" s="1"/>
  <c r="E369" i="23"/>
  <c r="H369" i="23" s="1"/>
  <c r="E370" i="23"/>
  <c r="H370" i="23" s="1"/>
  <c r="E372" i="23"/>
  <c r="H372" i="23" s="1"/>
  <c r="E373" i="23"/>
  <c r="H373" i="23" s="1"/>
  <c r="E374" i="23"/>
  <c r="H374" i="23" s="1"/>
  <c r="E376" i="23"/>
  <c r="H376" i="23" s="1"/>
  <c r="E378" i="23"/>
  <c r="H378" i="23" s="1"/>
  <c r="E379" i="23"/>
  <c r="H379" i="23" s="1"/>
  <c r="E383" i="23"/>
  <c r="H383" i="23" s="1"/>
  <c r="E384" i="23"/>
  <c r="H384" i="23" s="1"/>
  <c r="E385" i="23"/>
  <c r="H385" i="23" s="1"/>
  <c r="E386" i="23"/>
  <c r="H386" i="23" s="1"/>
  <c r="E387" i="23"/>
  <c r="H387" i="23" s="1"/>
  <c r="E388" i="23"/>
  <c r="H388" i="23" s="1"/>
  <c r="E389" i="23"/>
  <c r="H389" i="23" s="1"/>
  <c r="E391" i="23"/>
  <c r="H391" i="23" s="1"/>
  <c r="E395" i="23"/>
  <c r="H395" i="23" s="1"/>
  <c r="E397" i="23"/>
  <c r="H397" i="23" s="1"/>
  <c r="E398" i="23"/>
  <c r="H398" i="23" s="1"/>
  <c r="E399" i="23"/>
  <c r="H399" i="23" s="1"/>
  <c r="E408" i="23"/>
  <c r="H408" i="23" s="1"/>
  <c r="E409" i="23"/>
  <c r="H409" i="23" s="1"/>
  <c r="E410" i="23"/>
  <c r="H410" i="23" s="1"/>
  <c r="E412" i="23"/>
  <c r="H412" i="23" s="1"/>
  <c r="E413" i="23"/>
  <c r="H413" i="23" s="1"/>
  <c r="E414" i="23"/>
  <c r="H414" i="23" s="1"/>
  <c r="E416" i="23"/>
  <c r="H416" i="23" s="1"/>
  <c r="E417" i="23"/>
  <c r="H417" i="23" s="1"/>
  <c r="E423" i="23"/>
  <c r="H423" i="23" s="1"/>
  <c r="E442" i="23"/>
  <c r="H442" i="23" s="1"/>
  <c r="E457" i="23"/>
  <c r="H457" i="23" s="1"/>
  <c r="E469" i="23"/>
  <c r="H469" i="23" s="1"/>
  <c r="E481" i="23"/>
  <c r="H481" i="23" s="1"/>
  <c r="E487" i="23"/>
  <c r="H487" i="23" s="1"/>
  <c r="E498" i="23"/>
  <c r="H498" i="23" s="1"/>
  <c r="E512" i="23"/>
  <c r="H512" i="23" s="1"/>
  <c r="E514" i="23"/>
  <c r="H514" i="23" s="1"/>
  <c r="E515" i="23"/>
  <c r="H515" i="23" s="1"/>
  <c r="E538" i="23"/>
  <c r="H538" i="23" s="1"/>
  <c r="E554" i="23"/>
  <c r="H554" i="23" s="1"/>
  <c r="E562" i="23"/>
  <c r="H562" i="23" s="1"/>
  <c r="E585" i="23"/>
  <c r="H585" i="23" s="1"/>
  <c r="E593" i="23"/>
  <c r="H593" i="23" s="1"/>
  <c r="E597" i="23"/>
  <c r="H597" i="23" s="1"/>
  <c r="E601" i="23"/>
  <c r="H601" i="23" s="1"/>
  <c r="E605" i="23"/>
  <c r="H605" i="23" s="1"/>
  <c r="E609" i="23"/>
  <c r="H609" i="23" s="1"/>
  <c r="H55" i="24"/>
  <c r="H67" i="24"/>
  <c r="E102" i="24"/>
  <c r="H102" i="24" s="1"/>
  <c r="E109" i="24"/>
  <c r="H109" i="24" s="1"/>
  <c r="E125" i="24"/>
  <c r="H125" i="24" s="1"/>
  <c r="E135" i="24"/>
  <c r="H135" i="24" s="1"/>
  <c r="E142" i="24"/>
  <c r="H142" i="24" s="1"/>
  <c r="E153" i="24"/>
  <c r="H153" i="24" s="1"/>
  <c r="E157" i="24"/>
  <c r="H157" i="24" s="1"/>
  <c r="E161" i="24"/>
  <c r="H161" i="24" s="1"/>
  <c r="H179" i="24"/>
  <c r="H208" i="24"/>
  <c r="H220" i="24"/>
  <c r="H268" i="24"/>
  <c r="H278" i="24"/>
  <c r="H289" i="24"/>
  <c r="E432" i="23"/>
  <c r="H432" i="23" s="1"/>
  <c r="E456" i="23"/>
  <c r="H456" i="23" s="1"/>
  <c r="E476" i="23"/>
  <c r="H476" i="23" s="1"/>
  <c r="E479" i="23"/>
  <c r="H479" i="23" s="1"/>
  <c r="E486" i="23"/>
  <c r="H486" i="23" s="1"/>
  <c r="E490" i="23"/>
  <c r="H490" i="23" s="1"/>
  <c r="E511" i="23"/>
  <c r="H511" i="23" s="1"/>
  <c r="E535" i="23"/>
  <c r="H535" i="23" s="1"/>
  <c r="E547" i="23"/>
  <c r="H547" i="23" s="1"/>
  <c r="E548" i="23"/>
  <c r="H548" i="23" s="1"/>
  <c r="G582" i="23"/>
  <c r="E584" i="23"/>
  <c r="H584" i="23" s="1"/>
  <c r="E121" i="24"/>
  <c r="H121" i="24" s="1"/>
  <c r="E131" i="24"/>
  <c r="H131" i="24" s="1"/>
  <c r="E134" i="24"/>
  <c r="H134" i="24" s="1"/>
  <c r="E137" i="24"/>
  <c r="H137" i="24" s="1"/>
  <c r="E141" i="24"/>
  <c r="H141" i="24" s="1"/>
  <c r="E145" i="24"/>
  <c r="H145" i="24" s="1"/>
  <c r="F341" i="24"/>
  <c r="F333" i="24"/>
  <c r="F329" i="24"/>
  <c r="F328" i="24"/>
  <c r="F327" i="24"/>
  <c r="F324" i="24"/>
  <c r="F323" i="24"/>
  <c r="F322" i="24"/>
  <c r="F321" i="24"/>
  <c r="F319" i="24"/>
  <c r="F317" i="24"/>
  <c r="F313" i="24"/>
  <c r="F310" i="24"/>
  <c r="F309" i="24"/>
  <c r="F308" i="24"/>
  <c r="F307" i="24"/>
  <c r="F306" i="24"/>
  <c r="F305" i="24"/>
  <c r="F304" i="24"/>
  <c r="F303" i="24"/>
  <c r="F302" i="24"/>
  <c r="F301" i="24"/>
  <c r="F300" i="24"/>
  <c r="F296" i="24"/>
  <c r="F295" i="24"/>
  <c r="F294" i="24"/>
  <c r="F293" i="24"/>
  <c r="F291" i="24"/>
  <c r="F290" i="24"/>
  <c r="F289" i="24"/>
  <c r="F288" i="24"/>
  <c r="F287" i="24"/>
  <c r="F286" i="24"/>
  <c r="F283" i="24"/>
  <c r="F282" i="24"/>
  <c r="F281" i="24"/>
  <c r="F280" i="24"/>
  <c r="F278" i="24"/>
  <c r="F277" i="24"/>
  <c r="F276" i="24"/>
  <c r="F275" i="24"/>
  <c r="F274" i="24"/>
  <c r="F271" i="24"/>
  <c r="F270" i="24"/>
  <c r="F269" i="24"/>
  <c r="F268" i="24"/>
  <c r="F267" i="24"/>
  <c r="F264" i="24"/>
  <c r="F262" i="24"/>
  <c r="F260" i="24"/>
  <c r="F259" i="24"/>
  <c r="F255" i="24"/>
  <c r="F253" i="24"/>
  <c r="F250" i="24"/>
  <c r="F249" i="24"/>
  <c r="F248" i="24"/>
  <c r="F247" i="24"/>
  <c r="F244" i="24"/>
  <c r="F243" i="24"/>
  <c r="F241" i="24"/>
  <c r="F240" i="24"/>
  <c r="F238" i="24"/>
  <c r="F233" i="24"/>
  <c r="F232" i="24"/>
  <c r="F226" i="24"/>
  <c r="F225" i="24"/>
  <c r="F220" i="24"/>
  <c r="F219" i="24"/>
  <c r="F218" i="24"/>
  <c r="F216" i="24"/>
  <c r="F214" i="24"/>
  <c r="F213" i="24"/>
  <c r="F210" i="24"/>
  <c r="F209" i="24"/>
  <c r="F208" i="24"/>
  <c r="F206" i="24"/>
  <c r="F205" i="24"/>
  <c r="F204" i="24"/>
  <c r="F203" i="24"/>
  <c r="F202" i="24"/>
  <c r="F201" i="24"/>
  <c r="F200" i="24"/>
  <c r="F199" i="24"/>
  <c r="F198" i="24"/>
  <c r="F197" i="24"/>
  <c r="F195" i="24"/>
  <c r="F194" i="24"/>
  <c r="F193" i="24"/>
  <c r="F192" i="24"/>
  <c r="F191" i="24"/>
  <c r="F190" i="24"/>
  <c r="F189" i="24"/>
  <c r="F188" i="24"/>
  <c r="F187" i="24"/>
  <c r="F186" i="24"/>
  <c r="F185" i="24"/>
  <c r="F183" i="24"/>
  <c r="F181" i="24"/>
  <c r="F179" i="24"/>
  <c r="F178" i="24"/>
  <c r="F175" i="24"/>
  <c r="F174" i="24"/>
  <c r="F173" i="24"/>
  <c r="D11" i="24"/>
  <c r="G349" i="24"/>
  <c r="E351" i="24"/>
  <c r="H351" i="24" s="1"/>
  <c r="E355" i="24"/>
  <c r="H355" i="24" s="1"/>
  <c r="E359" i="24"/>
  <c r="H359" i="24" s="1"/>
  <c r="E363" i="24"/>
  <c r="H363" i="24" s="1"/>
  <c r="H367" i="24"/>
  <c r="H371" i="24"/>
  <c r="E375" i="24"/>
  <c r="H375" i="24" s="1"/>
  <c r="E379" i="24"/>
  <c r="H379" i="24" s="1"/>
  <c r="E383" i="24"/>
  <c r="H383" i="24" s="1"/>
  <c r="E387" i="24"/>
  <c r="H387" i="24" s="1"/>
  <c r="E391" i="24"/>
  <c r="H391" i="24" s="1"/>
  <c r="E395" i="24"/>
  <c r="H395" i="24" s="1"/>
  <c r="E399" i="24"/>
  <c r="H399" i="24" s="1"/>
  <c r="E403" i="24"/>
  <c r="H403" i="24" s="1"/>
  <c r="H407" i="24"/>
  <c r="E411" i="24"/>
  <c r="H411" i="24" s="1"/>
  <c r="E415" i="24"/>
  <c r="H415" i="24" s="1"/>
  <c r="E419" i="24"/>
  <c r="H419" i="24" s="1"/>
  <c r="E423" i="24"/>
  <c r="H423" i="24" s="1"/>
  <c r="H427" i="24"/>
  <c r="E431" i="24"/>
  <c r="H431" i="24" s="1"/>
  <c r="E435" i="24"/>
  <c r="H435" i="24" s="1"/>
  <c r="H439" i="24"/>
  <c r="E443" i="24"/>
  <c r="H443" i="24" s="1"/>
  <c r="E447" i="24"/>
  <c r="H447" i="24" s="1"/>
  <c r="H451" i="24"/>
  <c r="E455" i="24"/>
  <c r="H455" i="24" s="1"/>
  <c r="E459" i="24"/>
  <c r="H459" i="24" s="1"/>
  <c r="E463" i="24"/>
  <c r="H463" i="24" s="1"/>
  <c r="E467" i="24"/>
  <c r="H467" i="24" s="1"/>
  <c r="E471" i="24"/>
  <c r="H471" i="24" s="1"/>
  <c r="H475" i="24"/>
  <c r="E479" i="24"/>
  <c r="H479" i="24" s="1"/>
  <c r="E483" i="24"/>
  <c r="H483" i="24" s="1"/>
  <c r="E487" i="24"/>
  <c r="H487" i="24" s="1"/>
  <c r="H491" i="24"/>
  <c r="E495" i="24"/>
  <c r="H495" i="24" s="1"/>
  <c r="E499" i="24"/>
  <c r="H499" i="24" s="1"/>
  <c r="H503" i="24"/>
  <c r="E507" i="24"/>
  <c r="H507" i="24" s="1"/>
  <c r="E511" i="24"/>
  <c r="H511" i="24" s="1"/>
  <c r="E515" i="24"/>
  <c r="H515" i="24" s="1"/>
  <c r="H519" i="24"/>
  <c r="E523" i="24"/>
  <c r="H523" i="24" s="1"/>
  <c r="H527" i="24"/>
  <c r="H531" i="24"/>
  <c r="E535" i="24"/>
  <c r="H535" i="24" s="1"/>
  <c r="E539" i="24"/>
  <c r="H539" i="24" s="1"/>
  <c r="E543" i="24"/>
  <c r="H543" i="24" s="1"/>
  <c r="H547" i="24"/>
  <c r="E551" i="24"/>
  <c r="H551" i="24" s="1"/>
  <c r="H555" i="24"/>
  <c r="E559" i="24"/>
  <c r="H559" i="24" s="1"/>
  <c r="H563" i="24"/>
  <c r="H567" i="24"/>
  <c r="E571" i="24"/>
  <c r="H571" i="24" s="1"/>
  <c r="H575" i="24"/>
  <c r="E582" i="24"/>
  <c r="E586" i="24"/>
  <c r="H586" i="24" s="1"/>
  <c r="E590" i="24"/>
  <c r="H590" i="24" s="1"/>
  <c r="E599" i="24"/>
  <c r="H599" i="24" s="1"/>
  <c r="E603" i="24"/>
  <c r="H603" i="24" s="1"/>
  <c r="E607" i="24"/>
  <c r="H607" i="24" s="1"/>
  <c r="G19" i="25"/>
  <c r="E21" i="25"/>
  <c r="H21" i="25" s="1"/>
  <c r="H25" i="25"/>
  <c r="H29" i="25"/>
  <c r="H33" i="25"/>
  <c r="H37" i="25"/>
  <c r="H41" i="25"/>
  <c r="H45" i="25"/>
  <c r="E49" i="25"/>
  <c r="H49" i="25" s="1"/>
  <c r="H53" i="25"/>
  <c r="H57" i="25"/>
  <c r="H61" i="25"/>
  <c r="H65" i="25"/>
  <c r="H69" i="25"/>
  <c r="F165" i="25"/>
  <c r="F164" i="25"/>
  <c r="F155" i="25"/>
  <c r="F153" i="25"/>
  <c r="F140" i="25"/>
  <c r="F137" i="25"/>
  <c r="F136" i="25"/>
  <c r="F134" i="25"/>
  <c r="F133" i="25"/>
  <c r="F132" i="25"/>
  <c r="F131" i="25"/>
  <c r="F129" i="25"/>
  <c r="F128" i="25"/>
  <c r="F126" i="25"/>
  <c r="F125" i="25"/>
  <c r="F124" i="25"/>
  <c r="F123" i="25"/>
  <c r="F118" i="25"/>
  <c r="F116" i="25"/>
  <c r="F115" i="25"/>
  <c r="F114" i="25"/>
  <c r="F112" i="25"/>
  <c r="F111" i="25"/>
  <c r="F109" i="25"/>
  <c r="F106" i="25"/>
  <c r="F104" i="25"/>
  <c r="F103" i="25"/>
  <c r="F102" i="25"/>
  <c r="F99" i="25"/>
  <c r="F95" i="25"/>
  <c r="F94" i="25"/>
  <c r="F93" i="25"/>
  <c r="F92" i="25"/>
  <c r="F91" i="25"/>
  <c r="F90" i="25"/>
  <c r="F87" i="25"/>
  <c r="F85" i="25"/>
  <c r="F84" i="25"/>
  <c r="F80" i="25"/>
  <c r="F79" i="25"/>
  <c r="F76" i="25"/>
  <c r="F75" i="25"/>
  <c r="D10" i="25"/>
  <c r="D8" i="25"/>
  <c r="F13" i="25" s="1"/>
  <c r="E76" i="25"/>
  <c r="H76" i="25" s="1"/>
  <c r="E99" i="25"/>
  <c r="H99" i="25" s="1"/>
  <c r="E106" i="25"/>
  <c r="H106" i="25" s="1"/>
  <c r="E113" i="25"/>
  <c r="H113" i="25" s="1"/>
  <c r="E120" i="25"/>
  <c r="H120" i="25" s="1"/>
  <c r="E128" i="25"/>
  <c r="H128" i="25" s="1"/>
  <c r="E133" i="25"/>
  <c r="H133" i="25" s="1"/>
  <c r="E139" i="25"/>
  <c r="H139" i="25" s="1"/>
  <c r="E174" i="25"/>
  <c r="H174" i="25" s="1"/>
  <c r="E182" i="25"/>
  <c r="H182" i="25" s="1"/>
  <c r="E186" i="25"/>
  <c r="H186" i="25" s="1"/>
  <c r="E210" i="25"/>
  <c r="H210" i="25" s="1"/>
  <c r="E214" i="25"/>
  <c r="H214" i="25" s="1"/>
  <c r="E230" i="25"/>
  <c r="H230" i="25" s="1"/>
  <c r="E238" i="25"/>
  <c r="H238" i="25" s="1"/>
  <c r="E250" i="25"/>
  <c r="H250" i="25" s="1"/>
  <c r="E294" i="25"/>
  <c r="H294" i="25" s="1"/>
  <c r="E302" i="25"/>
  <c r="H302" i="25" s="1"/>
  <c r="E12" i="26"/>
  <c r="E69" i="26"/>
  <c r="H69" i="26" s="1"/>
  <c r="E68" i="26"/>
  <c r="H68" i="26" s="1"/>
  <c r="E67" i="26"/>
  <c r="H67" i="26" s="1"/>
  <c r="E64" i="26"/>
  <c r="H64" i="26" s="1"/>
  <c r="E59" i="26"/>
  <c r="H59" i="26" s="1"/>
  <c r="E58" i="26"/>
  <c r="H58" i="26" s="1"/>
  <c r="E55" i="26"/>
  <c r="H55" i="26" s="1"/>
  <c r="E54" i="26"/>
  <c r="H54" i="26" s="1"/>
  <c r="E52" i="26"/>
  <c r="H52" i="26" s="1"/>
  <c r="E50" i="26"/>
  <c r="H50" i="26" s="1"/>
  <c r="E36" i="26"/>
  <c r="H36" i="26" s="1"/>
  <c r="E30" i="26"/>
  <c r="H30" i="26" s="1"/>
  <c r="E28" i="26"/>
  <c r="H28" i="26" s="1"/>
  <c r="E27" i="26"/>
  <c r="H27" i="26" s="1"/>
  <c r="E23" i="26"/>
  <c r="H23" i="26" s="1"/>
  <c r="E22" i="26"/>
  <c r="H22" i="26" s="1"/>
  <c r="E19" i="26"/>
  <c r="C9" i="26"/>
  <c r="G19" i="26"/>
  <c r="H100" i="24"/>
  <c r="H108" i="24"/>
  <c r="H140" i="24"/>
  <c r="H144" i="24"/>
  <c r="H148" i="24"/>
  <c r="H156" i="24"/>
  <c r="H160" i="24"/>
  <c r="E175" i="24"/>
  <c r="H175" i="24" s="1"/>
  <c r="E182" i="24"/>
  <c r="H182" i="24" s="1"/>
  <c r="E188" i="24"/>
  <c r="H188" i="24" s="1"/>
  <c r="E192" i="24"/>
  <c r="H192" i="24" s="1"/>
  <c r="E197" i="24"/>
  <c r="H197" i="24" s="1"/>
  <c r="E201" i="24"/>
  <c r="H201" i="24" s="1"/>
  <c r="E210" i="24"/>
  <c r="H210" i="24" s="1"/>
  <c r="E246" i="24"/>
  <c r="H246" i="24" s="1"/>
  <c r="E247" i="24"/>
  <c r="H247" i="24" s="1"/>
  <c r="E251" i="24"/>
  <c r="H251" i="24" s="1"/>
  <c r="E262" i="24"/>
  <c r="H262" i="24" s="1"/>
  <c r="E269" i="24"/>
  <c r="H269" i="24" s="1"/>
  <c r="E275" i="24"/>
  <c r="H275" i="24" s="1"/>
  <c r="E286" i="24"/>
  <c r="H286" i="24" s="1"/>
  <c r="E290" i="24"/>
  <c r="H290" i="24" s="1"/>
  <c r="E302" i="24"/>
  <c r="H302" i="24" s="1"/>
  <c r="E306" i="24"/>
  <c r="H306" i="24" s="1"/>
  <c r="E310" i="24"/>
  <c r="H310" i="24" s="1"/>
  <c r="E320" i="24"/>
  <c r="H320" i="24" s="1"/>
  <c r="E350" i="24"/>
  <c r="H350" i="24" s="1"/>
  <c r="H354" i="24"/>
  <c r="E358" i="24"/>
  <c r="H358" i="24" s="1"/>
  <c r="E362" i="24"/>
  <c r="H362" i="24" s="1"/>
  <c r="E366" i="24"/>
  <c r="H366" i="24" s="1"/>
  <c r="E370" i="24"/>
  <c r="H370" i="24" s="1"/>
  <c r="E374" i="24"/>
  <c r="H374" i="24" s="1"/>
  <c r="E378" i="24"/>
  <c r="H378" i="24" s="1"/>
  <c r="H382" i="24"/>
  <c r="E386" i="24"/>
  <c r="H386" i="24" s="1"/>
  <c r="H390" i="24"/>
  <c r="H394" i="24"/>
  <c r="E398" i="24"/>
  <c r="H398" i="24" s="1"/>
  <c r="E402" i="24"/>
  <c r="H402" i="24" s="1"/>
  <c r="H406" i="24"/>
  <c r="E410" i="24"/>
  <c r="H410" i="24" s="1"/>
  <c r="H414" i="24"/>
  <c r="H418" i="24"/>
  <c r="E422" i="24"/>
  <c r="H422" i="24" s="1"/>
  <c r="H426" i="24"/>
  <c r="E430" i="24"/>
  <c r="H430" i="24" s="1"/>
  <c r="E434" i="24"/>
  <c r="H434" i="24" s="1"/>
  <c r="H438" i="24"/>
  <c r="E442" i="24"/>
  <c r="H442" i="24" s="1"/>
  <c r="E446" i="24"/>
  <c r="H446" i="24" s="1"/>
  <c r="E450" i="24"/>
  <c r="H450" i="24" s="1"/>
  <c r="H454" i="24"/>
  <c r="E458" i="24"/>
  <c r="H458" i="24" s="1"/>
  <c r="E462" i="24"/>
  <c r="H462" i="24" s="1"/>
  <c r="E466" i="24"/>
  <c r="H466" i="24" s="1"/>
  <c r="H470" i="24"/>
  <c r="E474" i="24"/>
  <c r="H474" i="24" s="1"/>
  <c r="H478" i="24"/>
  <c r="H482" i="24"/>
  <c r="E486" i="24"/>
  <c r="H486" i="24" s="1"/>
  <c r="E490" i="24"/>
  <c r="H490" i="24" s="1"/>
  <c r="H494" i="24"/>
  <c r="E498" i="24"/>
  <c r="H498" i="24" s="1"/>
  <c r="H502" i="24"/>
  <c r="H506" i="24"/>
  <c r="E510" i="24"/>
  <c r="H510" i="24" s="1"/>
  <c r="E514" i="24"/>
  <c r="H514" i="24" s="1"/>
  <c r="H518" i="24"/>
  <c r="H522" i="24"/>
  <c r="H526" i="24"/>
  <c r="H530" i="24"/>
  <c r="E534" i="24"/>
  <c r="H534" i="24" s="1"/>
  <c r="E538" i="24"/>
  <c r="H538" i="24" s="1"/>
  <c r="E542" i="24"/>
  <c r="H542" i="24" s="1"/>
  <c r="H546" i="24"/>
  <c r="H550" i="24"/>
  <c r="E554" i="24"/>
  <c r="H554" i="24" s="1"/>
  <c r="H558" i="24"/>
  <c r="E562" i="24"/>
  <c r="H562" i="24" s="1"/>
  <c r="E566" i="24"/>
  <c r="H566" i="24" s="1"/>
  <c r="E570" i="24"/>
  <c r="H570" i="24" s="1"/>
  <c r="H574" i="24"/>
  <c r="G582" i="24"/>
  <c r="E585" i="24"/>
  <c r="H585" i="24" s="1"/>
  <c r="E593" i="24"/>
  <c r="H593" i="24" s="1"/>
  <c r="E598" i="24"/>
  <c r="H598" i="24" s="1"/>
  <c r="E602" i="24"/>
  <c r="H602" i="24" s="1"/>
  <c r="E606" i="24"/>
  <c r="H606" i="24" s="1"/>
  <c r="C8" i="25"/>
  <c r="C9" i="25"/>
  <c r="H20" i="25"/>
  <c r="H24" i="25"/>
  <c r="H28" i="25"/>
  <c r="H32" i="25"/>
  <c r="E36" i="25"/>
  <c r="H36" i="25" s="1"/>
  <c r="H40" i="25"/>
  <c r="E44" i="25"/>
  <c r="H44" i="25" s="1"/>
  <c r="H48" i="25"/>
  <c r="H52" i="25"/>
  <c r="H56" i="25"/>
  <c r="H60" i="25"/>
  <c r="E64" i="25"/>
  <c r="H64" i="25" s="1"/>
  <c r="E68" i="25"/>
  <c r="H68" i="25" s="1"/>
  <c r="E75" i="25"/>
  <c r="E82" i="25"/>
  <c r="H82" i="25" s="1"/>
  <c r="E91" i="25"/>
  <c r="H91" i="25" s="1"/>
  <c r="E95" i="25"/>
  <c r="H95" i="25" s="1"/>
  <c r="E104" i="25"/>
  <c r="H104" i="25" s="1"/>
  <c r="E126" i="25"/>
  <c r="H126" i="25" s="1"/>
  <c r="E132" i="25"/>
  <c r="H132" i="25" s="1"/>
  <c r="E137" i="25"/>
  <c r="H137" i="25" s="1"/>
  <c r="E158" i="25"/>
  <c r="H158" i="25" s="1"/>
  <c r="E173" i="25"/>
  <c r="H177" i="25"/>
  <c r="E181" i="25"/>
  <c r="H181" i="25" s="1"/>
  <c r="H185" i="25"/>
  <c r="H189" i="25"/>
  <c r="E201" i="25"/>
  <c r="H201" i="25" s="1"/>
  <c r="E209" i="25"/>
  <c r="H209" i="25" s="1"/>
  <c r="E213" i="25"/>
  <c r="H213" i="25" s="1"/>
  <c r="E225" i="25"/>
  <c r="H225" i="25" s="1"/>
  <c r="E241" i="25"/>
  <c r="H241" i="25" s="1"/>
  <c r="E289" i="25"/>
  <c r="H289" i="25" s="1"/>
  <c r="E305" i="25"/>
  <c r="H305" i="25" s="1"/>
  <c r="E313" i="25"/>
  <c r="H313" i="25" s="1"/>
  <c r="G13" i="27"/>
  <c r="E385" i="24"/>
  <c r="H385" i="24" s="1"/>
  <c r="E397" i="24"/>
  <c r="H397" i="24" s="1"/>
  <c r="E401" i="24"/>
  <c r="H401" i="24" s="1"/>
  <c r="E405" i="24"/>
  <c r="H405" i="24" s="1"/>
  <c r="E409" i="24"/>
  <c r="H409" i="24" s="1"/>
  <c r="E413" i="24"/>
  <c r="H413" i="24" s="1"/>
  <c r="E417" i="24"/>
  <c r="H417" i="24" s="1"/>
  <c r="E425" i="24"/>
  <c r="H425" i="24" s="1"/>
  <c r="E429" i="24"/>
  <c r="H429" i="24" s="1"/>
  <c r="E433" i="24"/>
  <c r="H433" i="24" s="1"/>
  <c r="E441" i="24"/>
  <c r="H441" i="24" s="1"/>
  <c r="E445" i="24"/>
  <c r="H445" i="24" s="1"/>
  <c r="E453" i="24"/>
  <c r="H453" i="24" s="1"/>
  <c r="E457" i="24"/>
  <c r="H457" i="24" s="1"/>
  <c r="E461" i="24"/>
  <c r="H461" i="24" s="1"/>
  <c r="E465" i="24"/>
  <c r="H465" i="24" s="1"/>
  <c r="E469" i="24"/>
  <c r="H469" i="24" s="1"/>
  <c r="E481" i="24"/>
  <c r="H481" i="24" s="1"/>
  <c r="E485" i="24"/>
  <c r="H485" i="24" s="1"/>
  <c r="E489" i="24"/>
  <c r="H489" i="24" s="1"/>
  <c r="E497" i="24"/>
  <c r="H497" i="24" s="1"/>
  <c r="E501" i="24"/>
  <c r="H501" i="24" s="1"/>
  <c r="E517" i="24"/>
  <c r="H517" i="24" s="1"/>
  <c r="E521" i="24"/>
  <c r="H521" i="24" s="1"/>
  <c r="E529" i="24"/>
  <c r="H529" i="24" s="1"/>
  <c r="E541" i="24"/>
  <c r="H541" i="24" s="1"/>
  <c r="E549" i="24"/>
  <c r="H549" i="24" s="1"/>
  <c r="E561" i="24"/>
  <c r="H561" i="24" s="1"/>
  <c r="E584" i="24"/>
  <c r="H584" i="24" s="1"/>
  <c r="E592" i="24"/>
  <c r="H592" i="24" s="1"/>
  <c r="E597" i="24"/>
  <c r="H597" i="24" s="1"/>
  <c r="E601" i="24"/>
  <c r="H601" i="24" s="1"/>
  <c r="E605" i="24"/>
  <c r="H605" i="24" s="1"/>
  <c r="C10" i="25"/>
  <c r="E31" i="25"/>
  <c r="H31" i="25" s="1"/>
  <c r="G75" i="25"/>
  <c r="E80" i="25"/>
  <c r="H80" i="25" s="1"/>
  <c r="E88" i="25"/>
  <c r="H88" i="25" s="1"/>
  <c r="E89" i="25"/>
  <c r="H89" i="25" s="1"/>
  <c r="E90" i="25"/>
  <c r="H90" i="25" s="1"/>
  <c r="E103" i="25"/>
  <c r="H103" i="25" s="1"/>
  <c r="E111" i="25"/>
  <c r="H111" i="25" s="1"/>
  <c r="E116" i="25"/>
  <c r="H116" i="25" s="1"/>
  <c r="E125" i="25"/>
  <c r="H125" i="25" s="1"/>
  <c r="E131" i="25"/>
  <c r="H131" i="25" s="1"/>
  <c r="E136" i="25"/>
  <c r="H136" i="25" s="1"/>
  <c r="E155" i="25"/>
  <c r="H155" i="25" s="1"/>
  <c r="E176" i="25"/>
  <c r="H176" i="25" s="1"/>
  <c r="H180" i="25"/>
  <c r="H184" i="25"/>
  <c r="E188" i="25"/>
  <c r="H188" i="25" s="1"/>
  <c r="E200" i="25"/>
  <c r="H200" i="25" s="1"/>
  <c r="E204" i="25"/>
  <c r="H204" i="25" s="1"/>
  <c r="E208" i="25"/>
  <c r="H208" i="25" s="1"/>
  <c r="E236" i="25"/>
  <c r="H236" i="25" s="1"/>
  <c r="E244" i="25"/>
  <c r="H244" i="25" s="1"/>
  <c r="E276" i="25"/>
  <c r="H276" i="25" s="1"/>
  <c r="E308" i="25"/>
  <c r="H308" i="25" s="1"/>
  <c r="E316" i="25"/>
  <c r="H316" i="25" s="1"/>
  <c r="E568" i="25"/>
  <c r="H568" i="25" s="1"/>
  <c r="E563" i="25"/>
  <c r="H563" i="25" s="1"/>
  <c r="E562" i="25"/>
  <c r="H562" i="25" s="1"/>
  <c r="E561" i="25"/>
  <c r="H561" i="25" s="1"/>
  <c r="E560" i="25"/>
  <c r="H560" i="25" s="1"/>
  <c r="E559" i="25"/>
  <c r="H559" i="25" s="1"/>
  <c r="E554" i="25"/>
  <c r="H554" i="25" s="1"/>
  <c r="E552" i="25"/>
  <c r="H552" i="25" s="1"/>
  <c r="E551" i="25"/>
  <c r="H551" i="25" s="1"/>
  <c r="E542" i="25"/>
  <c r="H542" i="25" s="1"/>
  <c r="E538" i="25"/>
  <c r="H538" i="25" s="1"/>
  <c r="E535" i="25"/>
  <c r="H535" i="25" s="1"/>
  <c r="E534" i="25"/>
  <c r="H534" i="25" s="1"/>
  <c r="E515" i="25"/>
  <c r="H515" i="25" s="1"/>
  <c r="E510" i="25"/>
  <c r="H510" i="25" s="1"/>
  <c r="E501" i="25"/>
  <c r="H501" i="25" s="1"/>
  <c r="E490" i="25"/>
  <c r="H490" i="25" s="1"/>
  <c r="E486" i="25"/>
  <c r="H486" i="25" s="1"/>
  <c r="E479" i="25"/>
  <c r="H479" i="25" s="1"/>
  <c r="E471" i="25"/>
  <c r="H471" i="25" s="1"/>
  <c r="E465" i="25"/>
  <c r="H465" i="25" s="1"/>
  <c r="E461" i="25"/>
  <c r="H461" i="25" s="1"/>
  <c r="E459" i="25"/>
  <c r="H459" i="25" s="1"/>
  <c r="E457" i="25"/>
  <c r="H457" i="25" s="1"/>
  <c r="E456" i="25"/>
  <c r="H456" i="25" s="1"/>
  <c r="E451" i="25"/>
  <c r="H451" i="25" s="1"/>
  <c r="E450" i="25"/>
  <c r="H450" i="25" s="1"/>
  <c r="E445" i="25"/>
  <c r="H445" i="25" s="1"/>
  <c r="E443" i="25"/>
  <c r="H443" i="25" s="1"/>
  <c r="E434" i="25"/>
  <c r="H434" i="25" s="1"/>
  <c r="E432" i="25"/>
  <c r="H432" i="25" s="1"/>
  <c r="E424" i="25"/>
  <c r="H424" i="25" s="1"/>
  <c r="E420" i="25"/>
  <c r="H420" i="25" s="1"/>
  <c r="E419" i="25"/>
  <c r="H419" i="25" s="1"/>
  <c r="E416" i="25"/>
  <c r="H416" i="25" s="1"/>
  <c r="E412" i="25"/>
  <c r="H412" i="25" s="1"/>
  <c r="E410" i="25"/>
  <c r="H410" i="25" s="1"/>
  <c r="E405" i="25"/>
  <c r="H405" i="25" s="1"/>
  <c r="E404" i="25"/>
  <c r="H404" i="25" s="1"/>
  <c r="E402" i="25"/>
  <c r="H402" i="25" s="1"/>
  <c r="E399" i="25"/>
  <c r="H399" i="25" s="1"/>
  <c r="E398" i="25"/>
  <c r="H398" i="25" s="1"/>
  <c r="E397" i="25"/>
  <c r="H397" i="25" s="1"/>
  <c r="E395" i="25"/>
  <c r="H395" i="25" s="1"/>
  <c r="E392" i="25"/>
  <c r="H392" i="25" s="1"/>
  <c r="E391" i="25"/>
  <c r="H391" i="25" s="1"/>
  <c r="E389" i="25"/>
  <c r="H389" i="25" s="1"/>
  <c r="E388" i="25"/>
  <c r="H388" i="25" s="1"/>
  <c r="E386" i="25"/>
  <c r="H386" i="25" s="1"/>
  <c r="E384" i="25"/>
  <c r="H384" i="25" s="1"/>
  <c r="E383" i="25"/>
  <c r="H383" i="25" s="1"/>
  <c r="E382" i="25"/>
  <c r="H382" i="25" s="1"/>
  <c r="E379" i="25"/>
  <c r="H379" i="25" s="1"/>
  <c r="E378" i="25"/>
  <c r="H378" i="25" s="1"/>
  <c r="E373" i="25"/>
  <c r="H373" i="25" s="1"/>
  <c r="E372" i="25"/>
  <c r="H372" i="25" s="1"/>
  <c r="E371" i="25"/>
  <c r="H371" i="25" s="1"/>
  <c r="E370" i="25"/>
  <c r="H370" i="25" s="1"/>
  <c r="E369" i="25"/>
  <c r="H369" i="25" s="1"/>
  <c r="E365" i="25"/>
  <c r="H365" i="25" s="1"/>
  <c r="E364" i="25"/>
  <c r="H364" i="25" s="1"/>
  <c r="E362" i="25"/>
  <c r="H362" i="25" s="1"/>
  <c r="E361" i="25"/>
  <c r="H361" i="25" s="1"/>
  <c r="E358" i="25"/>
  <c r="H358" i="25" s="1"/>
  <c r="E357" i="25"/>
  <c r="H357" i="25" s="1"/>
  <c r="E356" i="25"/>
  <c r="H356" i="25" s="1"/>
  <c r="E355" i="25"/>
  <c r="H355" i="25" s="1"/>
  <c r="E352" i="25"/>
  <c r="H352" i="25" s="1"/>
  <c r="E350" i="25"/>
  <c r="H350" i="25" s="1"/>
  <c r="E349" i="25"/>
  <c r="H349" i="25" s="1"/>
  <c r="E10" i="26"/>
  <c r="E62" i="28"/>
  <c r="H62" i="28" s="1"/>
  <c r="E59" i="28"/>
  <c r="H59" i="28" s="1"/>
  <c r="E56" i="28"/>
  <c r="H56" i="28" s="1"/>
  <c r="E55" i="28"/>
  <c r="H55" i="28" s="1"/>
  <c r="E50" i="28"/>
  <c r="H50" i="28" s="1"/>
  <c r="E49" i="28"/>
  <c r="H49" i="28" s="1"/>
  <c r="E30" i="28"/>
  <c r="H30" i="28" s="1"/>
  <c r="E27" i="28"/>
  <c r="H27" i="28" s="1"/>
  <c r="E19" i="28"/>
  <c r="C9" i="28"/>
  <c r="G19" i="28"/>
  <c r="E500" i="24"/>
  <c r="H500" i="24" s="1"/>
  <c r="E504" i="24"/>
  <c r="H504" i="24" s="1"/>
  <c r="E508" i="24"/>
  <c r="H508" i="24" s="1"/>
  <c r="E512" i="24"/>
  <c r="H512" i="24" s="1"/>
  <c r="E524" i="24"/>
  <c r="H524" i="24" s="1"/>
  <c r="E528" i="24"/>
  <c r="H528" i="24" s="1"/>
  <c r="E532" i="24"/>
  <c r="H532" i="24" s="1"/>
  <c r="E548" i="24"/>
  <c r="H548" i="24" s="1"/>
  <c r="E560" i="24"/>
  <c r="H560" i="24" s="1"/>
  <c r="E568" i="24"/>
  <c r="H568" i="24" s="1"/>
  <c r="E572" i="24"/>
  <c r="H572" i="24" s="1"/>
  <c r="F609" i="24"/>
  <c r="F608" i="24"/>
  <c r="F607" i="24"/>
  <c r="F606" i="24"/>
  <c r="F605" i="24"/>
  <c r="F604" i="24"/>
  <c r="F603" i="24"/>
  <c r="F602" i="24"/>
  <c r="F601" i="24"/>
  <c r="F600" i="24"/>
  <c r="F599" i="24"/>
  <c r="F598" i="24"/>
  <c r="F597" i="24"/>
  <c r="F596" i="24"/>
  <c r="F595" i="24"/>
  <c r="F593" i="24"/>
  <c r="F592" i="24"/>
  <c r="F591" i="24"/>
  <c r="F590" i="24"/>
  <c r="F589" i="24"/>
  <c r="F588" i="24"/>
  <c r="F587" i="24"/>
  <c r="F586" i="24"/>
  <c r="F585" i="24"/>
  <c r="F584" i="24"/>
  <c r="F583" i="24"/>
  <c r="F582" i="24"/>
  <c r="D13" i="24"/>
  <c r="E77" i="25"/>
  <c r="H77" i="25" s="1"/>
  <c r="E79" i="25"/>
  <c r="H79" i="25" s="1"/>
  <c r="E87" i="25"/>
  <c r="H87" i="25" s="1"/>
  <c r="E93" i="25"/>
  <c r="H93" i="25" s="1"/>
  <c r="E102" i="25"/>
  <c r="H102" i="25" s="1"/>
  <c r="E109" i="25"/>
  <c r="H109" i="25" s="1"/>
  <c r="E129" i="25"/>
  <c r="H129" i="25" s="1"/>
  <c r="G173" i="25"/>
  <c r="E179" i="25"/>
  <c r="H179" i="25" s="1"/>
  <c r="E187" i="25"/>
  <c r="H187" i="25" s="1"/>
  <c r="E199" i="25"/>
  <c r="H199" i="25" s="1"/>
  <c r="E203" i="25"/>
  <c r="H203" i="25" s="1"/>
  <c r="E271" i="25"/>
  <c r="H271" i="25" s="1"/>
  <c r="E283" i="25"/>
  <c r="H283" i="25" s="1"/>
  <c r="F562" i="25"/>
  <c r="F561" i="25"/>
  <c r="F560" i="25"/>
  <c r="F559" i="25"/>
  <c r="F555" i="25"/>
  <c r="F554" i="25"/>
  <c r="F552" i="25"/>
  <c r="F539" i="25"/>
  <c r="F538" i="25"/>
  <c r="F535" i="25"/>
  <c r="F534" i="25"/>
  <c r="F532" i="25"/>
  <c r="F524" i="25"/>
  <c r="F511" i="25"/>
  <c r="F509" i="25"/>
  <c r="F500" i="25"/>
  <c r="F490" i="25"/>
  <c r="F486" i="25"/>
  <c r="F482" i="25"/>
  <c r="F481" i="25"/>
  <c r="F480" i="25"/>
  <c r="F479" i="25"/>
  <c r="F471" i="25"/>
  <c r="F463" i="25"/>
  <c r="F461" i="25"/>
  <c r="F459" i="25"/>
  <c r="F456" i="25"/>
  <c r="F453" i="25"/>
  <c r="F445" i="25"/>
  <c r="F442" i="25"/>
  <c r="F434" i="25"/>
  <c r="F432" i="25"/>
  <c r="F424" i="25"/>
  <c r="F420" i="25"/>
  <c r="F419" i="25"/>
  <c r="F418" i="25"/>
  <c r="F416" i="25"/>
  <c r="F415" i="25"/>
  <c r="F412" i="25"/>
  <c r="F410" i="25"/>
  <c r="F405" i="25"/>
  <c r="F402" i="25"/>
  <c r="F401" i="25"/>
  <c r="F399" i="25"/>
  <c r="F398" i="25"/>
  <c r="F397" i="25"/>
  <c r="F395" i="25"/>
  <c r="F391" i="25"/>
  <c r="F388" i="25"/>
  <c r="F385" i="25"/>
  <c r="F384" i="25"/>
  <c r="F383" i="25"/>
  <c r="F382" i="25"/>
  <c r="F379" i="25"/>
  <c r="F378" i="25"/>
  <c r="F373" i="25"/>
  <c r="F372" i="25"/>
  <c r="F369" i="25"/>
  <c r="F366" i="25"/>
  <c r="F365" i="25"/>
  <c r="F364" i="25"/>
  <c r="F362" i="25"/>
  <c r="F361" i="25"/>
  <c r="F359" i="25"/>
  <c r="F357" i="25"/>
  <c r="F356" i="25"/>
  <c r="F355" i="25"/>
  <c r="F352" i="25"/>
  <c r="F351" i="25"/>
  <c r="F350" i="25"/>
  <c r="F349" i="25"/>
  <c r="D12" i="25"/>
  <c r="G11" i="27"/>
  <c r="C8" i="28"/>
  <c r="E10" i="28" s="1"/>
  <c r="H21" i="26"/>
  <c r="H25" i="26"/>
  <c r="H31" i="26"/>
  <c r="H34" i="26"/>
  <c r="H41" i="26"/>
  <c r="H44" i="26"/>
  <c r="H47" i="26"/>
  <c r="H57" i="26"/>
  <c r="H62" i="26"/>
  <c r="E343" i="26"/>
  <c r="H343" i="26" s="1"/>
  <c r="E328" i="26"/>
  <c r="H328" i="26" s="1"/>
  <c r="E324" i="26"/>
  <c r="H324" i="26" s="1"/>
  <c r="E319" i="26"/>
  <c r="H319" i="26" s="1"/>
  <c r="E313" i="26"/>
  <c r="H313" i="26" s="1"/>
  <c r="E310" i="26"/>
  <c r="H310" i="26" s="1"/>
  <c r="E308" i="26"/>
  <c r="H308" i="26" s="1"/>
  <c r="E300" i="26"/>
  <c r="H300" i="26" s="1"/>
  <c r="E298" i="26"/>
  <c r="H298" i="26" s="1"/>
  <c r="E294" i="26"/>
  <c r="H294" i="26" s="1"/>
  <c r="E293" i="26"/>
  <c r="H293" i="26" s="1"/>
  <c r="E291" i="26"/>
  <c r="H291" i="26" s="1"/>
  <c r="E290" i="26"/>
  <c r="H290" i="26" s="1"/>
  <c r="E289" i="26"/>
  <c r="H289" i="26" s="1"/>
  <c r="E287" i="26"/>
  <c r="H287" i="26" s="1"/>
  <c r="E286" i="26"/>
  <c r="H286" i="26" s="1"/>
  <c r="E283" i="26"/>
  <c r="H283" i="26" s="1"/>
  <c r="E281" i="26"/>
  <c r="H281" i="26" s="1"/>
  <c r="E280" i="26"/>
  <c r="H280" i="26" s="1"/>
  <c r="E277" i="26"/>
  <c r="H277" i="26" s="1"/>
  <c r="E276" i="26"/>
  <c r="H276" i="26" s="1"/>
  <c r="E275" i="26"/>
  <c r="H275" i="26" s="1"/>
  <c r="E271" i="26"/>
  <c r="H271" i="26" s="1"/>
  <c r="E268" i="26"/>
  <c r="H268" i="26" s="1"/>
  <c r="E264" i="26"/>
  <c r="H264" i="26" s="1"/>
  <c r="E259" i="26"/>
  <c r="H259" i="26" s="1"/>
  <c r="E250" i="26"/>
  <c r="H250" i="26" s="1"/>
  <c r="E249" i="26"/>
  <c r="H249" i="26" s="1"/>
  <c r="E244" i="26"/>
  <c r="H244" i="26" s="1"/>
  <c r="E241" i="26"/>
  <c r="H241" i="26" s="1"/>
  <c r="E238" i="26"/>
  <c r="H238" i="26" s="1"/>
  <c r="E236" i="26"/>
  <c r="H236" i="26" s="1"/>
  <c r="E230" i="26"/>
  <c r="H230" i="26" s="1"/>
  <c r="E228" i="26"/>
  <c r="H228" i="26" s="1"/>
  <c r="E227" i="26"/>
  <c r="H227" i="26" s="1"/>
  <c r="E225" i="26"/>
  <c r="H225" i="26" s="1"/>
  <c r="E214" i="26"/>
  <c r="H214" i="26" s="1"/>
  <c r="E213" i="26"/>
  <c r="H213" i="26" s="1"/>
  <c r="E210" i="26"/>
  <c r="H210" i="26" s="1"/>
  <c r="E209" i="26"/>
  <c r="H209" i="26" s="1"/>
  <c r="E208" i="26"/>
  <c r="H208" i="26" s="1"/>
  <c r="E203" i="26"/>
  <c r="H203" i="26" s="1"/>
  <c r="E202" i="26"/>
  <c r="H202" i="26" s="1"/>
  <c r="E201" i="26"/>
  <c r="H201" i="26" s="1"/>
  <c r="E200" i="26"/>
  <c r="H200" i="26" s="1"/>
  <c r="E194" i="26"/>
  <c r="H194" i="26" s="1"/>
  <c r="E188" i="26"/>
  <c r="H188" i="26" s="1"/>
  <c r="E187" i="26"/>
  <c r="H187" i="26" s="1"/>
  <c r="E186" i="26"/>
  <c r="H186" i="26" s="1"/>
  <c r="E185" i="26"/>
  <c r="H185" i="26" s="1"/>
  <c r="E181" i="26"/>
  <c r="H181" i="26" s="1"/>
  <c r="E179" i="26"/>
  <c r="H179" i="26" s="1"/>
  <c r="E178" i="26"/>
  <c r="H178" i="26" s="1"/>
  <c r="E174" i="26"/>
  <c r="H174" i="26" s="1"/>
  <c r="E173" i="26"/>
  <c r="H173" i="26" s="1"/>
  <c r="C11" i="26"/>
  <c r="H175" i="26"/>
  <c r="H177" i="26"/>
  <c r="H189" i="26"/>
  <c r="H192" i="26"/>
  <c r="H204" i="26"/>
  <c r="H206" i="26"/>
  <c r="H212" i="26"/>
  <c r="H216" i="26"/>
  <c r="H220" i="26"/>
  <c r="H224" i="26"/>
  <c r="H226" i="26"/>
  <c r="H235" i="26"/>
  <c r="H237" i="26"/>
  <c r="H239" i="26"/>
  <c r="H242" i="26"/>
  <c r="H247" i="26"/>
  <c r="H253" i="26"/>
  <c r="H257" i="26"/>
  <c r="H262" i="26"/>
  <c r="H270" i="26"/>
  <c r="H288" i="26"/>
  <c r="H299" i="26"/>
  <c r="H302" i="26"/>
  <c r="H305" i="26"/>
  <c r="H312" i="26"/>
  <c r="H315" i="26"/>
  <c r="H318" i="26"/>
  <c r="H320" i="26"/>
  <c r="H327" i="26"/>
  <c r="H329" i="26"/>
  <c r="H332" i="26"/>
  <c r="H336" i="26"/>
  <c r="H340" i="26"/>
  <c r="E609" i="26"/>
  <c r="H609" i="26" s="1"/>
  <c r="E608" i="26"/>
  <c r="H608" i="26" s="1"/>
  <c r="E605" i="26"/>
  <c r="H605" i="26" s="1"/>
  <c r="E603" i="26"/>
  <c r="H603" i="26" s="1"/>
  <c r="E602" i="26"/>
  <c r="H602" i="26" s="1"/>
  <c r="E601" i="26"/>
  <c r="H601" i="26" s="1"/>
  <c r="E600" i="26"/>
  <c r="H600" i="26" s="1"/>
  <c r="E599" i="26"/>
  <c r="H599" i="26" s="1"/>
  <c r="E598" i="26"/>
  <c r="H598" i="26" s="1"/>
  <c r="E593" i="26"/>
  <c r="H593" i="26" s="1"/>
  <c r="E592" i="26"/>
  <c r="H592" i="26" s="1"/>
  <c r="E591" i="26"/>
  <c r="H591" i="26" s="1"/>
  <c r="E587" i="26"/>
  <c r="H587" i="26" s="1"/>
  <c r="E586" i="26"/>
  <c r="H586" i="26" s="1"/>
  <c r="E585" i="26"/>
  <c r="H585" i="26" s="1"/>
  <c r="E584" i="26"/>
  <c r="H584" i="26" s="1"/>
  <c r="E582" i="26"/>
  <c r="H582" i="26" s="1"/>
  <c r="C13" i="26"/>
  <c r="H596" i="26"/>
  <c r="H604" i="26"/>
  <c r="H606" i="26"/>
  <c r="H85" i="27"/>
  <c r="H122" i="27"/>
  <c r="H124" i="27"/>
  <c r="H138" i="27"/>
  <c r="H140" i="27"/>
  <c r="H146" i="27"/>
  <c r="H151" i="27"/>
  <c r="H162" i="27"/>
  <c r="H352" i="27"/>
  <c r="H360" i="27"/>
  <c r="H368" i="27"/>
  <c r="H376" i="27"/>
  <c r="H390" i="27"/>
  <c r="H394" i="27"/>
  <c r="H406" i="27"/>
  <c r="H414" i="27"/>
  <c r="H426" i="27"/>
  <c r="H430" i="27"/>
  <c r="H439" i="27"/>
  <c r="E165" i="27"/>
  <c r="H165" i="27" s="1"/>
  <c r="E164" i="27"/>
  <c r="H164" i="27" s="1"/>
  <c r="E161" i="27"/>
  <c r="H161" i="27" s="1"/>
  <c r="E160" i="27"/>
  <c r="H160" i="27" s="1"/>
  <c r="E159" i="27"/>
  <c r="H159" i="27" s="1"/>
  <c r="E158" i="27"/>
  <c r="H158" i="27" s="1"/>
  <c r="E157" i="27"/>
  <c r="H157" i="27" s="1"/>
  <c r="E155" i="27"/>
  <c r="H155" i="27" s="1"/>
  <c r="E154" i="27"/>
  <c r="H154" i="27" s="1"/>
  <c r="E153" i="27"/>
  <c r="H153" i="27" s="1"/>
  <c r="E152" i="27"/>
  <c r="H152" i="27" s="1"/>
  <c r="E148" i="27"/>
  <c r="H148" i="27" s="1"/>
  <c r="E145" i="27"/>
  <c r="H145" i="27" s="1"/>
  <c r="E144" i="27"/>
  <c r="H144" i="27" s="1"/>
  <c r="E143" i="27"/>
  <c r="H143" i="27" s="1"/>
  <c r="E142" i="27"/>
  <c r="H142" i="27" s="1"/>
  <c r="E141" i="27"/>
  <c r="H141" i="27" s="1"/>
  <c r="E139" i="27"/>
  <c r="H139" i="27" s="1"/>
  <c r="E137" i="27"/>
  <c r="H137" i="27" s="1"/>
  <c r="E136" i="27"/>
  <c r="H136" i="27" s="1"/>
  <c r="E134" i="27"/>
  <c r="H134" i="27" s="1"/>
  <c r="E133" i="27"/>
  <c r="H133" i="27" s="1"/>
  <c r="E132" i="27"/>
  <c r="H132" i="27" s="1"/>
  <c r="E131" i="27"/>
  <c r="H131" i="27" s="1"/>
  <c r="E130" i="27"/>
  <c r="H130" i="27" s="1"/>
  <c r="E129" i="27"/>
  <c r="H129" i="27" s="1"/>
  <c r="E128" i="27"/>
  <c r="H128" i="27" s="1"/>
  <c r="E126" i="27"/>
  <c r="H126" i="27" s="1"/>
  <c r="E125" i="27"/>
  <c r="H125" i="27" s="1"/>
  <c r="E123" i="27"/>
  <c r="H123" i="27" s="1"/>
  <c r="E121" i="27"/>
  <c r="H121" i="27" s="1"/>
  <c r="E120" i="27"/>
  <c r="H120" i="27" s="1"/>
  <c r="E118" i="27"/>
  <c r="H118" i="27" s="1"/>
  <c r="E117" i="27"/>
  <c r="H117" i="27" s="1"/>
  <c r="E116" i="27"/>
  <c r="H116" i="27" s="1"/>
  <c r="E115" i="27"/>
  <c r="H115" i="27" s="1"/>
  <c r="E114" i="27"/>
  <c r="H114" i="27" s="1"/>
  <c r="E113" i="27"/>
  <c r="H113" i="27" s="1"/>
  <c r="E112" i="27"/>
  <c r="H112" i="27" s="1"/>
  <c r="E111" i="27"/>
  <c r="H111" i="27" s="1"/>
  <c r="E110" i="27"/>
  <c r="H110" i="27" s="1"/>
  <c r="E109" i="27"/>
  <c r="H109" i="27" s="1"/>
  <c r="E106" i="27"/>
  <c r="H106" i="27" s="1"/>
  <c r="E104" i="27"/>
  <c r="H104" i="27" s="1"/>
  <c r="E103" i="27"/>
  <c r="H103" i="27" s="1"/>
  <c r="E102" i="27"/>
  <c r="H102" i="27" s="1"/>
  <c r="E99" i="27"/>
  <c r="H99" i="27" s="1"/>
  <c r="E97" i="27"/>
  <c r="H97" i="27" s="1"/>
  <c r="E96" i="27"/>
  <c r="H96" i="27" s="1"/>
  <c r="E95" i="27"/>
  <c r="H95" i="27" s="1"/>
  <c r="E94" i="27"/>
  <c r="H94" i="27" s="1"/>
  <c r="E93" i="27"/>
  <c r="H93" i="27" s="1"/>
  <c r="E92" i="27"/>
  <c r="H92" i="27" s="1"/>
  <c r="E91" i="27"/>
  <c r="H91" i="27" s="1"/>
  <c r="E90" i="27"/>
  <c r="H90" i="27" s="1"/>
  <c r="E89" i="27"/>
  <c r="H89" i="27" s="1"/>
  <c r="E87" i="27"/>
  <c r="H87" i="27" s="1"/>
  <c r="E84" i="27"/>
  <c r="H84" i="27" s="1"/>
  <c r="E83" i="27"/>
  <c r="H83" i="27" s="1"/>
  <c r="E82" i="27"/>
  <c r="H82" i="27" s="1"/>
  <c r="E80" i="27"/>
  <c r="H80" i="27" s="1"/>
  <c r="E79" i="27"/>
  <c r="H79" i="27" s="1"/>
  <c r="E78" i="27"/>
  <c r="H78" i="27" s="1"/>
  <c r="E77" i="27"/>
  <c r="H77" i="27" s="1"/>
  <c r="E76" i="27"/>
  <c r="H76" i="27" s="1"/>
  <c r="E75" i="27"/>
  <c r="H75" i="27" s="1"/>
  <c r="C10" i="27"/>
  <c r="C8" i="27"/>
  <c r="E13" i="27" s="1"/>
  <c r="H434" i="27"/>
  <c r="H582" i="27"/>
  <c r="H26" i="26"/>
  <c r="H32" i="26"/>
  <c r="H39" i="26"/>
  <c r="H45" i="26"/>
  <c r="H48" i="26"/>
  <c r="H63" i="26"/>
  <c r="H65" i="26"/>
  <c r="H193" i="26"/>
  <c r="H195" i="26"/>
  <c r="H198" i="26"/>
  <c r="H207" i="26"/>
  <c r="H217" i="26"/>
  <c r="H221" i="26"/>
  <c r="H240" i="26"/>
  <c r="H243" i="26"/>
  <c r="H248" i="26"/>
  <c r="H254" i="26"/>
  <c r="H258" i="26"/>
  <c r="H260" i="26"/>
  <c r="H263" i="26"/>
  <c r="H265" i="26"/>
  <c r="H272" i="26"/>
  <c r="H278" i="26"/>
  <c r="H282" i="26"/>
  <c r="H284" i="26"/>
  <c r="H297" i="26"/>
  <c r="H316" i="26"/>
  <c r="H321" i="26"/>
  <c r="H333" i="26"/>
  <c r="H337" i="26"/>
  <c r="H341" i="26"/>
  <c r="H583" i="26"/>
  <c r="H590" i="26"/>
  <c r="H597" i="26"/>
  <c r="H607" i="26"/>
  <c r="H105" i="27"/>
  <c r="H107" i="27"/>
  <c r="H119" i="27"/>
  <c r="H135" i="27"/>
  <c r="H147" i="27"/>
  <c r="H156" i="27"/>
  <c r="H166" i="27"/>
  <c r="E574" i="27"/>
  <c r="H574" i="27" s="1"/>
  <c r="E571" i="27"/>
  <c r="H571" i="27" s="1"/>
  <c r="E570" i="27"/>
  <c r="H570" i="27" s="1"/>
  <c r="E568" i="27"/>
  <c r="H568" i="27" s="1"/>
  <c r="E566" i="27"/>
  <c r="H566" i="27" s="1"/>
  <c r="E562" i="27"/>
  <c r="H562" i="27" s="1"/>
  <c r="E561" i="27"/>
  <c r="H561" i="27" s="1"/>
  <c r="E560" i="27"/>
  <c r="H560" i="27" s="1"/>
  <c r="E559" i="27"/>
  <c r="H559" i="27" s="1"/>
  <c r="E555" i="27"/>
  <c r="H555" i="27" s="1"/>
  <c r="E554" i="27"/>
  <c r="H554" i="27" s="1"/>
  <c r="E552" i="27"/>
  <c r="H552" i="27" s="1"/>
  <c r="E542" i="27"/>
  <c r="H542" i="27" s="1"/>
  <c r="E540" i="27"/>
  <c r="H540" i="27" s="1"/>
  <c r="E539" i="27"/>
  <c r="H539" i="27" s="1"/>
  <c r="E538" i="27"/>
  <c r="H538" i="27" s="1"/>
  <c r="E535" i="27"/>
  <c r="H535" i="27" s="1"/>
  <c r="E534" i="27"/>
  <c r="H534" i="27" s="1"/>
  <c r="E532" i="27"/>
  <c r="H532" i="27" s="1"/>
  <c r="E531" i="27"/>
  <c r="H531" i="27" s="1"/>
  <c r="E530" i="27"/>
  <c r="H530" i="27" s="1"/>
  <c r="E529" i="27"/>
  <c r="H529" i="27" s="1"/>
  <c r="E528" i="27"/>
  <c r="H528" i="27" s="1"/>
  <c r="E526" i="27"/>
  <c r="H526" i="27" s="1"/>
  <c r="E524" i="27"/>
  <c r="H524" i="27" s="1"/>
  <c r="E523" i="27"/>
  <c r="H523" i="27" s="1"/>
  <c r="E521" i="27"/>
  <c r="H521" i="27" s="1"/>
  <c r="E520" i="27"/>
  <c r="H520" i="27" s="1"/>
  <c r="E518" i="27"/>
  <c r="H518" i="27" s="1"/>
  <c r="E516" i="27"/>
  <c r="H516" i="27" s="1"/>
  <c r="E515" i="27"/>
  <c r="H515" i="27" s="1"/>
  <c r="E514" i="27"/>
  <c r="H514" i="27" s="1"/>
  <c r="E512" i="27"/>
  <c r="H512" i="27" s="1"/>
  <c r="E511" i="27"/>
  <c r="H511" i="27" s="1"/>
  <c r="E510" i="27"/>
  <c r="H510" i="27" s="1"/>
  <c r="E509" i="27"/>
  <c r="H509" i="27" s="1"/>
  <c r="E508" i="27"/>
  <c r="H508" i="27" s="1"/>
  <c r="E507" i="27"/>
  <c r="H507" i="27" s="1"/>
  <c r="E506" i="27"/>
  <c r="H506" i="27" s="1"/>
  <c r="E500" i="27"/>
  <c r="H500" i="27" s="1"/>
  <c r="E499" i="27"/>
  <c r="H499" i="27" s="1"/>
  <c r="E490" i="27"/>
  <c r="H490" i="27" s="1"/>
  <c r="E489" i="27"/>
  <c r="H489" i="27" s="1"/>
  <c r="E488" i="27"/>
  <c r="H488" i="27" s="1"/>
  <c r="E487" i="27"/>
  <c r="H487" i="27" s="1"/>
  <c r="E486" i="27"/>
  <c r="H486" i="27" s="1"/>
  <c r="E485" i="27"/>
  <c r="H485" i="27" s="1"/>
  <c r="E484" i="27"/>
  <c r="H484" i="27" s="1"/>
  <c r="E483" i="27"/>
  <c r="H483" i="27" s="1"/>
  <c r="E482" i="27"/>
  <c r="H482" i="27" s="1"/>
  <c r="E481" i="27"/>
  <c r="H481" i="27" s="1"/>
  <c r="E480" i="27"/>
  <c r="H480" i="27" s="1"/>
  <c r="E479" i="27"/>
  <c r="H479" i="27" s="1"/>
  <c r="E471" i="27"/>
  <c r="H471" i="27" s="1"/>
  <c r="E470" i="27"/>
  <c r="H470" i="27" s="1"/>
  <c r="E466" i="27"/>
  <c r="H466" i="27" s="1"/>
  <c r="E465" i="27"/>
  <c r="H465" i="27" s="1"/>
  <c r="E464" i="27"/>
  <c r="H464" i="27" s="1"/>
  <c r="E463" i="27"/>
  <c r="H463" i="27" s="1"/>
  <c r="E459" i="27"/>
  <c r="H459" i="27" s="1"/>
  <c r="E458" i="27"/>
  <c r="H458" i="27" s="1"/>
  <c r="E457" i="27"/>
  <c r="H457" i="27" s="1"/>
  <c r="E456" i="27"/>
  <c r="H456" i="27" s="1"/>
  <c r="E454" i="27"/>
  <c r="H454" i="27" s="1"/>
  <c r="E450" i="27"/>
  <c r="H450" i="27" s="1"/>
  <c r="E446" i="27"/>
  <c r="H446" i="27" s="1"/>
  <c r="E445" i="27"/>
  <c r="H445" i="27" s="1"/>
  <c r="E444" i="27"/>
  <c r="H444" i="27" s="1"/>
  <c r="E443" i="27"/>
  <c r="H443" i="27" s="1"/>
  <c r="E442" i="27"/>
  <c r="H442" i="27" s="1"/>
  <c r="E441" i="27"/>
  <c r="H441" i="27" s="1"/>
  <c r="E432" i="27"/>
  <c r="H432" i="27" s="1"/>
  <c r="E429" i="27"/>
  <c r="H429" i="27" s="1"/>
  <c r="E428" i="27"/>
  <c r="H428" i="27" s="1"/>
  <c r="E425" i="27"/>
  <c r="H425" i="27" s="1"/>
  <c r="E424" i="27"/>
  <c r="H424" i="27" s="1"/>
  <c r="E423" i="27"/>
  <c r="H423" i="27" s="1"/>
  <c r="E422" i="27"/>
  <c r="H422" i="27" s="1"/>
  <c r="E420" i="27"/>
  <c r="H420" i="27" s="1"/>
  <c r="E419" i="27"/>
  <c r="H419" i="27" s="1"/>
  <c r="E417" i="27"/>
  <c r="H417" i="27" s="1"/>
  <c r="E416" i="27"/>
  <c r="H416" i="27" s="1"/>
  <c r="E413" i="27"/>
  <c r="H413" i="27" s="1"/>
  <c r="E412" i="27"/>
  <c r="H412" i="27" s="1"/>
  <c r="E411" i="27"/>
  <c r="H411" i="27" s="1"/>
  <c r="E410" i="27"/>
  <c r="H410" i="27" s="1"/>
  <c r="E409" i="27"/>
  <c r="H409" i="27" s="1"/>
  <c r="E408" i="27"/>
  <c r="H408" i="27" s="1"/>
  <c r="E405" i="27"/>
  <c r="H405" i="27" s="1"/>
  <c r="E404" i="27"/>
  <c r="H404" i="27" s="1"/>
  <c r="E403" i="27"/>
  <c r="H403" i="27" s="1"/>
  <c r="E402" i="27"/>
  <c r="H402" i="27" s="1"/>
  <c r="E401" i="27"/>
  <c r="H401" i="27" s="1"/>
  <c r="E400" i="27"/>
  <c r="H400" i="27" s="1"/>
  <c r="E399" i="27"/>
  <c r="H399" i="27" s="1"/>
  <c r="E398" i="27"/>
  <c r="H398" i="27" s="1"/>
  <c r="E397" i="27"/>
  <c r="H397" i="27" s="1"/>
  <c r="E395" i="27"/>
  <c r="H395" i="27" s="1"/>
  <c r="E392" i="27"/>
  <c r="H392" i="27" s="1"/>
  <c r="E391" i="27"/>
  <c r="H391" i="27" s="1"/>
  <c r="E388" i="27"/>
  <c r="H388" i="27" s="1"/>
  <c r="E386" i="27"/>
  <c r="H386" i="27" s="1"/>
  <c r="E385" i="27"/>
  <c r="H385" i="27" s="1"/>
  <c r="E384" i="27"/>
  <c r="H384" i="27" s="1"/>
  <c r="E383" i="27"/>
  <c r="H383" i="27" s="1"/>
  <c r="E382" i="27"/>
  <c r="H382" i="27" s="1"/>
  <c r="E379" i="27"/>
  <c r="H379" i="27" s="1"/>
  <c r="E378" i="27"/>
  <c r="H378" i="27" s="1"/>
  <c r="E375" i="27"/>
  <c r="H375" i="27" s="1"/>
  <c r="E374" i="27"/>
  <c r="H374" i="27" s="1"/>
  <c r="E373" i="27"/>
  <c r="H373" i="27" s="1"/>
  <c r="E372" i="27"/>
  <c r="H372" i="27" s="1"/>
  <c r="E370" i="27"/>
  <c r="H370" i="27" s="1"/>
  <c r="E369" i="27"/>
  <c r="H369" i="27" s="1"/>
  <c r="E366" i="27"/>
  <c r="H366" i="27" s="1"/>
  <c r="E365" i="27"/>
  <c r="H365" i="27" s="1"/>
  <c r="E364" i="27"/>
  <c r="H364" i="27" s="1"/>
  <c r="E362" i="27"/>
  <c r="H362" i="27" s="1"/>
  <c r="E361" i="27"/>
  <c r="H361" i="27" s="1"/>
  <c r="E359" i="27"/>
  <c r="H359" i="27" s="1"/>
  <c r="E358" i="27"/>
  <c r="H358" i="27" s="1"/>
  <c r="E357" i="27"/>
  <c r="H357" i="27" s="1"/>
  <c r="E356" i="27"/>
  <c r="H356" i="27" s="1"/>
  <c r="E355" i="27"/>
  <c r="H355" i="27" s="1"/>
  <c r="E354" i="27"/>
  <c r="H354" i="27" s="1"/>
  <c r="E351" i="27"/>
  <c r="H351" i="27" s="1"/>
  <c r="E350" i="27"/>
  <c r="H350" i="27" s="1"/>
  <c r="E349" i="27"/>
  <c r="H349" i="27" s="1"/>
  <c r="C12" i="27"/>
  <c r="H377" i="27"/>
  <c r="H381" i="27"/>
  <c r="H396" i="27"/>
  <c r="H407" i="27"/>
  <c r="H415" i="27"/>
  <c r="H427" i="27"/>
  <c r="H431" i="27"/>
  <c r="H433" i="27"/>
  <c r="H437" i="27"/>
  <c r="G11" i="29"/>
  <c r="E574" i="28"/>
  <c r="H574" i="28" s="1"/>
  <c r="E570" i="28"/>
  <c r="H570" i="28" s="1"/>
  <c r="E566" i="28"/>
  <c r="H566" i="28" s="1"/>
  <c r="E554" i="28"/>
  <c r="H554" i="28" s="1"/>
  <c r="E542" i="28"/>
  <c r="H542" i="28" s="1"/>
  <c r="E538" i="28"/>
  <c r="H538" i="28" s="1"/>
  <c r="E534" i="28"/>
  <c r="H534" i="28" s="1"/>
  <c r="E510" i="28"/>
  <c r="H510" i="28" s="1"/>
  <c r="E490" i="28"/>
  <c r="H490" i="28" s="1"/>
  <c r="E466" i="28"/>
  <c r="H466" i="28" s="1"/>
  <c r="E410" i="28"/>
  <c r="H410" i="28" s="1"/>
  <c r="E402" i="28"/>
  <c r="H402" i="28" s="1"/>
  <c r="E398" i="28"/>
  <c r="H398" i="28" s="1"/>
  <c r="E559" i="28"/>
  <c r="H559" i="28" s="1"/>
  <c r="E535" i="28"/>
  <c r="H535" i="28" s="1"/>
  <c r="E511" i="28"/>
  <c r="H511" i="28" s="1"/>
  <c r="E483" i="28"/>
  <c r="H483" i="28" s="1"/>
  <c r="E479" i="28"/>
  <c r="H479" i="28" s="1"/>
  <c r="E475" i="28"/>
  <c r="H475" i="28" s="1"/>
  <c r="E471" i="28"/>
  <c r="H471" i="28" s="1"/>
  <c r="E455" i="28"/>
  <c r="H455" i="28" s="1"/>
  <c r="E443" i="28"/>
  <c r="H443" i="28" s="1"/>
  <c r="E419" i="28"/>
  <c r="H419" i="28" s="1"/>
  <c r="E403" i="28"/>
  <c r="H403" i="28" s="1"/>
  <c r="E399" i="28"/>
  <c r="H399" i="28" s="1"/>
  <c r="E395" i="28"/>
  <c r="H395" i="28" s="1"/>
  <c r="E373" i="28"/>
  <c r="H373" i="28" s="1"/>
  <c r="E372" i="28"/>
  <c r="H372" i="28" s="1"/>
  <c r="E370" i="28"/>
  <c r="H370" i="28" s="1"/>
  <c r="E369" i="28"/>
  <c r="H369" i="28" s="1"/>
  <c r="E365" i="28"/>
  <c r="H365" i="28" s="1"/>
  <c r="E362" i="28"/>
  <c r="H362" i="28" s="1"/>
  <c r="E361" i="28"/>
  <c r="H361" i="28" s="1"/>
  <c r="E356" i="28"/>
  <c r="H356" i="28" s="1"/>
  <c r="E355" i="28"/>
  <c r="H355" i="28" s="1"/>
  <c r="E351" i="28"/>
  <c r="H351" i="28" s="1"/>
  <c r="E350" i="28"/>
  <c r="H350" i="28" s="1"/>
  <c r="E349" i="28"/>
  <c r="E560" i="28"/>
  <c r="H560" i="28" s="1"/>
  <c r="E484" i="28"/>
  <c r="H484" i="28" s="1"/>
  <c r="E456" i="28"/>
  <c r="H456" i="28" s="1"/>
  <c r="E428" i="28"/>
  <c r="H428" i="28" s="1"/>
  <c r="E420" i="28"/>
  <c r="H420" i="28" s="1"/>
  <c r="E388" i="28"/>
  <c r="H388" i="28" s="1"/>
  <c r="E384" i="28"/>
  <c r="H384" i="28" s="1"/>
  <c r="E397" i="28"/>
  <c r="H397" i="28" s="1"/>
  <c r="E429" i="28"/>
  <c r="H429" i="28" s="1"/>
  <c r="E489" i="28"/>
  <c r="H489" i="28" s="1"/>
  <c r="E342" i="29"/>
  <c r="H342" i="29" s="1"/>
  <c r="E338" i="29"/>
  <c r="H338" i="29" s="1"/>
  <c r="E334" i="29"/>
  <c r="H334" i="29" s="1"/>
  <c r="E322" i="29"/>
  <c r="H322" i="29" s="1"/>
  <c r="E314" i="29"/>
  <c r="H314" i="29" s="1"/>
  <c r="E310" i="29"/>
  <c r="H310" i="29" s="1"/>
  <c r="E306" i="29"/>
  <c r="H306" i="29" s="1"/>
  <c r="E302" i="29"/>
  <c r="H302" i="29" s="1"/>
  <c r="E294" i="29"/>
  <c r="H294" i="29" s="1"/>
  <c r="E290" i="29"/>
  <c r="H290" i="29" s="1"/>
  <c r="E286" i="29"/>
  <c r="H286" i="29" s="1"/>
  <c r="E282" i="29"/>
  <c r="H282" i="29" s="1"/>
  <c r="E278" i="29"/>
  <c r="H278" i="29" s="1"/>
  <c r="E274" i="29"/>
  <c r="H274" i="29" s="1"/>
  <c r="E270" i="29"/>
  <c r="H270" i="29" s="1"/>
  <c r="E266" i="29"/>
  <c r="H266" i="29" s="1"/>
  <c r="E262" i="29"/>
  <c r="H262" i="29" s="1"/>
  <c r="E258" i="29"/>
  <c r="H258" i="29" s="1"/>
  <c r="E254" i="29"/>
  <c r="H254" i="29" s="1"/>
  <c r="E250" i="29"/>
  <c r="H250" i="29" s="1"/>
  <c r="E246" i="29"/>
  <c r="H246" i="29" s="1"/>
  <c r="E238" i="29"/>
  <c r="H238" i="29" s="1"/>
  <c r="E234" i="29"/>
  <c r="H234" i="29" s="1"/>
  <c r="E230" i="29"/>
  <c r="H230" i="29" s="1"/>
  <c r="E226" i="29"/>
  <c r="H226" i="29" s="1"/>
  <c r="E214" i="29"/>
  <c r="H214" i="29" s="1"/>
  <c r="E210" i="29"/>
  <c r="H210" i="29" s="1"/>
  <c r="E206" i="29"/>
  <c r="H206" i="29" s="1"/>
  <c r="E202" i="29"/>
  <c r="H202" i="29" s="1"/>
  <c r="E198" i="29"/>
  <c r="H198" i="29" s="1"/>
  <c r="E339" i="29"/>
  <c r="H339" i="29" s="1"/>
  <c r="E329" i="29"/>
  <c r="H329" i="29" s="1"/>
  <c r="E308" i="29"/>
  <c r="H308" i="29" s="1"/>
  <c r="E305" i="29"/>
  <c r="H305" i="29" s="1"/>
  <c r="E291" i="29"/>
  <c r="H291" i="29" s="1"/>
  <c r="E288" i="29"/>
  <c r="H288" i="29" s="1"/>
  <c r="E275" i="29"/>
  <c r="H275" i="29" s="1"/>
  <c r="E259" i="29"/>
  <c r="H259" i="29" s="1"/>
  <c r="E256" i="29"/>
  <c r="H256" i="29" s="1"/>
  <c r="E253" i="29"/>
  <c r="H253" i="29" s="1"/>
  <c r="E243" i="29"/>
  <c r="H243" i="29" s="1"/>
  <c r="E239" i="29"/>
  <c r="H239" i="29" s="1"/>
  <c r="E236" i="29"/>
  <c r="H236" i="29" s="1"/>
  <c r="E233" i="29"/>
  <c r="H233" i="29" s="1"/>
  <c r="E219" i="29"/>
  <c r="H219" i="29" s="1"/>
  <c r="E215" i="29"/>
  <c r="H215" i="29" s="1"/>
  <c r="E212" i="29"/>
  <c r="H212" i="29" s="1"/>
  <c r="E209" i="29"/>
  <c r="H209" i="29" s="1"/>
  <c r="E199" i="29"/>
  <c r="H199" i="29" s="1"/>
  <c r="E192" i="29"/>
  <c r="H192" i="29" s="1"/>
  <c r="E188" i="29"/>
  <c r="H188" i="29" s="1"/>
  <c r="E184" i="29"/>
  <c r="H184" i="29" s="1"/>
  <c r="E180" i="29"/>
  <c r="H180" i="29" s="1"/>
  <c r="E176" i="29"/>
  <c r="H176" i="29" s="1"/>
  <c r="E343" i="29"/>
  <c r="H343" i="29" s="1"/>
  <c r="E319" i="29"/>
  <c r="H319" i="29" s="1"/>
  <c r="E309" i="29"/>
  <c r="H309" i="29" s="1"/>
  <c r="E289" i="29"/>
  <c r="H289" i="29" s="1"/>
  <c r="E276" i="29"/>
  <c r="H276" i="29" s="1"/>
  <c r="E263" i="29"/>
  <c r="H263" i="29" s="1"/>
  <c r="E260" i="29"/>
  <c r="H260" i="29" s="1"/>
  <c r="E247" i="29"/>
  <c r="H247" i="29" s="1"/>
  <c r="E244" i="29"/>
  <c r="H244" i="29" s="1"/>
  <c r="E224" i="29"/>
  <c r="H224" i="29" s="1"/>
  <c r="E216" i="29"/>
  <c r="H216" i="29" s="1"/>
  <c r="E213" i="29"/>
  <c r="H213" i="29" s="1"/>
  <c r="E203" i="29"/>
  <c r="H203" i="29" s="1"/>
  <c r="E200" i="29"/>
  <c r="H200" i="29" s="1"/>
  <c r="E197" i="29"/>
  <c r="H197" i="29" s="1"/>
  <c r="E189" i="29"/>
  <c r="H189" i="29" s="1"/>
  <c r="E185" i="29"/>
  <c r="H185" i="29" s="1"/>
  <c r="E181" i="29"/>
  <c r="H181" i="29" s="1"/>
  <c r="E177" i="29"/>
  <c r="H177" i="29" s="1"/>
  <c r="E173" i="29"/>
  <c r="H173" i="29" s="1"/>
  <c r="E341" i="29"/>
  <c r="H341" i="29" s="1"/>
  <c r="E327" i="29"/>
  <c r="H327" i="29" s="1"/>
  <c r="E323" i="29"/>
  <c r="H323" i="29" s="1"/>
  <c r="E313" i="29"/>
  <c r="H313" i="29" s="1"/>
  <c r="E303" i="29"/>
  <c r="H303" i="29" s="1"/>
  <c r="E300" i="29"/>
  <c r="H300" i="29" s="1"/>
  <c r="E293" i="29"/>
  <c r="H293" i="29" s="1"/>
  <c r="E283" i="29"/>
  <c r="H283" i="29" s="1"/>
  <c r="E280" i="29"/>
  <c r="H280" i="29" s="1"/>
  <c r="E277" i="29"/>
  <c r="H277" i="29" s="1"/>
  <c r="E264" i="29"/>
  <c r="H264" i="29" s="1"/>
  <c r="E261" i="29"/>
  <c r="H261" i="29" s="1"/>
  <c r="E248" i="29"/>
  <c r="H248" i="29" s="1"/>
  <c r="E245" i="29"/>
  <c r="H245" i="29" s="1"/>
  <c r="E241" i="29"/>
  <c r="H241" i="29" s="1"/>
  <c r="E228" i="29"/>
  <c r="H228" i="29" s="1"/>
  <c r="E225" i="29"/>
  <c r="H225" i="29" s="1"/>
  <c r="E221" i="29"/>
  <c r="H221" i="29" s="1"/>
  <c r="E207" i="29"/>
  <c r="H207" i="29" s="1"/>
  <c r="E204" i="29"/>
  <c r="H204" i="29" s="1"/>
  <c r="E201" i="29"/>
  <c r="H201" i="29" s="1"/>
  <c r="E194" i="29"/>
  <c r="H194" i="29" s="1"/>
  <c r="E190" i="29"/>
  <c r="H190" i="29" s="1"/>
  <c r="E186" i="29"/>
  <c r="H186" i="29" s="1"/>
  <c r="E182" i="29"/>
  <c r="H182" i="29" s="1"/>
  <c r="E178" i="29"/>
  <c r="H178" i="29" s="1"/>
  <c r="E174" i="29"/>
  <c r="H174" i="29" s="1"/>
  <c r="E195" i="29"/>
  <c r="H195" i="29" s="1"/>
  <c r="E335" i="29"/>
  <c r="H335" i="29" s="1"/>
  <c r="E11" i="30"/>
  <c r="G75" i="28"/>
  <c r="H81" i="28"/>
  <c r="H85" i="28"/>
  <c r="H88" i="28"/>
  <c r="E91" i="28"/>
  <c r="H91" i="28" s="1"/>
  <c r="E93" i="28"/>
  <c r="H93" i="28" s="1"/>
  <c r="H96" i="28"/>
  <c r="E103" i="28"/>
  <c r="H103" i="28" s="1"/>
  <c r="H105" i="28"/>
  <c r="H109" i="28"/>
  <c r="H112" i="28"/>
  <c r="H121" i="28"/>
  <c r="E125" i="28"/>
  <c r="H125" i="28" s="1"/>
  <c r="H127" i="28"/>
  <c r="H130" i="28"/>
  <c r="E133" i="28"/>
  <c r="H133" i="28" s="1"/>
  <c r="H145" i="28"/>
  <c r="H149" i="28"/>
  <c r="E153" i="28"/>
  <c r="H153" i="28" s="1"/>
  <c r="H162" i="28"/>
  <c r="H165" i="28"/>
  <c r="H176" i="28"/>
  <c r="H180" i="28"/>
  <c r="H184" i="28"/>
  <c r="H188" i="28"/>
  <c r="H192" i="28"/>
  <c r="H196" i="28"/>
  <c r="H200" i="28"/>
  <c r="H204" i="28"/>
  <c r="H208" i="28"/>
  <c r="H212" i="28"/>
  <c r="H216" i="28"/>
  <c r="H220" i="28"/>
  <c r="H224" i="28"/>
  <c r="H228" i="28"/>
  <c r="H232" i="28"/>
  <c r="H236" i="28"/>
  <c r="H240" i="28"/>
  <c r="H244" i="28"/>
  <c r="H248" i="28"/>
  <c r="H252" i="28"/>
  <c r="H256" i="28"/>
  <c r="H260" i="28"/>
  <c r="H267" i="28"/>
  <c r="H273" i="28"/>
  <c r="H286" i="28"/>
  <c r="H290" i="28"/>
  <c r="H294" i="28"/>
  <c r="H298" i="28"/>
  <c r="H302" i="28"/>
  <c r="H306" i="28"/>
  <c r="H352" i="28"/>
  <c r="H357" i="28"/>
  <c r="H367" i="28"/>
  <c r="H376" i="28"/>
  <c r="E405" i="28"/>
  <c r="H405" i="28" s="1"/>
  <c r="E409" i="28"/>
  <c r="H409" i="28" s="1"/>
  <c r="E449" i="28"/>
  <c r="H449" i="28" s="1"/>
  <c r="E561" i="28"/>
  <c r="H561" i="28" s="1"/>
  <c r="E600" i="28"/>
  <c r="H600" i="28" s="1"/>
  <c r="E599" i="28"/>
  <c r="H599" i="28" s="1"/>
  <c r="E586" i="28"/>
  <c r="H586" i="28" s="1"/>
  <c r="G582" i="28"/>
  <c r="E601" i="28"/>
  <c r="H601" i="28" s="1"/>
  <c r="E589" i="28"/>
  <c r="H589" i="28" s="1"/>
  <c r="E587" i="28"/>
  <c r="H587" i="28" s="1"/>
  <c r="E582" i="28"/>
  <c r="H582" i="28" s="1"/>
  <c r="E591" i="28"/>
  <c r="H591" i="28" s="1"/>
  <c r="E590" i="28"/>
  <c r="H590" i="28" s="1"/>
  <c r="E584" i="28"/>
  <c r="H584" i="28" s="1"/>
  <c r="E585" i="28"/>
  <c r="H585" i="28" s="1"/>
  <c r="E187" i="29"/>
  <c r="H187" i="29" s="1"/>
  <c r="E208" i="29"/>
  <c r="H208" i="29" s="1"/>
  <c r="E255" i="29"/>
  <c r="H255" i="29" s="1"/>
  <c r="E301" i="29"/>
  <c r="H301" i="29" s="1"/>
  <c r="E328" i="29"/>
  <c r="H328" i="29" s="1"/>
  <c r="E609" i="29"/>
  <c r="H609" i="29" s="1"/>
  <c r="E605" i="29"/>
  <c r="H605" i="29" s="1"/>
  <c r="E601" i="29"/>
  <c r="H601" i="29" s="1"/>
  <c r="E597" i="29"/>
  <c r="H597" i="29" s="1"/>
  <c r="E593" i="29"/>
  <c r="H593" i="29" s="1"/>
  <c r="E589" i="29"/>
  <c r="H589" i="29" s="1"/>
  <c r="E585" i="29"/>
  <c r="H585" i="29" s="1"/>
  <c r="E607" i="29"/>
  <c r="H607" i="29" s="1"/>
  <c r="E603" i="29"/>
  <c r="H603" i="29" s="1"/>
  <c r="E599" i="29"/>
  <c r="H599" i="29" s="1"/>
  <c r="E591" i="29"/>
  <c r="H591" i="29" s="1"/>
  <c r="E587" i="29"/>
  <c r="H587" i="29" s="1"/>
  <c r="E583" i="29"/>
  <c r="H583" i="29" s="1"/>
  <c r="E606" i="29"/>
  <c r="H606" i="29" s="1"/>
  <c r="E598" i="29"/>
  <c r="H598" i="29" s="1"/>
  <c r="E592" i="29"/>
  <c r="H592" i="29" s="1"/>
  <c r="E584" i="29"/>
  <c r="H584" i="29" s="1"/>
  <c r="E604" i="29"/>
  <c r="H604" i="29" s="1"/>
  <c r="E596" i="29"/>
  <c r="H596" i="29" s="1"/>
  <c r="E590" i="29"/>
  <c r="H590" i="29" s="1"/>
  <c r="E582" i="29"/>
  <c r="E602" i="29"/>
  <c r="H602" i="29" s="1"/>
  <c r="C13" i="29"/>
  <c r="E594" i="29"/>
  <c r="H594" i="29" s="1"/>
  <c r="D9" i="26"/>
  <c r="D11" i="26"/>
  <c r="F19" i="26"/>
  <c r="F22" i="26"/>
  <c r="F24" i="26"/>
  <c r="F27" i="26"/>
  <c r="F29" i="26"/>
  <c r="F30" i="26"/>
  <c r="F32" i="26"/>
  <c r="F34" i="26"/>
  <c r="F36" i="26"/>
  <c r="F38" i="26"/>
  <c r="F39" i="26"/>
  <c r="F41" i="26"/>
  <c r="F45" i="26"/>
  <c r="F50" i="26"/>
  <c r="F52" i="26"/>
  <c r="F59" i="26"/>
  <c r="F64" i="26"/>
  <c r="F65" i="26"/>
  <c r="F67" i="26"/>
  <c r="F173" i="26"/>
  <c r="F174" i="26"/>
  <c r="F175" i="26"/>
  <c r="F176" i="26"/>
  <c r="F178" i="26"/>
  <c r="F179" i="26"/>
  <c r="F181" i="26"/>
  <c r="F182" i="26"/>
  <c r="F183" i="26"/>
  <c r="F185" i="26"/>
  <c r="F186" i="26"/>
  <c r="F187" i="26"/>
  <c r="F188" i="26"/>
  <c r="F190" i="26"/>
  <c r="F194" i="26"/>
  <c r="F197" i="26"/>
  <c r="F199" i="26"/>
  <c r="F200" i="26"/>
  <c r="F201" i="26"/>
  <c r="F202" i="26"/>
  <c r="F203" i="26"/>
  <c r="F204" i="26"/>
  <c r="F205" i="26"/>
  <c r="F208" i="26"/>
  <c r="F209" i="26"/>
  <c r="F210" i="26"/>
  <c r="F213" i="26"/>
  <c r="F214" i="26"/>
  <c r="F225" i="26"/>
  <c r="F226" i="26"/>
  <c r="F230" i="26"/>
  <c r="F232" i="26"/>
  <c r="F233" i="26"/>
  <c r="F236" i="26"/>
  <c r="F238" i="26"/>
  <c r="F243" i="26"/>
  <c r="F244" i="26"/>
  <c r="F259" i="26"/>
  <c r="F261" i="26"/>
  <c r="F264" i="26"/>
  <c r="F267" i="26"/>
  <c r="F270" i="26"/>
  <c r="F271" i="26"/>
  <c r="F275" i="26"/>
  <c r="F276" i="26"/>
  <c r="F277" i="26"/>
  <c r="F278" i="26"/>
  <c r="F280" i="26"/>
  <c r="F282" i="26"/>
  <c r="F286" i="26"/>
  <c r="F288" i="26"/>
  <c r="F289" i="26"/>
  <c r="F290" i="26"/>
  <c r="F291" i="26"/>
  <c r="F293" i="26"/>
  <c r="F294" i="26"/>
  <c r="F296" i="26"/>
  <c r="F302" i="26"/>
  <c r="F305" i="26"/>
  <c r="F308" i="26"/>
  <c r="F309" i="26"/>
  <c r="F317" i="26"/>
  <c r="F319" i="26"/>
  <c r="F328" i="26"/>
  <c r="F582" i="26"/>
  <c r="F584" i="26"/>
  <c r="F585" i="26"/>
  <c r="F586" i="26"/>
  <c r="F587" i="26"/>
  <c r="F589" i="26"/>
  <c r="F592" i="26"/>
  <c r="F593" i="26"/>
  <c r="F598" i="26"/>
  <c r="F599" i="26"/>
  <c r="F600" i="26"/>
  <c r="F601" i="26"/>
  <c r="F602" i="26"/>
  <c r="F603" i="26"/>
  <c r="F605" i="26"/>
  <c r="F608" i="26"/>
  <c r="D8" i="27"/>
  <c r="D10" i="27"/>
  <c r="D12" i="27"/>
  <c r="F75" i="27"/>
  <c r="F76" i="27"/>
  <c r="F77" i="27"/>
  <c r="F78" i="27"/>
  <c r="F79" i="27"/>
  <c r="F80" i="27"/>
  <c r="F82" i="27"/>
  <c r="F83" i="27"/>
  <c r="F84" i="27"/>
  <c r="F85" i="27"/>
  <c r="F87" i="27"/>
  <c r="F89" i="27"/>
  <c r="F90" i="27"/>
  <c r="F91" i="27"/>
  <c r="F92" i="27"/>
  <c r="F93" i="27"/>
  <c r="F94" i="27"/>
  <c r="F95" i="27"/>
  <c r="F96" i="27"/>
  <c r="F97" i="27"/>
  <c r="F99" i="27"/>
  <c r="F102" i="27"/>
  <c r="F103" i="27"/>
  <c r="F104" i="27"/>
  <c r="F106" i="27"/>
  <c r="F109" i="27"/>
  <c r="F110" i="27"/>
  <c r="F111" i="27"/>
  <c r="F112" i="27"/>
  <c r="F113" i="27"/>
  <c r="F114" i="27"/>
  <c r="F115" i="27"/>
  <c r="F116" i="27"/>
  <c r="F117" i="27"/>
  <c r="F118" i="27"/>
  <c r="F120" i="27"/>
  <c r="F121" i="27"/>
  <c r="F123" i="27"/>
  <c r="F125" i="27"/>
  <c r="F126" i="27"/>
  <c r="F128" i="27"/>
  <c r="F129" i="27"/>
  <c r="F130" i="27"/>
  <c r="F131" i="27"/>
  <c r="F132" i="27"/>
  <c r="F133" i="27"/>
  <c r="F134" i="27"/>
  <c r="F136" i="27"/>
  <c r="F137" i="27"/>
  <c r="F139" i="27"/>
  <c r="F140" i="27"/>
  <c r="F141" i="27"/>
  <c r="F142" i="27"/>
  <c r="F143" i="27"/>
  <c r="F145" i="27"/>
  <c r="F147" i="27"/>
  <c r="F148" i="27"/>
  <c r="F151" i="27"/>
  <c r="F152" i="27"/>
  <c r="F153" i="27"/>
  <c r="F155" i="27"/>
  <c r="F156" i="27"/>
  <c r="F157" i="27"/>
  <c r="F158" i="27"/>
  <c r="F160" i="27"/>
  <c r="F162" i="27"/>
  <c r="F163" i="27"/>
  <c r="F349" i="27"/>
  <c r="F350" i="27"/>
  <c r="F351" i="27"/>
  <c r="F352" i="27"/>
  <c r="F354" i="27"/>
  <c r="F355" i="27"/>
  <c r="F356" i="27"/>
  <c r="F357" i="27"/>
  <c r="F358" i="27"/>
  <c r="F361" i="27"/>
  <c r="F362" i="27"/>
  <c r="F363" i="27"/>
  <c r="F364" i="27"/>
  <c r="F365" i="27"/>
  <c r="F366" i="27"/>
  <c r="F367" i="27"/>
  <c r="F369" i="27"/>
  <c r="F370" i="27"/>
  <c r="F372" i="27"/>
  <c r="F373" i="27"/>
  <c r="F374" i="27"/>
  <c r="F375" i="27"/>
  <c r="F379" i="27"/>
  <c r="F380" i="27"/>
  <c r="F381" i="27"/>
  <c r="F382" i="27"/>
  <c r="F383" i="27"/>
  <c r="F384" i="27"/>
  <c r="F385" i="27"/>
  <c r="F386" i="27"/>
  <c r="F387" i="27"/>
  <c r="F388" i="27"/>
  <c r="F391" i="27"/>
  <c r="F392" i="27"/>
  <c r="F394" i="27"/>
  <c r="F395" i="27"/>
  <c r="F397" i="27"/>
  <c r="F398" i="27"/>
  <c r="F399" i="27"/>
  <c r="F401" i="27"/>
  <c r="F402" i="27"/>
  <c r="F403" i="27"/>
  <c r="F404" i="27"/>
  <c r="F405" i="27"/>
  <c r="F407" i="27"/>
  <c r="F408" i="27"/>
  <c r="F409" i="27"/>
  <c r="F410" i="27"/>
  <c r="F412" i="27"/>
  <c r="F413" i="27"/>
  <c r="F418" i="27"/>
  <c r="F419" i="27"/>
  <c r="F420" i="27"/>
  <c r="F421" i="27"/>
  <c r="F422" i="27"/>
  <c r="F423" i="27"/>
  <c r="F424" i="27"/>
  <c r="F425" i="27"/>
  <c r="F428" i="27"/>
  <c r="F429" i="27"/>
  <c r="F432" i="27"/>
  <c r="F438" i="27"/>
  <c r="F439" i="27"/>
  <c r="F442" i="27"/>
  <c r="F443" i="27"/>
  <c r="F445" i="27"/>
  <c r="F446" i="27"/>
  <c r="F448" i="27"/>
  <c r="F453" i="27"/>
  <c r="F455" i="27"/>
  <c r="F456" i="27"/>
  <c r="F457" i="27"/>
  <c r="F459" i="27"/>
  <c r="F461" i="27"/>
  <c r="F464" i="27"/>
  <c r="F465" i="27"/>
  <c r="F466" i="27"/>
  <c r="F469" i="27"/>
  <c r="F470" i="27"/>
  <c r="F471" i="27"/>
  <c r="F473" i="27"/>
  <c r="F479" i="27"/>
  <c r="F483" i="27"/>
  <c r="F484" i="27"/>
  <c r="F486" i="27"/>
  <c r="F489" i="27"/>
  <c r="F490" i="27"/>
  <c r="F491" i="27"/>
  <c r="F498" i="27"/>
  <c r="F500" i="27"/>
  <c r="F501" i="27"/>
  <c r="F506" i="27"/>
  <c r="F508" i="27"/>
  <c r="F509" i="27"/>
  <c r="F510" i="27"/>
  <c r="F511" i="27"/>
  <c r="F512" i="27"/>
  <c r="F515" i="27"/>
  <c r="F516" i="27"/>
  <c r="F517" i="27"/>
  <c r="F519" i="27"/>
  <c r="F521" i="27"/>
  <c r="F523" i="27"/>
  <c r="F524" i="27"/>
  <c r="F529" i="27"/>
  <c r="F532" i="27"/>
  <c r="F534" i="27"/>
  <c r="F535" i="27"/>
  <c r="F538" i="27"/>
  <c r="F539" i="27"/>
  <c r="F542" i="27"/>
  <c r="F553" i="27"/>
  <c r="F556" i="27"/>
  <c r="F558" i="27"/>
  <c r="F559" i="27"/>
  <c r="F560" i="27"/>
  <c r="F561" i="27"/>
  <c r="F562" i="27"/>
  <c r="F568" i="27"/>
  <c r="F570" i="27"/>
  <c r="D9" i="28"/>
  <c r="F19" i="28"/>
  <c r="F30" i="28"/>
  <c r="F37" i="28"/>
  <c r="F50" i="28"/>
  <c r="F164" i="28"/>
  <c r="F159" i="28"/>
  <c r="F156" i="28"/>
  <c r="F153" i="28"/>
  <c r="F141" i="28"/>
  <c r="F139" i="28"/>
  <c r="F135" i="28"/>
  <c r="F133" i="28"/>
  <c r="F132" i="28"/>
  <c r="F128" i="28"/>
  <c r="F126" i="28"/>
  <c r="F125" i="28"/>
  <c r="F117" i="28"/>
  <c r="F116" i="28"/>
  <c r="F115" i="28"/>
  <c r="F111" i="28"/>
  <c r="F104" i="28"/>
  <c r="F103" i="28"/>
  <c r="F99" i="28"/>
  <c r="F93" i="28"/>
  <c r="F92" i="28"/>
  <c r="F91" i="28"/>
  <c r="F90" i="28"/>
  <c r="F87" i="28"/>
  <c r="E80" i="28"/>
  <c r="H80" i="28" s="1"/>
  <c r="H84" i="28"/>
  <c r="H95" i="28"/>
  <c r="E99" i="28"/>
  <c r="H99" i="28" s="1"/>
  <c r="E102" i="28"/>
  <c r="H102" i="28" s="1"/>
  <c r="H108" i="28"/>
  <c r="E115" i="28"/>
  <c r="H115" i="28" s="1"/>
  <c r="H117" i="28"/>
  <c r="H120" i="28"/>
  <c r="H124" i="28"/>
  <c r="H129" i="28"/>
  <c r="H135" i="28"/>
  <c r="H138" i="28"/>
  <c r="E141" i="28"/>
  <c r="H141" i="28" s="1"/>
  <c r="H144" i="28"/>
  <c r="H148" i="28"/>
  <c r="H152" i="28"/>
  <c r="E155" i="28"/>
  <c r="H155" i="28" s="1"/>
  <c r="H161" i="28"/>
  <c r="G173" i="28"/>
  <c r="H175" i="28"/>
  <c r="E179" i="28"/>
  <c r="H179" i="28" s="1"/>
  <c r="H183" i="28"/>
  <c r="E187" i="28"/>
  <c r="H187" i="28" s="1"/>
  <c r="H191" i="28"/>
  <c r="H195" i="28"/>
  <c r="E199" i="28"/>
  <c r="H199" i="28" s="1"/>
  <c r="E203" i="28"/>
  <c r="H203" i="28" s="1"/>
  <c r="H207" i="28"/>
  <c r="H211" i="28"/>
  <c r="H215" i="28"/>
  <c r="H219" i="28"/>
  <c r="H223" i="28"/>
  <c r="H227" i="28"/>
  <c r="H231" i="28"/>
  <c r="E235" i="28"/>
  <c r="H235" i="28" s="1"/>
  <c r="H239" i="28"/>
  <c r="H243" i="28"/>
  <c r="H247" i="28"/>
  <c r="H251" i="28"/>
  <c r="H255" i="28"/>
  <c r="E259" i="28"/>
  <c r="H259" i="28" s="1"/>
  <c r="E263" i="28"/>
  <c r="H263" i="28" s="1"/>
  <c r="H266" i="28"/>
  <c r="H269" i="28"/>
  <c r="H272" i="28"/>
  <c r="E276" i="28"/>
  <c r="H276" i="28" s="1"/>
  <c r="H279" i="28"/>
  <c r="H282" i="28"/>
  <c r="H285" i="28"/>
  <c r="E289" i="28"/>
  <c r="H289" i="28" s="1"/>
  <c r="H293" i="28"/>
  <c r="H297" i="28"/>
  <c r="H301" i="28"/>
  <c r="H305" i="28"/>
  <c r="G349" i="28"/>
  <c r="H360" i="28"/>
  <c r="H364" i="28"/>
  <c r="H366" i="28"/>
  <c r="H371" i="28"/>
  <c r="H375" i="28"/>
  <c r="E461" i="28"/>
  <c r="H461" i="28" s="1"/>
  <c r="E465" i="28"/>
  <c r="H465" i="28" s="1"/>
  <c r="E537" i="28"/>
  <c r="H537" i="28" s="1"/>
  <c r="H588" i="28"/>
  <c r="E593" i="28"/>
  <c r="H593" i="28" s="1"/>
  <c r="E605" i="28"/>
  <c r="H605" i="28" s="1"/>
  <c r="H157" i="29"/>
  <c r="H86" i="29"/>
  <c r="E175" i="29"/>
  <c r="H175" i="29" s="1"/>
  <c r="E191" i="29"/>
  <c r="H191" i="29" s="1"/>
  <c r="E205" i="29"/>
  <c r="H205" i="29" s="1"/>
  <c r="E235" i="29"/>
  <c r="H235" i="29" s="1"/>
  <c r="E249" i="29"/>
  <c r="H249" i="29" s="1"/>
  <c r="E252" i="29"/>
  <c r="H252" i="29" s="1"/>
  <c r="E284" i="29"/>
  <c r="H284" i="29" s="1"/>
  <c r="E287" i="29"/>
  <c r="H287" i="29" s="1"/>
  <c r="E297" i="29"/>
  <c r="H297" i="29" s="1"/>
  <c r="E324" i="29"/>
  <c r="H324" i="29" s="1"/>
  <c r="F264" i="28"/>
  <c r="F268" i="28"/>
  <c r="F270" i="28"/>
  <c r="F276" i="28"/>
  <c r="F280" i="28"/>
  <c r="F283" i="28"/>
  <c r="F310" i="28"/>
  <c r="F311" i="28"/>
  <c r="F385" i="28"/>
  <c r="F397" i="28"/>
  <c r="F417" i="28"/>
  <c r="F429" i="28"/>
  <c r="F445" i="28"/>
  <c r="F449" i="28"/>
  <c r="F465" i="28"/>
  <c r="F469" i="28"/>
  <c r="H500" i="28"/>
  <c r="H504" i="28"/>
  <c r="H508" i="28"/>
  <c r="H512" i="28"/>
  <c r="H516" i="28"/>
  <c r="H520" i="28"/>
  <c r="H524" i="28"/>
  <c r="H528" i="28"/>
  <c r="H556" i="28"/>
  <c r="F561" i="28"/>
  <c r="H564" i="28"/>
  <c r="F565" i="28"/>
  <c r="F569" i="28"/>
  <c r="H572" i="28"/>
  <c r="F605" i="28"/>
  <c r="F603" i="28"/>
  <c r="F601" i="28"/>
  <c r="F600" i="28"/>
  <c r="F593" i="28"/>
  <c r="F591" i="28"/>
  <c r="F589" i="28"/>
  <c r="F586" i="28"/>
  <c r="F585" i="28"/>
  <c r="F584" i="28"/>
  <c r="F582" i="28"/>
  <c r="E22" i="29"/>
  <c r="H22" i="29" s="1"/>
  <c r="E26" i="29"/>
  <c r="H26" i="29" s="1"/>
  <c r="E30" i="29"/>
  <c r="H30" i="29" s="1"/>
  <c r="E34" i="29"/>
  <c r="H34" i="29" s="1"/>
  <c r="E38" i="29"/>
  <c r="H38" i="29" s="1"/>
  <c r="E50" i="29"/>
  <c r="H50" i="29" s="1"/>
  <c r="E54" i="29"/>
  <c r="H54" i="29" s="1"/>
  <c r="E58" i="29"/>
  <c r="H58" i="29" s="1"/>
  <c r="E62" i="29"/>
  <c r="H62" i="29" s="1"/>
  <c r="E66" i="29"/>
  <c r="H66" i="29" s="1"/>
  <c r="E77" i="29"/>
  <c r="H77" i="29" s="1"/>
  <c r="E82" i="29"/>
  <c r="H82" i="29" s="1"/>
  <c r="E88" i="29"/>
  <c r="H88" i="29" s="1"/>
  <c r="E92" i="29"/>
  <c r="H92" i="29" s="1"/>
  <c r="E96" i="29"/>
  <c r="H96" i="29" s="1"/>
  <c r="E106" i="29"/>
  <c r="H106" i="29" s="1"/>
  <c r="E110" i="29"/>
  <c r="H110" i="29" s="1"/>
  <c r="E114" i="29"/>
  <c r="H114" i="29" s="1"/>
  <c r="E118" i="29"/>
  <c r="H118" i="29" s="1"/>
  <c r="E120" i="29"/>
  <c r="H120" i="29" s="1"/>
  <c r="E124" i="29"/>
  <c r="H124" i="29" s="1"/>
  <c r="E128" i="29"/>
  <c r="H128" i="29" s="1"/>
  <c r="E132" i="29"/>
  <c r="H132" i="29" s="1"/>
  <c r="E136" i="29"/>
  <c r="H136" i="29" s="1"/>
  <c r="E140" i="29"/>
  <c r="H140" i="29" s="1"/>
  <c r="E144" i="29"/>
  <c r="H144" i="29" s="1"/>
  <c r="E145" i="29"/>
  <c r="H145" i="29" s="1"/>
  <c r="E154" i="29"/>
  <c r="H154" i="29" s="1"/>
  <c r="E159" i="29"/>
  <c r="H159" i="29" s="1"/>
  <c r="E165" i="29"/>
  <c r="H165" i="29" s="1"/>
  <c r="H217" i="29"/>
  <c r="H251" i="29"/>
  <c r="H267" i="29"/>
  <c r="H331" i="29"/>
  <c r="E571" i="29"/>
  <c r="H571" i="29" s="1"/>
  <c r="E566" i="29"/>
  <c r="H566" i="29" s="1"/>
  <c r="E561" i="29"/>
  <c r="H561" i="29" s="1"/>
  <c r="E554" i="29"/>
  <c r="H554" i="29" s="1"/>
  <c r="E553" i="29"/>
  <c r="H553" i="29" s="1"/>
  <c r="E543" i="29"/>
  <c r="H543" i="29" s="1"/>
  <c r="E538" i="29"/>
  <c r="H538" i="29" s="1"/>
  <c r="E532" i="29"/>
  <c r="H532" i="29" s="1"/>
  <c r="E531" i="29"/>
  <c r="H531" i="29" s="1"/>
  <c r="E530" i="29"/>
  <c r="H530" i="29" s="1"/>
  <c r="E524" i="29"/>
  <c r="H524" i="29" s="1"/>
  <c r="E523" i="29"/>
  <c r="H523" i="29" s="1"/>
  <c r="E516" i="29"/>
  <c r="H516" i="29" s="1"/>
  <c r="E512" i="29"/>
  <c r="H512" i="29" s="1"/>
  <c r="E501" i="29"/>
  <c r="H501" i="29" s="1"/>
  <c r="E495" i="29"/>
  <c r="H495" i="29" s="1"/>
  <c r="E494" i="29"/>
  <c r="H494" i="29" s="1"/>
  <c r="E489" i="29"/>
  <c r="H489" i="29" s="1"/>
  <c r="E480" i="29"/>
  <c r="H480" i="29" s="1"/>
  <c r="E471" i="29"/>
  <c r="H471" i="29" s="1"/>
  <c r="E470" i="29"/>
  <c r="H470" i="29" s="1"/>
  <c r="E465" i="29"/>
  <c r="H465" i="29" s="1"/>
  <c r="E461" i="29"/>
  <c r="H461" i="29" s="1"/>
  <c r="E460" i="29"/>
  <c r="H460" i="29" s="1"/>
  <c r="E456" i="29"/>
  <c r="H456" i="29" s="1"/>
  <c r="E443" i="29"/>
  <c r="H443" i="29" s="1"/>
  <c r="E432" i="29"/>
  <c r="H432" i="29" s="1"/>
  <c r="E425" i="29"/>
  <c r="H425" i="29" s="1"/>
  <c r="E421" i="29"/>
  <c r="H421" i="29" s="1"/>
  <c r="E417" i="29"/>
  <c r="H417" i="29" s="1"/>
  <c r="E412" i="29"/>
  <c r="H412" i="29" s="1"/>
  <c r="E408" i="29"/>
  <c r="H408" i="29" s="1"/>
  <c r="E403" i="29"/>
  <c r="H403" i="29" s="1"/>
  <c r="E398" i="29"/>
  <c r="H398" i="29" s="1"/>
  <c r="E385" i="29"/>
  <c r="H385" i="29" s="1"/>
  <c r="E376" i="29"/>
  <c r="H376" i="29" s="1"/>
  <c r="E371" i="29"/>
  <c r="H371" i="29" s="1"/>
  <c r="E367" i="29"/>
  <c r="H367" i="29" s="1"/>
  <c r="E359" i="29"/>
  <c r="H359" i="29" s="1"/>
  <c r="E355" i="29"/>
  <c r="H355" i="29" s="1"/>
  <c r="E354" i="29"/>
  <c r="H354" i="29" s="1"/>
  <c r="E349" i="29"/>
  <c r="E574" i="29"/>
  <c r="H574" i="29" s="1"/>
  <c r="E569" i="29"/>
  <c r="H569" i="29" s="1"/>
  <c r="E563" i="29"/>
  <c r="H563" i="29" s="1"/>
  <c r="E559" i="29"/>
  <c r="H559" i="29" s="1"/>
  <c r="E551" i="29"/>
  <c r="H551" i="29" s="1"/>
  <c r="E540" i="29"/>
  <c r="H540" i="29" s="1"/>
  <c r="E535" i="29"/>
  <c r="H535" i="29" s="1"/>
  <c r="E520" i="29"/>
  <c r="H520" i="29" s="1"/>
  <c r="E518" i="29"/>
  <c r="H518" i="29" s="1"/>
  <c r="E514" i="29"/>
  <c r="H514" i="29" s="1"/>
  <c r="E350" i="29"/>
  <c r="H350" i="29" s="1"/>
  <c r="E357" i="29"/>
  <c r="H357" i="29" s="1"/>
  <c r="E362" i="29"/>
  <c r="H362" i="29" s="1"/>
  <c r="E368" i="29"/>
  <c r="H368" i="29" s="1"/>
  <c r="E377" i="29"/>
  <c r="H377" i="29" s="1"/>
  <c r="E384" i="29"/>
  <c r="H384" i="29" s="1"/>
  <c r="E387" i="29"/>
  <c r="H387" i="29" s="1"/>
  <c r="E391" i="29"/>
  <c r="H391" i="29" s="1"/>
  <c r="E397" i="29"/>
  <c r="H397" i="29" s="1"/>
  <c r="E401" i="29"/>
  <c r="H401" i="29" s="1"/>
  <c r="E410" i="29"/>
  <c r="H410" i="29" s="1"/>
  <c r="E415" i="29"/>
  <c r="H415" i="29" s="1"/>
  <c r="E428" i="29"/>
  <c r="H428" i="29" s="1"/>
  <c r="E431" i="29"/>
  <c r="H431" i="29" s="1"/>
  <c r="E434" i="29"/>
  <c r="H434" i="29" s="1"/>
  <c r="E440" i="29"/>
  <c r="H440" i="29" s="1"/>
  <c r="E446" i="29"/>
  <c r="H446" i="29" s="1"/>
  <c r="E450" i="29"/>
  <c r="H450" i="29" s="1"/>
  <c r="E455" i="29"/>
  <c r="H455" i="29" s="1"/>
  <c r="E458" i="29"/>
  <c r="H458" i="29" s="1"/>
  <c r="E466" i="29"/>
  <c r="H466" i="29" s="1"/>
  <c r="E469" i="29"/>
  <c r="H469" i="29" s="1"/>
  <c r="E474" i="29"/>
  <c r="H474" i="29" s="1"/>
  <c r="E478" i="29"/>
  <c r="H478" i="29" s="1"/>
  <c r="E481" i="29"/>
  <c r="H481" i="29" s="1"/>
  <c r="E488" i="29"/>
  <c r="H488" i="29" s="1"/>
  <c r="E491" i="29"/>
  <c r="H491" i="29" s="1"/>
  <c r="E498" i="29"/>
  <c r="H498" i="29" s="1"/>
  <c r="E515" i="29"/>
  <c r="H515" i="29" s="1"/>
  <c r="E517" i="29"/>
  <c r="H517" i="29" s="1"/>
  <c r="H527" i="29"/>
  <c r="H545" i="29"/>
  <c r="E548" i="29"/>
  <c r="H548" i="29" s="1"/>
  <c r="F69" i="30"/>
  <c r="F67" i="30"/>
  <c r="F64" i="30"/>
  <c r="F62" i="30"/>
  <c r="F54" i="30"/>
  <c r="F50" i="30"/>
  <c r="F49" i="30"/>
  <c r="F39" i="30"/>
  <c r="F38" i="30"/>
  <c r="F36" i="30"/>
  <c r="F30" i="30"/>
  <c r="F27" i="30"/>
  <c r="F25" i="30"/>
  <c r="F21" i="30"/>
  <c r="F19" i="30"/>
  <c r="D9" i="30"/>
  <c r="D8" i="30"/>
  <c r="G8" i="30" s="1"/>
  <c r="H25" i="30"/>
  <c r="H38" i="30"/>
  <c r="H57" i="30"/>
  <c r="H61" i="30"/>
  <c r="H69" i="30"/>
  <c r="E75" i="30"/>
  <c r="H81" i="30"/>
  <c r="E87" i="30"/>
  <c r="H87" i="30" s="1"/>
  <c r="E93" i="30"/>
  <c r="H93" i="30" s="1"/>
  <c r="E103" i="30"/>
  <c r="H103" i="30" s="1"/>
  <c r="E123" i="30"/>
  <c r="H123" i="30" s="1"/>
  <c r="E129" i="30"/>
  <c r="H129" i="30" s="1"/>
  <c r="E153" i="30"/>
  <c r="H153" i="30" s="1"/>
  <c r="H247" i="30"/>
  <c r="H251" i="30"/>
  <c r="H255" i="30"/>
  <c r="H303" i="30"/>
  <c r="G9" i="31"/>
  <c r="H379" i="28"/>
  <c r="H383" i="28"/>
  <c r="H387" i="28"/>
  <c r="H391" i="28"/>
  <c r="H407" i="28"/>
  <c r="H411" i="28"/>
  <c r="H415" i="28"/>
  <c r="H423" i="28"/>
  <c r="H427" i="28"/>
  <c r="H431" i="28"/>
  <c r="H435" i="28"/>
  <c r="H439" i="28"/>
  <c r="H447" i="28"/>
  <c r="H451" i="28"/>
  <c r="H459" i="28"/>
  <c r="H463" i="28"/>
  <c r="H467" i="28"/>
  <c r="H487" i="28"/>
  <c r="H491" i="28"/>
  <c r="H495" i="28"/>
  <c r="H499" i="28"/>
  <c r="H503" i="28"/>
  <c r="H507" i="28"/>
  <c r="H515" i="28"/>
  <c r="H519" i="28"/>
  <c r="H523" i="28"/>
  <c r="H527" i="28"/>
  <c r="H531" i="28"/>
  <c r="H539" i="28"/>
  <c r="H543" i="28"/>
  <c r="H547" i="28"/>
  <c r="H551" i="28"/>
  <c r="F552" i="28"/>
  <c r="H555" i="28"/>
  <c r="H563" i="28"/>
  <c r="H567" i="28"/>
  <c r="F568" i="28"/>
  <c r="H571" i="28"/>
  <c r="H575" i="28"/>
  <c r="G19" i="29"/>
  <c r="E21" i="29"/>
  <c r="H21" i="29" s="1"/>
  <c r="E25" i="29"/>
  <c r="H25" i="29" s="1"/>
  <c r="E29" i="29"/>
  <c r="H29" i="29" s="1"/>
  <c r="E33" i="29"/>
  <c r="H33" i="29" s="1"/>
  <c r="E37" i="29"/>
  <c r="H37" i="29" s="1"/>
  <c r="E41" i="29"/>
  <c r="H41" i="29" s="1"/>
  <c r="E45" i="29"/>
  <c r="H45" i="29" s="1"/>
  <c r="E49" i="29"/>
  <c r="H49" i="29" s="1"/>
  <c r="E53" i="29"/>
  <c r="H53" i="29" s="1"/>
  <c r="H57" i="29"/>
  <c r="E61" i="29"/>
  <c r="H61" i="29" s="1"/>
  <c r="E65" i="29"/>
  <c r="H65" i="29" s="1"/>
  <c r="E69" i="29"/>
  <c r="H69" i="29" s="1"/>
  <c r="F165" i="29"/>
  <c r="F164" i="29"/>
  <c r="F163" i="29"/>
  <c r="F162" i="29"/>
  <c r="F159" i="29"/>
  <c r="F158" i="29"/>
  <c r="F157" i="29"/>
  <c r="F155" i="29"/>
  <c r="F154" i="29"/>
  <c r="F153" i="29"/>
  <c r="F152" i="29"/>
  <c r="F148" i="29"/>
  <c r="F145" i="29"/>
  <c r="F143" i="29"/>
  <c r="F142" i="29"/>
  <c r="F141" i="29"/>
  <c r="F140" i="29"/>
  <c r="F139" i="29"/>
  <c r="F138" i="29"/>
  <c r="F137" i="29"/>
  <c r="F136" i="29"/>
  <c r="F135" i="29"/>
  <c r="F134" i="29"/>
  <c r="F133" i="29"/>
  <c r="F132" i="29"/>
  <c r="F131" i="29"/>
  <c r="F130" i="29"/>
  <c r="F129" i="29"/>
  <c r="F128" i="29"/>
  <c r="F127" i="29"/>
  <c r="F126" i="29"/>
  <c r="F125" i="29"/>
  <c r="F124" i="29"/>
  <c r="F123" i="29"/>
  <c r="F122" i="29"/>
  <c r="F121" i="29"/>
  <c r="F120" i="29"/>
  <c r="F117" i="29"/>
  <c r="F116" i="29"/>
  <c r="F115" i="29"/>
  <c r="F114" i="29"/>
  <c r="F113" i="29"/>
  <c r="F112" i="29"/>
  <c r="F111" i="29"/>
  <c r="F110" i="29"/>
  <c r="F109" i="29"/>
  <c r="F108" i="29"/>
  <c r="F107" i="29"/>
  <c r="F106" i="29"/>
  <c r="F104" i="29"/>
  <c r="F103" i="29"/>
  <c r="F102" i="29"/>
  <c r="F101" i="29"/>
  <c r="F100" i="29"/>
  <c r="F99" i="29"/>
  <c r="F97" i="29"/>
  <c r="F96" i="29"/>
  <c r="F95" i="29"/>
  <c r="F94" i="29"/>
  <c r="F93" i="29"/>
  <c r="F92" i="29"/>
  <c r="F91" i="29"/>
  <c r="F90" i="29"/>
  <c r="F89" i="29"/>
  <c r="F88" i="29"/>
  <c r="F87" i="29"/>
  <c r="F85" i="29"/>
  <c r="F84" i="29"/>
  <c r="F82" i="29"/>
  <c r="F80" i="29"/>
  <c r="F79" i="29"/>
  <c r="F78" i="29"/>
  <c r="F77" i="29"/>
  <c r="F76" i="29"/>
  <c r="F75" i="29"/>
  <c r="D10" i="29"/>
  <c r="D8" i="29"/>
  <c r="F9" i="29" s="1"/>
  <c r="H193" i="29"/>
  <c r="H227" i="29"/>
  <c r="H237" i="29"/>
  <c r="H257" i="29"/>
  <c r="H273" i="29"/>
  <c r="H279" i="29"/>
  <c r="H295" i="29"/>
  <c r="H299" i="29"/>
  <c r="H315" i="29"/>
  <c r="H337" i="29"/>
  <c r="F574" i="29"/>
  <c r="F572" i="29"/>
  <c r="F571" i="29"/>
  <c r="F570" i="29"/>
  <c r="F569" i="29"/>
  <c r="F568" i="29"/>
  <c r="F566" i="29"/>
  <c r="F565" i="29"/>
  <c r="F563" i="29"/>
  <c r="F562" i="29"/>
  <c r="F561" i="29"/>
  <c r="F560" i="29"/>
  <c r="F559" i="29"/>
  <c r="F556" i="29"/>
  <c r="F554" i="29"/>
  <c r="F552" i="29"/>
  <c r="F551" i="29"/>
  <c r="F550" i="29"/>
  <c r="F549" i="29"/>
  <c r="F548" i="29"/>
  <c r="F545" i="29"/>
  <c r="F544" i="29"/>
  <c r="F543" i="29"/>
  <c r="F542" i="29"/>
  <c r="F540" i="29"/>
  <c r="F539" i="29"/>
  <c r="F538" i="29"/>
  <c r="F536" i="29"/>
  <c r="F535" i="29"/>
  <c r="F534" i="29"/>
  <c r="F532" i="29"/>
  <c r="F529" i="29"/>
  <c r="F527" i="29"/>
  <c r="F526" i="29"/>
  <c r="F524" i="29"/>
  <c r="F521" i="29"/>
  <c r="F520" i="29"/>
  <c r="F517" i="29"/>
  <c r="F516" i="29"/>
  <c r="F515" i="29"/>
  <c r="F514" i="29"/>
  <c r="F513" i="29"/>
  <c r="F512" i="29"/>
  <c r="F511" i="29"/>
  <c r="F510" i="29"/>
  <c r="F508" i="29"/>
  <c r="F504" i="29"/>
  <c r="F500" i="29"/>
  <c r="F498" i="29"/>
  <c r="F497" i="29"/>
  <c r="F495" i="29"/>
  <c r="F493" i="29"/>
  <c r="F491" i="29"/>
  <c r="F490" i="29"/>
  <c r="F489" i="29"/>
  <c r="F488" i="29"/>
  <c r="F487" i="29"/>
  <c r="F486" i="29"/>
  <c r="F485" i="29"/>
  <c r="F484" i="29"/>
  <c r="F483" i="29"/>
  <c r="F481" i="29"/>
  <c r="F480" i="29"/>
  <c r="F479" i="29"/>
  <c r="F476" i="29"/>
  <c r="F475" i="29"/>
  <c r="F471" i="29"/>
  <c r="F469" i="29"/>
  <c r="F467" i="29"/>
  <c r="F466" i="29"/>
  <c r="F465" i="29"/>
  <c r="F464" i="29"/>
  <c r="F463" i="29"/>
  <c r="F462" i="29"/>
  <c r="F461" i="29"/>
  <c r="F459" i="29"/>
  <c r="F458" i="29"/>
  <c r="F457" i="29"/>
  <c r="F456" i="29"/>
  <c r="F455" i="29"/>
  <c r="F453" i="29"/>
  <c r="F450" i="29"/>
  <c r="F449" i="29"/>
  <c r="F448" i="29"/>
  <c r="F445" i="29"/>
  <c r="F444" i="29"/>
  <c r="F443" i="29"/>
  <c r="F442" i="29"/>
  <c r="F439" i="29"/>
  <c r="F438" i="29"/>
  <c r="F437" i="29"/>
  <c r="F436" i="29"/>
  <c r="F434" i="29"/>
  <c r="F433" i="29"/>
  <c r="F432" i="29"/>
  <c r="F431" i="29"/>
  <c r="F429" i="29"/>
  <c r="F428" i="29"/>
  <c r="F425" i="29"/>
  <c r="F424" i="29"/>
  <c r="F423" i="29"/>
  <c r="F422" i="29"/>
  <c r="F421" i="29"/>
  <c r="F420" i="29"/>
  <c r="F419" i="29"/>
  <c r="F418" i="29"/>
  <c r="F417" i="29"/>
  <c r="F416" i="29"/>
  <c r="F414" i="29"/>
  <c r="F413" i="29"/>
  <c r="F412" i="29"/>
  <c r="F411" i="29"/>
  <c r="F410" i="29"/>
  <c r="F409" i="29"/>
  <c r="F408" i="29"/>
  <c r="F406" i="29"/>
  <c r="F405" i="29"/>
  <c r="F404" i="29"/>
  <c r="F403" i="29"/>
  <c r="F402" i="29"/>
  <c r="F401" i="29"/>
  <c r="F399" i="29"/>
  <c r="F398" i="29"/>
  <c r="F397" i="29"/>
  <c r="F396" i="29"/>
  <c r="F395" i="29"/>
  <c r="F394" i="29"/>
  <c r="F393" i="29"/>
  <c r="F392" i="29"/>
  <c r="F391" i="29"/>
  <c r="F389" i="29"/>
  <c r="F388" i="29"/>
  <c r="F387" i="29"/>
  <c r="F386" i="29"/>
  <c r="F385" i="29"/>
  <c r="F384" i="29"/>
  <c r="F383" i="29"/>
  <c r="F382" i="29"/>
  <c r="F380" i="29"/>
  <c r="F379" i="29"/>
  <c r="F378" i="29"/>
  <c r="F377" i="29"/>
  <c r="F376" i="29"/>
  <c r="F374" i="29"/>
  <c r="F373" i="29"/>
  <c r="F372" i="29"/>
  <c r="F371" i="29"/>
  <c r="F370" i="29"/>
  <c r="F369" i="29"/>
  <c r="F368" i="29"/>
  <c r="F367" i="29"/>
  <c r="F366" i="29"/>
  <c r="F365" i="29"/>
  <c r="F364" i="29"/>
  <c r="F363" i="29"/>
  <c r="F362" i="29"/>
  <c r="F361" i="29"/>
  <c r="F360" i="29"/>
  <c r="F359" i="29"/>
  <c r="F358" i="29"/>
  <c r="F357" i="29"/>
  <c r="F356" i="29"/>
  <c r="F355" i="29"/>
  <c r="F352" i="29"/>
  <c r="F351" i="29"/>
  <c r="F350" i="29"/>
  <c r="F349" i="29"/>
  <c r="D12" i="29"/>
  <c r="H430" i="29"/>
  <c r="H454" i="29"/>
  <c r="E497" i="29"/>
  <c r="H497" i="29" s="1"/>
  <c r="E500" i="29"/>
  <c r="H500" i="29" s="1"/>
  <c r="E509" i="29"/>
  <c r="H509" i="29" s="1"/>
  <c r="E510" i="29"/>
  <c r="H510" i="29" s="1"/>
  <c r="E526" i="29"/>
  <c r="H526" i="29" s="1"/>
  <c r="E529" i="29"/>
  <c r="H529" i="29" s="1"/>
  <c r="E542" i="29"/>
  <c r="H542" i="29" s="1"/>
  <c r="E544" i="29"/>
  <c r="H544" i="29" s="1"/>
  <c r="E547" i="29"/>
  <c r="H547" i="29" s="1"/>
  <c r="E552" i="29"/>
  <c r="H552" i="29" s="1"/>
  <c r="E568" i="29"/>
  <c r="H568" i="29" s="1"/>
  <c r="E570" i="29"/>
  <c r="H570" i="29" s="1"/>
  <c r="E572" i="29"/>
  <c r="H572" i="29" s="1"/>
  <c r="H575" i="29"/>
  <c r="H32" i="30"/>
  <c r="H56" i="30"/>
  <c r="H60" i="30"/>
  <c r="H77" i="30"/>
  <c r="H83" i="30"/>
  <c r="H95" i="30"/>
  <c r="H99" i="30"/>
  <c r="H105" i="30"/>
  <c r="H111" i="30"/>
  <c r="E131" i="30"/>
  <c r="H131" i="30" s="1"/>
  <c r="H233" i="30"/>
  <c r="H237" i="30"/>
  <c r="H246" i="30"/>
  <c r="H250" i="30"/>
  <c r="H254" i="30"/>
  <c r="H258" i="30"/>
  <c r="H286" i="30"/>
  <c r="H318" i="30"/>
  <c r="H342" i="30"/>
  <c r="G10" i="32"/>
  <c r="F349" i="28"/>
  <c r="F350" i="28"/>
  <c r="F351" i="28"/>
  <c r="F355" i="28"/>
  <c r="F361" i="28"/>
  <c r="F362" i="28"/>
  <c r="F365" i="28"/>
  <c r="F369" i="28"/>
  <c r="F372" i="28"/>
  <c r="F373" i="28"/>
  <c r="F378" i="28"/>
  <c r="F379" i="28"/>
  <c r="H382" i="28"/>
  <c r="H386" i="28"/>
  <c r="H390" i="28"/>
  <c r="F391" i="28"/>
  <c r="H394" i="28"/>
  <c r="F395" i="28"/>
  <c r="F399" i="28"/>
  <c r="F403" i="28"/>
  <c r="H406" i="28"/>
  <c r="H414" i="28"/>
  <c r="H418" i="28"/>
  <c r="H422" i="28"/>
  <c r="H426" i="28"/>
  <c r="H430" i="28"/>
  <c r="H434" i="28"/>
  <c r="H438" i="28"/>
  <c r="H442" i="28"/>
  <c r="H446" i="28"/>
  <c r="H450" i="28"/>
  <c r="H454" i="28"/>
  <c r="H458" i="28"/>
  <c r="H462" i="28"/>
  <c r="H470" i="28"/>
  <c r="F471" i="28"/>
  <c r="H474" i="28"/>
  <c r="H478" i="28"/>
  <c r="F479" i="28"/>
  <c r="H482" i="28"/>
  <c r="H486" i="28"/>
  <c r="H494" i="28"/>
  <c r="H498" i="28"/>
  <c r="F535" i="28"/>
  <c r="F539" i="28"/>
  <c r="H546" i="28"/>
  <c r="H550" i="28"/>
  <c r="F551" i="28"/>
  <c r="F559" i="28"/>
  <c r="C8" i="29"/>
  <c r="C9" i="29"/>
  <c r="E20" i="29"/>
  <c r="H20" i="29" s="1"/>
  <c r="E24" i="29"/>
  <c r="H24" i="29" s="1"/>
  <c r="E28" i="29"/>
  <c r="H28" i="29" s="1"/>
  <c r="E32" i="29"/>
  <c r="H32" i="29" s="1"/>
  <c r="E36" i="29"/>
  <c r="H36" i="29" s="1"/>
  <c r="H40" i="29"/>
  <c r="E44" i="29"/>
  <c r="H44" i="29" s="1"/>
  <c r="E48" i="29"/>
  <c r="H48" i="29" s="1"/>
  <c r="E52" i="29"/>
  <c r="H52" i="29" s="1"/>
  <c r="E56" i="29"/>
  <c r="H56" i="29" s="1"/>
  <c r="E60" i="29"/>
  <c r="H60" i="29" s="1"/>
  <c r="E64" i="29"/>
  <c r="H64" i="29" s="1"/>
  <c r="E75" i="29"/>
  <c r="E79" i="29"/>
  <c r="H79" i="29" s="1"/>
  <c r="E85" i="29"/>
  <c r="H85" i="29" s="1"/>
  <c r="E90" i="29"/>
  <c r="H90" i="29" s="1"/>
  <c r="E94" i="29"/>
  <c r="H94" i="29" s="1"/>
  <c r="E99" i="29"/>
  <c r="H99" i="29" s="1"/>
  <c r="E103" i="29"/>
  <c r="H103" i="29" s="1"/>
  <c r="E108" i="29"/>
  <c r="H108" i="29" s="1"/>
  <c r="E112" i="29"/>
  <c r="H112" i="29" s="1"/>
  <c r="E116" i="29"/>
  <c r="H116" i="29" s="1"/>
  <c r="E122" i="29"/>
  <c r="H122" i="29" s="1"/>
  <c r="E126" i="29"/>
  <c r="H126" i="29" s="1"/>
  <c r="E130" i="29"/>
  <c r="H130" i="29" s="1"/>
  <c r="E134" i="29"/>
  <c r="H134" i="29" s="1"/>
  <c r="E142" i="29"/>
  <c r="H142" i="29" s="1"/>
  <c r="E149" i="29"/>
  <c r="H149" i="29" s="1"/>
  <c r="E151" i="29"/>
  <c r="H151" i="29" s="1"/>
  <c r="E152" i="29"/>
  <c r="H152" i="29" s="1"/>
  <c r="H285" i="29"/>
  <c r="H311" i="29"/>
  <c r="H325" i="29"/>
  <c r="G349" i="29"/>
  <c r="E358" i="29"/>
  <c r="H358" i="29" s="1"/>
  <c r="E361" i="29"/>
  <c r="H361" i="29" s="1"/>
  <c r="E364" i="29"/>
  <c r="H364" i="29" s="1"/>
  <c r="E372" i="29"/>
  <c r="H372" i="29" s="1"/>
  <c r="E383" i="29"/>
  <c r="H383" i="29" s="1"/>
  <c r="E388" i="29"/>
  <c r="H388" i="29" s="1"/>
  <c r="H396" i="29"/>
  <c r="E402" i="29"/>
  <c r="H402" i="29" s="1"/>
  <c r="E405" i="29"/>
  <c r="H405" i="29" s="1"/>
  <c r="E411" i="29"/>
  <c r="H411" i="29" s="1"/>
  <c r="E414" i="29"/>
  <c r="H414" i="29" s="1"/>
  <c r="E422" i="29"/>
  <c r="H422" i="29" s="1"/>
  <c r="E435" i="29"/>
  <c r="H435" i="29" s="1"/>
  <c r="H439" i="29"/>
  <c r="E442" i="29"/>
  <c r="H442" i="29" s="1"/>
  <c r="E445" i="29"/>
  <c r="H445" i="29" s="1"/>
  <c r="E459" i="29"/>
  <c r="H459" i="29" s="1"/>
  <c r="E462" i="29"/>
  <c r="H462" i="29" s="1"/>
  <c r="E487" i="29"/>
  <c r="H487" i="29" s="1"/>
  <c r="E492" i="29"/>
  <c r="H492" i="29" s="1"/>
  <c r="E499" i="29"/>
  <c r="H499" i="29" s="1"/>
  <c r="E506" i="29"/>
  <c r="H506" i="29" s="1"/>
  <c r="E507" i="29"/>
  <c r="H507" i="29" s="1"/>
  <c r="E508" i="29"/>
  <c r="H508" i="29" s="1"/>
  <c r="H525" i="29"/>
  <c r="E528" i="29"/>
  <c r="H528" i="29" s="1"/>
  <c r="E534" i="29"/>
  <c r="H534" i="29" s="1"/>
  <c r="E536" i="29"/>
  <c r="H536" i="29" s="1"/>
  <c r="E539" i="29"/>
  <c r="H539" i="29" s="1"/>
  <c r="E541" i="29"/>
  <c r="H541" i="29" s="1"/>
  <c r="H546" i="29"/>
  <c r="E567" i="29"/>
  <c r="H567" i="29" s="1"/>
  <c r="H20" i="30"/>
  <c r="H26" i="30"/>
  <c r="H31" i="30"/>
  <c r="H35" i="30"/>
  <c r="E158" i="30"/>
  <c r="H158" i="30" s="1"/>
  <c r="E142" i="30"/>
  <c r="H142" i="30" s="1"/>
  <c r="E134" i="30"/>
  <c r="H134" i="30" s="1"/>
  <c r="E130" i="30"/>
  <c r="H130" i="30" s="1"/>
  <c r="E126" i="30"/>
  <c r="H126" i="30" s="1"/>
  <c r="E122" i="30"/>
  <c r="H122" i="30" s="1"/>
  <c r="E114" i="30"/>
  <c r="H114" i="30" s="1"/>
  <c r="E110" i="30"/>
  <c r="H110" i="30" s="1"/>
  <c r="E106" i="30"/>
  <c r="H106" i="30" s="1"/>
  <c r="E102" i="30"/>
  <c r="H102" i="30" s="1"/>
  <c r="E94" i="30"/>
  <c r="H94" i="30" s="1"/>
  <c r="E90" i="30"/>
  <c r="H90" i="30" s="1"/>
  <c r="E82" i="30"/>
  <c r="H82" i="30" s="1"/>
  <c r="C10" i="30"/>
  <c r="E139" i="30"/>
  <c r="H139" i="30" s="1"/>
  <c r="E135" i="30"/>
  <c r="H135" i="30" s="1"/>
  <c r="E164" i="30"/>
  <c r="H164" i="30" s="1"/>
  <c r="E160" i="30"/>
  <c r="H160" i="30" s="1"/>
  <c r="E148" i="30"/>
  <c r="H148" i="30" s="1"/>
  <c r="E136" i="30"/>
  <c r="H136" i="30" s="1"/>
  <c r="E132" i="30"/>
  <c r="H132" i="30" s="1"/>
  <c r="E128" i="30"/>
  <c r="H128" i="30" s="1"/>
  <c r="E120" i="30"/>
  <c r="H120" i="30" s="1"/>
  <c r="E116" i="30"/>
  <c r="H116" i="30" s="1"/>
  <c r="E112" i="30"/>
  <c r="H112" i="30" s="1"/>
  <c r="E104" i="30"/>
  <c r="H104" i="30" s="1"/>
  <c r="E92" i="30"/>
  <c r="H92" i="30" s="1"/>
  <c r="E84" i="30"/>
  <c r="H84" i="30" s="1"/>
  <c r="E80" i="30"/>
  <c r="H80" i="30" s="1"/>
  <c r="E76" i="30"/>
  <c r="H76" i="30" s="1"/>
  <c r="G75" i="30"/>
  <c r="E89" i="30"/>
  <c r="H89" i="30" s="1"/>
  <c r="H107" i="30"/>
  <c r="E113" i="30"/>
  <c r="H113" i="30" s="1"/>
  <c r="H119" i="30"/>
  <c r="E125" i="30"/>
  <c r="H125" i="30" s="1"/>
  <c r="E133" i="30"/>
  <c r="H133" i="30" s="1"/>
  <c r="E141" i="30"/>
  <c r="H141" i="30" s="1"/>
  <c r="E161" i="30"/>
  <c r="H161" i="30" s="1"/>
  <c r="H302" i="30"/>
  <c r="H232" i="30"/>
  <c r="H236" i="30"/>
  <c r="H285" i="30"/>
  <c r="H341" i="30"/>
  <c r="E609" i="30"/>
  <c r="H609" i="30" s="1"/>
  <c r="E608" i="30"/>
  <c r="H608" i="30" s="1"/>
  <c r="E605" i="30"/>
  <c r="H605" i="30" s="1"/>
  <c r="E603" i="30"/>
  <c r="H603" i="30" s="1"/>
  <c r="E601" i="30"/>
  <c r="H601" i="30" s="1"/>
  <c r="E600" i="30"/>
  <c r="H600" i="30" s="1"/>
  <c r="E599" i="30"/>
  <c r="H599" i="30" s="1"/>
  <c r="E598" i="30"/>
  <c r="H598" i="30" s="1"/>
  <c r="E597" i="30"/>
  <c r="H597" i="30" s="1"/>
  <c r="E593" i="30"/>
  <c r="H593" i="30" s="1"/>
  <c r="E589" i="30"/>
  <c r="H589" i="30" s="1"/>
  <c r="E586" i="30"/>
  <c r="H586" i="30" s="1"/>
  <c r="E585" i="30"/>
  <c r="H585" i="30" s="1"/>
  <c r="E584" i="30"/>
  <c r="H584" i="30" s="1"/>
  <c r="E582" i="30"/>
  <c r="G582" i="30"/>
  <c r="C13" i="30"/>
  <c r="E54" i="30"/>
  <c r="H54" i="30" s="1"/>
  <c r="E176" i="30"/>
  <c r="H176" i="30" s="1"/>
  <c r="E178" i="30"/>
  <c r="H178" i="30" s="1"/>
  <c r="E201" i="30"/>
  <c r="H201" i="30" s="1"/>
  <c r="E225" i="30"/>
  <c r="H225" i="30" s="1"/>
  <c r="E241" i="30"/>
  <c r="H241" i="30" s="1"/>
  <c r="E263" i="30"/>
  <c r="H263" i="30" s="1"/>
  <c r="E271" i="30"/>
  <c r="H271" i="30" s="1"/>
  <c r="E277" i="30"/>
  <c r="H277" i="30" s="1"/>
  <c r="E289" i="30"/>
  <c r="H289" i="30" s="1"/>
  <c r="E294" i="30"/>
  <c r="H294" i="30" s="1"/>
  <c r="E306" i="30"/>
  <c r="H306" i="30" s="1"/>
  <c r="E352" i="30"/>
  <c r="H352" i="30" s="1"/>
  <c r="E356" i="30"/>
  <c r="H356" i="30" s="1"/>
  <c r="E364" i="30"/>
  <c r="H364" i="30" s="1"/>
  <c r="E384" i="30"/>
  <c r="H384" i="30" s="1"/>
  <c r="E388" i="30"/>
  <c r="H388" i="30" s="1"/>
  <c r="E404" i="30"/>
  <c r="H404" i="30" s="1"/>
  <c r="E408" i="30"/>
  <c r="H408" i="30" s="1"/>
  <c r="E412" i="30"/>
  <c r="H412" i="30" s="1"/>
  <c r="E420" i="30"/>
  <c r="H420" i="30" s="1"/>
  <c r="E424" i="30"/>
  <c r="H424" i="30" s="1"/>
  <c r="E432" i="30"/>
  <c r="H432" i="30" s="1"/>
  <c r="E448" i="30"/>
  <c r="H448" i="30" s="1"/>
  <c r="E484" i="30"/>
  <c r="H484" i="30" s="1"/>
  <c r="E508" i="30"/>
  <c r="H508" i="30" s="1"/>
  <c r="E512" i="30"/>
  <c r="H512" i="30" s="1"/>
  <c r="E516" i="30"/>
  <c r="H516" i="30" s="1"/>
  <c r="E536" i="30"/>
  <c r="H536" i="30" s="1"/>
  <c r="E560" i="30"/>
  <c r="H560" i="30" s="1"/>
  <c r="E564" i="30"/>
  <c r="H564" i="30" s="1"/>
  <c r="E568" i="30"/>
  <c r="H568" i="30" s="1"/>
  <c r="E572" i="30"/>
  <c r="H572" i="30" s="1"/>
  <c r="F574" i="31"/>
  <c r="F572" i="31"/>
  <c r="F570" i="31"/>
  <c r="F569" i="31"/>
  <c r="F568" i="31"/>
  <c r="F566" i="31"/>
  <c r="F562" i="31"/>
  <c r="F561" i="31"/>
  <c r="F560" i="31"/>
  <c r="F559" i="31"/>
  <c r="F556" i="31"/>
  <c r="F555" i="31"/>
  <c r="F554" i="31"/>
  <c r="F551" i="31"/>
  <c r="F548" i="31"/>
  <c r="F545" i="31"/>
  <c r="F542" i="31"/>
  <c r="F541" i="31"/>
  <c r="F540" i="31"/>
  <c r="F539" i="31"/>
  <c r="F538" i="31"/>
  <c r="F535" i="31"/>
  <c r="F534" i="31"/>
  <c r="F520" i="31"/>
  <c r="F517" i="31"/>
  <c r="F516" i="31"/>
  <c r="F515" i="31"/>
  <c r="F514" i="31"/>
  <c r="F511" i="31"/>
  <c r="F510" i="31"/>
  <c r="F506" i="31"/>
  <c r="F500" i="31"/>
  <c r="F498" i="31"/>
  <c r="F492" i="31"/>
  <c r="F491" i="31"/>
  <c r="F490" i="31"/>
  <c r="F489" i="31"/>
  <c r="F486" i="31"/>
  <c r="F484" i="31"/>
  <c r="F483" i="31"/>
  <c r="F481" i="31"/>
  <c r="F479" i="31"/>
  <c r="F477" i="31"/>
  <c r="F476" i="31"/>
  <c r="F471" i="31"/>
  <c r="F470" i="31"/>
  <c r="F469" i="31"/>
  <c r="F466" i="31"/>
  <c r="F465" i="31"/>
  <c r="F464" i="31"/>
  <c r="F463" i="31"/>
  <c r="F461" i="31"/>
  <c r="F460" i="31"/>
  <c r="F459" i="31"/>
  <c r="F458" i="31"/>
  <c r="F457" i="31"/>
  <c r="F456" i="31"/>
  <c r="F455" i="31"/>
  <c r="F453" i="31"/>
  <c r="F448" i="31"/>
  <c r="F446" i="31"/>
  <c r="F445" i="31"/>
  <c r="F444" i="31"/>
  <c r="F443" i="31"/>
  <c r="F442" i="31"/>
  <c r="F441" i="31"/>
  <c r="F439" i="31"/>
  <c r="F438" i="31"/>
  <c r="F437" i="31"/>
  <c r="F434" i="31"/>
  <c r="F432" i="31"/>
  <c r="F429" i="31"/>
  <c r="F428" i="31"/>
  <c r="F425" i="31"/>
  <c r="F424" i="31"/>
  <c r="F423" i="31"/>
  <c r="F422" i="31"/>
  <c r="F420" i="31"/>
  <c r="F419" i="31"/>
  <c r="F418" i="31"/>
  <c r="F417" i="31"/>
  <c r="F416" i="31"/>
  <c r="F415" i="31"/>
  <c r="F412" i="31"/>
  <c r="F411" i="31"/>
  <c r="F410" i="31"/>
  <c r="F409" i="31"/>
  <c r="F408" i="31"/>
  <c r="F406" i="31"/>
  <c r="F405" i="31"/>
  <c r="F404" i="31"/>
  <c r="F403" i="31"/>
  <c r="F402" i="31"/>
  <c r="F401" i="31"/>
  <c r="F399" i="31"/>
  <c r="F398" i="31"/>
  <c r="F397" i="31"/>
  <c r="F395" i="31"/>
  <c r="F393" i="31"/>
  <c r="F392" i="31"/>
  <c r="F391" i="31"/>
  <c r="F390" i="31"/>
  <c r="F388" i="31"/>
  <c r="F387" i="31"/>
  <c r="F386" i="31"/>
  <c r="F385" i="31"/>
  <c r="F384" i="31"/>
  <c r="F383" i="31"/>
  <c r="F381" i="31"/>
  <c r="F380" i="31"/>
  <c r="F379" i="31"/>
  <c r="F378" i="31"/>
  <c r="F376" i="31"/>
  <c r="F375" i="31"/>
  <c r="F374" i="31"/>
  <c r="F373" i="31"/>
  <c r="F372" i="31"/>
  <c r="F370" i="31"/>
  <c r="F369" i="31"/>
  <c r="F366" i="31"/>
  <c r="F365" i="31"/>
  <c r="F364" i="31"/>
  <c r="F363" i="31"/>
  <c r="F362" i="31"/>
  <c r="F361" i="31"/>
  <c r="F358" i="31"/>
  <c r="F357" i="31"/>
  <c r="F356" i="31"/>
  <c r="F355" i="31"/>
  <c r="F354" i="31"/>
  <c r="F352" i="31"/>
  <c r="F351" i="31"/>
  <c r="F350" i="31"/>
  <c r="F349" i="31"/>
  <c r="D12" i="31"/>
  <c r="G12" i="31" s="1"/>
  <c r="D8" i="31"/>
  <c r="F10" i="31" s="1"/>
  <c r="G349" i="31"/>
  <c r="H143" i="30"/>
  <c r="H147" i="30"/>
  <c r="H151" i="30"/>
  <c r="H155" i="30"/>
  <c r="H159" i="30"/>
  <c r="H163" i="30"/>
  <c r="H167" i="30"/>
  <c r="F338" i="30"/>
  <c r="F328" i="30"/>
  <c r="F322" i="30"/>
  <c r="F319" i="30"/>
  <c r="F317" i="30"/>
  <c r="F308" i="30"/>
  <c r="F306" i="30"/>
  <c r="F305" i="30"/>
  <c r="F302" i="30"/>
  <c r="F300" i="30"/>
  <c r="F294" i="30"/>
  <c r="F288" i="30"/>
  <c r="F283" i="30"/>
  <c r="F281" i="30"/>
  <c r="F277" i="30"/>
  <c r="F276" i="30"/>
  <c r="F275" i="30"/>
  <c r="F274" i="30"/>
  <c r="F271" i="30"/>
  <c r="F269" i="30"/>
  <c r="F267" i="30"/>
  <c r="F264" i="30"/>
  <c r="F263" i="30"/>
  <c r="F259" i="30"/>
  <c r="F244" i="30"/>
  <c r="F243" i="30"/>
  <c r="F241" i="30"/>
  <c r="F238" i="30"/>
  <c r="F230" i="30"/>
  <c r="F228" i="30"/>
  <c r="F225" i="30"/>
  <c r="F218" i="30"/>
  <c r="F216" i="30"/>
  <c r="F213" i="30"/>
  <c r="F212" i="30"/>
  <c r="F211" i="30"/>
  <c r="F210" i="30"/>
  <c r="F208" i="30"/>
  <c r="F205" i="30"/>
  <c r="F204" i="30"/>
  <c r="F203" i="30"/>
  <c r="F202" i="30"/>
  <c r="F201" i="30"/>
  <c r="F200" i="30"/>
  <c r="F199" i="30"/>
  <c r="F194" i="30"/>
  <c r="F193" i="30"/>
  <c r="F188" i="30"/>
  <c r="F187" i="30"/>
  <c r="F186" i="30"/>
  <c r="F185" i="30"/>
  <c r="F183" i="30"/>
  <c r="F181" i="30"/>
  <c r="F179" i="30"/>
  <c r="F178" i="30"/>
  <c r="F174" i="30"/>
  <c r="F173" i="30"/>
  <c r="D11" i="30"/>
  <c r="G349" i="30"/>
  <c r="H349" i="30" s="1"/>
  <c r="E351" i="30"/>
  <c r="H351" i="30" s="1"/>
  <c r="E355" i="30"/>
  <c r="H355" i="30" s="1"/>
  <c r="E359" i="30"/>
  <c r="H359" i="30" s="1"/>
  <c r="H363" i="30"/>
  <c r="H367" i="30"/>
  <c r="H371" i="30"/>
  <c r="H375" i="30"/>
  <c r="E379" i="30"/>
  <c r="H379" i="30" s="1"/>
  <c r="E383" i="30"/>
  <c r="H383" i="30" s="1"/>
  <c r="H387" i="30"/>
  <c r="E391" i="30"/>
  <c r="H391" i="30" s="1"/>
  <c r="E395" i="30"/>
  <c r="H395" i="30" s="1"/>
  <c r="E399" i="30"/>
  <c r="H399" i="30" s="1"/>
  <c r="E403" i="30"/>
  <c r="H403" i="30" s="1"/>
  <c r="H407" i="30"/>
  <c r="E411" i="30"/>
  <c r="H411" i="30" s="1"/>
  <c r="E419" i="30"/>
  <c r="H419" i="30" s="1"/>
  <c r="E443" i="30"/>
  <c r="H443" i="30" s="1"/>
  <c r="E459" i="30"/>
  <c r="H459" i="30" s="1"/>
  <c r="E471" i="30"/>
  <c r="H471" i="30" s="1"/>
  <c r="E479" i="30"/>
  <c r="H479" i="30" s="1"/>
  <c r="E511" i="30"/>
  <c r="H511" i="30" s="1"/>
  <c r="E515" i="30"/>
  <c r="H515" i="30" s="1"/>
  <c r="E535" i="30"/>
  <c r="H535" i="30" s="1"/>
  <c r="E539" i="30"/>
  <c r="H539" i="30" s="1"/>
  <c r="E543" i="30"/>
  <c r="H543" i="30" s="1"/>
  <c r="E559" i="30"/>
  <c r="H559" i="30" s="1"/>
  <c r="E563" i="30"/>
  <c r="H563" i="30" s="1"/>
  <c r="E567" i="30"/>
  <c r="H567" i="30" s="1"/>
  <c r="E571" i="30"/>
  <c r="H571" i="30" s="1"/>
  <c r="G173" i="31"/>
  <c r="E187" i="31"/>
  <c r="H187" i="31" s="1"/>
  <c r="E203" i="31"/>
  <c r="H203" i="31" s="1"/>
  <c r="E247" i="31"/>
  <c r="H247" i="31" s="1"/>
  <c r="E263" i="31"/>
  <c r="H263" i="31" s="1"/>
  <c r="E271" i="31"/>
  <c r="H271" i="31" s="1"/>
  <c r="E69" i="32"/>
  <c r="H69" i="32" s="1"/>
  <c r="E68" i="32"/>
  <c r="H68" i="32" s="1"/>
  <c r="E67" i="32"/>
  <c r="H67" i="32" s="1"/>
  <c r="E66" i="32"/>
  <c r="H66" i="32" s="1"/>
  <c r="E65" i="32"/>
  <c r="H65" i="32" s="1"/>
  <c r="E64" i="32"/>
  <c r="H64" i="32" s="1"/>
  <c r="E62" i="32"/>
  <c r="H62" i="32" s="1"/>
  <c r="E61" i="32"/>
  <c r="H61" i="32" s="1"/>
  <c r="E59" i="32"/>
  <c r="H59" i="32" s="1"/>
  <c r="E56" i="32"/>
  <c r="H56" i="32" s="1"/>
  <c r="E55" i="32"/>
  <c r="H55" i="32" s="1"/>
  <c r="E54" i="32"/>
  <c r="H54" i="32" s="1"/>
  <c r="E53" i="32"/>
  <c r="H53" i="32" s="1"/>
  <c r="E51" i="32"/>
  <c r="H51" i="32" s="1"/>
  <c r="E50" i="32"/>
  <c r="H50" i="32" s="1"/>
  <c r="E49" i="32"/>
  <c r="H49" i="32" s="1"/>
  <c r="E48" i="32"/>
  <c r="H48" i="32" s="1"/>
  <c r="E47" i="32"/>
  <c r="H47" i="32" s="1"/>
  <c r="E45" i="32"/>
  <c r="H45" i="32" s="1"/>
  <c r="E44" i="32"/>
  <c r="H44" i="32" s="1"/>
  <c r="E41" i="32"/>
  <c r="H41" i="32" s="1"/>
  <c r="E39" i="32"/>
  <c r="H39" i="32" s="1"/>
  <c r="E38" i="32"/>
  <c r="H38" i="32" s="1"/>
  <c r="E37" i="32"/>
  <c r="H37" i="32" s="1"/>
  <c r="E36" i="32"/>
  <c r="H36" i="32" s="1"/>
  <c r="E34" i="32"/>
  <c r="H34" i="32" s="1"/>
  <c r="E33" i="32"/>
  <c r="H33" i="32" s="1"/>
  <c r="E32" i="32"/>
  <c r="H32" i="32" s="1"/>
  <c r="E30" i="32"/>
  <c r="H30" i="32" s="1"/>
  <c r="E29" i="32"/>
  <c r="H29" i="32" s="1"/>
  <c r="E28" i="32"/>
  <c r="H28" i="32" s="1"/>
  <c r="E27" i="32"/>
  <c r="H27" i="32" s="1"/>
  <c r="E26" i="32"/>
  <c r="H26" i="32" s="1"/>
  <c r="E25" i="32"/>
  <c r="H25" i="32" s="1"/>
  <c r="E24" i="32"/>
  <c r="H24" i="32" s="1"/>
  <c r="E23" i="32"/>
  <c r="H23" i="32" s="1"/>
  <c r="E21" i="32"/>
  <c r="H21" i="32" s="1"/>
  <c r="E19" i="32"/>
  <c r="C9" i="32"/>
  <c r="G19" i="32"/>
  <c r="C8" i="32"/>
  <c r="H218" i="29"/>
  <c r="H222" i="29"/>
  <c r="H242" i="29"/>
  <c r="H298" i="29"/>
  <c r="H318" i="29"/>
  <c r="H326" i="29"/>
  <c r="H330" i="29"/>
  <c r="C9" i="30"/>
  <c r="E19" i="30"/>
  <c r="H19" i="30" s="1"/>
  <c r="E49" i="30"/>
  <c r="H49" i="30" s="1"/>
  <c r="H78" i="30"/>
  <c r="H86" i="30"/>
  <c r="H98" i="30"/>
  <c r="H118" i="30"/>
  <c r="H138" i="30"/>
  <c r="H146" i="30"/>
  <c r="H150" i="30"/>
  <c r="H154" i="30"/>
  <c r="H162" i="30"/>
  <c r="H166" i="30"/>
  <c r="E173" i="30"/>
  <c r="H173" i="30" s="1"/>
  <c r="E181" i="30"/>
  <c r="H181" i="30" s="1"/>
  <c r="E187" i="30"/>
  <c r="H187" i="30" s="1"/>
  <c r="E195" i="30"/>
  <c r="H195" i="30" s="1"/>
  <c r="E199" i="30"/>
  <c r="H199" i="30" s="1"/>
  <c r="E203" i="30"/>
  <c r="H203" i="30" s="1"/>
  <c r="E210" i="30"/>
  <c r="H210" i="30" s="1"/>
  <c r="E214" i="30"/>
  <c r="H214" i="30" s="1"/>
  <c r="E216" i="30"/>
  <c r="H216" i="30" s="1"/>
  <c r="E230" i="30"/>
  <c r="H230" i="30" s="1"/>
  <c r="E244" i="30"/>
  <c r="H244" i="30" s="1"/>
  <c r="E267" i="30"/>
  <c r="H267" i="30" s="1"/>
  <c r="E275" i="30"/>
  <c r="H275" i="30" s="1"/>
  <c r="E283" i="30"/>
  <c r="H283" i="30" s="1"/>
  <c r="E350" i="30"/>
  <c r="H350" i="30" s="1"/>
  <c r="H354" i="30"/>
  <c r="E358" i="30"/>
  <c r="H358" i="30" s="1"/>
  <c r="E362" i="30"/>
  <c r="H362" i="30" s="1"/>
  <c r="H366" i="30"/>
  <c r="E370" i="30"/>
  <c r="H370" i="30" s="1"/>
  <c r="E374" i="30"/>
  <c r="H374" i="30" s="1"/>
  <c r="H378" i="30"/>
  <c r="H382" i="30"/>
  <c r="H386" i="30"/>
  <c r="H390" i="30"/>
  <c r="H394" i="30"/>
  <c r="E398" i="30"/>
  <c r="H398" i="30" s="1"/>
  <c r="H402" i="30"/>
  <c r="H406" i="30"/>
  <c r="E410" i="30"/>
  <c r="H410" i="30" s="1"/>
  <c r="E418" i="30"/>
  <c r="H418" i="30" s="1"/>
  <c r="E426" i="30"/>
  <c r="H426" i="30" s="1"/>
  <c r="E430" i="30"/>
  <c r="H430" i="30" s="1"/>
  <c r="E434" i="30"/>
  <c r="H434" i="30" s="1"/>
  <c r="E442" i="30"/>
  <c r="H442" i="30" s="1"/>
  <c r="E450" i="30"/>
  <c r="H450" i="30" s="1"/>
  <c r="E458" i="30"/>
  <c r="H458" i="30" s="1"/>
  <c r="E486" i="30"/>
  <c r="H486" i="30" s="1"/>
  <c r="E490" i="30"/>
  <c r="H490" i="30" s="1"/>
  <c r="E534" i="30"/>
  <c r="H534" i="30" s="1"/>
  <c r="E538" i="30"/>
  <c r="H538" i="30" s="1"/>
  <c r="E542" i="30"/>
  <c r="H542" i="30" s="1"/>
  <c r="E554" i="30"/>
  <c r="H554" i="30" s="1"/>
  <c r="F11" i="31"/>
  <c r="E332" i="31"/>
  <c r="H332" i="31" s="1"/>
  <c r="E328" i="31"/>
  <c r="H328" i="31" s="1"/>
  <c r="E324" i="31"/>
  <c r="H324" i="31" s="1"/>
  <c r="E308" i="31"/>
  <c r="H308" i="31" s="1"/>
  <c r="E300" i="31"/>
  <c r="H300" i="31" s="1"/>
  <c r="E288" i="31"/>
  <c r="H288" i="31" s="1"/>
  <c r="E280" i="31"/>
  <c r="H280" i="31" s="1"/>
  <c r="E276" i="31"/>
  <c r="H276" i="31" s="1"/>
  <c r="E268" i="31"/>
  <c r="H268" i="31" s="1"/>
  <c r="E264" i="31"/>
  <c r="H264" i="31" s="1"/>
  <c r="E260" i="31"/>
  <c r="H260" i="31" s="1"/>
  <c r="E248" i="31"/>
  <c r="H248" i="31" s="1"/>
  <c r="E244" i="31"/>
  <c r="H244" i="31" s="1"/>
  <c r="E236" i="31"/>
  <c r="H236" i="31" s="1"/>
  <c r="E208" i="31"/>
  <c r="H208" i="31" s="1"/>
  <c r="E204" i="31"/>
  <c r="H204" i="31" s="1"/>
  <c r="E200" i="31"/>
  <c r="H200" i="31" s="1"/>
  <c r="E196" i="31"/>
  <c r="H196" i="31" s="1"/>
  <c r="E188" i="31"/>
  <c r="H188" i="31" s="1"/>
  <c r="E180" i="31"/>
  <c r="H180" i="31" s="1"/>
  <c r="E176" i="31"/>
  <c r="H176" i="31" s="1"/>
  <c r="E317" i="31"/>
  <c r="H317" i="31" s="1"/>
  <c r="E313" i="31"/>
  <c r="H313" i="31" s="1"/>
  <c r="E309" i="31"/>
  <c r="H309" i="31" s="1"/>
  <c r="E305" i="31"/>
  <c r="H305" i="31" s="1"/>
  <c r="E301" i="31"/>
  <c r="H301" i="31" s="1"/>
  <c r="E289" i="31"/>
  <c r="H289" i="31" s="1"/>
  <c r="E281" i="31"/>
  <c r="H281" i="31" s="1"/>
  <c r="E277" i="31"/>
  <c r="H277" i="31" s="1"/>
  <c r="E269" i="31"/>
  <c r="H269" i="31" s="1"/>
  <c r="E253" i="31"/>
  <c r="H253" i="31" s="1"/>
  <c r="E245" i="31"/>
  <c r="H245" i="31" s="1"/>
  <c r="E241" i="31"/>
  <c r="H241" i="31" s="1"/>
  <c r="E233" i="31"/>
  <c r="H233" i="31" s="1"/>
  <c r="E225" i="31"/>
  <c r="H225" i="31" s="1"/>
  <c r="E213" i="31"/>
  <c r="H213" i="31" s="1"/>
  <c r="E209" i="31"/>
  <c r="H209" i="31" s="1"/>
  <c r="E205" i="31"/>
  <c r="H205" i="31" s="1"/>
  <c r="E201" i="31"/>
  <c r="H201" i="31" s="1"/>
  <c r="E197" i="31"/>
  <c r="H197" i="31" s="1"/>
  <c r="E189" i="31"/>
  <c r="H189" i="31" s="1"/>
  <c r="E185" i="31"/>
  <c r="H185" i="31" s="1"/>
  <c r="E181" i="31"/>
  <c r="H181" i="31" s="1"/>
  <c r="E173" i="31"/>
  <c r="H173" i="31" s="1"/>
  <c r="C8" i="31"/>
  <c r="E9" i="31" s="1"/>
  <c r="E338" i="31"/>
  <c r="H338" i="31" s="1"/>
  <c r="E310" i="31"/>
  <c r="H310" i="31" s="1"/>
  <c r="E306" i="31"/>
  <c r="H306" i="31" s="1"/>
  <c r="E302" i="31"/>
  <c r="H302" i="31" s="1"/>
  <c r="E294" i="31"/>
  <c r="H294" i="31" s="1"/>
  <c r="E290" i="31"/>
  <c r="H290" i="31" s="1"/>
  <c r="E286" i="31"/>
  <c r="H286" i="31" s="1"/>
  <c r="E282" i="31"/>
  <c r="H282" i="31" s="1"/>
  <c r="E278" i="31"/>
  <c r="H278" i="31" s="1"/>
  <c r="E266" i="31"/>
  <c r="H266" i="31" s="1"/>
  <c r="E258" i="31"/>
  <c r="H258" i="31" s="1"/>
  <c r="E238" i="31"/>
  <c r="H238" i="31" s="1"/>
  <c r="E230" i="31"/>
  <c r="H230" i="31" s="1"/>
  <c r="E214" i="31"/>
  <c r="H214" i="31" s="1"/>
  <c r="E210" i="31"/>
  <c r="H210" i="31" s="1"/>
  <c r="E206" i="31"/>
  <c r="H206" i="31" s="1"/>
  <c r="E202" i="31"/>
  <c r="H202" i="31" s="1"/>
  <c r="E194" i="31"/>
  <c r="H194" i="31" s="1"/>
  <c r="E186" i="31"/>
  <c r="H186" i="31" s="1"/>
  <c r="E182" i="31"/>
  <c r="H182" i="31" s="1"/>
  <c r="E178" i="31"/>
  <c r="H178" i="31" s="1"/>
  <c r="E174" i="31"/>
  <c r="H174" i="31" s="1"/>
  <c r="E179" i="31"/>
  <c r="H179" i="31" s="1"/>
  <c r="E207" i="31"/>
  <c r="H207" i="31" s="1"/>
  <c r="E259" i="31"/>
  <c r="H259" i="31" s="1"/>
  <c r="E287" i="31"/>
  <c r="H287" i="31" s="1"/>
  <c r="E12" i="32"/>
  <c r="F69" i="32"/>
  <c r="F68" i="32"/>
  <c r="F67" i="32"/>
  <c r="F66" i="32"/>
  <c r="F65" i="32"/>
  <c r="F64" i="32"/>
  <c r="F63" i="32"/>
  <c r="F62" i="32"/>
  <c r="F61" i="32"/>
  <c r="F59" i="32"/>
  <c r="F55" i="32"/>
  <c r="F54" i="32"/>
  <c r="F53" i="32"/>
  <c r="F52" i="32"/>
  <c r="F51" i="32"/>
  <c r="F50" i="32"/>
  <c r="F49" i="32"/>
  <c r="F48" i="32"/>
  <c r="F47" i="32"/>
  <c r="F45" i="32"/>
  <c r="F44" i="32"/>
  <c r="F43" i="32"/>
  <c r="F41" i="32"/>
  <c r="F39" i="32"/>
  <c r="F38" i="32"/>
  <c r="F37" i="32"/>
  <c r="F36" i="32"/>
  <c r="F35" i="32"/>
  <c r="F34" i="32"/>
  <c r="F33" i="32"/>
  <c r="F32" i="32"/>
  <c r="F31" i="32"/>
  <c r="F30" i="32"/>
  <c r="F29" i="32"/>
  <c r="F28" i="32"/>
  <c r="F27" i="32"/>
  <c r="F26" i="32"/>
  <c r="F25" i="32"/>
  <c r="F24" i="32"/>
  <c r="F23" i="32"/>
  <c r="F22" i="32"/>
  <c r="F21" i="32"/>
  <c r="F19" i="32"/>
  <c r="D9" i="32"/>
  <c r="G19" i="31"/>
  <c r="H34" i="31"/>
  <c r="E38" i="31"/>
  <c r="H38" i="31" s="1"/>
  <c r="H42" i="31"/>
  <c r="H46" i="31"/>
  <c r="E50" i="31"/>
  <c r="H50" i="31" s="1"/>
  <c r="E54" i="31"/>
  <c r="H54" i="31" s="1"/>
  <c r="E58" i="31"/>
  <c r="H58" i="31" s="1"/>
  <c r="E62" i="31"/>
  <c r="H62" i="31" s="1"/>
  <c r="E66" i="31"/>
  <c r="H66" i="31" s="1"/>
  <c r="E77" i="31"/>
  <c r="H77" i="31" s="1"/>
  <c r="E82" i="31"/>
  <c r="H82" i="31" s="1"/>
  <c r="E88" i="31"/>
  <c r="H88" i="31" s="1"/>
  <c r="E92" i="31"/>
  <c r="H92" i="31" s="1"/>
  <c r="E104" i="31"/>
  <c r="H104" i="31" s="1"/>
  <c r="E112" i="31"/>
  <c r="H112" i="31" s="1"/>
  <c r="E116" i="31"/>
  <c r="H116" i="31" s="1"/>
  <c r="E122" i="31"/>
  <c r="H122" i="31" s="1"/>
  <c r="E127" i="31"/>
  <c r="H127" i="31" s="1"/>
  <c r="E128" i="31"/>
  <c r="H128" i="31" s="1"/>
  <c r="E133" i="31"/>
  <c r="H133" i="31" s="1"/>
  <c r="E137" i="31"/>
  <c r="H137" i="31" s="1"/>
  <c r="E142" i="31"/>
  <c r="H142" i="31" s="1"/>
  <c r="E153" i="31"/>
  <c r="H153" i="31" s="1"/>
  <c r="E157" i="31"/>
  <c r="H157" i="31" s="1"/>
  <c r="E158" i="31"/>
  <c r="H158" i="31" s="1"/>
  <c r="E165" i="31"/>
  <c r="H165" i="31" s="1"/>
  <c r="H177" i="31"/>
  <c r="H193" i="31"/>
  <c r="H217" i="31"/>
  <c r="H221" i="31"/>
  <c r="H229" i="31"/>
  <c r="H237" i="31"/>
  <c r="H582" i="31"/>
  <c r="D8" i="32"/>
  <c r="F13" i="32" s="1"/>
  <c r="E335" i="32"/>
  <c r="H335" i="32" s="1"/>
  <c r="E328" i="32"/>
  <c r="H328" i="32" s="1"/>
  <c r="E313" i="32"/>
  <c r="H313" i="32" s="1"/>
  <c r="E306" i="32"/>
  <c r="H306" i="32" s="1"/>
  <c r="E300" i="32"/>
  <c r="H300" i="32" s="1"/>
  <c r="E294" i="32"/>
  <c r="H294" i="32" s="1"/>
  <c r="E290" i="32"/>
  <c r="H290" i="32" s="1"/>
  <c r="E286" i="32"/>
  <c r="H286" i="32" s="1"/>
  <c r="E280" i="32"/>
  <c r="H280" i="32" s="1"/>
  <c r="E275" i="32"/>
  <c r="H275" i="32" s="1"/>
  <c r="E267" i="32"/>
  <c r="H267" i="32" s="1"/>
  <c r="E266" i="32"/>
  <c r="H266" i="32" s="1"/>
  <c r="E265" i="32"/>
  <c r="H265" i="32" s="1"/>
  <c r="E261" i="32"/>
  <c r="H261" i="32" s="1"/>
  <c r="E256" i="32"/>
  <c r="H256" i="32" s="1"/>
  <c r="E249" i="32"/>
  <c r="H249" i="32" s="1"/>
  <c r="E244" i="32"/>
  <c r="H244" i="32" s="1"/>
  <c r="E238" i="32"/>
  <c r="H238" i="32" s="1"/>
  <c r="E230" i="32"/>
  <c r="H230" i="32" s="1"/>
  <c r="E225" i="32"/>
  <c r="H225" i="32" s="1"/>
  <c r="E224" i="32"/>
  <c r="H224" i="32" s="1"/>
  <c r="E214" i="32"/>
  <c r="H214" i="32" s="1"/>
  <c r="E209" i="32"/>
  <c r="H209" i="32" s="1"/>
  <c r="E205" i="32"/>
  <c r="H205" i="32" s="1"/>
  <c r="E201" i="32"/>
  <c r="H201" i="32" s="1"/>
  <c r="E197" i="32"/>
  <c r="H197" i="32" s="1"/>
  <c r="E192" i="32"/>
  <c r="H192" i="32" s="1"/>
  <c r="E188" i="32"/>
  <c r="H188" i="32" s="1"/>
  <c r="E184" i="32"/>
  <c r="H184" i="32" s="1"/>
  <c r="E180" i="32"/>
  <c r="H180" i="32" s="1"/>
  <c r="E176" i="32"/>
  <c r="H176" i="32" s="1"/>
  <c r="G173" i="32"/>
  <c r="E343" i="32"/>
  <c r="H343" i="32" s="1"/>
  <c r="E337" i="32"/>
  <c r="H337" i="32" s="1"/>
  <c r="E329" i="32"/>
  <c r="H329" i="32" s="1"/>
  <c r="E323" i="32"/>
  <c r="H323" i="32" s="1"/>
  <c r="E317" i="32"/>
  <c r="H317" i="32" s="1"/>
  <c r="E316" i="32"/>
  <c r="H316" i="32" s="1"/>
  <c r="E315" i="32"/>
  <c r="H315" i="32" s="1"/>
  <c r="E308" i="32"/>
  <c r="H308" i="32" s="1"/>
  <c r="E302" i="32"/>
  <c r="H302" i="32" s="1"/>
  <c r="E301" i="32"/>
  <c r="H301" i="32" s="1"/>
  <c r="E295" i="32"/>
  <c r="H295" i="32" s="1"/>
  <c r="E291" i="32"/>
  <c r="H291" i="32" s="1"/>
  <c r="E287" i="32"/>
  <c r="H287" i="32" s="1"/>
  <c r="E281" i="32"/>
  <c r="H281" i="32" s="1"/>
  <c r="E276" i="32"/>
  <c r="H276" i="32" s="1"/>
  <c r="E268" i="32"/>
  <c r="H268" i="32" s="1"/>
  <c r="E262" i="32"/>
  <c r="H262" i="32" s="1"/>
  <c r="E258" i="32"/>
  <c r="H258" i="32" s="1"/>
  <c r="E250" i="32"/>
  <c r="H250" i="32" s="1"/>
  <c r="E246" i="32"/>
  <c r="H246" i="32" s="1"/>
  <c r="E240" i="32"/>
  <c r="H240" i="32" s="1"/>
  <c r="E215" i="32"/>
  <c r="H215" i="32" s="1"/>
  <c r="E210" i="32"/>
  <c r="H210" i="32" s="1"/>
  <c r="E206" i="32"/>
  <c r="H206" i="32" s="1"/>
  <c r="E202" i="32"/>
  <c r="H202" i="32" s="1"/>
  <c r="E198" i="32"/>
  <c r="H198" i="32" s="1"/>
  <c r="E193" i="32"/>
  <c r="H193" i="32" s="1"/>
  <c r="E189" i="32"/>
  <c r="H189" i="32" s="1"/>
  <c r="E185" i="32"/>
  <c r="H185" i="32" s="1"/>
  <c r="E181" i="32"/>
  <c r="H181" i="32" s="1"/>
  <c r="E173" i="32"/>
  <c r="C11" i="32"/>
  <c r="E178" i="32"/>
  <c r="H178" i="32" s="1"/>
  <c r="E182" i="32"/>
  <c r="H182" i="32" s="1"/>
  <c r="E186" i="32"/>
  <c r="H186" i="32" s="1"/>
  <c r="E190" i="32"/>
  <c r="H190" i="32" s="1"/>
  <c r="E194" i="32"/>
  <c r="H194" i="32" s="1"/>
  <c r="H196" i="32"/>
  <c r="H223" i="32"/>
  <c r="H237" i="32"/>
  <c r="E243" i="32"/>
  <c r="H243" i="32" s="1"/>
  <c r="E248" i="32"/>
  <c r="H248" i="32" s="1"/>
  <c r="E254" i="32"/>
  <c r="H254" i="32" s="1"/>
  <c r="H273" i="32"/>
  <c r="E278" i="32"/>
  <c r="H278" i="32" s="1"/>
  <c r="H285" i="32"/>
  <c r="E298" i="32"/>
  <c r="H298" i="32" s="1"/>
  <c r="E309" i="32"/>
  <c r="H309" i="32" s="1"/>
  <c r="E310" i="32"/>
  <c r="H310" i="32" s="1"/>
  <c r="H327" i="32"/>
  <c r="E334" i="32"/>
  <c r="H334" i="32" s="1"/>
  <c r="E137" i="33"/>
  <c r="H137" i="33" s="1"/>
  <c r="E133" i="33"/>
  <c r="H133" i="33" s="1"/>
  <c r="E104" i="33"/>
  <c r="H104" i="33" s="1"/>
  <c r="G75" i="33"/>
  <c r="C8" i="33"/>
  <c r="E9" i="33" s="1"/>
  <c r="E75" i="33"/>
  <c r="E82" i="33"/>
  <c r="H82" i="33" s="1"/>
  <c r="E132" i="33"/>
  <c r="H132" i="33" s="1"/>
  <c r="D13" i="30"/>
  <c r="F582" i="30"/>
  <c r="F583" i="30"/>
  <c r="F584" i="30"/>
  <c r="F585" i="30"/>
  <c r="F586" i="30"/>
  <c r="F587" i="30"/>
  <c r="F590" i="30"/>
  <c r="F593" i="30"/>
  <c r="F595" i="30"/>
  <c r="F597" i="30"/>
  <c r="F598" i="30"/>
  <c r="F599" i="30"/>
  <c r="F600" i="30"/>
  <c r="F601" i="30"/>
  <c r="F602" i="30"/>
  <c r="F604" i="30"/>
  <c r="F605" i="30"/>
  <c r="F606" i="30"/>
  <c r="F608" i="30"/>
  <c r="H33" i="31"/>
  <c r="H37" i="31"/>
  <c r="H41" i="31"/>
  <c r="E45" i="31"/>
  <c r="H45" i="31" s="1"/>
  <c r="H49" i="31"/>
  <c r="F50" i="31"/>
  <c r="H53" i="31"/>
  <c r="F54" i="31"/>
  <c r="H57" i="31"/>
  <c r="E61" i="31"/>
  <c r="H61" i="31" s="1"/>
  <c r="F62" i="31"/>
  <c r="H65" i="31"/>
  <c r="F167" i="31"/>
  <c r="F165" i="31"/>
  <c r="F164" i="31"/>
  <c r="F162" i="31"/>
  <c r="F159" i="31"/>
  <c r="F158" i="31"/>
  <c r="F156" i="31"/>
  <c r="F155" i="31"/>
  <c r="F154" i="31"/>
  <c r="F153" i="31"/>
  <c r="F152" i="31"/>
  <c r="F149" i="31"/>
  <c r="F148" i="31"/>
  <c r="F146" i="31"/>
  <c r="F145" i="31"/>
  <c r="F144" i="31"/>
  <c r="F143" i="31"/>
  <c r="F142" i="31"/>
  <c r="F141" i="31"/>
  <c r="F140" i="31"/>
  <c r="F139" i="31"/>
  <c r="F137" i="31"/>
  <c r="F136" i="31"/>
  <c r="F135" i="31"/>
  <c r="F134" i="31"/>
  <c r="F133" i="31"/>
  <c r="F132" i="31"/>
  <c r="F131" i="31"/>
  <c r="F129" i="31"/>
  <c r="F128" i="31"/>
  <c r="F126" i="31"/>
  <c r="F125" i="31"/>
  <c r="F123" i="31"/>
  <c r="F122" i="31"/>
  <c r="F121" i="31"/>
  <c r="F120" i="31"/>
  <c r="F117" i="31"/>
  <c r="F116" i="31"/>
  <c r="F115" i="31"/>
  <c r="F114" i="31"/>
  <c r="F113" i="31"/>
  <c r="F112" i="31"/>
  <c r="F111" i="31"/>
  <c r="F110" i="31"/>
  <c r="F106" i="31"/>
  <c r="F104" i="31"/>
  <c r="F103" i="31"/>
  <c r="F99" i="31"/>
  <c r="F97" i="31"/>
  <c r="F96" i="31"/>
  <c r="F95" i="31"/>
  <c r="F94" i="31"/>
  <c r="F93" i="31"/>
  <c r="F92" i="31"/>
  <c r="F91" i="31"/>
  <c r="F90" i="31"/>
  <c r="F89" i="31"/>
  <c r="F88" i="31"/>
  <c r="F87" i="31"/>
  <c r="F85" i="31"/>
  <c r="F84" i="31"/>
  <c r="F82" i="31"/>
  <c r="F80" i="31"/>
  <c r="F79" i="31"/>
  <c r="F78" i="31"/>
  <c r="F77" i="31"/>
  <c r="F76" i="31"/>
  <c r="F75" i="31"/>
  <c r="E76" i="31"/>
  <c r="H76" i="31" s="1"/>
  <c r="E80" i="31"/>
  <c r="H80" i="31" s="1"/>
  <c r="E87" i="31"/>
  <c r="H87" i="31" s="1"/>
  <c r="E91" i="31"/>
  <c r="H91" i="31" s="1"/>
  <c r="E95" i="31"/>
  <c r="H95" i="31" s="1"/>
  <c r="E100" i="31"/>
  <c r="H100" i="31" s="1"/>
  <c r="E101" i="31"/>
  <c r="H101" i="31" s="1"/>
  <c r="E102" i="31"/>
  <c r="H102" i="31" s="1"/>
  <c r="E103" i="31"/>
  <c r="H103" i="31" s="1"/>
  <c r="E111" i="31"/>
  <c r="H111" i="31" s="1"/>
  <c r="E115" i="31"/>
  <c r="H115" i="31" s="1"/>
  <c r="E121" i="31"/>
  <c r="H121" i="31" s="1"/>
  <c r="E126" i="31"/>
  <c r="H126" i="31" s="1"/>
  <c r="E132" i="31"/>
  <c r="H132" i="31" s="1"/>
  <c r="E136" i="31"/>
  <c r="H136" i="31" s="1"/>
  <c r="E141" i="31"/>
  <c r="H141" i="31" s="1"/>
  <c r="E145" i="31"/>
  <c r="H145" i="31" s="1"/>
  <c r="H184" i="31"/>
  <c r="H192" i="31"/>
  <c r="H212" i="31"/>
  <c r="H216" i="31"/>
  <c r="H220" i="31"/>
  <c r="H224" i="31"/>
  <c r="H228" i="31"/>
  <c r="H232" i="31"/>
  <c r="H240" i="31"/>
  <c r="E574" i="31"/>
  <c r="H574" i="31" s="1"/>
  <c r="E571" i="31"/>
  <c r="H571" i="31" s="1"/>
  <c r="E570" i="31"/>
  <c r="H570" i="31" s="1"/>
  <c r="E568" i="31"/>
  <c r="H568" i="31" s="1"/>
  <c r="E562" i="31"/>
  <c r="H562" i="31" s="1"/>
  <c r="E561" i="31"/>
  <c r="H561" i="31" s="1"/>
  <c r="E560" i="31"/>
  <c r="H560" i="31" s="1"/>
  <c r="E559" i="31"/>
  <c r="H559" i="31" s="1"/>
  <c r="E556" i="31"/>
  <c r="H556" i="31" s="1"/>
  <c r="E555" i="31"/>
  <c r="H555" i="31" s="1"/>
  <c r="E554" i="31"/>
  <c r="H554" i="31" s="1"/>
  <c r="E553" i="31"/>
  <c r="H553" i="31" s="1"/>
  <c r="E552" i="31"/>
  <c r="H552" i="31" s="1"/>
  <c r="E548" i="31"/>
  <c r="H548" i="31" s="1"/>
  <c r="E543" i="31"/>
  <c r="H543" i="31" s="1"/>
  <c r="E542" i="31"/>
  <c r="H542" i="31" s="1"/>
  <c r="E539" i="31"/>
  <c r="H539" i="31" s="1"/>
  <c r="E538" i="31"/>
  <c r="H538" i="31" s="1"/>
  <c r="E537" i="31"/>
  <c r="H537" i="31" s="1"/>
  <c r="E536" i="31"/>
  <c r="H536" i="31" s="1"/>
  <c r="E535" i="31"/>
  <c r="H535" i="31" s="1"/>
  <c r="E534" i="31"/>
  <c r="H534" i="31" s="1"/>
  <c r="E530" i="31"/>
  <c r="H530" i="31" s="1"/>
  <c r="E529" i="31"/>
  <c r="H529" i="31" s="1"/>
  <c r="E523" i="31"/>
  <c r="H523" i="31" s="1"/>
  <c r="E518" i="31"/>
  <c r="H518" i="31" s="1"/>
  <c r="E517" i="31"/>
  <c r="H517" i="31" s="1"/>
  <c r="E516" i="31"/>
  <c r="H516" i="31" s="1"/>
  <c r="E515" i="31"/>
  <c r="H515" i="31" s="1"/>
  <c r="E512" i="31"/>
  <c r="H512" i="31" s="1"/>
  <c r="E511" i="31"/>
  <c r="H511" i="31" s="1"/>
  <c r="E510" i="31"/>
  <c r="H510" i="31" s="1"/>
  <c r="E509" i="31"/>
  <c r="H509" i="31" s="1"/>
  <c r="E508" i="31"/>
  <c r="H508" i="31" s="1"/>
  <c r="E506" i="31"/>
  <c r="H506" i="31" s="1"/>
  <c r="E501" i="31"/>
  <c r="H501" i="31" s="1"/>
  <c r="E500" i="31"/>
  <c r="H500" i="31" s="1"/>
  <c r="E499" i="31"/>
  <c r="H499" i="31" s="1"/>
  <c r="E498" i="31"/>
  <c r="H498" i="31" s="1"/>
  <c r="E497" i="31"/>
  <c r="H497" i="31" s="1"/>
  <c r="E495" i="31"/>
  <c r="H495" i="31" s="1"/>
  <c r="E494" i="31"/>
  <c r="H494" i="31" s="1"/>
  <c r="E490" i="31"/>
  <c r="H490" i="31" s="1"/>
  <c r="E489" i="31"/>
  <c r="H489" i="31" s="1"/>
  <c r="E487" i="31"/>
  <c r="H487" i="31" s="1"/>
  <c r="E486" i="31"/>
  <c r="H486" i="31" s="1"/>
  <c r="E485" i="31"/>
  <c r="H485" i="31" s="1"/>
  <c r="E484" i="31"/>
  <c r="H484" i="31" s="1"/>
  <c r="E482" i="31"/>
  <c r="H482" i="31" s="1"/>
  <c r="E481" i="31"/>
  <c r="H481" i="31" s="1"/>
  <c r="E480" i="31"/>
  <c r="H480" i="31" s="1"/>
  <c r="E479" i="31"/>
  <c r="H479" i="31" s="1"/>
  <c r="E478" i="31"/>
  <c r="H478" i="31" s="1"/>
  <c r="E476" i="31"/>
  <c r="H476" i="31" s="1"/>
  <c r="E471" i="31"/>
  <c r="H471" i="31" s="1"/>
  <c r="E469" i="31"/>
  <c r="H469" i="31" s="1"/>
  <c r="E467" i="31"/>
  <c r="H467" i="31" s="1"/>
  <c r="E466" i="31"/>
  <c r="H466" i="31" s="1"/>
  <c r="E465" i="31"/>
  <c r="H465" i="31" s="1"/>
  <c r="E464" i="31"/>
  <c r="H464" i="31" s="1"/>
  <c r="E463" i="31"/>
  <c r="H463" i="31" s="1"/>
  <c r="E461" i="31"/>
  <c r="H461" i="31" s="1"/>
  <c r="E459" i="31"/>
  <c r="H459" i="31" s="1"/>
  <c r="E458" i="31"/>
  <c r="H458" i="31" s="1"/>
  <c r="E457" i="31"/>
  <c r="H457" i="31" s="1"/>
  <c r="E456" i="31"/>
  <c r="H456" i="31" s="1"/>
  <c r="E455" i="31"/>
  <c r="H455" i="31" s="1"/>
  <c r="E450" i="31"/>
  <c r="H450" i="31" s="1"/>
  <c r="E449" i="31"/>
  <c r="H449" i="31" s="1"/>
  <c r="E448" i="31"/>
  <c r="H448" i="31" s="1"/>
  <c r="E446" i="31"/>
  <c r="H446" i="31" s="1"/>
  <c r="E445" i="31"/>
  <c r="H445" i="31" s="1"/>
  <c r="E444" i="31"/>
  <c r="H444" i="31" s="1"/>
  <c r="E443" i="31"/>
  <c r="H443" i="31" s="1"/>
  <c r="E442" i="31"/>
  <c r="H442" i="31" s="1"/>
  <c r="E441" i="31"/>
  <c r="H441" i="31" s="1"/>
  <c r="E440" i="31"/>
  <c r="H440" i="31" s="1"/>
  <c r="E436" i="31"/>
  <c r="H436" i="31" s="1"/>
  <c r="E434" i="31"/>
  <c r="H434" i="31" s="1"/>
  <c r="E432" i="31"/>
  <c r="H432" i="31" s="1"/>
  <c r="E431" i="31"/>
  <c r="H431" i="31" s="1"/>
  <c r="E430" i="31"/>
  <c r="H430" i="31" s="1"/>
  <c r="E429" i="31"/>
  <c r="H429" i="31" s="1"/>
  <c r="E428" i="31"/>
  <c r="H428" i="31" s="1"/>
  <c r="E425" i="31"/>
  <c r="H425" i="31" s="1"/>
  <c r="E424" i="31"/>
  <c r="H424" i="31" s="1"/>
  <c r="E423" i="31"/>
  <c r="H423" i="31" s="1"/>
  <c r="E422" i="31"/>
  <c r="H422" i="31" s="1"/>
  <c r="E420" i="31"/>
  <c r="H420" i="31" s="1"/>
  <c r="E419" i="31"/>
  <c r="H419" i="31" s="1"/>
  <c r="E417" i="31"/>
  <c r="H417" i="31" s="1"/>
  <c r="E416" i="31"/>
  <c r="H416" i="31" s="1"/>
  <c r="E413" i="31"/>
  <c r="H413" i="31" s="1"/>
  <c r="E412" i="31"/>
  <c r="H412" i="31" s="1"/>
  <c r="E410" i="31"/>
  <c r="H410" i="31" s="1"/>
  <c r="E409" i="31"/>
  <c r="H409" i="31" s="1"/>
  <c r="E408" i="31"/>
  <c r="H408" i="31" s="1"/>
  <c r="E405" i="31"/>
  <c r="H405" i="31" s="1"/>
  <c r="E404" i="31"/>
  <c r="H404" i="31" s="1"/>
  <c r="E403" i="31"/>
  <c r="H403" i="31" s="1"/>
  <c r="E402" i="31"/>
  <c r="H402" i="31" s="1"/>
  <c r="E401" i="31"/>
  <c r="H401" i="31" s="1"/>
  <c r="E399" i="31"/>
  <c r="H399" i="31" s="1"/>
  <c r="E398" i="31"/>
  <c r="H398" i="31" s="1"/>
  <c r="E397" i="31"/>
  <c r="H397" i="31" s="1"/>
  <c r="E395" i="31"/>
  <c r="H395" i="31" s="1"/>
  <c r="E391" i="31"/>
  <c r="H391" i="31" s="1"/>
  <c r="E388" i="31"/>
  <c r="H388" i="31" s="1"/>
  <c r="E387" i="31"/>
  <c r="H387" i="31" s="1"/>
  <c r="E386" i="31"/>
  <c r="H386" i="31" s="1"/>
  <c r="E385" i="31"/>
  <c r="H385" i="31" s="1"/>
  <c r="E384" i="31"/>
  <c r="H384" i="31" s="1"/>
  <c r="E383" i="31"/>
  <c r="H383" i="31" s="1"/>
  <c r="E382" i="31"/>
  <c r="H382" i="31" s="1"/>
  <c r="E379" i="31"/>
  <c r="H379" i="31" s="1"/>
  <c r="E378" i="31"/>
  <c r="H378" i="31" s="1"/>
  <c r="E375" i="31"/>
  <c r="H375" i="31" s="1"/>
  <c r="E374" i="31"/>
  <c r="H374" i="31" s="1"/>
  <c r="E373" i="31"/>
  <c r="H373" i="31" s="1"/>
  <c r="E372" i="31"/>
  <c r="H372" i="31" s="1"/>
  <c r="E370" i="31"/>
  <c r="H370" i="31" s="1"/>
  <c r="E369" i="31"/>
  <c r="H369" i="31" s="1"/>
  <c r="E365" i="31"/>
  <c r="H365" i="31" s="1"/>
  <c r="E364" i="31"/>
  <c r="H364" i="31" s="1"/>
  <c r="E362" i="31"/>
  <c r="H362" i="31" s="1"/>
  <c r="E361" i="31"/>
  <c r="H361" i="31" s="1"/>
  <c r="E359" i="31"/>
  <c r="H359" i="31" s="1"/>
  <c r="E358" i="31"/>
  <c r="H358" i="31" s="1"/>
  <c r="E357" i="31"/>
  <c r="H357" i="31" s="1"/>
  <c r="E356" i="31"/>
  <c r="H356" i="31" s="1"/>
  <c r="E355" i="31"/>
  <c r="H355" i="31" s="1"/>
  <c r="E352" i="31"/>
  <c r="H352" i="31" s="1"/>
  <c r="E351" i="31"/>
  <c r="H351" i="31" s="1"/>
  <c r="E350" i="31"/>
  <c r="H350" i="31" s="1"/>
  <c r="E349" i="31"/>
  <c r="H349" i="31" s="1"/>
  <c r="E10" i="32"/>
  <c r="H10" i="32" s="1"/>
  <c r="G12" i="32"/>
  <c r="F343" i="32"/>
  <c r="F342" i="32"/>
  <c r="F341" i="32"/>
  <c r="F338" i="32"/>
  <c r="F337" i="32"/>
  <c r="F335" i="32"/>
  <c r="F334" i="32"/>
  <c r="F332" i="32"/>
  <c r="F329" i="32"/>
  <c r="F328" i="32"/>
  <c r="F326" i="32"/>
  <c r="F324" i="32"/>
  <c r="F323" i="32"/>
  <c r="F322" i="32"/>
  <c r="F321" i="32"/>
  <c r="F319" i="32"/>
  <c r="F317" i="32"/>
  <c r="F313" i="32"/>
  <c r="F312" i="32"/>
  <c r="F310" i="32"/>
  <c r="F308" i="32"/>
  <c r="F306" i="32"/>
  <c r="F305" i="32"/>
  <c r="F304" i="32"/>
  <c r="F302" i="32"/>
  <c r="F300" i="32"/>
  <c r="F298" i="32"/>
  <c r="F296" i="32"/>
  <c r="F295" i="32"/>
  <c r="F294" i="32"/>
  <c r="F293" i="32"/>
  <c r="F292" i="32"/>
  <c r="F291" i="32"/>
  <c r="F290" i="32"/>
  <c r="F289" i="32"/>
  <c r="F288" i="32"/>
  <c r="F287" i="32"/>
  <c r="F286" i="32"/>
  <c r="F283" i="32"/>
  <c r="F282" i="32"/>
  <c r="F281" i="32"/>
  <c r="F280" i="32"/>
  <c r="F278" i="32"/>
  <c r="F277" i="32"/>
  <c r="F276" i="32"/>
  <c r="F275" i="32"/>
  <c r="F271" i="32"/>
  <c r="F270" i="32"/>
  <c r="F268" i="32"/>
  <c r="F267" i="32"/>
  <c r="F264" i="32"/>
  <c r="F263" i="32"/>
  <c r="F262" i="32"/>
  <c r="F261" i="32"/>
  <c r="F260" i="32"/>
  <c r="F259" i="32"/>
  <c r="F258" i="32"/>
  <c r="F256" i="32"/>
  <c r="F255" i="32"/>
  <c r="F253" i="32"/>
  <c r="F250" i="32"/>
  <c r="F249" i="32"/>
  <c r="F248" i="32"/>
  <c r="F247" i="32"/>
  <c r="F246" i="32"/>
  <c r="F244" i="32"/>
  <c r="F243" i="32"/>
  <c r="F241" i="32"/>
  <c r="F240" i="32"/>
  <c r="F238" i="32"/>
  <c r="F236" i="32"/>
  <c r="F233" i="32"/>
  <c r="F232" i="32"/>
  <c r="F230" i="32"/>
  <c r="F228" i="32"/>
  <c r="F227" i="32"/>
  <c r="F226" i="32"/>
  <c r="F225" i="32"/>
  <c r="F219" i="32"/>
  <c r="F218" i="32"/>
  <c r="F215" i="32"/>
  <c r="F214" i="32"/>
  <c r="F213" i="32"/>
  <c r="F212" i="32"/>
  <c r="F210" i="32"/>
  <c r="F209" i="32"/>
  <c r="F208" i="32"/>
  <c r="F207" i="32"/>
  <c r="F206" i="32"/>
  <c r="F205" i="32"/>
  <c r="F204" i="32"/>
  <c r="F203" i="32"/>
  <c r="F202" i="32"/>
  <c r="F201" i="32"/>
  <c r="F200" i="32"/>
  <c r="F199" i="32"/>
  <c r="F198" i="32"/>
  <c r="F197" i="32"/>
  <c r="F195" i="32"/>
  <c r="F194" i="32"/>
  <c r="F193" i="32"/>
  <c r="F192" i="32"/>
  <c r="F191" i="32"/>
  <c r="F190" i="32"/>
  <c r="F189" i="32"/>
  <c r="F188" i="32"/>
  <c r="F187" i="32"/>
  <c r="F186" i="32"/>
  <c r="F185" i="32"/>
  <c r="F184" i="32"/>
  <c r="F183" i="32"/>
  <c r="F182" i="32"/>
  <c r="F181" i="32"/>
  <c r="F180" i="32"/>
  <c r="F179" i="32"/>
  <c r="F178" i="32"/>
  <c r="F177" i="32"/>
  <c r="F176" i="32"/>
  <c r="F175" i="32"/>
  <c r="F174" i="32"/>
  <c r="F173" i="32"/>
  <c r="D11" i="32"/>
  <c r="F11" i="32" s="1"/>
  <c r="E175" i="32"/>
  <c r="H175" i="32" s="1"/>
  <c r="E200" i="32"/>
  <c r="H200" i="32" s="1"/>
  <c r="E204" i="32"/>
  <c r="H204" i="32" s="1"/>
  <c r="E208" i="32"/>
  <c r="H208" i="32" s="1"/>
  <c r="E213" i="32"/>
  <c r="H213" i="32" s="1"/>
  <c r="H219" i="32"/>
  <c r="H222" i="32"/>
  <c r="E242" i="32"/>
  <c r="H242" i="32" s="1"/>
  <c r="E259" i="32"/>
  <c r="H259" i="32" s="1"/>
  <c r="E263" i="32"/>
  <c r="H263" i="32" s="1"/>
  <c r="E270" i="32"/>
  <c r="H270" i="32" s="1"/>
  <c r="H272" i="32"/>
  <c r="E282" i="32"/>
  <c r="H282" i="32" s="1"/>
  <c r="H284" i="32"/>
  <c r="E289" i="32"/>
  <c r="H289" i="32" s="1"/>
  <c r="E293" i="32"/>
  <c r="H293" i="32" s="1"/>
  <c r="E297" i="32"/>
  <c r="H297" i="32" s="1"/>
  <c r="E312" i="32"/>
  <c r="H312" i="32" s="1"/>
  <c r="E318" i="32"/>
  <c r="H318" i="32" s="1"/>
  <c r="E319" i="32"/>
  <c r="H319" i="32" s="1"/>
  <c r="E324" i="32"/>
  <c r="H324" i="32" s="1"/>
  <c r="E333" i="32"/>
  <c r="H333" i="32" s="1"/>
  <c r="E572" i="32"/>
  <c r="H572" i="32" s="1"/>
  <c r="E570" i="32"/>
  <c r="H570" i="32" s="1"/>
  <c r="E568" i="32"/>
  <c r="H568" i="32" s="1"/>
  <c r="E566" i="32"/>
  <c r="H566" i="32" s="1"/>
  <c r="E563" i="32"/>
  <c r="H563" i="32" s="1"/>
  <c r="E561" i="32"/>
  <c r="H561" i="32" s="1"/>
  <c r="E559" i="32"/>
  <c r="H559" i="32" s="1"/>
  <c r="E556" i="32"/>
  <c r="H556" i="32" s="1"/>
  <c r="E554" i="32"/>
  <c r="H554" i="32" s="1"/>
  <c r="E551" i="32"/>
  <c r="H551" i="32" s="1"/>
  <c r="E548" i="32"/>
  <c r="H548" i="32" s="1"/>
  <c r="E541" i="32"/>
  <c r="H541" i="32" s="1"/>
  <c r="E538" i="32"/>
  <c r="H538" i="32" s="1"/>
  <c r="E532" i="32"/>
  <c r="H532" i="32" s="1"/>
  <c r="E528" i="32"/>
  <c r="H528" i="32" s="1"/>
  <c r="E526" i="32"/>
  <c r="H526" i="32" s="1"/>
  <c r="E517" i="32"/>
  <c r="H517" i="32" s="1"/>
  <c r="E512" i="32"/>
  <c r="H512" i="32" s="1"/>
  <c r="E508" i="32"/>
  <c r="H508" i="32" s="1"/>
  <c r="E546" i="32"/>
  <c r="H546" i="32" s="1"/>
  <c r="E542" i="32"/>
  <c r="H542" i="32" s="1"/>
  <c r="E539" i="32"/>
  <c r="H539" i="32" s="1"/>
  <c r="E534" i="32"/>
  <c r="H534" i="32" s="1"/>
  <c r="E529" i="32"/>
  <c r="H529" i="32" s="1"/>
  <c r="E520" i="32"/>
  <c r="H520" i="32" s="1"/>
  <c r="E519" i="32"/>
  <c r="H519" i="32" s="1"/>
  <c r="E514" i="32"/>
  <c r="H514" i="32" s="1"/>
  <c r="E509" i="32"/>
  <c r="H509" i="32" s="1"/>
  <c r="E500" i="32"/>
  <c r="H500" i="32" s="1"/>
  <c r="E571" i="32"/>
  <c r="H571" i="32" s="1"/>
  <c r="E562" i="32"/>
  <c r="H562" i="32" s="1"/>
  <c r="E552" i="32"/>
  <c r="H552" i="32" s="1"/>
  <c r="E523" i="32"/>
  <c r="H523" i="32" s="1"/>
  <c r="E515" i="32"/>
  <c r="H515" i="32" s="1"/>
  <c r="E510" i="32"/>
  <c r="H510" i="32" s="1"/>
  <c r="E497" i="32"/>
  <c r="H497" i="32" s="1"/>
  <c r="E493" i="32"/>
  <c r="H493" i="32" s="1"/>
  <c r="E489" i="32"/>
  <c r="H489" i="32" s="1"/>
  <c r="E485" i="32"/>
  <c r="H485" i="32" s="1"/>
  <c r="E481" i="32"/>
  <c r="H481" i="32" s="1"/>
  <c r="E473" i="32"/>
  <c r="H473" i="32" s="1"/>
  <c r="E469" i="32"/>
  <c r="H469" i="32" s="1"/>
  <c r="E465" i="32"/>
  <c r="H465" i="32" s="1"/>
  <c r="E457" i="32"/>
  <c r="H457" i="32" s="1"/>
  <c r="E453" i="32"/>
  <c r="H453" i="32" s="1"/>
  <c r="E445" i="32"/>
  <c r="H445" i="32" s="1"/>
  <c r="E441" i="32"/>
  <c r="H441" i="32" s="1"/>
  <c r="E429" i="32"/>
  <c r="H429" i="32" s="1"/>
  <c r="E425" i="32"/>
  <c r="H425" i="32" s="1"/>
  <c r="E421" i="32"/>
  <c r="H421" i="32" s="1"/>
  <c r="E417" i="32"/>
  <c r="H417" i="32" s="1"/>
  <c r="E413" i="32"/>
  <c r="H413" i="32" s="1"/>
  <c r="E409" i="32"/>
  <c r="H409" i="32" s="1"/>
  <c r="E405" i="32"/>
  <c r="H405" i="32" s="1"/>
  <c r="E401" i="32"/>
  <c r="H401" i="32" s="1"/>
  <c r="E397" i="32"/>
  <c r="H397" i="32" s="1"/>
  <c r="E389" i="32"/>
  <c r="H389" i="32" s="1"/>
  <c r="E385" i="32"/>
  <c r="H385" i="32" s="1"/>
  <c r="E373" i="32"/>
  <c r="H373" i="32" s="1"/>
  <c r="E369" i="32"/>
  <c r="H369" i="32" s="1"/>
  <c r="E365" i="32"/>
  <c r="H365" i="32" s="1"/>
  <c r="E361" i="32"/>
  <c r="H361" i="32" s="1"/>
  <c r="E357" i="32"/>
  <c r="H357" i="32" s="1"/>
  <c r="E349" i="32"/>
  <c r="H349" i="32" s="1"/>
  <c r="E564" i="32"/>
  <c r="H564" i="32" s="1"/>
  <c r="E555" i="32"/>
  <c r="H555" i="32" s="1"/>
  <c r="E536" i="32"/>
  <c r="H536" i="32" s="1"/>
  <c r="E524" i="32"/>
  <c r="H524" i="32" s="1"/>
  <c r="E521" i="32"/>
  <c r="H521" i="32" s="1"/>
  <c r="E498" i="32"/>
  <c r="H498" i="32" s="1"/>
  <c r="E494" i="32"/>
  <c r="H494" i="32" s="1"/>
  <c r="E490" i="32"/>
  <c r="H490" i="32" s="1"/>
  <c r="E486" i="32"/>
  <c r="H486" i="32" s="1"/>
  <c r="E482" i="32"/>
  <c r="H482" i="32" s="1"/>
  <c r="E478" i="32"/>
  <c r="H478" i="32" s="1"/>
  <c r="E470" i="32"/>
  <c r="H470" i="32" s="1"/>
  <c r="E466" i="32"/>
  <c r="H466" i="32" s="1"/>
  <c r="E458" i="32"/>
  <c r="H458" i="32" s="1"/>
  <c r="E454" i="32"/>
  <c r="H454" i="32" s="1"/>
  <c r="E450" i="32"/>
  <c r="H450" i="32" s="1"/>
  <c r="E446" i="32"/>
  <c r="H446" i="32" s="1"/>
  <c r="E442" i="32"/>
  <c r="H442" i="32" s="1"/>
  <c r="E434" i="32"/>
  <c r="H434" i="32" s="1"/>
  <c r="E422" i="32"/>
  <c r="H422" i="32" s="1"/>
  <c r="E418" i="32"/>
  <c r="H418" i="32" s="1"/>
  <c r="E410" i="32"/>
  <c r="H410" i="32" s="1"/>
  <c r="E406" i="32"/>
  <c r="H406" i="32" s="1"/>
  <c r="E402" i="32"/>
  <c r="H402" i="32" s="1"/>
  <c r="E398" i="32"/>
  <c r="H398" i="32" s="1"/>
  <c r="E390" i="32"/>
  <c r="H390" i="32" s="1"/>
  <c r="E386" i="32"/>
  <c r="H386" i="32" s="1"/>
  <c r="E382" i="32"/>
  <c r="H382" i="32" s="1"/>
  <c r="E378" i="32"/>
  <c r="H378" i="32" s="1"/>
  <c r="E374" i="32"/>
  <c r="H374" i="32" s="1"/>
  <c r="E370" i="32"/>
  <c r="H370" i="32" s="1"/>
  <c r="E366" i="32"/>
  <c r="H366" i="32" s="1"/>
  <c r="E362" i="32"/>
  <c r="H362" i="32" s="1"/>
  <c r="E358" i="32"/>
  <c r="H358" i="32" s="1"/>
  <c r="E350" i="32"/>
  <c r="H350" i="32" s="1"/>
  <c r="E359" i="32"/>
  <c r="H359" i="32" s="1"/>
  <c r="E367" i="32"/>
  <c r="H367" i="32" s="1"/>
  <c r="E375" i="32"/>
  <c r="H375" i="32" s="1"/>
  <c r="E387" i="32"/>
  <c r="H387" i="32" s="1"/>
  <c r="E399" i="32"/>
  <c r="H399" i="32" s="1"/>
  <c r="E416" i="32"/>
  <c r="H416" i="32" s="1"/>
  <c r="E424" i="32"/>
  <c r="H424" i="32" s="1"/>
  <c r="E443" i="32"/>
  <c r="H443" i="32" s="1"/>
  <c r="E464" i="32"/>
  <c r="H464" i="32" s="1"/>
  <c r="E484" i="32"/>
  <c r="H484" i="32" s="1"/>
  <c r="E492" i="32"/>
  <c r="H492" i="32" s="1"/>
  <c r="E501" i="32"/>
  <c r="H501" i="32" s="1"/>
  <c r="E503" i="32"/>
  <c r="H503" i="32" s="1"/>
  <c r="E507" i="32"/>
  <c r="H507" i="32" s="1"/>
  <c r="E516" i="32"/>
  <c r="H516" i="32" s="1"/>
  <c r="E574" i="32"/>
  <c r="H574" i="32" s="1"/>
  <c r="E606" i="32"/>
  <c r="H606" i="32" s="1"/>
  <c r="E601" i="32"/>
  <c r="H601" i="32" s="1"/>
  <c r="E607" i="32"/>
  <c r="H607" i="32" s="1"/>
  <c r="E602" i="32"/>
  <c r="H602" i="32" s="1"/>
  <c r="E598" i="32"/>
  <c r="H598" i="32" s="1"/>
  <c r="E597" i="32"/>
  <c r="H597" i="32" s="1"/>
  <c r="E593" i="32"/>
  <c r="H593" i="32" s="1"/>
  <c r="E592" i="32"/>
  <c r="H592" i="32" s="1"/>
  <c r="E591" i="32"/>
  <c r="H591" i="32" s="1"/>
  <c r="E590" i="32"/>
  <c r="H590" i="32" s="1"/>
  <c r="E589" i="32"/>
  <c r="H589" i="32" s="1"/>
  <c r="E588" i="32"/>
  <c r="H588" i="32" s="1"/>
  <c r="E587" i="32"/>
  <c r="H587" i="32" s="1"/>
  <c r="E586" i="32"/>
  <c r="H586" i="32" s="1"/>
  <c r="E585" i="32"/>
  <c r="H585" i="32" s="1"/>
  <c r="E584" i="32"/>
  <c r="H584" i="32" s="1"/>
  <c r="E583" i="32"/>
  <c r="H583" i="32" s="1"/>
  <c r="E582" i="32"/>
  <c r="E608" i="32"/>
  <c r="H608" i="32" s="1"/>
  <c r="E603" i="32"/>
  <c r="H603" i="32" s="1"/>
  <c r="E599" i="32"/>
  <c r="H599" i="32" s="1"/>
  <c r="E609" i="32"/>
  <c r="H609" i="32" s="1"/>
  <c r="G582" i="32"/>
  <c r="E604" i="32"/>
  <c r="H604" i="32" s="1"/>
  <c r="E605" i="32"/>
  <c r="H605" i="32" s="1"/>
  <c r="E600" i="32"/>
  <c r="H600" i="32" s="1"/>
  <c r="C13" i="32"/>
  <c r="G75" i="32"/>
  <c r="H75" i="32" s="1"/>
  <c r="E134" i="32"/>
  <c r="H134" i="32" s="1"/>
  <c r="F135" i="32"/>
  <c r="E138" i="32"/>
  <c r="H138" i="32" s="1"/>
  <c r="F139" i="32"/>
  <c r="E142" i="32"/>
  <c r="H142" i="32" s="1"/>
  <c r="F143" i="32"/>
  <c r="H146" i="32"/>
  <c r="F147" i="32"/>
  <c r="H150" i="32"/>
  <c r="F151" i="32"/>
  <c r="E154" i="32"/>
  <c r="H154" i="32" s="1"/>
  <c r="F155" i="32"/>
  <c r="E158" i="32"/>
  <c r="H158" i="32" s="1"/>
  <c r="F159" i="32"/>
  <c r="H162" i="32"/>
  <c r="H166" i="32"/>
  <c r="H354" i="32"/>
  <c r="H531" i="32"/>
  <c r="E133" i="32"/>
  <c r="H133" i="32" s="1"/>
  <c r="F134" i="32"/>
  <c r="E137" i="32"/>
  <c r="H137" i="32" s="1"/>
  <c r="F138" i="32"/>
  <c r="E141" i="32"/>
  <c r="H141" i="32" s="1"/>
  <c r="F142" i="32"/>
  <c r="E145" i="32"/>
  <c r="H145" i="32" s="1"/>
  <c r="F146" i="32"/>
  <c r="E149" i="32"/>
  <c r="H149" i="32" s="1"/>
  <c r="E153" i="32"/>
  <c r="H153" i="32" s="1"/>
  <c r="F154" i="32"/>
  <c r="H157" i="32"/>
  <c r="F158" i="32"/>
  <c r="E161" i="32"/>
  <c r="H161" i="32" s="1"/>
  <c r="H353" i="32"/>
  <c r="H377" i="32"/>
  <c r="H381" i="32"/>
  <c r="H594" i="32"/>
  <c r="F574" i="32"/>
  <c r="F572" i="32"/>
  <c r="F571" i="32"/>
  <c r="F570" i="32"/>
  <c r="F569" i="32"/>
  <c r="F568" i="32"/>
  <c r="F567" i="32"/>
  <c r="F566" i="32"/>
  <c r="F563" i="32"/>
  <c r="F562" i="32"/>
  <c r="F561" i="32"/>
  <c r="F560" i="32"/>
  <c r="F559" i="32"/>
  <c r="F556" i="32"/>
  <c r="F555" i="32"/>
  <c r="F554" i="32"/>
  <c r="F551" i="32"/>
  <c r="F548" i="32"/>
  <c r="F546" i="32"/>
  <c r="F545" i="32"/>
  <c r="F544" i="32"/>
  <c r="F543" i="32"/>
  <c r="F542" i="32"/>
  <c r="F539" i="32"/>
  <c r="F538" i="32"/>
  <c r="F536" i="32"/>
  <c r="F535" i="32"/>
  <c r="F534" i="32"/>
  <c r="F532" i="32"/>
  <c r="F531" i="32"/>
  <c r="F530" i="32"/>
  <c r="F529" i="32"/>
  <c r="F528" i="32"/>
  <c r="F524" i="32"/>
  <c r="F521" i="32"/>
  <c r="F520" i="32"/>
  <c r="F517" i="32"/>
  <c r="F516" i="32"/>
  <c r="F515" i="32"/>
  <c r="F514" i="32"/>
  <c r="F512" i="32"/>
  <c r="F511" i="32"/>
  <c r="F510" i="32"/>
  <c r="F509" i="32"/>
  <c r="F508" i="32"/>
  <c r="F507" i="32"/>
  <c r="F504" i="32"/>
  <c r="F500" i="32"/>
  <c r="F499" i="32"/>
  <c r="F498" i="32"/>
  <c r="F609" i="32"/>
  <c r="F608" i="32"/>
  <c r="F607" i="32"/>
  <c r="F606" i="32"/>
  <c r="F605" i="32"/>
  <c r="F603" i="32"/>
  <c r="F602" i="32"/>
  <c r="F601" i="32"/>
  <c r="F600" i="32"/>
  <c r="F599" i="32"/>
  <c r="F598" i="32"/>
  <c r="E246" i="33"/>
  <c r="H246" i="33" s="1"/>
  <c r="H24" i="33"/>
  <c r="H28" i="33"/>
  <c r="H32" i="33"/>
  <c r="H36" i="33"/>
  <c r="H40" i="33"/>
  <c r="H44" i="33"/>
  <c r="H48" i="33"/>
  <c r="H52" i="33"/>
  <c r="H56" i="33"/>
  <c r="H60" i="33"/>
  <c r="H64" i="33"/>
  <c r="H68" i="33"/>
  <c r="H130" i="33"/>
  <c r="G173" i="33"/>
  <c r="H126" i="33"/>
  <c r="H129" i="33"/>
  <c r="E264" i="33"/>
  <c r="H264" i="33" s="1"/>
  <c r="E225" i="33"/>
  <c r="H225" i="33" s="1"/>
  <c r="E201" i="33"/>
  <c r="H201" i="33" s="1"/>
  <c r="E173" i="33"/>
  <c r="E174" i="33"/>
  <c r="H174" i="33" s="1"/>
  <c r="H178" i="33"/>
  <c r="H182" i="33"/>
  <c r="E271" i="33"/>
  <c r="H271" i="33" s="1"/>
  <c r="F565" i="33"/>
  <c r="F561" i="33"/>
  <c r="F539" i="33"/>
  <c r="F484" i="33"/>
  <c r="F445" i="33"/>
  <c r="F442" i="33"/>
  <c r="F428" i="33"/>
  <c r="F423" i="33"/>
  <c r="F420" i="33"/>
  <c r="F414" i="33"/>
  <c r="F404" i="33"/>
  <c r="F399" i="33"/>
  <c r="F397" i="33"/>
  <c r="F395" i="33"/>
  <c r="F391" i="33"/>
  <c r="F388" i="33"/>
  <c r="F386" i="33"/>
  <c r="F369" i="33"/>
  <c r="F352" i="33"/>
  <c r="F349" i="33"/>
  <c r="D12" i="33"/>
  <c r="G12" i="33" s="1"/>
  <c r="E456" i="33"/>
  <c r="H456" i="33" s="1"/>
  <c r="E471" i="33"/>
  <c r="H471" i="33" s="1"/>
  <c r="E600" i="33"/>
  <c r="H600" i="33" s="1"/>
  <c r="E585" i="33"/>
  <c r="H585" i="33" s="1"/>
  <c r="G582" i="33"/>
  <c r="G19" i="33"/>
  <c r="H19" i="33" s="1"/>
  <c r="H25" i="33"/>
  <c r="H29" i="33"/>
  <c r="H33" i="33"/>
  <c r="H37" i="33"/>
  <c r="H41" i="33"/>
  <c r="H45" i="33"/>
  <c r="H49" i="33"/>
  <c r="H53" i="33"/>
  <c r="H57" i="33"/>
  <c r="H61" i="33"/>
  <c r="H65" i="33"/>
  <c r="H69" i="33"/>
  <c r="F159" i="33"/>
  <c r="F137" i="33"/>
  <c r="F132" i="33"/>
  <c r="F126" i="33"/>
  <c r="F99" i="33"/>
  <c r="F80" i="33"/>
  <c r="F75" i="33"/>
  <c r="D10" i="33"/>
  <c r="D8" i="33"/>
  <c r="F11" i="33" s="1"/>
  <c r="H177" i="33"/>
  <c r="H181" i="33"/>
  <c r="H185" i="33"/>
  <c r="H189" i="33"/>
  <c r="H193" i="33"/>
  <c r="H197" i="33"/>
  <c r="H205" i="33"/>
  <c r="H209" i="33"/>
  <c r="H213" i="33"/>
  <c r="H217" i="33"/>
  <c r="H221" i="33"/>
  <c r="H229" i="33"/>
  <c r="H233" i="33"/>
  <c r="H237" i="33"/>
  <c r="H241" i="33"/>
  <c r="H245" i="33"/>
  <c r="H249" i="33"/>
  <c r="H253" i="33"/>
  <c r="H257" i="33"/>
  <c r="H261" i="33"/>
  <c r="H265" i="33"/>
  <c r="H269" i="33"/>
  <c r="H273" i="33"/>
  <c r="H277" i="33"/>
  <c r="H281" i="33"/>
  <c r="H285" i="33"/>
  <c r="H289" i="33"/>
  <c r="H293" i="33"/>
  <c r="H297" i="33"/>
  <c r="H301" i="33"/>
  <c r="H305" i="33"/>
  <c r="H309" i="33"/>
  <c r="H313" i="33"/>
  <c r="H317" i="33"/>
  <c r="H321" i="33"/>
  <c r="H325" i="33"/>
  <c r="H329" i="33"/>
  <c r="H333" i="33"/>
  <c r="H337" i="33"/>
  <c r="H341" i="33"/>
  <c r="G349" i="33"/>
  <c r="H349" i="33" s="1"/>
  <c r="E373" i="33"/>
  <c r="H373" i="33" s="1"/>
  <c r="E383" i="33"/>
  <c r="H383" i="33" s="1"/>
  <c r="E384" i="33"/>
  <c r="H384" i="33" s="1"/>
  <c r="E386" i="33"/>
  <c r="H386" i="33" s="1"/>
  <c r="E397" i="33"/>
  <c r="H397" i="33" s="1"/>
  <c r="E420" i="33"/>
  <c r="H420" i="33" s="1"/>
  <c r="E445" i="33"/>
  <c r="H445" i="33" s="1"/>
  <c r="H565" i="33"/>
  <c r="H568" i="33"/>
  <c r="H572" i="33"/>
  <c r="H576" i="33"/>
  <c r="E586" i="33"/>
  <c r="H586" i="33" s="1"/>
  <c r="H590" i="33"/>
  <c r="H594" i="33"/>
  <c r="H188" i="33"/>
  <c r="H192" i="33"/>
  <c r="H196" i="33"/>
  <c r="H200" i="33"/>
  <c r="H204" i="33"/>
  <c r="H208" i="33"/>
  <c r="H212" i="33"/>
  <c r="H216" i="33"/>
  <c r="H220" i="33"/>
  <c r="H224" i="33"/>
  <c r="H228" i="33"/>
  <c r="H232" i="33"/>
  <c r="H236" i="33"/>
  <c r="H240" i="33"/>
  <c r="H244" i="33"/>
  <c r="H248" i="33"/>
  <c r="H252" i="33"/>
  <c r="H256" i="33"/>
  <c r="H260" i="33"/>
  <c r="H268" i="33"/>
  <c r="H272" i="33"/>
  <c r="H276" i="33"/>
  <c r="H280" i="33"/>
  <c r="H284" i="33"/>
  <c r="H288" i="33"/>
  <c r="H292" i="33"/>
  <c r="H296" i="33"/>
  <c r="H300" i="33"/>
  <c r="H304" i="33"/>
  <c r="H308" i="33"/>
  <c r="H312" i="33"/>
  <c r="H316" i="33"/>
  <c r="H320" i="33"/>
  <c r="H324" i="33"/>
  <c r="H328" i="33"/>
  <c r="H332" i="33"/>
  <c r="H336" i="33"/>
  <c r="H340" i="33"/>
  <c r="E361" i="33"/>
  <c r="H361" i="33" s="1"/>
  <c r="E410" i="33"/>
  <c r="H410" i="33" s="1"/>
  <c r="E429" i="33"/>
  <c r="H429" i="33" s="1"/>
  <c r="E442" i="33"/>
  <c r="H442" i="33" s="1"/>
  <c r="H567" i="33"/>
  <c r="H571" i="33"/>
  <c r="H575" i="33"/>
  <c r="E582" i="33"/>
  <c r="H582" i="33" s="1"/>
  <c r="H179" i="34"/>
  <c r="H199" i="34"/>
  <c r="H90" i="34"/>
  <c r="H94" i="34"/>
  <c r="H98" i="34"/>
  <c r="H102" i="34"/>
  <c r="H106" i="34"/>
  <c r="H110" i="34"/>
  <c r="H128" i="34"/>
  <c r="H134" i="34"/>
  <c r="H138" i="34"/>
  <c r="H156" i="34"/>
  <c r="H160" i="34"/>
  <c r="H164" i="34"/>
  <c r="E319" i="34"/>
  <c r="H319" i="34" s="1"/>
  <c r="E202" i="34"/>
  <c r="H202" i="34" s="1"/>
  <c r="E181" i="34"/>
  <c r="H181" i="34" s="1"/>
  <c r="G173" i="34"/>
  <c r="H173" i="34" s="1"/>
  <c r="H200" i="34"/>
  <c r="E205" i="34"/>
  <c r="H205" i="34" s="1"/>
  <c r="E209" i="34"/>
  <c r="H209" i="34" s="1"/>
  <c r="E225" i="34"/>
  <c r="H225" i="34" s="1"/>
  <c r="E238" i="34"/>
  <c r="H238" i="34" s="1"/>
  <c r="E248" i="34"/>
  <c r="H248" i="34" s="1"/>
  <c r="E310" i="34"/>
  <c r="H310" i="34" s="1"/>
  <c r="H314" i="34"/>
  <c r="H318" i="34"/>
  <c r="H589" i="33"/>
  <c r="H593" i="33"/>
  <c r="H604" i="33"/>
  <c r="H608" i="33"/>
  <c r="G12" i="34"/>
  <c r="E13" i="34"/>
  <c r="H13" i="34" s="1"/>
  <c r="E56" i="34"/>
  <c r="H56" i="34" s="1"/>
  <c r="E34" i="34"/>
  <c r="H34" i="34" s="1"/>
  <c r="E24" i="34"/>
  <c r="H24" i="34" s="1"/>
  <c r="C9" i="34"/>
  <c r="H78" i="34"/>
  <c r="H82" i="34"/>
  <c r="H86" i="34"/>
  <c r="H116" i="34"/>
  <c r="H120" i="34"/>
  <c r="H124" i="34"/>
  <c r="H130" i="34"/>
  <c r="H144" i="34"/>
  <c r="H148" i="34"/>
  <c r="H152" i="34"/>
  <c r="F308" i="34"/>
  <c r="F271" i="34"/>
  <c r="F203" i="34"/>
  <c r="F201" i="34"/>
  <c r="F199" i="34"/>
  <c r="F193" i="34"/>
  <c r="F186" i="34"/>
  <c r="F179" i="34"/>
  <c r="F178" i="34"/>
  <c r="F173" i="34"/>
  <c r="D11" i="34"/>
  <c r="D8" i="34"/>
  <c r="F13" i="34" s="1"/>
  <c r="H597" i="33"/>
  <c r="H601" i="33"/>
  <c r="H605" i="33"/>
  <c r="H609" i="33"/>
  <c r="F19" i="34"/>
  <c r="D9" i="34"/>
  <c r="G75" i="34"/>
  <c r="H75" i="34" s="1"/>
  <c r="H77" i="34"/>
  <c r="H81" i="34"/>
  <c r="H85" i="34"/>
  <c r="E89" i="34"/>
  <c r="H89" i="34" s="1"/>
  <c r="H93" i="34"/>
  <c r="H97" i="34"/>
  <c r="H101" i="34"/>
  <c r="H105" i="34"/>
  <c r="H109" i="34"/>
  <c r="E113" i="34"/>
  <c r="H113" i="34" s="1"/>
  <c r="H117" i="34"/>
  <c r="H121" i="34"/>
  <c r="E125" i="34"/>
  <c r="H125" i="34" s="1"/>
  <c r="E129" i="34"/>
  <c r="H129" i="34" s="1"/>
  <c r="E133" i="34"/>
  <c r="H133" i="34" s="1"/>
  <c r="H137" i="34"/>
  <c r="E141" i="34"/>
  <c r="H141" i="34" s="1"/>
  <c r="H145" i="34"/>
  <c r="H149" i="34"/>
  <c r="H157" i="34"/>
  <c r="H161" i="34"/>
  <c r="H165" i="34"/>
  <c r="H320" i="34"/>
  <c r="H324" i="34"/>
  <c r="H328" i="34"/>
  <c r="H332" i="34"/>
  <c r="H336" i="34"/>
  <c r="E561" i="34"/>
  <c r="H561" i="34" s="1"/>
  <c r="E556" i="34"/>
  <c r="H556" i="34" s="1"/>
  <c r="E539" i="34"/>
  <c r="H539" i="34" s="1"/>
  <c r="E538" i="34"/>
  <c r="H538" i="34" s="1"/>
  <c r="E535" i="34"/>
  <c r="H535" i="34" s="1"/>
  <c r="E534" i="34"/>
  <c r="H534" i="34" s="1"/>
  <c r="E510" i="34"/>
  <c r="H510" i="34" s="1"/>
  <c r="E471" i="34"/>
  <c r="H471" i="34" s="1"/>
  <c r="E467" i="34"/>
  <c r="H467" i="34" s="1"/>
  <c r="E445" i="34"/>
  <c r="H445" i="34" s="1"/>
  <c r="E443" i="34"/>
  <c r="H443" i="34" s="1"/>
  <c r="E442" i="34"/>
  <c r="H442" i="34" s="1"/>
  <c r="E441" i="34"/>
  <c r="H441" i="34" s="1"/>
  <c r="E420" i="34"/>
  <c r="H420" i="34" s="1"/>
  <c r="E412" i="34"/>
  <c r="H412" i="34" s="1"/>
  <c r="E410" i="34"/>
  <c r="H410" i="34" s="1"/>
  <c r="E404" i="34"/>
  <c r="H404" i="34" s="1"/>
  <c r="E397" i="34"/>
  <c r="H397" i="34" s="1"/>
  <c r="E395" i="34"/>
  <c r="H395" i="34" s="1"/>
  <c r="E391" i="34"/>
  <c r="H391" i="34" s="1"/>
  <c r="E388" i="34"/>
  <c r="H388" i="34" s="1"/>
  <c r="E386" i="34"/>
  <c r="H386" i="34" s="1"/>
  <c r="E384" i="34"/>
  <c r="H384" i="34" s="1"/>
  <c r="E383" i="34"/>
  <c r="H383" i="34" s="1"/>
  <c r="E373" i="34"/>
  <c r="H373" i="34" s="1"/>
  <c r="E369" i="34"/>
  <c r="H369" i="34" s="1"/>
  <c r="E364" i="34"/>
  <c r="H364" i="34" s="1"/>
  <c r="E362" i="34"/>
  <c r="H362" i="34" s="1"/>
  <c r="E361" i="34"/>
  <c r="H361" i="34" s="1"/>
  <c r="E351" i="34"/>
  <c r="H351" i="34" s="1"/>
  <c r="E350" i="34"/>
  <c r="H350" i="34" s="1"/>
  <c r="E349" i="34"/>
  <c r="H349" i="34" s="1"/>
  <c r="H311" i="34"/>
  <c r="H315" i="34"/>
  <c r="H323" i="34"/>
  <c r="H327" i="34"/>
  <c r="H331" i="34"/>
  <c r="H335" i="34"/>
  <c r="F561" i="34"/>
  <c r="F515" i="34"/>
  <c r="F500" i="34"/>
  <c r="F479" i="34"/>
  <c r="F471" i="34"/>
  <c r="F465" i="34"/>
  <c r="F445" i="34"/>
  <c r="F443" i="34"/>
  <c r="F442" i="34"/>
  <c r="F441" i="34"/>
  <c r="F420" i="34"/>
  <c r="F419" i="34"/>
  <c r="F378" i="34"/>
  <c r="F373" i="34"/>
  <c r="F370" i="34"/>
  <c r="F369" i="34"/>
  <c r="F365" i="34"/>
  <c r="F361" i="34"/>
  <c r="F355" i="34"/>
  <c r="F350" i="34"/>
  <c r="F349" i="34"/>
  <c r="E12" i="33" l="1"/>
  <c r="H349" i="23"/>
  <c r="F10" i="24"/>
  <c r="E11" i="34"/>
  <c r="H19" i="31"/>
  <c r="F11" i="23"/>
  <c r="G8" i="24"/>
  <c r="E9" i="24"/>
  <c r="H19" i="29"/>
  <c r="F11" i="26"/>
  <c r="E10" i="34"/>
  <c r="F13" i="30"/>
  <c r="F12" i="30"/>
  <c r="E11" i="24"/>
  <c r="H12" i="34"/>
  <c r="G10" i="34"/>
  <c r="H75" i="33"/>
  <c r="H173" i="33"/>
  <c r="F10" i="15"/>
  <c r="F9" i="17"/>
  <c r="E10" i="35"/>
  <c r="H10" i="35" s="1"/>
  <c r="E9" i="35"/>
  <c r="G9" i="27"/>
  <c r="E11" i="35"/>
  <c r="G12" i="35"/>
  <c r="F13" i="18"/>
  <c r="F12" i="24"/>
  <c r="G12" i="26"/>
  <c r="H12" i="26" s="1"/>
  <c r="F11" i="24"/>
  <c r="F9" i="24"/>
  <c r="H349" i="21"/>
  <c r="F9" i="22"/>
  <c r="E12" i="19"/>
  <c r="H12" i="19" s="1"/>
  <c r="H19" i="15"/>
  <c r="H582" i="14"/>
  <c r="F13" i="7"/>
  <c r="H173" i="4"/>
  <c r="H75" i="3"/>
  <c r="G10" i="26"/>
  <c r="H10" i="26" s="1"/>
  <c r="E13" i="35"/>
  <c r="H13" i="35" s="1"/>
  <c r="H582" i="29"/>
  <c r="H75" i="28"/>
  <c r="H13" i="27"/>
  <c r="E12" i="24"/>
  <c r="H12" i="24" s="1"/>
  <c r="H12" i="21"/>
  <c r="F11" i="17"/>
  <c r="H13" i="23"/>
  <c r="H173" i="28"/>
  <c r="E12" i="23"/>
  <c r="H349" i="12"/>
  <c r="H349" i="26"/>
  <c r="H75" i="26"/>
  <c r="F10" i="17"/>
  <c r="F13" i="17"/>
  <c r="H75" i="29"/>
  <c r="F9" i="23"/>
  <c r="H349" i="22"/>
  <c r="F11" i="11"/>
  <c r="H582" i="12"/>
  <c r="F9" i="7"/>
  <c r="H173" i="11"/>
  <c r="H19" i="3"/>
  <c r="F9" i="2"/>
  <c r="H75" i="19"/>
  <c r="H349" i="9"/>
  <c r="F9" i="28"/>
  <c r="F11" i="28"/>
  <c r="G10" i="28"/>
  <c r="H10" i="28" s="1"/>
  <c r="F9" i="11"/>
  <c r="F11" i="7"/>
  <c r="F12" i="23"/>
  <c r="H19" i="24"/>
  <c r="F9" i="26"/>
  <c r="H19" i="25"/>
  <c r="H349" i="24"/>
  <c r="G8" i="23"/>
  <c r="H19" i="23"/>
  <c r="H173" i="19"/>
  <c r="E12" i="7"/>
  <c r="G13" i="4"/>
  <c r="G13" i="35"/>
  <c r="F12" i="17"/>
  <c r="E12" i="28"/>
  <c r="F12" i="28"/>
  <c r="H582" i="22"/>
  <c r="H19" i="13"/>
  <c r="H19" i="27"/>
  <c r="F9" i="27"/>
  <c r="G9" i="15"/>
  <c r="H349" i="20"/>
  <c r="F11" i="25"/>
  <c r="F9" i="25"/>
  <c r="F12" i="25"/>
  <c r="G8" i="25"/>
  <c r="F11" i="9"/>
  <c r="H582" i="19"/>
  <c r="H75" i="21"/>
  <c r="F11" i="3"/>
  <c r="F9" i="3"/>
  <c r="F9" i="35"/>
  <c r="G10" i="18"/>
  <c r="H19" i="21"/>
  <c r="F10" i="18"/>
  <c r="H582" i="20"/>
  <c r="H173" i="17"/>
  <c r="E10" i="11"/>
  <c r="H10" i="11" s="1"/>
  <c r="F13" i="19"/>
  <c r="H173" i="12"/>
  <c r="H12" i="9"/>
  <c r="H75" i="17"/>
  <c r="H582" i="3"/>
  <c r="F12" i="15"/>
  <c r="G9" i="12"/>
  <c r="H349" i="35"/>
  <c r="H173" i="18"/>
  <c r="E9" i="10"/>
  <c r="H9" i="10" s="1"/>
  <c r="F9" i="15"/>
  <c r="F11" i="15"/>
  <c r="H173" i="10"/>
  <c r="F11" i="19"/>
  <c r="F9" i="19"/>
  <c r="H75" i="11"/>
  <c r="G13" i="18"/>
  <c r="E10" i="18"/>
  <c r="H10" i="18" s="1"/>
  <c r="G9" i="18"/>
  <c r="E12" i="18"/>
  <c r="E9" i="18"/>
  <c r="E13" i="18"/>
  <c r="G8" i="18"/>
  <c r="H19" i="18"/>
  <c r="G9" i="35"/>
  <c r="G13" i="10"/>
  <c r="H12" i="35"/>
  <c r="G12" i="11"/>
  <c r="H12" i="11" s="1"/>
  <c r="H173" i="35"/>
  <c r="E12" i="14"/>
  <c r="F13" i="35"/>
  <c r="G11" i="6"/>
  <c r="G10" i="7"/>
  <c r="E13" i="8"/>
  <c r="H349" i="7"/>
  <c r="F12" i="35"/>
  <c r="G11" i="35"/>
  <c r="F10" i="35"/>
  <c r="F11" i="35"/>
  <c r="G8" i="35"/>
  <c r="H349" i="15"/>
  <c r="H349" i="11"/>
  <c r="E13" i="10"/>
  <c r="F10" i="7"/>
  <c r="H582" i="5"/>
  <c r="H75" i="5"/>
  <c r="G12" i="14"/>
  <c r="G13" i="8"/>
  <c r="H173" i="8"/>
  <c r="G10" i="3"/>
  <c r="E10" i="12"/>
  <c r="H582" i="2"/>
  <c r="H349" i="5"/>
  <c r="G11" i="4"/>
  <c r="G10" i="5"/>
  <c r="F12" i="7"/>
  <c r="F12" i="5"/>
  <c r="G11" i="10"/>
  <c r="H11" i="10" s="1"/>
  <c r="G11" i="13"/>
  <c r="G12" i="7"/>
  <c r="E13" i="6"/>
  <c r="H13" i="6" s="1"/>
  <c r="H19" i="2"/>
  <c r="H75" i="12"/>
  <c r="H75" i="7"/>
  <c r="F10" i="9"/>
  <c r="G8" i="5"/>
  <c r="H19" i="7"/>
  <c r="F11" i="8"/>
  <c r="E11" i="4"/>
  <c r="H349" i="3"/>
  <c r="F13" i="3"/>
  <c r="F11" i="4"/>
  <c r="E9" i="12"/>
  <c r="F9" i="12"/>
  <c r="G10" i="9"/>
  <c r="F13" i="9"/>
  <c r="H19" i="6"/>
  <c r="G9" i="2"/>
  <c r="E10" i="7"/>
  <c r="H582" i="6"/>
  <c r="H19" i="8"/>
  <c r="F13" i="8"/>
  <c r="F9" i="8"/>
  <c r="F13" i="5"/>
  <c r="F13" i="2"/>
  <c r="F11" i="2"/>
  <c r="F9" i="5"/>
  <c r="H349" i="4"/>
  <c r="F10" i="3"/>
  <c r="F11" i="5"/>
  <c r="G13" i="2"/>
  <c r="E9" i="6"/>
  <c r="H9" i="6" s="1"/>
  <c r="F12" i="6"/>
  <c r="E10" i="3"/>
  <c r="G8" i="3"/>
  <c r="H19" i="4"/>
  <c r="H75" i="2"/>
  <c r="E13" i="4"/>
  <c r="F13" i="4"/>
  <c r="E9" i="4"/>
  <c r="H9" i="4" s="1"/>
  <c r="F9" i="4"/>
  <c r="G8" i="2"/>
  <c r="H75" i="1"/>
  <c r="F11" i="1"/>
  <c r="F10" i="1"/>
  <c r="E11" i="33"/>
  <c r="H11" i="33" s="1"/>
  <c r="F10" i="30"/>
  <c r="F11" i="22"/>
  <c r="H582" i="11"/>
  <c r="F11" i="30"/>
  <c r="H12" i="30"/>
  <c r="F10" i="19"/>
  <c r="G12" i="28"/>
  <c r="G12" i="1"/>
  <c r="F12" i="3"/>
  <c r="F12" i="10"/>
  <c r="F10" i="6"/>
  <c r="F12" i="32"/>
  <c r="F9" i="32"/>
  <c r="E13" i="31"/>
  <c r="H13" i="31" s="1"/>
  <c r="F10" i="29"/>
  <c r="F12" i="9"/>
  <c r="H582" i="34"/>
  <c r="F10" i="26"/>
  <c r="H582" i="25"/>
  <c r="G12" i="23"/>
  <c r="H12" i="23" s="1"/>
  <c r="F11" i="20"/>
  <c r="F10" i="11"/>
  <c r="H582" i="32"/>
  <c r="F9" i="30"/>
  <c r="H173" i="25"/>
  <c r="H13" i="17"/>
  <c r="F10" i="10"/>
  <c r="G8" i="26"/>
  <c r="F10" i="20"/>
  <c r="F9" i="20"/>
  <c r="G12" i="18"/>
  <c r="F12" i="11"/>
  <c r="H582" i="30"/>
  <c r="F13" i="29"/>
  <c r="F10" i="27"/>
  <c r="H582" i="24"/>
  <c r="F10" i="22"/>
  <c r="H19" i="17"/>
  <c r="F12" i="2"/>
  <c r="G8" i="19"/>
  <c r="H75" i="9"/>
  <c r="H582" i="4"/>
  <c r="F9" i="34"/>
  <c r="F11" i="6"/>
  <c r="F13" i="20"/>
  <c r="F12" i="19"/>
  <c r="E11" i="12"/>
  <c r="G11" i="12"/>
  <c r="H173" i="6"/>
  <c r="H9" i="31"/>
  <c r="F11" i="34"/>
  <c r="F10" i="33"/>
  <c r="H9" i="33"/>
  <c r="G13" i="32"/>
  <c r="E13" i="32"/>
  <c r="H173" i="32"/>
  <c r="G9" i="30"/>
  <c r="E9" i="30"/>
  <c r="G8" i="32"/>
  <c r="E10" i="30"/>
  <c r="G10" i="30"/>
  <c r="G9" i="29"/>
  <c r="E9" i="29"/>
  <c r="F10" i="32"/>
  <c r="H75" i="30"/>
  <c r="G11" i="30"/>
  <c r="H11" i="30" s="1"/>
  <c r="H75" i="25"/>
  <c r="H19" i="26"/>
  <c r="E12" i="25"/>
  <c r="H10" i="24"/>
  <c r="G9" i="21"/>
  <c r="E9" i="21"/>
  <c r="G9" i="24"/>
  <c r="G10" i="20"/>
  <c r="E10" i="20"/>
  <c r="G13" i="19"/>
  <c r="E13" i="19"/>
  <c r="F12" i="21"/>
  <c r="E11" i="18"/>
  <c r="G11" i="18"/>
  <c r="G12" i="17"/>
  <c r="E12" i="17"/>
  <c r="G8" i="15"/>
  <c r="E12" i="15"/>
  <c r="H12" i="15" s="1"/>
  <c r="E9" i="15"/>
  <c r="E13" i="13"/>
  <c r="H582" i="15"/>
  <c r="F12" i="12"/>
  <c r="E12" i="12"/>
  <c r="G12" i="12"/>
  <c r="G11" i="15"/>
  <c r="E11" i="15"/>
  <c r="G13" i="3"/>
  <c r="E13" i="3"/>
  <c r="H173" i="14"/>
  <c r="G8" i="12"/>
  <c r="G13" i="5"/>
  <c r="E13" i="5"/>
  <c r="G9" i="3"/>
  <c r="E9" i="3"/>
  <c r="E13" i="2"/>
  <c r="H19" i="1"/>
  <c r="E10" i="5"/>
  <c r="G11" i="7"/>
  <c r="E11" i="7"/>
  <c r="H19" i="5"/>
  <c r="H173" i="3"/>
  <c r="G12" i="10"/>
  <c r="E12" i="10"/>
  <c r="G8" i="10"/>
  <c r="G9" i="9"/>
  <c r="E9" i="9"/>
  <c r="G12" i="8"/>
  <c r="E12" i="8"/>
  <c r="G8" i="8"/>
  <c r="F9" i="6"/>
  <c r="G10" i="4"/>
  <c r="E10" i="4"/>
  <c r="F13" i="33"/>
  <c r="G11" i="34"/>
  <c r="H11" i="34" s="1"/>
  <c r="G8" i="33"/>
  <c r="E13" i="33"/>
  <c r="H13" i="33" s="1"/>
  <c r="G13" i="30"/>
  <c r="E13" i="30"/>
  <c r="E12" i="29"/>
  <c r="G8" i="29"/>
  <c r="E10" i="29"/>
  <c r="G8" i="27"/>
  <c r="F13" i="27"/>
  <c r="E11" i="27"/>
  <c r="H11" i="27" s="1"/>
  <c r="G13" i="24"/>
  <c r="H13" i="24" s="1"/>
  <c r="F13" i="24"/>
  <c r="G9" i="28"/>
  <c r="E9" i="28"/>
  <c r="E10" i="25"/>
  <c r="G10" i="25"/>
  <c r="E11" i="25"/>
  <c r="H11" i="25" s="1"/>
  <c r="H582" i="23"/>
  <c r="G12" i="25"/>
  <c r="G10" i="22"/>
  <c r="G9" i="22"/>
  <c r="E9" i="22"/>
  <c r="E11" i="21"/>
  <c r="H11" i="21" s="1"/>
  <c r="G11" i="23"/>
  <c r="H11" i="23" s="1"/>
  <c r="E13" i="20"/>
  <c r="H13" i="20" s="1"/>
  <c r="G9" i="19"/>
  <c r="E9" i="19"/>
  <c r="G11" i="19"/>
  <c r="E11" i="19"/>
  <c r="H10" i="19"/>
  <c r="G10" i="15"/>
  <c r="E10" i="15"/>
  <c r="F10" i="12"/>
  <c r="G10" i="12"/>
  <c r="F13" i="12"/>
  <c r="F13" i="14"/>
  <c r="F11" i="12"/>
  <c r="E11" i="17"/>
  <c r="H11" i="17" s="1"/>
  <c r="E10" i="17"/>
  <c r="H10" i="17" s="1"/>
  <c r="G8" i="17"/>
  <c r="G9" i="14"/>
  <c r="E9" i="14"/>
  <c r="G12" i="2"/>
  <c r="E12" i="2"/>
  <c r="G10" i="2"/>
  <c r="E10" i="2"/>
  <c r="G11" i="11"/>
  <c r="E11" i="11"/>
  <c r="G10" i="1"/>
  <c r="E10" i="1"/>
  <c r="H582" i="1"/>
  <c r="G13" i="11"/>
  <c r="E13" i="11"/>
  <c r="G13" i="7"/>
  <c r="E13" i="7"/>
  <c r="H173" i="7"/>
  <c r="G8" i="6"/>
  <c r="G11" i="5"/>
  <c r="E11" i="5"/>
  <c r="F10" i="2"/>
  <c r="F9" i="1"/>
  <c r="F8" i="1" s="1"/>
  <c r="G12" i="13"/>
  <c r="E12" i="13"/>
  <c r="H349" i="10"/>
  <c r="G10" i="10"/>
  <c r="E10" i="10"/>
  <c r="F13" i="10"/>
  <c r="H19" i="9"/>
  <c r="H349" i="8"/>
  <c r="G10" i="8"/>
  <c r="E10" i="8"/>
  <c r="E11" i="8"/>
  <c r="H11" i="8" s="1"/>
  <c r="H75" i="4"/>
  <c r="G9" i="34"/>
  <c r="E9" i="34"/>
  <c r="H12" i="33"/>
  <c r="H10" i="34"/>
  <c r="F9" i="33"/>
  <c r="E10" i="33"/>
  <c r="G8" i="31"/>
  <c r="E12" i="31"/>
  <c r="H12" i="31" s="1"/>
  <c r="E10" i="31"/>
  <c r="H10" i="31" s="1"/>
  <c r="G9" i="32"/>
  <c r="E9" i="32"/>
  <c r="F12" i="31"/>
  <c r="F9" i="31"/>
  <c r="F13" i="31"/>
  <c r="F12" i="29"/>
  <c r="G12" i="29"/>
  <c r="G10" i="29"/>
  <c r="F12" i="27"/>
  <c r="G10" i="27"/>
  <c r="E10" i="27"/>
  <c r="F11" i="27"/>
  <c r="G11" i="26"/>
  <c r="E11" i="26"/>
  <c r="H19" i="28"/>
  <c r="E9" i="27"/>
  <c r="E13" i="25"/>
  <c r="H13" i="25" s="1"/>
  <c r="F10" i="25"/>
  <c r="E9" i="23"/>
  <c r="G9" i="23"/>
  <c r="E13" i="22"/>
  <c r="H13" i="22" s="1"/>
  <c r="G8" i="22"/>
  <c r="F11" i="21"/>
  <c r="F9" i="21"/>
  <c r="F12" i="22"/>
  <c r="G12" i="22"/>
  <c r="H12" i="22" s="1"/>
  <c r="G11" i="22"/>
  <c r="E11" i="22"/>
  <c r="E11" i="20"/>
  <c r="H11" i="20" s="1"/>
  <c r="H75" i="15"/>
  <c r="G10" i="13"/>
  <c r="E10" i="13"/>
  <c r="E9" i="13"/>
  <c r="F11" i="14"/>
  <c r="G9" i="17"/>
  <c r="E9" i="17"/>
  <c r="H173" i="15"/>
  <c r="G13" i="13"/>
  <c r="F13" i="13"/>
  <c r="G11" i="9"/>
  <c r="E11" i="9"/>
  <c r="G12" i="4"/>
  <c r="E12" i="4"/>
  <c r="H349" i="2"/>
  <c r="E13" i="14"/>
  <c r="H13" i="14" s="1"/>
  <c r="G8" i="14"/>
  <c r="G8" i="9"/>
  <c r="E9" i="2"/>
  <c r="E9" i="1"/>
  <c r="G9" i="1"/>
  <c r="E12" i="1"/>
  <c r="E11" i="1"/>
  <c r="G8" i="1"/>
  <c r="G13" i="9"/>
  <c r="E13" i="9"/>
  <c r="F9" i="9"/>
  <c r="F12" i="8"/>
  <c r="F10" i="8"/>
  <c r="H582" i="7"/>
  <c r="G12" i="6"/>
  <c r="E12" i="6"/>
  <c r="G10" i="6"/>
  <c r="E10" i="6"/>
  <c r="H173" i="5"/>
  <c r="F10" i="4"/>
  <c r="H12" i="3"/>
  <c r="F9" i="14"/>
  <c r="H349" i="13"/>
  <c r="G9" i="11"/>
  <c r="E9" i="11"/>
  <c r="H75" i="10"/>
  <c r="F11" i="10"/>
  <c r="H75" i="8"/>
  <c r="G13" i="1"/>
  <c r="H13" i="1" s="1"/>
  <c r="F12" i="34"/>
  <c r="F10" i="34"/>
  <c r="F12" i="33"/>
  <c r="G8" i="34"/>
  <c r="G10" i="33"/>
  <c r="G11" i="32"/>
  <c r="E11" i="32"/>
  <c r="H12" i="32"/>
  <c r="H19" i="32"/>
  <c r="E11" i="31"/>
  <c r="H11" i="31" s="1"/>
  <c r="H349" i="29"/>
  <c r="F11" i="29"/>
  <c r="E13" i="29"/>
  <c r="G13" i="29"/>
  <c r="H349" i="28"/>
  <c r="E11" i="29"/>
  <c r="H11" i="29" s="1"/>
  <c r="G12" i="27"/>
  <c r="E12" i="27"/>
  <c r="G13" i="26"/>
  <c r="E13" i="26"/>
  <c r="G8" i="28"/>
  <c r="E11" i="28"/>
  <c r="H11" i="28" s="1"/>
  <c r="E13" i="28"/>
  <c r="H13" i="28" s="1"/>
  <c r="E9" i="25"/>
  <c r="G9" i="25"/>
  <c r="G9" i="26"/>
  <c r="E9" i="26"/>
  <c r="G10" i="21"/>
  <c r="E10" i="21"/>
  <c r="G11" i="24"/>
  <c r="F13" i="21"/>
  <c r="G13" i="21"/>
  <c r="E13" i="21"/>
  <c r="G8" i="21"/>
  <c r="G12" i="20"/>
  <c r="E12" i="20"/>
  <c r="H173" i="22"/>
  <c r="E10" i="22"/>
  <c r="E9" i="20"/>
  <c r="G10" i="14"/>
  <c r="H10" i="14" s="1"/>
  <c r="F10" i="14"/>
  <c r="G9" i="13"/>
  <c r="F9" i="13"/>
  <c r="G13" i="15"/>
  <c r="E13" i="15"/>
  <c r="G13" i="12"/>
  <c r="E13" i="12"/>
  <c r="E11" i="13"/>
  <c r="E12" i="5"/>
  <c r="H12" i="5" s="1"/>
  <c r="G11" i="14"/>
  <c r="E11" i="14"/>
  <c r="H9" i="8"/>
  <c r="G9" i="7"/>
  <c r="E9" i="7"/>
  <c r="H582" i="9"/>
  <c r="H349" i="6"/>
  <c r="H75" i="6"/>
  <c r="E11" i="6"/>
  <c r="G9" i="5"/>
  <c r="E9" i="5"/>
  <c r="G11" i="3"/>
  <c r="E11" i="3"/>
  <c r="F12" i="4"/>
  <c r="E11" i="2"/>
  <c r="H11" i="2" s="1"/>
  <c r="H19" i="11"/>
  <c r="E10" i="9"/>
  <c r="G8" i="4"/>
  <c r="G11" i="1"/>
  <c r="H12" i="1" l="1"/>
  <c r="H9" i="24"/>
  <c r="H11" i="24"/>
  <c r="F8" i="26"/>
  <c r="F8" i="17"/>
  <c r="H13" i="4"/>
  <c r="F8" i="23"/>
  <c r="E8" i="24"/>
  <c r="H8" i="24" s="1"/>
  <c r="E8" i="35"/>
  <c r="H11" i="35"/>
  <c r="F8" i="24"/>
  <c r="F8" i="32"/>
  <c r="H9" i="35"/>
  <c r="F8" i="18"/>
  <c r="H12" i="28"/>
  <c r="H12" i="7"/>
  <c r="H13" i="30"/>
  <c r="F8" i="30"/>
  <c r="F8" i="28"/>
  <c r="H11" i="26"/>
  <c r="F8" i="25"/>
  <c r="H13" i="2"/>
  <c r="F8" i="15"/>
  <c r="H11" i="22"/>
  <c r="H10" i="7"/>
  <c r="H13" i="10"/>
  <c r="H11" i="6"/>
  <c r="F8" i="22"/>
  <c r="H10" i="22"/>
  <c r="H9" i="12"/>
  <c r="H9" i="18"/>
  <c r="H10" i="3"/>
  <c r="H10" i="12"/>
  <c r="H12" i="14"/>
  <c r="H12" i="18"/>
  <c r="F8" i="19"/>
  <c r="H11" i="4"/>
  <c r="H13" i="18"/>
  <c r="E8" i="18"/>
  <c r="H8" i="18" s="1"/>
  <c r="H11" i="13"/>
  <c r="F8" i="11"/>
  <c r="H13" i="8"/>
  <c r="F8" i="7"/>
  <c r="F8" i="35"/>
  <c r="H8" i="35"/>
  <c r="H10" i="5"/>
  <c r="H11" i="15"/>
  <c r="F8" i="13"/>
  <c r="H13" i="12"/>
  <c r="E8" i="8"/>
  <c r="H8" i="8" s="1"/>
  <c r="F8" i="5"/>
  <c r="F8" i="10"/>
  <c r="H10" i="9"/>
  <c r="F8" i="9"/>
  <c r="F8" i="3"/>
  <c r="H13" i="5"/>
  <c r="F8" i="4"/>
  <c r="H13" i="3"/>
  <c r="F8" i="2"/>
  <c r="H13" i="19"/>
  <c r="H12" i="20"/>
  <c r="F8" i="34"/>
  <c r="H12" i="4"/>
  <c r="H12" i="13"/>
  <c r="H12" i="10"/>
  <c r="H11" i="7"/>
  <c r="F8" i="8"/>
  <c r="H10" i="13"/>
  <c r="H10" i="8"/>
  <c r="F8" i="20"/>
  <c r="H10" i="15"/>
  <c r="H10" i="30"/>
  <c r="F8" i="29"/>
  <c r="E8" i="33"/>
  <c r="H8" i="33" s="1"/>
  <c r="E8" i="6"/>
  <c r="H8" i="6" s="1"/>
  <c r="H11" i="12"/>
  <c r="H12" i="27"/>
  <c r="H12" i="6"/>
  <c r="F8" i="27"/>
  <c r="F8" i="6"/>
  <c r="H11" i="18"/>
  <c r="H10" i="20"/>
  <c r="H13" i="21"/>
  <c r="H10" i="21"/>
  <c r="H10" i="27"/>
  <c r="F8" i="12"/>
  <c r="H11" i="3"/>
  <c r="H9" i="7"/>
  <c r="E8" i="7"/>
  <c r="H8" i="7" s="1"/>
  <c r="E8" i="12"/>
  <c r="H8" i="12" s="1"/>
  <c r="H13" i="15"/>
  <c r="E8" i="25"/>
  <c r="H8" i="25" s="1"/>
  <c r="H9" i="25"/>
  <c r="H13" i="26"/>
  <c r="H13" i="29"/>
  <c r="H11" i="32"/>
  <c r="F8" i="14"/>
  <c r="H10" i="6"/>
  <c r="H13" i="9"/>
  <c r="E8" i="4"/>
  <c r="H8" i="4" s="1"/>
  <c r="H11" i="9"/>
  <c r="F8" i="31"/>
  <c r="F8" i="33"/>
  <c r="H10" i="10"/>
  <c r="H11" i="5"/>
  <c r="H13" i="7"/>
  <c r="H11" i="11"/>
  <c r="H12" i="2"/>
  <c r="E8" i="14"/>
  <c r="H8" i="14" s="1"/>
  <c r="H9" i="14"/>
  <c r="H9" i="19"/>
  <c r="E8" i="19"/>
  <c r="H8" i="19" s="1"/>
  <c r="H12" i="29"/>
  <c r="H10" i="4"/>
  <c r="H12" i="8"/>
  <c r="H12" i="12"/>
  <c r="H13" i="13"/>
  <c r="H12" i="17"/>
  <c r="H11" i="14"/>
  <c r="H9" i="26"/>
  <c r="E8" i="26"/>
  <c r="H8" i="26" s="1"/>
  <c r="H9" i="11"/>
  <c r="E8" i="11"/>
  <c r="H8" i="11" s="1"/>
  <c r="H9" i="17"/>
  <c r="E8" i="17"/>
  <c r="H8" i="17" s="1"/>
  <c r="H9" i="13"/>
  <c r="E8" i="13"/>
  <c r="H8" i="13" s="1"/>
  <c r="E8" i="22"/>
  <c r="H8" i="22" s="1"/>
  <c r="H9" i="22"/>
  <c r="H9" i="15"/>
  <c r="E8" i="15"/>
  <c r="H8" i="15" s="1"/>
  <c r="H9" i="5"/>
  <c r="E8" i="5"/>
  <c r="H8" i="5" s="1"/>
  <c r="H9" i="1"/>
  <c r="E8" i="1"/>
  <c r="H8" i="1" s="1"/>
  <c r="F8" i="21"/>
  <c r="H9" i="32"/>
  <c r="E8" i="32"/>
  <c r="H8" i="32" s="1"/>
  <c r="H13" i="11"/>
  <c r="H10" i="1"/>
  <c r="H10" i="2"/>
  <c r="H11" i="19"/>
  <c r="H10" i="25"/>
  <c r="H10" i="29"/>
  <c r="H9" i="9"/>
  <c r="E8" i="9"/>
  <c r="H8" i="9" s="1"/>
  <c r="H9" i="3"/>
  <c r="E8" i="3"/>
  <c r="H8" i="3" s="1"/>
  <c r="H9" i="21"/>
  <c r="E8" i="21"/>
  <c r="H8" i="21" s="1"/>
  <c r="H9" i="29"/>
  <c r="E8" i="29"/>
  <c r="H8" i="29" s="1"/>
  <c r="H13" i="32"/>
  <c r="H9" i="20"/>
  <c r="E8" i="20"/>
  <c r="H8" i="20" s="1"/>
  <c r="H11" i="1"/>
  <c r="E8" i="2"/>
  <c r="H8" i="2" s="1"/>
  <c r="H9" i="2"/>
  <c r="H9" i="23"/>
  <c r="E8" i="23"/>
  <c r="H8" i="23" s="1"/>
  <c r="H9" i="27"/>
  <c r="E8" i="27"/>
  <c r="H8" i="27" s="1"/>
  <c r="H10" i="33"/>
  <c r="H9" i="34"/>
  <c r="E8" i="34"/>
  <c r="H8" i="34" s="1"/>
  <c r="H9" i="28"/>
  <c r="E8" i="28"/>
  <c r="H8" i="28" s="1"/>
  <c r="E8" i="10"/>
  <c r="H8" i="10" s="1"/>
  <c r="H12" i="25"/>
  <c r="H9" i="30"/>
  <c r="E8" i="30"/>
  <c r="H8" i="30" s="1"/>
  <c r="E8" i="31"/>
  <c r="H8" i="31" s="1"/>
</calcChain>
</file>

<file path=xl/sharedStrings.xml><?xml version="1.0" encoding="utf-8"?>
<sst xmlns="http://schemas.openxmlformats.org/spreadsheetml/2006/main" count="21624" uniqueCount="648">
  <si>
    <t>NÚMERO DE INSCRITOS REGISTRADOS EN LA AGENCIA PÚBLICA DE EMPLEO POR OCUPACIÓN Y NIVEL DE CUALIFICACIÓN</t>
  </si>
  <si>
    <t>Total nacional</t>
  </si>
  <si>
    <t>Nombre de la ocupación</t>
  </si>
  <si>
    <t>Número de inscritos
 Semestre Julio - Diciembre</t>
  </si>
  <si>
    <t xml:space="preserve"> Participación (%) </t>
  </si>
  <si>
    <t xml:space="preserve">Contribución a la variación </t>
  </si>
  <si>
    <t>Total inscritos en ocupaciones de nivel Directivo</t>
  </si>
  <si>
    <t>Total inscritos en ocupaciones de nivel Profesional</t>
  </si>
  <si>
    <t>Total inscritos en ocupaciones de nivel Técnicos Profesionales - Tecnólogos</t>
  </si>
  <si>
    <t>Total inscritos en ocupaciones de nivel Calificados</t>
  </si>
  <si>
    <t>Total inscritos en ocupaciones de nivel Elemental</t>
  </si>
  <si>
    <t>Fuente: Aplicativo WEB de la Agencia Pública de Empleo.  Cálculos OLO.</t>
  </si>
  <si>
    <t>Número de inscritos
Semestre Julio - Diciembre</t>
  </si>
  <si>
    <t>Miembros del Poder Ejecutivo y Legislativo</t>
  </si>
  <si>
    <t>Personal Directivo de la Administración Pública</t>
  </si>
  <si>
    <t>Directores y Gerentes Generales de Servicios Financieros, de Telecomunicaciones y Otros Servicios a las Empresas</t>
  </si>
  <si>
    <t>Directores y Gerentes Generales de Salud, Educación, Servicios Social, Comunitario y Organizaciones de Membresía</t>
  </si>
  <si>
    <t>Directores y Gerentes Generales de Comercio, Medios de Comunicación y Otros Servicios</t>
  </si>
  <si>
    <t>Directores y Gerentes Generales de Producción de Bienes, Servicios Públicos, Transporte y Construcción</t>
  </si>
  <si>
    <t>Directores y gerentes generales de servicios y procesos de negocio.</t>
  </si>
  <si>
    <t>Gerentes Financieros</t>
  </si>
  <si>
    <t>Gerentes de Talento Humano</t>
  </si>
  <si>
    <t>Gerentes de Compras y Adquisiciones</t>
  </si>
  <si>
    <t>Gerentes de Otros Servicios Administrativos</t>
  </si>
  <si>
    <t>Gerentes de Seguros, Bienes Raíces y Corretaje Financiero</t>
  </si>
  <si>
    <t>Gerentes de Banca, Crédito e Inversiones</t>
  </si>
  <si>
    <t>Gerentes de Otros Servicios a las Empresas</t>
  </si>
  <si>
    <t>Gerentes de Empresas de Telecomunicaciones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</si>
  <si>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</si>
  <si>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</si>
  <si>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</si>
  <si>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</si>
  <si>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Servicios a la Salud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</si>
  <si>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</si>
  <si>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</si>
  <si>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</si>
  <si>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</si>
  <si>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</si>
  <si>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</si>
  <si>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Servicios Social, Comunitario y Correccional</t>
  </si>
  <si>
    <t>Gerentes de Biblioteca, Museo y Galería de Arte</t>
  </si>
  <si>
    <t>Gerentes de Medios de Comunicación y Artes Escénicas</t>
  </si>
  <si>
    <t>Directores de Programas de Esparcimiento y Administradores de Deportes</t>
  </si>
  <si>
    <t>Gerentes de Ventas, Mercadeo y Publicidad</t>
  </si>
  <si>
    <t>Gerentes de Comercio Exterior</t>
  </si>
  <si>
    <t>Gerentes de Comercio al Por Menor</t>
  </si>
  <si>
    <t>Gerentes de Restaurantes y Servicios de Alimentos</t>
  </si>
  <si>
    <t>Gerentes de Servicios Hoteleros</t>
  </si>
  <si>
    <t>Oficiales de las Fuerzas Militares</t>
  </si>
  <si>
    <t>Oficiales de Policía</t>
  </si>
  <si>
    <t>Oficiales de Bomberos</t>
  </si>
  <si>
    <t>Oficiales del Cuerpo de Custodia y Vigilancia</t>
  </si>
  <si>
    <t>Gerentes de Otros Servicios</t>
  </si>
  <si>
    <t>Gerentes de Producción Primaria (excepto agricultura)</t>
  </si>
  <si>
    <t>Gerentes de Producción Agrícola, Pecuaria, Acuícola y Pesquero</t>
  </si>
  <si>
    <t>Gerentes de Construcción</t>
  </si>
  <si>
    <t>Gerentes de Transporte y Distribución</t>
  </si>
  <si>
    <t>Gerentes de Logística</t>
  </si>
  <si>
    <t>Gerentes Cadena de Suministro</t>
  </si>
  <si>
    <t>Gerentes de Operación de Instalaciones Físicas</t>
  </si>
  <si>
    <t>Gerentes de Mantenimiento</t>
  </si>
  <si>
    <t>Gerentes de Producción Industrial</t>
  </si>
  <si>
    <t>Gerentes de Empresas de Servicios Públicos</t>
  </si>
  <si>
    <t>Contadores</t>
  </si>
  <si>
    <t>Analistas, Asesores y Agentes de Mercado Financiero</t>
  </si>
  <si>
    <t>Auditores Financieros y Contables</t>
  </si>
  <si>
    <t>Profesionales de Talento Humano</t>
  </si>
  <si>
    <t>Profesionales en Organización y Administración de las Empresas</t>
  </si>
  <si>
    <t>Evaluadores de Competencias Laborales</t>
  </si>
  <si>
    <t>Archivistas</t>
  </si>
  <si>
    <t>Físicos y Astrónomos</t>
  </si>
  <si>
    <t>Químicos</t>
  </si>
  <si>
    <t>Geólogos, Geoquímicos y Geofísicos</t>
  </si>
  <si>
    <t>Meteorólogos</t>
  </si>
  <si>
    <t>Biólogos, Botánicos, Zoólogos y Relacionados</t>
  </si>
  <si>
    <t>Expertos Forestales</t>
  </si>
  <si>
    <t>Expertos Agrícolas y Pecuarios</t>
  </si>
  <si>
    <t>Administradores Ambientales</t>
  </si>
  <si>
    <t>Ingenieros en Construcción y Obras Civiles</t>
  </si>
  <si>
    <t>Ingenieros Mecánicos</t>
  </si>
  <si>
    <t>Ingenieros Electricistas</t>
  </si>
  <si>
    <t>Ingenieros  Electrónicos</t>
  </si>
  <si>
    <t>Ingenieros Químicos</t>
  </si>
  <si>
    <t>Ingenieros de Automatización e Instrumentación</t>
  </si>
  <si>
    <t>Ingenieros  de Telecomunicaciones</t>
  </si>
  <si>
    <t>Ingenieros Navales</t>
  </si>
  <si>
    <t>Ingenieros Industriales y de Fabricación</t>
  </si>
  <si>
    <t>Ingenieros de Materiales y Metalurgia</t>
  </si>
  <si>
    <t>Ingenieros de Minas</t>
  </si>
  <si>
    <t>Ingenieros de Petróleos</t>
  </si>
  <si>
    <t>Ingenieros de Tecnologías de la Información</t>
  </si>
  <si>
    <t>Otros Ingenieros n.c.a.</t>
  </si>
  <si>
    <t>NUEVA</t>
  </si>
  <si>
    <t>Ingenieros y Productores de Audio y Sonido</t>
  </si>
  <si>
    <t>Arquitectos</t>
  </si>
  <si>
    <t>Urbanistas y Planificadores del Uso del Suelo</t>
  </si>
  <si>
    <t>Ingenieros Topográficos</t>
  </si>
  <si>
    <t>Diseñadores Industriales</t>
  </si>
  <si>
    <t>Matemáticos, Estadísticos y Actuarios</t>
  </si>
  <si>
    <t>Analistas de Sistemas Informáticos</t>
  </si>
  <si>
    <t>Administradores de Servicios de Tecnologías de la Información</t>
  </si>
  <si>
    <t>Desarrolladores de Aplicaciones Informáticas y Digitales</t>
  </si>
  <si>
    <t>Médicos Especialistas</t>
  </si>
  <si>
    <t>Médicos Generales</t>
  </si>
  <si>
    <t>Odontólogos</t>
  </si>
  <si>
    <t>Veterinarios</t>
  </si>
  <si>
    <t>Optómetras</t>
  </si>
  <si>
    <t>Otras Ocupaciones Profesionales en Diagnóstico y Tratamiento de la Salud n.c.a.</t>
  </si>
  <si>
    <t>Farmacéuticos y Químicos Farmacéuticos</t>
  </si>
  <si>
    <t>Dietistas y Nutricionistas</t>
  </si>
  <si>
    <t>Audiólogos y Terapeutas del Lenguaje</t>
  </si>
  <si>
    <t>Fisioterapeutas</t>
  </si>
  <si>
    <t>Terapeutas Ocupacionales</t>
  </si>
  <si>
    <t>Enfermeros</t>
  </si>
  <si>
    <t>Psicólogos</t>
  </si>
  <si>
    <t>Jueces</t>
  </si>
  <si>
    <t>Abogados</t>
  </si>
  <si>
    <t>Profesores de Educación Superior</t>
  </si>
  <si>
    <t>Especialistas en Procesos Pedagógicos</t>
  </si>
  <si>
    <t>Profesores e Instructores de Formación para el Trabajo</t>
  </si>
  <si>
    <t>Profesores de Educación Básica Secundaria y Media</t>
  </si>
  <si>
    <t>Profesores de Educación Básica Primaria</t>
  </si>
  <si>
    <t>Profesores de Preescolar</t>
  </si>
  <si>
    <t>Orientadores Educativos</t>
  </si>
  <si>
    <t>Pedagogo Reeducador</t>
  </si>
  <si>
    <t>Trabajadores Sociales y Consultores de Familia</t>
  </si>
  <si>
    <t>Ministros del Culto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</si>
  <si>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</si>
  <si>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</si>
  <si>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</si>
  <si>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</si>
  <si>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Investigadores, Consultores y Funcionarios de Políticas Sociales de Salud y de Educación</t>
  </si>
  <si>
    <t>Funcionarios de Programas Exclusivos de la Administración Pública</t>
  </si>
  <si>
    <t>Investigadores, Consultores y Funcionarios de Políticas de Ciencias Naturales y Aplicadas</t>
  </si>
  <si>
    <t>Profesionales en Gestión de Riesgo de Desastres</t>
  </si>
  <si>
    <t>Profesionales en ciencias forenses</t>
  </si>
  <si>
    <t>Bibliotecólogos</t>
  </si>
  <si>
    <t>Restauradores</t>
  </si>
  <si>
    <t>Curadores</t>
  </si>
  <si>
    <t>Escritores</t>
  </si>
  <si>
    <t>Editores y Redactores</t>
  </si>
  <si>
    <t>Periodistas</t>
  </si>
  <si>
    <t>Traductores e Intérpretes</t>
  </si>
  <si>
    <t>Ocupaciones Profesionales en Relaciones Públicas y Comunicaciones</t>
  </si>
  <si>
    <t>Publicistas</t>
  </si>
  <si>
    <t>Productores, Directores Artísticos, Coreógrafos y Ocupaciones Relacionadas</t>
  </si>
  <si>
    <t>Intérpretes Musicales</t>
  </si>
  <si>
    <t>Bailarines</t>
  </si>
  <si>
    <t>Actores</t>
  </si>
  <si>
    <t>Pintores, Escultores y Otros Artistas Visuales</t>
  </si>
  <si>
    <t>Directores e Investigadores Musicales</t>
  </si>
  <si>
    <t>Autores y Compositores Musicales</t>
  </si>
  <si>
    <t>Diseñadores Gráficos</t>
  </si>
  <si>
    <t>Administradores de Explotación Acuícola y Jefes de Laboratorio de Cultivo o Producción Acuícola</t>
  </si>
  <si>
    <t>Directores de Planta de Procesamiento de Alimentos y Bebidas</t>
  </si>
  <si>
    <t>Jefe de Laboratorio de Alimentos</t>
  </si>
  <si>
    <t>Supervisores de Empleados de Apoyo Administrativo</t>
  </si>
  <si>
    <t>Jefes y supervisores de entidades financieras</t>
  </si>
  <si>
    <t>Supervisores y coordinadores de procesos de negocio, Empleados de información y servicio al cliente</t>
  </si>
  <si>
    <t>Supervisores de Empleados de Correo y Mensajería</t>
  </si>
  <si>
    <t>Supervisores de Almacenamiento, Inventario y  Distribución</t>
  </si>
  <si>
    <t>Asistentes Administrativos</t>
  </si>
  <si>
    <t>Administradores de Propiedad Horizontal</t>
  </si>
  <si>
    <t>Asistentes de Talento Humano</t>
  </si>
  <si>
    <t>Asistentes de compras</t>
  </si>
  <si>
    <t>Asistentes de Juzgados, Tribunales y Afines</t>
  </si>
  <si>
    <t>Funcionarios de Aduanas, Impuestos, Inmigración y Seguridad Social</t>
  </si>
  <si>
    <t>Asistentes de Comercio Exterior</t>
  </si>
  <si>
    <t>Técnicos en Archivística</t>
  </si>
  <si>
    <t>Asistentes Contables</t>
  </si>
  <si>
    <t>Analistas, Asistentes y Asesores de Servicios Financieros</t>
  </si>
  <si>
    <t>Evaluadores, Ajustadores, Analistas y Liquidadores de Seguros</t>
  </si>
  <si>
    <t>Agentes de Aduana</t>
  </si>
  <si>
    <t>Asistentes Financieros</t>
  </si>
  <si>
    <t>Asistentes Tesorería</t>
  </si>
  <si>
    <t>Asistentes de Mercadeo, Publicidad y Comunicaciones</t>
  </si>
  <si>
    <t>Técnicos en Química Aplicada</t>
  </si>
  <si>
    <t>Técnicos en Geología y Minería</t>
  </si>
  <si>
    <t>Técnicos en Meteorología</t>
  </si>
  <si>
    <t>Técnicos en Metrología</t>
  </si>
  <si>
    <t>Técnicos en Ciencias Biológicas</t>
  </si>
  <si>
    <t>Técnicos en Recursos Naturales</t>
  </si>
  <si>
    <t>Técnicos en Prevención, Gestión y Control Ambiental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</si>
  <si>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</si>
  <si>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</si>
  <si>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</si>
  <si>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</si>
  <si>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Electrónica</t>
  </si>
  <si>
    <t>Técnicos en Automatización e Instrumentación</t>
  </si>
  <si>
    <t>Técnicos en Instrumentos de Aeronavegación</t>
  </si>
  <si>
    <t>Técnicos en Telecomunicaciones</t>
  </si>
  <si>
    <t>Dibujantes Técnicos</t>
  </si>
  <si>
    <t>Topógrafos</t>
  </si>
  <si>
    <t>Técnicos en Cartografía</t>
  </si>
  <si>
    <t>Inspectores de Pruebas No destructivas</t>
  </si>
  <si>
    <t>Inspectores de Sanidad, Seguridad y Salud Ocupacional</t>
  </si>
  <si>
    <t>Inspectores de Construcción</t>
  </si>
  <si>
    <t>Inspectores de Equipos de Transporte e Instrumentos de Medición</t>
  </si>
  <si>
    <t>Inspectores de Productos Agrícola, Pecuarios y de Pesca</t>
  </si>
  <si>
    <t>Inspectores de Riego Agrícola</t>
  </si>
  <si>
    <t>Coordinadores de Sistemas Integrados de Gestión</t>
  </si>
  <si>
    <t>Pilotos, Ingenieros e Instructores de Vuelo</t>
  </si>
  <si>
    <t>Controladores de Tráfico Aéreo</t>
  </si>
  <si>
    <t>Capitanes y Oficiales de Cubierta</t>
  </si>
  <si>
    <t>Oficiales de Máquinas</t>
  </si>
  <si>
    <t>Controladores de Tráfico Ferroviario y Marítimo</t>
  </si>
  <si>
    <t>Despachadores de Aeronaves</t>
  </si>
  <si>
    <t>Técnicos en Tecnologías de la Información</t>
  </si>
  <si>
    <t>Técnicos de Laboratorio Médico y Patología</t>
  </si>
  <si>
    <t>Técnicos en Terapia Respiratoria y Cardiovascular</t>
  </si>
  <si>
    <t>Técnicos en Imágenes Diagnósticas</t>
  </si>
  <si>
    <t>Técnicos en Radioterapia</t>
  </si>
  <si>
    <t>Instrumentadores Quirúrgicos</t>
  </si>
  <si>
    <t>Técnicos en Medicina Nuclear</t>
  </si>
  <si>
    <t>Regentes de farmacia</t>
  </si>
  <si>
    <t>Higienistas Dentales</t>
  </si>
  <si>
    <t>Técnicos ópticos</t>
  </si>
  <si>
    <t>Practicantes de Medicina Alternativa</t>
  </si>
  <si>
    <t>Asistentes de Ambulancia y Otras Ocupaciones Paramédicas</t>
  </si>
  <si>
    <t>Otras Ocupaciones Técnicas en Terapia y Valoración n.c.a.</t>
  </si>
  <si>
    <t>Asistentes en Servicios Social y Comunitario</t>
  </si>
  <si>
    <t>Consejeros de Servicios de Empleo</t>
  </si>
  <si>
    <t>Instructores y Profesores de Personas en Condición de Discapacidad</t>
  </si>
  <si>
    <t>Otros Instructores</t>
  </si>
  <si>
    <t>Ocupaciones Religiosas</t>
  </si>
  <si>
    <t>Investigadores Criminalísticos y Judiciales</t>
  </si>
  <si>
    <t>Asistentes Legales y Afines</t>
  </si>
  <si>
    <t>Ocupaciones Técnicas Relacionadas con Museos y Galerías</t>
  </si>
  <si>
    <t>Técnicos en Biblioteca</t>
  </si>
  <si>
    <t>Técnicos en Promoción y Animación a la Lectura y la Escritura</t>
  </si>
  <si>
    <t>Fotógrafos</t>
  </si>
  <si>
    <t>Operadores de Cámara de Cine y Televisión</t>
  </si>
  <si>
    <t>Técnicos en Diseño y Arte Gráfico</t>
  </si>
  <si>
    <t>Técnicos en Transmisión de Radio y Televisión</t>
  </si>
  <si>
    <t>Otras Ocupaciones Técnicas en Cine, Televisión y Artes Escénicas n.c.a.</t>
  </si>
  <si>
    <t>Ocupaciones de Asistencia en Cine, Televisión y Artes Escénicas</t>
  </si>
  <si>
    <t>Productores de Campo para Cine y Televisión</t>
  </si>
  <si>
    <t>Locutores de Radio, Televisión y Otros Medios de Comunicación.</t>
  </si>
  <si>
    <t>Curadores y Supervisores Musicales</t>
  </si>
  <si>
    <t>Diseñadores de Interiores</t>
  </si>
  <si>
    <t>Diseñadores de Teatro, Moda, Exhibición y Otros Diseñadores Creativos</t>
  </si>
  <si>
    <t>Patronistas de Productos de Tela, Cuero y Piel</t>
  </si>
  <si>
    <t>Ilustradores</t>
  </si>
  <si>
    <t>Graficadores de Imágenes Computarizadas</t>
  </si>
  <si>
    <t>Deportistas</t>
  </si>
  <si>
    <t>Entrenadores y Preparadores Físicos</t>
  </si>
  <si>
    <t>Árbitros</t>
  </si>
  <si>
    <t>Ceramistas</t>
  </si>
  <si>
    <t>Tejedores</t>
  </si>
  <si>
    <t>Artesanos Trabajos en Maderables y No Maderables</t>
  </si>
  <si>
    <t>Artesanos Trabajos en Cuero</t>
  </si>
  <si>
    <t>Artesanos Trabajos en Metal</t>
  </si>
  <si>
    <t>Otros Artesanos n.c.a.</t>
  </si>
  <si>
    <t>Artesanos trabajos en vidrio</t>
  </si>
  <si>
    <t>Artesanos trabajos en materiales líticos</t>
  </si>
  <si>
    <t>Artesanos trabajos en papel</t>
  </si>
  <si>
    <t>Supervisores de Ventas</t>
  </si>
  <si>
    <t>Administradores y Supervisores de Comercio al Por Menor</t>
  </si>
  <si>
    <t>Supervisores de Servicios de Alimentos</t>
  </si>
  <si>
    <t>Supervisores de Personal de Manejo Doméstico</t>
  </si>
  <si>
    <t>Sommeliers</t>
  </si>
  <si>
    <t>Supervisores de servicios de Alojamiento y Hospedaje</t>
  </si>
  <si>
    <t>Suboficiales de las Fuerzas Militares</t>
  </si>
  <si>
    <t>Suboficiales y nivel ejecutivo de la Policía</t>
  </si>
  <si>
    <t>Supervisores de Vigilantes</t>
  </si>
  <si>
    <t>Suboficiales del Cuerpo de Custodia y Vigilancia</t>
  </si>
  <si>
    <t>Suboficiales de Bomberos</t>
  </si>
  <si>
    <t>Agentes y Corredores de Seguros</t>
  </si>
  <si>
    <t>Agentes de Bienes Raíces</t>
  </si>
  <si>
    <t>Vendedores de Ventas Técnicas</t>
  </si>
  <si>
    <t>Agentes de Compras e Intermediarios</t>
  </si>
  <si>
    <t>Representante de servicios especializados</t>
  </si>
  <si>
    <t>Administradores de Comunidades Virtuales</t>
  </si>
  <si>
    <t>Agentes y Promotores Artísticos</t>
  </si>
  <si>
    <t>Coordinadores y Productores de Eventos y Espectáculos</t>
  </si>
  <si>
    <t>Chefs</t>
  </si>
  <si>
    <t>Auxiliares de Vuelo y Sobrecargos</t>
  </si>
  <si>
    <t>Tanatopractores</t>
  </si>
  <si>
    <t>Coordinadores De Servicios Funerarios</t>
  </si>
  <si>
    <t>Intérpretes De Lengua De Señas Colombiana - Español</t>
  </si>
  <si>
    <t>Guías-intérpretes</t>
  </si>
  <si>
    <t>Guías de Turismo</t>
  </si>
  <si>
    <t>Supervisores de Minería y Canteras</t>
  </si>
  <si>
    <t>Supervisores de Perforación y Servicios, Pozos de Petróleo y Gas</t>
  </si>
  <si>
    <t>Inspectores de Sistemas e Instalaciones de Gas</t>
  </si>
  <si>
    <t>Supervisores y analistas de producción de hidrocarburos</t>
  </si>
  <si>
    <t>Supervisores de Producción Agrícola</t>
  </si>
  <si>
    <t>Supervisores de Producción Pecuaria</t>
  </si>
  <si>
    <t>Supervisores de Explotación Forestal y Silvicultura</t>
  </si>
  <si>
    <t>Agricultores y Administradores Agropecuarios</t>
  </si>
  <si>
    <t>Contratistas de Servicios Agrícolas y Relacionados</t>
  </si>
  <si>
    <t>Contratistas y Supervisores de Servicios de Jardinería y Viverismo</t>
  </si>
  <si>
    <t>Capitanes y Patrones de Pesca</t>
  </si>
  <si>
    <t>Contratistas y Supervisores de Ajustadores de Máquinas y Herramientas, y de Ocupaciones Relacionadas</t>
  </si>
  <si>
    <t>Contratistas y Supervisores de Electricidad y Telecomunicaciones</t>
  </si>
  <si>
    <t>Contratistas y Supervisores de Instalación de Tuberías</t>
  </si>
  <si>
    <t>Contratistas y Supervisores de Moldeo de Forja y Montaje de Estructuras Metálicas</t>
  </si>
  <si>
    <t>Contratistas y Supervisores de Carpintería</t>
  </si>
  <si>
    <t>Contratistas y Supervisores de Mecánica</t>
  </si>
  <si>
    <t>Contratistas y Supervisores de Operación de Equipo Pesado</t>
  </si>
  <si>
    <t>Maestros Generales de Obra y Supervisores de Construcción, Instalación y Reparación</t>
  </si>
  <si>
    <t>Supervisores de Operación de Transporte Ferroviario</t>
  </si>
  <si>
    <t>Supervisores de Operación de Transporte Terrestre (no ferroviario)</t>
  </si>
  <si>
    <t>Supervisores de Tratamiento de Metales y Minerales</t>
  </si>
  <si>
    <t>Supervisores de Procesamiento de Químico, Petróleo, Gas y Tratamiento de Agua y Generación de Energía</t>
  </si>
  <si>
    <t>Supervisores de Procesamiento de Alimentos, Bebidas y Tabaco</t>
  </si>
  <si>
    <t>Supervisores de Fabricación de Productos de Plástico y Caucho</t>
  </si>
  <si>
    <t>Supervisores de Procesamiento de la Madera y Producción de Pulpa y Papel</t>
  </si>
  <si>
    <t>Supervisores de Procesamiento Textil</t>
  </si>
  <si>
    <t>Inspectores de Control de Calidad, Procesamiento de Alimentos y Bebidas</t>
  </si>
  <si>
    <t>Supervisores de Ensamble de Vehículos de Motor</t>
  </si>
  <si>
    <t>Supervisores de Fabricación de Productos Electrónicos</t>
  </si>
  <si>
    <t>Supervisores de Fabricación de Productos Eléctricos</t>
  </si>
  <si>
    <t>Supervisores de Fabricación de Muebles y Accesorios</t>
  </si>
  <si>
    <t>Supervisores de Fabricación de Productos de Tela, Cuero y Piel</t>
  </si>
  <si>
    <t>Supervisores de Impresión y Ocupaciones Relacionadas</t>
  </si>
  <si>
    <t>Supervisores de Fabricación de Otros Productos Mecánicos y Metálicos</t>
  </si>
  <si>
    <t>Supervisores de Fabricación y Ensamble de Otros Productos n.c.a</t>
  </si>
  <si>
    <t>Operadores de Control Central de Procesos, Tratamiento de Metales y Minerales</t>
  </si>
  <si>
    <t>Operadores de Procesos, Químicos, Gas y Petróleo</t>
  </si>
  <si>
    <t>Operadores de Control de Procesos, Producción de Pulpa</t>
  </si>
  <si>
    <t>Operadores de Control de Procesos, Fabricación de Papel</t>
  </si>
  <si>
    <t>Impresores de Artes Gráficas</t>
  </si>
  <si>
    <t>Pre-prensistas de Artes Gráficas</t>
  </si>
  <si>
    <t>Operarios de Terminados y Acabados de Artes Gráficas</t>
  </si>
  <si>
    <t>Secretarios</t>
  </si>
  <si>
    <t>Recepcionistas y Operadores de Conmutador</t>
  </si>
  <si>
    <t>Digitadores</t>
  </si>
  <si>
    <t>Transcriptores y Relatores</t>
  </si>
  <si>
    <t>Digitalizadores</t>
  </si>
  <si>
    <t>Auxiliares Contables, de Tesorería y Financieros</t>
  </si>
  <si>
    <t>Cajeros de Servicios Financieros</t>
  </si>
  <si>
    <t>Auxiliares de servicios financieros</t>
  </si>
  <si>
    <t>Auxiliares de Cartera y Cobranzas</t>
  </si>
  <si>
    <t>Auxiliares de Nómina y Prestaciones</t>
  </si>
  <si>
    <t>Avaluadores</t>
  </si>
  <si>
    <t>Auxiliares Administrativos</t>
  </si>
  <si>
    <t>Auxiliares de Talento Humano</t>
  </si>
  <si>
    <t>Auxiliares de Tribunales</t>
  </si>
  <si>
    <t>Auxiliares de Archivo y Registro</t>
  </si>
  <si>
    <t>Auxiliares Administrativos en Salud</t>
  </si>
  <si>
    <t>Auxiliares de aduana</t>
  </si>
  <si>
    <t>Auxiliares de Biblioteca</t>
  </si>
  <si>
    <t>Auxiliares de Publicación y Afines</t>
  </si>
  <si>
    <t>Auxiliares de Información y Servicio al Cliente</t>
  </si>
  <si>
    <t>Auxiliares de Estadística y Encuestadores</t>
  </si>
  <si>
    <t>Auxiliares de Correo y Servicio Postal</t>
  </si>
  <si>
    <t>Carteros y Mensajeros</t>
  </si>
  <si>
    <t>Auxiliares de Almacén</t>
  </si>
  <si>
    <t>Auxiliares de Compras e Inventarios</t>
  </si>
  <si>
    <t>Operadores de Radio y Despachadores</t>
  </si>
  <si>
    <t>Programadores de Rutas y Tripulaciones</t>
  </si>
  <si>
    <t>Operadores Telefónicos</t>
  </si>
  <si>
    <t>Asistentes en Saneamiento Ambiental</t>
  </si>
  <si>
    <t>Auxiliares de Laboratorio</t>
  </si>
  <si>
    <t>Auxiliares de Seguridad en el Trabajo</t>
  </si>
  <si>
    <t>Operarios de exploración geofísica y geológica</t>
  </si>
  <si>
    <t>Auxiliares en Automatización e Instrumentación Industrial</t>
  </si>
  <si>
    <t>Técnicos en Asistencia y Soporte de Tecnologías de la Información</t>
  </si>
  <si>
    <t>Auxiliares en Enfermería</t>
  </si>
  <si>
    <t>Auxiliares de Salud oral</t>
  </si>
  <si>
    <t>Auxiliares en Salud pública</t>
  </si>
  <si>
    <t>Auxiliares de Laboratorio Clínico</t>
  </si>
  <si>
    <t>Auxiliares de Droguería y Farmacia</t>
  </si>
  <si>
    <t>Otros Auxiliares de Servicios a la Salud n.c.a.</t>
  </si>
  <si>
    <t>Auxiliares en mecánica dental</t>
  </si>
  <si>
    <t>Auxiliares de educación para la primera infancia</t>
  </si>
  <si>
    <t>Operadores de audio y sonido</t>
  </si>
  <si>
    <t>Ejecutantes Musicales</t>
  </si>
  <si>
    <t>Auxiliares de Producción de Audio y Sonido</t>
  </si>
  <si>
    <t>Vendedores de Ventas no Técnicas</t>
  </si>
  <si>
    <t>Auxiliares de Promoción Artística</t>
  </si>
  <si>
    <t>Vendedores de Mostrador</t>
  </si>
  <si>
    <t>Mercaderistas e Impulsadores</t>
  </si>
  <si>
    <t>Cajeros de Comercio</t>
  </si>
  <si>
    <t>Modelos</t>
  </si>
  <si>
    <t>Agentes de Viajes</t>
  </si>
  <si>
    <t>Empleados de Ventas y Servicios de Líneas Aéreas, Marítimas y Terrestres</t>
  </si>
  <si>
    <t>Empleados de Recepción Hotelera</t>
  </si>
  <si>
    <t>Informadores Turísticos</t>
  </si>
  <si>
    <t>Recreadores</t>
  </si>
  <si>
    <t>Operadores de Juegos Mecánicos y de Salón</t>
  </si>
  <si>
    <t>Auxiliares de Producción de Eventos y Espectáculos</t>
  </si>
  <si>
    <t>Cortadores de Carne para Comercio Mayorista y al Detal</t>
  </si>
  <si>
    <t>Panaderos y Pasteleros</t>
  </si>
  <si>
    <t>Meseros y Capitán de Meseros</t>
  </si>
  <si>
    <t>Bartender</t>
  </si>
  <si>
    <t>Cocineros</t>
  </si>
  <si>
    <t>Baristas</t>
  </si>
  <si>
    <t>Inspectores de Policía</t>
  </si>
  <si>
    <t>Funcionarios de Regulación</t>
  </si>
  <si>
    <t>Auxiliares de policía</t>
  </si>
  <si>
    <t>Bomberos</t>
  </si>
  <si>
    <t>Guardianes de Prisión</t>
  </si>
  <si>
    <t>Soldados</t>
  </si>
  <si>
    <t>Vigilantes y Guardias de Seguridad</t>
  </si>
  <si>
    <t>Técnicos Investigadores Criminalísticos y Judiciales</t>
  </si>
  <si>
    <t>Acompañantes Domiciliarios</t>
  </si>
  <si>
    <t>Auxiliares del Cuidado de Niños</t>
  </si>
  <si>
    <t>Peluqueros</t>
  </si>
  <si>
    <t>Trabajadores del Cuidado de Animales</t>
  </si>
  <si>
    <t>Auxiliares de Servicios Funerarios</t>
  </si>
  <si>
    <t>Astrólogos, Adivinadores y Relacionados</t>
  </si>
  <si>
    <t>Manicuristas y Pedicuristas</t>
  </si>
  <si>
    <t>Cosmetólogos Esteticistas</t>
  </si>
  <si>
    <t>Maquilladores</t>
  </si>
  <si>
    <t>Operarios de Apoyo y Servicios en Minería Bajo Tierra</t>
  </si>
  <si>
    <t>Operarios de Apoyo y Servicios en Perforación de Petróleo y Gas</t>
  </si>
  <si>
    <t>Mineros de Producción Bajo Tierra</t>
  </si>
  <si>
    <t>Perforadores de Pozos de Gas y Petróleo y Trabajadores Relacionados</t>
  </si>
  <si>
    <t>Inspectores de Construcción de Oleoductos y Gasoductos</t>
  </si>
  <si>
    <t>Operadores de Equipo Minero</t>
  </si>
  <si>
    <t>Operadores de producción de hidrocarburos</t>
  </si>
  <si>
    <t>Operarios de servicios a pozos de hidrocarburos</t>
  </si>
  <si>
    <t>Operarios torres de perforación de hidrocarburos</t>
  </si>
  <si>
    <t>Trabajadores de Explotación Forestal</t>
  </si>
  <si>
    <t>Trabajadores de Silvicultura y Forestación</t>
  </si>
  <si>
    <t>Trabajadores Agrícolas</t>
  </si>
  <si>
    <t>Trabajadores Pecuarios</t>
  </si>
  <si>
    <t>Trabajadores de Vivero</t>
  </si>
  <si>
    <t>Trabajadores del Campo</t>
  </si>
  <si>
    <t>Trabajadores de Plantas de Incubación Artificial</t>
  </si>
  <si>
    <t>Rayadores de Caucho</t>
  </si>
  <si>
    <t>Operarios de Riego Agrícola</t>
  </si>
  <si>
    <t>Pescadores</t>
  </si>
  <si>
    <t>Operario Acuícola</t>
  </si>
  <si>
    <t>Técnico Acuícola en Sistemas de Reproducción</t>
  </si>
  <si>
    <t>Técnico Acuícola en Sistemas de Levante y Engorde</t>
  </si>
  <si>
    <t>Ajustadores de Máquinas y Herramientas</t>
  </si>
  <si>
    <t>Modelistas y Matriceros</t>
  </si>
  <si>
    <t>Electricistas Industriales</t>
  </si>
  <si>
    <t>Electricistas Residenciales</t>
  </si>
  <si>
    <t>Instaladores de Redes de Energía Eléctrica</t>
  </si>
  <si>
    <t>Técnicos instaladores de Redes y Líneas de Telecomunicaciones</t>
  </si>
  <si>
    <t>Auxiliares técnicos de instalación, mantenimiento y reparación de sistemas de Telecomunicaciones</t>
  </si>
  <si>
    <t>Operarios de Mantenimiento y Servicio de Televisión por Cable</t>
  </si>
  <si>
    <t>Plomeros</t>
  </si>
  <si>
    <t>Instaladores de Tuberías para Sistemas de Extinción de Incendios</t>
  </si>
  <si>
    <t>Instaladores de Redes y Equipos a Gas</t>
  </si>
  <si>
    <t>Chapistas, Caldereros y Paileros</t>
  </si>
  <si>
    <t>Soldadores</t>
  </si>
  <si>
    <t>Montadores de Estructuras Metálicas</t>
  </si>
  <si>
    <t>Ornamentistas y Forjadores</t>
  </si>
  <si>
    <t>Tuberos</t>
  </si>
  <si>
    <t>Carpinteros</t>
  </si>
  <si>
    <t>Ebanistas</t>
  </si>
  <si>
    <t>Oficiales de Construcción</t>
  </si>
  <si>
    <t>Trabajadores en Concreto, Hormigón y Enfoscado</t>
  </si>
  <si>
    <t>Enchapadores</t>
  </si>
  <si>
    <t>Techadores</t>
  </si>
  <si>
    <t>Instaladores de Material Aislante</t>
  </si>
  <si>
    <t>Pintores y Empapeladores</t>
  </si>
  <si>
    <t>Instaladores de Pisos</t>
  </si>
  <si>
    <t>Revocadores</t>
  </si>
  <si>
    <t>Mecánicos Industriales</t>
  </si>
  <si>
    <t>Mecánicos de Maquinaria Textil, confección, cuero, calzado y marroquinería</t>
  </si>
  <si>
    <t>Mecánicos de Equipo Pesado</t>
  </si>
  <si>
    <t>Mecánicos de Aviación</t>
  </si>
  <si>
    <t>Técnicos de Aire Acondicionado y Refrigeración</t>
  </si>
  <si>
    <t>Mecánicos de Vehículos Automotores</t>
  </si>
  <si>
    <t>Electricistas de Vehículos Automotores</t>
  </si>
  <si>
    <t>Mecánicos de Motos</t>
  </si>
  <si>
    <t>Latoneros</t>
  </si>
  <si>
    <t>Reparadores de Aparatos Electrodomésticos</t>
  </si>
  <si>
    <t>Mecánicos Electricistas</t>
  </si>
  <si>
    <t>Auxiliares técnicos en electrónica</t>
  </si>
  <si>
    <t>Mecánicos de Otros Pequeñas Máquinas y Motores</t>
  </si>
  <si>
    <t>Operadores de Máquinas, Tratamiento de Metales y Minerales</t>
  </si>
  <si>
    <t>Trabajadores de Fundición</t>
  </si>
  <si>
    <t>Operadores de Fabricación, Moldeo y Acabado del Vidrio</t>
  </si>
  <si>
    <t>Operadores de Moldeo de Arcilla, Piedra y Concreto</t>
  </si>
  <si>
    <t>Inspectores de Control de Calidad, Tratamiento de Metales y Minerales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</si>
  <si>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</si>
  <si>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</si>
  <si>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</si>
  <si>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Plantas de Tratamiento de Aguas y Desechos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</si>
  <si>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</si>
  <si>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</si>
  <si>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</si>
  <si>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</si>
  <si>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Inspectores de Control de Calidad, Procesamiento de la Madera</t>
  </si>
  <si>
    <t>Operadores de Máquinas para la Preparación de Fibras Textiles</t>
  </si>
  <si>
    <t>Operadores de Telares y Otras Máquinas Tejedoras</t>
  </si>
  <si>
    <t>Operadores de Máquinas de Tintura, Acabado Textil y Prendas</t>
  </si>
  <si>
    <t>Analistas de Calidad, Textiles</t>
  </si>
  <si>
    <t>Operadores de Máquinas para Coser y Bordar</t>
  </si>
  <si>
    <t>Cortadores de Tela, Cuero y Piel</t>
  </si>
  <si>
    <t>Operadores de Máquinas y Trabajadores Relacionados con la Fabricación de Calzado y Marroquinería</t>
  </si>
  <si>
    <t>Trabajadores del Tratamiento de Pieles y Cueros</t>
  </si>
  <si>
    <t>Inspectores de Control de Calidad, Fabricación de Productos de Tela, Piel y Cuero</t>
  </si>
  <si>
    <t>Operadores de Control de Procesos y Máquinas para la Elaboración de Alimentos y Bebidas</t>
  </si>
  <si>
    <t>Operarios de Planta de Beneficio Animal</t>
  </si>
  <si>
    <t>Operarios de Planta de Procesamiento y Empaque de Pescado y Mariscos</t>
  </si>
  <si>
    <t>Operarios de Máquinas para la Elaboración de Productos de Tabaco</t>
  </si>
  <si>
    <t>Procesadores Fotográficos y de Películas</t>
  </si>
  <si>
    <t>Ensambladores e Inspectores de Vehículos Automotores</t>
  </si>
  <si>
    <t>Ensambladores de productos Electrónicos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</si>
  <si>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</si>
  <si>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</si>
  <si>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</si>
  <si>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Ensambladores e Inspectores de Ensamble de Aeronaves</t>
  </si>
  <si>
    <t>Operadores de Máquinas e Inspectores de la Fabricación de Productos y Componentes Eléctricos</t>
  </si>
  <si>
    <t>Ensambladores e Inspectores de Embarcaciones</t>
  </si>
  <si>
    <t>Ensambladores e Inspectores de Muebles y Accesorios</t>
  </si>
  <si>
    <t>Operarios de Acabado de Muebles</t>
  </si>
  <si>
    <t>Ensambladores de Productos Plásticos e Inspectores</t>
  </si>
  <si>
    <t>Operarios de Recubrimientos Metálicos</t>
  </si>
  <si>
    <t>Pintores en Procesos de Manufactura</t>
  </si>
  <si>
    <t>Otros Ensambladores e Inspectores n.c.a.</t>
  </si>
  <si>
    <t>Auxiliares de Producción Gráfica</t>
  </si>
  <si>
    <t>Instaladores Residenciales y Comerciales</t>
  </si>
  <si>
    <t>Operarios de Mantenimiento de Instalaciones de Abastecimiento de Agua y Gas</t>
  </si>
  <si>
    <t>Vidrieros</t>
  </si>
  <si>
    <t>Ayudantes Electricistas</t>
  </si>
  <si>
    <t>Ayudantes de Mecánica</t>
  </si>
  <si>
    <t>Tapiceros</t>
  </si>
  <si>
    <t>Sastres, Modistos, Peleteros y Sombrereros</t>
  </si>
  <si>
    <t>Zapateros y Afines</t>
  </si>
  <si>
    <t>Joyeros y Relojeros</t>
  </si>
  <si>
    <t>Tipógrafos</t>
  </si>
  <si>
    <t>Cerrajeros y afines</t>
  </si>
  <si>
    <t>Buzos</t>
  </si>
  <si>
    <t>Operadores de Máquinas Estacionarias y Equipo Auxiliar</t>
  </si>
  <si>
    <t>Operadores de Plantas de Generación y Distribución de Energía</t>
  </si>
  <si>
    <t>Operadores de Planta de Gas</t>
  </si>
  <si>
    <t>Operadores de Grúa</t>
  </si>
  <si>
    <t>Perforadores y Operarios de Voladura para Minería de Superficie de Canteras y Construcción</t>
  </si>
  <si>
    <t>Perforadores de Pozos de Agua</t>
  </si>
  <si>
    <t>Operadores de Equipo Pesado (excepto grúa)</t>
  </si>
  <si>
    <t>Operadores de Equipo para Limpieza de Vías y Alcantarillado</t>
  </si>
  <si>
    <t>Operadores de Maquinaria Agrícola</t>
  </si>
  <si>
    <t>Maquinistas de Transporte Ferroviario</t>
  </si>
  <si>
    <t>Guardafrenos y Otros Operadores Ferroviarios</t>
  </si>
  <si>
    <t>Conductores de Vehículos Pesados</t>
  </si>
  <si>
    <t>Conductores de Bus, Operadores de Metro y Otros Medios de Transporte Colectivo</t>
  </si>
  <si>
    <t>Conductores de Vehículos Livianos</t>
  </si>
  <si>
    <t>Conductores de Transporte de Alimentos</t>
  </si>
  <si>
    <t>Marineros de Cubierta</t>
  </si>
  <si>
    <t>Marineros de Sala de Máquinas</t>
  </si>
  <si>
    <t>Operadores de Pequeñas Embarcaciones</t>
  </si>
  <si>
    <t>Operarios de Rampa de Transporte Aéreo</t>
  </si>
  <si>
    <t>Operarios Portuarios</t>
  </si>
  <si>
    <t>Operarios de Cargue y Descargue de Materiales</t>
  </si>
  <si>
    <t>Aparejadores</t>
  </si>
  <si>
    <t>Operadores de Máquinas Herramientas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</si>
  <si>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</si>
  <si>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</si>
  <si>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</si>
  <si>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</si>
  <si>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Operadores de Máquinas para la Fabricación de Otros Productos Metálicos (n.c.a)</t>
  </si>
  <si>
    <t>Operadores de Máquinas para la fabricación de Otros Productos n.c.a.</t>
  </si>
  <si>
    <t>Trabajadores de Estación de Servicio</t>
  </si>
  <si>
    <t>Otras Ocupaciones Elementales de las Ventas</t>
  </si>
  <si>
    <t>Ayudantes de establecimientos de alimentos y bebidas</t>
  </si>
  <si>
    <t>Aseadores y Servicio Doméstico</t>
  </si>
  <si>
    <t>Aseadores Especializados y Fumigadores</t>
  </si>
  <si>
    <t>Recolectores de Material para Reciclaje</t>
  </si>
  <si>
    <t>Auxiliares de Servicios a Viajeros</t>
  </si>
  <si>
    <t>Auxiliares de Servicios de Recreación y Deporte</t>
  </si>
  <si>
    <t>Empleados de Lavandería</t>
  </si>
  <si>
    <t>Otras Ocupaciones Elementales de los Servicios n.c.a.</t>
  </si>
  <si>
    <t>Auxiliares de servicios hoteleros</t>
  </si>
  <si>
    <t>Operarios de Cementerios</t>
  </si>
  <si>
    <t>Anfitriones Turísticos Locales</t>
  </si>
  <si>
    <t>Obreros y Ayudantes de Minería</t>
  </si>
  <si>
    <t>Obreros y Ayudantes de Producción en Pozos de Petróleo y Gas</t>
  </si>
  <si>
    <t>Obreros Agropecuarios</t>
  </si>
  <si>
    <t>Jardineros</t>
  </si>
  <si>
    <t>Ayudantes y Obreros de Construcción</t>
  </si>
  <si>
    <t>Ayudantes de Otros Oficios</t>
  </si>
  <si>
    <t>Obreros de Mantenimiento de Obras Públicas</t>
  </si>
  <si>
    <t>Ayudantes de Transporte Automotor</t>
  </si>
  <si>
    <t>Obreros y Ayudantes en el Tratamiento de Metales y Minerales</t>
  </si>
  <si>
    <t>Ayudantes en la Fabricación Metálica</t>
  </si>
  <si>
    <t>Obreros y Ayudantes de Planta Química</t>
  </si>
  <si>
    <t>Obreros y Ayudantes en el Procesamiento de la Madera y Producción de Pulpa y Papel</t>
  </si>
  <si>
    <t>Obreros y Ayudantes en la Elaboración de Alimentos y Bebidas</t>
  </si>
  <si>
    <t>Otros Obreros y Ayudantes en Fabricación y Procesamiento n.c.a.</t>
  </si>
  <si>
    <t>Amazonas</t>
  </si>
  <si>
    <t>Total Amazonas</t>
  </si>
  <si>
    <t>Antioquia</t>
  </si>
  <si>
    <t>Total Antioquia</t>
  </si>
  <si>
    <t>Arauca</t>
  </si>
  <si>
    <t>Total Arauca</t>
  </si>
  <si>
    <t>Atlántico</t>
  </si>
  <si>
    <t>Total Atlántico</t>
  </si>
  <si>
    <t>Bogotá D.C.</t>
  </si>
  <si>
    <t>Total Bogotá D.C.</t>
  </si>
  <si>
    <t>Bolívar</t>
  </si>
  <si>
    <t>Total Bolívar</t>
  </si>
  <si>
    <t>Boyacá</t>
  </si>
  <si>
    <t>Total Boyacá</t>
  </si>
  <si>
    <t>Caldas</t>
  </si>
  <si>
    <t>Total Caldas</t>
  </si>
  <si>
    <t>Caquetá</t>
  </si>
  <si>
    <t>Total Caquetá</t>
  </si>
  <si>
    <t>Casanare</t>
  </si>
  <si>
    <t>Total Casanare</t>
  </si>
  <si>
    <t>Cauca</t>
  </si>
  <si>
    <t>Total Cauca</t>
  </si>
  <si>
    <t>Cesar</t>
  </si>
  <si>
    <t>Total Cesar</t>
  </si>
  <si>
    <t>Chocó</t>
  </si>
  <si>
    <t>Total Chocó</t>
  </si>
  <si>
    <t>Córdoba</t>
  </si>
  <si>
    <t>Total Córdoba</t>
  </si>
  <si>
    <t>Cundinamarca</t>
  </si>
  <si>
    <t>Guainía</t>
  </si>
  <si>
    <t>Total Guainía</t>
  </si>
  <si>
    <t>Guajira</t>
  </si>
  <si>
    <t>Total Guajira</t>
  </si>
  <si>
    <t>Guaviare</t>
  </si>
  <si>
    <t>Total Guaviare</t>
  </si>
  <si>
    <t>Huila</t>
  </si>
  <si>
    <t>Total Huila</t>
  </si>
  <si>
    <t>Magdalena</t>
  </si>
  <si>
    <t>Total Magdalena</t>
  </si>
  <si>
    <t>Meta</t>
  </si>
  <si>
    <t>Total Meta</t>
  </si>
  <si>
    <t>Nariño</t>
  </si>
  <si>
    <t>Total Nariño</t>
  </si>
  <si>
    <t>Norte de Santander</t>
  </si>
  <si>
    <t>Total Norte De Santander</t>
  </si>
  <si>
    <t>Putumayo</t>
  </si>
  <si>
    <t>Total Putumayo</t>
  </si>
  <si>
    <t>Quindío</t>
  </si>
  <si>
    <t>Total Quindío</t>
  </si>
  <si>
    <t>Risaralda</t>
  </si>
  <si>
    <t>Total Risaralda</t>
  </si>
  <si>
    <t>San Andrés y Providencia</t>
  </si>
  <si>
    <t>Total San Andrés Y Providencia</t>
  </si>
  <si>
    <t>Santander</t>
  </si>
  <si>
    <t>Total Santander</t>
  </si>
  <si>
    <t xml:space="preserve">Sucre </t>
  </si>
  <si>
    <t xml:space="preserve">Total Sucre </t>
  </si>
  <si>
    <t>Tolima</t>
  </si>
  <si>
    <t>Total Tolima</t>
  </si>
  <si>
    <t>Valle</t>
  </si>
  <si>
    <t>Total Valle</t>
  </si>
  <si>
    <t>Vaupés</t>
  </si>
  <si>
    <t>Total Vaupés</t>
  </si>
  <si>
    <t>Vichada</t>
  </si>
  <si>
    <t>Total Vichada</t>
  </si>
  <si>
    <t>SEMESTRE JULIO - DICIEMBRE 2019 - 2020</t>
  </si>
  <si>
    <t>% Variación    2020 vs 2019</t>
  </si>
  <si>
    <t>% Variación 2020 vs 2019</t>
  </si>
  <si>
    <t>Otros Artistas</t>
  </si>
  <si>
    <t>Otros Reparadores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</si>
</sst>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€_-;\-* #,##0.00\ _€_-;_-* &quot;-&quot;??\ _€_-;_-@_-"/>
    <numFmt numFmtId="165" formatCode="_(* #,##0_);_(* \(#,##0\);_(* &quot;-&quot;??_);_(@_)"/>
    <numFmt numFmtId="166" formatCode="0.0%"/>
  </numFmts>
  <fonts count="9" x14ac:knownFonts="1">
    <font>
      <sz val="10"/>
      <name val="Arial"/>
    </font>
    <font>
      <sz val="11"/>
      <color indexed="8"/>
      <name val="Calibri"/>
      <family val="2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rgb="FFFFFFFF"/>
      <name val="Calibri"/>
    </font>
    <font>
      <sz val="9"/>
      <name val="Calibri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AEB6"/>
        <bgColor indexed="64"/>
      </patternFill>
    </fill>
    <fill>
      <patternFill patternType="solid">
        <fgColor rgb="FF008B92"/>
        <bgColor indexed="64"/>
      </patternFill>
    </fill>
    <fill>
      <patternFill patternType="solid">
        <fgColor rgb="FF008B92"/>
        <bgColor rgb="FF008B92"/>
      </patternFill>
    </fill>
    <fill>
      <patternFill patternType="solid">
        <fgColor rgb="FF00AEB6"/>
        <bgColor rgb="FF00AEB6"/>
      </patternFill>
    </fill>
  </fills>
  <borders count="15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164" fontId="1" fillId="0" borderId="0"/>
    <xf numFmtId="0" fontId="2" fillId="0" borderId="0"/>
    <xf numFmtId="9" fontId="1" fillId="0" borderId="0"/>
  </cellStyleXfs>
  <cellXfs count="39">
    <xf numFmtId="0" fontId="0" fillId="0" borderId="0" xfId="0"/>
    <xf numFmtId="0" fontId="3" fillId="2" borderId="0" xfId="0" applyFont="1" applyFill="1"/>
    <xf numFmtId="0" fontId="4" fillId="2" borderId="0" xfId="0" applyFont="1" applyFill="1"/>
    <xf numFmtId="0" fontId="3" fillId="2" borderId="0" xfId="0" applyFont="1" applyFill="1" applyAlignment="1">
      <alignment vertical="top"/>
    </xf>
    <xf numFmtId="0" fontId="3" fillId="0" borderId="0" xfId="0" applyFont="1" applyAlignment="1">
      <alignment vertical="top"/>
    </xf>
    <xf numFmtId="0" fontId="5" fillId="2" borderId="0" xfId="0" applyFont="1" applyFill="1" applyAlignment="1">
      <alignment horizontal="center" vertical="center"/>
    </xf>
    <xf numFmtId="0" fontId="6" fillId="4" borderId="4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vertical="center" wrapText="1"/>
    </xf>
    <xf numFmtId="166" fontId="6" fillId="3" borderId="2" xfId="3" applyNumberFormat="1" applyFont="1" applyFill="1" applyBorder="1" applyAlignment="1">
      <alignment vertical="center" wrapText="1"/>
    </xf>
    <xf numFmtId="166" fontId="6" fillId="3" borderId="3" xfId="3" applyNumberFormat="1" applyFont="1" applyFill="1" applyBorder="1" applyAlignment="1">
      <alignment vertical="center" wrapText="1"/>
    </xf>
    <xf numFmtId="0" fontId="8" fillId="0" borderId="0" xfId="0" applyFont="1"/>
    <xf numFmtId="165" fontId="6" fillId="3" borderId="2" xfId="1" applyNumberFormat="1" applyFont="1" applyFill="1" applyBorder="1" applyAlignment="1">
      <alignment horizontal="center" vertical="center" wrapText="1"/>
    </xf>
    <xf numFmtId="165" fontId="6" fillId="3" borderId="2" xfId="1" applyNumberFormat="1" applyFont="1" applyFill="1" applyBorder="1" applyAlignment="1">
      <alignment vertical="center" wrapText="1"/>
    </xf>
    <xf numFmtId="0" fontId="8" fillId="0" borderId="0" xfId="0" applyFont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3" fontId="0" fillId="0" borderId="12" xfId="0" applyNumberFormat="1" applyBorder="1" applyAlignment="1">
      <alignment horizontal="center" vertical="center" wrapText="1"/>
    </xf>
    <xf numFmtId="166" fontId="0" fillId="0" borderId="12" xfId="0" applyNumberFormat="1" applyBorder="1" applyAlignment="1">
      <alignment horizontal="center" vertical="center" wrapText="1"/>
    </xf>
    <xf numFmtId="0" fontId="7" fillId="5" borderId="12" xfId="0" applyFont="1" applyFill="1" applyBorder="1" applyAlignment="1">
      <alignment horizontal="center" vertical="center" wrapText="1"/>
    </xf>
    <xf numFmtId="0" fontId="7" fillId="6" borderId="12" xfId="0" applyFont="1" applyFill="1" applyBorder="1" applyAlignment="1">
      <alignment horizontal="left" vertical="center" wrapText="1"/>
    </xf>
    <xf numFmtId="3" fontId="7" fillId="6" borderId="12" xfId="0" applyNumberFormat="1" applyFont="1" applyFill="1" applyBorder="1" applyAlignment="1">
      <alignment horizontal="center" vertical="center" wrapText="1"/>
    </xf>
    <xf numFmtId="166" fontId="7" fillId="6" borderId="12" xfId="0" applyNumberFormat="1" applyFont="1" applyFill="1" applyBorder="1" applyAlignment="1">
      <alignment horizontal="center" vertical="center" wrapText="1"/>
    </xf>
    <xf numFmtId="0" fontId="7" fillId="5" borderId="12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vertical="top"/>
    </xf>
    <xf numFmtId="0" fontId="6" fillId="4" borderId="7" xfId="0" applyFont="1" applyFill="1" applyBorder="1" applyAlignment="1">
      <alignment horizontal="center" vertical="center" wrapText="1"/>
    </xf>
    <xf numFmtId="0" fontId="0" fillId="0" borderId="8" xfId="0" applyBorder="1"/>
    <xf numFmtId="0" fontId="6" fillId="4" borderId="9" xfId="0" applyFont="1" applyFill="1" applyBorder="1" applyAlignment="1">
      <alignment horizontal="center" vertical="center" wrapText="1"/>
    </xf>
    <xf numFmtId="0" fontId="0" fillId="0" borderId="5" xfId="0" applyBorder="1"/>
    <xf numFmtId="0" fontId="4" fillId="2" borderId="6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vertical="top"/>
    </xf>
    <xf numFmtId="0" fontId="0" fillId="0" borderId="6" xfId="0" applyBorder="1"/>
    <xf numFmtId="0" fontId="4" fillId="2" borderId="6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6" fillId="4" borderId="10" xfId="0" applyFont="1" applyFill="1" applyBorder="1" applyAlignment="1">
      <alignment horizontal="center" vertical="center" wrapText="1"/>
    </xf>
    <xf numFmtId="0" fontId="0" fillId="0" borderId="2" xfId="0" applyBorder="1"/>
    <xf numFmtId="0" fontId="6" fillId="4" borderId="11" xfId="0" applyFont="1" applyFill="1" applyBorder="1" applyAlignment="1">
      <alignment horizontal="center" vertical="center" wrapText="1"/>
    </xf>
    <xf numFmtId="0" fontId="0" fillId="0" borderId="3" xfId="0" applyBorder="1"/>
    <xf numFmtId="0" fontId="7" fillId="5" borderId="12" xfId="0" applyFont="1" applyFill="1" applyBorder="1" applyAlignment="1">
      <alignment horizontal="center" vertical="center" wrapText="1"/>
    </xf>
    <xf numFmtId="0" fontId="0" fillId="0" borderId="13" xfId="0" applyBorder="1"/>
    <xf numFmtId="0" fontId="0" fillId="0" borderId="14" xfId="0" applyBorder="1"/>
  </cellXfs>
  <cellStyles count="4">
    <cellStyle name="Millares" xfId="1" builtinId="3"/>
    <cellStyle name="Normal" xfId="0" builtinId="0"/>
    <cellStyle name="Normal 2" xfId="2" xr:uid="{00000000-0005-0000-0000-000002000000}"/>
    <cellStyle name="Porcentaje" xfId="3" builtinId="5"/>
  </cellStyles>
  <dxfs count="68"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1154" name="1 Imagen">
          <a:extLst>
            <a:ext uri="{FF2B5EF4-FFF2-40B4-BE49-F238E27FC236}">
              <a16:creationId xmlns:a16="http://schemas.microsoft.com/office/drawing/2014/main" id="{00000000-0008-0000-0000-00008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5275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2" name="Image 2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5C740038-73B5-4286-B230-D7D3772F5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9E7CCDAD-4F80-474A-893A-50EE836E62DD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47700" y="0"/>
          <a:ext cx="4552950" cy="1209675"/>
        </a:xfrm>
        <a:prstGeom prst="rect">
          <a:avLst/>
        </a:prstGeom>
        <a:ln>
          <a:prstDash val="solid"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9525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27" t="s">
        <v>0</v>
      </c>
      <c r="F1" s="28"/>
      <c r="G1" s="28"/>
      <c r="H1" s="28"/>
    </row>
    <row r="2" spans="1:8" ht="30" customHeight="1" thickBot="1" x14ac:dyDescent="0.3">
      <c r="B2" s="1"/>
      <c r="C2" s="2"/>
      <c r="D2" s="1"/>
      <c r="E2" s="29"/>
      <c r="F2" s="29"/>
      <c r="G2" s="29"/>
      <c r="H2" s="29"/>
    </row>
    <row r="3" spans="1:8" ht="20.100000000000001" customHeight="1" thickBot="1" x14ac:dyDescent="0.3">
      <c r="B3" s="1"/>
      <c r="C3" s="2"/>
      <c r="D3" s="1"/>
      <c r="E3" s="30" t="s">
        <v>643</v>
      </c>
      <c r="F3" s="29"/>
      <c r="G3" s="29"/>
      <c r="H3" s="29"/>
    </row>
    <row r="4" spans="1:8" ht="20.100000000000001" customHeight="1" x14ac:dyDescent="0.25">
      <c r="B4" s="1"/>
      <c r="D4" s="1"/>
      <c r="E4" s="31" t="s">
        <v>1</v>
      </c>
      <c r="F4" s="28"/>
      <c r="G4" s="28"/>
      <c r="H4" s="28"/>
    </row>
    <row r="5" spans="1:8" ht="20.45" customHeight="1" thickBot="1" x14ac:dyDescent="0.25">
      <c r="B5" s="4"/>
      <c r="E5" s="28"/>
      <c r="F5" s="28"/>
      <c r="G5" s="28"/>
      <c r="H5" s="28"/>
    </row>
    <row r="6" spans="1:8" ht="29.25" customHeight="1" thickBot="1" x14ac:dyDescent="0.25">
      <c r="B6" s="23" t="s">
        <v>2</v>
      </c>
      <c r="C6" s="25" t="s">
        <v>3</v>
      </c>
      <c r="D6" s="26"/>
      <c r="E6" s="25" t="s">
        <v>4</v>
      </c>
      <c r="F6" s="26"/>
      <c r="G6" s="32" t="s">
        <v>644</v>
      </c>
      <c r="H6" s="34" t="s">
        <v>5</v>
      </c>
    </row>
    <row r="7" spans="1:8" ht="20.100000000000001" customHeight="1" thickBot="1" x14ac:dyDescent="0.25">
      <c r="B7" s="24"/>
      <c r="C7" s="6">
        <v>2019</v>
      </c>
      <c r="D7" s="6">
        <v>2020</v>
      </c>
      <c r="E7" s="6">
        <v>2019</v>
      </c>
      <c r="F7" s="6">
        <v>2020</v>
      </c>
      <c r="G7" s="33"/>
      <c r="H7" s="35"/>
    </row>
    <row r="8" spans="1:8" ht="20.100000000000001" customHeight="1" thickBot="1" x14ac:dyDescent="0.25">
      <c r="A8" s="10"/>
      <c r="B8" s="7" t="s">
        <v>1</v>
      </c>
      <c r="C8" s="11">
        <f>+C19+C75+C173+C349+C582</f>
        <v>441840</v>
      </c>
      <c r="D8" s="12">
        <f>+D19+D75+D173+D349+D582</f>
        <v>482723</v>
      </c>
      <c r="E8" s="8">
        <f>SUM(E9:E13)</f>
        <v>0.99999999999999989</v>
      </c>
      <c r="F8" s="8">
        <f>SUM(F9:F13)</f>
        <v>1</v>
      </c>
      <c r="G8" s="8">
        <f t="shared" ref="G8:G13" si="0">+IF(AND(C8=0,D8=0),"",IF(C8=0,1,IF(D8=0,-1,(D8-C8)/C8)))</f>
        <v>9.2528969762810068E-2</v>
      </c>
      <c r="H8" s="9">
        <f t="shared" ref="H8:H13" si="1">+IF(OR(AND(E8=""),(G8="")),"",E8*G8)</f>
        <v>9.2528969762810054E-2</v>
      </c>
    </row>
    <row r="9" spans="1:8" x14ac:dyDescent="0.2">
      <c r="A9" s="13"/>
      <c r="B9" s="14" t="s">
        <v>6</v>
      </c>
      <c r="C9" s="15">
        <f>+C19</f>
        <v>4845</v>
      </c>
      <c r="D9" s="15">
        <f>+D19</f>
        <v>5182</v>
      </c>
      <c r="E9" s="16">
        <f t="shared" ref="E9:F13" si="2">+C9/C$8</f>
        <v>1.0965507876154265E-2</v>
      </c>
      <c r="F9" s="16">
        <f t="shared" si="2"/>
        <v>1.0734934941985363E-2</v>
      </c>
      <c r="G9" s="16">
        <f t="shared" si="0"/>
        <v>6.9556243550051605E-2</v>
      </c>
      <c r="H9" s="16">
        <f t="shared" si="1"/>
        <v>7.6271953648379513E-4</v>
      </c>
    </row>
    <row r="10" spans="1:8" x14ac:dyDescent="0.2">
      <c r="A10" s="13"/>
      <c r="B10" s="14" t="s">
        <v>7</v>
      </c>
      <c r="C10" s="15">
        <f>+C75</f>
        <v>39963</v>
      </c>
      <c r="D10" s="15">
        <f>+D75</f>
        <v>51808</v>
      </c>
      <c r="E10" s="16">
        <f t="shared" si="2"/>
        <v>9.0446768060836499E-2</v>
      </c>
      <c r="F10" s="16">
        <f t="shared" si="2"/>
        <v>0.1073244904427591</v>
      </c>
      <c r="G10" s="16">
        <f t="shared" si="0"/>
        <v>0.29639916923153919</v>
      </c>
      <c r="H10" s="16">
        <f t="shared" si="1"/>
        <v>2.6808346912909651E-2</v>
      </c>
    </row>
    <row r="11" spans="1:8" ht="25.5" x14ac:dyDescent="0.2">
      <c r="A11" s="13"/>
      <c r="B11" s="14" t="s">
        <v>8</v>
      </c>
      <c r="C11" s="15">
        <f>+C173</f>
        <v>72669</v>
      </c>
      <c r="D11" s="15">
        <f>+D173</f>
        <v>90076</v>
      </c>
      <c r="E11" s="16">
        <f t="shared" si="2"/>
        <v>0.16446903856599673</v>
      </c>
      <c r="F11" s="16">
        <f t="shared" si="2"/>
        <v>0.18659976839719675</v>
      </c>
      <c r="G11" s="16">
        <f t="shared" si="0"/>
        <v>0.23953817996669832</v>
      </c>
      <c r="H11" s="16">
        <f t="shared" si="1"/>
        <v>3.9396614158971575E-2</v>
      </c>
    </row>
    <row r="12" spans="1:8" x14ac:dyDescent="0.2">
      <c r="A12" s="13"/>
      <c r="B12" s="14" t="s">
        <v>9</v>
      </c>
      <c r="C12" s="15">
        <f>+C349</f>
        <v>232247</v>
      </c>
      <c r="D12" s="15">
        <f>+D349</f>
        <v>262395</v>
      </c>
      <c r="E12" s="16">
        <f t="shared" si="2"/>
        <v>0.52563597682418972</v>
      </c>
      <c r="F12" s="16">
        <f t="shared" si="2"/>
        <v>0.54357260789313955</v>
      </c>
      <c r="G12" s="16">
        <f t="shared" si="0"/>
        <v>0.12981007289652827</v>
      </c>
      <c r="H12" s="16">
        <f t="shared" si="1"/>
        <v>6.8232844468585907E-2</v>
      </c>
    </row>
    <row r="13" spans="1:8" x14ac:dyDescent="0.2">
      <c r="A13" s="13"/>
      <c r="B13" s="14" t="s">
        <v>10</v>
      </c>
      <c r="C13" s="15">
        <f>+C582</f>
        <v>92116</v>
      </c>
      <c r="D13" s="15">
        <f>+D582</f>
        <v>73262</v>
      </c>
      <c r="E13" s="16">
        <f t="shared" si="2"/>
        <v>0.20848270867282273</v>
      </c>
      <c r="F13" s="16">
        <f t="shared" si="2"/>
        <v>0.15176819832491925</v>
      </c>
      <c r="G13" s="16">
        <f t="shared" si="0"/>
        <v>-0.20467671197186157</v>
      </c>
      <c r="H13" s="16">
        <f t="shared" si="1"/>
        <v>-4.2671555314140866E-2</v>
      </c>
    </row>
    <row r="14" spans="1:8" x14ac:dyDescent="0.2">
      <c r="A14" s="10"/>
      <c r="B14" t="s">
        <v>11</v>
      </c>
    </row>
    <row r="15" spans="1:8" x14ac:dyDescent="0.2">
      <c r="A15" s="10"/>
    </row>
    <row r="16" spans="1:8" x14ac:dyDescent="0.2">
      <c r="A16" s="10"/>
    </row>
    <row r="17" spans="1:8" ht="29.25" customHeight="1" x14ac:dyDescent="0.2">
      <c r="A17" s="13"/>
      <c r="B17" s="36" t="s">
        <v>2</v>
      </c>
      <c r="C17" s="36" t="s">
        <v>12</v>
      </c>
      <c r="D17" s="38"/>
      <c r="E17" s="36" t="s">
        <v>4</v>
      </c>
      <c r="F17" s="38"/>
      <c r="G17" s="36" t="s">
        <v>645</v>
      </c>
      <c r="H17" s="36" t="s">
        <v>5</v>
      </c>
    </row>
    <row r="18" spans="1:8" x14ac:dyDescent="0.2">
      <c r="A18" s="13"/>
      <c r="B18" s="37"/>
      <c r="C18" s="17">
        <v>2019</v>
      </c>
      <c r="D18" s="17">
        <v>2020</v>
      </c>
      <c r="E18" s="17">
        <v>2019</v>
      </c>
      <c r="F18" s="17">
        <v>2020</v>
      </c>
      <c r="G18" s="37"/>
      <c r="H18" s="37"/>
    </row>
    <row r="19" spans="1:8" x14ac:dyDescent="0.2">
      <c r="A19" s="13"/>
      <c r="B19" s="18" t="s">
        <v>6</v>
      </c>
      <c r="C19" s="19">
        <f>SUM(C20:C69)</f>
        <v>4845</v>
      </c>
      <c r="D19" s="19">
        <f>SUM(D20:D69)</f>
        <v>5182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6.9556243550051605E-2</v>
      </c>
      <c r="H19" s="20">
        <f t="shared" ref="H19:H50" si="5">+IF(OR(AND(E19=""),(G19="")),"",E19*G19)</f>
        <v>6.9556243550051605E-2</v>
      </c>
    </row>
    <row r="20" spans="1:8" x14ac:dyDescent="0.2">
      <c r="A20" s="13"/>
      <c r="B20" s="14" t="s">
        <v>13</v>
      </c>
      <c r="C20" s="15">
        <v>22</v>
      </c>
      <c r="D20" s="15">
        <v>5</v>
      </c>
      <c r="E20" s="16">
        <f t="shared" si="3"/>
        <v>4.5407636738906089E-3</v>
      </c>
      <c r="F20" s="16">
        <f t="shared" si="4"/>
        <v>9.648784253184099E-4</v>
      </c>
      <c r="G20" s="16">
        <f t="shared" ref="G20:G51" si="6">+IF(AND(C20=0,D20=0)," ",IF(C20=0,1,IF(D20=0,-1,(D20-C20)/C20)))</f>
        <v>-0.77272727272727271</v>
      </c>
      <c r="H20" s="16">
        <f t="shared" si="5"/>
        <v>-3.5087719298245615E-3</v>
      </c>
    </row>
    <row r="21" spans="1:8" x14ac:dyDescent="0.2">
      <c r="A21" s="13"/>
      <c r="B21" s="14" t="s">
        <v>14</v>
      </c>
      <c r="C21" s="15">
        <v>212</v>
      </c>
      <c r="D21" s="15">
        <v>140</v>
      </c>
      <c r="E21" s="16">
        <f t="shared" si="3"/>
        <v>4.375644994840041E-2</v>
      </c>
      <c r="F21" s="16">
        <f t="shared" si="4"/>
        <v>2.7016595908915475E-2</v>
      </c>
      <c r="G21" s="16">
        <f t="shared" si="6"/>
        <v>-0.33962264150943394</v>
      </c>
      <c r="H21" s="16">
        <f t="shared" si="5"/>
        <v>-1.4860681114551081E-2</v>
      </c>
    </row>
    <row r="22" spans="1:8" ht="38.25" x14ac:dyDescent="0.2">
      <c r="A22" s="13"/>
      <c r="B22" s="14" t="s">
        <v>15</v>
      </c>
      <c r="C22" s="15">
        <v>70</v>
      </c>
      <c r="D22" s="15">
        <v>17</v>
      </c>
      <c r="E22" s="16">
        <f t="shared" si="3"/>
        <v>1.4447884416924664E-2</v>
      </c>
      <c r="F22" s="16">
        <f t="shared" si="4"/>
        <v>3.2805866460825935E-3</v>
      </c>
      <c r="G22" s="16">
        <f t="shared" si="6"/>
        <v>-0.75714285714285712</v>
      </c>
      <c r="H22" s="16">
        <f t="shared" si="5"/>
        <v>-1.0939112487100102E-2</v>
      </c>
    </row>
    <row r="23" spans="1:8" ht="38.25" x14ac:dyDescent="0.2">
      <c r="A23" s="13"/>
      <c r="B23" s="14" t="s">
        <v>16</v>
      </c>
      <c r="C23" s="15">
        <v>75</v>
      </c>
      <c r="D23" s="15">
        <v>70</v>
      </c>
      <c r="E23" s="16">
        <f t="shared" si="3"/>
        <v>1.5479876160990712E-2</v>
      </c>
      <c r="F23" s="16">
        <f t="shared" si="4"/>
        <v>1.3508297954457738E-2</v>
      </c>
      <c r="G23" s="16">
        <f t="shared" si="6"/>
        <v>-6.6666666666666666E-2</v>
      </c>
      <c r="H23" s="16">
        <f t="shared" si="5"/>
        <v>-1.0319917440660474E-3</v>
      </c>
    </row>
    <row r="24" spans="1:8" ht="25.5" x14ac:dyDescent="0.2">
      <c r="A24" s="13"/>
      <c r="B24" s="14" t="s">
        <v>17</v>
      </c>
      <c r="C24" s="15">
        <v>93</v>
      </c>
      <c r="D24" s="15">
        <v>50</v>
      </c>
      <c r="E24" s="16">
        <f t="shared" si="3"/>
        <v>1.9195046439628483E-2</v>
      </c>
      <c r="F24" s="16">
        <f t="shared" si="4"/>
        <v>9.6487842531840992E-3</v>
      </c>
      <c r="G24" s="16">
        <f t="shared" si="6"/>
        <v>-0.46236559139784944</v>
      </c>
      <c r="H24" s="16">
        <f t="shared" si="5"/>
        <v>-8.8751289989680085E-3</v>
      </c>
    </row>
    <row r="25" spans="1:8" ht="38.25" x14ac:dyDescent="0.2">
      <c r="A25" s="13"/>
      <c r="B25" s="14" t="s">
        <v>18</v>
      </c>
      <c r="C25" s="15">
        <v>50</v>
      </c>
      <c r="D25" s="15">
        <v>34</v>
      </c>
      <c r="E25" s="16">
        <f t="shared" si="3"/>
        <v>1.0319917440660475E-2</v>
      </c>
      <c r="F25" s="16">
        <f t="shared" si="4"/>
        <v>6.561173292165187E-3</v>
      </c>
      <c r="G25" s="16">
        <f t="shared" si="6"/>
        <v>-0.32</v>
      </c>
      <c r="H25" s="16">
        <f t="shared" si="5"/>
        <v>-3.3023735810113518E-3</v>
      </c>
    </row>
    <row r="26" spans="1:8" ht="25.5" x14ac:dyDescent="0.2">
      <c r="A26" s="13"/>
      <c r="B26" s="14" t="s">
        <v>19</v>
      </c>
      <c r="C26" s="15">
        <v>51</v>
      </c>
      <c r="D26" s="15">
        <v>56</v>
      </c>
      <c r="E26" s="16">
        <f t="shared" si="3"/>
        <v>1.0526315789473684E-2</v>
      </c>
      <c r="F26" s="16">
        <f t="shared" si="4"/>
        <v>1.0806638363566191E-2</v>
      </c>
      <c r="G26" s="16">
        <f t="shared" si="6"/>
        <v>9.8039215686274508E-2</v>
      </c>
      <c r="H26" s="16">
        <f t="shared" si="5"/>
        <v>1.0319917440660474E-3</v>
      </c>
    </row>
    <row r="27" spans="1:8" x14ac:dyDescent="0.2">
      <c r="A27" s="13"/>
      <c r="B27" s="14" t="s">
        <v>20</v>
      </c>
      <c r="C27" s="15">
        <v>104</v>
      </c>
      <c r="D27" s="15">
        <v>125</v>
      </c>
      <c r="E27" s="16">
        <f t="shared" si="3"/>
        <v>2.1465428276573786E-2</v>
      </c>
      <c r="F27" s="16">
        <f t="shared" si="4"/>
        <v>2.4121960632960248E-2</v>
      </c>
      <c r="G27" s="16">
        <f t="shared" si="6"/>
        <v>0.20192307692307693</v>
      </c>
      <c r="H27" s="16">
        <f t="shared" si="5"/>
        <v>4.3343653250773996E-3</v>
      </c>
    </row>
    <row r="28" spans="1:8" x14ac:dyDescent="0.2">
      <c r="A28" s="13"/>
      <c r="B28" s="14" t="s">
        <v>21</v>
      </c>
      <c r="C28" s="15">
        <v>84</v>
      </c>
      <c r="D28" s="15">
        <v>87</v>
      </c>
      <c r="E28" s="16">
        <f t="shared" si="3"/>
        <v>1.7337461300309599E-2</v>
      </c>
      <c r="F28" s="16">
        <f t="shared" si="4"/>
        <v>1.6788884600540333E-2</v>
      </c>
      <c r="G28" s="16">
        <f t="shared" si="6"/>
        <v>3.5714285714285712E-2</v>
      </c>
      <c r="H28" s="16">
        <f t="shared" si="5"/>
        <v>6.1919504643962852E-4</v>
      </c>
    </row>
    <row r="29" spans="1:8" x14ac:dyDescent="0.2">
      <c r="A29" s="13"/>
      <c r="B29" s="14" t="s">
        <v>22</v>
      </c>
      <c r="C29" s="15">
        <v>43</v>
      </c>
      <c r="D29" s="15">
        <v>148</v>
      </c>
      <c r="E29" s="16">
        <f t="shared" si="3"/>
        <v>8.8751289989680085E-3</v>
      </c>
      <c r="F29" s="16">
        <f t="shared" si="4"/>
        <v>2.8560401389424932E-2</v>
      </c>
      <c r="G29" s="16">
        <f t="shared" si="6"/>
        <v>2.441860465116279</v>
      </c>
      <c r="H29" s="16">
        <f t="shared" si="5"/>
        <v>2.1671826625386997E-2</v>
      </c>
    </row>
    <row r="30" spans="1:8" x14ac:dyDescent="0.2">
      <c r="A30" s="13"/>
      <c r="B30" s="14" t="s">
        <v>23</v>
      </c>
      <c r="C30" s="15">
        <v>522</v>
      </c>
      <c r="D30" s="15">
        <v>533</v>
      </c>
      <c r="E30" s="16">
        <f t="shared" si="3"/>
        <v>0.10773993808049535</v>
      </c>
      <c r="F30" s="16">
        <f t="shared" si="4"/>
        <v>0.10285604013894249</v>
      </c>
      <c r="G30" s="16">
        <f t="shared" si="6"/>
        <v>2.1072796934865901E-2</v>
      </c>
      <c r="H30" s="16">
        <f t="shared" si="5"/>
        <v>2.2703818369453044E-3</v>
      </c>
    </row>
    <row r="31" spans="1:8" ht="25.5" x14ac:dyDescent="0.2">
      <c r="A31" s="13"/>
      <c r="B31" s="14" t="s">
        <v>24</v>
      </c>
      <c r="C31" s="15">
        <v>15</v>
      </c>
      <c r="D31" s="15">
        <v>16</v>
      </c>
      <c r="E31" s="16">
        <f t="shared" si="3"/>
        <v>3.0959752321981426E-3</v>
      </c>
      <c r="F31" s="16">
        <f t="shared" si="4"/>
        <v>3.0876109610189118E-3</v>
      </c>
      <c r="G31" s="16">
        <f t="shared" si="6"/>
        <v>6.6666666666666666E-2</v>
      </c>
      <c r="H31" s="16">
        <f t="shared" si="5"/>
        <v>2.0639834881320952E-4</v>
      </c>
    </row>
    <row r="32" spans="1:8" x14ac:dyDescent="0.2">
      <c r="A32" s="13"/>
      <c r="B32" s="14" t="s">
        <v>25</v>
      </c>
      <c r="C32" s="15">
        <v>79</v>
      </c>
      <c r="D32" s="15">
        <v>75</v>
      </c>
      <c r="E32" s="16">
        <f t="shared" si="3"/>
        <v>1.6305469556243551E-2</v>
      </c>
      <c r="F32" s="16">
        <f t="shared" si="4"/>
        <v>1.4473176379776149E-2</v>
      </c>
      <c r="G32" s="16">
        <f t="shared" si="6"/>
        <v>-5.0632911392405063E-2</v>
      </c>
      <c r="H32" s="16">
        <f t="shared" si="5"/>
        <v>-8.2559339525283795E-4</v>
      </c>
    </row>
    <row r="33" spans="1:8" x14ac:dyDescent="0.2">
      <c r="A33" s="13"/>
      <c r="B33" s="14" t="s">
        <v>26</v>
      </c>
      <c r="C33" s="15">
        <v>34</v>
      </c>
      <c r="D33" s="15">
        <v>30</v>
      </c>
      <c r="E33" s="16">
        <f t="shared" si="3"/>
        <v>7.0175438596491229E-3</v>
      </c>
      <c r="F33" s="16">
        <f t="shared" si="4"/>
        <v>5.7892705519104592E-3</v>
      </c>
      <c r="G33" s="16">
        <f t="shared" si="6"/>
        <v>-0.11764705882352941</v>
      </c>
      <c r="H33" s="16">
        <f t="shared" si="5"/>
        <v>-8.2559339525283795E-4</v>
      </c>
    </row>
    <row r="34" spans="1:8" x14ac:dyDescent="0.2">
      <c r="A34" s="13"/>
      <c r="B34" s="14" t="s">
        <v>27</v>
      </c>
      <c r="C34" s="15">
        <v>17</v>
      </c>
      <c r="D34" s="15">
        <v>7</v>
      </c>
      <c r="E34" s="16">
        <f t="shared" si="3"/>
        <v>3.5087719298245615E-3</v>
      </c>
      <c r="F34" s="16">
        <f t="shared" si="4"/>
        <v>1.3508297954457739E-3</v>
      </c>
      <c r="G34" s="16">
        <f t="shared" si="6"/>
        <v>-0.58823529411764708</v>
      </c>
      <c r="H34" s="16">
        <f t="shared" si="5"/>
        <v>-2.0639834881320952E-3</v>
      </c>
    </row>
    <row r="35" spans="1:8" x14ac:dyDescent="0.2">
      <c r="A35" s="13"/>
      <c r="B35" s="14" t="s">
        <v>28</v>
      </c>
      <c r="C35" s="15">
        <v>2</v>
      </c>
      <c r="D35" s="15">
        <v>7</v>
      </c>
      <c r="E35" s="16">
        <f t="shared" si="3"/>
        <v>4.1279669762641898E-4</v>
      </c>
      <c r="F35" s="16">
        <f t="shared" si="4"/>
        <v>1.3508297954457739E-3</v>
      </c>
      <c r="G35" s="16">
        <f t="shared" si="6"/>
        <v>2.5</v>
      </c>
      <c r="H35" s="16">
        <f t="shared" si="5"/>
        <v>1.0319917440660474E-3</v>
      </c>
    </row>
    <row r="36" spans="1:8" x14ac:dyDescent="0.2">
      <c r="A36" s="13"/>
      <c r="B36" s="14" t="s">
        <v>29</v>
      </c>
      <c r="C36" s="15">
        <v>145</v>
      </c>
      <c r="D36" s="15">
        <v>193</v>
      </c>
      <c r="E36" s="16">
        <f t="shared" si="3"/>
        <v>2.9927760577915376E-2</v>
      </c>
      <c r="F36" s="16">
        <f t="shared" si="4"/>
        <v>3.724430721729062E-2</v>
      </c>
      <c r="G36" s="16">
        <f t="shared" si="6"/>
        <v>0.33103448275862069</v>
      </c>
      <c r="H36" s="16">
        <f t="shared" si="5"/>
        <v>9.9071207430340563E-3</v>
      </c>
    </row>
    <row r="37" spans="1:8" ht="25.5" x14ac:dyDescent="0.2">
      <c r="A37" s="13"/>
      <c r="B37" s="14" t="s">
        <v>30</v>
      </c>
      <c r="C37" s="15">
        <v>12</v>
      </c>
      <c r="D37" s="15">
        <v>14</v>
      </c>
      <c r="E37" s="16">
        <f t="shared" si="3"/>
        <v>2.4767801857585141E-3</v>
      </c>
      <c r="F37" s="16">
        <f t="shared" si="4"/>
        <v>2.7016595908915478E-3</v>
      </c>
      <c r="G37" s="16">
        <f t="shared" si="6"/>
        <v>0.16666666666666666</v>
      </c>
      <c r="H37" s="16">
        <f t="shared" si="5"/>
        <v>4.1279669762641898E-4</v>
      </c>
    </row>
    <row r="38" spans="1:8" ht="25.5" x14ac:dyDescent="0.2">
      <c r="A38" s="13"/>
      <c r="B38" s="14" t="s">
        <v>31</v>
      </c>
      <c r="C38" s="15">
        <v>50</v>
      </c>
      <c r="D38" s="15">
        <v>41</v>
      </c>
      <c r="E38" s="16">
        <f t="shared" si="3"/>
        <v>1.0319917440660475E-2</v>
      </c>
      <c r="F38" s="16">
        <f t="shared" si="4"/>
        <v>7.9120030876109609E-3</v>
      </c>
      <c r="G38" s="16">
        <f t="shared" si="6"/>
        <v>-0.18</v>
      </c>
      <c r="H38" s="16">
        <f t="shared" si="5"/>
        <v>-1.8575851393188853E-3</v>
      </c>
    </row>
    <row r="39" spans="1:8" x14ac:dyDescent="0.2">
      <c r="A39" s="13"/>
      <c r="B39" s="14" t="s">
        <v>32</v>
      </c>
      <c r="C39" s="15">
        <v>96</v>
      </c>
      <c r="D39" s="15">
        <v>140</v>
      </c>
      <c r="E39" s="16">
        <f t="shared" si="3"/>
        <v>1.9814241486068113E-2</v>
      </c>
      <c r="F39" s="16">
        <f t="shared" si="4"/>
        <v>2.7016595908915475E-2</v>
      </c>
      <c r="G39" s="16">
        <f t="shared" si="6"/>
        <v>0.45833333333333331</v>
      </c>
      <c r="H39" s="16">
        <f t="shared" si="5"/>
        <v>9.0815273477812177E-3</v>
      </c>
    </row>
    <row r="40" spans="1:8" ht="25.5" x14ac:dyDescent="0.2">
      <c r="A40" s="13"/>
      <c r="B40" s="14" t="s">
        <v>33</v>
      </c>
      <c r="C40" s="15">
        <v>1</v>
      </c>
      <c r="D40" s="15">
        <v>4</v>
      </c>
      <c r="E40" s="16">
        <f t="shared" si="3"/>
        <v>2.0639834881320949E-4</v>
      </c>
      <c r="F40" s="16">
        <f t="shared" si="4"/>
        <v>7.7190274025472794E-4</v>
      </c>
      <c r="G40" s="16">
        <f t="shared" si="6"/>
        <v>3</v>
      </c>
      <c r="H40" s="16">
        <f t="shared" si="5"/>
        <v>6.1919504643962852E-4</v>
      </c>
    </row>
    <row r="41" spans="1:8" ht="25.5" x14ac:dyDescent="0.2">
      <c r="A41" s="13"/>
      <c r="B41" s="14" t="s">
        <v>34</v>
      </c>
      <c r="C41" s="15">
        <v>27</v>
      </c>
      <c r="D41" s="15">
        <v>26</v>
      </c>
      <c r="E41" s="16">
        <f t="shared" si="3"/>
        <v>5.5727554179566567E-3</v>
      </c>
      <c r="F41" s="16">
        <f t="shared" si="4"/>
        <v>5.0173678116557313E-3</v>
      </c>
      <c r="G41" s="16">
        <f t="shared" si="6"/>
        <v>-3.7037037037037035E-2</v>
      </c>
      <c r="H41" s="16">
        <f t="shared" si="5"/>
        <v>-2.0639834881320949E-4</v>
      </c>
    </row>
    <row r="42" spans="1:8" x14ac:dyDescent="0.2">
      <c r="A42" s="13"/>
      <c r="B42" s="14" t="s">
        <v>35</v>
      </c>
      <c r="C42" s="15">
        <v>1</v>
      </c>
      <c r="D42" s="15">
        <v>0</v>
      </c>
      <c r="E42" s="16">
        <f t="shared" si="3"/>
        <v>2.0639834881320949E-4</v>
      </c>
      <c r="F42" s="16" t="str">
        <f t="shared" si="4"/>
        <v/>
      </c>
      <c r="G42" s="16">
        <f t="shared" si="6"/>
        <v>-1</v>
      </c>
      <c r="H42" s="16">
        <f t="shared" si="5"/>
        <v>-2.0639834881320949E-4</v>
      </c>
    </row>
    <row r="43" spans="1:8" x14ac:dyDescent="0.2">
      <c r="A43" s="13"/>
      <c r="B43" s="14" t="s">
        <v>36</v>
      </c>
      <c r="C43" s="15">
        <v>7</v>
      </c>
      <c r="D43" s="15">
        <v>12</v>
      </c>
      <c r="E43" s="16">
        <f t="shared" si="3"/>
        <v>1.4447884416924665E-3</v>
      </c>
      <c r="F43" s="16">
        <f t="shared" si="4"/>
        <v>2.3157082207641835E-3</v>
      </c>
      <c r="G43" s="16">
        <f t="shared" si="6"/>
        <v>0.7142857142857143</v>
      </c>
      <c r="H43" s="16">
        <f t="shared" si="5"/>
        <v>1.0319917440660476E-3</v>
      </c>
    </row>
    <row r="44" spans="1:8" ht="25.5" x14ac:dyDescent="0.2">
      <c r="A44" s="13"/>
      <c r="B44" s="14" t="s">
        <v>37</v>
      </c>
      <c r="C44" s="15">
        <v>164</v>
      </c>
      <c r="D44" s="15">
        <v>55</v>
      </c>
      <c r="E44" s="16">
        <f t="shared" si="3"/>
        <v>3.384932920536636E-2</v>
      </c>
      <c r="F44" s="16">
        <f t="shared" si="4"/>
        <v>1.0613662678502509E-2</v>
      </c>
      <c r="G44" s="16">
        <f t="shared" si="6"/>
        <v>-0.66463414634146345</v>
      </c>
      <c r="H44" s="16">
        <f t="shared" si="5"/>
        <v>-2.2497420020639838E-2</v>
      </c>
    </row>
    <row r="45" spans="1:8" ht="25.5" x14ac:dyDescent="0.2">
      <c r="A45" s="13"/>
      <c r="B45" s="14" t="s">
        <v>38</v>
      </c>
      <c r="C45" s="15">
        <v>116</v>
      </c>
      <c r="D45" s="15">
        <v>103</v>
      </c>
      <c r="E45" s="16">
        <f t="shared" si="3"/>
        <v>2.39422084623323E-2</v>
      </c>
      <c r="F45" s="16">
        <f t="shared" si="4"/>
        <v>1.9876495561559245E-2</v>
      </c>
      <c r="G45" s="16">
        <f t="shared" si="6"/>
        <v>-0.11206896551724138</v>
      </c>
      <c r="H45" s="16">
        <f t="shared" si="5"/>
        <v>-2.6831785345717233E-3</v>
      </c>
    </row>
    <row r="46" spans="1:8" ht="25.5" x14ac:dyDescent="0.2">
      <c r="A46" s="13"/>
      <c r="B46" s="14" t="s">
        <v>39</v>
      </c>
      <c r="C46" s="15">
        <v>6</v>
      </c>
      <c r="D46" s="15">
        <v>14</v>
      </c>
      <c r="E46" s="16">
        <f t="shared" si="3"/>
        <v>1.238390092879257E-3</v>
      </c>
      <c r="F46" s="16">
        <f t="shared" si="4"/>
        <v>2.7016595908915478E-3</v>
      </c>
      <c r="G46" s="16">
        <f t="shared" si="6"/>
        <v>1.3333333333333333</v>
      </c>
      <c r="H46" s="16">
        <f t="shared" si="5"/>
        <v>1.6511867905056759E-3</v>
      </c>
    </row>
    <row r="47" spans="1:8" x14ac:dyDescent="0.2">
      <c r="A47" s="13"/>
      <c r="B47" s="14" t="s">
        <v>40</v>
      </c>
      <c r="C47" s="15">
        <v>19</v>
      </c>
      <c r="D47" s="15">
        <v>11</v>
      </c>
      <c r="E47" s="16">
        <f t="shared" si="3"/>
        <v>3.9215686274509803E-3</v>
      </c>
      <c r="F47" s="16">
        <f t="shared" si="4"/>
        <v>2.1227325357005018E-3</v>
      </c>
      <c r="G47" s="16">
        <f t="shared" si="6"/>
        <v>-0.42105263157894735</v>
      </c>
      <c r="H47" s="16">
        <f t="shared" si="5"/>
        <v>-1.6511867905056759E-3</v>
      </c>
    </row>
    <row r="48" spans="1:8" ht="25.5" x14ac:dyDescent="0.2">
      <c r="A48" s="13"/>
      <c r="B48" s="14" t="s">
        <v>41</v>
      </c>
      <c r="C48" s="15">
        <v>135</v>
      </c>
      <c r="D48" s="15">
        <v>227</v>
      </c>
      <c r="E48" s="16">
        <f t="shared" si="3"/>
        <v>2.7863777089783281E-2</v>
      </c>
      <c r="F48" s="16">
        <f t="shared" si="4"/>
        <v>4.3805480509455812E-2</v>
      </c>
      <c r="G48" s="16">
        <f t="shared" si="6"/>
        <v>0.68148148148148147</v>
      </c>
      <c r="H48" s="16">
        <f t="shared" si="5"/>
        <v>1.8988648090815272E-2</v>
      </c>
    </row>
    <row r="49" spans="1:8" ht="25.5" x14ac:dyDescent="0.2">
      <c r="A49" s="13"/>
      <c r="B49" s="14" t="s">
        <v>42</v>
      </c>
      <c r="C49" s="15">
        <v>177</v>
      </c>
      <c r="D49" s="15">
        <v>150</v>
      </c>
      <c r="E49" s="16">
        <f t="shared" si="3"/>
        <v>3.6532507739938082E-2</v>
      </c>
      <c r="F49" s="16">
        <f t="shared" si="4"/>
        <v>2.8946352759552298E-2</v>
      </c>
      <c r="G49" s="16">
        <f t="shared" si="6"/>
        <v>-0.15254237288135594</v>
      </c>
      <c r="H49" s="16">
        <f t="shared" si="5"/>
        <v>-5.5727554179566567E-3</v>
      </c>
    </row>
    <row r="50" spans="1:8" x14ac:dyDescent="0.2">
      <c r="A50" s="13"/>
      <c r="B50" s="14" t="s">
        <v>43</v>
      </c>
      <c r="C50" s="15">
        <v>513</v>
      </c>
      <c r="D50" s="15">
        <v>426</v>
      </c>
      <c r="E50" s="16">
        <f t="shared" si="3"/>
        <v>0.10588235294117647</v>
      </c>
      <c r="F50" s="16">
        <f t="shared" si="4"/>
        <v>8.2207641837128517E-2</v>
      </c>
      <c r="G50" s="16">
        <f t="shared" si="6"/>
        <v>-0.16959064327485379</v>
      </c>
      <c r="H50" s="16">
        <f t="shared" si="5"/>
        <v>-1.7956656346749224E-2</v>
      </c>
    </row>
    <row r="51" spans="1:8" x14ac:dyDescent="0.2">
      <c r="A51" s="13"/>
      <c r="B51" s="14" t="s">
        <v>44</v>
      </c>
      <c r="C51" s="15">
        <v>26</v>
      </c>
      <c r="D51" s="15">
        <v>66</v>
      </c>
      <c r="E51" s="16">
        <f t="shared" ref="E51:E69" si="7">+IF(C51=0,"",C51/C$19)</f>
        <v>5.3663570691434466E-3</v>
      </c>
      <c r="F51" s="16">
        <f t="shared" ref="F51:F69" si="8">+IF(D51=0,"",D51/D$19)</f>
        <v>1.2736395214203011E-2</v>
      </c>
      <c r="G51" s="16">
        <f t="shared" si="6"/>
        <v>1.5384615384615385</v>
      </c>
      <c r="H51" s="16">
        <f t="shared" ref="H51:H69" si="9">+IF(OR(AND(E51=""),(G51="")),"",E51*G51)</f>
        <v>8.2559339525283791E-3</v>
      </c>
    </row>
    <row r="52" spans="1:8" x14ac:dyDescent="0.2">
      <c r="A52" s="13"/>
      <c r="B52" s="14" t="s">
        <v>45</v>
      </c>
      <c r="C52" s="15">
        <v>53</v>
      </c>
      <c r="D52" s="15">
        <v>20</v>
      </c>
      <c r="E52" s="16">
        <f t="shared" si="7"/>
        <v>1.0939112487100102E-2</v>
      </c>
      <c r="F52" s="16">
        <f t="shared" si="8"/>
        <v>3.8595137012736396E-3</v>
      </c>
      <c r="G52" s="16">
        <f t="shared" ref="G52:G69" si="10">+IF(AND(C52=0,D52=0)," ",IF(C52=0,1,IF(D52=0,-1,(D52-C52)/C52)))</f>
        <v>-0.62264150943396224</v>
      </c>
      <c r="H52" s="16">
        <f t="shared" si="9"/>
        <v>-6.8111455108359129E-3</v>
      </c>
    </row>
    <row r="53" spans="1:8" x14ac:dyDescent="0.2">
      <c r="A53" s="13"/>
      <c r="B53" s="14" t="s">
        <v>46</v>
      </c>
      <c r="C53" s="15">
        <v>15</v>
      </c>
      <c r="D53" s="15">
        <v>28</v>
      </c>
      <c r="E53" s="16">
        <f t="shared" si="7"/>
        <v>3.0959752321981426E-3</v>
      </c>
      <c r="F53" s="16">
        <f t="shared" si="8"/>
        <v>5.4033191817830957E-3</v>
      </c>
      <c r="G53" s="16">
        <f t="shared" si="10"/>
        <v>0.8666666666666667</v>
      </c>
      <c r="H53" s="16">
        <f t="shared" si="9"/>
        <v>2.6831785345717237E-3</v>
      </c>
    </row>
    <row r="54" spans="1:8" x14ac:dyDescent="0.2">
      <c r="A54" s="13"/>
      <c r="B54" s="14" t="s">
        <v>47</v>
      </c>
      <c r="C54" s="15">
        <v>122</v>
      </c>
      <c r="D54" s="15">
        <v>101</v>
      </c>
      <c r="E54" s="16">
        <f t="shared" si="7"/>
        <v>2.5180598555211559E-2</v>
      </c>
      <c r="F54" s="16">
        <f t="shared" si="8"/>
        <v>1.9490544191431879E-2</v>
      </c>
      <c r="G54" s="16">
        <f t="shared" si="10"/>
        <v>-0.1721311475409836</v>
      </c>
      <c r="H54" s="16">
        <f t="shared" si="9"/>
        <v>-4.3343653250773996E-3</v>
      </c>
    </row>
    <row r="55" spans="1:8" x14ac:dyDescent="0.2">
      <c r="A55" s="13"/>
      <c r="B55" s="14" t="s">
        <v>48</v>
      </c>
      <c r="C55" s="15">
        <v>55</v>
      </c>
      <c r="D55" s="15">
        <v>38</v>
      </c>
      <c r="E55" s="16">
        <f t="shared" si="7"/>
        <v>1.1351909184726523E-2</v>
      </c>
      <c r="F55" s="16">
        <f t="shared" si="8"/>
        <v>7.3330760324199148E-3</v>
      </c>
      <c r="G55" s="16">
        <f t="shared" si="10"/>
        <v>-0.30909090909090908</v>
      </c>
      <c r="H55" s="16">
        <f t="shared" si="9"/>
        <v>-3.5087719298245615E-3</v>
      </c>
    </row>
    <row r="56" spans="1:8" x14ac:dyDescent="0.2">
      <c r="A56" s="13"/>
      <c r="B56" s="14" t="s">
        <v>49</v>
      </c>
      <c r="C56" s="15">
        <v>39</v>
      </c>
      <c r="D56" s="15">
        <v>32</v>
      </c>
      <c r="E56" s="16">
        <f t="shared" si="7"/>
        <v>8.0495356037151699E-3</v>
      </c>
      <c r="F56" s="16">
        <f t="shared" si="8"/>
        <v>6.1752219220378235E-3</v>
      </c>
      <c r="G56" s="16">
        <f t="shared" si="10"/>
        <v>-0.17948717948717949</v>
      </c>
      <c r="H56" s="16">
        <f t="shared" si="9"/>
        <v>-1.4447884416924665E-3</v>
      </c>
    </row>
    <row r="57" spans="1:8" x14ac:dyDescent="0.2">
      <c r="A57" s="13"/>
      <c r="B57" s="14" t="s">
        <v>50</v>
      </c>
      <c r="C57" s="15">
        <v>2</v>
      </c>
      <c r="D57" s="15">
        <v>0</v>
      </c>
      <c r="E57" s="16">
        <f t="shared" si="7"/>
        <v>4.1279669762641898E-4</v>
      </c>
      <c r="F57" s="16" t="str">
        <f t="shared" si="8"/>
        <v/>
      </c>
      <c r="G57" s="16">
        <f t="shared" si="10"/>
        <v>-1</v>
      </c>
      <c r="H57" s="16">
        <f t="shared" si="9"/>
        <v>-4.1279669762641898E-4</v>
      </c>
    </row>
    <row r="58" spans="1:8" x14ac:dyDescent="0.2">
      <c r="A58" s="13"/>
      <c r="B58" s="14" t="s">
        <v>51</v>
      </c>
      <c r="C58" s="15">
        <v>27</v>
      </c>
      <c r="D58" s="15">
        <v>22</v>
      </c>
      <c r="E58" s="16">
        <f t="shared" si="7"/>
        <v>5.5727554179566567E-3</v>
      </c>
      <c r="F58" s="16">
        <f t="shared" si="8"/>
        <v>4.2454650714010035E-3</v>
      </c>
      <c r="G58" s="16">
        <f t="shared" si="10"/>
        <v>-0.18518518518518517</v>
      </c>
      <c r="H58" s="16">
        <f t="shared" si="9"/>
        <v>-1.0319917440660474E-3</v>
      </c>
    </row>
    <row r="59" spans="1:8" x14ac:dyDescent="0.2">
      <c r="A59" s="13"/>
      <c r="B59" s="14" t="s">
        <v>52</v>
      </c>
      <c r="C59" s="15">
        <v>214</v>
      </c>
      <c r="D59" s="15">
        <v>149</v>
      </c>
      <c r="E59" s="16">
        <f t="shared" si="7"/>
        <v>4.4169246646026832E-2</v>
      </c>
      <c r="F59" s="16">
        <f t="shared" si="8"/>
        <v>2.8753377074488613E-2</v>
      </c>
      <c r="G59" s="16">
        <f t="shared" si="10"/>
        <v>-0.30373831775700932</v>
      </c>
      <c r="H59" s="16">
        <f t="shared" si="9"/>
        <v>-1.3415892672858616E-2</v>
      </c>
    </row>
    <row r="60" spans="1:8" ht="25.5" x14ac:dyDescent="0.2">
      <c r="A60" s="13"/>
      <c r="B60" s="14" t="s">
        <v>53</v>
      </c>
      <c r="C60" s="15">
        <v>10</v>
      </c>
      <c r="D60" s="15">
        <v>11</v>
      </c>
      <c r="E60" s="16">
        <f t="shared" si="7"/>
        <v>2.0639834881320948E-3</v>
      </c>
      <c r="F60" s="16">
        <f t="shared" si="8"/>
        <v>2.1227325357005018E-3</v>
      </c>
      <c r="G60" s="16">
        <f t="shared" si="10"/>
        <v>0.1</v>
      </c>
      <c r="H60" s="16">
        <f t="shared" si="9"/>
        <v>2.0639834881320949E-4</v>
      </c>
    </row>
    <row r="61" spans="1:8" ht="25.5" x14ac:dyDescent="0.2">
      <c r="A61" s="13"/>
      <c r="B61" s="14" t="s">
        <v>54</v>
      </c>
      <c r="C61" s="15">
        <v>418</v>
      </c>
      <c r="D61" s="15">
        <v>293</v>
      </c>
      <c r="E61" s="16">
        <f t="shared" si="7"/>
        <v>8.6274509803921567E-2</v>
      </c>
      <c r="F61" s="16">
        <f t="shared" si="8"/>
        <v>5.6541875723658819E-2</v>
      </c>
      <c r="G61" s="16">
        <f t="shared" si="10"/>
        <v>-0.29904306220095694</v>
      </c>
      <c r="H61" s="16">
        <f t="shared" si="9"/>
        <v>-2.5799793601651189E-2</v>
      </c>
    </row>
    <row r="62" spans="1:8" x14ac:dyDescent="0.2">
      <c r="A62" s="13"/>
      <c r="B62" s="14" t="s">
        <v>55</v>
      </c>
      <c r="C62" s="15">
        <v>156</v>
      </c>
      <c r="D62" s="15">
        <v>199</v>
      </c>
      <c r="E62" s="16">
        <f t="shared" si="7"/>
        <v>3.219814241486068E-2</v>
      </c>
      <c r="F62" s="16">
        <f t="shared" si="8"/>
        <v>3.8402161327672713E-2</v>
      </c>
      <c r="G62" s="16">
        <f t="shared" si="10"/>
        <v>0.27564102564102566</v>
      </c>
      <c r="H62" s="16">
        <f t="shared" si="9"/>
        <v>8.8751289989680085E-3</v>
      </c>
    </row>
    <row r="63" spans="1:8" x14ac:dyDescent="0.2">
      <c r="A63" s="13"/>
      <c r="B63" s="14" t="s">
        <v>56</v>
      </c>
      <c r="C63" s="15">
        <v>25</v>
      </c>
      <c r="D63" s="15">
        <v>25</v>
      </c>
      <c r="E63" s="16">
        <f t="shared" si="7"/>
        <v>5.1599587203302374E-3</v>
      </c>
      <c r="F63" s="16">
        <f t="shared" si="8"/>
        <v>4.8243921265920496E-3</v>
      </c>
      <c r="G63" s="16">
        <f t="shared" si="10"/>
        <v>0</v>
      </c>
      <c r="H63" s="16">
        <f t="shared" si="9"/>
        <v>0</v>
      </c>
    </row>
    <row r="64" spans="1:8" x14ac:dyDescent="0.2">
      <c r="A64" s="13"/>
      <c r="B64" s="14" t="s">
        <v>57</v>
      </c>
      <c r="C64" s="15">
        <v>416</v>
      </c>
      <c r="D64" s="15">
        <v>1062</v>
      </c>
      <c r="E64" s="16">
        <f t="shared" si="7"/>
        <v>8.5861713106295146E-2</v>
      </c>
      <c r="F64" s="16">
        <f t="shared" si="8"/>
        <v>0.20494017753763025</v>
      </c>
      <c r="G64" s="16">
        <f t="shared" si="10"/>
        <v>1.5528846153846154</v>
      </c>
      <c r="H64" s="16">
        <f t="shared" si="9"/>
        <v>0.13333333333333333</v>
      </c>
    </row>
    <row r="65" spans="1:8" x14ac:dyDescent="0.2">
      <c r="A65" s="13"/>
      <c r="B65" s="14" t="s">
        <v>58</v>
      </c>
      <c r="C65" s="15">
        <v>38</v>
      </c>
      <c r="D65" s="15">
        <v>50</v>
      </c>
      <c r="E65" s="16">
        <f t="shared" si="7"/>
        <v>7.8431372549019607E-3</v>
      </c>
      <c r="F65" s="16">
        <f t="shared" si="8"/>
        <v>9.6487842531840992E-3</v>
      </c>
      <c r="G65" s="16">
        <f t="shared" si="10"/>
        <v>0.31578947368421051</v>
      </c>
      <c r="H65" s="16">
        <f t="shared" si="9"/>
        <v>2.4767801857585136E-3</v>
      </c>
    </row>
    <row r="66" spans="1:8" x14ac:dyDescent="0.2">
      <c r="A66" s="13"/>
      <c r="B66" s="14" t="s">
        <v>59</v>
      </c>
      <c r="C66" s="15">
        <v>94</v>
      </c>
      <c r="D66" s="15">
        <v>81</v>
      </c>
      <c r="E66" s="16">
        <f t="shared" si="7"/>
        <v>1.9401444788441691E-2</v>
      </c>
      <c r="F66" s="16">
        <f t="shared" si="8"/>
        <v>1.5631030490158241E-2</v>
      </c>
      <c r="G66" s="16">
        <f t="shared" si="10"/>
        <v>-0.13829787234042554</v>
      </c>
      <c r="H66" s="16">
        <f t="shared" si="9"/>
        <v>-2.6831785345717233E-3</v>
      </c>
    </row>
    <row r="67" spans="1:8" x14ac:dyDescent="0.2">
      <c r="A67" s="13"/>
      <c r="B67" s="14" t="s">
        <v>60</v>
      </c>
      <c r="C67" s="15">
        <v>50</v>
      </c>
      <c r="D67" s="15">
        <v>74</v>
      </c>
      <c r="E67" s="16">
        <f t="shared" si="7"/>
        <v>1.0319917440660475E-2</v>
      </c>
      <c r="F67" s="16">
        <f t="shared" si="8"/>
        <v>1.4280200694712466E-2</v>
      </c>
      <c r="G67" s="16">
        <f t="shared" si="10"/>
        <v>0.48</v>
      </c>
      <c r="H67" s="16">
        <f t="shared" si="9"/>
        <v>4.9535603715170273E-3</v>
      </c>
    </row>
    <row r="68" spans="1:8" x14ac:dyDescent="0.2">
      <c r="A68" s="13"/>
      <c r="B68" s="14" t="s">
        <v>61</v>
      </c>
      <c r="C68" s="15">
        <v>77</v>
      </c>
      <c r="D68" s="15">
        <v>63</v>
      </c>
      <c r="E68" s="16">
        <f t="shared" si="7"/>
        <v>1.5892672858617132E-2</v>
      </c>
      <c r="F68" s="16">
        <f t="shared" si="8"/>
        <v>1.2157468159011964E-2</v>
      </c>
      <c r="G68" s="16">
        <f t="shared" si="10"/>
        <v>-0.18181818181818182</v>
      </c>
      <c r="H68" s="16">
        <f t="shared" si="9"/>
        <v>-2.8895768833849334E-3</v>
      </c>
    </row>
    <row r="69" spans="1:8" x14ac:dyDescent="0.2">
      <c r="A69" s="13"/>
      <c r="B69" s="14" t="s">
        <v>62</v>
      </c>
      <c r="C69" s="15">
        <v>66</v>
      </c>
      <c r="D69" s="15">
        <v>52</v>
      </c>
      <c r="E69" s="16">
        <f t="shared" si="7"/>
        <v>1.3622291021671827E-2</v>
      </c>
      <c r="F69" s="16">
        <f t="shared" si="8"/>
        <v>1.0034735623311463E-2</v>
      </c>
      <c r="G69" s="16">
        <f t="shared" si="10"/>
        <v>-0.21212121212121213</v>
      </c>
      <c r="H69" s="16">
        <f t="shared" si="9"/>
        <v>-2.8895768833849334E-3</v>
      </c>
    </row>
    <row r="70" spans="1:8" x14ac:dyDescent="0.2">
      <c r="A70" s="10"/>
    </row>
    <row r="71" spans="1:8" x14ac:dyDescent="0.2">
      <c r="A71" s="10"/>
    </row>
    <row r="72" spans="1:8" x14ac:dyDescent="0.2">
      <c r="A72" s="10"/>
    </row>
    <row r="73" spans="1:8" ht="29.25" customHeight="1" x14ac:dyDescent="0.2">
      <c r="A73" s="13"/>
      <c r="B73" s="36" t="s">
        <v>2</v>
      </c>
      <c r="C73" s="36" t="s">
        <v>12</v>
      </c>
      <c r="D73" s="38"/>
      <c r="E73" s="36" t="s">
        <v>4</v>
      </c>
      <c r="F73" s="38"/>
      <c r="G73" s="36" t="s">
        <v>645</v>
      </c>
      <c r="H73" s="36" t="s">
        <v>5</v>
      </c>
    </row>
    <row r="74" spans="1:8" x14ac:dyDescent="0.2">
      <c r="A74" s="13"/>
      <c r="B74" s="37"/>
      <c r="C74" s="17">
        <v>2019</v>
      </c>
      <c r="D74" s="17">
        <v>2020</v>
      </c>
      <c r="E74" s="17">
        <v>2019</v>
      </c>
      <c r="F74" s="17">
        <v>2020</v>
      </c>
      <c r="G74" s="37"/>
      <c r="H74" s="37"/>
    </row>
    <row r="75" spans="1:8" x14ac:dyDescent="0.2">
      <c r="A75" s="13"/>
      <c r="B75" s="18" t="s">
        <v>7</v>
      </c>
      <c r="C75" s="19">
        <f>SUM(C76:C167)</f>
        <v>39963</v>
      </c>
      <c r="D75" s="19">
        <f>SUM(D76:D167)</f>
        <v>51808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0.29639916923153919</v>
      </c>
      <c r="H75" s="20">
        <f t="shared" ref="H75:H106" si="13">+IF(OR(AND(E75=""),(G75="")),"",E75*G75)</f>
        <v>0.29639916923153919</v>
      </c>
    </row>
    <row r="76" spans="1:8" x14ac:dyDescent="0.2">
      <c r="A76" s="13"/>
      <c r="B76" s="14" t="s">
        <v>63</v>
      </c>
      <c r="C76" s="15">
        <v>731</v>
      </c>
      <c r="D76" s="15">
        <v>1073</v>
      </c>
      <c r="E76" s="16">
        <f t="shared" si="11"/>
        <v>1.8291920026024071E-2</v>
      </c>
      <c r="F76" s="16">
        <f t="shared" si="12"/>
        <v>2.071108709079679E-2</v>
      </c>
      <c r="G76" s="16">
        <f t="shared" ref="G76:G107" si="14">+IF(AND(C76=0,D76=0)," ",IF(C76=0,1,IF(D76=0,-1,(D76-C76)/C76)))</f>
        <v>0.46785225718194257</v>
      </c>
      <c r="H76" s="16">
        <f t="shared" si="13"/>
        <v>8.5579160723669393E-3</v>
      </c>
    </row>
    <row r="77" spans="1:8" ht="25.5" x14ac:dyDescent="0.2">
      <c r="A77" s="13"/>
      <c r="B77" s="14" t="s">
        <v>64</v>
      </c>
      <c r="C77" s="15">
        <v>906</v>
      </c>
      <c r="D77" s="15">
        <v>631</v>
      </c>
      <c r="E77" s="16">
        <f t="shared" si="11"/>
        <v>2.2670970647849259E-2</v>
      </c>
      <c r="F77" s="16">
        <f t="shared" si="12"/>
        <v>1.217958616429895E-2</v>
      </c>
      <c r="G77" s="16">
        <f t="shared" si="14"/>
        <v>-0.30353200883002207</v>
      </c>
      <c r="H77" s="16">
        <f t="shared" si="13"/>
        <v>-6.8813652628681521E-3</v>
      </c>
    </row>
    <row r="78" spans="1:8" x14ac:dyDescent="0.2">
      <c r="A78" s="13"/>
      <c r="B78" s="14" t="s">
        <v>65</v>
      </c>
      <c r="C78" s="15">
        <v>246</v>
      </c>
      <c r="D78" s="15">
        <v>430</v>
      </c>
      <c r="E78" s="16">
        <f t="shared" si="11"/>
        <v>6.1556940169656934E-3</v>
      </c>
      <c r="F78" s="16">
        <f t="shared" si="12"/>
        <v>8.2998764669549099E-3</v>
      </c>
      <c r="G78" s="16">
        <f t="shared" si="14"/>
        <v>0.74796747967479671</v>
      </c>
      <c r="H78" s="16">
        <f t="shared" si="13"/>
        <v>4.6042589395190545E-3</v>
      </c>
    </row>
    <row r="79" spans="1:8" x14ac:dyDescent="0.2">
      <c r="A79" s="13"/>
      <c r="B79" s="14" t="s">
        <v>66</v>
      </c>
      <c r="C79" s="15">
        <v>1467</v>
      </c>
      <c r="D79" s="15">
        <v>1665</v>
      </c>
      <c r="E79" s="16">
        <f t="shared" si="11"/>
        <v>3.6708955784100293E-2</v>
      </c>
      <c r="F79" s="16">
        <f t="shared" si="12"/>
        <v>3.2137893761581222E-2</v>
      </c>
      <c r="G79" s="16">
        <f t="shared" si="14"/>
        <v>0.13496932515337423</v>
      </c>
      <c r="H79" s="16">
        <f t="shared" si="13"/>
        <v>4.9545829892650699E-3</v>
      </c>
    </row>
    <row r="80" spans="1:8" ht="25.5" x14ac:dyDescent="0.2">
      <c r="A80" s="13"/>
      <c r="B80" s="14" t="s">
        <v>67</v>
      </c>
      <c r="C80" s="15">
        <v>1561</v>
      </c>
      <c r="D80" s="15">
        <v>2996</v>
      </c>
      <c r="E80" s="16">
        <f t="shared" si="11"/>
        <v>3.9061131546680679E-2</v>
      </c>
      <c r="F80" s="16">
        <f t="shared" si="12"/>
        <v>5.7828906732550957E-2</v>
      </c>
      <c r="G80" s="16">
        <f t="shared" si="14"/>
        <v>0.91928251121076232</v>
      </c>
      <c r="H80" s="16">
        <f t="shared" si="13"/>
        <v>3.5908215098966544E-2</v>
      </c>
    </row>
    <row r="81" spans="1:8" x14ac:dyDescent="0.2">
      <c r="A81" s="13"/>
      <c r="B81" s="14" t="s">
        <v>68</v>
      </c>
      <c r="C81" s="15">
        <v>6</v>
      </c>
      <c r="D81" s="15">
        <v>12</v>
      </c>
      <c r="E81" s="16">
        <f t="shared" si="11"/>
        <v>1.5013887846257787E-4</v>
      </c>
      <c r="F81" s="16">
        <f t="shared" si="12"/>
        <v>2.3162445954292774E-4</v>
      </c>
      <c r="G81" s="16">
        <f t="shared" si="14"/>
        <v>1</v>
      </c>
      <c r="H81" s="16">
        <f t="shared" si="13"/>
        <v>1.5013887846257787E-4</v>
      </c>
    </row>
    <row r="82" spans="1:8" x14ac:dyDescent="0.2">
      <c r="A82" s="13"/>
      <c r="B82" s="14" t="s">
        <v>69</v>
      </c>
      <c r="C82" s="15">
        <v>205</v>
      </c>
      <c r="D82" s="15">
        <v>140</v>
      </c>
      <c r="E82" s="16">
        <f t="shared" si="11"/>
        <v>5.1297450141380777E-3</v>
      </c>
      <c r="F82" s="16">
        <f t="shared" si="12"/>
        <v>2.7022853613341571E-3</v>
      </c>
      <c r="G82" s="16">
        <f t="shared" si="14"/>
        <v>-0.31707317073170732</v>
      </c>
      <c r="H82" s="16">
        <f t="shared" si="13"/>
        <v>-1.626504516677927E-3</v>
      </c>
    </row>
    <row r="83" spans="1:8" x14ac:dyDescent="0.2">
      <c r="A83" s="13"/>
      <c r="B83" s="14" t="s">
        <v>70</v>
      </c>
      <c r="C83" s="15">
        <v>30</v>
      </c>
      <c r="D83" s="15">
        <v>30</v>
      </c>
      <c r="E83" s="16">
        <f t="shared" si="11"/>
        <v>7.5069439231288942E-4</v>
      </c>
      <c r="F83" s="16">
        <f t="shared" si="12"/>
        <v>5.7906114885731934E-4</v>
      </c>
      <c r="G83" s="16">
        <f t="shared" si="14"/>
        <v>0</v>
      </c>
      <c r="H83" s="16">
        <f t="shared" si="13"/>
        <v>0</v>
      </c>
    </row>
    <row r="84" spans="1:8" x14ac:dyDescent="0.2">
      <c r="A84" s="13"/>
      <c r="B84" s="14" t="s">
        <v>71</v>
      </c>
      <c r="C84" s="15">
        <v>86</v>
      </c>
      <c r="D84" s="15">
        <v>103</v>
      </c>
      <c r="E84" s="16">
        <f t="shared" si="11"/>
        <v>2.1519905912969497E-3</v>
      </c>
      <c r="F84" s="16">
        <f t="shared" si="12"/>
        <v>1.9881099444101296E-3</v>
      </c>
      <c r="G84" s="16">
        <f t="shared" si="14"/>
        <v>0.19767441860465115</v>
      </c>
      <c r="H84" s="16">
        <f t="shared" si="13"/>
        <v>4.25393488977304E-4</v>
      </c>
    </row>
    <row r="85" spans="1:8" x14ac:dyDescent="0.2">
      <c r="A85" s="13"/>
      <c r="B85" s="14" t="s">
        <v>72</v>
      </c>
      <c r="C85" s="15">
        <v>85</v>
      </c>
      <c r="D85" s="15">
        <v>122</v>
      </c>
      <c r="E85" s="16">
        <f t="shared" si="11"/>
        <v>2.12696744488652E-3</v>
      </c>
      <c r="F85" s="16">
        <f t="shared" si="12"/>
        <v>2.3548486720197655E-3</v>
      </c>
      <c r="G85" s="16">
        <f t="shared" si="14"/>
        <v>0.43529411764705883</v>
      </c>
      <c r="H85" s="16">
        <f t="shared" si="13"/>
        <v>9.2585641718589691E-4</v>
      </c>
    </row>
    <row r="86" spans="1:8" x14ac:dyDescent="0.2">
      <c r="A86" s="13"/>
      <c r="B86" s="14" t="s">
        <v>73</v>
      </c>
      <c r="C86" s="15">
        <v>0</v>
      </c>
      <c r="D86" s="15">
        <v>1</v>
      </c>
      <c r="E86" s="16" t="str">
        <f t="shared" si="11"/>
        <v/>
      </c>
      <c r="F86" s="16">
        <f t="shared" si="12"/>
        <v>1.9302038295243979E-5</v>
      </c>
      <c r="G86" s="16">
        <f t="shared" si="14"/>
        <v>1</v>
      </c>
      <c r="H86" s="16" t="str">
        <f t="shared" si="13"/>
        <v/>
      </c>
    </row>
    <row r="87" spans="1:8" x14ac:dyDescent="0.2">
      <c r="A87" s="13"/>
      <c r="B87" s="14" t="s">
        <v>74</v>
      </c>
      <c r="C87" s="15">
        <v>337</v>
      </c>
      <c r="D87" s="15">
        <v>424</v>
      </c>
      <c r="E87" s="16">
        <f t="shared" si="11"/>
        <v>8.4328003403147909E-3</v>
      </c>
      <c r="F87" s="16">
        <f t="shared" si="12"/>
        <v>8.1840642371834461E-3</v>
      </c>
      <c r="G87" s="16">
        <f t="shared" si="14"/>
        <v>0.25816023738872401</v>
      </c>
      <c r="H87" s="16">
        <f t="shared" si="13"/>
        <v>2.1770137377073789E-3</v>
      </c>
    </row>
    <row r="88" spans="1:8" x14ac:dyDescent="0.2">
      <c r="A88" s="13"/>
      <c r="B88" s="14" t="s">
        <v>75</v>
      </c>
      <c r="C88" s="15">
        <v>66</v>
      </c>
      <c r="D88" s="15">
        <v>64</v>
      </c>
      <c r="E88" s="16">
        <f t="shared" si="11"/>
        <v>1.6515276630883566E-3</v>
      </c>
      <c r="F88" s="16">
        <f t="shared" si="12"/>
        <v>1.2353304508956147E-3</v>
      </c>
      <c r="G88" s="16">
        <f t="shared" si="14"/>
        <v>-3.0303030303030304E-2</v>
      </c>
      <c r="H88" s="16">
        <f t="shared" si="13"/>
        <v>-5.0046292820859291E-5</v>
      </c>
    </row>
    <row r="89" spans="1:8" x14ac:dyDescent="0.2">
      <c r="A89" s="13"/>
      <c r="B89" s="14" t="s">
        <v>76</v>
      </c>
      <c r="C89" s="15">
        <v>1517</v>
      </c>
      <c r="D89" s="15">
        <v>1941</v>
      </c>
      <c r="E89" s="16">
        <f t="shared" si="11"/>
        <v>3.7960113104621773E-2</v>
      </c>
      <c r="F89" s="16">
        <f t="shared" si="12"/>
        <v>3.7465256331068564E-2</v>
      </c>
      <c r="G89" s="16">
        <f t="shared" si="14"/>
        <v>0.27949901120632831</v>
      </c>
      <c r="H89" s="16">
        <f t="shared" si="13"/>
        <v>1.0609814078022171E-2</v>
      </c>
    </row>
    <row r="90" spans="1:8" x14ac:dyDescent="0.2">
      <c r="A90" s="13"/>
      <c r="B90" s="14" t="s">
        <v>77</v>
      </c>
      <c r="C90" s="15">
        <v>1813</v>
      </c>
      <c r="D90" s="15">
        <v>2480</v>
      </c>
      <c r="E90" s="16">
        <f t="shared" si="11"/>
        <v>4.5366964442108949E-2</v>
      </c>
      <c r="F90" s="16">
        <f t="shared" si="12"/>
        <v>4.7869054972205068E-2</v>
      </c>
      <c r="G90" s="16">
        <f t="shared" si="14"/>
        <v>0.36789851075565361</v>
      </c>
      <c r="H90" s="16">
        <f t="shared" si="13"/>
        <v>1.6690438655756572E-2</v>
      </c>
    </row>
    <row r="91" spans="1:8" x14ac:dyDescent="0.2">
      <c r="A91" s="13"/>
      <c r="B91" s="14" t="s">
        <v>78</v>
      </c>
      <c r="C91" s="15">
        <v>834</v>
      </c>
      <c r="D91" s="15">
        <v>1683</v>
      </c>
      <c r="E91" s="16">
        <f t="shared" si="11"/>
        <v>2.0869304106298326E-2</v>
      </c>
      <c r="F91" s="16">
        <f t="shared" si="12"/>
        <v>3.2485330450895612E-2</v>
      </c>
      <c r="G91" s="16">
        <f t="shared" si="14"/>
        <v>1.0179856115107915</v>
      </c>
      <c r="H91" s="16">
        <f t="shared" si="13"/>
        <v>2.1244651302454773E-2</v>
      </c>
    </row>
    <row r="92" spans="1:8" x14ac:dyDescent="0.2">
      <c r="A92" s="13"/>
      <c r="B92" s="14" t="s">
        <v>79</v>
      </c>
      <c r="C92" s="15">
        <v>337</v>
      </c>
      <c r="D92" s="15">
        <v>525</v>
      </c>
      <c r="E92" s="16">
        <f t="shared" si="11"/>
        <v>8.4328003403147909E-3</v>
      </c>
      <c r="F92" s="16">
        <f t="shared" si="12"/>
        <v>1.0133570105003088E-2</v>
      </c>
      <c r="G92" s="16">
        <f t="shared" si="14"/>
        <v>0.55786350148367958</v>
      </c>
      <c r="H92" s="16">
        <f t="shared" si="13"/>
        <v>4.7043515251607741E-3</v>
      </c>
    </row>
    <row r="93" spans="1:8" x14ac:dyDescent="0.2">
      <c r="A93" s="13"/>
      <c r="B93" s="14" t="s">
        <v>80</v>
      </c>
      <c r="C93" s="15">
        <v>366</v>
      </c>
      <c r="D93" s="15">
        <v>634</v>
      </c>
      <c r="E93" s="16">
        <f t="shared" si="11"/>
        <v>9.1584715862172515E-3</v>
      </c>
      <c r="F93" s="16">
        <f t="shared" si="12"/>
        <v>1.2237492279184681E-2</v>
      </c>
      <c r="G93" s="16">
        <f t="shared" si="14"/>
        <v>0.73224043715846998</v>
      </c>
      <c r="H93" s="16">
        <f t="shared" si="13"/>
        <v>6.7062032379951462E-3</v>
      </c>
    </row>
    <row r="94" spans="1:8" x14ac:dyDescent="0.2">
      <c r="A94" s="13"/>
      <c r="B94" s="14" t="s">
        <v>81</v>
      </c>
      <c r="C94" s="15">
        <v>268</v>
      </c>
      <c r="D94" s="15">
        <v>390</v>
      </c>
      <c r="E94" s="16">
        <f t="shared" si="11"/>
        <v>6.7062032379951453E-3</v>
      </c>
      <c r="F94" s="16">
        <f t="shared" si="12"/>
        <v>7.5277949351451514E-3</v>
      </c>
      <c r="G94" s="16">
        <f t="shared" si="14"/>
        <v>0.45522388059701491</v>
      </c>
      <c r="H94" s="16">
        <f t="shared" si="13"/>
        <v>3.0528238620724166E-3</v>
      </c>
    </row>
    <row r="95" spans="1:8" x14ac:dyDescent="0.2">
      <c r="A95" s="13"/>
      <c r="B95" s="14" t="s">
        <v>82</v>
      </c>
      <c r="C95" s="15">
        <v>187</v>
      </c>
      <c r="D95" s="15">
        <v>338</v>
      </c>
      <c r="E95" s="16">
        <f t="shared" si="11"/>
        <v>4.6793283787503444E-3</v>
      </c>
      <c r="F95" s="16">
        <f t="shared" si="12"/>
        <v>6.5240889437924643E-3</v>
      </c>
      <c r="G95" s="16">
        <f t="shared" si="14"/>
        <v>0.80748663101604279</v>
      </c>
      <c r="H95" s="16">
        <f t="shared" si="13"/>
        <v>3.7784951079748771E-3</v>
      </c>
    </row>
    <row r="96" spans="1:8" x14ac:dyDescent="0.2">
      <c r="A96" s="13"/>
      <c r="B96" s="14" t="s">
        <v>83</v>
      </c>
      <c r="C96" s="15">
        <v>302</v>
      </c>
      <c r="D96" s="15">
        <v>301</v>
      </c>
      <c r="E96" s="16">
        <f t="shared" si="11"/>
        <v>7.5569902159497533E-3</v>
      </c>
      <c r="F96" s="16">
        <f t="shared" si="12"/>
        <v>5.8099135268684376E-3</v>
      </c>
      <c r="G96" s="16">
        <f t="shared" si="14"/>
        <v>-3.3112582781456954E-3</v>
      </c>
      <c r="H96" s="16">
        <f t="shared" si="13"/>
        <v>-2.5023146410429645E-5</v>
      </c>
    </row>
    <row r="97" spans="1:8" x14ac:dyDescent="0.2">
      <c r="A97" s="13"/>
      <c r="B97" s="14" t="s">
        <v>84</v>
      </c>
      <c r="C97" s="15">
        <v>138</v>
      </c>
      <c r="D97" s="15">
        <v>114</v>
      </c>
      <c r="E97" s="16">
        <f t="shared" si="11"/>
        <v>3.4531942046392913E-3</v>
      </c>
      <c r="F97" s="16">
        <f t="shared" si="12"/>
        <v>2.2004323656578135E-3</v>
      </c>
      <c r="G97" s="16">
        <f t="shared" si="14"/>
        <v>-0.17391304347826086</v>
      </c>
      <c r="H97" s="16">
        <f t="shared" si="13"/>
        <v>-6.0055551385031149E-4</v>
      </c>
    </row>
    <row r="98" spans="1:8" x14ac:dyDescent="0.2">
      <c r="A98" s="13"/>
      <c r="B98" s="14" t="s">
        <v>85</v>
      </c>
      <c r="C98" s="15">
        <v>3</v>
      </c>
      <c r="D98" s="15">
        <v>4</v>
      </c>
      <c r="E98" s="16">
        <f t="shared" si="11"/>
        <v>7.5069439231288936E-5</v>
      </c>
      <c r="F98" s="16">
        <f t="shared" si="12"/>
        <v>7.7208153180975916E-5</v>
      </c>
      <c r="G98" s="16">
        <f t="shared" si="14"/>
        <v>0.33333333333333331</v>
      </c>
      <c r="H98" s="16">
        <f t="shared" si="13"/>
        <v>2.5023146410429645E-5</v>
      </c>
    </row>
    <row r="99" spans="1:8" x14ac:dyDescent="0.2">
      <c r="A99" s="13"/>
      <c r="B99" s="14" t="s">
        <v>86</v>
      </c>
      <c r="C99" s="15">
        <v>825</v>
      </c>
      <c r="D99" s="15">
        <v>1403</v>
      </c>
      <c r="E99" s="16">
        <f t="shared" si="11"/>
        <v>2.0644095788604461E-2</v>
      </c>
      <c r="F99" s="16">
        <f t="shared" si="12"/>
        <v>2.7080759728227301E-2</v>
      </c>
      <c r="G99" s="16">
        <f t="shared" si="14"/>
        <v>0.70060606060606057</v>
      </c>
      <c r="H99" s="16">
        <f t="shared" si="13"/>
        <v>1.4463378625228337E-2</v>
      </c>
    </row>
    <row r="100" spans="1:8" x14ac:dyDescent="0.2">
      <c r="A100" s="13"/>
      <c r="B100" s="14" t="s">
        <v>87</v>
      </c>
      <c r="C100" s="15">
        <v>18</v>
      </c>
      <c r="D100" s="15">
        <v>51</v>
      </c>
      <c r="E100" s="16">
        <f t="shared" si="11"/>
        <v>4.5041663538773367E-4</v>
      </c>
      <c r="F100" s="16">
        <f t="shared" si="12"/>
        <v>9.8440395305744288E-4</v>
      </c>
      <c r="G100" s="16">
        <f t="shared" si="14"/>
        <v>1.8333333333333333</v>
      </c>
      <c r="H100" s="16">
        <f t="shared" si="13"/>
        <v>8.2576383154417832E-4</v>
      </c>
    </row>
    <row r="101" spans="1:8" x14ac:dyDescent="0.2">
      <c r="A101" s="13"/>
      <c r="B101" s="14" t="s">
        <v>88</v>
      </c>
      <c r="C101" s="15">
        <v>52</v>
      </c>
      <c r="D101" s="15">
        <v>31</v>
      </c>
      <c r="E101" s="16">
        <f t="shared" si="11"/>
        <v>1.3012036133423417E-3</v>
      </c>
      <c r="F101" s="16">
        <f t="shared" si="12"/>
        <v>5.9836318715256328E-4</v>
      </c>
      <c r="G101" s="16">
        <f t="shared" si="14"/>
        <v>-0.40384615384615385</v>
      </c>
      <c r="H101" s="16">
        <f t="shared" si="13"/>
        <v>-5.2548607461902258E-4</v>
      </c>
    </row>
    <row r="102" spans="1:8" x14ac:dyDescent="0.2">
      <c r="A102" s="13"/>
      <c r="B102" s="14" t="s">
        <v>89</v>
      </c>
      <c r="C102" s="15">
        <v>136</v>
      </c>
      <c r="D102" s="15">
        <v>251</v>
      </c>
      <c r="E102" s="16">
        <f t="shared" si="11"/>
        <v>3.403147911818432E-3</v>
      </c>
      <c r="F102" s="16">
        <f t="shared" si="12"/>
        <v>4.8448116121062382E-3</v>
      </c>
      <c r="G102" s="16">
        <f t="shared" si="14"/>
        <v>0.84558823529411764</v>
      </c>
      <c r="H102" s="16">
        <f t="shared" si="13"/>
        <v>2.8776618371994093E-3</v>
      </c>
    </row>
    <row r="103" spans="1:8" x14ac:dyDescent="0.2">
      <c r="A103" s="13"/>
      <c r="B103" s="14" t="s">
        <v>90</v>
      </c>
      <c r="C103" s="15">
        <v>918</v>
      </c>
      <c r="D103" s="15">
        <v>897</v>
      </c>
      <c r="E103" s="16">
        <f t="shared" si="11"/>
        <v>2.2971248404774415E-2</v>
      </c>
      <c r="F103" s="16">
        <f t="shared" si="12"/>
        <v>1.7313928350833847E-2</v>
      </c>
      <c r="G103" s="16">
        <f t="shared" si="14"/>
        <v>-2.2875816993464051E-2</v>
      </c>
      <c r="H103" s="16">
        <f t="shared" si="13"/>
        <v>-5.2548607461902258E-4</v>
      </c>
    </row>
    <row r="104" spans="1:8" x14ac:dyDescent="0.2">
      <c r="A104" s="13"/>
      <c r="B104" s="14" t="s">
        <v>91</v>
      </c>
      <c r="C104" s="15">
        <v>590</v>
      </c>
      <c r="D104" s="15">
        <v>952</v>
      </c>
      <c r="E104" s="16">
        <f t="shared" si="11"/>
        <v>1.4763656382153491E-2</v>
      </c>
      <c r="F104" s="16">
        <f t="shared" si="12"/>
        <v>1.8375540457072268E-2</v>
      </c>
      <c r="G104" s="16">
        <f t="shared" si="14"/>
        <v>0.61355932203389829</v>
      </c>
      <c r="H104" s="16">
        <f t="shared" si="13"/>
        <v>9.058379000575531E-3</v>
      </c>
    </row>
    <row r="105" spans="1:8" x14ac:dyDescent="0.2">
      <c r="A105" s="13" t="s">
        <v>92</v>
      </c>
      <c r="B105" s="14" t="s">
        <v>93</v>
      </c>
      <c r="C105" s="15">
        <v>0</v>
      </c>
      <c r="D105" s="15">
        <v>30</v>
      </c>
      <c r="E105" s="16" t="str">
        <f t="shared" si="11"/>
        <v/>
      </c>
      <c r="F105" s="16">
        <f t="shared" si="12"/>
        <v>5.7906114885731934E-4</v>
      </c>
      <c r="G105" s="16">
        <f t="shared" si="14"/>
        <v>1</v>
      </c>
      <c r="H105" s="16" t="str">
        <f t="shared" si="13"/>
        <v/>
      </c>
    </row>
    <row r="106" spans="1:8" x14ac:dyDescent="0.2">
      <c r="A106" s="13"/>
      <c r="B106" s="14" t="s">
        <v>94</v>
      </c>
      <c r="C106" s="15">
        <v>414</v>
      </c>
      <c r="D106" s="15">
        <v>589</v>
      </c>
      <c r="E106" s="16">
        <f t="shared" si="11"/>
        <v>1.0359582613917874E-2</v>
      </c>
      <c r="F106" s="16">
        <f t="shared" si="12"/>
        <v>1.1368900555898703E-2</v>
      </c>
      <c r="G106" s="16">
        <f t="shared" si="14"/>
        <v>0.42270531400966183</v>
      </c>
      <c r="H106" s="16">
        <f t="shared" si="13"/>
        <v>4.3790506218251883E-3</v>
      </c>
    </row>
    <row r="107" spans="1:8" x14ac:dyDescent="0.2">
      <c r="A107" s="13"/>
      <c r="B107" s="14" t="s">
        <v>95</v>
      </c>
      <c r="C107" s="15">
        <v>15</v>
      </c>
      <c r="D107" s="15">
        <v>16</v>
      </c>
      <c r="E107" s="16">
        <f t="shared" ref="E107:E138" si="15">+IF(C107=0,"",C107/C$75)</f>
        <v>3.7534719615644471E-4</v>
      </c>
      <c r="F107" s="16">
        <f t="shared" ref="F107:F138" si="16">+IF(D107=0,"",D107/D$75)</f>
        <v>3.0883261272390367E-4</v>
      </c>
      <c r="G107" s="16">
        <f t="shared" si="14"/>
        <v>6.6666666666666666E-2</v>
      </c>
      <c r="H107" s="16">
        <f t="shared" ref="H107:H138" si="17">+IF(OR(AND(E107=""),(G107="")),"",E107*G107)</f>
        <v>2.5023146410429645E-5</v>
      </c>
    </row>
    <row r="108" spans="1:8" x14ac:dyDescent="0.2">
      <c r="A108" s="13"/>
      <c r="B108" s="14" t="s">
        <v>96</v>
      </c>
      <c r="C108" s="15">
        <v>22</v>
      </c>
      <c r="D108" s="15">
        <v>69</v>
      </c>
      <c r="E108" s="16">
        <f t="shared" si="15"/>
        <v>5.5050922102945225E-4</v>
      </c>
      <c r="F108" s="16">
        <f t="shared" si="16"/>
        <v>1.3318406423718345E-3</v>
      </c>
      <c r="G108" s="16">
        <f t="shared" ref="G108:G139" si="18">+IF(AND(C108=0,D108=0)," ",IF(C108=0,1,IF(D108=0,-1,(D108-C108)/C108)))</f>
        <v>2.1363636363636362</v>
      </c>
      <c r="H108" s="16">
        <f t="shared" si="17"/>
        <v>1.1760878812901933E-3</v>
      </c>
    </row>
    <row r="109" spans="1:8" x14ac:dyDescent="0.2">
      <c r="A109" s="13"/>
      <c r="B109" s="14" t="s">
        <v>97</v>
      </c>
      <c r="C109" s="15">
        <v>177</v>
      </c>
      <c r="D109" s="15">
        <v>205</v>
      </c>
      <c r="E109" s="16">
        <f t="shared" si="15"/>
        <v>4.4290969146460477E-3</v>
      </c>
      <c r="F109" s="16">
        <f t="shared" si="16"/>
        <v>3.9569178505250158E-3</v>
      </c>
      <c r="G109" s="16">
        <f t="shared" si="18"/>
        <v>0.15819209039548024</v>
      </c>
      <c r="H109" s="16">
        <f t="shared" si="17"/>
        <v>7.0064809949203018E-4</v>
      </c>
    </row>
    <row r="110" spans="1:8" x14ac:dyDescent="0.2">
      <c r="A110" s="13"/>
      <c r="B110" s="14" t="s">
        <v>98</v>
      </c>
      <c r="C110" s="15">
        <v>941</v>
      </c>
      <c r="D110" s="15">
        <v>104</v>
      </c>
      <c r="E110" s="16">
        <f t="shared" si="15"/>
        <v>2.3546780772214299E-2</v>
      </c>
      <c r="F110" s="16">
        <f t="shared" si="16"/>
        <v>2.0074119827053739E-3</v>
      </c>
      <c r="G110" s="16">
        <f t="shared" si="18"/>
        <v>-0.88947927736450583</v>
      </c>
      <c r="H110" s="16">
        <f t="shared" si="17"/>
        <v>-2.0944373545529617E-2</v>
      </c>
    </row>
    <row r="111" spans="1:8" x14ac:dyDescent="0.2">
      <c r="A111" s="13"/>
      <c r="B111" s="14" t="s">
        <v>99</v>
      </c>
      <c r="C111" s="15">
        <v>3368</v>
      </c>
      <c r="D111" s="15">
        <v>3047</v>
      </c>
      <c r="E111" s="16">
        <f t="shared" si="15"/>
        <v>8.4277957110327054E-2</v>
      </c>
      <c r="F111" s="16">
        <f t="shared" si="16"/>
        <v>5.8813310685608397E-2</v>
      </c>
      <c r="G111" s="16">
        <f t="shared" si="18"/>
        <v>-9.530878859857482E-2</v>
      </c>
      <c r="H111" s="16">
        <f t="shared" si="17"/>
        <v>-8.0324299977479162E-3</v>
      </c>
    </row>
    <row r="112" spans="1:8" ht="25.5" x14ac:dyDescent="0.2">
      <c r="A112" s="13"/>
      <c r="B112" s="14" t="s">
        <v>100</v>
      </c>
      <c r="C112" s="15">
        <v>1928</v>
      </c>
      <c r="D112" s="15">
        <v>2640</v>
      </c>
      <c r="E112" s="16">
        <f t="shared" si="15"/>
        <v>4.824462627930836E-2</v>
      </c>
      <c r="F112" s="16">
        <f t="shared" si="16"/>
        <v>5.0957381099444102E-2</v>
      </c>
      <c r="G112" s="16">
        <f t="shared" si="18"/>
        <v>0.36929460580912865</v>
      </c>
      <c r="H112" s="16">
        <f t="shared" si="17"/>
        <v>1.7816480244225909E-2</v>
      </c>
    </row>
    <row r="113" spans="1:8" ht="25.5" x14ac:dyDescent="0.2">
      <c r="A113" s="13"/>
      <c r="B113" s="14" t="s">
        <v>101</v>
      </c>
      <c r="C113" s="15">
        <v>1731</v>
      </c>
      <c r="D113" s="15">
        <v>2930</v>
      </c>
      <c r="E113" s="16">
        <f t="shared" si="15"/>
        <v>4.331506643645372E-2</v>
      </c>
      <c r="F113" s="16">
        <f t="shared" si="16"/>
        <v>5.6554972205064856E-2</v>
      </c>
      <c r="G113" s="16">
        <f t="shared" si="18"/>
        <v>0.69266320046216057</v>
      </c>
      <c r="H113" s="16">
        <f t="shared" si="17"/>
        <v>3.0002752546105144E-2</v>
      </c>
    </row>
    <row r="114" spans="1:8" x14ac:dyDescent="0.2">
      <c r="A114" s="13"/>
      <c r="B114" s="14" t="s">
        <v>102</v>
      </c>
      <c r="C114" s="15">
        <v>194</v>
      </c>
      <c r="D114" s="15">
        <v>157</v>
      </c>
      <c r="E114" s="16">
        <f t="shared" si="15"/>
        <v>4.8544904036233513E-3</v>
      </c>
      <c r="F114" s="16">
        <f t="shared" si="16"/>
        <v>3.0304200123533044E-3</v>
      </c>
      <c r="G114" s="16">
        <f t="shared" si="18"/>
        <v>-0.19072164948453607</v>
      </c>
      <c r="H114" s="16">
        <f t="shared" si="17"/>
        <v>-9.258564171858968E-4</v>
      </c>
    </row>
    <row r="115" spans="1:8" x14ac:dyDescent="0.2">
      <c r="A115" s="13"/>
      <c r="B115" s="14" t="s">
        <v>103</v>
      </c>
      <c r="C115" s="15">
        <v>645</v>
      </c>
      <c r="D115" s="15">
        <v>805</v>
      </c>
      <c r="E115" s="16">
        <f t="shared" si="15"/>
        <v>1.6139929434727123E-2</v>
      </c>
      <c r="F115" s="16">
        <f t="shared" si="16"/>
        <v>1.5538140827671403E-2</v>
      </c>
      <c r="G115" s="16">
        <f t="shared" si="18"/>
        <v>0.24806201550387597</v>
      </c>
      <c r="H115" s="16">
        <f t="shared" si="17"/>
        <v>4.0037034256687433E-3</v>
      </c>
    </row>
    <row r="116" spans="1:8" x14ac:dyDescent="0.2">
      <c r="A116" s="13"/>
      <c r="B116" s="14" t="s">
        <v>104</v>
      </c>
      <c r="C116" s="15">
        <v>141</v>
      </c>
      <c r="D116" s="15">
        <v>251</v>
      </c>
      <c r="E116" s="16">
        <f t="shared" si="15"/>
        <v>3.5282636438705803E-3</v>
      </c>
      <c r="F116" s="16">
        <f t="shared" si="16"/>
        <v>4.8448116121062382E-3</v>
      </c>
      <c r="G116" s="16">
        <f t="shared" si="18"/>
        <v>0.78014184397163122</v>
      </c>
      <c r="H116" s="16">
        <f t="shared" si="17"/>
        <v>2.7525461051472614E-3</v>
      </c>
    </row>
    <row r="117" spans="1:8" x14ac:dyDescent="0.2">
      <c r="A117" s="13"/>
      <c r="B117" s="14" t="s">
        <v>105</v>
      </c>
      <c r="C117" s="15">
        <v>182</v>
      </c>
      <c r="D117" s="15">
        <v>178</v>
      </c>
      <c r="E117" s="16">
        <f t="shared" si="15"/>
        <v>4.5542126466981961E-3</v>
      </c>
      <c r="F117" s="16">
        <f t="shared" si="16"/>
        <v>3.4357628165534279E-3</v>
      </c>
      <c r="G117" s="16">
        <f t="shared" si="18"/>
        <v>-2.197802197802198E-2</v>
      </c>
      <c r="H117" s="16">
        <f t="shared" si="17"/>
        <v>-1.0009258564171861E-4</v>
      </c>
    </row>
    <row r="118" spans="1:8" x14ac:dyDescent="0.2">
      <c r="A118" s="13"/>
      <c r="B118" s="14" t="s">
        <v>106</v>
      </c>
      <c r="C118" s="15">
        <v>13</v>
      </c>
      <c r="D118" s="15">
        <v>17</v>
      </c>
      <c r="E118" s="16">
        <f t="shared" si="15"/>
        <v>3.2530090333558542E-4</v>
      </c>
      <c r="F118" s="16">
        <f t="shared" si="16"/>
        <v>3.2813465101914761E-4</v>
      </c>
      <c r="G118" s="16">
        <f t="shared" si="18"/>
        <v>0.30769230769230771</v>
      </c>
      <c r="H118" s="16">
        <f t="shared" si="17"/>
        <v>1.000925856417186E-4</v>
      </c>
    </row>
    <row r="119" spans="1:8" ht="25.5" x14ac:dyDescent="0.2">
      <c r="A119" s="13"/>
      <c r="B119" s="14" t="s">
        <v>107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108</v>
      </c>
      <c r="C120" s="15">
        <v>198</v>
      </c>
      <c r="D120" s="15">
        <v>135</v>
      </c>
      <c r="E120" s="16">
        <f t="shared" si="15"/>
        <v>4.9545829892650699E-3</v>
      </c>
      <c r="F120" s="16">
        <f t="shared" si="16"/>
        <v>2.605775169857937E-3</v>
      </c>
      <c r="G120" s="16">
        <f t="shared" si="18"/>
        <v>-0.31818181818181818</v>
      </c>
      <c r="H120" s="16">
        <f t="shared" si="17"/>
        <v>-1.5764582238570676E-3</v>
      </c>
    </row>
    <row r="121" spans="1:8" x14ac:dyDescent="0.2">
      <c r="A121" s="13"/>
      <c r="B121" s="14" t="s">
        <v>109</v>
      </c>
      <c r="C121" s="15">
        <v>116</v>
      </c>
      <c r="D121" s="15">
        <v>380</v>
      </c>
      <c r="E121" s="16">
        <f t="shared" si="15"/>
        <v>2.902684983609839E-3</v>
      </c>
      <c r="F121" s="16">
        <f t="shared" si="16"/>
        <v>7.3347745521927113E-3</v>
      </c>
      <c r="G121" s="16">
        <f t="shared" si="18"/>
        <v>2.2758620689655173</v>
      </c>
      <c r="H121" s="16">
        <f t="shared" si="17"/>
        <v>6.6061106523534266E-3</v>
      </c>
    </row>
    <row r="122" spans="1:8" x14ac:dyDescent="0.2">
      <c r="A122" s="13"/>
      <c r="B122" s="14" t="s">
        <v>110</v>
      </c>
      <c r="C122" s="15">
        <v>33</v>
      </c>
      <c r="D122" s="15">
        <v>70</v>
      </c>
      <c r="E122" s="16">
        <f t="shared" si="15"/>
        <v>8.2576383154417832E-4</v>
      </c>
      <c r="F122" s="16">
        <f t="shared" si="16"/>
        <v>1.3511426806670785E-3</v>
      </c>
      <c r="G122" s="16">
        <f t="shared" si="18"/>
        <v>1.1212121212121211</v>
      </c>
      <c r="H122" s="16">
        <f t="shared" si="17"/>
        <v>9.258564171858968E-4</v>
      </c>
    </row>
    <row r="123" spans="1:8" x14ac:dyDescent="0.2">
      <c r="A123" s="13"/>
      <c r="B123" s="14" t="s">
        <v>111</v>
      </c>
      <c r="C123" s="15">
        <v>188</v>
      </c>
      <c r="D123" s="15">
        <v>319</v>
      </c>
      <c r="E123" s="16">
        <f t="shared" si="15"/>
        <v>4.7043515251607741E-3</v>
      </c>
      <c r="F123" s="16">
        <f t="shared" si="16"/>
        <v>6.1573502161828293E-3</v>
      </c>
      <c r="G123" s="16">
        <f t="shared" si="18"/>
        <v>0.69680851063829785</v>
      </c>
      <c r="H123" s="16">
        <f t="shared" si="17"/>
        <v>3.2780321797662841E-3</v>
      </c>
    </row>
    <row r="124" spans="1:8" x14ac:dyDescent="0.2">
      <c r="A124" s="13"/>
      <c r="B124" s="14" t="s">
        <v>112</v>
      </c>
      <c r="C124" s="15">
        <v>61</v>
      </c>
      <c r="D124" s="15">
        <v>50</v>
      </c>
      <c r="E124" s="16">
        <f t="shared" si="15"/>
        <v>1.5264119310362085E-3</v>
      </c>
      <c r="F124" s="16">
        <f t="shared" si="16"/>
        <v>9.6510191476219893E-4</v>
      </c>
      <c r="G124" s="16">
        <f t="shared" si="18"/>
        <v>-0.18032786885245902</v>
      </c>
      <c r="H124" s="16">
        <f t="shared" si="17"/>
        <v>-2.7525461051472613E-4</v>
      </c>
    </row>
    <row r="125" spans="1:8" x14ac:dyDescent="0.2">
      <c r="A125" s="13"/>
      <c r="B125" s="14" t="s">
        <v>113</v>
      </c>
      <c r="C125" s="15">
        <v>922</v>
      </c>
      <c r="D125" s="15">
        <v>1215</v>
      </c>
      <c r="E125" s="16">
        <f t="shared" si="15"/>
        <v>2.3071340990416134E-2</v>
      </c>
      <c r="F125" s="16">
        <f t="shared" si="16"/>
        <v>2.3451976528721434E-2</v>
      </c>
      <c r="G125" s="16">
        <f t="shared" si="18"/>
        <v>0.31778741865509763</v>
      </c>
      <c r="H125" s="16">
        <f t="shared" si="17"/>
        <v>7.3317818982558871E-3</v>
      </c>
    </row>
    <row r="126" spans="1:8" x14ac:dyDescent="0.2">
      <c r="A126" s="13"/>
      <c r="B126" s="14" t="s">
        <v>114</v>
      </c>
      <c r="C126" s="15">
        <v>1059</v>
      </c>
      <c r="D126" s="15">
        <v>1987</v>
      </c>
      <c r="E126" s="16">
        <f t="shared" si="15"/>
        <v>2.6499512048644997E-2</v>
      </c>
      <c r="F126" s="16">
        <f t="shared" si="16"/>
        <v>3.8353150092649786E-2</v>
      </c>
      <c r="G126" s="16">
        <f t="shared" si="18"/>
        <v>0.87629839471199245</v>
      </c>
      <c r="H126" s="16">
        <f t="shared" si="17"/>
        <v>2.3221479868878712E-2</v>
      </c>
    </row>
    <row r="127" spans="1:8" x14ac:dyDescent="0.2">
      <c r="A127" s="13"/>
      <c r="B127" s="14" t="s">
        <v>115</v>
      </c>
      <c r="C127" s="15">
        <v>16</v>
      </c>
      <c r="D127" s="15">
        <v>2</v>
      </c>
      <c r="E127" s="16">
        <f t="shared" si="15"/>
        <v>4.0037034256687438E-4</v>
      </c>
      <c r="F127" s="16">
        <f t="shared" si="16"/>
        <v>3.8604076590487958E-5</v>
      </c>
      <c r="G127" s="16">
        <f t="shared" si="18"/>
        <v>-0.875</v>
      </c>
      <c r="H127" s="16">
        <f t="shared" si="17"/>
        <v>-3.5032404974601509E-4</v>
      </c>
    </row>
    <row r="128" spans="1:8" x14ac:dyDescent="0.2">
      <c r="A128" s="13"/>
      <c r="B128" s="14" t="s">
        <v>116</v>
      </c>
      <c r="C128" s="15">
        <v>1031</v>
      </c>
      <c r="D128" s="15">
        <v>2538</v>
      </c>
      <c r="E128" s="16">
        <f t="shared" si="15"/>
        <v>2.5798863949152966E-2</v>
      </c>
      <c r="F128" s="16">
        <f t="shared" si="16"/>
        <v>4.8988573193329214E-2</v>
      </c>
      <c r="G128" s="16">
        <f t="shared" si="18"/>
        <v>1.4616876818622697</v>
      </c>
      <c r="H128" s="16">
        <f t="shared" si="17"/>
        <v>3.770988164051748E-2</v>
      </c>
    </row>
    <row r="129" spans="1:8" x14ac:dyDescent="0.2">
      <c r="A129" s="13"/>
      <c r="B129" s="14" t="s">
        <v>117</v>
      </c>
      <c r="C129" s="15">
        <v>1212</v>
      </c>
      <c r="D129" s="15">
        <v>1064</v>
      </c>
      <c r="E129" s="16">
        <f t="shared" si="15"/>
        <v>3.0328053449440732E-2</v>
      </c>
      <c r="F129" s="16">
        <f t="shared" si="16"/>
        <v>2.0537368746139591E-2</v>
      </c>
      <c r="G129" s="16">
        <f t="shared" si="18"/>
        <v>-0.12211221122112212</v>
      </c>
      <c r="H129" s="16">
        <f t="shared" si="17"/>
        <v>-3.7034256687435881E-3</v>
      </c>
    </row>
    <row r="130" spans="1:8" x14ac:dyDescent="0.2">
      <c r="A130" s="13"/>
      <c r="B130" s="14" t="s">
        <v>118</v>
      </c>
      <c r="C130" s="15">
        <v>96</v>
      </c>
      <c r="D130" s="15">
        <v>84</v>
      </c>
      <c r="E130" s="16">
        <f t="shared" si="15"/>
        <v>2.402222055401246E-3</v>
      </c>
      <c r="F130" s="16">
        <f t="shared" si="16"/>
        <v>1.6213712168004941E-3</v>
      </c>
      <c r="G130" s="16">
        <f t="shared" si="18"/>
        <v>-0.125</v>
      </c>
      <c r="H130" s="16">
        <f t="shared" si="17"/>
        <v>-3.0027775692515574E-4</v>
      </c>
    </row>
    <row r="131" spans="1:8" ht="25.5" x14ac:dyDescent="0.2">
      <c r="A131" s="13"/>
      <c r="B131" s="14" t="s">
        <v>119</v>
      </c>
      <c r="C131" s="15">
        <v>1598</v>
      </c>
      <c r="D131" s="15">
        <v>2694</v>
      </c>
      <c r="E131" s="16">
        <f t="shared" si="15"/>
        <v>3.9986987963866578E-2</v>
      </c>
      <c r="F131" s="16">
        <f t="shared" si="16"/>
        <v>5.1999691167387278E-2</v>
      </c>
      <c r="G131" s="16">
        <f t="shared" si="18"/>
        <v>0.68585732165206503</v>
      </c>
      <c r="H131" s="16">
        <f t="shared" si="17"/>
        <v>2.7425368465830893E-2</v>
      </c>
    </row>
    <row r="132" spans="1:8" ht="25.5" x14ac:dyDescent="0.2">
      <c r="A132" s="13"/>
      <c r="B132" s="14" t="s">
        <v>120</v>
      </c>
      <c r="C132" s="15">
        <v>1279</v>
      </c>
      <c r="D132" s="15">
        <v>1175</v>
      </c>
      <c r="E132" s="16">
        <f t="shared" si="15"/>
        <v>3.2004604258939522E-2</v>
      </c>
      <c r="F132" s="16">
        <f t="shared" si="16"/>
        <v>2.2679894996911674E-2</v>
      </c>
      <c r="G132" s="16">
        <f t="shared" si="18"/>
        <v>-8.1313526192337768E-2</v>
      </c>
      <c r="H132" s="16">
        <f t="shared" si="17"/>
        <v>-2.6024072266846838E-3</v>
      </c>
    </row>
    <row r="133" spans="1:8" x14ac:dyDescent="0.2">
      <c r="A133" s="13"/>
      <c r="B133" s="14" t="s">
        <v>121</v>
      </c>
      <c r="C133" s="15">
        <v>1002</v>
      </c>
      <c r="D133" s="15">
        <v>891</v>
      </c>
      <c r="E133" s="16">
        <f t="shared" si="15"/>
        <v>2.5073192703250508E-2</v>
      </c>
      <c r="F133" s="16">
        <f t="shared" si="16"/>
        <v>1.7198116121062385E-2</v>
      </c>
      <c r="G133" s="16">
        <f t="shared" si="18"/>
        <v>-0.11077844311377245</v>
      </c>
      <c r="H133" s="16">
        <f t="shared" si="17"/>
        <v>-2.777569251557691E-3</v>
      </c>
    </row>
    <row r="134" spans="1:8" x14ac:dyDescent="0.2">
      <c r="A134" s="13"/>
      <c r="B134" s="14" t="s">
        <v>122</v>
      </c>
      <c r="C134" s="15">
        <v>903</v>
      </c>
      <c r="D134" s="15">
        <v>470</v>
      </c>
      <c r="E134" s="16">
        <f t="shared" si="15"/>
        <v>2.2595901208617972E-2</v>
      </c>
      <c r="F134" s="16">
        <f t="shared" si="16"/>
        <v>9.0719579987646702E-3</v>
      </c>
      <c r="G134" s="16">
        <f t="shared" si="18"/>
        <v>-0.47951273532668881</v>
      </c>
      <c r="H134" s="16">
        <f t="shared" si="17"/>
        <v>-1.0835022395716038E-2</v>
      </c>
    </row>
    <row r="135" spans="1:8" x14ac:dyDescent="0.2">
      <c r="A135" s="13"/>
      <c r="B135" s="14" t="s">
        <v>123</v>
      </c>
      <c r="C135" s="15">
        <v>90</v>
      </c>
      <c r="D135" s="15">
        <v>70</v>
      </c>
      <c r="E135" s="16">
        <f t="shared" si="15"/>
        <v>2.2520831769386684E-3</v>
      </c>
      <c r="F135" s="16">
        <f t="shared" si="16"/>
        <v>1.3511426806670785E-3</v>
      </c>
      <c r="G135" s="16">
        <f t="shared" si="18"/>
        <v>-0.22222222222222221</v>
      </c>
      <c r="H135" s="16">
        <f t="shared" si="17"/>
        <v>-5.0046292820859291E-4</v>
      </c>
    </row>
    <row r="136" spans="1:8" x14ac:dyDescent="0.2">
      <c r="A136" s="13"/>
      <c r="B136" s="14" t="s">
        <v>124</v>
      </c>
      <c r="C136" s="15">
        <v>1030</v>
      </c>
      <c r="D136" s="15">
        <v>455</v>
      </c>
      <c r="E136" s="16">
        <f t="shared" si="15"/>
        <v>2.5773840802742538E-2</v>
      </c>
      <c r="F136" s="16">
        <f t="shared" si="16"/>
        <v>8.7824274243360097E-3</v>
      </c>
      <c r="G136" s="16">
        <f t="shared" si="18"/>
        <v>-0.55825242718446599</v>
      </c>
      <c r="H136" s="16">
        <f t="shared" si="17"/>
        <v>-1.4388309185997048E-2</v>
      </c>
    </row>
    <row r="137" spans="1:8" x14ac:dyDescent="0.2">
      <c r="A137" s="13"/>
      <c r="B137" s="14" t="s">
        <v>125</v>
      </c>
      <c r="C137" s="15">
        <v>125</v>
      </c>
      <c r="D137" s="15">
        <v>229</v>
      </c>
      <c r="E137" s="16">
        <f t="shared" si="15"/>
        <v>3.127893301303706E-3</v>
      </c>
      <c r="F137" s="16">
        <f t="shared" si="16"/>
        <v>4.4201667696108712E-3</v>
      </c>
      <c r="G137" s="16">
        <f t="shared" si="18"/>
        <v>0.83199999999999996</v>
      </c>
      <c r="H137" s="16">
        <f t="shared" si="17"/>
        <v>2.6024072266846833E-3</v>
      </c>
    </row>
    <row r="138" spans="1:8" x14ac:dyDescent="0.2">
      <c r="A138" s="13"/>
      <c r="B138" s="14" t="s">
        <v>126</v>
      </c>
      <c r="C138" s="15">
        <v>19</v>
      </c>
      <c r="D138" s="15">
        <v>9</v>
      </c>
      <c r="E138" s="16">
        <f t="shared" si="15"/>
        <v>4.7543978179816329E-4</v>
      </c>
      <c r="F138" s="16">
        <f t="shared" si="16"/>
        <v>1.737183446571958E-4</v>
      </c>
      <c r="G138" s="16">
        <f t="shared" si="18"/>
        <v>-0.52631578947368418</v>
      </c>
      <c r="H138" s="16">
        <f t="shared" si="17"/>
        <v>-2.5023146410429645E-4</v>
      </c>
    </row>
    <row r="139" spans="1:8" x14ac:dyDescent="0.2">
      <c r="A139" s="13"/>
      <c r="B139" s="14" t="s">
        <v>127</v>
      </c>
      <c r="C139" s="15">
        <v>79</v>
      </c>
      <c r="D139" s="15">
        <v>157</v>
      </c>
      <c r="E139" s="16">
        <f t="shared" ref="E139:E167" si="19">+IF(C139=0,"",C139/C$75)</f>
        <v>1.976828566423942E-3</v>
      </c>
      <c r="F139" s="16">
        <f t="shared" ref="F139:F167" si="20">+IF(D139=0,"",D139/D$75)</f>
        <v>3.0304200123533044E-3</v>
      </c>
      <c r="G139" s="16">
        <f t="shared" si="18"/>
        <v>0.98734177215189878</v>
      </c>
      <c r="H139" s="16">
        <f t="shared" ref="H139:H167" si="21">+IF(OR(AND(E139=""),(G139="")),"",E139*G139)</f>
        <v>1.9518054200135125E-3</v>
      </c>
    </row>
    <row r="140" spans="1:8" x14ac:dyDescent="0.2">
      <c r="A140" s="13"/>
      <c r="B140" s="14" t="s">
        <v>128</v>
      </c>
      <c r="C140" s="15">
        <v>69</v>
      </c>
      <c r="D140" s="15">
        <v>132</v>
      </c>
      <c r="E140" s="16">
        <f t="shared" si="19"/>
        <v>1.7265971023196457E-3</v>
      </c>
      <c r="F140" s="16">
        <f t="shared" si="20"/>
        <v>2.5478690549722051E-3</v>
      </c>
      <c r="G140" s="16">
        <f t="shared" ref="G140:G167" si="22">+IF(AND(C140=0,D140=0)," ",IF(C140=0,1,IF(D140=0,-1,(D140-C140)/C140)))</f>
        <v>0.91304347826086951</v>
      </c>
      <c r="H140" s="16">
        <f t="shared" si="21"/>
        <v>1.5764582238570676E-3</v>
      </c>
    </row>
    <row r="141" spans="1:8" ht="25.5" x14ac:dyDescent="0.2">
      <c r="A141" s="13"/>
      <c r="B141" s="14" t="s">
        <v>129</v>
      </c>
      <c r="C141" s="15">
        <v>355</v>
      </c>
      <c r="D141" s="15">
        <v>612</v>
      </c>
      <c r="E141" s="16">
        <f t="shared" si="19"/>
        <v>8.8832169757025251E-3</v>
      </c>
      <c r="F141" s="16">
        <f t="shared" si="20"/>
        <v>1.1812847436689315E-2</v>
      </c>
      <c r="G141" s="16">
        <f t="shared" si="22"/>
        <v>0.72394366197183102</v>
      </c>
      <c r="H141" s="16">
        <f t="shared" si="21"/>
        <v>6.4309486274804198E-3</v>
      </c>
    </row>
    <row r="142" spans="1:8" ht="25.5" x14ac:dyDescent="0.2">
      <c r="A142" s="13"/>
      <c r="B142" s="14" t="s">
        <v>130</v>
      </c>
      <c r="C142" s="15">
        <v>213</v>
      </c>
      <c r="D142" s="15">
        <v>309</v>
      </c>
      <c r="E142" s="16">
        <f t="shared" si="19"/>
        <v>5.329930185421515E-3</v>
      </c>
      <c r="F142" s="16">
        <f t="shared" si="20"/>
        <v>5.9643298332303892E-3</v>
      </c>
      <c r="G142" s="16">
        <f t="shared" si="22"/>
        <v>0.45070422535211269</v>
      </c>
      <c r="H142" s="16">
        <f t="shared" si="21"/>
        <v>2.4022220554012464E-3</v>
      </c>
    </row>
    <row r="143" spans="1:8" ht="25.5" x14ac:dyDescent="0.2">
      <c r="A143" s="13"/>
      <c r="B143" s="14" t="s">
        <v>131</v>
      </c>
      <c r="C143" s="15">
        <v>90</v>
      </c>
      <c r="D143" s="15">
        <v>145</v>
      </c>
      <c r="E143" s="16">
        <f t="shared" si="19"/>
        <v>2.2520831769386684E-3</v>
      </c>
      <c r="F143" s="16">
        <f t="shared" si="20"/>
        <v>2.7987955528103767E-3</v>
      </c>
      <c r="G143" s="16">
        <f t="shared" si="22"/>
        <v>0.61111111111111116</v>
      </c>
      <c r="H143" s="16">
        <f t="shared" si="21"/>
        <v>1.3762730525736307E-3</v>
      </c>
    </row>
    <row r="144" spans="1:8" ht="25.5" x14ac:dyDescent="0.2">
      <c r="A144" s="13"/>
      <c r="B144" s="14" t="s">
        <v>132</v>
      </c>
      <c r="C144" s="15">
        <v>121</v>
      </c>
      <c r="D144" s="15">
        <v>132</v>
      </c>
      <c r="E144" s="16">
        <f t="shared" si="19"/>
        <v>3.0278007156619873E-3</v>
      </c>
      <c r="F144" s="16">
        <f t="shared" si="20"/>
        <v>2.5478690549722051E-3</v>
      </c>
      <c r="G144" s="16">
        <f t="shared" si="22"/>
        <v>9.0909090909090912E-2</v>
      </c>
      <c r="H144" s="16">
        <f t="shared" si="21"/>
        <v>2.7525461051472613E-4</v>
      </c>
    </row>
    <row r="145" spans="1:8" ht="25.5" x14ac:dyDescent="0.2">
      <c r="A145" s="13"/>
      <c r="B145" s="14" t="s">
        <v>133</v>
      </c>
      <c r="C145" s="15">
        <v>63</v>
      </c>
      <c r="D145" s="15">
        <v>44</v>
      </c>
      <c r="E145" s="16">
        <f t="shared" si="19"/>
        <v>1.5764582238570678E-3</v>
      </c>
      <c r="F145" s="16">
        <f t="shared" si="20"/>
        <v>8.4928968499073507E-4</v>
      </c>
      <c r="G145" s="16">
        <f t="shared" si="22"/>
        <v>-0.30158730158730157</v>
      </c>
      <c r="H145" s="16">
        <f t="shared" si="21"/>
        <v>-4.7543978179816329E-4</v>
      </c>
    </row>
    <row r="146" spans="1:8" x14ac:dyDescent="0.2">
      <c r="A146" s="13" t="s">
        <v>92</v>
      </c>
      <c r="B146" s="14" t="s">
        <v>134</v>
      </c>
      <c r="C146" s="15">
        <v>0</v>
      </c>
      <c r="D146" s="15">
        <v>27</v>
      </c>
      <c r="E146" s="16" t="str">
        <f t="shared" si="19"/>
        <v/>
      </c>
      <c r="F146" s="16">
        <f t="shared" si="20"/>
        <v>5.211550339715874E-4</v>
      </c>
      <c r="G146" s="16">
        <f t="shared" si="22"/>
        <v>1</v>
      </c>
      <c r="H146" s="16" t="str">
        <f t="shared" si="21"/>
        <v/>
      </c>
    </row>
    <row r="147" spans="1:8" x14ac:dyDescent="0.2">
      <c r="A147" s="13"/>
      <c r="B147" s="14" t="s">
        <v>135</v>
      </c>
      <c r="C147" s="15">
        <v>13</v>
      </c>
      <c r="D147" s="15">
        <v>7</v>
      </c>
      <c r="E147" s="16">
        <f t="shared" si="19"/>
        <v>3.2530090333558542E-4</v>
      </c>
      <c r="F147" s="16">
        <f t="shared" si="20"/>
        <v>1.3511426806670784E-4</v>
      </c>
      <c r="G147" s="16">
        <f t="shared" si="22"/>
        <v>-0.46153846153846156</v>
      </c>
      <c r="H147" s="16">
        <f t="shared" si="21"/>
        <v>-1.501388784625779E-4</v>
      </c>
    </row>
    <row r="148" spans="1:8" x14ac:dyDescent="0.2">
      <c r="A148" s="13"/>
      <c r="B148" s="14" t="s">
        <v>136</v>
      </c>
      <c r="C148" s="15">
        <v>23</v>
      </c>
      <c r="D148" s="15">
        <v>43</v>
      </c>
      <c r="E148" s="16">
        <f t="shared" si="19"/>
        <v>5.7553236743988192E-4</v>
      </c>
      <c r="F148" s="16">
        <f t="shared" si="20"/>
        <v>8.2998764669549102E-4</v>
      </c>
      <c r="G148" s="16">
        <f t="shared" si="22"/>
        <v>0.86956521739130432</v>
      </c>
      <c r="H148" s="16">
        <f t="shared" si="21"/>
        <v>5.0046292820859302E-4</v>
      </c>
    </row>
    <row r="149" spans="1:8" x14ac:dyDescent="0.2">
      <c r="A149" s="13"/>
      <c r="B149" s="14" t="s">
        <v>137</v>
      </c>
      <c r="C149" s="15">
        <v>10</v>
      </c>
      <c r="D149" s="15">
        <v>23</v>
      </c>
      <c r="E149" s="16">
        <f t="shared" si="19"/>
        <v>2.5023146410429645E-4</v>
      </c>
      <c r="F149" s="16">
        <f t="shared" si="20"/>
        <v>4.4394688079061147E-4</v>
      </c>
      <c r="G149" s="16">
        <f t="shared" si="22"/>
        <v>1.3</v>
      </c>
      <c r="H149" s="16">
        <f t="shared" si="21"/>
        <v>3.2530090333558542E-4</v>
      </c>
    </row>
    <row r="150" spans="1:8" x14ac:dyDescent="0.2">
      <c r="A150" s="13"/>
      <c r="B150" s="14" t="s">
        <v>138</v>
      </c>
      <c r="C150" s="15">
        <v>0</v>
      </c>
      <c r="D150" s="15">
        <v>1</v>
      </c>
      <c r="E150" s="16" t="str">
        <f t="shared" si="19"/>
        <v/>
      </c>
      <c r="F150" s="16">
        <f t="shared" si="20"/>
        <v>1.9302038295243979E-5</v>
      </c>
      <c r="G150" s="16">
        <f t="shared" si="22"/>
        <v>1</v>
      </c>
      <c r="H150" s="16" t="str">
        <f t="shared" si="21"/>
        <v/>
      </c>
    </row>
    <row r="151" spans="1:8" x14ac:dyDescent="0.2">
      <c r="A151" s="13"/>
      <c r="B151" s="14" t="s">
        <v>139</v>
      </c>
      <c r="C151" s="15">
        <v>22</v>
      </c>
      <c r="D151" s="15">
        <v>6</v>
      </c>
      <c r="E151" s="16">
        <f t="shared" si="19"/>
        <v>5.5050922102945225E-4</v>
      </c>
      <c r="F151" s="16">
        <f t="shared" si="20"/>
        <v>1.1581222977146387E-4</v>
      </c>
      <c r="G151" s="16">
        <f t="shared" si="22"/>
        <v>-0.72727272727272729</v>
      </c>
      <c r="H151" s="16">
        <f t="shared" si="21"/>
        <v>-4.0037034256687438E-4</v>
      </c>
    </row>
    <row r="152" spans="1:8" x14ac:dyDescent="0.2">
      <c r="A152" s="13"/>
      <c r="B152" s="14" t="s">
        <v>140</v>
      </c>
      <c r="C152" s="15">
        <v>82</v>
      </c>
      <c r="D152" s="15">
        <v>92</v>
      </c>
      <c r="E152" s="16">
        <f t="shared" si="19"/>
        <v>2.051898005655231E-3</v>
      </c>
      <c r="F152" s="16">
        <f t="shared" si="20"/>
        <v>1.7757875231624459E-3</v>
      </c>
      <c r="G152" s="16">
        <f t="shared" si="22"/>
        <v>0.12195121951219512</v>
      </c>
      <c r="H152" s="16">
        <f t="shared" si="21"/>
        <v>2.5023146410429645E-4</v>
      </c>
    </row>
    <row r="153" spans="1:8" x14ac:dyDescent="0.2">
      <c r="A153" s="13"/>
      <c r="B153" s="14" t="s">
        <v>141</v>
      </c>
      <c r="C153" s="15">
        <v>363</v>
      </c>
      <c r="D153" s="15">
        <v>651</v>
      </c>
      <c r="E153" s="16">
        <f t="shared" si="19"/>
        <v>9.0834021469859624E-3</v>
      </c>
      <c r="F153" s="16">
        <f t="shared" si="20"/>
        <v>1.2565626930203829E-2</v>
      </c>
      <c r="G153" s="16">
        <f t="shared" si="22"/>
        <v>0.79338842975206614</v>
      </c>
      <c r="H153" s="16">
        <f t="shared" si="21"/>
        <v>7.2066661662037387E-3</v>
      </c>
    </row>
    <row r="154" spans="1:8" x14ac:dyDescent="0.2">
      <c r="A154" s="13"/>
      <c r="B154" s="14" t="s">
        <v>142</v>
      </c>
      <c r="C154" s="15">
        <v>35</v>
      </c>
      <c r="D154" s="15">
        <v>28</v>
      </c>
      <c r="E154" s="16">
        <f t="shared" si="19"/>
        <v>8.7581012436503767E-4</v>
      </c>
      <c r="F154" s="16">
        <f t="shared" si="20"/>
        <v>5.4045707226683135E-4</v>
      </c>
      <c r="G154" s="16">
        <f t="shared" si="22"/>
        <v>-0.2</v>
      </c>
      <c r="H154" s="16">
        <f t="shared" si="21"/>
        <v>-1.7516202487300754E-4</v>
      </c>
    </row>
    <row r="155" spans="1:8" ht="25.5" x14ac:dyDescent="0.2">
      <c r="A155" s="13"/>
      <c r="B155" s="14" t="s">
        <v>143</v>
      </c>
      <c r="C155" s="15">
        <v>225</v>
      </c>
      <c r="D155" s="15">
        <v>177</v>
      </c>
      <c r="E155" s="16">
        <f t="shared" si="19"/>
        <v>5.6302079423466711E-3</v>
      </c>
      <c r="F155" s="16">
        <f t="shared" si="20"/>
        <v>3.4164607782581841E-3</v>
      </c>
      <c r="G155" s="16">
        <f t="shared" si="22"/>
        <v>-0.21333333333333335</v>
      </c>
      <c r="H155" s="16">
        <f t="shared" si="21"/>
        <v>-1.2011110277006232E-3</v>
      </c>
    </row>
    <row r="156" spans="1:8" x14ac:dyDescent="0.2">
      <c r="A156" s="13" t="s">
        <v>92</v>
      </c>
      <c r="B156" s="14" t="s">
        <v>144</v>
      </c>
      <c r="C156" s="15">
        <v>0</v>
      </c>
      <c r="D156" s="15">
        <v>99</v>
      </c>
      <c r="E156" s="16" t="str">
        <f t="shared" si="19"/>
        <v/>
      </c>
      <c r="F156" s="16">
        <f t="shared" si="20"/>
        <v>1.9109017912291538E-3</v>
      </c>
      <c r="G156" s="16">
        <f t="shared" si="22"/>
        <v>1</v>
      </c>
      <c r="H156" s="16" t="str">
        <f t="shared" si="21"/>
        <v/>
      </c>
    </row>
    <row r="157" spans="1:8" ht="25.5" x14ac:dyDescent="0.2">
      <c r="A157" s="13"/>
      <c r="B157" s="14" t="s">
        <v>145</v>
      </c>
      <c r="C157" s="15">
        <v>100</v>
      </c>
      <c r="D157" s="15">
        <v>76</v>
      </c>
      <c r="E157" s="16">
        <f t="shared" si="19"/>
        <v>2.5023146410429646E-3</v>
      </c>
      <c r="F157" s="16">
        <f t="shared" si="20"/>
        <v>1.4669549104385424E-3</v>
      </c>
      <c r="G157" s="16">
        <f t="shared" si="22"/>
        <v>-0.24</v>
      </c>
      <c r="H157" s="16">
        <f t="shared" si="21"/>
        <v>-6.0055551385031149E-4</v>
      </c>
    </row>
    <row r="158" spans="1:8" x14ac:dyDescent="0.2">
      <c r="A158" s="13"/>
      <c r="B158" s="14" t="s">
        <v>146</v>
      </c>
      <c r="C158" s="15">
        <v>443</v>
      </c>
      <c r="D158" s="15">
        <v>254</v>
      </c>
      <c r="E158" s="16">
        <f t="shared" si="19"/>
        <v>1.1085253859820334E-2</v>
      </c>
      <c r="F158" s="16">
        <f t="shared" si="20"/>
        <v>4.9027177269919701E-3</v>
      </c>
      <c r="G158" s="16">
        <f t="shared" si="22"/>
        <v>-0.42663656884875845</v>
      </c>
      <c r="H158" s="16">
        <f t="shared" si="21"/>
        <v>-4.7293746715712038E-3</v>
      </c>
    </row>
    <row r="159" spans="1:8" x14ac:dyDescent="0.2">
      <c r="A159" s="13"/>
      <c r="B159" s="14" t="s">
        <v>147</v>
      </c>
      <c r="C159" s="15">
        <v>41</v>
      </c>
      <c r="D159" s="15">
        <v>20</v>
      </c>
      <c r="E159" s="16">
        <f t="shared" si="19"/>
        <v>1.0259490028276155E-3</v>
      </c>
      <c r="F159" s="16">
        <f t="shared" si="20"/>
        <v>3.8604076590487954E-4</v>
      </c>
      <c r="G159" s="16">
        <f t="shared" si="22"/>
        <v>-0.51219512195121952</v>
      </c>
      <c r="H159" s="16">
        <f t="shared" si="21"/>
        <v>-5.2548607461902258E-4</v>
      </c>
    </row>
    <row r="160" spans="1:8" x14ac:dyDescent="0.2">
      <c r="A160" s="13"/>
      <c r="B160" s="14" t="s">
        <v>148</v>
      </c>
      <c r="C160" s="15">
        <v>104</v>
      </c>
      <c r="D160" s="15">
        <v>42</v>
      </c>
      <c r="E160" s="16">
        <f t="shared" si="19"/>
        <v>2.6024072266846833E-3</v>
      </c>
      <c r="F160" s="16">
        <f t="shared" si="20"/>
        <v>8.1068560840024707E-4</v>
      </c>
      <c r="G160" s="16">
        <f t="shared" si="22"/>
        <v>-0.59615384615384615</v>
      </c>
      <c r="H160" s="16">
        <f t="shared" si="21"/>
        <v>-1.5514350774466382E-3</v>
      </c>
    </row>
    <row r="161" spans="1:8" x14ac:dyDescent="0.2">
      <c r="A161" s="13"/>
      <c r="B161" s="14" t="s">
        <v>149</v>
      </c>
      <c r="C161" s="15">
        <v>75</v>
      </c>
      <c r="D161" s="15">
        <v>46</v>
      </c>
      <c r="E161" s="16">
        <f t="shared" si="19"/>
        <v>1.8767359807822235E-3</v>
      </c>
      <c r="F161" s="16">
        <f t="shared" si="20"/>
        <v>8.8789376158122295E-4</v>
      </c>
      <c r="G161" s="16">
        <f t="shared" si="22"/>
        <v>-0.38666666666666666</v>
      </c>
      <c r="H161" s="16">
        <f t="shared" si="21"/>
        <v>-7.2567124590245974E-4</v>
      </c>
    </row>
    <row r="162" spans="1:8" x14ac:dyDescent="0.2">
      <c r="A162" s="13" t="s">
        <v>92</v>
      </c>
      <c r="B162" s="14" t="s">
        <v>150</v>
      </c>
      <c r="C162" s="15">
        <v>1</v>
      </c>
      <c r="D162" s="15">
        <v>40</v>
      </c>
      <c r="E162" s="16">
        <f t="shared" si="19"/>
        <v>2.5023146410429649E-5</v>
      </c>
      <c r="F162" s="16">
        <f t="shared" si="20"/>
        <v>7.7208153180975908E-4</v>
      </c>
      <c r="G162" s="16">
        <f t="shared" si="22"/>
        <v>39</v>
      </c>
      <c r="H162" s="16">
        <f t="shared" si="21"/>
        <v>9.7590271000675625E-4</v>
      </c>
    </row>
    <row r="163" spans="1:8" x14ac:dyDescent="0.2">
      <c r="A163" s="13" t="s">
        <v>92</v>
      </c>
      <c r="B163" s="14" t="s">
        <v>151</v>
      </c>
      <c r="C163" s="15">
        <v>0</v>
      </c>
      <c r="D163" s="15">
        <v>46</v>
      </c>
      <c r="E163" s="16" t="str">
        <f t="shared" si="19"/>
        <v/>
      </c>
      <c r="F163" s="16">
        <f t="shared" si="20"/>
        <v>8.8789376158122295E-4</v>
      </c>
      <c r="G163" s="16">
        <f t="shared" si="22"/>
        <v>1</v>
      </c>
      <c r="H163" s="16" t="str">
        <f t="shared" si="21"/>
        <v/>
      </c>
    </row>
    <row r="164" spans="1:8" x14ac:dyDescent="0.2">
      <c r="A164" s="13"/>
      <c r="B164" s="14" t="s">
        <v>152</v>
      </c>
      <c r="C164" s="15">
        <v>2443</v>
      </c>
      <c r="D164" s="15">
        <v>3756</v>
      </c>
      <c r="E164" s="16">
        <f t="shared" si="19"/>
        <v>6.1131546680679626E-2</v>
      </c>
      <c r="F164" s="16">
        <f t="shared" si="20"/>
        <v>7.2498455836936385E-2</v>
      </c>
      <c r="G164" s="16">
        <f t="shared" si="22"/>
        <v>0.53745395006139995</v>
      </c>
      <c r="H164" s="16">
        <f t="shared" si="21"/>
        <v>3.2855391236894127E-2</v>
      </c>
    </row>
    <row r="165" spans="1:8" ht="25.5" x14ac:dyDescent="0.2">
      <c r="A165" s="13"/>
      <c r="B165" s="14" t="s">
        <v>153</v>
      </c>
      <c r="C165" s="15">
        <v>199</v>
      </c>
      <c r="D165" s="15">
        <v>273</v>
      </c>
      <c r="E165" s="16">
        <f t="shared" si="19"/>
        <v>4.9796061356754996E-3</v>
      </c>
      <c r="F165" s="16">
        <f t="shared" si="20"/>
        <v>5.269456454601606E-3</v>
      </c>
      <c r="G165" s="16">
        <f t="shared" si="22"/>
        <v>0.37185929648241206</v>
      </c>
      <c r="H165" s="16">
        <f t="shared" si="21"/>
        <v>1.8517128343717938E-3</v>
      </c>
    </row>
    <row r="166" spans="1:8" ht="25.5" x14ac:dyDescent="0.2">
      <c r="A166" s="13"/>
      <c r="B166" s="14" t="s">
        <v>154</v>
      </c>
      <c r="C166" s="15">
        <v>10</v>
      </c>
      <c r="D166" s="15">
        <v>2</v>
      </c>
      <c r="E166" s="16">
        <f t="shared" si="19"/>
        <v>2.5023146410429645E-4</v>
      </c>
      <c r="F166" s="16">
        <f t="shared" si="20"/>
        <v>3.8604076590487958E-5</v>
      </c>
      <c r="G166" s="16">
        <f t="shared" si="22"/>
        <v>-0.8</v>
      </c>
      <c r="H166" s="16">
        <f t="shared" si="21"/>
        <v>-2.0018517128343716E-4</v>
      </c>
    </row>
    <row r="167" spans="1:8" x14ac:dyDescent="0.2">
      <c r="A167" s="13"/>
      <c r="B167" s="14" t="s">
        <v>155</v>
      </c>
      <c r="C167" s="15">
        <v>5</v>
      </c>
      <c r="D167" s="15">
        <v>7</v>
      </c>
      <c r="E167" s="16">
        <f t="shared" si="19"/>
        <v>1.2511573205214823E-4</v>
      </c>
      <c r="F167" s="16">
        <f t="shared" si="20"/>
        <v>1.3511426806670784E-4</v>
      </c>
      <c r="G167" s="16">
        <f t="shared" si="22"/>
        <v>0.4</v>
      </c>
      <c r="H167" s="16">
        <f t="shared" si="21"/>
        <v>5.0046292820859291E-5</v>
      </c>
    </row>
    <row r="168" spans="1:8" x14ac:dyDescent="0.2">
      <c r="A168" s="10"/>
    </row>
    <row r="169" spans="1:8" x14ac:dyDescent="0.2">
      <c r="A169" s="10"/>
    </row>
    <row r="170" spans="1:8" x14ac:dyDescent="0.2">
      <c r="A170" s="10"/>
    </row>
    <row r="171" spans="1:8" ht="29.25" customHeight="1" x14ac:dyDescent="0.2">
      <c r="A171" s="13"/>
      <c r="B171" s="36" t="s">
        <v>2</v>
      </c>
      <c r="C171" s="36" t="s">
        <v>12</v>
      </c>
      <c r="D171" s="38"/>
      <c r="E171" s="36" t="s">
        <v>4</v>
      </c>
      <c r="F171" s="38"/>
      <c r="G171" s="36" t="s">
        <v>645</v>
      </c>
      <c r="H171" s="36" t="s">
        <v>5</v>
      </c>
    </row>
    <row r="172" spans="1:8" x14ac:dyDescent="0.2">
      <c r="A172" s="13"/>
      <c r="B172" s="37"/>
      <c r="C172" s="17">
        <v>2019</v>
      </c>
      <c r="D172" s="17">
        <v>2020</v>
      </c>
      <c r="E172" s="17">
        <v>2019</v>
      </c>
      <c r="F172" s="17">
        <v>2020</v>
      </c>
      <c r="G172" s="37"/>
      <c r="H172" s="37"/>
    </row>
    <row r="173" spans="1:8" ht="25.5" x14ac:dyDescent="0.2">
      <c r="A173" s="13"/>
      <c r="B173" s="18" t="s">
        <v>8</v>
      </c>
      <c r="C173" s="19">
        <f>SUM(C174:C343)</f>
        <v>72669</v>
      </c>
      <c r="D173" s="19">
        <f>SUM(D174:D343)</f>
        <v>90076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0.23953817996669832</v>
      </c>
      <c r="H173" s="20">
        <f t="shared" ref="H173:H204" si="25">+IF(OR(AND(E173=""),(G173="")),"",E173*G173)</f>
        <v>0.23953817996669832</v>
      </c>
    </row>
    <row r="174" spans="1:8" x14ac:dyDescent="0.2">
      <c r="A174" s="13"/>
      <c r="B174" s="14" t="s">
        <v>156</v>
      </c>
      <c r="C174" s="15">
        <v>449</v>
      </c>
      <c r="D174" s="15">
        <v>430</v>
      </c>
      <c r="E174" s="16">
        <f t="shared" si="23"/>
        <v>6.1787006839229934E-3</v>
      </c>
      <c r="F174" s="16">
        <f t="shared" si="24"/>
        <v>4.7737466139704246E-3</v>
      </c>
      <c r="G174" s="16">
        <f t="shared" ref="G174:G205" si="26">+IF(AND(C174=0,D174=0)," ",IF(C174=0,1,IF(D174=0,-1,(D174-C174)/C174)))</f>
        <v>-4.2316258351893093E-2</v>
      </c>
      <c r="H174" s="16">
        <f t="shared" si="25"/>
        <v>-2.6145949441990396E-4</v>
      </c>
    </row>
    <row r="175" spans="1:8" x14ac:dyDescent="0.2">
      <c r="A175" s="13"/>
      <c r="B175" s="14" t="s">
        <v>157</v>
      </c>
      <c r="C175" s="15">
        <v>56</v>
      </c>
      <c r="D175" s="15">
        <v>77</v>
      </c>
      <c r="E175" s="16">
        <f t="shared" si="23"/>
        <v>7.7061745723761162E-4</v>
      </c>
      <c r="F175" s="16">
        <f t="shared" si="24"/>
        <v>8.5483369599005285E-4</v>
      </c>
      <c r="G175" s="16">
        <f t="shared" si="26"/>
        <v>0.375</v>
      </c>
      <c r="H175" s="16">
        <f t="shared" si="25"/>
        <v>2.8898154646410433E-4</v>
      </c>
    </row>
    <row r="176" spans="1:8" ht="38.25" x14ac:dyDescent="0.2">
      <c r="A176" s="13"/>
      <c r="B176" s="14" t="s">
        <v>158</v>
      </c>
      <c r="C176" s="15">
        <v>235</v>
      </c>
      <c r="D176" s="15">
        <v>158</v>
      </c>
      <c r="E176" s="16">
        <f t="shared" si="23"/>
        <v>3.233841115193549E-3</v>
      </c>
      <c r="F176" s="16">
        <f t="shared" si="24"/>
        <v>1.7540743372263421E-3</v>
      </c>
      <c r="G176" s="16">
        <f t="shared" si="26"/>
        <v>-0.32765957446808508</v>
      </c>
      <c r="H176" s="16">
        <f t="shared" si="25"/>
        <v>-1.0595990037017161E-3</v>
      </c>
    </row>
    <row r="177" spans="1:8" x14ac:dyDescent="0.2">
      <c r="A177" s="13"/>
      <c r="B177" s="14" t="s">
        <v>159</v>
      </c>
      <c r="C177" s="15">
        <v>7</v>
      </c>
      <c r="D177" s="15">
        <v>7</v>
      </c>
      <c r="E177" s="16">
        <f t="shared" si="23"/>
        <v>9.6327182154701453E-5</v>
      </c>
      <c r="F177" s="16">
        <f t="shared" si="24"/>
        <v>7.771215418091389E-5</v>
      </c>
      <c r="G177" s="16">
        <f t="shared" si="26"/>
        <v>0</v>
      </c>
      <c r="H177" s="16">
        <f t="shared" si="25"/>
        <v>0</v>
      </c>
    </row>
    <row r="178" spans="1:8" ht="25.5" x14ac:dyDescent="0.2">
      <c r="A178" s="13"/>
      <c r="B178" s="14" t="s">
        <v>160</v>
      </c>
      <c r="C178" s="15">
        <v>711</v>
      </c>
      <c r="D178" s="15">
        <v>898</v>
      </c>
      <c r="E178" s="16">
        <f t="shared" si="23"/>
        <v>9.7840895017132484E-3</v>
      </c>
      <c r="F178" s="16">
        <f t="shared" si="24"/>
        <v>9.9693592077800975E-3</v>
      </c>
      <c r="G178" s="16">
        <f t="shared" si="26"/>
        <v>0.26300984528832633</v>
      </c>
      <c r="H178" s="16">
        <f t="shared" si="25"/>
        <v>2.5733118661327393E-3</v>
      </c>
    </row>
    <row r="179" spans="1:8" x14ac:dyDescent="0.2">
      <c r="A179" s="13"/>
      <c r="B179" s="14" t="s">
        <v>161</v>
      </c>
      <c r="C179" s="15">
        <v>13259</v>
      </c>
      <c r="D179" s="15">
        <v>15788</v>
      </c>
      <c r="E179" s="16">
        <f t="shared" si="23"/>
        <v>0.18245744402702666</v>
      </c>
      <c r="F179" s="16">
        <f t="shared" si="24"/>
        <v>0.17527421288689551</v>
      </c>
      <c r="G179" s="16">
        <f t="shared" si="26"/>
        <v>0.19073836639263897</v>
      </c>
      <c r="H179" s="16">
        <f t="shared" si="25"/>
        <v>3.480163480989143E-2</v>
      </c>
    </row>
    <row r="180" spans="1:8" x14ac:dyDescent="0.2">
      <c r="A180" s="13"/>
      <c r="B180" s="14" t="s">
        <v>162</v>
      </c>
      <c r="C180" s="15">
        <v>101</v>
      </c>
      <c r="D180" s="15">
        <v>94</v>
      </c>
      <c r="E180" s="16">
        <f t="shared" si="23"/>
        <v>1.3898636282321209E-3</v>
      </c>
      <c r="F180" s="16">
        <f t="shared" si="24"/>
        <v>1.0435632132865581E-3</v>
      </c>
      <c r="G180" s="16">
        <f t="shared" si="26"/>
        <v>-6.9306930693069313E-2</v>
      </c>
      <c r="H180" s="16">
        <f t="shared" si="25"/>
        <v>-9.6327182154701453E-5</v>
      </c>
    </row>
    <row r="181" spans="1:8" x14ac:dyDescent="0.2">
      <c r="A181" s="13"/>
      <c r="B181" s="14" t="s">
        <v>163</v>
      </c>
      <c r="C181" s="15">
        <v>1626</v>
      </c>
      <c r="D181" s="15">
        <v>1807</v>
      </c>
      <c r="E181" s="16">
        <f t="shared" si="23"/>
        <v>2.2375428311934939E-2</v>
      </c>
      <c r="F181" s="16">
        <f t="shared" si="24"/>
        <v>2.0060837514987342E-2</v>
      </c>
      <c r="G181" s="16">
        <f t="shared" si="26"/>
        <v>0.11131611316113162</v>
      </c>
      <c r="H181" s="16">
        <f t="shared" si="25"/>
        <v>2.490745710000138E-3</v>
      </c>
    </row>
    <row r="182" spans="1:8" x14ac:dyDescent="0.2">
      <c r="A182" s="13"/>
      <c r="B182" s="14" t="s">
        <v>164</v>
      </c>
      <c r="C182" s="15">
        <v>113</v>
      </c>
      <c r="D182" s="15">
        <v>181</v>
      </c>
      <c r="E182" s="16">
        <f t="shared" si="23"/>
        <v>1.5549959404973235E-3</v>
      </c>
      <c r="F182" s="16">
        <f t="shared" si="24"/>
        <v>2.0094142723922023E-3</v>
      </c>
      <c r="G182" s="16">
        <f t="shared" si="26"/>
        <v>0.60176991150442483</v>
      </c>
      <c r="H182" s="16">
        <f t="shared" si="25"/>
        <v>9.3574976950281416E-4</v>
      </c>
    </row>
    <row r="183" spans="1:8" x14ac:dyDescent="0.2">
      <c r="A183" s="13"/>
      <c r="B183" s="14" t="s">
        <v>165</v>
      </c>
      <c r="C183" s="15">
        <v>26</v>
      </c>
      <c r="D183" s="15">
        <v>38</v>
      </c>
      <c r="E183" s="16">
        <f t="shared" si="23"/>
        <v>3.5778667657460539E-4</v>
      </c>
      <c r="F183" s="16">
        <f t="shared" si="24"/>
        <v>4.2186597983924685E-4</v>
      </c>
      <c r="G183" s="16">
        <f t="shared" si="26"/>
        <v>0.46153846153846156</v>
      </c>
      <c r="H183" s="16">
        <f t="shared" si="25"/>
        <v>1.6513231226520248E-4</v>
      </c>
    </row>
    <row r="184" spans="1:8" ht="25.5" x14ac:dyDescent="0.2">
      <c r="A184" s="13"/>
      <c r="B184" s="14" t="s">
        <v>166</v>
      </c>
      <c r="C184" s="15">
        <v>25</v>
      </c>
      <c r="D184" s="15">
        <v>18</v>
      </c>
      <c r="E184" s="16">
        <f t="shared" si="23"/>
        <v>3.4402565055250518E-4</v>
      </c>
      <c r="F184" s="16">
        <f t="shared" si="24"/>
        <v>1.998312536080643E-4</v>
      </c>
      <c r="G184" s="16">
        <f t="shared" si="26"/>
        <v>-0.28000000000000003</v>
      </c>
      <c r="H184" s="16">
        <f t="shared" si="25"/>
        <v>-9.6327182154701453E-5</v>
      </c>
    </row>
    <row r="185" spans="1:8" x14ac:dyDescent="0.2">
      <c r="A185" s="13"/>
      <c r="B185" s="14" t="s">
        <v>167</v>
      </c>
      <c r="C185" s="15">
        <v>301</v>
      </c>
      <c r="D185" s="15">
        <v>696</v>
      </c>
      <c r="E185" s="16">
        <f t="shared" si="23"/>
        <v>4.1420688326521621E-3</v>
      </c>
      <c r="F185" s="16">
        <f t="shared" si="24"/>
        <v>7.7268084728451527E-3</v>
      </c>
      <c r="G185" s="16">
        <f t="shared" si="26"/>
        <v>1.3122923588039868</v>
      </c>
      <c r="H185" s="16">
        <f t="shared" si="25"/>
        <v>5.4356052787295816E-3</v>
      </c>
    </row>
    <row r="186" spans="1:8" x14ac:dyDescent="0.2">
      <c r="A186" s="13"/>
      <c r="B186" s="14" t="s">
        <v>168</v>
      </c>
      <c r="C186" s="15">
        <v>1027</v>
      </c>
      <c r="D186" s="15">
        <v>722</v>
      </c>
      <c r="E186" s="16">
        <f t="shared" si="23"/>
        <v>1.4132573724696913E-2</v>
      </c>
      <c r="F186" s="16">
        <f t="shared" si="24"/>
        <v>8.0154536169456895E-3</v>
      </c>
      <c r="G186" s="16">
        <f t="shared" si="26"/>
        <v>-0.29698149951314506</v>
      </c>
      <c r="H186" s="16">
        <f t="shared" si="25"/>
        <v>-4.197112936740563E-3</v>
      </c>
    </row>
    <row r="187" spans="1:8" x14ac:dyDescent="0.2">
      <c r="A187" s="13"/>
      <c r="B187" s="14" t="s">
        <v>169</v>
      </c>
      <c r="C187" s="15">
        <v>2569</v>
      </c>
      <c r="D187" s="15">
        <v>4478</v>
      </c>
      <c r="E187" s="16">
        <f t="shared" si="23"/>
        <v>3.5352075850775433E-2</v>
      </c>
      <c r="F187" s="16">
        <f t="shared" si="24"/>
        <v>4.9713575203161775E-2</v>
      </c>
      <c r="G187" s="16">
        <f t="shared" si="26"/>
        <v>0.74309069676917083</v>
      </c>
      <c r="H187" s="16">
        <f t="shared" si="25"/>
        <v>2.6269798676189293E-2</v>
      </c>
    </row>
    <row r="188" spans="1:8" ht="25.5" x14ac:dyDescent="0.2">
      <c r="A188" s="13"/>
      <c r="B188" s="14" t="s">
        <v>170</v>
      </c>
      <c r="C188" s="15">
        <v>457</v>
      </c>
      <c r="D188" s="15">
        <v>1699</v>
      </c>
      <c r="E188" s="16">
        <f t="shared" si="23"/>
        <v>6.2887888920997951E-3</v>
      </c>
      <c r="F188" s="16">
        <f t="shared" si="24"/>
        <v>1.886184999333896E-2</v>
      </c>
      <c r="G188" s="16">
        <f t="shared" si="26"/>
        <v>2.7177242888402624</v>
      </c>
      <c r="H188" s="16">
        <f t="shared" si="25"/>
        <v>1.7091194319448458E-2</v>
      </c>
    </row>
    <row r="189" spans="1:8" ht="25.5" x14ac:dyDescent="0.2">
      <c r="A189" s="13"/>
      <c r="B189" s="14" t="s">
        <v>171</v>
      </c>
      <c r="C189" s="15">
        <v>124</v>
      </c>
      <c r="D189" s="15">
        <v>136</v>
      </c>
      <c r="E189" s="16">
        <f t="shared" si="23"/>
        <v>1.7063672267404258E-3</v>
      </c>
      <c r="F189" s="16">
        <f t="shared" si="24"/>
        <v>1.5098361383720413E-3</v>
      </c>
      <c r="G189" s="16">
        <f t="shared" si="26"/>
        <v>9.6774193548387094E-2</v>
      </c>
      <c r="H189" s="16">
        <f t="shared" si="25"/>
        <v>1.6513231226520248E-4</v>
      </c>
    </row>
    <row r="190" spans="1:8" x14ac:dyDescent="0.2">
      <c r="A190" s="13"/>
      <c r="B190" s="14" t="s">
        <v>172</v>
      </c>
      <c r="C190" s="15">
        <v>317</v>
      </c>
      <c r="D190" s="15">
        <v>138</v>
      </c>
      <c r="E190" s="16">
        <f t="shared" si="23"/>
        <v>4.3622452490057655E-3</v>
      </c>
      <c r="F190" s="16">
        <f t="shared" si="24"/>
        <v>1.5320396109951596E-3</v>
      </c>
      <c r="G190" s="16">
        <f t="shared" si="26"/>
        <v>-0.56466876971608837</v>
      </c>
      <c r="H190" s="16">
        <f t="shared" si="25"/>
        <v>-2.4632236579559372E-3</v>
      </c>
    </row>
    <row r="191" spans="1:8" x14ac:dyDescent="0.2">
      <c r="A191" s="13"/>
      <c r="B191" s="14" t="s">
        <v>173</v>
      </c>
      <c r="C191" s="15">
        <v>100</v>
      </c>
      <c r="D191" s="15">
        <v>176</v>
      </c>
      <c r="E191" s="16">
        <f t="shared" si="23"/>
        <v>1.3761026022100207E-3</v>
      </c>
      <c r="F191" s="16">
        <f t="shared" si="24"/>
        <v>1.9539055908344067E-3</v>
      </c>
      <c r="G191" s="16">
        <f t="shared" si="26"/>
        <v>0.76</v>
      </c>
      <c r="H191" s="16">
        <f t="shared" si="25"/>
        <v>1.0458379776796158E-3</v>
      </c>
    </row>
    <row r="192" spans="1:8" x14ac:dyDescent="0.2">
      <c r="A192" s="13"/>
      <c r="B192" s="14" t="s">
        <v>174</v>
      </c>
      <c r="C192" s="15">
        <v>47</v>
      </c>
      <c r="D192" s="15">
        <v>51</v>
      </c>
      <c r="E192" s="16">
        <f t="shared" si="23"/>
        <v>6.4676822303870972E-4</v>
      </c>
      <c r="F192" s="16">
        <f t="shared" si="24"/>
        <v>5.6618855188951555E-4</v>
      </c>
      <c r="G192" s="16">
        <f t="shared" si="26"/>
        <v>8.5106382978723402E-2</v>
      </c>
      <c r="H192" s="16">
        <f t="shared" si="25"/>
        <v>5.5044104088400825E-5</v>
      </c>
    </row>
    <row r="193" spans="1:8" ht="25.5" x14ac:dyDescent="0.2">
      <c r="A193" s="13" t="s">
        <v>92</v>
      </c>
      <c r="B193" s="14" t="s">
        <v>175</v>
      </c>
      <c r="C193" s="15">
        <v>1</v>
      </c>
      <c r="D193" s="15">
        <v>1456</v>
      </c>
      <c r="E193" s="16">
        <f t="shared" si="23"/>
        <v>1.3761026022100208E-5</v>
      </c>
      <c r="F193" s="16">
        <f t="shared" si="24"/>
        <v>1.616412806963009E-2</v>
      </c>
      <c r="G193" s="16">
        <f t="shared" si="26"/>
        <v>1455</v>
      </c>
      <c r="H193" s="16">
        <f t="shared" si="25"/>
        <v>2.0022292862155802E-2</v>
      </c>
    </row>
    <row r="194" spans="1:8" x14ac:dyDescent="0.2">
      <c r="A194" s="13"/>
      <c r="B194" s="14" t="s">
        <v>176</v>
      </c>
      <c r="C194" s="15">
        <v>714</v>
      </c>
      <c r="D194" s="15">
        <v>656</v>
      </c>
      <c r="E194" s="16">
        <f t="shared" si="23"/>
        <v>9.8253725797795479E-3</v>
      </c>
      <c r="F194" s="16">
        <f t="shared" si="24"/>
        <v>7.2827390203827882E-3</v>
      </c>
      <c r="G194" s="16">
        <f t="shared" si="26"/>
        <v>-8.1232492997198882E-2</v>
      </c>
      <c r="H194" s="16">
        <f t="shared" si="25"/>
        <v>-7.9813950928181204E-4</v>
      </c>
    </row>
    <row r="195" spans="1:8" x14ac:dyDescent="0.2">
      <c r="A195" s="13"/>
      <c r="B195" s="14" t="s">
        <v>177</v>
      </c>
      <c r="C195" s="15">
        <v>85</v>
      </c>
      <c r="D195" s="15">
        <v>66</v>
      </c>
      <c r="E195" s="16">
        <f t="shared" si="23"/>
        <v>1.1696872118785178E-3</v>
      </c>
      <c r="F195" s="16">
        <f t="shared" si="24"/>
        <v>7.3271459656290246E-4</v>
      </c>
      <c r="G195" s="16">
        <f t="shared" si="26"/>
        <v>-0.22352941176470589</v>
      </c>
      <c r="H195" s="16">
        <f t="shared" si="25"/>
        <v>-2.6145949441990396E-4</v>
      </c>
    </row>
    <row r="196" spans="1:8" x14ac:dyDescent="0.2">
      <c r="A196" s="13"/>
      <c r="B196" s="14" t="s">
        <v>178</v>
      </c>
      <c r="C196" s="15">
        <v>4</v>
      </c>
      <c r="D196" s="15">
        <v>4</v>
      </c>
      <c r="E196" s="16">
        <f t="shared" si="23"/>
        <v>5.5044104088400832E-5</v>
      </c>
      <c r="F196" s="16">
        <f t="shared" si="24"/>
        <v>4.4406945246236509E-5</v>
      </c>
      <c r="G196" s="16">
        <f t="shared" si="26"/>
        <v>0</v>
      </c>
      <c r="H196" s="16">
        <f t="shared" si="25"/>
        <v>0</v>
      </c>
    </row>
    <row r="197" spans="1:8" x14ac:dyDescent="0.2">
      <c r="A197" s="13"/>
      <c r="B197" s="14" t="s">
        <v>179</v>
      </c>
      <c r="C197" s="15">
        <v>77</v>
      </c>
      <c r="D197" s="15">
        <v>101</v>
      </c>
      <c r="E197" s="16">
        <f t="shared" si="23"/>
        <v>1.0595990037017161E-3</v>
      </c>
      <c r="F197" s="16">
        <f t="shared" si="24"/>
        <v>1.121275367467472E-3</v>
      </c>
      <c r="G197" s="16">
        <f t="shared" si="26"/>
        <v>0.31168831168831168</v>
      </c>
      <c r="H197" s="16">
        <f t="shared" si="25"/>
        <v>3.3026462453040502E-4</v>
      </c>
    </row>
    <row r="198" spans="1:8" x14ac:dyDescent="0.2">
      <c r="A198" s="13"/>
      <c r="B198" s="14" t="s">
        <v>180</v>
      </c>
      <c r="C198" s="15">
        <v>74</v>
      </c>
      <c r="D198" s="15">
        <v>121</v>
      </c>
      <c r="E198" s="16">
        <f t="shared" si="23"/>
        <v>1.0183159256354154E-3</v>
      </c>
      <c r="F198" s="16">
        <f t="shared" si="24"/>
        <v>1.3433100936986544E-3</v>
      </c>
      <c r="G198" s="16">
        <f t="shared" si="26"/>
        <v>0.63513513513513509</v>
      </c>
      <c r="H198" s="16">
        <f t="shared" si="25"/>
        <v>6.4676822303870972E-4</v>
      </c>
    </row>
    <row r="199" spans="1:8" x14ac:dyDescent="0.2">
      <c r="A199" s="13"/>
      <c r="B199" s="14" t="s">
        <v>181</v>
      </c>
      <c r="C199" s="15">
        <v>2773</v>
      </c>
      <c r="D199" s="15">
        <v>4425</v>
      </c>
      <c r="E199" s="16">
        <f t="shared" si="23"/>
        <v>3.8159325159283879E-2</v>
      </c>
      <c r="F199" s="16">
        <f t="shared" si="24"/>
        <v>4.912518317864914E-2</v>
      </c>
      <c r="G199" s="16">
        <f t="shared" si="26"/>
        <v>0.5957446808510638</v>
      </c>
      <c r="H199" s="16">
        <f t="shared" si="25"/>
        <v>2.2733214988509543E-2</v>
      </c>
    </row>
    <row r="200" spans="1:8" ht="25.5" x14ac:dyDescent="0.2">
      <c r="A200" s="13"/>
      <c r="B200" s="14" t="s">
        <v>182</v>
      </c>
      <c r="C200" s="15">
        <v>1757</v>
      </c>
      <c r="D200" s="15">
        <v>1920</v>
      </c>
      <c r="E200" s="16">
        <f t="shared" si="23"/>
        <v>2.4178122720830066E-2</v>
      </c>
      <c r="F200" s="16">
        <f t="shared" si="24"/>
        <v>2.1315333718193524E-2</v>
      </c>
      <c r="G200" s="16">
        <f t="shared" si="26"/>
        <v>9.2771770062606715E-2</v>
      </c>
      <c r="H200" s="16">
        <f t="shared" si="25"/>
        <v>2.2430472416023338E-3</v>
      </c>
    </row>
    <row r="201" spans="1:8" x14ac:dyDescent="0.2">
      <c r="A201" s="13"/>
      <c r="B201" s="14" t="s">
        <v>183</v>
      </c>
      <c r="C201" s="15">
        <v>1601</v>
      </c>
      <c r="D201" s="15">
        <v>1856</v>
      </c>
      <c r="E201" s="16">
        <f t="shared" si="23"/>
        <v>2.2031402661382433E-2</v>
      </c>
      <c r="F201" s="16">
        <f t="shared" si="24"/>
        <v>2.0604822594253742E-2</v>
      </c>
      <c r="G201" s="16">
        <f t="shared" si="26"/>
        <v>0.15927545284197375</v>
      </c>
      <c r="H201" s="16">
        <f t="shared" si="25"/>
        <v>3.5090616356355528E-3</v>
      </c>
    </row>
    <row r="202" spans="1:8" x14ac:dyDescent="0.2">
      <c r="A202" s="13"/>
      <c r="B202" s="14" t="s">
        <v>184</v>
      </c>
      <c r="C202" s="15">
        <v>645</v>
      </c>
      <c r="D202" s="15">
        <v>615</v>
      </c>
      <c r="E202" s="16">
        <f t="shared" si="23"/>
        <v>8.875861784254634E-3</v>
      </c>
      <c r="F202" s="16">
        <f t="shared" si="24"/>
        <v>6.8275678316088639E-3</v>
      </c>
      <c r="G202" s="16">
        <f t="shared" si="26"/>
        <v>-4.6511627906976744E-2</v>
      </c>
      <c r="H202" s="16">
        <f t="shared" si="25"/>
        <v>-4.1283078066300623E-4</v>
      </c>
    </row>
    <row r="203" spans="1:8" x14ac:dyDescent="0.2">
      <c r="A203" s="13"/>
      <c r="B203" s="14" t="s">
        <v>185</v>
      </c>
      <c r="C203" s="15">
        <v>1728</v>
      </c>
      <c r="D203" s="15">
        <v>1845</v>
      </c>
      <c r="E203" s="16">
        <f t="shared" si="23"/>
        <v>2.3779052966189158E-2</v>
      </c>
      <c r="F203" s="16">
        <f t="shared" si="24"/>
        <v>2.0482703494826591E-2</v>
      </c>
      <c r="G203" s="16">
        <f t="shared" si="26"/>
        <v>6.7708333333333329E-2</v>
      </c>
      <c r="H203" s="16">
        <f t="shared" si="25"/>
        <v>1.6100400445857241E-3</v>
      </c>
    </row>
    <row r="204" spans="1:8" x14ac:dyDescent="0.2">
      <c r="A204" s="13"/>
      <c r="B204" s="14" t="s">
        <v>186</v>
      </c>
      <c r="C204" s="15">
        <v>665</v>
      </c>
      <c r="D204" s="15">
        <v>712</v>
      </c>
      <c r="E204" s="16">
        <f t="shared" si="23"/>
        <v>9.1510823046966373E-3</v>
      </c>
      <c r="F204" s="16">
        <f t="shared" si="24"/>
        <v>7.9044362538300984E-3</v>
      </c>
      <c r="G204" s="16">
        <f t="shared" si="26"/>
        <v>7.067669172932331E-2</v>
      </c>
      <c r="H204" s="16">
        <f t="shared" si="25"/>
        <v>6.4676822303870972E-4</v>
      </c>
    </row>
    <row r="205" spans="1:8" x14ac:dyDescent="0.2">
      <c r="A205" s="13"/>
      <c r="B205" s="14" t="s">
        <v>187</v>
      </c>
      <c r="C205" s="15">
        <v>370</v>
      </c>
      <c r="D205" s="15">
        <v>356</v>
      </c>
      <c r="E205" s="16">
        <f t="shared" ref="E205:E236" si="27">+IF(C205=0,"",C205/C$173)</f>
        <v>5.0915796281770769E-3</v>
      </c>
      <c r="F205" s="16">
        <f t="shared" ref="F205:F236" si="28">+IF(D205=0,"",D205/D$173)</f>
        <v>3.9522181269150492E-3</v>
      </c>
      <c r="G205" s="16">
        <f t="shared" si="26"/>
        <v>-3.783783783783784E-2</v>
      </c>
      <c r="H205" s="16">
        <f t="shared" ref="H205:H236" si="29">+IF(OR(AND(E205=""),(G205="")),"",E205*G205)</f>
        <v>-1.9265436430940293E-4</v>
      </c>
    </row>
    <row r="206" spans="1:8" x14ac:dyDescent="0.2">
      <c r="A206" s="13"/>
      <c r="B206" s="14" t="s">
        <v>188</v>
      </c>
      <c r="C206" s="15">
        <v>275</v>
      </c>
      <c r="D206" s="15">
        <v>180</v>
      </c>
      <c r="E206" s="16">
        <f t="shared" si="27"/>
        <v>3.7842821560775571E-3</v>
      </c>
      <c r="F206" s="16">
        <f t="shared" si="28"/>
        <v>1.9983125360806429E-3</v>
      </c>
      <c r="G206" s="16">
        <f t="shared" ref="G206:G237" si="30">+IF(AND(C206=0,D206=0)," ",IF(C206=0,1,IF(D206=0,-1,(D206-C206)/C206)))</f>
        <v>-0.34545454545454546</v>
      </c>
      <c r="H206" s="16">
        <f t="shared" si="29"/>
        <v>-1.3072974720995196E-3</v>
      </c>
    </row>
    <row r="207" spans="1:8" x14ac:dyDescent="0.2">
      <c r="A207" s="13"/>
      <c r="B207" s="14" t="s">
        <v>189</v>
      </c>
      <c r="C207" s="15">
        <v>26</v>
      </c>
      <c r="D207" s="15">
        <v>10</v>
      </c>
      <c r="E207" s="16">
        <f t="shared" si="27"/>
        <v>3.5778667657460539E-4</v>
      </c>
      <c r="F207" s="16">
        <f t="shared" si="28"/>
        <v>1.1101736311559128E-4</v>
      </c>
      <c r="G207" s="16">
        <f t="shared" si="30"/>
        <v>-0.61538461538461542</v>
      </c>
      <c r="H207" s="16">
        <f t="shared" si="29"/>
        <v>-2.2017641635360333E-4</v>
      </c>
    </row>
    <row r="208" spans="1:8" x14ac:dyDescent="0.2">
      <c r="A208" s="13"/>
      <c r="B208" s="14" t="s">
        <v>190</v>
      </c>
      <c r="C208" s="15">
        <v>369</v>
      </c>
      <c r="D208" s="15">
        <v>205</v>
      </c>
      <c r="E208" s="16">
        <f t="shared" si="27"/>
        <v>5.0778186021549765E-3</v>
      </c>
      <c r="F208" s="16">
        <f t="shared" si="28"/>
        <v>2.2758559438696212E-3</v>
      </c>
      <c r="G208" s="16">
        <f t="shared" si="30"/>
        <v>-0.44444444444444442</v>
      </c>
      <c r="H208" s="16">
        <f t="shared" si="29"/>
        <v>-2.2568082676244338E-3</v>
      </c>
    </row>
    <row r="209" spans="1:8" x14ac:dyDescent="0.2">
      <c r="A209" s="13"/>
      <c r="B209" s="14" t="s">
        <v>191</v>
      </c>
      <c r="C209" s="15">
        <v>1534</v>
      </c>
      <c r="D209" s="15">
        <v>1449</v>
      </c>
      <c r="E209" s="16">
        <f t="shared" si="27"/>
        <v>2.110941391790172E-2</v>
      </c>
      <c r="F209" s="16">
        <f t="shared" si="28"/>
        <v>1.6086415915449175E-2</v>
      </c>
      <c r="G209" s="16">
        <f t="shared" si="30"/>
        <v>-5.5410691003911342E-2</v>
      </c>
      <c r="H209" s="16">
        <f t="shared" si="29"/>
        <v>-1.1696872118785178E-3</v>
      </c>
    </row>
    <row r="210" spans="1:8" x14ac:dyDescent="0.2">
      <c r="A210" s="13"/>
      <c r="B210" s="14" t="s">
        <v>192</v>
      </c>
      <c r="C210" s="15">
        <v>249</v>
      </c>
      <c r="D210" s="15">
        <v>196</v>
      </c>
      <c r="E210" s="16">
        <f t="shared" si="27"/>
        <v>3.4264954795029516E-3</v>
      </c>
      <c r="F210" s="16">
        <f t="shared" si="28"/>
        <v>2.175940317065589E-3</v>
      </c>
      <c r="G210" s="16">
        <f t="shared" si="30"/>
        <v>-0.21285140562248997</v>
      </c>
      <c r="H210" s="16">
        <f t="shared" si="29"/>
        <v>-7.2933437917131099E-4</v>
      </c>
    </row>
    <row r="211" spans="1:8" x14ac:dyDescent="0.2">
      <c r="A211" s="13"/>
      <c r="B211" s="14" t="s">
        <v>193</v>
      </c>
      <c r="C211" s="15">
        <v>34</v>
      </c>
      <c r="D211" s="15">
        <v>19</v>
      </c>
      <c r="E211" s="16">
        <f t="shared" si="27"/>
        <v>4.6787488475140708E-4</v>
      </c>
      <c r="F211" s="16">
        <f t="shared" si="28"/>
        <v>2.1093298991962342E-4</v>
      </c>
      <c r="G211" s="16">
        <f t="shared" si="30"/>
        <v>-0.44117647058823528</v>
      </c>
      <c r="H211" s="16">
        <f t="shared" si="29"/>
        <v>-2.0641539033150312E-4</v>
      </c>
    </row>
    <row r="212" spans="1:8" x14ac:dyDescent="0.2">
      <c r="A212" s="13"/>
      <c r="B212" s="14" t="s">
        <v>194</v>
      </c>
      <c r="C212" s="15">
        <v>16</v>
      </c>
      <c r="D212" s="15">
        <v>16</v>
      </c>
      <c r="E212" s="16">
        <f t="shared" si="27"/>
        <v>2.2017641635360333E-4</v>
      </c>
      <c r="F212" s="16">
        <f t="shared" si="28"/>
        <v>1.7762778098494604E-4</v>
      </c>
      <c r="G212" s="16">
        <f t="shared" si="30"/>
        <v>0</v>
      </c>
      <c r="H212" s="16">
        <f t="shared" si="29"/>
        <v>0</v>
      </c>
    </row>
    <row r="213" spans="1:8" ht="25.5" x14ac:dyDescent="0.2">
      <c r="A213" s="13"/>
      <c r="B213" s="14" t="s">
        <v>195</v>
      </c>
      <c r="C213" s="15">
        <v>1535</v>
      </c>
      <c r="D213" s="15">
        <v>1080</v>
      </c>
      <c r="E213" s="16">
        <f t="shared" si="27"/>
        <v>2.1123174943923819E-2</v>
      </c>
      <c r="F213" s="16">
        <f t="shared" si="28"/>
        <v>1.1989875216483857E-2</v>
      </c>
      <c r="G213" s="16">
        <f t="shared" si="30"/>
        <v>-0.29641693811074921</v>
      </c>
      <c r="H213" s="16">
        <f t="shared" si="29"/>
        <v>-6.2612668400555951E-3</v>
      </c>
    </row>
    <row r="214" spans="1:8" x14ac:dyDescent="0.2">
      <c r="A214" s="13"/>
      <c r="B214" s="14" t="s">
        <v>196</v>
      </c>
      <c r="C214" s="15">
        <v>78</v>
      </c>
      <c r="D214" s="15">
        <v>92</v>
      </c>
      <c r="E214" s="16">
        <f t="shared" si="27"/>
        <v>1.0733600297238163E-3</v>
      </c>
      <c r="F214" s="16">
        <f t="shared" si="28"/>
        <v>1.0213597406634398E-3</v>
      </c>
      <c r="G214" s="16">
        <f t="shared" si="30"/>
        <v>0.17948717948717949</v>
      </c>
      <c r="H214" s="16">
        <f t="shared" si="29"/>
        <v>1.9265436430940293E-4</v>
      </c>
    </row>
    <row r="215" spans="1:8" ht="25.5" x14ac:dyDescent="0.2">
      <c r="A215" s="13"/>
      <c r="B215" s="14" t="s">
        <v>197</v>
      </c>
      <c r="C215" s="15">
        <v>41</v>
      </c>
      <c r="D215" s="15">
        <v>18</v>
      </c>
      <c r="E215" s="16">
        <f t="shared" si="27"/>
        <v>5.6420206690610856E-4</v>
      </c>
      <c r="F215" s="16">
        <f t="shared" si="28"/>
        <v>1.998312536080643E-4</v>
      </c>
      <c r="G215" s="16">
        <f t="shared" si="30"/>
        <v>-0.56097560975609762</v>
      </c>
      <c r="H215" s="16">
        <f t="shared" si="29"/>
        <v>-3.1650359850830481E-4</v>
      </c>
    </row>
    <row r="216" spans="1:8" ht="25.5" x14ac:dyDescent="0.2">
      <c r="A216" s="13"/>
      <c r="B216" s="14" t="s">
        <v>198</v>
      </c>
      <c r="C216" s="15">
        <v>86</v>
      </c>
      <c r="D216" s="15">
        <v>104</v>
      </c>
      <c r="E216" s="16">
        <f t="shared" si="27"/>
        <v>1.183448237900618E-3</v>
      </c>
      <c r="F216" s="16">
        <f t="shared" si="28"/>
        <v>1.1545805764021492E-3</v>
      </c>
      <c r="G216" s="16">
        <f t="shared" si="30"/>
        <v>0.20930232558139536</v>
      </c>
      <c r="H216" s="16">
        <f t="shared" si="29"/>
        <v>2.4769846839780375E-4</v>
      </c>
    </row>
    <row r="217" spans="1:8" x14ac:dyDescent="0.2">
      <c r="A217" s="13"/>
      <c r="B217" s="14" t="s">
        <v>199</v>
      </c>
      <c r="C217" s="15">
        <v>2</v>
      </c>
      <c r="D217" s="15">
        <v>1</v>
      </c>
      <c r="E217" s="16">
        <f t="shared" si="27"/>
        <v>2.7522052044200416E-5</v>
      </c>
      <c r="F217" s="16">
        <f t="shared" si="28"/>
        <v>1.1101736311559127E-5</v>
      </c>
      <c r="G217" s="16">
        <f t="shared" si="30"/>
        <v>-0.5</v>
      </c>
      <c r="H217" s="16">
        <f t="shared" si="29"/>
        <v>-1.3761026022100208E-5</v>
      </c>
    </row>
    <row r="218" spans="1:8" x14ac:dyDescent="0.2">
      <c r="A218" s="13" t="s">
        <v>92</v>
      </c>
      <c r="B218" s="14" t="s">
        <v>200</v>
      </c>
      <c r="C218" s="15">
        <v>2</v>
      </c>
      <c r="D218" s="15">
        <v>850</v>
      </c>
      <c r="E218" s="16">
        <f t="shared" si="27"/>
        <v>2.7522052044200416E-5</v>
      </c>
      <c r="F218" s="16">
        <f t="shared" si="28"/>
        <v>9.436475864825258E-3</v>
      </c>
      <c r="G218" s="16">
        <f t="shared" si="30"/>
        <v>424</v>
      </c>
      <c r="H218" s="16">
        <f t="shared" si="29"/>
        <v>1.1669350066740976E-2</v>
      </c>
    </row>
    <row r="219" spans="1:8" x14ac:dyDescent="0.2">
      <c r="A219" s="13"/>
      <c r="B219" s="14" t="s">
        <v>201</v>
      </c>
      <c r="C219" s="15">
        <v>24</v>
      </c>
      <c r="D219" s="15">
        <v>34</v>
      </c>
      <c r="E219" s="16">
        <f t="shared" si="27"/>
        <v>3.3026462453040497E-4</v>
      </c>
      <c r="F219" s="16">
        <f t="shared" si="28"/>
        <v>3.7745903459301033E-4</v>
      </c>
      <c r="G219" s="16">
        <f t="shared" si="30"/>
        <v>0.41666666666666669</v>
      </c>
      <c r="H219" s="16">
        <f t="shared" si="29"/>
        <v>1.3761026022100209E-4</v>
      </c>
    </row>
    <row r="220" spans="1:8" x14ac:dyDescent="0.2">
      <c r="A220" s="13"/>
      <c r="B220" s="14" t="s">
        <v>202</v>
      </c>
      <c r="C220" s="15">
        <v>3</v>
      </c>
      <c r="D220" s="15">
        <v>9</v>
      </c>
      <c r="E220" s="16">
        <f t="shared" si="27"/>
        <v>4.1283078066300621E-5</v>
      </c>
      <c r="F220" s="16">
        <f t="shared" si="28"/>
        <v>9.9915626804032148E-5</v>
      </c>
      <c r="G220" s="16">
        <f t="shared" si="30"/>
        <v>2</v>
      </c>
      <c r="H220" s="16">
        <f t="shared" si="29"/>
        <v>8.2566156132601241E-5</v>
      </c>
    </row>
    <row r="221" spans="1:8" x14ac:dyDescent="0.2">
      <c r="A221" s="13"/>
      <c r="B221" s="14" t="s">
        <v>203</v>
      </c>
      <c r="C221" s="15">
        <v>23</v>
      </c>
      <c r="D221" s="15">
        <v>5</v>
      </c>
      <c r="E221" s="16">
        <f t="shared" si="27"/>
        <v>3.1650359850830475E-4</v>
      </c>
      <c r="F221" s="16">
        <f t="shared" si="28"/>
        <v>5.5508681557795638E-5</v>
      </c>
      <c r="G221" s="16">
        <f t="shared" si="30"/>
        <v>-0.78260869565217395</v>
      </c>
      <c r="H221" s="16">
        <f t="shared" si="29"/>
        <v>-2.4769846839780375E-4</v>
      </c>
    </row>
    <row r="222" spans="1:8" x14ac:dyDescent="0.2">
      <c r="A222" s="13"/>
      <c r="B222" s="14" t="s">
        <v>204</v>
      </c>
      <c r="C222" s="15">
        <v>6</v>
      </c>
      <c r="D222" s="15">
        <v>24</v>
      </c>
      <c r="E222" s="16">
        <f t="shared" si="27"/>
        <v>8.2566156132601241E-5</v>
      </c>
      <c r="F222" s="16">
        <f t="shared" si="28"/>
        <v>2.6644167147741904E-4</v>
      </c>
      <c r="G222" s="16">
        <f t="shared" si="30"/>
        <v>3</v>
      </c>
      <c r="H222" s="16">
        <f t="shared" si="29"/>
        <v>2.476984683978037E-4</v>
      </c>
    </row>
    <row r="223" spans="1:8" x14ac:dyDescent="0.2">
      <c r="A223" s="13"/>
      <c r="B223" s="14" t="s">
        <v>205</v>
      </c>
      <c r="C223" s="15">
        <v>11</v>
      </c>
      <c r="D223" s="15">
        <v>5</v>
      </c>
      <c r="E223" s="16">
        <f t="shared" si="27"/>
        <v>1.513712862431023E-4</v>
      </c>
      <c r="F223" s="16">
        <f t="shared" si="28"/>
        <v>5.5508681557795638E-5</v>
      </c>
      <c r="G223" s="16">
        <f t="shared" si="30"/>
        <v>-0.54545454545454541</v>
      </c>
      <c r="H223" s="16">
        <f t="shared" si="29"/>
        <v>-8.2566156132601241E-5</v>
      </c>
    </row>
    <row r="224" spans="1:8" x14ac:dyDescent="0.2">
      <c r="A224" s="13"/>
      <c r="B224" s="14" t="s">
        <v>206</v>
      </c>
      <c r="C224" s="15">
        <v>8</v>
      </c>
      <c r="D224" s="15">
        <v>10</v>
      </c>
      <c r="E224" s="16">
        <f t="shared" si="27"/>
        <v>1.1008820817680166E-4</v>
      </c>
      <c r="F224" s="16">
        <f t="shared" si="28"/>
        <v>1.1101736311559128E-4</v>
      </c>
      <c r="G224" s="16">
        <f t="shared" si="30"/>
        <v>0.25</v>
      </c>
      <c r="H224" s="16">
        <f t="shared" si="29"/>
        <v>2.7522052044200416E-5</v>
      </c>
    </row>
    <row r="225" spans="1:8" x14ac:dyDescent="0.2">
      <c r="A225" s="13"/>
      <c r="B225" s="14" t="s">
        <v>207</v>
      </c>
      <c r="C225" s="15">
        <v>8012</v>
      </c>
      <c r="D225" s="15">
        <v>11202</v>
      </c>
      <c r="E225" s="16">
        <f t="shared" si="27"/>
        <v>0.11025334048906686</v>
      </c>
      <c r="F225" s="16">
        <f t="shared" si="28"/>
        <v>0.12436165016208535</v>
      </c>
      <c r="G225" s="16">
        <f t="shared" si="30"/>
        <v>0.3981527708437344</v>
      </c>
      <c r="H225" s="16">
        <f t="shared" si="29"/>
        <v>4.3897673010499662E-2</v>
      </c>
    </row>
    <row r="226" spans="1:8" x14ac:dyDescent="0.2">
      <c r="A226" s="13"/>
      <c r="B226" s="14" t="s">
        <v>208</v>
      </c>
      <c r="C226" s="15">
        <v>83</v>
      </c>
      <c r="D226" s="15">
        <v>66</v>
      </c>
      <c r="E226" s="16">
        <f t="shared" si="27"/>
        <v>1.1421651598343173E-3</v>
      </c>
      <c r="F226" s="16">
        <f t="shared" si="28"/>
        <v>7.3271459656290246E-4</v>
      </c>
      <c r="G226" s="16">
        <f t="shared" si="30"/>
        <v>-0.20481927710843373</v>
      </c>
      <c r="H226" s="16">
        <f t="shared" si="29"/>
        <v>-2.3393744237570354E-4</v>
      </c>
    </row>
    <row r="227" spans="1:8" x14ac:dyDescent="0.2">
      <c r="A227" s="13"/>
      <c r="B227" s="14" t="s">
        <v>209</v>
      </c>
      <c r="C227" s="15">
        <v>36</v>
      </c>
      <c r="D227" s="15">
        <v>34</v>
      </c>
      <c r="E227" s="16">
        <f t="shared" si="27"/>
        <v>4.953969367956075E-4</v>
      </c>
      <c r="F227" s="16">
        <f t="shared" si="28"/>
        <v>3.7745903459301033E-4</v>
      </c>
      <c r="G227" s="16">
        <f t="shared" si="30"/>
        <v>-5.5555555555555552E-2</v>
      </c>
      <c r="H227" s="16">
        <f t="shared" si="29"/>
        <v>-2.7522052044200416E-5</v>
      </c>
    </row>
    <row r="228" spans="1:8" x14ac:dyDescent="0.2">
      <c r="A228" s="13"/>
      <c r="B228" s="14" t="s">
        <v>210</v>
      </c>
      <c r="C228" s="15">
        <v>47</v>
      </c>
      <c r="D228" s="15">
        <v>95</v>
      </c>
      <c r="E228" s="16">
        <f t="shared" si="27"/>
        <v>6.4676822303870972E-4</v>
      </c>
      <c r="F228" s="16">
        <f t="shared" si="28"/>
        <v>1.0546649495981172E-3</v>
      </c>
      <c r="G228" s="16">
        <f t="shared" si="30"/>
        <v>1.0212765957446808</v>
      </c>
      <c r="H228" s="16">
        <f t="shared" si="29"/>
        <v>6.6052924906080982E-4</v>
      </c>
    </row>
    <row r="229" spans="1:8" x14ac:dyDescent="0.2">
      <c r="A229" s="13"/>
      <c r="B229" s="14" t="s">
        <v>211</v>
      </c>
      <c r="C229" s="15">
        <v>2</v>
      </c>
      <c r="D229" s="15">
        <v>3</v>
      </c>
      <c r="E229" s="16">
        <f t="shared" si="27"/>
        <v>2.7522052044200416E-5</v>
      </c>
      <c r="F229" s="16">
        <f t="shared" si="28"/>
        <v>3.330520893467738E-5</v>
      </c>
      <c r="G229" s="16">
        <f t="shared" si="30"/>
        <v>0.5</v>
      </c>
      <c r="H229" s="16">
        <f t="shared" si="29"/>
        <v>1.3761026022100208E-5</v>
      </c>
    </row>
    <row r="230" spans="1:8" x14ac:dyDescent="0.2">
      <c r="A230" s="13"/>
      <c r="B230" s="14" t="s">
        <v>212</v>
      </c>
      <c r="C230" s="15">
        <v>27</v>
      </c>
      <c r="D230" s="15">
        <v>87</v>
      </c>
      <c r="E230" s="16">
        <f t="shared" si="27"/>
        <v>3.715477025967056E-4</v>
      </c>
      <c r="F230" s="16">
        <f t="shared" si="28"/>
        <v>9.6585105910564409E-4</v>
      </c>
      <c r="G230" s="16">
        <f t="shared" si="30"/>
        <v>2.2222222222222223</v>
      </c>
      <c r="H230" s="16">
        <f t="shared" si="29"/>
        <v>8.2566156132601247E-4</v>
      </c>
    </row>
    <row r="231" spans="1:8" x14ac:dyDescent="0.2">
      <c r="A231" s="13"/>
      <c r="B231" s="14" t="s">
        <v>213</v>
      </c>
      <c r="C231" s="15">
        <v>8</v>
      </c>
      <c r="D231" s="15">
        <v>0</v>
      </c>
      <c r="E231" s="16">
        <f t="shared" si="27"/>
        <v>1.1008820817680166E-4</v>
      </c>
      <c r="F231" s="16" t="str">
        <f t="shared" si="28"/>
        <v/>
      </c>
      <c r="G231" s="16">
        <f t="shared" si="30"/>
        <v>-1</v>
      </c>
      <c r="H231" s="16">
        <f t="shared" si="29"/>
        <v>-1.1008820817680166E-4</v>
      </c>
    </row>
    <row r="232" spans="1:8" x14ac:dyDescent="0.2">
      <c r="A232" s="13" t="s">
        <v>92</v>
      </c>
      <c r="B232" s="14" t="s">
        <v>214</v>
      </c>
      <c r="C232" s="15">
        <v>0</v>
      </c>
      <c r="D232" s="15">
        <v>189</v>
      </c>
      <c r="E232" s="16" t="str">
        <f t="shared" si="27"/>
        <v/>
      </c>
      <c r="F232" s="16">
        <f t="shared" si="28"/>
        <v>2.0982281628846751E-3</v>
      </c>
      <c r="G232" s="16">
        <f t="shared" si="30"/>
        <v>1</v>
      </c>
      <c r="H232" s="16" t="str">
        <f t="shared" si="29"/>
        <v/>
      </c>
    </row>
    <row r="233" spans="1:8" x14ac:dyDescent="0.2">
      <c r="A233" s="13"/>
      <c r="B233" s="14" t="s">
        <v>215</v>
      </c>
      <c r="C233" s="15">
        <v>39</v>
      </c>
      <c r="D233" s="15">
        <v>39</v>
      </c>
      <c r="E233" s="16">
        <f t="shared" si="27"/>
        <v>5.3668001486190814E-4</v>
      </c>
      <c r="F233" s="16">
        <f t="shared" si="28"/>
        <v>4.3296771615080601E-4</v>
      </c>
      <c r="G233" s="16">
        <f t="shared" si="30"/>
        <v>0</v>
      </c>
      <c r="H233" s="16">
        <f t="shared" si="29"/>
        <v>0</v>
      </c>
    </row>
    <row r="234" spans="1:8" x14ac:dyDescent="0.2">
      <c r="A234" s="13"/>
      <c r="B234" s="14" t="s">
        <v>216</v>
      </c>
      <c r="C234" s="15">
        <v>7</v>
      </c>
      <c r="D234" s="15">
        <v>5</v>
      </c>
      <c r="E234" s="16">
        <f t="shared" si="27"/>
        <v>9.6327182154701453E-5</v>
      </c>
      <c r="F234" s="16">
        <f t="shared" si="28"/>
        <v>5.5508681557795638E-5</v>
      </c>
      <c r="G234" s="16">
        <f t="shared" si="30"/>
        <v>-0.2857142857142857</v>
      </c>
      <c r="H234" s="16">
        <f t="shared" si="29"/>
        <v>-2.7522052044200413E-5</v>
      </c>
    </row>
    <row r="235" spans="1:8" x14ac:dyDescent="0.2">
      <c r="A235" s="13"/>
      <c r="B235" s="14" t="s">
        <v>217</v>
      </c>
      <c r="C235" s="15">
        <v>47</v>
      </c>
      <c r="D235" s="15">
        <v>7</v>
      </c>
      <c r="E235" s="16">
        <f t="shared" si="27"/>
        <v>6.4676822303870972E-4</v>
      </c>
      <c r="F235" s="16">
        <f t="shared" si="28"/>
        <v>7.771215418091389E-5</v>
      </c>
      <c r="G235" s="16">
        <f t="shared" si="30"/>
        <v>-0.85106382978723405</v>
      </c>
      <c r="H235" s="16">
        <f t="shared" si="29"/>
        <v>-5.5044104088400824E-4</v>
      </c>
    </row>
    <row r="236" spans="1:8" ht="25.5" x14ac:dyDescent="0.2">
      <c r="A236" s="13"/>
      <c r="B236" s="14" t="s">
        <v>218</v>
      </c>
      <c r="C236" s="15">
        <v>104</v>
      </c>
      <c r="D236" s="15">
        <v>33</v>
      </c>
      <c r="E236" s="16">
        <f t="shared" si="27"/>
        <v>1.4311467062984216E-3</v>
      </c>
      <c r="F236" s="16">
        <f t="shared" si="28"/>
        <v>3.6635729828145123E-4</v>
      </c>
      <c r="G236" s="16">
        <f t="shared" si="30"/>
        <v>-0.68269230769230771</v>
      </c>
      <c r="H236" s="16">
        <f t="shared" si="29"/>
        <v>-9.7703284756911479E-4</v>
      </c>
    </row>
    <row r="237" spans="1:8" ht="25.5" x14ac:dyDescent="0.2">
      <c r="A237" s="13"/>
      <c r="B237" s="14" t="s">
        <v>219</v>
      </c>
      <c r="C237" s="15">
        <v>37</v>
      </c>
      <c r="D237" s="15">
        <v>7</v>
      </c>
      <c r="E237" s="16">
        <f t="shared" ref="E237:E268" si="31">+IF(C237=0,"",C237/C$173)</f>
        <v>5.0915796281770771E-4</v>
      </c>
      <c r="F237" s="16">
        <f t="shared" ref="F237:F268" si="32">+IF(D237=0,"",D237/D$173)</f>
        <v>7.771215418091389E-5</v>
      </c>
      <c r="G237" s="16">
        <f t="shared" si="30"/>
        <v>-0.81081081081081086</v>
      </c>
      <c r="H237" s="16">
        <f t="shared" ref="H237:H268" si="33">+IF(OR(AND(E237=""),(G237="")),"",E237*G237)</f>
        <v>-4.1283078066300629E-4</v>
      </c>
    </row>
    <row r="238" spans="1:8" x14ac:dyDescent="0.2">
      <c r="A238" s="13"/>
      <c r="B238" s="14" t="s">
        <v>220</v>
      </c>
      <c r="C238" s="15">
        <v>483</v>
      </c>
      <c r="D238" s="15">
        <v>1224</v>
      </c>
      <c r="E238" s="16">
        <f t="shared" si="31"/>
        <v>6.6465755686744002E-3</v>
      </c>
      <c r="F238" s="16">
        <f t="shared" si="32"/>
        <v>1.3588525245348372E-2</v>
      </c>
      <c r="G238" s="16">
        <f t="shared" ref="G238:G269" si="34">+IF(AND(C238=0,D238=0)," ",IF(C238=0,1,IF(D238=0,-1,(D238-C238)/C238)))</f>
        <v>1.5341614906832297</v>
      </c>
      <c r="H238" s="16">
        <f t="shared" si="33"/>
        <v>1.0196920282376253E-2</v>
      </c>
    </row>
    <row r="239" spans="1:8" x14ac:dyDescent="0.2">
      <c r="A239" s="13"/>
      <c r="B239" s="14" t="s">
        <v>221</v>
      </c>
      <c r="C239" s="15">
        <v>27</v>
      </c>
      <c r="D239" s="15">
        <v>19</v>
      </c>
      <c r="E239" s="16">
        <f t="shared" si="31"/>
        <v>3.715477025967056E-4</v>
      </c>
      <c r="F239" s="16">
        <f t="shared" si="32"/>
        <v>2.1093298991962342E-4</v>
      </c>
      <c r="G239" s="16">
        <f t="shared" si="34"/>
        <v>-0.29629629629629628</v>
      </c>
      <c r="H239" s="16">
        <f t="shared" si="33"/>
        <v>-1.1008820817680165E-4</v>
      </c>
    </row>
    <row r="240" spans="1:8" ht="25.5" x14ac:dyDescent="0.2">
      <c r="A240" s="13"/>
      <c r="B240" s="14" t="s">
        <v>222</v>
      </c>
      <c r="C240" s="15">
        <v>28</v>
      </c>
      <c r="D240" s="15">
        <v>61</v>
      </c>
      <c r="E240" s="16">
        <f t="shared" si="31"/>
        <v>3.8530872861880581E-4</v>
      </c>
      <c r="F240" s="16">
        <f t="shared" si="32"/>
        <v>6.7720591500510679E-4</v>
      </c>
      <c r="G240" s="16">
        <f t="shared" si="34"/>
        <v>1.1785714285714286</v>
      </c>
      <c r="H240" s="16">
        <f t="shared" si="33"/>
        <v>4.5411385872930687E-4</v>
      </c>
    </row>
    <row r="241" spans="1:8" x14ac:dyDescent="0.2">
      <c r="A241" s="13"/>
      <c r="B241" s="14" t="s">
        <v>223</v>
      </c>
      <c r="C241" s="15">
        <v>334</v>
      </c>
      <c r="D241" s="15">
        <v>473</v>
      </c>
      <c r="E241" s="16">
        <f t="shared" si="31"/>
        <v>4.5961826913814693E-3</v>
      </c>
      <c r="F241" s="16">
        <f t="shared" si="32"/>
        <v>5.2511212753674676E-3</v>
      </c>
      <c r="G241" s="16">
        <f t="shared" si="34"/>
        <v>0.41616766467065869</v>
      </c>
      <c r="H241" s="16">
        <f t="shared" si="33"/>
        <v>1.912782617071929E-3</v>
      </c>
    </row>
    <row r="242" spans="1:8" x14ac:dyDescent="0.2">
      <c r="A242" s="13"/>
      <c r="B242" s="14" t="s">
        <v>224</v>
      </c>
      <c r="C242" s="15">
        <v>8</v>
      </c>
      <c r="D242" s="15">
        <v>6</v>
      </c>
      <c r="E242" s="16">
        <f t="shared" si="31"/>
        <v>1.1008820817680166E-4</v>
      </c>
      <c r="F242" s="16">
        <f t="shared" si="32"/>
        <v>6.6610417869354761E-5</v>
      </c>
      <c r="G242" s="16">
        <f t="shared" si="34"/>
        <v>-0.25</v>
      </c>
      <c r="H242" s="16">
        <f t="shared" si="33"/>
        <v>-2.7522052044200416E-5</v>
      </c>
    </row>
    <row r="243" spans="1:8" x14ac:dyDescent="0.2">
      <c r="A243" s="13"/>
      <c r="B243" s="14" t="s">
        <v>225</v>
      </c>
      <c r="C243" s="15">
        <v>154</v>
      </c>
      <c r="D243" s="15">
        <v>167</v>
      </c>
      <c r="E243" s="16">
        <f t="shared" si="31"/>
        <v>2.1191980074034321E-3</v>
      </c>
      <c r="F243" s="16">
        <f t="shared" si="32"/>
        <v>1.8539899640303743E-3</v>
      </c>
      <c r="G243" s="16">
        <f t="shared" si="34"/>
        <v>8.4415584415584416E-2</v>
      </c>
      <c r="H243" s="16">
        <f t="shared" si="33"/>
        <v>1.7889333828730272E-4</v>
      </c>
    </row>
    <row r="244" spans="1:8" x14ac:dyDescent="0.2">
      <c r="A244" s="13"/>
      <c r="B244" s="14" t="s">
        <v>226</v>
      </c>
      <c r="C244" s="15">
        <v>306</v>
      </c>
      <c r="D244" s="15">
        <v>496</v>
      </c>
      <c r="E244" s="16">
        <f t="shared" si="31"/>
        <v>4.2108739627626634E-3</v>
      </c>
      <c r="F244" s="16">
        <f t="shared" si="32"/>
        <v>5.5064612105333276E-3</v>
      </c>
      <c r="G244" s="16">
        <f t="shared" si="34"/>
        <v>0.62091503267973858</v>
      </c>
      <c r="H244" s="16">
        <f t="shared" si="33"/>
        <v>2.6145949441990393E-3</v>
      </c>
    </row>
    <row r="245" spans="1:8" ht="25.5" x14ac:dyDescent="0.2">
      <c r="A245" s="13"/>
      <c r="B245" s="14" t="s">
        <v>227</v>
      </c>
      <c r="C245" s="15">
        <v>8</v>
      </c>
      <c r="D245" s="15">
        <v>8</v>
      </c>
      <c r="E245" s="16">
        <f t="shared" si="31"/>
        <v>1.1008820817680166E-4</v>
      </c>
      <c r="F245" s="16">
        <f t="shared" si="32"/>
        <v>8.8813890492473019E-5</v>
      </c>
      <c r="G245" s="16">
        <f t="shared" si="34"/>
        <v>0</v>
      </c>
      <c r="H245" s="16">
        <f t="shared" si="33"/>
        <v>0</v>
      </c>
    </row>
    <row r="246" spans="1:8" x14ac:dyDescent="0.2">
      <c r="A246" s="13"/>
      <c r="B246" s="14" t="s">
        <v>228</v>
      </c>
      <c r="C246" s="15">
        <v>53</v>
      </c>
      <c r="D246" s="15">
        <v>66</v>
      </c>
      <c r="E246" s="16">
        <f t="shared" si="31"/>
        <v>7.2933437917131099E-4</v>
      </c>
      <c r="F246" s="16">
        <f t="shared" si="32"/>
        <v>7.3271459656290246E-4</v>
      </c>
      <c r="G246" s="16">
        <f t="shared" si="34"/>
        <v>0.24528301886792453</v>
      </c>
      <c r="H246" s="16">
        <f t="shared" si="33"/>
        <v>1.7889333828730269E-4</v>
      </c>
    </row>
    <row r="247" spans="1:8" ht="25.5" x14ac:dyDescent="0.2">
      <c r="A247" s="13"/>
      <c r="B247" s="14" t="s">
        <v>229</v>
      </c>
      <c r="C247" s="15">
        <v>235</v>
      </c>
      <c r="D247" s="15">
        <v>105</v>
      </c>
      <c r="E247" s="16">
        <f t="shared" si="31"/>
        <v>3.233841115193549E-3</v>
      </c>
      <c r="F247" s="16">
        <f t="shared" si="32"/>
        <v>1.1656823127137084E-3</v>
      </c>
      <c r="G247" s="16">
        <f t="shared" si="34"/>
        <v>-0.55319148936170215</v>
      </c>
      <c r="H247" s="16">
        <f t="shared" si="33"/>
        <v>-1.7889333828730273E-3</v>
      </c>
    </row>
    <row r="248" spans="1:8" x14ac:dyDescent="0.2">
      <c r="A248" s="13"/>
      <c r="B248" s="14" t="s">
        <v>230</v>
      </c>
      <c r="C248" s="15">
        <v>104</v>
      </c>
      <c r="D248" s="15">
        <v>122</v>
      </c>
      <c r="E248" s="16">
        <f t="shared" si="31"/>
        <v>1.4311467062984216E-3</v>
      </c>
      <c r="F248" s="16">
        <f t="shared" si="32"/>
        <v>1.3544118300102136E-3</v>
      </c>
      <c r="G248" s="16">
        <f t="shared" si="34"/>
        <v>0.17307692307692307</v>
      </c>
      <c r="H248" s="16">
        <f t="shared" si="33"/>
        <v>2.4769846839780375E-4</v>
      </c>
    </row>
    <row r="249" spans="1:8" x14ac:dyDescent="0.2">
      <c r="A249" s="13"/>
      <c r="B249" s="14" t="s">
        <v>231</v>
      </c>
      <c r="C249" s="15">
        <v>100</v>
      </c>
      <c r="D249" s="15">
        <v>121</v>
      </c>
      <c r="E249" s="16">
        <f t="shared" si="31"/>
        <v>1.3761026022100207E-3</v>
      </c>
      <c r="F249" s="16">
        <f t="shared" si="32"/>
        <v>1.3433100936986544E-3</v>
      </c>
      <c r="G249" s="16">
        <f t="shared" si="34"/>
        <v>0.21</v>
      </c>
      <c r="H249" s="16">
        <f t="shared" si="33"/>
        <v>2.8898154646410433E-4</v>
      </c>
    </row>
    <row r="250" spans="1:8" x14ac:dyDescent="0.2">
      <c r="A250" s="13"/>
      <c r="B250" s="14" t="s">
        <v>232</v>
      </c>
      <c r="C250" s="15">
        <v>151</v>
      </c>
      <c r="D250" s="15">
        <v>185</v>
      </c>
      <c r="E250" s="16">
        <f t="shared" si="31"/>
        <v>2.0779149293371313E-3</v>
      </c>
      <c r="F250" s="16">
        <f t="shared" si="32"/>
        <v>2.0538212176384385E-3</v>
      </c>
      <c r="G250" s="16">
        <f t="shared" si="34"/>
        <v>0.2251655629139073</v>
      </c>
      <c r="H250" s="16">
        <f t="shared" si="33"/>
        <v>4.6787488475140708E-4</v>
      </c>
    </row>
    <row r="251" spans="1:8" x14ac:dyDescent="0.2">
      <c r="A251" s="13"/>
      <c r="B251" s="14" t="s">
        <v>233</v>
      </c>
      <c r="C251" s="15">
        <v>7</v>
      </c>
      <c r="D251" s="15">
        <v>1</v>
      </c>
      <c r="E251" s="16">
        <f t="shared" si="31"/>
        <v>9.6327182154701453E-5</v>
      </c>
      <c r="F251" s="16">
        <f t="shared" si="32"/>
        <v>1.1101736311559127E-5</v>
      </c>
      <c r="G251" s="16">
        <f t="shared" si="34"/>
        <v>-0.8571428571428571</v>
      </c>
      <c r="H251" s="16">
        <f t="shared" si="33"/>
        <v>-8.2566156132601241E-5</v>
      </c>
    </row>
    <row r="252" spans="1:8" ht="25.5" x14ac:dyDescent="0.2">
      <c r="A252" s="13"/>
      <c r="B252" s="14" t="s">
        <v>234</v>
      </c>
      <c r="C252" s="15">
        <v>32</v>
      </c>
      <c r="D252" s="15">
        <v>11</v>
      </c>
      <c r="E252" s="16">
        <f t="shared" si="31"/>
        <v>4.4035283270720666E-4</v>
      </c>
      <c r="F252" s="16">
        <f t="shared" si="32"/>
        <v>1.2211909942715042E-4</v>
      </c>
      <c r="G252" s="16">
        <f t="shared" si="34"/>
        <v>-0.65625</v>
      </c>
      <c r="H252" s="16">
        <f t="shared" si="33"/>
        <v>-2.8898154646410439E-4</v>
      </c>
    </row>
    <row r="253" spans="1:8" ht="25.5" x14ac:dyDescent="0.2">
      <c r="A253" s="13"/>
      <c r="B253" s="14" t="s">
        <v>235</v>
      </c>
      <c r="C253" s="15">
        <v>119</v>
      </c>
      <c r="D253" s="15">
        <v>125</v>
      </c>
      <c r="E253" s="16">
        <f t="shared" si="31"/>
        <v>1.6375620966299247E-3</v>
      </c>
      <c r="F253" s="16">
        <f t="shared" si="32"/>
        <v>1.387717038944891E-3</v>
      </c>
      <c r="G253" s="16">
        <f t="shared" si="34"/>
        <v>5.0420168067226892E-2</v>
      </c>
      <c r="H253" s="16">
        <f t="shared" si="33"/>
        <v>8.2566156132601255E-5</v>
      </c>
    </row>
    <row r="254" spans="1:8" x14ac:dyDescent="0.2">
      <c r="A254" s="13"/>
      <c r="B254" s="14" t="s">
        <v>236</v>
      </c>
      <c r="C254" s="15">
        <v>25</v>
      </c>
      <c r="D254" s="15">
        <v>31</v>
      </c>
      <c r="E254" s="16">
        <f t="shared" si="31"/>
        <v>3.4402565055250518E-4</v>
      </c>
      <c r="F254" s="16">
        <f t="shared" si="32"/>
        <v>3.4415382565833297E-4</v>
      </c>
      <c r="G254" s="16">
        <f t="shared" si="34"/>
        <v>0.24</v>
      </c>
      <c r="H254" s="16">
        <f t="shared" si="33"/>
        <v>8.2566156132601241E-5</v>
      </c>
    </row>
    <row r="255" spans="1:8" ht="25.5" x14ac:dyDescent="0.2">
      <c r="A255" s="13"/>
      <c r="B255" s="14" t="s">
        <v>237</v>
      </c>
      <c r="C255" s="15">
        <v>32</v>
      </c>
      <c r="D255" s="15">
        <v>41</v>
      </c>
      <c r="E255" s="16">
        <f t="shared" si="31"/>
        <v>4.4035283270720666E-4</v>
      </c>
      <c r="F255" s="16">
        <f t="shared" si="32"/>
        <v>4.5517118877392426E-4</v>
      </c>
      <c r="G255" s="16">
        <f t="shared" si="34"/>
        <v>0.28125</v>
      </c>
      <c r="H255" s="16">
        <f t="shared" si="33"/>
        <v>1.2384923419890188E-4</v>
      </c>
    </row>
    <row r="256" spans="1:8" x14ac:dyDescent="0.2">
      <c r="A256" s="13"/>
      <c r="B256" s="14" t="s">
        <v>238</v>
      </c>
      <c r="C256" s="15">
        <v>14</v>
      </c>
      <c r="D256" s="15">
        <v>35</v>
      </c>
      <c r="E256" s="16">
        <f t="shared" si="31"/>
        <v>1.9265436430940291E-4</v>
      </c>
      <c r="F256" s="16">
        <f t="shared" si="32"/>
        <v>3.8856077090456949E-4</v>
      </c>
      <c r="G256" s="16">
        <f t="shared" si="34"/>
        <v>1.5</v>
      </c>
      <c r="H256" s="16">
        <f t="shared" si="33"/>
        <v>2.8898154646410433E-4</v>
      </c>
    </row>
    <row r="257" spans="1:8" x14ac:dyDescent="0.2">
      <c r="A257" s="13"/>
      <c r="B257" s="14" t="s">
        <v>646</v>
      </c>
      <c r="C257" s="15">
        <v>3</v>
      </c>
      <c r="D257" s="15">
        <v>0</v>
      </c>
      <c r="E257" s="16">
        <f t="shared" si="31"/>
        <v>4.1283078066300621E-5</v>
      </c>
      <c r="F257" s="16" t="str">
        <f t="shared" si="32"/>
        <v/>
      </c>
      <c r="G257" s="16">
        <f t="shared" si="34"/>
        <v>-1</v>
      </c>
      <c r="H257" s="16">
        <f t="shared" si="33"/>
        <v>-4.1283078066300621E-5</v>
      </c>
    </row>
    <row r="258" spans="1:8" x14ac:dyDescent="0.2">
      <c r="A258" s="13"/>
      <c r="B258" s="14" t="s">
        <v>239</v>
      </c>
      <c r="C258" s="15">
        <v>133</v>
      </c>
      <c r="D258" s="15">
        <v>102</v>
      </c>
      <c r="E258" s="16">
        <f t="shared" si="31"/>
        <v>1.8302164609393277E-3</v>
      </c>
      <c r="F258" s="16">
        <f t="shared" si="32"/>
        <v>1.1323771037790311E-3</v>
      </c>
      <c r="G258" s="16">
        <f t="shared" si="34"/>
        <v>-0.23308270676691728</v>
      </c>
      <c r="H258" s="16">
        <f t="shared" si="33"/>
        <v>-4.2659180668510645E-4</v>
      </c>
    </row>
    <row r="259" spans="1:8" ht="25.5" x14ac:dyDescent="0.2">
      <c r="A259" s="13"/>
      <c r="B259" s="14" t="s">
        <v>240</v>
      </c>
      <c r="C259" s="15">
        <v>383</v>
      </c>
      <c r="D259" s="15">
        <v>371</v>
      </c>
      <c r="E259" s="16">
        <f t="shared" si="31"/>
        <v>5.2704729664643799E-3</v>
      </c>
      <c r="F259" s="16">
        <f t="shared" si="32"/>
        <v>4.1187441715884367E-3</v>
      </c>
      <c r="G259" s="16">
        <f t="shared" si="34"/>
        <v>-3.1331592689295036E-2</v>
      </c>
      <c r="H259" s="16">
        <f t="shared" si="33"/>
        <v>-1.6513231226520248E-4</v>
      </c>
    </row>
    <row r="260" spans="1:8" x14ac:dyDescent="0.2">
      <c r="A260" s="13"/>
      <c r="B260" s="14" t="s">
        <v>241</v>
      </c>
      <c r="C260" s="15">
        <v>451</v>
      </c>
      <c r="D260" s="15">
        <v>297</v>
      </c>
      <c r="E260" s="16">
        <f t="shared" si="31"/>
        <v>6.2062227359671934E-3</v>
      </c>
      <c r="F260" s="16">
        <f t="shared" si="32"/>
        <v>3.2972156845330609E-3</v>
      </c>
      <c r="G260" s="16">
        <f t="shared" si="34"/>
        <v>-0.34146341463414637</v>
      </c>
      <c r="H260" s="16">
        <f t="shared" si="33"/>
        <v>-2.1191980074034321E-3</v>
      </c>
    </row>
    <row r="261" spans="1:8" x14ac:dyDescent="0.2">
      <c r="A261" s="13"/>
      <c r="B261" s="14" t="s">
        <v>242</v>
      </c>
      <c r="C261" s="15">
        <v>9</v>
      </c>
      <c r="D261" s="15">
        <v>6</v>
      </c>
      <c r="E261" s="16">
        <f t="shared" si="31"/>
        <v>1.2384923419890188E-4</v>
      </c>
      <c r="F261" s="16">
        <f t="shared" si="32"/>
        <v>6.6610417869354761E-5</v>
      </c>
      <c r="G261" s="16">
        <f t="shared" si="34"/>
        <v>-0.33333333333333331</v>
      </c>
      <c r="H261" s="16">
        <f t="shared" si="33"/>
        <v>-4.1283078066300621E-5</v>
      </c>
    </row>
    <row r="262" spans="1:8" x14ac:dyDescent="0.2">
      <c r="A262" s="13"/>
      <c r="B262" s="14" t="s">
        <v>243</v>
      </c>
      <c r="C262" s="15">
        <v>66</v>
      </c>
      <c r="D262" s="15">
        <v>182</v>
      </c>
      <c r="E262" s="16">
        <f t="shared" si="31"/>
        <v>9.0822771745861374E-4</v>
      </c>
      <c r="F262" s="16">
        <f t="shared" si="32"/>
        <v>2.0205160087037612E-3</v>
      </c>
      <c r="G262" s="16">
        <f t="shared" si="34"/>
        <v>1.7575757575757576</v>
      </c>
      <c r="H262" s="16">
        <f t="shared" si="33"/>
        <v>1.5962790185636241E-3</v>
      </c>
    </row>
    <row r="263" spans="1:8" x14ac:dyDescent="0.2">
      <c r="A263" s="13"/>
      <c r="B263" s="14" t="s">
        <v>244</v>
      </c>
      <c r="C263" s="15">
        <v>58</v>
      </c>
      <c r="D263" s="15">
        <v>44</v>
      </c>
      <c r="E263" s="16">
        <f t="shared" si="31"/>
        <v>7.9813950928181204E-4</v>
      </c>
      <c r="F263" s="16">
        <f t="shared" si="32"/>
        <v>4.8847639770860168E-4</v>
      </c>
      <c r="G263" s="16">
        <f t="shared" si="34"/>
        <v>-0.2413793103448276</v>
      </c>
      <c r="H263" s="16">
        <f t="shared" si="33"/>
        <v>-1.9265436430940291E-4</v>
      </c>
    </row>
    <row r="264" spans="1:8" x14ac:dyDescent="0.2">
      <c r="A264" s="13"/>
      <c r="B264" s="14" t="s">
        <v>245</v>
      </c>
      <c r="C264" s="15">
        <v>1121</v>
      </c>
      <c r="D264" s="15">
        <v>1301</v>
      </c>
      <c r="E264" s="16">
        <f t="shared" si="31"/>
        <v>1.5426110170774334E-2</v>
      </c>
      <c r="F264" s="16">
        <f t="shared" si="32"/>
        <v>1.4443358941338426E-2</v>
      </c>
      <c r="G264" s="16">
        <f t="shared" si="34"/>
        <v>0.16057091882247992</v>
      </c>
      <c r="H264" s="16">
        <f t="shared" si="33"/>
        <v>2.4769846839780376E-3</v>
      </c>
    </row>
    <row r="265" spans="1:8" x14ac:dyDescent="0.2">
      <c r="A265" s="13"/>
      <c r="B265" s="14" t="s">
        <v>246</v>
      </c>
      <c r="C265" s="15">
        <v>30</v>
      </c>
      <c r="D265" s="15">
        <v>8</v>
      </c>
      <c r="E265" s="16">
        <f t="shared" si="31"/>
        <v>4.1283078066300623E-4</v>
      </c>
      <c r="F265" s="16">
        <f t="shared" si="32"/>
        <v>8.8813890492473019E-5</v>
      </c>
      <c r="G265" s="16">
        <f t="shared" si="34"/>
        <v>-0.73333333333333328</v>
      </c>
      <c r="H265" s="16">
        <f t="shared" si="33"/>
        <v>-3.0274257248620454E-4</v>
      </c>
    </row>
    <row r="266" spans="1:8" x14ac:dyDescent="0.2">
      <c r="A266" s="13"/>
      <c r="B266" s="14" t="s">
        <v>247</v>
      </c>
      <c r="C266" s="15">
        <v>56</v>
      </c>
      <c r="D266" s="15">
        <v>20</v>
      </c>
      <c r="E266" s="16">
        <f t="shared" si="31"/>
        <v>7.7061745723761162E-4</v>
      </c>
      <c r="F266" s="16">
        <f t="shared" si="32"/>
        <v>2.2203472623118255E-4</v>
      </c>
      <c r="G266" s="16">
        <f t="shared" si="34"/>
        <v>-0.6428571428571429</v>
      </c>
      <c r="H266" s="16">
        <f t="shared" si="33"/>
        <v>-4.953969367956075E-4</v>
      </c>
    </row>
    <row r="267" spans="1:8" x14ac:dyDescent="0.2">
      <c r="A267" s="13"/>
      <c r="B267" s="14" t="s">
        <v>248</v>
      </c>
      <c r="C267" s="15">
        <v>220</v>
      </c>
      <c r="D267" s="15">
        <v>294</v>
      </c>
      <c r="E267" s="16">
        <f t="shared" si="31"/>
        <v>3.0274257248620456E-3</v>
      </c>
      <c r="F267" s="16">
        <f t="shared" si="32"/>
        <v>3.2639104755983837E-3</v>
      </c>
      <c r="G267" s="16">
        <f t="shared" si="34"/>
        <v>0.33636363636363636</v>
      </c>
      <c r="H267" s="16">
        <f t="shared" si="33"/>
        <v>1.0183159256354154E-3</v>
      </c>
    </row>
    <row r="268" spans="1:8" x14ac:dyDescent="0.2">
      <c r="A268" s="13"/>
      <c r="B268" s="14" t="s">
        <v>249</v>
      </c>
      <c r="C268" s="15">
        <v>257</v>
      </c>
      <c r="D268" s="15">
        <v>166</v>
      </c>
      <c r="E268" s="16">
        <f t="shared" si="31"/>
        <v>3.5365836876797532E-3</v>
      </c>
      <c r="F268" s="16">
        <f t="shared" si="32"/>
        <v>1.8428882277188152E-3</v>
      </c>
      <c r="G268" s="16">
        <f t="shared" si="34"/>
        <v>-0.35408560311284049</v>
      </c>
      <c r="H268" s="16">
        <f t="shared" si="33"/>
        <v>-1.252253368011119E-3</v>
      </c>
    </row>
    <row r="269" spans="1:8" x14ac:dyDescent="0.2">
      <c r="A269" s="13"/>
      <c r="B269" s="14" t="s">
        <v>250</v>
      </c>
      <c r="C269" s="15">
        <v>208</v>
      </c>
      <c r="D269" s="15">
        <v>101</v>
      </c>
      <c r="E269" s="16">
        <f t="shared" ref="E269:E300" si="35">+IF(C269=0,"",C269/C$173)</f>
        <v>2.8622934125968431E-3</v>
      </c>
      <c r="F269" s="16">
        <f t="shared" ref="F269:F300" si="36">+IF(D269=0,"",D269/D$173)</f>
        <v>1.121275367467472E-3</v>
      </c>
      <c r="G269" s="16">
        <f t="shared" si="34"/>
        <v>-0.51442307692307687</v>
      </c>
      <c r="H269" s="16">
        <f t="shared" ref="H269:H300" si="37">+IF(OR(AND(E269=""),(G269="")),"",E269*G269)</f>
        <v>-1.472429784364722E-3</v>
      </c>
    </row>
    <row r="270" spans="1:8" x14ac:dyDescent="0.2">
      <c r="A270" s="13"/>
      <c r="B270" s="14" t="s">
        <v>251</v>
      </c>
      <c r="C270" s="15">
        <v>90</v>
      </c>
      <c r="D270" s="15">
        <v>59</v>
      </c>
      <c r="E270" s="16">
        <f t="shared" si="35"/>
        <v>1.2384923419890186E-3</v>
      </c>
      <c r="F270" s="16">
        <f t="shared" si="36"/>
        <v>6.5500244238198859E-4</v>
      </c>
      <c r="G270" s="16">
        <f t="shared" ref="G270:G301" si="38">+IF(AND(C270=0,D270=0)," ",IF(C270=0,1,IF(D270=0,-1,(D270-C270)/C270)))</f>
        <v>-0.34444444444444444</v>
      </c>
      <c r="H270" s="16">
        <f t="shared" si="37"/>
        <v>-4.2659180668510639E-4</v>
      </c>
    </row>
    <row r="271" spans="1:8" x14ac:dyDescent="0.2">
      <c r="A271" s="13"/>
      <c r="B271" s="14" t="s">
        <v>252</v>
      </c>
      <c r="C271" s="15">
        <v>1976</v>
      </c>
      <c r="D271" s="15">
        <v>1299</v>
      </c>
      <c r="E271" s="16">
        <f t="shared" si="35"/>
        <v>2.7191787419670009E-2</v>
      </c>
      <c r="F271" s="16">
        <f t="shared" si="36"/>
        <v>1.4421155468715308E-2</v>
      </c>
      <c r="G271" s="16">
        <f t="shared" si="38"/>
        <v>-0.34261133603238869</v>
      </c>
      <c r="H271" s="16">
        <f t="shared" si="37"/>
        <v>-9.3162146169618407E-3</v>
      </c>
    </row>
    <row r="272" spans="1:8" x14ac:dyDescent="0.2">
      <c r="A272" s="13"/>
      <c r="B272" s="14" t="s">
        <v>253</v>
      </c>
      <c r="C272" s="15">
        <v>24</v>
      </c>
      <c r="D272" s="15">
        <v>2</v>
      </c>
      <c r="E272" s="16">
        <f t="shared" si="35"/>
        <v>3.3026462453040497E-4</v>
      </c>
      <c r="F272" s="16">
        <f t="shared" si="36"/>
        <v>2.2203472623118255E-5</v>
      </c>
      <c r="G272" s="16">
        <f t="shared" si="38"/>
        <v>-0.91666666666666663</v>
      </c>
      <c r="H272" s="16">
        <f t="shared" si="37"/>
        <v>-3.0274257248620454E-4</v>
      </c>
    </row>
    <row r="273" spans="1:8" x14ac:dyDescent="0.2">
      <c r="A273" s="13"/>
      <c r="B273" s="14" t="s">
        <v>254</v>
      </c>
      <c r="C273" s="15">
        <v>2</v>
      </c>
      <c r="D273" s="15">
        <v>1</v>
      </c>
      <c r="E273" s="16">
        <f t="shared" si="35"/>
        <v>2.7522052044200416E-5</v>
      </c>
      <c r="F273" s="16">
        <f t="shared" si="36"/>
        <v>1.1101736311559127E-5</v>
      </c>
      <c r="G273" s="16">
        <f t="shared" si="38"/>
        <v>-0.5</v>
      </c>
      <c r="H273" s="16">
        <f t="shared" si="37"/>
        <v>-1.3761026022100208E-5</v>
      </c>
    </row>
    <row r="274" spans="1:8" x14ac:dyDescent="0.2">
      <c r="A274" s="13"/>
      <c r="B274" s="14" t="s">
        <v>255</v>
      </c>
      <c r="C274" s="15">
        <v>11</v>
      </c>
      <c r="D274" s="15">
        <v>28</v>
      </c>
      <c r="E274" s="16">
        <f t="shared" si="35"/>
        <v>1.513712862431023E-4</v>
      </c>
      <c r="F274" s="16">
        <f t="shared" si="36"/>
        <v>3.1084861672365556E-4</v>
      </c>
      <c r="G274" s="16">
        <f t="shared" si="38"/>
        <v>1.5454545454545454</v>
      </c>
      <c r="H274" s="16">
        <f t="shared" si="37"/>
        <v>2.3393744237570354E-4</v>
      </c>
    </row>
    <row r="275" spans="1:8" x14ac:dyDescent="0.2">
      <c r="A275" s="13"/>
      <c r="B275" s="14" t="s">
        <v>256</v>
      </c>
      <c r="C275" s="15">
        <v>186</v>
      </c>
      <c r="D275" s="15">
        <v>280</v>
      </c>
      <c r="E275" s="16">
        <f t="shared" si="35"/>
        <v>2.5595508401106385E-3</v>
      </c>
      <c r="F275" s="16">
        <f t="shared" si="36"/>
        <v>3.1084861672365559E-3</v>
      </c>
      <c r="G275" s="16">
        <f t="shared" si="38"/>
        <v>0.5053763440860215</v>
      </c>
      <c r="H275" s="16">
        <f t="shared" si="37"/>
        <v>1.2935364460774194E-3</v>
      </c>
    </row>
    <row r="276" spans="1:8" ht="25.5" x14ac:dyDescent="0.2">
      <c r="A276" s="13"/>
      <c r="B276" s="14" t="s">
        <v>257</v>
      </c>
      <c r="C276" s="15">
        <v>1192</v>
      </c>
      <c r="D276" s="15">
        <v>2406</v>
      </c>
      <c r="E276" s="16">
        <f t="shared" si="35"/>
        <v>1.6403143018343447E-2</v>
      </c>
      <c r="F276" s="16">
        <f t="shared" si="36"/>
        <v>2.6710777565611261E-2</v>
      </c>
      <c r="G276" s="16">
        <f t="shared" si="38"/>
        <v>1.0184563758389262</v>
      </c>
      <c r="H276" s="16">
        <f t="shared" si="37"/>
        <v>1.6705885590829653E-2</v>
      </c>
    </row>
    <row r="277" spans="1:8" x14ac:dyDescent="0.2">
      <c r="A277" s="13"/>
      <c r="B277" s="14" t="s">
        <v>258</v>
      </c>
      <c r="C277" s="15">
        <v>178</v>
      </c>
      <c r="D277" s="15">
        <v>225</v>
      </c>
      <c r="E277" s="16">
        <f t="shared" si="35"/>
        <v>2.4494626319338372E-3</v>
      </c>
      <c r="F277" s="16">
        <f t="shared" si="36"/>
        <v>2.4978906701008038E-3</v>
      </c>
      <c r="G277" s="16">
        <f t="shared" si="38"/>
        <v>0.2640449438202247</v>
      </c>
      <c r="H277" s="16">
        <f t="shared" si="37"/>
        <v>6.4676822303870972E-4</v>
      </c>
    </row>
    <row r="278" spans="1:8" x14ac:dyDescent="0.2">
      <c r="A278" s="13"/>
      <c r="B278" s="14" t="s">
        <v>259</v>
      </c>
      <c r="C278" s="15">
        <v>149</v>
      </c>
      <c r="D278" s="15">
        <v>125</v>
      </c>
      <c r="E278" s="16">
        <f t="shared" si="35"/>
        <v>2.0503928772929308E-3</v>
      </c>
      <c r="F278" s="16">
        <f t="shared" si="36"/>
        <v>1.387717038944891E-3</v>
      </c>
      <c r="G278" s="16">
        <f t="shared" si="38"/>
        <v>-0.16107382550335569</v>
      </c>
      <c r="H278" s="16">
        <f t="shared" si="37"/>
        <v>-3.3026462453040497E-4</v>
      </c>
    </row>
    <row r="279" spans="1:8" x14ac:dyDescent="0.2">
      <c r="A279" s="13"/>
      <c r="B279" s="14" t="s">
        <v>260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261</v>
      </c>
      <c r="C280" s="15">
        <v>68</v>
      </c>
      <c r="D280" s="15">
        <v>182</v>
      </c>
      <c r="E280" s="16">
        <f t="shared" si="35"/>
        <v>9.3574976950281416E-4</v>
      </c>
      <c r="F280" s="16">
        <f t="shared" si="36"/>
        <v>2.0205160087037612E-3</v>
      </c>
      <c r="G280" s="16">
        <f t="shared" si="38"/>
        <v>1.6764705882352942</v>
      </c>
      <c r="H280" s="16">
        <f t="shared" si="37"/>
        <v>1.5687569665194237E-3</v>
      </c>
    </row>
    <row r="281" spans="1:8" x14ac:dyDescent="0.2">
      <c r="A281" s="13"/>
      <c r="B281" s="14" t="s">
        <v>262</v>
      </c>
      <c r="C281" s="15">
        <v>106</v>
      </c>
      <c r="D281" s="15">
        <v>49</v>
      </c>
      <c r="E281" s="16">
        <f t="shared" si="35"/>
        <v>1.458668758342622E-3</v>
      </c>
      <c r="F281" s="16">
        <f t="shared" si="36"/>
        <v>5.4398507926639724E-4</v>
      </c>
      <c r="G281" s="16">
        <f t="shared" si="38"/>
        <v>-0.53773584905660377</v>
      </c>
      <c r="H281" s="16">
        <f t="shared" si="37"/>
        <v>-7.8437848325971183E-4</v>
      </c>
    </row>
    <row r="282" spans="1:8" x14ac:dyDescent="0.2">
      <c r="A282" s="13"/>
      <c r="B282" s="14" t="s">
        <v>263</v>
      </c>
      <c r="C282" s="15">
        <v>125</v>
      </c>
      <c r="D282" s="15">
        <v>183</v>
      </c>
      <c r="E282" s="16">
        <f t="shared" si="35"/>
        <v>1.720128252762526E-3</v>
      </c>
      <c r="F282" s="16">
        <f t="shared" si="36"/>
        <v>2.0316177450153206E-3</v>
      </c>
      <c r="G282" s="16">
        <f t="shared" si="38"/>
        <v>0.46400000000000002</v>
      </c>
      <c r="H282" s="16">
        <f t="shared" si="37"/>
        <v>7.9813950928181215E-4</v>
      </c>
    </row>
    <row r="283" spans="1:8" x14ac:dyDescent="0.2">
      <c r="A283" s="13"/>
      <c r="B283" s="14" t="s">
        <v>264</v>
      </c>
      <c r="C283" s="15">
        <v>145</v>
      </c>
      <c r="D283" s="15">
        <v>250</v>
      </c>
      <c r="E283" s="16">
        <f t="shared" si="35"/>
        <v>1.99534877320453E-3</v>
      </c>
      <c r="F283" s="16">
        <f t="shared" si="36"/>
        <v>2.7754340778897821E-3</v>
      </c>
      <c r="G283" s="16">
        <f t="shared" si="38"/>
        <v>0.72413793103448276</v>
      </c>
      <c r="H283" s="16">
        <f t="shared" si="37"/>
        <v>1.4449077323205218E-3</v>
      </c>
    </row>
    <row r="284" spans="1:8" x14ac:dyDescent="0.2">
      <c r="A284" s="13"/>
      <c r="B284" s="14" t="s">
        <v>265</v>
      </c>
      <c r="C284" s="15">
        <v>25</v>
      </c>
      <c r="D284" s="15">
        <v>1</v>
      </c>
      <c r="E284" s="16">
        <f t="shared" si="35"/>
        <v>3.4402565055250518E-4</v>
      </c>
      <c r="F284" s="16">
        <f t="shared" si="36"/>
        <v>1.1101736311559127E-5</v>
      </c>
      <c r="G284" s="16">
        <f t="shared" si="38"/>
        <v>-0.96</v>
      </c>
      <c r="H284" s="16">
        <f t="shared" si="37"/>
        <v>-3.3026462453040497E-4</v>
      </c>
    </row>
    <row r="285" spans="1:8" x14ac:dyDescent="0.2">
      <c r="A285" s="13"/>
      <c r="B285" s="14" t="s">
        <v>266</v>
      </c>
      <c r="C285" s="15">
        <v>0</v>
      </c>
      <c r="D285" s="15">
        <v>2</v>
      </c>
      <c r="E285" s="16" t="str">
        <f t="shared" si="35"/>
        <v/>
      </c>
      <c r="F285" s="16">
        <f t="shared" si="36"/>
        <v>2.2203472623118255E-5</v>
      </c>
      <c r="G285" s="16">
        <f t="shared" si="38"/>
        <v>1</v>
      </c>
      <c r="H285" s="16" t="str">
        <f t="shared" si="37"/>
        <v/>
      </c>
    </row>
    <row r="286" spans="1:8" x14ac:dyDescent="0.2">
      <c r="A286" s="13"/>
      <c r="B286" s="14" t="s">
        <v>267</v>
      </c>
      <c r="C286" s="15">
        <v>770</v>
      </c>
      <c r="D286" s="15">
        <v>838</v>
      </c>
      <c r="E286" s="16">
        <f t="shared" si="35"/>
        <v>1.059599003701716E-2</v>
      </c>
      <c r="F286" s="16">
        <f t="shared" si="36"/>
        <v>9.303255029086549E-3</v>
      </c>
      <c r="G286" s="16">
        <f t="shared" si="38"/>
        <v>8.8311688311688313E-2</v>
      </c>
      <c r="H286" s="16">
        <f t="shared" si="37"/>
        <v>9.3574976950281416E-4</v>
      </c>
    </row>
    <row r="287" spans="1:8" x14ac:dyDescent="0.2">
      <c r="A287" s="13"/>
      <c r="B287" s="14" t="s">
        <v>268</v>
      </c>
      <c r="C287" s="15">
        <v>67</v>
      </c>
      <c r="D287" s="15">
        <v>64</v>
      </c>
      <c r="E287" s="16">
        <f t="shared" si="35"/>
        <v>9.2198874348071395E-4</v>
      </c>
      <c r="F287" s="16">
        <f t="shared" si="36"/>
        <v>7.1051112393978415E-4</v>
      </c>
      <c r="G287" s="16">
        <f t="shared" si="38"/>
        <v>-4.4776119402985072E-2</v>
      </c>
      <c r="H287" s="16">
        <f t="shared" si="37"/>
        <v>-4.1283078066300621E-5</v>
      </c>
    </row>
    <row r="288" spans="1:8" x14ac:dyDescent="0.2">
      <c r="A288" s="13"/>
      <c r="B288" s="14" t="s">
        <v>269</v>
      </c>
      <c r="C288" s="15">
        <v>1341</v>
      </c>
      <c r="D288" s="15">
        <v>2484</v>
      </c>
      <c r="E288" s="16">
        <f t="shared" si="35"/>
        <v>1.8453535895636378E-2</v>
      </c>
      <c r="F288" s="16">
        <f t="shared" si="36"/>
        <v>2.7576712997912874E-2</v>
      </c>
      <c r="G288" s="16">
        <f t="shared" si="38"/>
        <v>0.8523489932885906</v>
      </c>
      <c r="H288" s="16">
        <f t="shared" si="37"/>
        <v>1.5728852743260538E-2</v>
      </c>
    </row>
    <row r="289" spans="1:8" x14ac:dyDescent="0.2">
      <c r="A289" s="13"/>
      <c r="B289" s="14" t="s">
        <v>270</v>
      </c>
      <c r="C289" s="15">
        <v>775</v>
      </c>
      <c r="D289" s="15">
        <v>821</v>
      </c>
      <c r="E289" s="16">
        <f t="shared" si="35"/>
        <v>1.0664795167127662E-2</v>
      </c>
      <c r="F289" s="16">
        <f t="shared" si="36"/>
        <v>9.1145255117900444E-3</v>
      </c>
      <c r="G289" s="16">
        <f t="shared" si="38"/>
        <v>5.9354838709677421E-2</v>
      </c>
      <c r="H289" s="16">
        <f t="shared" si="37"/>
        <v>6.3300719701660962E-4</v>
      </c>
    </row>
    <row r="290" spans="1:8" x14ac:dyDescent="0.2">
      <c r="A290" s="13"/>
      <c r="B290" s="14" t="s">
        <v>271</v>
      </c>
      <c r="C290" s="15">
        <v>134</v>
      </c>
      <c r="D290" s="15">
        <v>596</v>
      </c>
      <c r="E290" s="16">
        <f t="shared" si="35"/>
        <v>1.8439774869614279E-3</v>
      </c>
      <c r="F290" s="16">
        <f t="shared" si="36"/>
        <v>6.6166348416892406E-3</v>
      </c>
      <c r="G290" s="16">
        <f t="shared" si="38"/>
        <v>3.4477611940298507</v>
      </c>
      <c r="H290" s="16">
        <f t="shared" si="37"/>
        <v>6.3575940222102964E-3</v>
      </c>
    </row>
    <row r="291" spans="1:8" x14ac:dyDescent="0.2">
      <c r="A291" s="13"/>
      <c r="B291" s="14" t="s">
        <v>272</v>
      </c>
      <c r="C291" s="15">
        <v>96</v>
      </c>
      <c r="D291" s="15">
        <v>209</v>
      </c>
      <c r="E291" s="16">
        <f t="shared" si="35"/>
        <v>1.3210584981216199E-3</v>
      </c>
      <c r="F291" s="16">
        <f t="shared" si="36"/>
        <v>2.3202628891158578E-3</v>
      </c>
      <c r="G291" s="16">
        <f t="shared" si="38"/>
        <v>1.1770833333333333</v>
      </c>
      <c r="H291" s="16">
        <f t="shared" si="37"/>
        <v>1.5549959404973232E-3</v>
      </c>
    </row>
    <row r="292" spans="1:8" x14ac:dyDescent="0.2">
      <c r="A292" s="13" t="s">
        <v>92</v>
      </c>
      <c r="B292" s="14" t="s">
        <v>273</v>
      </c>
      <c r="C292" s="15">
        <v>0</v>
      </c>
      <c r="D292" s="15">
        <v>62</v>
      </c>
      <c r="E292" s="16" t="str">
        <f t="shared" si="35"/>
        <v/>
      </c>
      <c r="F292" s="16">
        <f t="shared" si="36"/>
        <v>6.8830765131666595E-4</v>
      </c>
      <c r="G292" s="16">
        <f t="shared" si="38"/>
        <v>1</v>
      </c>
      <c r="H292" s="16" t="str">
        <f t="shared" si="37"/>
        <v/>
      </c>
    </row>
    <row r="293" spans="1:8" ht="25.5" x14ac:dyDescent="0.2">
      <c r="A293" s="13" t="s">
        <v>92</v>
      </c>
      <c r="B293" s="14" t="s">
        <v>274</v>
      </c>
      <c r="C293" s="15">
        <v>577</v>
      </c>
      <c r="D293" s="15">
        <v>974</v>
      </c>
      <c r="E293" s="16">
        <f t="shared" si="35"/>
        <v>7.9401120147518205E-3</v>
      </c>
      <c r="F293" s="16">
        <f t="shared" si="36"/>
        <v>1.0813091167458591E-2</v>
      </c>
      <c r="G293" s="16">
        <f t="shared" si="38"/>
        <v>0.68804159445407276</v>
      </c>
      <c r="H293" s="16">
        <f t="shared" si="37"/>
        <v>5.4631273307737824E-3</v>
      </c>
    </row>
    <row r="294" spans="1:8" x14ac:dyDescent="0.2">
      <c r="A294" s="13"/>
      <c r="B294" s="14" t="s">
        <v>275</v>
      </c>
      <c r="C294" s="15">
        <v>393</v>
      </c>
      <c r="D294" s="15">
        <v>332</v>
      </c>
      <c r="E294" s="16">
        <f t="shared" si="35"/>
        <v>5.4080832266853816E-3</v>
      </c>
      <c r="F294" s="16">
        <f t="shared" si="36"/>
        <v>3.6857764554376303E-3</v>
      </c>
      <c r="G294" s="16">
        <f t="shared" si="38"/>
        <v>-0.15521628498727735</v>
      </c>
      <c r="H294" s="16">
        <f t="shared" si="37"/>
        <v>-8.3942258734811268E-4</v>
      </c>
    </row>
    <row r="295" spans="1:8" x14ac:dyDescent="0.2">
      <c r="A295" s="13"/>
      <c r="B295" s="14" t="s">
        <v>276</v>
      </c>
      <c r="C295" s="15">
        <v>53</v>
      </c>
      <c r="D295" s="15">
        <v>55</v>
      </c>
      <c r="E295" s="16">
        <f t="shared" si="35"/>
        <v>7.2933437917131099E-4</v>
      </c>
      <c r="F295" s="16">
        <f t="shared" si="36"/>
        <v>6.1059549713575207E-4</v>
      </c>
      <c r="G295" s="16">
        <f t="shared" si="38"/>
        <v>3.7735849056603772E-2</v>
      </c>
      <c r="H295" s="16">
        <f t="shared" si="37"/>
        <v>2.7522052044200413E-5</v>
      </c>
    </row>
    <row r="296" spans="1:8" x14ac:dyDescent="0.2">
      <c r="A296" s="13"/>
      <c r="B296" s="14" t="s">
        <v>277</v>
      </c>
      <c r="C296" s="15">
        <v>2</v>
      </c>
      <c r="D296" s="15">
        <v>13</v>
      </c>
      <c r="E296" s="16">
        <f t="shared" si="35"/>
        <v>2.7522052044200416E-5</v>
      </c>
      <c r="F296" s="16">
        <f t="shared" si="36"/>
        <v>1.4432257205026865E-4</v>
      </c>
      <c r="G296" s="16">
        <f t="shared" si="38"/>
        <v>5.5</v>
      </c>
      <c r="H296" s="16">
        <f t="shared" si="37"/>
        <v>1.513712862431023E-4</v>
      </c>
    </row>
    <row r="297" spans="1:8" x14ac:dyDescent="0.2">
      <c r="A297" s="13"/>
      <c r="B297" s="14" t="s">
        <v>278</v>
      </c>
      <c r="C297" s="15">
        <v>55</v>
      </c>
      <c r="D297" s="15">
        <v>22</v>
      </c>
      <c r="E297" s="16">
        <f t="shared" si="35"/>
        <v>7.5685643121551141E-4</v>
      </c>
      <c r="F297" s="16">
        <f t="shared" si="36"/>
        <v>2.4423819885430084E-4</v>
      </c>
      <c r="G297" s="16">
        <f t="shared" si="38"/>
        <v>-0.6</v>
      </c>
      <c r="H297" s="16">
        <f t="shared" si="37"/>
        <v>-4.5411385872930681E-4</v>
      </c>
    </row>
    <row r="298" spans="1:8" ht="25.5" x14ac:dyDescent="0.2">
      <c r="A298" s="13"/>
      <c r="B298" s="14" t="s">
        <v>279</v>
      </c>
      <c r="C298" s="15">
        <v>10</v>
      </c>
      <c r="D298" s="15">
        <v>9</v>
      </c>
      <c r="E298" s="16">
        <f t="shared" si="35"/>
        <v>1.3761026022100209E-4</v>
      </c>
      <c r="F298" s="16">
        <f t="shared" si="36"/>
        <v>9.9915626804032148E-5</v>
      </c>
      <c r="G298" s="16">
        <f t="shared" si="38"/>
        <v>-0.1</v>
      </c>
      <c r="H298" s="16">
        <f t="shared" si="37"/>
        <v>-1.376102602210021E-5</v>
      </c>
    </row>
    <row r="299" spans="1:8" x14ac:dyDescent="0.2">
      <c r="A299" s="13"/>
      <c r="B299" s="14" t="s">
        <v>280</v>
      </c>
      <c r="C299" s="15">
        <v>3</v>
      </c>
      <c r="D299" s="15">
        <v>3</v>
      </c>
      <c r="E299" s="16">
        <f t="shared" si="35"/>
        <v>4.1283078066300621E-5</v>
      </c>
      <c r="F299" s="16">
        <f t="shared" si="36"/>
        <v>3.330520893467738E-5</v>
      </c>
      <c r="G299" s="16">
        <f t="shared" si="38"/>
        <v>0</v>
      </c>
      <c r="H299" s="16">
        <f t="shared" si="37"/>
        <v>0</v>
      </c>
    </row>
    <row r="300" spans="1:8" x14ac:dyDescent="0.2">
      <c r="A300" s="13"/>
      <c r="B300" s="14" t="s">
        <v>281</v>
      </c>
      <c r="C300" s="15">
        <v>821</v>
      </c>
      <c r="D300" s="15">
        <v>1389</v>
      </c>
      <c r="E300" s="16">
        <f t="shared" si="35"/>
        <v>1.1297802364144271E-2</v>
      </c>
      <c r="F300" s="16">
        <f t="shared" si="36"/>
        <v>1.5420311736755628E-2</v>
      </c>
      <c r="G300" s="16">
        <f t="shared" si="38"/>
        <v>0.69183922046285018</v>
      </c>
      <c r="H300" s="16">
        <f t="shared" si="37"/>
        <v>7.8162627805529183E-3</v>
      </c>
    </row>
    <row r="301" spans="1:8" x14ac:dyDescent="0.2">
      <c r="A301" s="13"/>
      <c r="B301" s="14" t="s">
        <v>282</v>
      </c>
      <c r="C301" s="15">
        <v>101</v>
      </c>
      <c r="D301" s="15">
        <v>128</v>
      </c>
      <c r="E301" s="16">
        <f t="shared" ref="E301:E332" si="39">+IF(C301=0,"",C301/C$173)</f>
        <v>1.3898636282321209E-3</v>
      </c>
      <c r="F301" s="16">
        <f t="shared" ref="F301:F332" si="40">+IF(D301=0,"",D301/D$173)</f>
        <v>1.4210222478795683E-3</v>
      </c>
      <c r="G301" s="16">
        <f t="shared" si="38"/>
        <v>0.26732673267326734</v>
      </c>
      <c r="H301" s="16">
        <f t="shared" ref="H301:H332" si="41">+IF(OR(AND(E301=""),(G301="")),"",E301*G301)</f>
        <v>3.715477025967056E-4</v>
      </c>
    </row>
    <row r="302" spans="1:8" ht="25.5" x14ac:dyDescent="0.2">
      <c r="A302" s="13"/>
      <c r="B302" s="14" t="s">
        <v>283</v>
      </c>
      <c r="C302" s="15">
        <v>125</v>
      </c>
      <c r="D302" s="15">
        <v>96</v>
      </c>
      <c r="E302" s="16">
        <f t="shared" si="39"/>
        <v>1.720128252762526E-3</v>
      </c>
      <c r="F302" s="16">
        <f t="shared" si="40"/>
        <v>1.0657666859096762E-3</v>
      </c>
      <c r="G302" s="16">
        <f t="shared" ref="G302:G333" si="42">+IF(AND(C302=0,D302=0)," ",IF(C302=0,1,IF(D302=0,-1,(D302-C302)/C302)))</f>
        <v>-0.23200000000000001</v>
      </c>
      <c r="H302" s="16">
        <f t="shared" si="41"/>
        <v>-3.9906975464090608E-4</v>
      </c>
    </row>
    <row r="303" spans="1:8" x14ac:dyDescent="0.2">
      <c r="A303" s="13"/>
      <c r="B303" s="14" t="s">
        <v>284</v>
      </c>
      <c r="C303" s="15">
        <v>44</v>
      </c>
      <c r="D303" s="15">
        <v>50</v>
      </c>
      <c r="E303" s="16">
        <f t="shared" si="39"/>
        <v>6.0548514497240919E-4</v>
      </c>
      <c r="F303" s="16">
        <f t="shared" si="40"/>
        <v>5.550868155779564E-4</v>
      </c>
      <c r="G303" s="16">
        <f t="shared" si="42"/>
        <v>0.13636363636363635</v>
      </c>
      <c r="H303" s="16">
        <f t="shared" si="41"/>
        <v>8.2566156132601241E-5</v>
      </c>
    </row>
    <row r="304" spans="1:8" ht="25.5" x14ac:dyDescent="0.2">
      <c r="A304" s="13" t="s">
        <v>92</v>
      </c>
      <c r="B304" s="14" t="s">
        <v>285</v>
      </c>
      <c r="C304" s="15">
        <v>0</v>
      </c>
      <c r="D304" s="15">
        <v>28</v>
      </c>
      <c r="E304" s="16" t="str">
        <f t="shared" si="39"/>
        <v/>
      </c>
      <c r="F304" s="16">
        <f t="shared" si="40"/>
        <v>3.1084861672365556E-4</v>
      </c>
      <c r="G304" s="16">
        <f t="shared" si="42"/>
        <v>1</v>
      </c>
      <c r="H304" s="16" t="str">
        <f t="shared" si="41"/>
        <v/>
      </c>
    </row>
    <row r="305" spans="1:8" x14ac:dyDescent="0.2">
      <c r="A305" s="13"/>
      <c r="B305" s="14" t="s">
        <v>286</v>
      </c>
      <c r="C305" s="15">
        <v>819</v>
      </c>
      <c r="D305" s="15">
        <v>1029</v>
      </c>
      <c r="E305" s="16">
        <f t="shared" si="39"/>
        <v>1.127028031210007E-2</v>
      </c>
      <c r="F305" s="16">
        <f t="shared" si="40"/>
        <v>1.1423686664594342E-2</v>
      </c>
      <c r="G305" s="16">
        <f t="shared" si="42"/>
        <v>0.25641025641025639</v>
      </c>
      <c r="H305" s="16">
        <f t="shared" si="41"/>
        <v>2.8898154646410435E-3</v>
      </c>
    </row>
    <row r="306" spans="1:8" x14ac:dyDescent="0.2">
      <c r="A306" s="13"/>
      <c r="B306" s="14" t="s">
        <v>287</v>
      </c>
      <c r="C306" s="15">
        <v>194</v>
      </c>
      <c r="D306" s="15">
        <v>458</v>
      </c>
      <c r="E306" s="16">
        <f t="shared" si="39"/>
        <v>2.6696390482874401E-3</v>
      </c>
      <c r="F306" s="16">
        <f t="shared" si="40"/>
        <v>5.0845952306940809E-3</v>
      </c>
      <c r="G306" s="16">
        <f t="shared" si="42"/>
        <v>1.3608247422680413</v>
      </c>
      <c r="H306" s="16">
        <f t="shared" si="41"/>
        <v>3.6329108698344549E-3</v>
      </c>
    </row>
    <row r="307" spans="1:8" x14ac:dyDescent="0.2">
      <c r="A307" s="13"/>
      <c r="B307" s="14" t="s">
        <v>288</v>
      </c>
      <c r="C307" s="15">
        <v>2</v>
      </c>
      <c r="D307" s="15">
        <v>3</v>
      </c>
      <c r="E307" s="16">
        <f t="shared" si="39"/>
        <v>2.7522052044200416E-5</v>
      </c>
      <c r="F307" s="16">
        <f t="shared" si="40"/>
        <v>3.330520893467738E-5</v>
      </c>
      <c r="G307" s="16">
        <f t="shared" si="42"/>
        <v>0.5</v>
      </c>
      <c r="H307" s="16">
        <f t="shared" si="41"/>
        <v>1.3761026022100208E-5</v>
      </c>
    </row>
    <row r="308" spans="1:8" x14ac:dyDescent="0.2">
      <c r="A308" s="13"/>
      <c r="B308" s="14" t="s">
        <v>289</v>
      </c>
      <c r="C308" s="15">
        <v>8650</v>
      </c>
      <c r="D308" s="15">
        <v>8112</v>
      </c>
      <c r="E308" s="16">
        <f t="shared" si="39"/>
        <v>0.11903287509116679</v>
      </c>
      <c r="F308" s="16">
        <f t="shared" si="40"/>
        <v>9.0057284959367642E-2</v>
      </c>
      <c r="G308" s="16">
        <f t="shared" si="42"/>
        <v>-6.2196531791907511E-2</v>
      </c>
      <c r="H308" s="16">
        <f t="shared" si="41"/>
        <v>-7.4034319998899107E-3</v>
      </c>
    </row>
    <row r="309" spans="1:8" x14ac:dyDescent="0.2">
      <c r="A309" s="13"/>
      <c r="B309" s="14" t="s">
        <v>290</v>
      </c>
      <c r="C309" s="15">
        <v>29</v>
      </c>
      <c r="D309" s="15">
        <v>31</v>
      </c>
      <c r="E309" s="16">
        <f t="shared" si="39"/>
        <v>3.9906975464090602E-4</v>
      </c>
      <c r="F309" s="16">
        <f t="shared" si="40"/>
        <v>3.4415382565833297E-4</v>
      </c>
      <c r="G309" s="16">
        <f t="shared" si="42"/>
        <v>6.8965517241379309E-2</v>
      </c>
      <c r="H309" s="16">
        <f t="shared" si="41"/>
        <v>2.7522052044200416E-5</v>
      </c>
    </row>
    <row r="310" spans="1:8" ht="25.5" x14ac:dyDescent="0.2">
      <c r="A310" s="13"/>
      <c r="B310" s="14" t="s">
        <v>291</v>
      </c>
      <c r="C310" s="15">
        <v>240</v>
      </c>
      <c r="D310" s="15">
        <v>109</v>
      </c>
      <c r="E310" s="16">
        <f t="shared" si="39"/>
        <v>3.3026462453040499E-3</v>
      </c>
      <c r="F310" s="16">
        <f t="shared" si="40"/>
        <v>1.210089257959945E-3</v>
      </c>
      <c r="G310" s="16">
        <f t="shared" si="42"/>
        <v>-0.54583333333333328</v>
      </c>
      <c r="H310" s="16">
        <f t="shared" si="41"/>
        <v>-1.802694408895127E-3</v>
      </c>
    </row>
    <row r="311" spans="1:8" x14ac:dyDescent="0.2">
      <c r="A311" s="13"/>
      <c r="B311" s="14" t="s">
        <v>292</v>
      </c>
      <c r="C311" s="15">
        <v>5</v>
      </c>
      <c r="D311" s="15">
        <v>1</v>
      </c>
      <c r="E311" s="16">
        <f t="shared" si="39"/>
        <v>6.8805130110501043E-5</v>
      </c>
      <c r="F311" s="16">
        <f t="shared" si="40"/>
        <v>1.1101736311559127E-5</v>
      </c>
      <c r="G311" s="16">
        <f t="shared" si="42"/>
        <v>-0.8</v>
      </c>
      <c r="H311" s="16">
        <f t="shared" si="41"/>
        <v>-5.5044104088400839E-5</v>
      </c>
    </row>
    <row r="312" spans="1:8" ht="38.25" x14ac:dyDescent="0.2">
      <c r="A312" s="13"/>
      <c r="B312" s="14" t="s">
        <v>293</v>
      </c>
      <c r="C312" s="15">
        <v>29</v>
      </c>
      <c r="D312" s="15">
        <v>9</v>
      </c>
      <c r="E312" s="16">
        <f t="shared" si="39"/>
        <v>3.9906975464090602E-4</v>
      </c>
      <c r="F312" s="16">
        <f t="shared" si="40"/>
        <v>9.9915626804032148E-5</v>
      </c>
      <c r="G312" s="16">
        <f t="shared" si="42"/>
        <v>-0.68965517241379315</v>
      </c>
      <c r="H312" s="16">
        <f t="shared" si="41"/>
        <v>-2.7522052044200417E-4</v>
      </c>
    </row>
    <row r="313" spans="1:8" ht="25.5" x14ac:dyDescent="0.2">
      <c r="A313" s="13"/>
      <c r="B313" s="14" t="s">
        <v>294</v>
      </c>
      <c r="C313" s="15">
        <v>103</v>
      </c>
      <c r="D313" s="15">
        <v>78</v>
      </c>
      <c r="E313" s="16">
        <f t="shared" si="39"/>
        <v>1.4173856802763213E-3</v>
      </c>
      <c r="F313" s="16">
        <f t="shared" si="40"/>
        <v>8.6593543230161201E-4</v>
      </c>
      <c r="G313" s="16">
        <f t="shared" si="42"/>
        <v>-0.24271844660194175</v>
      </c>
      <c r="H313" s="16">
        <f t="shared" si="41"/>
        <v>-3.4402565055250518E-4</v>
      </c>
    </row>
    <row r="314" spans="1:8" ht="25.5" x14ac:dyDescent="0.2">
      <c r="A314" s="13"/>
      <c r="B314" s="14" t="s">
        <v>295</v>
      </c>
      <c r="C314" s="15">
        <v>8</v>
      </c>
      <c r="D314" s="15">
        <v>8</v>
      </c>
      <c r="E314" s="16">
        <f t="shared" si="39"/>
        <v>1.1008820817680166E-4</v>
      </c>
      <c r="F314" s="16">
        <f t="shared" si="40"/>
        <v>8.8813890492473019E-5</v>
      </c>
      <c r="G314" s="16">
        <f t="shared" si="42"/>
        <v>0</v>
      </c>
      <c r="H314" s="16">
        <f t="shared" si="41"/>
        <v>0</v>
      </c>
    </row>
    <row r="315" spans="1:8" ht="25.5" x14ac:dyDescent="0.2">
      <c r="A315" s="13"/>
      <c r="B315" s="14" t="s">
        <v>296</v>
      </c>
      <c r="C315" s="15">
        <v>26</v>
      </c>
      <c r="D315" s="15">
        <v>8</v>
      </c>
      <c r="E315" s="16">
        <f t="shared" si="39"/>
        <v>3.5778667657460539E-4</v>
      </c>
      <c r="F315" s="16">
        <f t="shared" si="40"/>
        <v>8.8813890492473019E-5</v>
      </c>
      <c r="G315" s="16">
        <f t="shared" si="42"/>
        <v>-0.69230769230769229</v>
      </c>
      <c r="H315" s="16">
        <f t="shared" si="41"/>
        <v>-2.4769846839780375E-4</v>
      </c>
    </row>
    <row r="316" spans="1:8" x14ac:dyDescent="0.2">
      <c r="A316" s="13"/>
      <c r="B316" s="14" t="s">
        <v>297</v>
      </c>
      <c r="C316" s="15">
        <v>16</v>
      </c>
      <c r="D316" s="15">
        <v>5</v>
      </c>
      <c r="E316" s="16">
        <f t="shared" si="39"/>
        <v>2.2017641635360333E-4</v>
      </c>
      <c r="F316" s="16">
        <f t="shared" si="40"/>
        <v>5.5508681557795638E-5</v>
      </c>
      <c r="G316" s="16">
        <f t="shared" si="42"/>
        <v>-0.6875</v>
      </c>
      <c r="H316" s="16">
        <f t="shared" si="41"/>
        <v>-1.513712862431023E-4</v>
      </c>
    </row>
    <row r="317" spans="1:8" x14ac:dyDescent="0.2">
      <c r="A317" s="13"/>
      <c r="B317" s="14" t="s">
        <v>298</v>
      </c>
      <c r="C317" s="15">
        <v>127</v>
      </c>
      <c r="D317" s="15">
        <v>127</v>
      </c>
      <c r="E317" s="16">
        <f t="shared" si="39"/>
        <v>1.7476503048067264E-3</v>
      </c>
      <c r="F317" s="16">
        <f t="shared" si="40"/>
        <v>1.4099205115680091E-3</v>
      </c>
      <c r="G317" s="16">
        <f t="shared" si="42"/>
        <v>0</v>
      </c>
      <c r="H317" s="16">
        <f t="shared" si="41"/>
        <v>0</v>
      </c>
    </row>
    <row r="318" spans="1:8" ht="25.5" x14ac:dyDescent="0.2">
      <c r="A318" s="13"/>
      <c r="B318" s="14" t="s">
        <v>299</v>
      </c>
      <c r="C318" s="15">
        <v>11</v>
      </c>
      <c r="D318" s="15">
        <v>6</v>
      </c>
      <c r="E318" s="16">
        <f t="shared" si="39"/>
        <v>1.513712862431023E-4</v>
      </c>
      <c r="F318" s="16">
        <f t="shared" si="40"/>
        <v>6.6610417869354761E-5</v>
      </c>
      <c r="G318" s="16">
        <f t="shared" si="42"/>
        <v>-0.45454545454545453</v>
      </c>
      <c r="H318" s="16">
        <f t="shared" si="41"/>
        <v>-6.8805130110501043E-5</v>
      </c>
    </row>
    <row r="319" spans="1:8" ht="25.5" x14ac:dyDescent="0.2">
      <c r="A319" s="13"/>
      <c r="B319" s="14" t="s">
        <v>300</v>
      </c>
      <c r="C319" s="15">
        <v>748</v>
      </c>
      <c r="D319" s="15">
        <v>740</v>
      </c>
      <c r="E319" s="16">
        <f t="shared" si="39"/>
        <v>1.0293247464530956E-2</v>
      </c>
      <c r="F319" s="16">
        <f t="shared" si="40"/>
        <v>8.2152848705537539E-3</v>
      </c>
      <c r="G319" s="16">
        <f t="shared" si="42"/>
        <v>-1.06951871657754E-2</v>
      </c>
      <c r="H319" s="16">
        <f t="shared" si="41"/>
        <v>-1.1008820817680165E-4</v>
      </c>
    </row>
    <row r="320" spans="1:8" x14ac:dyDescent="0.2">
      <c r="A320" s="13"/>
      <c r="B320" s="14" t="s">
        <v>301</v>
      </c>
      <c r="C320" s="15">
        <v>12</v>
      </c>
      <c r="D320" s="15">
        <v>7</v>
      </c>
      <c r="E320" s="16">
        <f t="shared" si="39"/>
        <v>1.6513231226520248E-4</v>
      </c>
      <c r="F320" s="16">
        <f t="shared" si="40"/>
        <v>7.771215418091389E-5</v>
      </c>
      <c r="G320" s="16">
        <f t="shared" si="42"/>
        <v>-0.41666666666666669</v>
      </c>
      <c r="H320" s="16">
        <f t="shared" si="41"/>
        <v>-6.8805130110501043E-5</v>
      </c>
    </row>
    <row r="321" spans="1:8" ht="25.5" x14ac:dyDescent="0.2">
      <c r="A321" s="13"/>
      <c r="B321" s="14" t="s">
        <v>302</v>
      </c>
      <c r="C321" s="15">
        <v>58</v>
      </c>
      <c r="D321" s="15">
        <v>88</v>
      </c>
      <c r="E321" s="16">
        <f t="shared" si="39"/>
        <v>7.9813950928181204E-4</v>
      </c>
      <c r="F321" s="16">
        <f t="shared" si="40"/>
        <v>9.7695279541720336E-4</v>
      </c>
      <c r="G321" s="16">
        <f t="shared" si="42"/>
        <v>0.51724137931034486</v>
      </c>
      <c r="H321" s="16">
        <f t="shared" si="41"/>
        <v>4.1283078066300623E-4</v>
      </c>
    </row>
    <row r="322" spans="1:8" x14ac:dyDescent="0.2">
      <c r="A322" s="13"/>
      <c r="B322" s="14" t="s">
        <v>303</v>
      </c>
      <c r="C322" s="15">
        <v>9</v>
      </c>
      <c r="D322" s="15">
        <v>5</v>
      </c>
      <c r="E322" s="16">
        <f t="shared" si="39"/>
        <v>1.2384923419890188E-4</v>
      </c>
      <c r="F322" s="16">
        <f t="shared" si="40"/>
        <v>5.5508681557795638E-5</v>
      </c>
      <c r="G322" s="16">
        <f t="shared" si="42"/>
        <v>-0.44444444444444442</v>
      </c>
      <c r="H322" s="16">
        <f t="shared" si="41"/>
        <v>-5.5044104088400832E-5</v>
      </c>
    </row>
    <row r="323" spans="1:8" ht="38.25" x14ac:dyDescent="0.2">
      <c r="A323" s="13"/>
      <c r="B323" s="14" t="s">
        <v>304</v>
      </c>
      <c r="C323" s="15">
        <v>37</v>
      </c>
      <c r="D323" s="15">
        <v>60</v>
      </c>
      <c r="E323" s="16">
        <f t="shared" si="39"/>
        <v>5.0915796281770771E-4</v>
      </c>
      <c r="F323" s="16">
        <f t="shared" si="40"/>
        <v>6.6610417869354763E-4</v>
      </c>
      <c r="G323" s="16">
        <f t="shared" si="42"/>
        <v>0.6216216216216216</v>
      </c>
      <c r="H323" s="16">
        <f t="shared" si="41"/>
        <v>3.1650359850830481E-4</v>
      </c>
    </row>
    <row r="324" spans="1:8" ht="25.5" x14ac:dyDescent="0.2">
      <c r="A324" s="13"/>
      <c r="B324" s="14" t="s">
        <v>305</v>
      </c>
      <c r="C324" s="15">
        <v>117</v>
      </c>
      <c r="D324" s="15">
        <v>108</v>
      </c>
      <c r="E324" s="16">
        <f t="shared" si="39"/>
        <v>1.6100400445857243E-3</v>
      </c>
      <c r="F324" s="16">
        <f t="shared" si="40"/>
        <v>1.1989875216483858E-3</v>
      </c>
      <c r="G324" s="16">
        <f t="shared" si="42"/>
        <v>-7.6923076923076927E-2</v>
      </c>
      <c r="H324" s="16">
        <f t="shared" si="41"/>
        <v>-1.2384923419890188E-4</v>
      </c>
    </row>
    <row r="325" spans="1:8" ht="25.5" x14ac:dyDescent="0.2">
      <c r="A325" s="13"/>
      <c r="B325" s="14" t="s">
        <v>306</v>
      </c>
      <c r="C325" s="15">
        <v>4</v>
      </c>
      <c r="D325" s="15">
        <v>5</v>
      </c>
      <c r="E325" s="16">
        <f t="shared" si="39"/>
        <v>5.5044104088400832E-5</v>
      </c>
      <c r="F325" s="16">
        <f t="shared" si="40"/>
        <v>5.5508681557795638E-5</v>
      </c>
      <c r="G325" s="16">
        <f t="shared" si="42"/>
        <v>0.25</v>
      </c>
      <c r="H325" s="16">
        <f t="shared" si="41"/>
        <v>1.3761026022100208E-5</v>
      </c>
    </row>
    <row r="326" spans="1:8" ht="25.5" x14ac:dyDescent="0.2">
      <c r="A326" s="13"/>
      <c r="B326" s="14" t="s">
        <v>307</v>
      </c>
      <c r="C326" s="15">
        <v>1</v>
      </c>
      <c r="D326" s="15">
        <v>1</v>
      </c>
      <c r="E326" s="16">
        <f t="shared" si="39"/>
        <v>1.3761026022100208E-5</v>
      </c>
      <c r="F326" s="16">
        <f t="shared" si="40"/>
        <v>1.1101736311559127E-5</v>
      </c>
      <c r="G326" s="16">
        <f t="shared" si="42"/>
        <v>0</v>
      </c>
      <c r="H326" s="16">
        <f t="shared" si="41"/>
        <v>0</v>
      </c>
    </row>
    <row r="327" spans="1:8" x14ac:dyDescent="0.2">
      <c r="A327" s="13"/>
      <c r="B327" s="14" t="s">
        <v>308</v>
      </c>
      <c r="C327" s="15">
        <v>16</v>
      </c>
      <c r="D327" s="15">
        <v>10</v>
      </c>
      <c r="E327" s="16">
        <f t="shared" si="39"/>
        <v>2.2017641635360333E-4</v>
      </c>
      <c r="F327" s="16">
        <f t="shared" si="40"/>
        <v>1.1101736311559128E-4</v>
      </c>
      <c r="G327" s="16">
        <f t="shared" si="42"/>
        <v>-0.375</v>
      </c>
      <c r="H327" s="16">
        <f t="shared" si="41"/>
        <v>-8.2566156132601241E-5</v>
      </c>
    </row>
    <row r="328" spans="1:8" ht="25.5" x14ac:dyDescent="0.2">
      <c r="A328" s="13"/>
      <c r="B328" s="14" t="s">
        <v>309</v>
      </c>
      <c r="C328" s="15">
        <v>840</v>
      </c>
      <c r="D328" s="15">
        <v>1138</v>
      </c>
      <c r="E328" s="16">
        <f t="shared" si="39"/>
        <v>1.1559261858564174E-2</v>
      </c>
      <c r="F328" s="16">
        <f t="shared" si="40"/>
        <v>1.2633775922554288E-2</v>
      </c>
      <c r="G328" s="16">
        <f t="shared" si="42"/>
        <v>0.35476190476190478</v>
      </c>
      <c r="H328" s="16">
        <f t="shared" si="41"/>
        <v>4.1007857545858617E-3</v>
      </c>
    </row>
    <row r="329" spans="1:8" x14ac:dyDescent="0.2">
      <c r="A329" s="13"/>
      <c r="B329" s="14" t="s">
        <v>310</v>
      </c>
      <c r="C329" s="15">
        <v>52</v>
      </c>
      <c r="D329" s="15">
        <v>57</v>
      </c>
      <c r="E329" s="16">
        <f t="shared" si="39"/>
        <v>7.1557335314921078E-4</v>
      </c>
      <c r="F329" s="16">
        <f t="shared" si="40"/>
        <v>6.3279896975887027E-4</v>
      </c>
      <c r="G329" s="16">
        <f t="shared" si="42"/>
        <v>9.6153846153846159E-2</v>
      </c>
      <c r="H329" s="16">
        <f t="shared" si="41"/>
        <v>6.8805130110501043E-5</v>
      </c>
    </row>
    <row r="330" spans="1:8" ht="25.5" x14ac:dyDescent="0.2">
      <c r="A330" s="13"/>
      <c r="B330" s="14" t="s">
        <v>311</v>
      </c>
      <c r="C330" s="15">
        <v>2</v>
      </c>
      <c r="D330" s="15">
        <v>2</v>
      </c>
      <c r="E330" s="16">
        <f t="shared" si="39"/>
        <v>2.7522052044200416E-5</v>
      </c>
      <c r="F330" s="16">
        <f t="shared" si="40"/>
        <v>2.2203472623118255E-5</v>
      </c>
      <c r="G330" s="16">
        <f t="shared" si="42"/>
        <v>0</v>
      </c>
      <c r="H330" s="16">
        <f t="shared" si="41"/>
        <v>0</v>
      </c>
    </row>
    <row r="331" spans="1:8" x14ac:dyDescent="0.2">
      <c r="A331" s="13"/>
      <c r="B331" s="14" t="s">
        <v>312</v>
      </c>
      <c r="C331" s="15">
        <v>4</v>
      </c>
      <c r="D331" s="15">
        <v>11</v>
      </c>
      <c r="E331" s="16">
        <f t="shared" si="39"/>
        <v>5.5044104088400832E-5</v>
      </c>
      <c r="F331" s="16">
        <f t="shared" si="40"/>
        <v>1.2211909942715042E-4</v>
      </c>
      <c r="G331" s="16">
        <f t="shared" si="42"/>
        <v>1.75</v>
      </c>
      <c r="H331" s="16">
        <f t="shared" si="41"/>
        <v>9.6327182154701453E-5</v>
      </c>
    </row>
    <row r="332" spans="1:8" ht="25.5" x14ac:dyDescent="0.2">
      <c r="A332" s="13"/>
      <c r="B332" s="14" t="s">
        <v>313</v>
      </c>
      <c r="C332" s="15">
        <v>4</v>
      </c>
      <c r="D332" s="15">
        <v>22</v>
      </c>
      <c r="E332" s="16">
        <f t="shared" si="39"/>
        <v>5.5044104088400832E-5</v>
      </c>
      <c r="F332" s="16">
        <f t="shared" si="40"/>
        <v>2.4423819885430084E-4</v>
      </c>
      <c r="G332" s="16">
        <f t="shared" si="42"/>
        <v>4.5</v>
      </c>
      <c r="H332" s="16">
        <f t="shared" si="41"/>
        <v>2.4769846839780375E-4</v>
      </c>
    </row>
    <row r="333" spans="1:8" ht="25.5" x14ac:dyDescent="0.2">
      <c r="A333" s="13"/>
      <c r="B333" s="14" t="s">
        <v>314</v>
      </c>
      <c r="C333" s="15">
        <v>56</v>
      </c>
      <c r="D333" s="15">
        <v>41</v>
      </c>
      <c r="E333" s="16">
        <f t="shared" ref="E333:E343" si="43">+IF(C333=0,"",C333/C$173)</f>
        <v>7.7061745723761162E-4</v>
      </c>
      <c r="F333" s="16">
        <f t="shared" ref="F333:F343" si="44">+IF(D333=0,"",D333/D$173)</f>
        <v>4.5517118877392426E-4</v>
      </c>
      <c r="G333" s="16">
        <f t="shared" si="42"/>
        <v>-0.26785714285714285</v>
      </c>
      <c r="H333" s="16">
        <f t="shared" ref="H333:H343" si="45">+IF(OR(AND(E333=""),(G333="")),"",E333*G333)</f>
        <v>-2.0641539033150312E-4</v>
      </c>
    </row>
    <row r="334" spans="1:8" ht="25.5" x14ac:dyDescent="0.2">
      <c r="A334" s="13"/>
      <c r="B334" s="14" t="s">
        <v>315</v>
      </c>
      <c r="C334" s="15">
        <v>55</v>
      </c>
      <c r="D334" s="15">
        <v>28</v>
      </c>
      <c r="E334" s="16">
        <f t="shared" si="43"/>
        <v>7.5685643121551141E-4</v>
      </c>
      <c r="F334" s="16">
        <f t="shared" si="44"/>
        <v>3.1084861672365556E-4</v>
      </c>
      <c r="G334" s="16">
        <f t="shared" ref="G334:G343" si="46">+IF(AND(C334=0,D334=0)," ",IF(C334=0,1,IF(D334=0,-1,(D334-C334)/C334)))</f>
        <v>-0.49090909090909091</v>
      </c>
      <c r="H334" s="16">
        <f t="shared" si="45"/>
        <v>-3.715477025967056E-4</v>
      </c>
    </row>
    <row r="335" spans="1:8" ht="25.5" x14ac:dyDescent="0.2">
      <c r="A335" s="13"/>
      <c r="B335" s="14" t="s">
        <v>316</v>
      </c>
      <c r="C335" s="15">
        <v>28</v>
      </c>
      <c r="D335" s="15">
        <v>31</v>
      </c>
      <c r="E335" s="16">
        <f t="shared" si="43"/>
        <v>3.8530872861880581E-4</v>
      </c>
      <c r="F335" s="16">
        <f t="shared" si="44"/>
        <v>3.4415382565833297E-4</v>
      </c>
      <c r="G335" s="16">
        <f t="shared" si="46"/>
        <v>0.10714285714285714</v>
      </c>
      <c r="H335" s="16">
        <f t="shared" si="45"/>
        <v>4.1283078066300621E-5</v>
      </c>
    </row>
    <row r="336" spans="1:8" ht="25.5" x14ac:dyDescent="0.2">
      <c r="A336" s="13"/>
      <c r="B336" s="14" t="s">
        <v>317</v>
      </c>
      <c r="C336" s="15">
        <v>3</v>
      </c>
      <c r="D336" s="15">
        <v>2</v>
      </c>
      <c r="E336" s="16">
        <f t="shared" si="43"/>
        <v>4.1283078066300621E-5</v>
      </c>
      <c r="F336" s="16">
        <f t="shared" si="44"/>
        <v>2.2203472623118255E-5</v>
      </c>
      <c r="G336" s="16">
        <f t="shared" si="46"/>
        <v>-0.33333333333333331</v>
      </c>
      <c r="H336" s="16">
        <f t="shared" si="45"/>
        <v>-1.3761026022100206E-5</v>
      </c>
    </row>
    <row r="337" spans="1:8" ht="25.5" x14ac:dyDescent="0.2">
      <c r="A337" s="13"/>
      <c r="B337" s="14" t="s">
        <v>318</v>
      </c>
      <c r="C337" s="15">
        <v>5</v>
      </c>
      <c r="D337" s="15">
        <v>8</v>
      </c>
      <c r="E337" s="16">
        <f t="shared" si="43"/>
        <v>6.8805130110501043E-5</v>
      </c>
      <c r="F337" s="16">
        <f t="shared" si="44"/>
        <v>8.8813890492473019E-5</v>
      </c>
      <c r="G337" s="16">
        <f t="shared" si="46"/>
        <v>0.6</v>
      </c>
      <c r="H337" s="16">
        <f t="shared" si="45"/>
        <v>4.1283078066300627E-5</v>
      </c>
    </row>
    <row r="338" spans="1:8" x14ac:dyDescent="0.2">
      <c r="A338" s="13"/>
      <c r="B338" s="14" t="s">
        <v>319</v>
      </c>
      <c r="C338" s="15">
        <v>52</v>
      </c>
      <c r="D338" s="15">
        <v>18</v>
      </c>
      <c r="E338" s="16">
        <f t="shared" si="43"/>
        <v>7.1557335314921078E-4</v>
      </c>
      <c r="F338" s="16">
        <f t="shared" si="44"/>
        <v>1.998312536080643E-4</v>
      </c>
      <c r="G338" s="16">
        <f t="shared" si="46"/>
        <v>-0.65384615384615385</v>
      </c>
      <c r="H338" s="16">
        <f t="shared" si="45"/>
        <v>-4.6787488475140703E-4</v>
      </c>
    </row>
    <row r="339" spans="1:8" ht="25.5" x14ac:dyDescent="0.2">
      <c r="A339" s="13"/>
      <c r="B339" s="14" t="s">
        <v>320</v>
      </c>
      <c r="C339" s="15">
        <v>11</v>
      </c>
      <c r="D339" s="15">
        <v>12</v>
      </c>
      <c r="E339" s="16">
        <f t="shared" si="43"/>
        <v>1.513712862431023E-4</v>
      </c>
      <c r="F339" s="16">
        <f t="shared" si="44"/>
        <v>1.3322083573870952E-4</v>
      </c>
      <c r="G339" s="16">
        <f t="shared" si="46"/>
        <v>9.0909090909090912E-2</v>
      </c>
      <c r="H339" s="16">
        <f t="shared" si="45"/>
        <v>1.376102602210021E-5</v>
      </c>
    </row>
    <row r="340" spans="1:8" ht="25.5" x14ac:dyDescent="0.2">
      <c r="A340" s="13"/>
      <c r="B340" s="14" t="s">
        <v>321</v>
      </c>
      <c r="C340" s="15">
        <v>5</v>
      </c>
      <c r="D340" s="15">
        <v>7</v>
      </c>
      <c r="E340" s="16">
        <f t="shared" si="43"/>
        <v>6.8805130110501043E-5</v>
      </c>
      <c r="F340" s="16">
        <f t="shared" si="44"/>
        <v>7.771215418091389E-5</v>
      </c>
      <c r="G340" s="16">
        <f t="shared" si="46"/>
        <v>0.4</v>
      </c>
      <c r="H340" s="16">
        <f t="shared" si="45"/>
        <v>2.7522052044200419E-5</v>
      </c>
    </row>
    <row r="341" spans="1:8" x14ac:dyDescent="0.2">
      <c r="A341" s="13"/>
      <c r="B341" s="14" t="s">
        <v>322</v>
      </c>
      <c r="C341" s="15">
        <v>510</v>
      </c>
      <c r="D341" s="15">
        <v>382</v>
      </c>
      <c r="E341" s="16">
        <f t="shared" si="43"/>
        <v>7.0181232712711056E-3</v>
      </c>
      <c r="F341" s="16">
        <f t="shared" si="44"/>
        <v>4.2408632710155868E-3</v>
      </c>
      <c r="G341" s="16">
        <f t="shared" si="46"/>
        <v>-0.25098039215686274</v>
      </c>
      <c r="H341" s="16">
        <f t="shared" si="45"/>
        <v>-1.7614113308288264E-3</v>
      </c>
    </row>
    <row r="342" spans="1:8" x14ac:dyDescent="0.2">
      <c r="A342" s="13"/>
      <c r="B342" s="14" t="s">
        <v>323</v>
      </c>
      <c r="C342" s="15">
        <v>64</v>
      </c>
      <c r="D342" s="15">
        <v>22</v>
      </c>
      <c r="E342" s="16">
        <f t="shared" si="43"/>
        <v>8.8070566541441331E-4</v>
      </c>
      <c r="F342" s="16">
        <f t="shared" si="44"/>
        <v>2.4423819885430084E-4</v>
      </c>
      <c r="G342" s="16">
        <f t="shared" si="46"/>
        <v>-0.65625</v>
      </c>
      <c r="H342" s="16">
        <f t="shared" si="45"/>
        <v>-5.7796309292820877E-4</v>
      </c>
    </row>
    <row r="343" spans="1:8" ht="25.5" x14ac:dyDescent="0.2">
      <c r="A343" s="13"/>
      <c r="B343" s="14" t="s">
        <v>324</v>
      </c>
      <c r="C343" s="15">
        <v>43</v>
      </c>
      <c r="D343" s="15">
        <v>34</v>
      </c>
      <c r="E343" s="16">
        <f t="shared" si="43"/>
        <v>5.9172411895030898E-4</v>
      </c>
      <c r="F343" s="16">
        <f t="shared" si="44"/>
        <v>3.7745903459301033E-4</v>
      </c>
      <c r="G343" s="16">
        <f t="shared" si="46"/>
        <v>-0.20930232558139536</v>
      </c>
      <c r="H343" s="16">
        <f t="shared" si="45"/>
        <v>-1.2384923419890188E-4</v>
      </c>
    </row>
    <row r="344" spans="1:8" x14ac:dyDescent="0.2">
      <c r="A344" s="10"/>
    </row>
    <row r="345" spans="1:8" x14ac:dyDescent="0.2">
      <c r="A345" s="10"/>
    </row>
    <row r="346" spans="1:8" x14ac:dyDescent="0.2">
      <c r="A346" s="10"/>
    </row>
    <row r="347" spans="1:8" ht="29.25" customHeight="1" x14ac:dyDescent="0.2">
      <c r="A347" s="13"/>
      <c r="B347" s="36" t="s">
        <v>2</v>
      </c>
      <c r="C347" s="36" t="s">
        <v>12</v>
      </c>
      <c r="D347" s="38"/>
      <c r="E347" s="36" t="s">
        <v>4</v>
      </c>
      <c r="F347" s="38"/>
      <c r="G347" s="36" t="s">
        <v>645</v>
      </c>
      <c r="H347" s="36" t="s">
        <v>5</v>
      </c>
    </row>
    <row r="348" spans="1:8" x14ac:dyDescent="0.2">
      <c r="A348" s="13"/>
      <c r="B348" s="37"/>
      <c r="C348" s="17">
        <v>2019</v>
      </c>
      <c r="D348" s="17">
        <v>2020</v>
      </c>
      <c r="E348" s="17">
        <v>2019</v>
      </c>
      <c r="F348" s="17">
        <v>2020</v>
      </c>
      <c r="G348" s="37"/>
      <c r="H348" s="37"/>
    </row>
    <row r="349" spans="1:8" x14ac:dyDescent="0.2">
      <c r="A349" s="13"/>
      <c r="B349" s="18" t="s">
        <v>9</v>
      </c>
      <c r="C349" s="19">
        <f>SUM(C350:C576)</f>
        <v>232247</v>
      </c>
      <c r="D349" s="19">
        <f>SUM(D350:D576)</f>
        <v>262395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0.12981007289652827</v>
      </c>
      <c r="H349" s="20">
        <f t="shared" ref="H349:H412" si="49">+IF(OR(AND(E349=""),(G349="")),"",E349*G349)</f>
        <v>0.12981007289652827</v>
      </c>
    </row>
    <row r="350" spans="1:8" x14ac:dyDescent="0.2">
      <c r="A350" s="13"/>
      <c r="B350" s="14" t="s">
        <v>325</v>
      </c>
      <c r="C350" s="15">
        <v>1382</v>
      </c>
      <c r="D350" s="15">
        <v>2045</v>
      </c>
      <c r="E350" s="16">
        <f t="shared" si="47"/>
        <v>5.9505612559042744E-3</v>
      </c>
      <c r="F350" s="16">
        <f t="shared" si="48"/>
        <v>7.7935936279273617E-3</v>
      </c>
      <c r="G350" s="16">
        <f t="shared" ref="G350:G413" si="50">+IF(AND(C350=0,D350=0)," ",IF(C350=0,1,IF(D350=0,-1,(D350-C350)/C350)))</f>
        <v>0.47973950795947901</v>
      </c>
      <c r="H350" s="16">
        <f t="shared" si="49"/>
        <v>2.854719328990256E-3</v>
      </c>
    </row>
    <row r="351" spans="1:8" x14ac:dyDescent="0.2">
      <c r="A351" s="13"/>
      <c r="B351" s="14" t="s">
        <v>326</v>
      </c>
      <c r="C351" s="15">
        <v>559</v>
      </c>
      <c r="D351" s="15">
        <v>588</v>
      </c>
      <c r="E351" s="16">
        <f t="shared" si="47"/>
        <v>2.4069202185604118E-3</v>
      </c>
      <c r="F351" s="16">
        <f t="shared" si="48"/>
        <v>2.2408963585434172E-3</v>
      </c>
      <c r="G351" s="16">
        <f t="shared" si="50"/>
        <v>5.1878354203935599E-2</v>
      </c>
      <c r="H351" s="16">
        <f t="shared" si="49"/>
        <v>1.2486705963909113E-4</v>
      </c>
    </row>
    <row r="352" spans="1:8" x14ac:dyDescent="0.2">
      <c r="A352" s="13"/>
      <c r="B352" s="14" t="s">
        <v>327</v>
      </c>
      <c r="C352" s="15">
        <v>1152</v>
      </c>
      <c r="D352" s="15">
        <v>1277</v>
      </c>
      <c r="E352" s="16">
        <f t="shared" si="47"/>
        <v>4.9602363001459652E-3</v>
      </c>
      <c r="F352" s="16">
        <f t="shared" si="48"/>
        <v>4.8667085881971836E-3</v>
      </c>
      <c r="G352" s="16">
        <f t="shared" si="50"/>
        <v>0.10850694444444445</v>
      </c>
      <c r="H352" s="16">
        <f t="shared" si="49"/>
        <v>5.3822008465125493E-4</v>
      </c>
    </row>
    <row r="353" spans="1:8" x14ac:dyDescent="0.2">
      <c r="A353" s="13"/>
      <c r="B353" s="14" t="s">
        <v>328</v>
      </c>
      <c r="C353" s="15">
        <v>3</v>
      </c>
      <c r="D353" s="15">
        <v>6</v>
      </c>
      <c r="E353" s="16">
        <f t="shared" si="47"/>
        <v>1.2917282031630118E-5</v>
      </c>
      <c r="F353" s="16">
        <f t="shared" si="48"/>
        <v>2.2866289372892013E-5</v>
      </c>
      <c r="G353" s="16">
        <f t="shared" si="50"/>
        <v>1</v>
      </c>
      <c r="H353" s="16">
        <f t="shared" si="49"/>
        <v>1.2917282031630118E-5</v>
      </c>
    </row>
    <row r="354" spans="1:8" x14ac:dyDescent="0.2">
      <c r="A354" s="13"/>
      <c r="B354" s="14" t="s">
        <v>329</v>
      </c>
      <c r="C354" s="15">
        <v>15</v>
      </c>
      <c r="D354" s="15">
        <v>24</v>
      </c>
      <c r="E354" s="16">
        <f t="shared" si="47"/>
        <v>6.4586410158150588E-5</v>
      </c>
      <c r="F354" s="16">
        <f t="shared" si="48"/>
        <v>9.1465157491568051E-5</v>
      </c>
      <c r="G354" s="16">
        <f t="shared" si="50"/>
        <v>0.6</v>
      </c>
      <c r="H354" s="16">
        <f t="shared" si="49"/>
        <v>3.8751846094890353E-5</v>
      </c>
    </row>
    <row r="355" spans="1:8" x14ac:dyDescent="0.2">
      <c r="A355" s="13"/>
      <c r="B355" s="14" t="s">
        <v>330</v>
      </c>
      <c r="C355" s="15">
        <v>8673</v>
      </c>
      <c r="D355" s="15">
        <v>10031</v>
      </c>
      <c r="E355" s="16">
        <f t="shared" si="47"/>
        <v>3.7343862353442669E-2</v>
      </c>
      <c r="F355" s="16">
        <f t="shared" si="48"/>
        <v>3.822862478324663E-2</v>
      </c>
      <c r="G355" s="16">
        <f t="shared" si="50"/>
        <v>0.15657788539144471</v>
      </c>
      <c r="H355" s="16">
        <f t="shared" si="49"/>
        <v>5.8472229996512333E-3</v>
      </c>
    </row>
    <row r="356" spans="1:8" x14ac:dyDescent="0.2">
      <c r="A356" s="13"/>
      <c r="B356" s="14" t="s">
        <v>331</v>
      </c>
      <c r="C356" s="15">
        <v>576</v>
      </c>
      <c r="D356" s="15">
        <v>588</v>
      </c>
      <c r="E356" s="16">
        <f t="shared" si="47"/>
        <v>2.4801181500729826E-3</v>
      </c>
      <c r="F356" s="16">
        <f t="shared" si="48"/>
        <v>2.2408963585434172E-3</v>
      </c>
      <c r="G356" s="16">
        <f t="shared" si="50"/>
        <v>2.0833333333333332E-2</v>
      </c>
      <c r="H356" s="16">
        <f t="shared" si="49"/>
        <v>5.1669128126520471E-5</v>
      </c>
    </row>
    <row r="357" spans="1:8" x14ac:dyDescent="0.2">
      <c r="A357" s="13"/>
      <c r="B357" s="14" t="s">
        <v>332</v>
      </c>
      <c r="C357" s="15">
        <v>468</v>
      </c>
      <c r="D357" s="15">
        <v>604</v>
      </c>
      <c r="E357" s="16">
        <f t="shared" si="47"/>
        <v>2.0150959969342983E-3</v>
      </c>
      <c r="F357" s="16">
        <f t="shared" si="48"/>
        <v>2.3018731302044629E-3</v>
      </c>
      <c r="G357" s="16">
        <f t="shared" si="50"/>
        <v>0.29059829059829062</v>
      </c>
      <c r="H357" s="16">
        <f t="shared" si="49"/>
        <v>5.8558345210056541E-4</v>
      </c>
    </row>
    <row r="358" spans="1:8" x14ac:dyDescent="0.2">
      <c r="A358" s="13"/>
      <c r="B358" s="14" t="s">
        <v>333</v>
      </c>
      <c r="C358" s="15">
        <v>882</v>
      </c>
      <c r="D358" s="15">
        <v>211</v>
      </c>
      <c r="E358" s="16">
        <f t="shared" si="47"/>
        <v>3.7976809172992547E-3</v>
      </c>
      <c r="F358" s="16">
        <f t="shared" si="48"/>
        <v>8.0413117628003585E-4</v>
      </c>
      <c r="G358" s="16">
        <f t="shared" si="50"/>
        <v>-0.76077097505668934</v>
      </c>
      <c r="H358" s="16">
        <f t="shared" si="49"/>
        <v>-2.8891654144079363E-3</v>
      </c>
    </row>
    <row r="359" spans="1:8" x14ac:dyDescent="0.2">
      <c r="A359" s="13"/>
      <c r="B359" s="14" t="s">
        <v>334</v>
      </c>
      <c r="C359" s="15">
        <v>421</v>
      </c>
      <c r="D359" s="15">
        <v>399</v>
      </c>
      <c r="E359" s="16">
        <f t="shared" si="47"/>
        <v>1.8127252451054265E-3</v>
      </c>
      <c r="F359" s="16">
        <f t="shared" si="48"/>
        <v>1.5206082432973188E-3</v>
      </c>
      <c r="G359" s="16">
        <f t="shared" si="50"/>
        <v>-5.2256532066508314E-2</v>
      </c>
      <c r="H359" s="16">
        <f t="shared" si="49"/>
        <v>-9.4726734898620867E-5</v>
      </c>
    </row>
    <row r="360" spans="1:8" x14ac:dyDescent="0.2">
      <c r="A360" s="13"/>
      <c r="B360" s="14" t="s">
        <v>335</v>
      </c>
      <c r="C360" s="15">
        <v>17</v>
      </c>
      <c r="D360" s="15">
        <v>5</v>
      </c>
      <c r="E360" s="16">
        <f t="shared" si="47"/>
        <v>7.3197931512570662E-5</v>
      </c>
      <c r="F360" s="16">
        <f t="shared" si="48"/>
        <v>1.9055241144076678E-5</v>
      </c>
      <c r="G360" s="16">
        <f t="shared" si="50"/>
        <v>-0.70588235294117652</v>
      </c>
      <c r="H360" s="16">
        <f t="shared" si="49"/>
        <v>-5.1669128126520471E-5</v>
      </c>
    </row>
    <row r="361" spans="1:8" x14ac:dyDescent="0.2">
      <c r="A361" s="13"/>
      <c r="B361" s="14" t="s">
        <v>336</v>
      </c>
      <c r="C361" s="15">
        <v>13271</v>
      </c>
      <c r="D361" s="15">
        <v>23216</v>
      </c>
      <c r="E361" s="16">
        <f t="shared" si="47"/>
        <v>5.7141749947254433E-2</v>
      </c>
      <c r="F361" s="16">
        <f t="shared" si="48"/>
        <v>8.8477295680176829E-2</v>
      </c>
      <c r="G361" s="16">
        <f t="shared" si="50"/>
        <v>0.74937834375706425</v>
      </c>
      <c r="H361" s="16">
        <f t="shared" si="49"/>
        <v>4.2820789934853838E-2</v>
      </c>
    </row>
    <row r="362" spans="1:8" x14ac:dyDescent="0.2">
      <c r="A362" s="13"/>
      <c r="B362" s="14" t="s">
        <v>337</v>
      </c>
      <c r="C362" s="15">
        <v>3237</v>
      </c>
      <c r="D362" s="15">
        <v>3469</v>
      </c>
      <c r="E362" s="16">
        <f t="shared" si="47"/>
        <v>1.3937747312128898E-2</v>
      </c>
      <c r="F362" s="16">
        <f t="shared" si="48"/>
        <v>1.3220526305760399E-2</v>
      </c>
      <c r="G362" s="16">
        <f t="shared" si="50"/>
        <v>7.1671300586963235E-2</v>
      </c>
      <c r="H362" s="16">
        <f t="shared" si="49"/>
        <v>9.9893647711272906E-4</v>
      </c>
    </row>
    <row r="363" spans="1:8" x14ac:dyDescent="0.2">
      <c r="A363" s="13"/>
      <c r="B363" s="14" t="s">
        <v>338</v>
      </c>
      <c r="C363" s="15">
        <v>17</v>
      </c>
      <c r="D363" s="15">
        <v>38</v>
      </c>
      <c r="E363" s="16">
        <f t="shared" si="47"/>
        <v>7.3197931512570662E-5</v>
      </c>
      <c r="F363" s="16">
        <f t="shared" si="48"/>
        <v>1.4481983269498276E-4</v>
      </c>
      <c r="G363" s="16">
        <f t="shared" si="50"/>
        <v>1.2352941176470589</v>
      </c>
      <c r="H363" s="16">
        <f t="shared" si="49"/>
        <v>9.0420974221410824E-5</v>
      </c>
    </row>
    <row r="364" spans="1:8" x14ac:dyDescent="0.2">
      <c r="A364" s="13"/>
      <c r="B364" s="14" t="s">
        <v>339</v>
      </c>
      <c r="C364" s="15">
        <v>2135</v>
      </c>
      <c r="D364" s="15">
        <v>3546</v>
      </c>
      <c r="E364" s="16">
        <f t="shared" si="47"/>
        <v>9.1927990458434347E-3</v>
      </c>
      <c r="F364" s="16">
        <f t="shared" si="48"/>
        <v>1.351397701937918E-2</v>
      </c>
      <c r="G364" s="16">
        <f t="shared" si="50"/>
        <v>0.6608899297423888</v>
      </c>
      <c r="H364" s="16">
        <f t="shared" si="49"/>
        <v>6.0754283155433665E-3</v>
      </c>
    </row>
    <row r="365" spans="1:8" x14ac:dyDescent="0.2">
      <c r="A365" s="13"/>
      <c r="B365" s="14" t="s">
        <v>340</v>
      </c>
      <c r="C365" s="15">
        <v>1001</v>
      </c>
      <c r="D365" s="15">
        <v>921</v>
      </c>
      <c r="E365" s="16">
        <f t="shared" si="47"/>
        <v>4.3100664378872494E-3</v>
      </c>
      <c r="F365" s="16">
        <f t="shared" si="48"/>
        <v>3.509975418738924E-3</v>
      </c>
      <c r="G365" s="16">
        <f t="shared" si="50"/>
        <v>-7.992007992007992E-2</v>
      </c>
      <c r="H365" s="16">
        <f t="shared" si="49"/>
        <v>-3.4446085417680317E-4</v>
      </c>
    </row>
    <row r="366" spans="1:8" x14ac:dyDescent="0.2">
      <c r="A366" s="13"/>
      <c r="B366" s="14" t="s">
        <v>341</v>
      </c>
      <c r="C366" s="15">
        <v>475</v>
      </c>
      <c r="D366" s="15">
        <v>652</v>
      </c>
      <c r="E366" s="16">
        <f t="shared" si="47"/>
        <v>2.0452363216747686E-3</v>
      </c>
      <c r="F366" s="16">
        <f t="shared" si="48"/>
        <v>2.4848034451875989E-3</v>
      </c>
      <c r="G366" s="16">
        <f t="shared" si="50"/>
        <v>0.37263157894736842</v>
      </c>
      <c r="H366" s="16">
        <f t="shared" si="49"/>
        <v>7.6211963986617698E-4</v>
      </c>
    </row>
    <row r="367" spans="1:8" x14ac:dyDescent="0.2">
      <c r="A367" s="13"/>
      <c r="B367" s="14" t="s">
        <v>342</v>
      </c>
      <c r="C367" s="15">
        <v>50</v>
      </c>
      <c r="D367" s="15">
        <v>40</v>
      </c>
      <c r="E367" s="16">
        <f t="shared" si="47"/>
        <v>2.1528803386050197E-4</v>
      </c>
      <c r="F367" s="16">
        <f t="shared" si="48"/>
        <v>1.5244192915261342E-4</v>
      </c>
      <c r="G367" s="16">
        <f t="shared" si="50"/>
        <v>-0.2</v>
      </c>
      <c r="H367" s="16">
        <f t="shared" si="49"/>
        <v>-4.3057606772100397E-5</v>
      </c>
    </row>
    <row r="368" spans="1:8" x14ac:dyDescent="0.2">
      <c r="A368" s="13"/>
      <c r="B368" s="14" t="s">
        <v>343</v>
      </c>
      <c r="C368" s="15">
        <v>46</v>
      </c>
      <c r="D368" s="15">
        <v>11</v>
      </c>
      <c r="E368" s="16">
        <f t="shared" si="47"/>
        <v>1.980649911516618E-4</v>
      </c>
      <c r="F368" s="16">
        <f t="shared" si="48"/>
        <v>4.1921530516968694E-5</v>
      </c>
      <c r="G368" s="16">
        <f t="shared" si="50"/>
        <v>-0.76086956521739135</v>
      </c>
      <c r="H368" s="16">
        <f t="shared" si="49"/>
        <v>-1.5070162370235137E-4</v>
      </c>
    </row>
    <row r="369" spans="1:8" x14ac:dyDescent="0.2">
      <c r="A369" s="13"/>
      <c r="B369" s="14" t="s">
        <v>344</v>
      </c>
      <c r="C369" s="15">
        <v>41945</v>
      </c>
      <c r="D369" s="15">
        <v>70034</v>
      </c>
      <c r="E369" s="16">
        <f t="shared" si="47"/>
        <v>0.18060513160557509</v>
      </c>
      <c r="F369" s="16">
        <f t="shared" si="48"/>
        <v>0.26690295165685324</v>
      </c>
      <c r="G369" s="16">
        <f t="shared" si="50"/>
        <v>0.66966265347478837</v>
      </c>
      <c r="H369" s="16">
        <f t="shared" si="49"/>
        <v>0.12094451166215278</v>
      </c>
    </row>
    <row r="370" spans="1:8" x14ac:dyDescent="0.2">
      <c r="A370" s="13"/>
      <c r="B370" s="14" t="s">
        <v>345</v>
      </c>
      <c r="C370" s="15">
        <v>283</v>
      </c>
      <c r="D370" s="15">
        <v>105</v>
      </c>
      <c r="E370" s="16">
        <f t="shared" si="47"/>
        <v>1.2185302716504411E-3</v>
      </c>
      <c r="F370" s="16">
        <f t="shared" si="48"/>
        <v>4.0016006402561027E-4</v>
      </c>
      <c r="G370" s="16">
        <f t="shared" si="50"/>
        <v>-0.62897526501766787</v>
      </c>
      <c r="H370" s="16">
        <f t="shared" si="49"/>
        <v>-7.6642540054338703E-4</v>
      </c>
    </row>
    <row r="371" spans="1:8" x14ac:dyDescent="0.2">
      <c r="A371" s="13"/>
      <c r="B371" s="14" t="s">
        <v>346</v>
      </c>
      <c r="C371" s="15">
        <v>26</v>
      </c>
      <c r="D371" s="15">
        <v>18</v>
      </c>
      <c r="E371" s="16">
        <f t="shared" si="47"/>
        <v>1.1194977760746103E-4</v>
      </c>
      <c r="F371" s="16">
        <f t="shared" si="48"/>
        <v>6.8598868118676035E-5</v>
      </c>
      <c r="G371" s="16">
        <f t="shared" si="50"/>
        <v>-0.30769230769230771</v>
      </c>
      <c r="H371" s="16">
        <f t="shared" si="49"/>
        <v>-3.4446085417680316E-5</v>
      </c>
    </row>
    <row r="372" spans="1:8" x14ac:dyDescent="0.2">
      <c r="A372" s="13"/>
      <c r="B372" s="14" t="s">
        <v>347</v>
      </c>
      <c r="C372" s="15">
        <v>449</v>
      </c>
      <c r="D372" s="15">
        <v>649</v>
      </c>
      <c r="E372" s="16">
        <f t="shared" si="47"/>
        <v>1.9332865440673077E-3</v>
      </c>
      <c r="F372" s="16">
        <f t="shared" si="48"/>
        <v>2.4733703005011529E-3</v>
      </c>
      <c r="G372" s="16">
        <f t="shared" si="50"/>
        <v>0.44543429844097998</v>
      </c>
      <c r="H372" s="16">
        <f t="shared" si="49"/>
        <v>8.6115213544200788E-4</v>
      </c>
    </row>
    <row r="373" spans="1:8" x14ac:dyDescent="0.2">
      <c r="A373" s="13"/>
      <c r="B373" s="14" t="s">
        <v>348</v>
      </c>
      <c r="C373" s="15">
        <v>13579</v>
      </c>
      <c r="D373" s="15">
        <v>6619</v>
      </c>
      <c r="E373" s="16">
        <f t="shared" si="47"/>
        <v>5.8467924235835127E-2</v>
      </c>
      <c r="F373" s="16">
        <f t="shared" si="48"/>
        <v>2.5225328226528707E-2</v>
      </c>
      <c r="G373" s="16">
        <f t="shared" si="50"/>
        <v>-0.51255615288312839</v>
      </c>
      <c r="H373" s="16">
        <f t="shared" si="49"/>
        <v>-2.9968094313381877E-2</v>
      </c>
    </row>
    <row r="374" spans="1:8" x14ac:dyDescent="0.2">
      <c r="A374" s="13"/>
      <c r="B374" s="14" t="s">
        <v>349</v>
      </c>
      <c r="C374" s="15">
        <v>515</v>
      </c>
      <c r="D374" s="15">
        <v>330</v>
      </c>
      <c r="E374" s="16">
        <f t="shared" si="47"/>
        <v>2.2174667487631704E-3</v>
      </c>
      <c r="F374" s="16">
        <f t="shared" si="48"/>
        <v>1.2576459155090609E-3</v>
      </c>
      <c r="G374" s="16">
        <f t="shared" si="50"/>
        <v>-0.35922330097087379</v>
      </c>
      <c r="H374" s="16">
        <f t="shared" si="49"/>
        <v>-7.9656572528385733E-4</v>
      </c>
    </row>
    <row r="375" spans="1:8" x14ac:dyDescent="0.2">
      <c r="A375" s="13"/>
      <c r="B375" s="14" t="s">
        <v>350</v>
      </c>
      <c r="C375" s="15">
        <v>16</v>
      </c>
      <c r="D375" s="15">
        <v>19</v>
      </c>
      <c r="E375" s="16">
        <f t="shared" si="47"/>
        <v>6.8892170835360632E-5</v>
      </c>
      <c r="F375" s="16">
        <f t="shared" si="48"/>
        <v>7.240991634749138E-5</v>
      </c>
      <c r="G375" s="16">
        <f t="shared" si="50"/>
        <v>0.1875</v>
      </c>
      <c r="H375" s="16">
        <f t="shared" si="49"/>
        <v>1.2917282031630118E-5</v>
      </c>
    </row>
    <row r="376" spans="1:8" x14ac:dyDescent="0.2">
      <c r="A376" s="13"/>
      <c r="B376" s="14" t="s">
        <v>351</v>
      </c>
      <c r="C376" s="15">
        <v>45</v>
      </c>
      <c r="D376" s="15">
        <v>54</v>
      </c>
      <c r="E376" s="16">
        <f t="shared" si="47"/>
        <v>1.9375923047445178E-4</v>
      </c>
      <c r="F376" s="16">
        <f t="shared" si="48"/>
        <v>2.0579660435602812E-4</v>
      </c>
      <c r="G376" s="16">
        <f t="shared" si="50"/>
        <v>0.2</v>
      </c>
      <c r="H376" s="16">
        <f t="shared" si="49"/>
        <v>3.875184609489036E-5</v>
      </c>
    </row>
    <row r="377" spans="1:8" x14ac:dyDescent="0.2">
      <c r="A377" s="13"/>
      <c r="B377" s="14" t="s">
        <v>352</v>
      </c>
      <c r="C377" s="15">
        <v>73</v>
      </c>
      <c r="D377" s="15">
        <v>12</v>
      </c>
      <c r="E377" s="16">
        <f t="shared" si="47"/>
        <v>3.1432052943633287E-4</v>
      </c>
      <c r="F377" s="16">
        <f t="shared" si="48"/>
        <v>4.5732578745784026E-5</v>
      </c>
      <c r="G377" s="16">
        <f t="shared" si="50"/>
        <v>-0.83561643835616439</v>
      </c>
      <c r="H377" s="16">
        <f t="shared" si="49"/>
        <v>-2.626514013098124E-4</v>
      </c>
    </row>
    <row r="378" spans="1:8" x14ac:dyDescent="0.2">
      <c r="A378" s="13"/>
      <c r="B378" s="14" t="s">
        <v>353</v>
      </c>
      <c r="C378" s="15">
        <v>148</v>
      </c>
      <c r="D378" s="15">
        <v>90</v>
      </c>
      <c r="E378" s="16">
        <f t="shared" si="47"/>
        <v>6.3725258022708582E-4</v>
      </c>
      <c r="F378" s="16">
        <f t="shared" si="48"/>
        <v>3.4299434059338022E-4</v>
      </c>
      <c r="G378" s="16">
        <f t="shared" si="50"/>
        <v>-0.39189189189189189</v>
      </c>
      <c r="H378" s="16">
        <f t="shared" si="49"/>
        <v>-2.4973411927818227E-4</v>
      </c>
    </row>
    <row r="379" spans="1:8" x14ac:dyDescent="0.2">
      <c r="A379" s="13"/>
      <c r="B379" s="14" t="s">
        <v>354</v>
      </c>
      <c r="C379" s="15">
        <v>421</v>
      </c>
      <c r="D379" s="15">
        <v>330</v>
      </c>
      <c r="E379" s="16">
        <f t="shared" si="47"/>
        <v>1.8127252451054265E-3</v>
      </c>
      <c r="F379" s="16">
        <f t="shared" si="48"/>
        <v>1.2576459155090609E-3</v>
      </c>
      <c r="G379" s="16">
        <f t="shared" si="50"/>
        <v>-0.2161520190023753</v>
      </c>
      <c r="H379" s="16">
        <f t="shared" si="49"/>
        <v>-3.9182422162611355E-4</v>
      </c>
    </row>
    <row r="380" spans="1:8" x14ac:dyDescent="0.2">
      <c r="A380" s="13" t="s">
        <v>92</v>
      </c>
      <c r="B380" s="14" t="s">
        <v>355</v>
      </c>
      <c r="C380" s="15">
        <v>0</v>
      </c>
      <c r="D380" s="15">
        <v>622</v>
      </c>
      <c r="E380" s="16" t="str">
        <f t="shared" si="47"/>
        <v/>
      </c>
      <c r="F380" s="16">
        <f t="shared" si="48"/>
        <v>2.3704719983231389E-3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92</v>
      </c>
      <c r="B381" s="14" t="s">
        <v>356</v>
      </c>
      <c r="C381" s="15">
        <v>0</v>
      </c>
      <c r="D381" s="15">
        <v>13</v>
      </c>
      <c r="E381" s="16" t="str">
        <f t="shared" si="47"/>
        <v/>
      </c>
      <c r="F381" s="16">
        <f t="shared" si="48"/>
        <v>4.9543626974599364E-5</v>
      </c>
      <c r="G381" s="16">
        <f t="shared" si="50"/>
        <v>1</v>
      </c>
      <c r="H381" s="16" t="str">
        <f t="shared" si="49"/>
        <v/>
      </c>
    </row>
    <row r="382" spans="1:8" ht="25.5" x14ac:dyDescent="0.2">
      <c r="A382" s="13"/>
      <c r="B382" s="14" t="s">
        <v>357</v>
      </c>
      <c r="C382" s="15">
        <v>410</v>
      </c>
      <c r="D382" s="15">
        <v>441</v>
      </c>
      <c r="E382" s="16">
        <f t="shared" si="47"/>
        <v>1.7653618776561162E-3</v>
      </c>
      <c r="F382" s="16">
        <f t="shared" si="48"/>
        <v>1.6806722689075631E-3</v>
      </c>
      <c r="G382" s="16">
        <f t="shared" si="50"/>
        <v>7.5609756097560973E-2</v>
      </c>
      <c r="H382" s="16">
        <f t="shared" si="49"/>
        <v>1.3347858099351122E-4</v>
      </c>
    </row>
    <row r="383" spans="1:8" ht="25.5" x14ac:dyDescent="0.2">
      <c r="A383" s="13"/>
      <c r="B383" s="14" t="s">
        <v>358</v>
      </c>
      <c r="C383" s="15">
        <v>3500</v>
      </c>
      <c r="D383" s="15">
        <v>3404</v>
      </c>
      <c r="E383" s="16">
        <f t="shared" si="47"/>
        <v>1.5070162370235137E-2</v>
      </c>
      <c r="F383" s="16">
        <f t="shared" si="48"/>
        <v>1.2972808170887402E-2</v>
      </c>
      <c r="G383" s="16">
        <f t="shared" si="50"/>
        <v>-2.7428571428571427E-2</v>
      </c>
      <c r="H383" s="16">
        <f t="shared" si="49"/>
        <v>-4.1335302501216377E-4</v>
      </c>
    </row>
    <row r="384" spans="1:8" x14ac:dyDescent="0.2">
      <c r="A384" s="13"/>
      <c r="B384" s="14" t="s">
        <v>359</v>
      </c>
      <c r="C384" s="15">
        <v>3184</v>
      </c>
      <c r="D384" s="15">
        <v>3978</v>
      </c>
      <c r="E384" s="16">
        <f t="shared" si="47"/>
        <v>1.3709541996236765E-2</v>
      </c>
      <c r="F384" s="16">
        <f t="shared" si="48"/>
        <v>1.5160349854227406E-2</v>
      </c>
      <c r="G384" s="16">
        <f t="shared" si="50"/>
        <v>0.24937185929648242</v>
      </c>
      <c r="H384" s="16">
        <f t="shared" si="49"/>
        <v>3.4187739777047713E-3</v>
      </c>
    </row>
    <row r="385" spans="1:8" x14ac:dyDescent="0.2">
      <c r="A385" s="13"/>
      <c r="B385" s="14" t="s">
        <v>360</v>
      </c>
      <c r="C385" s="15">
        <v>295</v>
      </c>
      <c r="D385" s="15">
        <v>307</v>
      </c>
      <c r="E385" s="16">
        <f t="shared" si="47"/>
        <v>1.2701993997769616E-3</v>
      </c>
      <c r="F385" s="16">
        <f t="shared" si="48"/>
        <v>1.169991806246308E-3</v>
      </c>
      <c r="G385" s="16">
        <f t="shared" si="50"/>
        <v>4.0677966101694912E-2</v>
      </c>
      <c r="H385" s="16">
        <f t="shared" si="49"/>
        <v>5.1669128126520471E-5</v>
      </c>
    </row>
    <row r="386" spans="1:8" x14ac:dyDescent="0.2">
      <c r="A386" s="13"/>
      <c r="B386" s="14" t="s">
        <v>361</v>
      </c>
      <c r="C386" s="15">
        <v>505</v>
      </c>
      <c r="D386" s="15">
        <v>515</v>
      </c>
      <c r="E386" s="16">
        <f t="shared" si="47"/>
        <v>2.1744091419910699E-3</v>
      </c>
      <c r="F386" s="16">
        <f t="shared" si="48"/>
        <v>1.9626898378398978E-3</v>
      </c>
      <c r="G386" s="16">
        <f t="shared" si="50"/>
        <v>1.9801980198019802E-2</v>
      </c>
      <c r="H386" s="16">
        <f t="shared" si="49"/>
        <v>4.3057606772100397E-5</v>
      </c>
    </row>
    <row r="387" spans="1:8" x14ac:dyDescent="0.2">
      <c r="A387" s="13"/>
      <c r="B387" s="14" t="s">
        <v>362</v>
      </c>
      <c r="C387" s="15">
        <v>116</v>
      </c>
      <c r="D387" s="15">
        <v>111</v>
      </c>
      <c r="E387" s="16">
        <f t="shared" si="47"/>
        <v>4.9946823855636453E-4</v>
      </c>
      <c r="F387" s="16">
        <f t="shared" si="48"/>
        <v>4.2302635339850226E-4</v>
      </c>
      <c r="G387" s="16">
        <f t="shared" si="50"/>
        <v>-4.3103448275862072E-2</v>
      </c>
      <c r="H387" s="16">
        <f t="shared" si="49"/>
        <v>-2.1528803386050198E-5</v>
      </c>
    </row>
    <row r="388" spans="1:8" x14ac:dyDescent="0.2">
      <c r="A388" s="13"/>
      <c r="B388" s="14" t="s">
        <v>363</v>
      </c>
      <c r="C388" s="15">
        <v>745</v>
      </c>
      <c r="D388" s="15">
        <v>811</v>
      </c>
      <c r="E388" s="16">
        <f t="shared" si="47"/>
        <v>3.2077917045214791E-3</v>
      </c>
      <c r="F388" s="16">
        <f t="shared" si="48"/>
        <v>3.090760113569237E-3</v>
      </c>
      <c r="G388" s="16">
        <f t="shared" si="50"/>
        <v>8.859060402684564E-2</v>
      </c>
      <c r="H388" s="16">
        <f t="shared" si="49"/>
        <v>2.8418020469586256E-4</v>
      </c>
    </row>
    <row r="389" spans="1:8" x14ac:dyDescent="0.2">
      <c r="A389" s="13"/>
      <c r="B389" s="14" t="s">
        <v>364</v>
      </c>
      <c r="C389" s="15">
        <v>37</v>
      </c>
      <c r="D389" s="15">
        <v>37</v>
      </c>
      <c r="E389" s="16">
        <f t="shared" si="47"/>
        <v>1.5931314505677146E-4</v>
      </c>
      <c r="F389" s="16">
        <f t="shared" si="48"/>
        <v>1.4100878446616743E-4</v>
      </c>
      <c r="G389" s="16">
        <f t="shared" si="50"/>
        <v>0</v>
      </c>
      <c r="H389" s="16">
        <f t="shared" si="49"/>
        <v>0</v>
      </c>
    </row>
    <row r="390" spans="1:8" x14ac:dyDescent="0.2">
      <c r="A390" s="13" t="s">
        <v>92</v>
      </c>
      <c r="B390" s="14" t="s">
        <v>365</v>
      </c>
      <c r="C390" s="15">
        <v>18</v>
      </c>
      <c r="D390" s="15">
        <v>14</v>
      </c>
      <c r="E390" s="16">
        <f t="shared" si="47"/>
        <v>7.7503692189780706E-5</v>
      </c>
      <c r="F390" s="16">
        <f t="shared" si="48"/>
        <v>5.3354675203414702E-5</v>
      </c>
      <c r="G390" s="16">
        <f t="shared" si="50"/>
        <v>-0.22222222222222221</v>
      </c>
      <c r="H390" s="16">
        <f t="shared" si="49"/>
        <v>-1.7223042708840155E-5</v>
      </c>
    </row>
    <row r="391" spans="1:8" x14ac:dyDescent="0.2">
      <c r="A391" s="13"/>
      <c r="B391" s="14" t="s">
        <v>366</v>
      </c>
      <c r="C391" s="15">
        <v>1858</v>
      </c>
      <c r="D391" s="15">
        <v>2236</v>
      </c>
      <c r="E391" s="16">
        <f t="shared" si="47"/>
        <v>8.0001033382562526E-3</v>
      </c>
      <c r="F391" s="16">
        <f t="shared" si="48"/>
        <v>8.5215038396310901E-3</v>
      </c>
      <c r="G391" s="16">
        <f t="shared" si="50"/>
        <v>0.20344456404736275</v>
      </c>
      <c r="H391" s="16">
        <f t="shared" si="49"/>
        <v>1.6275775359853948E-3</v>
      </c>
    </row>
    <row r="392" spans="1:8" x14ac:dyDescent="0.2">
      <c r="A392" s="13" t="s">
        <v>92</v>
      </c>
      <c r="B392" s="14" t="s">
        <v>367</v>
      </c>
      <c r="C392" s="15">
        <v>83</v>
      </c>
      <c r="D392" s="15">
        <v>84</v>
      </c>
      <c r="E392" s="16">
        <f t="shared" si="47"/>
        <v>3.5737813620843325E-4</v>
      </c>
      <c r="F392" s="16">
        <f t="shared" si="48"/>
        <v>3.2012805122048817E-4</v>
      </c>
      <c r="G392" s="16">
        <f t="shared" si="50"/>
        <v>1.2048192771084338E-2</v>
      </c>
      <c r="H392" s="16">
        <f t="shared" si="49"/>
        <v>4.3057606772100395E-6</v>
      </c>
    </row>
    <row r="393" spans="1:8" x14ac:dyDescent="0.2">
      <c r="A393" s="13" t="s">
        <v>92</v>
      </c>
      <c r="B393" s="14" t="s">
        <v>368</v>
      </c>
      <c r="C393" s="15">
        <v>0</v>
      </c>
      <c r="D393" s="15">
        <v>40</v>
      </c>
      <c r="E393" s="16" t="str">
        <f t="shared" si="47"/>
        <v/>
      </c>
      <c r="F393" s="16">
        <f t="shared" si="48"/>
        <v>1.5244192915261342E-4</v>
      </c>
      <c r="G393" s="16">
        <f t="shared" si="50"/>
        <v>1</v>
      </c>
      <c r="H393" s="16" t="str">
        <f t="shared" si="49"/>
        <v/>
      </c>
    </row>
    <row r="394" spans="1:8" x14ac:dyDescent="0.2">
      <c r="A394" s="13" t="s">
        <v>92</v>
      </c>
      <c r="B394" s="14" t="s">
        <v>369</v>
      </c>
      <c r="C394" s="15">
        <v>0</v>
      </c>
      <c r="D394" s="15">
        <v>173</v>
      </c>
      <c r="E394" s="16" t="str">
        <f t="shared" si="47"/>
        <v/>
      </c>
      <c r="F394" s="16">
        <f t="shared" si="48"/>
        <v>6.5931134358505309E-4</v>
      </c>
      <c r="G394" s="16">
        <f t="shared" si="50"/>
        <v>1</v>
      </c>
      <c r="H394" s="16" t="str">
        <f t="shared" si="49"/>
        <v/>
      </c>
    </row>
    <row r="395" spans="1:8" x14ac:dyDescent="0.2">
      <c r="A395" s="13"/>
      <c r="B395" s="14" t="s">
        <v>370</v>
      </c>
      <c r="C395" s="15">
        <v>33640</v>
      </c>
      <c r="D395" s="15">
        <v>30158</v>
      </c>
      <c r="E395" s="16">
        <f t="shared" si="47"/>
        <v>0.14484578918134572</v>
      </c>
      <c r="F395" s="16">
        <f t="shared" si="48"/>
        <v>0.11493359248461289</v>
      </c>
      <c r="G395" s="16">
        <f t="shared" si="50"/>
        <v>-0.1035077288941736</v>
      </c>
      <c r="H395" s="16">
        <f t="shared" si="49"/>
        <v>-1.4992658678045357E-2</v>
      </c>
    </row>
    <row r="396" spans="1:8" x14ac:dyDescent="0.2">
      <c r="A396" s="13" t="s">
        <v>92</v>
      </c>
      <c r="B396" s="14" t="s">
        <v>371</v>
      </c>
      <c r="C396" s="15">
        <v>0</v>
      </c>
      <c r="D396" s="15">
        <v>94</v>
      </c>
      <c r="E396" s="16" t="str">
        <f t="shared" si="47"/>
        <v/>
      </c>
      <c r="F396" s="16">
        <f t="shared" si="48"/>
        <v>3.5823853350864154E-4</v>
      </c>
      <c r="G396" s="16">
        <f t="shared" si="50"/>
        <v>1</v>
      </c>
      <c r="H396" s="16" t="str">
        <f t="shared" si="49"/>
        <v/>
      </c>
    </row>
    <row r="397" spans="1:8" x14ac:dyDescent="0.2">
      <c r="A397" s="13"/>
      <c r="B397" s="14" t="s">
        <v>372</v>
      </c>
      <c r="C397" s="15">
        <v>5211</v>
      </c>
      <c r="D397" s="15">
        <v>6202</v>
      </c>
      <c r="E397" s="16">
        <f t="shared" si="47"/>
        <v>2.2437318888941515E-2</v>
      </c>
      <c r="F397" s="16">
        <f t="shared" si="48"/>
        <v>2.3636121115112711E-2</v>
      </c>
      <c r="G397" s="16">
        <f t="shared" si="50"/>
        <v>0.19017463058913836</v>
      </c>
      <c r="H397" s="16">
        <f t="shared" si="49"/>
        <v>4.267008831115149E-3</v>
      </c>
    </row>
    <row r="398" spans="1:8" x14ac:dyDescent="0.2">
      <c r="A398" s="13"/>
      <c r="B398" s="14" t="s">
        <v>373</v>
      </c>
      <c r="C398" s="15">
        <v>25246</v>
      </c>
      <c r="D398" s="15">
        <v>26454</v>
      </c>
      <c r="E398" s="16">
        <f t="shared" si="47"/>
        <v>0.10870323405684465</v>
      </c>
      <c r="F398" s="16">
        <f t="shared" si="48"/>
        <v>0.10081746984508089</v>
      </c>
      <c r="G398" s="16">
        <f t="shared" si="50"/>
        <v>4.7849164224035491E-2</v>
      </c>
      <c r="H398" s="16">
        <f t="shared" si="49"/>
        <v>5.2013588980697276E-3</v>
      </c>
    </row>
    <row r="399" spans="1:8" x14ac:dyDescent="0.2">
      <c r="A399" s="13"/>
      <c r="B399" s="14" t="s">
        <v>374</v>
      </c>
      <c r="C399" s="15">
        <v>2742</v>
      </c>
      <c r="D399" s="15">
        <v>3109</v>
      </c>
      <c r="E399" s="16">
        <f t="shared" si="47"/>
        <v>1.1806395776909928E-2</v>
      </c>
      <c r="F399" s="16">
        <f t="shared" si="48"/>
        <v>1.1848548943386878E-2</v>
      </c>
      <c r="G399" s="16">
        <f t="shared" si="50"/>
        <v>0.13384390955506928</v>
      </c>
      <c r="H399" s="16">
        <f t="shared" si="49"/>
        <v>1.5802141685360843E-3</v>
      </c>
    </row>
    <row r="400" spans="1:8" x14ac:dyDescent="0.2">
      <c r="A400" s="13"/>
      <c r="B400" s="14" t="s">
        <v>375</v>
      </c>
      <c r="C400" s="15">
        <v>15</v>
      </c>
      <c r="D400" s="15">
        <v>12</v>
      </c>
      <c r="E400" s="16">
        <f t="shared" si="47"/>
        <v>6.4586410158150588E-5</v>
      </c>
      <c r="F400" s="16">
        <f t="shared" si="48"/>
        <v>4.5732578745784026E-5</v>
      </c>
      <c r="G400" s="16">
        <f t="shared" si="50"/>
        <v>-0.2</v>
      </c>
      <c r="H400" s="16">
        <f t="shared" si="49"/>
        <v>-1.2917282031630118E-5</v>
      </c>
    </row>
    <row r="401" spans="1:8" x14ac:dyDescent="0.2">
      <c r="A401" s="13"/>
      <c r="B401" s="14" t="s">
        <v>376</v>
      </c>
      <c r="C401" s="15">
        <v>592</v>
      </c>
      <c r="D401" s="15">
        <v>639</v>
      </c>
      <c r="E401" s="16">
        <f t="shared" si="47"/>
        <v>2.5490103209083433E-3</v>
      </c>
      <c r="F401" s="16">
        <f t="shared" si="48"/>
        <v>2.4352598182129995E-3</v>
      </c>
      <c r="G401" s="16">
        <f t="shared" si="50"/>
        <v>7.9391891891891886E-2</v>
      </c>
      <c r="H401" s="16">
        <f t="shared" si="49"/>
        <v>2.0237075182887184E-4</v>
      </c>
    </row>
    <row r="402" spans="1:8" ht="25.5" x14ac:dyDescent="0.2">
      <c r="A402" s="13"/>
      <c r="B402" s="14" t="s">
        <v>377</v>
      </c>
      <c r="C402" s="15">
        <v>858</v>
      </c>
      <c r="D402" s="15">
        <v>420</v>
      </c>
      <c r="E402" s="16">
        <f t="shared" si="47"/>
        <v>3.6943426610462136E-3</v>
      </c>
      <c r="F402" s="16">
        <f t="shared" si="48"/>
        <v>1.6006402561024411E-3</v>
      </c>
      <c r="G402" s="16">
        <f t="shared" si="50"/>
        <v>-0.51048951048951052</v>
      </c>
      <c r="H402" s="16">
        <f t="shared" si="49"/>
        <v>-1.8859231766179972E-3</v>
      </c>
    </row>
    <row r="403" spans="1:8" x14ac:dyDescent="0.2">
      <c r="A403" s="13"/>
      <c r="B403" s="14" t="s">
        <v>378</v>
      </c>
      <c r="C403" s="15">
        <v>206</v>
      </c>
      <c r="D403" s="15">
        <v>365</v>
      </c>
      <c r="E403" s="16">
        <f t="shared" si="47"/>
        <v>8.8698669950526814E-4</v>
      </c>
      <c r="F403" s="16">
        <f t="shared" si="48"/>
        <v>1.3910326035175976E-3</v>
      </c>
      <c r="G403" s="16">
        <f t="shared" si="50"/>
        <v>0.77184466019417475</v>
      </c>
      <c r="H403" s="16">
        <f t="shared" si="49"/>
        <v>6.846159476763963E-4</v>
      </c>
    </row>
    <row r="404" spans="1:8" x14ac:dyDescent="0.2">
      <c r="A404" s="13"/>
      <c r="B404" s="14" t="s">
        <v>379</v>
      </c>
      <c r="C404" s="15">
        <v>409</v>
      </c>
      <c r="D404" s="15">
        <v>742</v>
      </c>
      <c r="E404" s="16">
        <f t="shared" si="47"/>
        <v>1.7610561169789062E-3</v>
      </c>
      <c r="F404" s="16">
        <f t="shared" si="48"/>
        <v>2.8277977857809789E-3</v>
      </c>
      <c r="G404" s="16">
        <f t="shared" si="50"/>
        <v>0.81418092909535456</v>
      </c>
      <c r="H404" s="16">
        <f t="shared" si="49"/>
        <v>1.4338183055109433E-3</v>
      </c>
    </row>
    <row r="405" spans="1:8" x14ac:dyDescent="0.2">
      <c r="A405" s="13"/>
      <c r="B405" s="14" t="s">
        <v>380</v>
      </c>
      <c r="C405" s="15">
        <v>580</v>
      </c>
      <c r="D405" s="15">
        <v>484</v>
      </c>
      <c r="E405" s="16">
        <f t="shared" si="47"/>
        <v>2.4973411927818228E-3</v>
      </c>
      <c r="F405" s="16">
        <f t="shared" si="48"/>
        <v>1.8445473427466225E-3</v>
      </c>
      <c r="G405" s="16">
        <f t="shared" si="50"/>
        <v>-0.16551724137931034</v>
      </c>
      <c r="H405" s="16">
        <f t="shared" si="49"/>
        <v>-4.1335302501216377E-4</v>
      </c>
    </row>
    <row r="406" spans="1:8" x14ac:dyDescent="0.2">
      <c r="A406" s="13"/>
      <c r="B406" s="14" t="s">
        <v>381</v>
      </c>
      <c r="C406" s="15">
        <v>4</v>
      </c>
      <c r="D406" s="15">
        <v>68</v>
      </c>
      <c r="E406" s="16">
        <f t="shared" si="47"/>
        <v>1.7223042708840158E-5</v>
      </c>
      <c r="F406" s="16">
        <f t="shared" si="48"/>
        <v>2.5915127955944281E-4</v>
      </c>
      <c r="G406" s="16">
        <f t="shared" si="50"/>
        <v>16</v>
      </c>
      <c r="H406" s="16">
        <f t="shared" si="49"/>
        <v>2.7556868334144253E-4</v>
      </c>
    </row>
    <row r="407" spans="1:8" x14ac:dyDescent="0.2">
      <c r="A407" s="13" t="s">
        <v>92</v>
      </c>
      <c r="B407" s="14" t="s">
        <v>382</v>
      </c>
      <c r="C407" s="15">
        <v>0</v>
      </c>
      <c r="D407" s="15">
        <v>284</v>
      </c>
      <c r="E407" s="16" t="str">
        <f t="shared" si="47"/>
        <v/>
      </c>
      <c r="F407" s="16">
        <f t="shared" si="48"/>
        <v>1.0823376969835553E-3</v>
      </c>
      <c r="G407" s="16">
        <f t="shared" si="50"/>
        <v>1</v>
      </c>
      <c r="H407" s="16" t="str">
        <f t="shared" si="49"/>
        <v/>
      </c>
    </row>
    <row r="408" spans="1:8" ht="25.5" x14ac:dyDescent="0.2">
      <c r="A408" s="13"/>
      <c r="B408" s="14" t="s">
        <v>383</v>
      </c>
      <c r="C408" s="15">
        <v>253</v>
      </c>
      <c r="D408" s="15">
        <v>127</v>
      </c>
      <c r="E408" s="16">
        <f t="shared" si="47"/>
        <v>1.08935745133414E-3</v>
      </c>
      <c r="F408" s="16">
        <f t="shared" si="48"/>
        <v>4.8400312505954762E-4</v>
      </c>
      <c r="G408" s="16">
        <f t="shared" si="50"/>
        <v>-0.49802371541501977</v>
      </c>
      <c r="H408" s="16">
        <f t="shared" si="49"/>
        <v>-5.4252584532846497E-4</v>
      </c>
    </row>
    <row r="409" spans="1:8" x14ac:dyDescent="0.2">
      <c r="A409" s="13"/>
      <c r="B409" s="14" t="s">
        <v>384</v>
      </c>
      <c r="C409" s="15">
        <v>1248</v>
      </c>
      <c r="D409" s="15">
        <v>612</v>
      </c>
      <c r="E409" s="16">
        <f t="shared" si="47"/>
        <v>5.3735893251581294E-3</v>
      </c>
      <c r="F409" s="16">
        <f t="shared" si="48"/>
        <v>2.3323615160349854E-3</v>
      </c>
      <c r="G409" s="16">
        <f t="shared" si="50"/>
        <v>-0.50961538461538458</v>
      </c>
      <c r="H409" s="16">
        <f t="shared" si="49"/>
        <v>-2.7384637907055848E-3</v>
      </c>
    </row>
    <row r="410" spans="1:8" x14ac:dyDescent="0.2">
      <c r="A410" s="13"/>
      <c r="B410" s="14" t="s">
        <v>385</v>
      </c>
      <c r="C410" s="15">
        <v>2333</v>
      </c>
      <c r="D410" s="15">
        <v>1822</v>
      </c>
      <c r="E410" s="16">
        <f t="shared" si="47"/>
        <v>1.0045339659931022E-2</v>
      </c>
      <c r="F410" s="16">
        <f t="shared" si="48"/>
        <v>6.9437298729015419E-3</v>
      </c>
      <c r="G410" s="16">
        <f t="shared" si="50"/>
        <v>-0.21903129018431206</v>
      </c>
      <c r="H410" s="16">
        <f t="shared" si="49"/>
        <v>-2.2002437060543302E-3</v>
      </c>
    </row>
    <row r="411" spans="1:8" x14ac:dyDescent="0.2">
      <c r="A411" s="13"/>
      <c r="B411" s="14" t="s">
        <v>386</v>
      </c>
      <c r="C411" s="15">
        <v>97</v>
      </c>
      <c r="D411" s="15">
        <v>64</v>
      </c>
      <c r="E411" s="16">
        <f t="shared" si="47"/>
        <v>4.1765878568937381E-4</v>
      </c>
      <c r="F411" s="16">
        <f t="shared" si="48"/>
        <v>2.4390708664418149E-4</v>
      </c>
      <c r="G411" s="16">
        <f t="shared" si="50"/>
        <v>-0.34020618556701032</v>
      </c>
      <c r="H411" s="16">
        <f t="shared" si="49"/>
        <v>-1.4209010234793131E-4</v>
      </c>
    </row>
    <row r="412" spans="1:8" x14ac:dyDescent="0.2">
      <c r="A412" s="13"/>
      <c r="B412" s="14" t="s">
        <v>387</v>
      </c>
      <c r="C412" s="15">
        <v>1099</v>
      </c>
      <c r="D412" s="15">
        <v>1068</v>
      </c>
      <c r="E412" s="16">
        <f t="shared" si="47"/>
        <v>4.7320309842538329E-3</v>
      </c>
      <c r="F412" s="16">
        <f t="shared" si="48"/>
        <v>4.0701995083747781E-3</v>
      </c>
      <c r="G412" s="16">
        <f t="shared" si="50"/>
        <v>-2.8207461328480437E-2</v>
      </c>
      <c r="H412" s="16">
        <f t="shared" si="49"/>
        <v>-1.3347858099351122E-4</v>
      </c>
    </row>
    <row r="413" spans="1:8" x14ac:dyDescent="0.2">
      <c r="A413" s="13"/>
      <c r="B413" s="14" t="s">
        <v>388</v>
      </c>
      <c r="C413" s="15">
        <v>172</v>
      </c>
      <c r="D413" s="15">
        <v>111</v>
      </c>
      <c r="E413" s="16">
        <f t="shared" ref="E413:E476" si="51">+IF(C413=0,"",C413/C$349)</f>
        <v>7.4059083648012676E-4</v>
      </c>
      <c r="F413" s="16">
        <f t="shared" ref="F413:F476" si="52">+IF(D413=0,"",D413/D$349)</f>
        <v>4.2302635339850226E-4</v>
      </c>
      <c r="G413" s="16">
        <f t="shared" si="50"/>
        <v>-0.35465116279069769</v>
      </c>
      <c r="H413" s="16">
        <f t="shared" ref="H413:H476" si="53">+IF(OR(AND(E413=""),(G413="")),"",E413*G413)</f>
        <v>-2.626514013098124E-4</v>
      </c>
    </row>
    <row r="414" spans="1:8" x14ac:dyDescent="0.2">
      <c r="A414" s="13"/>
      <c r="B414" s="14" t="s">
        <v>389</v>
      </c>
      <c r="C414" s="15">
        <v>13</v>
      </c>
      <c r="D414" s="15">
        <v>8</v>
      </c>
      <c r="E414" s="16">
        <f t="shared" si="51"/>
        <v>5.5974888803730514E-5</v>
      </c>
      <c r="F414" s="16">
        <f t="shared" si="52"/>
        <v>3.0488385830522686E-5</v>
      </c>
      <c r="G414" s="16">
        <f t="shared" ref="G414:G477" si="54">+IF(AND(C414=0,D414=0)," ",IF(C414=0,1,IF(D414=0,-1,(D414-C414)/C414)))</f>
        <v>-0.38461538461538464</v>
      </c>
      <c r="H414" s="16">
        <f t="shared" si="53"/>
        <v>-2.1528803386050198E-5</v>
      </c>
    </row>
    <row r="415" spans="1:8" x14ac:dyDescent="0.2">
      <c r="A415" s="13"/>
      <c r="B415" s="14" t="s">
        <v>390</v>
      </c>
      <c r="C415" s="15">
        <v>58</v>
      </c>
      <c r="D415" s="15">
        <v>39</v>
      </c>
      <c r="E415" s="16">
        <f t="shared" si="51"/>
        <v>2.4973411927818227E-4</v>
      </c>
      <c r="F415" s="16">
        <f t="shared" si="52"/>
        <v>1.4863088092379809E-4</v>
      </c>
      <c r="G415" s="16">
        <f t="shared" si="54"/>
        <v>-0.32758620689655171</v>
      </c>
      <c r="H415" s="16">
        <f t="shared" si="53"/>
        <v>-8.1809452866990736E-5</v>
      </c>
    </row>
    <row r="416" spans="1:8" x14ac:dyDescent="0.2">
      <c r="A416" s="13"/>
      <c r="B416" s="14" t="s">
        <v>391</v>
      </c>
      <c r="C416" s="15">
        <v>349</v>
      </c>
      <c r="D416" s="15">
        <v>402</v>
      </c>
      <c r="E416" s="16">
        <f t="shared" si="51"/>
        <v>1.5027104763463037E-3</v>
      </c>
      <c r="F416" s="16">
        <f t="shared" si="52"/>
        <v>1.532041387983765E-3</v>
      </c>
      <c r="G416" s="16">
        <f t="shared" si="54"/>
        <v>0.15186246418338109</v>
      </c>
      <c r="H416" s="16">
        <f t="shared" si="53"/>
        <v>2.282053158921321E-4</v>
      </c>
    </row>
    <row r="417" spans="1:8" x14ac:dyDescent="0.2">
      <c r="A417" s="13"/>
      <c r="B417" s="14" t="s">
        <v>392</v>
      </c>
      <c r="C417" s="15">
        <v>50</v>
      </c>
      <c r="D417" s="15">
        <v>56</v>
      </c>
      <c r="E417" s="16">
        <f t="shared" si="51"/>
        <v>2.1528803386050197E-4</v>
      </c>
      <c r="F417" s="16">
        <f t="shared" si="52"/>
        <v>2.1341870081365881E-4</v>
      </c>
      <c r="G417" s="16">
        <f t="shared" si="54"/>
        <v>0.12</v>
      </c>
      <c r="H417" s="16">
        <f t="shared" si="53"/>
        <v>2.5834564063260235E-5</v>
      </c>
    </row>
    <row r="418" spans="1:8" x14ac:dyDescent="0.2">
      <c r="A418" s="13"/>
      <c r="B418" s="14" t="s">
        <v>393</v>
      </c>
      <c r="C418" s="15">
        <v>15</v>
      </c>
      <c r="D418" s="15">
        <v>48</v>
      </c>
      <c r="E418" s="16">
        <f t="shared" si="51"/>
        <v>6.4586410158150588E-5</v>
      </c>
      <c r="F418" s="16">
        <f t="shared" si="52"/>
        <v>1.829303149831361E-4</v>
      </c>
      <c r="G418" s="16">
        <f t="shared" si="54"/>
        <v>2.2000000000000002</v>
      </c>
      <c r="H418" s="16">
        <f t="shared" si="53"/>
        <v>1.4209010234793131E-4</v>
      </c>
    </row>
    <row r="419" spans="1:8" x14ac:dyDescent="0.2">
      <c r="A419" s="13"/>
      <c r="B419" s="14" t="s">
        <v>394</v>
      </c>
      <c r="C419" s="15">
        <v>889</v>
      </c>
      <c r="D419" s="15">
        <v>793</v>
      </c>
      <c r="E419" s="16">
        <f t="shared" si="51"/>
        <v>3.827821242039725E-3</v>
      </c>
      <c r="F419" s="16">
        <f t="shared" si="52"/>
        <v>3.0221612454505611E-3</v>
      </c>
      <c r="G419" s="16">
        <f t="shared" si="54"/>
        <v>-0.10798650168728909</v>
      </c>
      <c r="H419" s="16">
        <f t="shared" si="53"/>
        <v>-4.1335302501216377E-4</v>
      </c>
    </row>
    <row r="420" spans="1:8" x14ac:dyDescent="0.2">
      <c r="A420" s="13"/>
      <c r="B420" s="14" t="s">
        <v>395</v>
      </c>
      <c r="C420" s="15">
        <v>4921</v>
      </c>
      <c r="D420" s="15">
        <v>5550</v>
      </c>
      <c r="E420" s="16">
        <f t="shared" si="51"/>
        <v>2.1188648292550603E-2</v>
      </c>
      <c r="F420" s="16">
        <f t="shared" si="52"/>
        <v>2.1151317669925111E-2</v>
      </c>
      <c r="G420" s="16">
        <f t="shared" si="54"/>
        <v>0.12781954887218044</v>
      </c>
      <c r="H420" s="16">
        <f t="shared" si="53"/>
        <v>2.7083234659651145E-3</v>
      </c>
    </row>
    <row r="421" spans="1:8" x14ac:dyDescent="0.2">
      <c r="A421" s="13"/>
      <c r="B421" s="14" t="s">
        <v>396</v>
      </c>
      <c r="C421" s="15">
        <v>19</v>
      </c>
      <c r="D421" s="15">
        <v>28</v>
      </c>
      <c r="E421" s="16">
        <f t="shared" si="51"/>
        <v>8.180945286699075E-5</v>
      </c>
      <c r="F421" s="16">
        <f t="shared" si="52"/>
        <v>1.067093504068294E-4</v>
      </c>
      <c r="G421" s="16">
        <f t="shared" si="54"/>
        <v>0.47368421052631576</v>
      </c>
      <c r="H421" s="16">
        <f t="shared" si="53"/>
        <v>3.8751846094890353E-5</v>
      </c>
    </row>
    <row r="422" spans="1:8" x14ac:dyDescent="0.2">
      <c r="A422" s="13"/>
      <c r="B422" s="14" t="s">
        <v>397</v>
      </c>
      <c r="C422" s="15">
        <v>177</v>
      </c>
      <c r="D422" s="15">
        <v>233</v>
      </c>
      <c r="E422" s="16">
        <f t="shared" si="51"/>
        <v>7.6211963986617698E-4</v>
      </c>
      <c r="F422" s="16">
        <f t="shared" si="52"/>
        <v>8.8797423731397319E-4</v>
      </c>
      <c r="G422" s="16">
        <f t="shared" si="54"/>
        <v>0.31638418079096048</v>
      </c>
      <c r="H422" s="16">
        <f t="shared" si="53"/>
        <v>2.4112259792376223E-4</v>
      </c>
    </row>
    <row r="423" spans="1:8" x14ac:dyDescent="0.2">
      <c r="A423" s="13"/>
      <c r="B423" s="14" t="s">
        <v>398</v>
      </c>
      <c r="C423" s="15">
        <v>259</v>
      </c>
      <c r="D423" s="15">
        <v>250</v>
      </c>
      <c r="E423" s="16">
        <f t="shared" si="51"/>
        <v>1.1151920153974002E-3</v>
      </c>
      <c r="F423" s="16">
        <f t="shared" si="52"/>
        <v>9.5276205720383391E-4</v>
      </c>
      <c r="G423" s="16">
        <f t="shared" si="54"/>
        <v>-3.4749034749034749E-2</v>
      </c>
      <c r="H423" s="16">
        <f t="shared" si="53"/>
        <v>-3.8751846094890353E-5</v>
      </c>
    </row>
    <row r="424" spans="1:8" x14ac:dyDescent="0.2">
      <c r="A424" s="13"/>
      <c r="B424" s="14" t="s">
        <v>399</v>
      </c>
      <c r="C424" s="15">
        <v>915</v>
      </c>
      <c r="D424" s="15">
        <v>794</v>
      </c>
      <c r="E424" s="16">
        <f t="shared" si="51"/>
        <v>3.9397710196471857E-3</v>
      </c>
      <c r="F424" s="16">
        <f t="shared" si="52"/>
        <v>3.0259722936793764E-3</v>
      </c>
      <c r="G424" s="16">
        <f t="shared" si="54"/>
        <v>-0.13224043715846995</v>
      </c>
      <c r="H424" s="16">
        <f t="shared" si="53"/>
        <v>-5.2099704194241475E-4</v>
      </c>
    </row>
    <row r="425" spans="1:8" x14ac:dyDescent="0.2">
      <c r="A425" s="13"/>
      <c r="B425" s="14" t="s">
        <v>400</v>
      </c>
      <c r="C425" s="15">
        <v>192</v>
      </c>
      <c r="D425" s="15">
        <v>226</v>
      </c>
      <c r="E425" s="16">
        <f t="shared" si="51"/>
        <v>8.2670605002432753E-4</v>
      </c>
      <c r="F425" s="16">
        <f t="shared" si="52"/>
        <v>8.6129689971226585E-4</v>
      </c>
      <c r="G425" s="16">
        <f t="shared" si="54"/>
        <v>0.17708333333333334</v>
      </c>
      <c r="H425" s="16">
        <f t="shared" si="53"/>
        <v>1.4639586302514135E-4</v>
      </c>
    </row>
    <row r="426" spans="1:8" x14ac:dyDescent="0.2">
      <c r="A426" s="13"/>
      <c r="B426" s="14" t="s">
        <v>401</v>
      </c>
      <c r="C426" s="15">
        <v>28</v>
      </c>
      <c r="D426" s="15">
        <v>6</v>
      </c>
      <c r="E426" s="16">
        <f t="shared" si="51"/>
        <v>1.205612989618811E-4</v>
      </c>
      <c r="F426" s="16">
        <f t="shared" si="52"/>
        <v>2.2866289372892013E-5</v>
      </c>
      <c r="G426" s="16">
        <f t="shared" si="54"/>
        <v>-0.7857142857142857</v>
      </c>
      <c r="H426" s="16">
        <f t="shared" si="53"/>
        <v>-9.4726734898620867E-5</v>
      </c>
    </row>
    <row r="427" spans="1:8" x14ac:dyDescent="0.2">
      <c r="A427" s="13"/>
      <c r="B427" s="14" t="s">
        <v>402</v>
      </c>
      <c r="C427" s="15">
        <v>3</v>
      </c>
      <c r="D427" s="15">
        <v>0</v>
      </c>
      <c r="E427" s="16">
        <f t="shared" si="51"/>
        <v>1.2917282031630118E-5</v>
      </c>
      <c r="F427" s="16" t="str">
        <f t="shared" si="52"/>
        <v/>
      </c>
      <c r="G427" s="16">
        <f t="shared" si="54"/>
        <v>-1</v>
      </c>
      <c r="H427" s="16">
        <f t="shared" si="53"/>
        <v>-1.2917282031630118E-5</v>
      </c>
    </row>
    <row r="428" spans="1:8" x14ac:dyDescent="0.2">
      <c r="A428" s="13"/>
      <c r="B428" s="14" t="s">
        <v>403</v>
      </c>
      <c r="C428" s="15">
        <v>499</v>
      </c>
      <c r="D428" s="15">
        <v>388</v>
      </c>
      <c r="E428" s="16">
        <f t="shared" si="51"/>
        <v>2.1485745779278097E-3</v>
      </c>
      <c r="F428" s="16">
        <f t="shared" si="52"/>
        <v>1.4786867127803503E-3</v>
      </c>
      <c r="G428" s="16">
        <f t="shared" si="54"/>
        <v>-0.22244488977955912</v>
      </c>
      <c r="H428" s="16">
        <f t="shared" si="53"/>
        <v>-4.7793943517031437E-4</v>
      </c>
    </row>
    <row r="429" spans="1:8" x14ac:dyDescent="0.2">
      <c r="A429" s="13"/>
      <c r="B429" s="14" t="s">
        <v>404</v>
      </c>
      <c r="C429" s="15">
        <v>324</v>
      </c>
      <c r="D429" s="15">
        <v>279</v>
      </c>
      <c r="E429" s="16">
        <f t="shared" si="51"/>
        <v>1.3950664594160527E-3</v>
      </c>
      <c r="F429" s="16">
        <f t="shared" si="52"/>
        <v>1.0632824558394786E-3</v>
      </c>
      <c r="G429" s="16">
        <f t="shared" si="54"/>
        <v>-0.1388888888888889</v>
      </c>
      <c r="H429" s="16">
        <f t="shared" si="53"/>
        <v>-1.9375923047445178E-4</v>
      </c>
    </row>
    <row r="430" spans="1:8" x14ac:dyDescent="0.2">
      <c r="A430" s="13"/>
      <c r="B430" s="14" t="s">
        <v>405</v>
      </c>
      <c r="C430" s="15">
        <v>99</v>
      </c>
      <c r="D430" s="15">
        <v>21</v>
      </c>
      <c r="E430" s="16">
        <f t="shared" si="51"/>
        <v>4.262703070437939E-4</v>
      </c>
      <c r="F430" s="16">
        <f t="shared" si="52"/>
        <v>8.0032012805122043E-5</v>
      </c>
      <c r="G430" s="16">
        <f t="shared" si="54"/>
        <v>-0.78787878787878785</v>
      </c>
      <c r="H430" s="16">
        <f t="shared" si="53"/>
        <v>-3.3584933282238303E-4</v>
      </c>
    </row>
    <row r="431" spans="1:8" ht="25.5" x14ac:dyDescent="0.2">
      <c r="A431" s="13"/>
      <c r="B431" s="14" t="s">
        <v>406</v>
      </c>
      <c r="C431" s="15">
        <v>81</v>
      </c>
      <c r="D431" s="15">
        <v>44</v>
      </c>
      <c r="E431" s="16">
        <f t="shared" si="51"/>
        <v>3.4876661485401316E-4</v>
      </c>
      <c r="F431" s="16">
        <f t="shared" si="52"/>
        <v>1.6768612206787478E-4</v>
      </c>
      <c r="G431" s="16">
        <f t="shared" si="54"/>
        <v>-0.4567901234567901</v>
      </c>
      <c r="H431" s="16">
        <f t="shared" si="53"/>
        <v>-1.5931314505677143E-4</v>
      </c>
    </row>
    <row r="432" spans="1:8" ht="25.5" x14ac:dyDescent="0.2">
      <c r="A432" s="13"/>
      <c r="B432" s="14" t="s">
        <v>407</v>
      </c>
      <c r="C432" s="15">
        <v>1471</v>
      </c>
      <c r="D432" s="15">
        <v>1426</v>
      </c>
      <c r="E432" s="16">
        <f t="shared" si="51"/>
        <v>6.3337739561759674E-3</v>
      </c>
      <c r="F432" s="16">
        <f t="shared" si="52"/>
        <v>5.4345547742906683E-3</v>
      </c>
      <c r="G432" s="16">
        <f t="shared" si="54"/>
        <v>-3.0591434398368457E-2</v>
      </c>
      <c r="H432" s="16">
        <f t="shared" si="53"/>
        <v>-1.9375923047445175E-4</v>
      </c>
    </row>
    <row r="433" spans="1:8" x14ac:dyDescent="0.2">
      <c r="A433" s="13"/>
      <c r="B433" s="14" t="s">
        <v>408</v>
      </c>
      <c r="C433" s="15">
        <v>241</v>
      </c>
      <c r="D433" s="15">
        <v>137</v>
      </c>
      <c r="E433" s="16">
        <f t="shared" si="51"/>
        <v>1.0376883232076195E-3</v>
      </c>
      <c r="F433" s="16">
        <f t="shared" si="52"/>
        <v>5.2211360734770093E-4</v>
      </c>
      <c r="G433" s="16">
        <f t="shared" si="54"/>
        <v>-0.43153526970954359</v>
      </c>
      <c r="H433" s="16">
        <f t="shared" si="53"/>
        <v>-4.4779911042984412E-4</v>
      </c>
    </row>
    <row r="434" spans="1:8" ht="25.5" x14ac:dyDescent="0.2">
      <c r="A434" s="13"/>
      <c r="B434" s="14" t="s">
        <v>409</v>
      </c>
      <c r="C434" s="15">
        <v>125</v>
      </c>
      <c r="D434" s="15">
        <v>53</v>
      </c>
      <c r="E434" s="16">
        <f t="shared" si="51"/>
        <v>5.3822008465125493E-4</v>
      </c>
      <c r="F434" s="16">
        <f t="shared" si="52"/>
        <v>2.0198555612721279E-4</v>
      </c>
      <c r="G434" s="16">
        <f t="shared" si="54"/>
        <v>-0.57599999999999996</v>
      </c>
      <c r="H434" s="16">
        <f t="shared" si="53"/>
        <v>-3.1001476875912282E-4</v>
      </c>
    </row>
    <row r="435" spans="1:8" ht="25.5" x14ac:dyDescent="0.2">
      <c r="A435" s="13"/>
      <c r="B435" s="14" t="s">
        <v>410</v>
      </c>
      <c r="C435" s="15">
        <v>13</v>
      </c>
      <c r="D435" s="15">
        <v>11</v>
      </c>
      <c r="E435" s="16">
        <f t="shared" si="51"/>
        <v>5.5974888803730514E-5</v>
      </c>
      <c r="F435" s="16">
        <f t="shared" si="52"/>
        <v>4.1921530516968694E-5</v>
      </c>
      <c r="G435" s="16">
        <f t="shared" si="54"/>
        <v>-0.15384615384615385</v>
      </c>
      <c r="H435" s="16">
        <f t="shared" si="53"/>
        <v>-8.611521354420079E-6</v>
      </c>
    </row>
    <row r="436" spans="1:8" x14ac:dyDescent="0.2">
      <c r="A436" s="13"/>
      <c r="B436" s="14" t="s">
        <v>411</v>
      </c>
      <c r="C436" s="15">
        <v>81</v>
      </c>
      <c r="D436" s="15">
        <v>99</v>
      </c>
      <c r="E436" s="16">
        <f t="shared" si="51"/>
        <v>3.4876661485401316E-4</v>
      </c>
      <c r="F436" s="16">
        <f t="shared" si="52"/>
        <v>3.7729377465271823E-4</v>
      </c>
      <c r="G436" s="16">
        <f t="shared" si="54"/>
        <v>0.22222222222222221</v>
      </c>
      <c r="H436" s="16">
        <f t="shared" si="53"/>
        <v>7.7503692189780692E-5</v>
      </c>
    </row>
    <row r="437" spans="1:8" x14ac:dyDescent="0.2">
      <c r="A437" s="13" t="s">
        <v>92</v>
      </c>
      <c r="B437" s="14" t="s">
        <v>412</v>
      </c>
      <c r="C437" s="15">
        <v>0</v>
      </c>
      <c r="D437" s="15">
        <v>31</v>
      </c>
      <c r="E437" s="16" t="str">
        <f t="shared" si="51"/>
        <v/>
      </c>
      <c r="F437" s="16">
        <f t="shared" si="52"/>
        <v>1.181424950932754E-4</v>
      </c>
      <c r="G437" s="16">
        <f t="shared" si="54"/>
        <v>1</v>
      </c>
      <c r="H437" s="16" t="str">
        <f t="shared" si="53"/>
        <v/>
      </c>
    </row>
    <row r="438" spans="1:8" x14ac:dyDescent="0.2">
      <c r="A438" s="13" t="s">
        <v>92</v>
      </c>
      <c r="B438" s="14" t="s">
        <v>413</v>
      </c>
      <c r="C438" s="15">
        <v>0</v>
      </c>
      <c r="D438" s="15">
        <v>41</v>
      </c>
      <c r="E438" s="16" t="str">
        <f t="shared" si="51"/>
        <v/>
      </c>
      <c r="F438" s="16">
        <f t="shared" si="52"/>
        <v>1.5625297738142876E-4</v>
      </c>
      <c r="G438" s="16">
        <f t="shared" si="54"/>
        <v>1</v>
      </c>
      <c r="H438" s="16" t="str">
        <f t="shared" si="53"/>
        <v/>
      </c>
    </row>
    <row r="439" spans="1:8" x14ac:dyDescent="0.2">
      <c r="A439" s="13" t="s">
        <v>92</v>
      </c>
      <c r="B439" s="14" t="s">
        <v>414</v>
      </c>
      <c r="C439" s="15">
        <v>0</v>
      </c>
      <c r="D439" s="15">
        <v>27</v>
      </c>
      <c r="E439" s="16" t="str">
        <f t="shared" si="51"/>
        <v/>
      </c>
      <c r="F439" s="16">
        <f t="shared" si="52"/>
        <v>1.0289830217801406E-4</v>
      </c>
      <c r="G439" s="16">
        <f t="shared" si="54"/>
        <v>1</v>
      </c>
      <c r="H439" s="16" t="str">
        <f t="shared" si="53"/>
        <v/>
      </c>
    </row>
    <row r="440" spans="1:8" x14ac:dyDescent="0.2">
      <c r="A440" s="13"/>
      <c r="B440" s="14" t="s">
        <v>415</v>
      </c>
      <c r="C440" s="15">
        <v>18</v>
      </c>
      <c r="D440" s="15">
        <v>5</v>
      </c>
      <c r="E440" s="16">
        <f t="shared" si="51"/>
        <v>7.7503692189780706E-5</v>
      </c>
      <c r="F440" s="16">
        <f t="shared" si="52"/>
        <v>1.9055241144076678E-5</v>
      </c>
      <c r="G440" s="16">
        <f t="shared" si="54"/>
        <v>-0.72222222222222221</v>
      </c>
      <c r="H440" s="16">
        <f t="shared" si="53"/>
        <v>-5.5974888803730508E-5</v>
      </c>
    </row>
    <row r="441" spans="1:8" x14ac:dyDescent="0.2">
      <c r="A441" s="13"/>
      <c r="B441" s="14" t="s">
        <v>416</v>
      </c>
      <c r="C441" s="15">
        <v>122</v>
      </c>
      <c r="D441" s="15">
        <v>127</v>
      </c>
      <c r="E441" s="16">
        <f t="shared" si="51"/>
        <v>5.2530280261962479E-4</v>
      </c>
      <c r="F441" s="16">
        <f t="shared" si="52"/>
        <v>4.8400312505954762E-4</v>
      </c>
      <c r="G441" s="16">
        <f t="shared" si="54"/>
        <v>4.0983606557377046E-2</v>
      </c>
      <c r="H441" s="16">
        <f t="shared" si="53"/>
        <v>2.1528803386050195E-5</v>
      </c>
    </row>
    <row r="442" spans="1:8" x14ac:dyDescent="0.2">
      <c r="A442" s="13"/>
      <c r="B442" s="14" t="s">
        <v>417</v>
      </c>
      <c r="C442" s="15">
        <v>2671</v>
      </c>
      <c r="D442" s="15">
        <v>2713</v>
      </c>
      <c r="E442" s="16">
        <f t="shared" si="51"/>
        <v>1.1500686768828015E-2</v>
      </c>
      <c r="F442" s="16">
        <f t="shared" si="52"/>
        <v>1.0339373844776005E-2</v>
      </c>
      <c r="G442" s="16">
        <f t="shared" si="54"/>
        <v>1.57244477723699E-2</v>
      </c>
      <c r="H442" s="16">
        <f t="shared" si="53"/>
        <v>1.8084194844282165E-4</v>
      </c>
    </row>
    <row r="443" spans="1:8" x14ac:dyDescent="0.2">
      <c r="A443" s="13"/>
      <c r="B443" s="14" t="s">
        <v>418</v>
      </c>
      <c r="C443" s="15">
        <v>1282</v>
      </c>
      <c r="D443" s="15">
        <v>1489</v>
      </c>
      <c r="E443" s="16">
        <f t="shared" si="51"/>
        <v>5.51998518818327E-3</v>
      </c>
      <c r="F443" s="16">
        <f t="shared" si="52"/>
        <v>5.6746508127060351E-3</v>
      </c>
      <c r="G443" s="16">
        <f t="shared" si="54"/>
        <v>0.16146645865834633</v>
      </c>
      <c r="H443" s="16">
        <f t="shared" si="53"/>
        <v>8.9129246018247808E-4</v>
      </c>
    </row>
    <row r="444" spans="1:8" x14ac:dyDescent="0.2">
      <c r="A444" s="13"/>
      <c r="B444" s="14" t="s">
        <v>419</v>
      </c>
      <c r="C444" s="15">
        <v>402</v>
      </c>
      <c r="D444" s="15">
        <v>198</v>
      </c>
      <c r="E444" s="16">
        <f t="shared" si="51"/>
        <v>1.7309157922384358E-3</v>
      </c>
      <c r="F444" s="16">
        <f t="shared" si="52"/>
        <v>7.5458754930543645E-4</v>
      </c>
      <c r="G444" s="16">
        <f t="shared" si="54"/>
        <v>-0.5074626865671642</v>
      </c>
      <c r="H444" s="16">
        <f t="shared" si="53"/>
        <v>-8.7837517815084806E-4</v>
      </c>
    </row>
    <row r="445" spans="1:8" x14ac:dyDescent="0.2">
      <c r="A445" s="13"/>
      <c r="B445" s="14" t="s">
        <v>420</v>
      </c>
      <c r="C445" s="15">
        <v>2443</v>
      </c>
      <c r="D445" s="15">
        <v>2740</v>
      </c>
      <c r="E445" s="16">
        <f t="shared" si="51"/>
        <v>1.0518973334424126E-2</v>
      </c>
      <c r="F445" s="16">
        <f t="shared" si="52"/>
        <v>1.0442272146954019E-2</v>
      </c>
      <c r="G445" s="16">
        <f t="shared" si="54"/>
        <v>0.12157183790421613</v>
      </c>
      <c r="H445" s="16">
        <f t="shared" si="53"/>
        <v>1.2788109211313817E-3</v>
      </c>
    </row>
    <row r="446" spans="1:8" x14ac:dyDescent="0.2">
      <c r="A446" s="13"/>
      <c r="B446" s="14" t="s">
        <v>421</v>
      </c>
      <c r="C446" s="15">
        <v>33</v>
      </c>
      <c r="D446" s="15">
        <v>84</v>
      </c>
      <c r="E446" s="16">
        <f t="shared" si="51"/>
        <v>1.4209010234793131E-4</v>
      </c>
      <c r="F446" s="16">
        <f t="shared" si="52"/>
        <v>3.2012805122048817E-4</v>
      </c>
      <c r="G446" s="16">
        <f t="shared" si="54"/>
        <v>1.5454545454545454</v>
      </c>
      <c r="H446" s="16">
        <f t="shared" si="53"/>
        <v>2.1959379453771201E-4</v>
      </c>
    </row>
    <row r="447" spans="1:8" x14ac:dyDescent="0.2">
      <c r="A447" s="13"/>
      <c r="B447" s="14" t="s">
        <v>422</v>
      </c>
      <c r="C447" s="15">
        <v>7</v>
      </c>
      <c r="D447" s="15">
        <v>20</v>
      </c>
      <c r="E447" s="16">
        <f t="shared" si="51"/>
        <v>3.0140324740470276E-5</v>
      </c>
      <c r="F447" s="16">
        <f t="shared" si="52"/>
        <v>7.6220964576306712E-5</v>
      </c>
      <c r="G447" s="16">
        <f t="shared" si="54"/>
        <v>1.8571428571428572</v>
      </c>
      <c r="H447" s="16">
        <f t="shared" si="53"/>
        <v>5.5974888803730514E-5</v>
      </c>
    </row>
    <row r="448" spans="1:8" x14ac:dyDescent="0.2">
      <c r="A448" s="13"/>
      <c r="B448" s="14" t="s">
        <v>423</v>
      </c>
      <c r="C448" s="15">
        <v>99</v>
      </c>
      <c r="D448" s="15">
        <v>171</v>
      </c>
      <c r="E448" s="16">
        <f t="shared" si="51"/>
        <v>4.262703070437939E-4</v>
      </c>
      <c r="F448" s="16">
        <f t="shared" si="52"/>
        <v>6.5168924712742237E-4</v>
      </c>
      <c r="G448" s="16">
        <f t="shared" si="54"/>
        <v>0.72727272727272729</v>
      </c>
      <c r="H448" s="16">
        <f t="shared" si="53"/>
        <v>3.1001476875912282E-4</v>
      </c>
    </row>
    <row r="449" spans="1:8" x14ac:dyDescent="0.2">
      <c r="A449" s="13"/>
      <c r="B449" s="14" t="s">
        <v>424</v>
      </c>
      <c r="C449" s="15">
        <v>66</v>
      </c>
      <c r="D449" s="15">
        <v>94</v>
      </c>
      <c r="E449" s="16">
        <f t="shared" si="51"/>
        <v>2.8418020469586262E-4</v>
      </c>
      <c r="F449" s="16">
        <f t="shared" si="52"/>
        <v>3.5823853350864154E-4</v>
      </c>
      <c r="G449" s="16">
        <f t="shared" si="54"/>
        <v>0.42424242424242425</v>
      </c>
      <c r="H449" s="16">
        <f t="shared" si="53"/>
        <v>1.2056129896188112E-4</v>
      </c>
    </row>
    <row r="450" spans="1:8" x14ac:dyDescent="0.2">
      <c r="A450" s="13"/>
      <c r="B450" s="14" t="s">
        <v>425</v>
      </c>
      <c r="C450" s="15">
        <v>322</v>
      </c>
      <c r="D450" s="15">
        <v>392</v>
      </c>
      <c r="E450" s="16">
        <f t="shared" si="51"/>
        <v>1.3864549380616326E-3</v>
      </c>
      <c r="F450" s="16">
        <f t="shared" si="52"/>
        <v>1.4939309056956115E-3</v>
      </c>
      <c r="G450" s="16">
        <f t="shared" si="54"/>
        <v>0.21739130434782608</v>
      </c>
      <c r="H450" s="16">
        <f t="shared" si="53"/>
        <v>3.0140324740470274E-4</v>
      </c>
    </row>
    <row r="451" spans="1:8" x14ac:dyDescent="0.2">
      <c r="A451" s="13"/>
      <c r="B451" s="14" t="s">
        <v>426</v>
      </c>
      <c r="C451" s="15">
        <v>33</v>
      </c>
      <c r="D451" s="15">
        <v>26</v>
      </c>
      <c r="E451" s="16">
        <f t="shared" si="51"/>
        <v>1.4209010234793131E-4</v>
      </c>
      <c r="F451" s="16">
        <f t="shared" si="52"/>
        <v>9.9087253949198728E-5</v>
      </c>
      <c r="G451" s="16">
        <f t="shared" si="54"/>
        <v>-0.21212121212121213</v>
      </c>
      <c r="H451" s="16">
        <f t="shared" si="53"/>
        <v>-3.0140324740470279E-5</v>
      </c>
    </row>
    <row r="452" spans="1:8" x14ac:dyDescent="0.2">
      <c r="A452" s="13"/>
      <c r="B452" s="14" t="s">
        <v>427</v>
      </c>
      <c r="C452" s="15">
        <v>23</v>
      </c>
      <c r="D452" s="15">
        <v>16</v>
      </c>
      <c r="E452" s="16">
        <f t="shared" si="51"/>
        <v>9.9032495575830898E-5</v>
      </c>
      <c r="F452" s="16">
        <f t="shared" si="52"/>
        <v>6.0976771661045372E-5</v>
      </c>
      <c r="G452" s="16">
        <f t="shared" si="54"/>
        <v>-0.30434782608695654</v>
      </c>
      <c r="H452" s="16">
        <f t="shared" si="53"/>
        <v>-3.0140324740470276E-5</v>
      </c>
    </row>
    <row r="453" spans="1:8" x14ac:dyDescent="0.2">
      <c r="A453" s="13"/>
      <c r="B453" s="14" t="s">
        <v>428</v>
      </c>
      <c r="C453" s="15">
        <v>93</v>
      </c>
      <c r="D453" s="15">
        <v>80</v>
      </c>
      <c r="E453" s="16">
        <f t="shared" si="51"/>
        <v>4.0043574298053363E-4</v>
      </c>
      <c r="F453" s="16">
        <f t="shared" si="52"/>
        <v>3.0488385830522685E-4</v>
      </c>
      <c r="G453" s="16">
        <f t="shared" si="54"/>
        <v>-0.13978494623655913</v>
      </c>
      <c r="H453" s="16">
        <f t="shared" si="53"/>
        <v>-5.5974888803730501E-5</v>
      </c>
    </row>
    <row r="454" spans="1:8" x14ac:dyDescent="0.2">
      <c r="A454" s="13"/>
      <c r="B454" s="14" t="s">
        <v>429</v>
      </c>
      <c r="C454" s="15">
        <v>15</v>
      </c>
      <c r="D454" s="15">
        <v>5</v>
      </c>
      <c r="E454" s="16">
        <f t="shared" si="51"/>
        <v>6.4586410158150588E-5</v>
      </c>
      <c r="F454" s="16">
        <f t="shared" si="52"/>
        <v>1.9055241144076678E-5</v>
      </c>
      <c r="G454" s="16">
        <f t="shared" si="54"/>
        <v>-0.66666666666666663</v>
      </c>
      <c r="H454" s="16">
        <f t="shared" si="53"/>
        <v>-4.305760677210039E-5</v>
      </c>
    </row>
    <row r="455" spans="1:8" x14ac:dyDescent="0.2">
      <c r="A455" s="13"/>
      <c r="B455" s="14" t="s">
        <v>430</v>
      </c>
      <c r="C455" s="15">
        <v>342</v>
      </c>
      <c r="D455" s="15">
        <v>533</v>
      </c>
      <c r="E455" s="16">
        <f t="shared" si="51"/>
        <v>1.4725701516058334E-3</v>
      </c>
      <c r="F455" s="16">
        <f t="shared" si="52"/>
        <v>2.0312887059585737E-3</v>
      </c>
      <c r="G455" s="16">
        <f t="shared" si="54"/>
        <v>0.55847953216374269</v>
      </c>
      <c r="H455" s="16">
        <f t="shared" si="53"/>
        <v>8.2240028934711749E-4</v>
      </c>
    </row>
    <row r="456" spans="1:8" x14ac:dyDescent="0.2">
      <c r="A456" s="13"/>
      <c r="B456" s="14" t="s">
        <v>431</v>
      </c>
      <c r="C456" s="15">
        <v>903</v>
      </c>
      <c r="D456" s="15">
        <v>1025</v>
      </c>
      <c r="E456" s="16">
        <f t="shared" si="51"/>
        <v>3.8881018915206656E-3</v>
      </c>
      <c r="F456" s="16">
        <f t="shared" si="52"/>
        <v>3.9063244345357191E-3</v>
      </c>
      <c r="G456" s="16">
        <f t="shared" si="54"/>
        <v>0.13510520487264674</v>
      </c>
      <c r="H456" s="16">
        <f t="shared" si="53"/>
        <v>5.2530280261962479E-4</v>
      </c>
    </row>
    <row r="457" spans="1:8" x14ac:dyDescent="0.2">
      <c r="A457" s="13"/>
      <c r="B457" s="14" t="s">
        <v>432</v>
      </c>
      <c r="C457" s="15">
        <v>237</v>
      </c>
      <c r="D457" s="15">
        <v>338</v>
      </c>
      <c r="E457" s="16">
        <f t="shared" si="51"/>
        <v>1.0204652804987793E-3</v>
      </c>
      <c r="F457" s="16">
        <f t="shared" si="52"/>
        <v>1.2881343013395835E-3</v>
      </c>
      <c r="G457" s="16">
        <f t="shared" si="54"/>
        <v>0.42616033755274263</v>
      </c>
      <c r="H457" s="16">
        <f t="shared" si="53"/>
        <v>4.3488182839821398E-4</v>
      </c>
    </row>
    <row r="458" spans="1:8" ht="25.5" x14ac:dyDescent="0.2">
      <c r="A458" s="13"/>
      <c r="B458" s="14" t="s">
        <v>433</v>
      </c>
      <c r="C458" s="15">
        <v>113</v>
      </c>
      <c r="D458" s="15">
        <v>183</v>
      </c>
      <c r="E458" s="16">
        <f t="shared" si="51"/>
        <v>4.8655095652473445E-4</v>
      </c>
      <c r="F458" s="16">
        <f t="shared" si="52"/>
        <v>6.9742182587320645E-4</v>
      </c>
      <c r="G458" s="16">
        <f t="shared" si="54"/>
        <v>0.61946902654867253</v>
      </c>
      <c r="H458" s="16">
        <f t="shared" si="53"/>
        <v>3.0140324740470274E-4</v>
      </c>
    </row>
    <row r="459" spans="1:8" ht="25.5" x14ac:dyDescent="0.2">
      <c r="A459" s="13"/>
      <c r="B459" s="14" t="s">
        <v>434</v>
      </c>
      <c r="C459" s="15">
        <v>1450</v>
      </c>
      <c r="D459" s="15">
        <v>431</v>
      </c>
      <c r="E459" s="16">
        <f t="shared" si="51"/>
        <v>6.2433529819545574E-3</v>
      </c>
      <c r="F459" s="16">
        <f t="shared" si="52"/>
        <v>1.6425617866194096E-3</v>
      </c>
      <c r="G459" s="16">
        <f t="shared" si="54"/>
        <v>-0.70275862068965522</v>
      </c>
      <c r="H459" s="16">
        <f t="shared" si="53"/>
        <v>-4.3875701300770302E-3</v>
      </c>
    </row>
    <row r="460" spans="1:8" ht="25.5" x14ac:dyDescent="0.2">
      <c r="A460" s="13"/>
      <c r="B460" s="14" t="s">
        <v>435</v>
      </c>
      <c r="C460" s="15">
        <v>10</v>
      </c>
      <c r="D460" s="15">
        <v>11</v>
      </c>
      <c r="E460" s="16">
        <f t="shared" si="51"/>
        <v>4.305760677210039E-5</v>
      </c>
      <c r="F460" s="16">
        <f t="shared" si="52"/>
        <v>4.1921530516968694E-5</v>
      </c>
      <c r="G460" s="16">
        <f t="shared" si="54"/>
        <v>0.1</v>
      </c>
      <c r="H460" s="16">
        <f t="shared" si="53"/>
        <v>4.3057606772100395E-6</v>
      </c>
    </row>
    <row r="461" spans="1:8" x14ac:dyDescent="0.2">
      <c r="A461" s="13"/>
      <c r="B461" s="14" t="s">
        <v>436</v>
      </c>
      <c r="C461" s="15">
        <v>88</v>
      </c>
      <c r="D461" s="15">
        <v>89</v>
      </c>
      <c r="E461" s="16">
        <f t="shared" si="51"/>
        <v>3.7890693959448347E-4</v>
      </c>
      <c r="F461" s="16">
        <f t="shared" si="52"/>
        <v>3.3918329236456486E-4</v>
      </c>
      <c r="G461" s="16">
        <f t="shared" si="54"/>
        <v>1.1363636363636364E-2</v>
      </c>
      <c r="H461" s="16">
        <f t="shared" si="53"/>
        <v>4.3057606772100395E-6</v>
      </c>
    </row>
    <row r="462" spans="1:8" ht="25.5" x14ac:dyDescent="0.2">
      <c r="A462" s="13"/>
      <c r="B462" s="14" t="s">
        <v>437</v>
      </c>
      <c r="C462" s="15">
        <v>17</v>
      </c>
      <c r="D462" s="15">
        <v>15</v>
      </c>
      <c r="E462" s="16">
        <f t="shared" si="51"/>
        <v>7.3197931512570662E-5</v>
      </c>
      <c r="F462" s="16">
        <f t="shared" si="52"/>
        <v>5.7165723432230034E-5</v>
      </c>
      <c r="G462" s="16">
        <f t="shared" si="54"/>
        <v>-0.11764705882352941</v>
      </c>
      <c r="H462" s="16">
        <f t="shared" si="53"/>
        <v>-8.6115213544200773E-6</v>
      </c>
    </row>
    <row r="463" spans="1:8" x14ac:dyDescent="0.2">
      <c r="A463" s="13"/>
      <c r="B463" s="14" t="s">
        <v>438</v>
      </c>
      <c r="C463" s="15">
        <v>115</v>
      </c>
      <c r="D463" s="15">
        <v>101</v>
      </c>
      <c r="E463" s="16">
        <f t="shared" si="51"/>
        <v>4.9516247787915449E-4</v>
      </c>
      <c r="F463" s="16">
        <f t="shared" si="52"/>
        <v>3.8491587111034889E-4</v>
      </c>
      <c r="G463" s="16">
        <f t="shared" si="54"/>
        <v>-0.12173913043478261</v>
      </c>
      <c r="H463" s="16">
        <f t="shared" si="53"/>
        <v>-6.0280649480940551E-5</v>
      </c>
    </row>
    <row r="464" spans="1:8" x14ac:dyDescent="0.2">
      <c r="A464" s="13"/>
      <c r="B464" s="14" t="s">
        <v>439</v>
      </c>
      <c r="C464" s="15">
        <v>63</v>
      </c>
      <c r="D464" s="15">
        <v>40</v>
      </c>
      <c r="E464" s="16">
        <f t="shared" si="51"/>
        <v>2.7126292266423248E-4</v>
      </c>
      <c r="F464" s="16">
        <f t="shared" si="52"/>
        <v>1.5244192915261342E-4</v>
      </c>
      <c r="G464" s="16">
        <f t="shared" si="54"/>
        <v>-0.36507936507936506</v>
      </c>
      <c r="H464" s="16">
        <f t="shared" si="53"/>
        <v>-9.9032495575830898E-5</v>
      </c>
    </row>
    <row r="465" spans="1:8" x14ac:dyDescent="0.2">
      <c r="A465" s="13"/>
      <c r="B465" s="14" t="s">
        <v>440</v>
      </c>
      <c r="C465" s="15">
        <v>1115</v>
      </c>
      <c r="D465" s="15">
        <v>706</v>
      </c>
      <c r="E465" s="16">
        <f t="shared" si="51"/>
        <v>4.8009231550891936E-3</v>
      </c>
      <c r="F465" s="16">
        <f t="shared" si="52"/>
        <v>2.690600049543627E-3</v>
      </c>
      <c r="G465" s="16">
        <f t="shared" si="54"/>
        <v>-0.36681614349775787</v>
      </c>
      <c r="H465" s="16">
        <f t="shared" si="53"/>
        <v>-1.7610561169789062E-3</v>
      </c>
    </row>
    <row r="466" spans="1:8" x14ac:dyDescent="0.2">
      <c r="A466" s="13"/>
      <c r="B466" s="14" t="s">
        <v>441</v>
      </c>
      <c r="C466" s="15">
        <v>117</v>
      </c>
      <c r="D466" s="15">
        <v>159</v>
      </c>
      <c r="E466" s="16">
        <f t="shared" si="51"/>
        <v>5.0377399923357458E-4</v>
      </c>
      <c r="F466" s="16">
        <f t="shared" si="52"/>
        <v>6.0595666838163839E-4</v>
      </c>
      <c r="G466" s="16">
        <f t="shared" si="54"/>
        <v>0.35897435897435898</v>
      </c>
      <c r="H466" s="16">
        <f t="shared" si="53"/>
        <v>1.8084194844282165E-4</v>
      </c>
    </row>
    <row r="467" spans="1:8" x14ac:dyDescent="0.2">
      <c r="A467" s="13"/>
      <c r="B467" s="14" t="s">
        <v>442</v>
      </c>
      <c r="C467" s="15">
        <v>70</v>
      </c>
      <c r="D467" s="15">
        <v>49</v>
      </c>
      <c r="E467" s="16">
        <f t="shared" si="51"/>
        <v>3.0140324740470274E-4</v>
      </c>
      <c r="F467" s="16">
        <f t="shared" si="52"/>
        <v>1.8674136321195143E-4</v>
      </c>
      <c r="G467" s="16">
        <f t="shared" si="54"/>
        <v>-0.3</v>
      </c>
      <c r="H467" s="16">
        <f t="shared" si="53"/>
        <v>-9.0420974221410824E-5</v>
      </c>
    </row>
    <row r="468" spans="1:8" x14ac:dyDescent="0.2">
      <c r="A468" s="13"/>
      <c r="B468" s="14" t="s">
        <v>443</v>
      </c>
      <c r="C468" s="15">
        <v>27</v>
      </c>
      <c r="D468" s="15">
        <v>16</v>
      </c>
      <c r="E468" s="16">
        <f t="shared" si="51"/>
        <v>1.1625553828467106E-4</v>
      </c>
      <c r="F468" s="16">
        <f t="shared" si="52"/>
        <v>6.0976771661045372E-5</v>
      </c>
      <c r="G468" s="16">
        <f t="shared" si="54"/>
        <v>-0.40740740740740738</v>
      </c>
      <c r="H468" s="16">
        <f t="shared" si="53"/>
        <v>-4.7363367449310427E-5</v>
      </c>
    </row>
    <row r="469" spans="1:8" x14ac:dyDescent="0.2">
      <c r="A469" s="13"/>
      <c r="B469" s="14" t="s">
        <v>444</v>
      </c>
      <c r="C469" s="15">
        <v>366</v>
      </c>
      <c r="D469" s="15">
        <v>357</v>
      </c>
      <c r="E469" s="16">
        <f t="shared" si="51"/>
        <v>1.5759084078588745E-3</v>
      </c>
      <c r="F469" s="16">
        <f t="shared" si="52"/>
        <v>1.3605442176870747E-3</v>
      </c>
      <c r="G469" s="16">
        <f t="shared" si="54"/>
        <v>-2.4590163934426229E-2</v>
      </c>
      <c r="H469" s="16">
        <f t="shared" si="53"/>
        <v>-3.8751846094890353E-5</v>
      </c>
    </row>
    <row r="470" spans="1:8" x14ac:dyDescent="0.2">
      <c r="A470" s="13"/>
      <c r="B470" s="14" t="s">
        <v>445</v>
      </c>
      <c r="C470" s="15">
        <v>169</v>
      </c>
      <c r="D470" s="15">
        <v>155</v>
      </c>
      <c r="E470" s="16">
        <f t="shared" si="51"/>
        <v>7.2767355444849663E-4</v>
      </c>
      <c r="F470" s="16">
        <f t="shared" si="52"/>
        <v>5.9071247546637706E-4</v>
      </c>
      <c r="G470" s="16">
        <f t="shared" si="54"/>
        <v>-8.2840236686390539E-2</v>
      </c>
      <c r="H470" s="16">
        <f t="shared" si="53"/>
        <v>-6.0280649480940551E-5</v>
      </c>
    </row>
    <row r="471" spans="1:8" x14ac:dyDescent="0.2">
      <c r="A471" s="13"/>
      <c r="B471" s="14" t="s">
        <v>446</v>
      </c>
      <c r="C471" s="15">
        <v>1904</v>
      </c>
      <c r="D471" s="15">
        <v>1573</v>
      </c>
      <c r="E471" s="16">
        <f t="shared" si="51"/>
        <v>8.1981683294079146E-3</v>
      </c>
      <c r="F471" s="16">
        <f t="shared" si="52"/>
        <v>5.9947788639265233E-3</v>
      </c>
      <c r="G471" s="16">
        <f t="shared" si="54"/>
        <v>-0.17384453781512604</v>
      </c>
      <c r="H471" s="16">
        <f t="shared" si="53"/>
        <v>-1.425206784156523E-3</v>
      </c>
    </row>
    <row r="472" spans="1:8" x14ac:dyDescent="0.2">
      <c r="A472" s="13"/>
      <c r="B472" s="14" t="s">
        <v>447</v>
      </c>
      <c r="C472" s="15">
        <v>6</v>
      </c>
      <c r="D472" s="15">
        <v>8</v>
      </c>
      <c r="E472" s="16">
        <f t="shared" si="51"/>
        <v>2.5834564063260235E-5</v>
      </c>
      <c r="F472" s="16">
        <f t="shared" si="52"/>
        <v>3.0488385830522686E-5</v>
      </c>
      <c r="G472" s="16">
        <f t="shared" si="54"/>
        <v>0.33333333333333331</v>
      </c>
      <c r="H472" s="16">
        <f t="shared" si="53"/>
        <v>8.6115213544200773E-6</v>
      </c>
    </row>
    <row r="473" spans="1:8" x14ac:dyDescent="0.2">
      <c r="A473" s="13"/>
      <c r="B473" s="14" t="s">
        <v>448</v>
      </c>
      <c r="C473" s="15">
        <v>18</v>
      </c>
      <c r="D473" s="15">
        <v>20</v>
      </c>
      <c r="E473" s="16">
        <f t="shared" si="51"/>
        <v>7.7503692189780706E-5</v>
      </c>
      <c r="F473" s="16">
        <f t="shared" si="52"/>
        <v>7.6220964576306712E-5</v>
      </c>
      <c r="G473" s="16">
        <f t="shared" si="54"/>
        <v>0.1111111111111111</v>
      </c>
      <c r="H473" s="16">
        <f t="shared" si="53"/>
        <v>8.6115213544200773E-6</v>
      </c>
    </row>
    <row r="474" spans="1:8" x14ac:dyDescent="0.2">
      <c r="A474" s="13"/>
      <c r="B474" s="14" t="s">
        <v>449</v>
      </c>
      <c r="C474" s="15">
        <v>4</v>
      </c>
      <c r="D474" s="15">
        <v>4</v>
      </c>
      <c r="E474" s="16">
        <f t="shared" si="51"/>
        <v>1.7223042708840158E-5</v>
      </c>
      <c r="F474" s="16">
        <f t="shared" si="52"/>
        <v>1.5244192915261343E-5</v>
      </c>
      <c r="G474" s="16">
        <f t="shared" si="54"/>
        <v>0</v>
      </c>
      <c r="H474" s="16">
        <f t="shared" si="53"/>
        <v>0</v>
      </c>
    </row>
    <row r="475" spans="1:8" x14ac:dyDescent="0.2">
      <c r="A475" s="13"/>
      <c r="B475" s="14" t="s">
        <v>450</v>
      </c>
      <c r="C475" s="15">
        <v>21</v>
      </c>
      <c r="D475" s="15">
        <v>31</v>
      </c>
      <c r="E475" s="16">
        <f t="shared" si="51"/>
        <v>9.0420974221410824E-5</v>
      </c>
      <c r="F475" s="16">
        <f t="shared" si="52"/>
        <v>1.181424950932754E-4</v>
      </c>
      <c r="G475" s="16">
        <f t="shared" si="54"/>
        <v>0.47619047619047616</v>
      </c>
      <c r="H475" s="16">
        <f t="shared" si="53"/>
        <v>4.305760677210039E-5</v>
      </c>
    </row>
    <row r="476" spans="1:8" x14ac:dyDescent="0.2">
      <c r="A476" s="13"/>
      <c r="B476" s="14" t="s">
        <v>451</v>
      </c>
      <c r="C476" s="15">
        <v>93</v>
      </c>
      <c r="D476" s="15">
        <v>52</v>
      </c>
      <c r="E476" s="16">
        <f t="shared" si="51"/>
        <v>4.0043574298053363E-4</v>
      </c>
      <c r="F476" s="16">
        <f t="shared" si="52"/>
        <v>1.9817450789839746E-4</v>
      </c>
      <c r="G476" s="16">
        <f t="shared" si="54"/>
        <v>-0.44086021505376344</v>
      </c>
      <c r="H476" s="16">
        <f t="shared" si="53"/>
        <v>-1.765361877656116E-4</v>
      </c>
    </row>
    <row r="477" spans="1:8" x14ac:dyDescent="0.2">
      <c r="A477" s="13"/>
      <c r="B477" s="14" t="s">
        <v>452</v>
      </c>
      <c r="C477" s="15">
        <v>6</v>
      </c>
      <c r="D477" s="15">
        <v>8</v>
      </c>
      <c r="E477" s="16">
        <f t="shared" ref="E477:E540" si="55">+IF(C477=0,"",C477/C$349)</f>
        <v>2.5834564063260235E-5</v>
      </c>
      <c r="F477" s="16">
        <f t="shared" ref="F477:F540" si="56">+IF(D477=0,"",D477/D$349)</f>
        <v>3.0488385830522686E-5</v>
      </c>
      <c r="G477" s="16">
        <f t="shared" si="54"/>
        <v>0.33333333333333331</v>
      </c>
      <c r="H477" s="16">
        <f t="shared" ref="H477:H540" si="57">+IF(OR(AND(E477=""),(G477="")),"",E477*G477)</f>
        <v>8.6115213544200773E-6</v>
      </c>
    </row>
    <row r="478" spans="1:8" x14ac:dyDescent="0.2">
      <c r="A478" s="13"/>
      <c r="B478" s="14" t="s">
        <v>453</v>
      </c>
      <c r="C478" s="15">
        <v>16</v>
      </c>
      <c r="D478" s="15">
        <v>5</v>
      </c>
      <c r="E478" s="16">
        <f t="shared" si="55"/>
        <v>6.8892170835360632E-5</v>
      </c>
      <c r="F478" s="16">
        <f t="shared" si="56"/>
        <v>1.9055241144076678E-5</v>
      </c>
      <c r="G478" s="16">
        <f t="shared" ref="G478:G541" si="58">+IF(AND(C478=0,D478=0)," ",IF(C478=0,1,IF(D478=0,-1,(D478-C478)/C478)))</f>
        <v>-0.6875</v>
      </c>
      <c r="H478" s="16">
        <f t="shared" si="57"/>
        <v>-4.7363367449310434E-5</v>
      </c>
    </row>
    <row r="479" spans="1:8" x14ac:dyDescent="0.2">
      <c r="A479" s="13"/>
      <c r="B479" s="14" t="s">
        <v>454</v>
      </c>
      <c r="C479" s="15">
        <v>1198</v>
      </c>
      <c r="D479" s="15">
        <v>943</v>
      </c>
      <c r="E479" s="16">
        <f t="shared" si="55"/>
        <v>5.1583012912976272E-3</v>
      </c>
      <c r="F479" s="16">
        <f t="shared" si="56"/>
        <v>3.5938184797728616E-3</v>
      </c>
      <c r="G479" s="16">
        <f t="shared" si="58"/>
        <v>-0.21285475792988315</v>
      </c>
      <c r="H479" s="16">
        <f t="shared" si="57"/>
        <v>-1.0979689726885601E-3</v>
      </c>
    </row>
    <row r="480" spans="1:8" ht="25.5" x14ac:dyDescent="0.2">
      <c r="A480" s="13"/>
      <c r="B480" s="14" t="s">
        <v>455</v>
      </c>
      <c r="C480" s="15">
        <v>147</v>
      </c>
      <c r="D480" s="15">
        <v>68</v>
      </c>
      <c r="E480" s="16">
        <f t="shared" si="55"/>
        <v>6.3294681954987578E-4</v>
      </c>
      <c r="F480" s="16">
        <f t="shared" si="56"/>
        <v>2.5915127955944281E-4</v>
      </c>
      <c r="G480" s="16">
        <f t="shared" si="58"/>
        <v>-0.5374149659863946</v>
      </c>
      <c r="H480" s="16">
        <f t="shared" si="57"/>
        <v>-3.4015509349959313E-4</v>
      </c>
    </row>
    <row r="481" spans="1:8" x14ac:dyDescent="0.2">
      <c r="A481" s="13"/>
      <c r="B481" s="14" t="s">
        <v>456</v>
      </c>
      <c r="C481" s="15">
        <v>233</v>
      </c>
      <c r="D481" s="15">
        <v>144</v>
      </c>
      <c r="E481" s="16">
        <f t="shared" si="55"/>
        <v>1.0032422377899391E-3</v>
      </c>
      <c r="F481" s="16">
        <f t="shared" si="56"/>
        <v>5.4879094494940828E-4</v>
      </c>
      <c r="G481" s="16">
        <f t="shared" si="58"/>
        <v>-0.38197424892703863</v>
      </c>
      <c r="H481" s="16">
        <f t="shared" si="57"/>
        <v>-3.8321270027169346E-4</v>
      </c>
    </row>
    <row r="482" spans="1:8" x14ac:dyDescent="0.2">
      <c r="A482" s="13"/>
      <c r="B482" s="14" t="s">
        <v>457</v>
      </c>
      <c r="C482" s="15">
        <v>90</v>
      </c>
      <c r="D482" s="15">
        <v>49</v>
      </c>
      <c r="E482" s="16">
        <f t="shared" si="55"/>
        <v>3.8751846094890356E-4</v>
      </c>
      <c r="F482" s="16">
        <f t="shared" si="56"/>
        <v>1.8674136321195143E-4</v>
      </c>
      <c r="G482" s="16">
        <f t="shared" si="58"/>
        <v>-0.45555555555555555</v>
      </c>
      <c r="H482" s="16">
        <f t="shared" si="57"/>
        <v>-1.765361877656116E-4</v>
      </c>
    </row>
    <row r="483" spans="1:8" x14ac:dyDescent="0.2">
      <c r="A483" s="13"/>
      <c r="B483" s="14" t="s">
        <v>458</v>
      </c>
      <c r="C483" s="15">
        <v>61</v>
      </c>
      <c r="D483" s="15">
        <v>83</v>
      </c>
      <c r="E483" s="16">
        <f t="shared" si="55"/>
        <v>2.626514013098124E-4</v>
      </c>
      <c r="F483" s="16">
        <f t="shared" si="56"/>
        <v>3.1631700299167287E-4</v>
      </c>
      <c r="G483" s="16">
        <f t="shared" si="58"/>
        <v>0.36065573770491804</v>
      </c>
      <c r="H483" s="16">
        <f t="shared" si="57"/>
        <v>9.4726734898620867E-5</v>
      </c>
    </row>
    <row r="484" spans="1:8" x14ac:dyDescent="0.2">
      <c r="A484" s="13"/>
      <c r="B484" s="14" t="s">
        <v>459</v>
      </c>
      <c r="C484" s="15">
        <v>1325</v>
      </c>
      <c r="D484" s="15">
        <v>1295</v>
      </c>
      <c r="E484" s="16">
        <f t="shared" si="55"/>
        <v>5.7051328973033019E-3</v>
      </c>
      <c r="F484" s="16">
        <f t="shared" si="56"/>
        <v>4.93530745631586E-3</v>
      </c>
      <c r="G484" s="16">
        <f t="shared" si="58"/>
        <v>-2.2641509433962263E-2</v>
      </c>
      <c r="H484" s="16">
        <f t="shared" si="57"/>
        <v>-1.2917282031630118E-4</v>
      </c>
    </row>
    <row r="485" spans="1:8" x14ac:dyDescent="0.2">
      <c r="A485" s="13"/>
      <c r="B485" s="14" t="s">
        <v>460</v>
      </c>
      <c r="C485" s="15">
        <v>60</v>
      </c>
      <c r="D485" s="15">
        <v>61</v>
      </c>
      <c r="E485" s="16">
        <f t="shared" si="55"/>
        <v>2.5834564063260235E-4</v>
      </c>
      <c r="F485" s="16">
        <f t="shared" si="56"/>
        <v>2.3247394195773547E-4</v>
      </c>
      <c r="G485" s="16">
        <f t="shared" si="58"/>
        <v>1.6666666666666666E-2</v>
      </c>
      <c r="H485" s="16">
        <f t="shared" si="57"/>
        <v>4.3057606772100395E-6</v>
      </c>
    </row>
    <row r="486" spans="1:8" x14ac:dyDescent="0.2">
      <c r="A486" s="13"/>
      <c r="B486" s="14" t="s">
        <v>461</v>
      </c>
      <c r="C486" s="15">
        <v>1059</v>
      </c>
      <c r="D486" s="15">
        <v>1039</v>
      </c>
      <c r="E486" s="16">
        <f t="shared" si="55"/>
        <v>4.559800557165432E-3</v>
      </c>
      <c r="F486" s="16">
        <f t="shared" si="56"/>
        <v>3.9596791097391334E-3</v>
      </c>
      <c r="G486" s="16">
        <f t="shared" si="58"/>
        <v>-1.8885741265344664E-2</v>
      </c>
      <c r="H486" s="16">
        <f t="shared" si="57"/>
        <v>-8.6115213544200794E-5</v>
      </c>
    </row>
    <row r="487" spans="1:8" x14ac:dyDescent="0.2">
      <c r="A487" s="13"/>
      <c r="B487" s="14" t="s">
        <v>462</v>
      </c>
      <c r="C487" s="15">
        <v>124</v>
      </c>
      <c r="D487" s="15">
        <v>64</v>
      </c>
      <c r="E487" s="16">
        <f t="shared" si="55"/>
        <v>5.3391432397404488E-4</v>
      </c>
      <c r="F487" s="16">
        <f t="shared" si="56"/>
        <v>2.4390708664418149E-4</v>
      </c>
      <c r="G487" s="16">
        <f t="shared" si="58"/>
        <v>-0.4838709677419355</v>
      </c>
      <c r="H487" s="16">
        <f t="shared" si="57"/>
        <v>-2.5834564063260235E-4</v>
      </c>
    </row>
    <row r="488" spans="1:8" x14ac:dyDescent="0.2">
      <c r="A488" s="13"/>
      <c r="B488" s="14" t="s">
        <v>463</v>
      </c>
      <c r="C488" s="15">
        <v>26</v>
      </c>
      <c r="D488" s="15">
        <v>37</v>
      </c>
      <c r="E488" s="16">
        <f t="shared" si="55"/>
        <v>1.1194977760746103E-4</v>
      </c>
      <c r="F488" s="16">
        <f t="shared" si="56"/>
        <v>1.4100878446616743E-4</v>
      </c>
      <c r="G488" s="16">
        <f t="shared" si="58"/>
        <v>0.42307692307692307</v>
      </c>
      <c r="H488" s="16">
        <f t="shared" si="57"/>
        <v>4.7363367449310434E-5</v>
      </c>
    </row>
    <row r="489" spans="1:8" x14ac:dyDescent="0.2">
      <c r="A489" s="13"/>
      <c r="B489" s="14" t="s">
        <v>464</v>
      </c>
      <c r="C489" s="15">
        <v>417</v>
      </c>
      <c r="D489" s="15">
        <v>308</v>
      </c>
      <c r="E489" s="16">
        <f t="shared" si="55"/>
        <v>1.7955022023965863E-3</v>
      </c>
      <c r="F489" s="16">
        <f t="shared" si="56"/>
        <v>1.1738028544751233E-3</v>
      </c>
      <c r="G489" s="16">
        <f t="shared" si="58"/>
        <v>-0.26139088729016785</v>
      </c>
      <c r="H489" s="16">
        <f t="shared" si="57"/>
        <v>-4.6932791381589423E-4</v>
      </c>
    </row>
    <row r="490" spans="1:8" x14ac:dyDescent="0.2">
      <c r="A490" s="13"/>
      <c r="B490" s="14" t="s">
        <v>465</v>
      </c>
      <c r="C490" s="15">
        <v>1117</v>
      </c>
      <c r="D490" s="15">
        <v>1398</v>
      </c>
      <c r="E490" s="16">
        <f t="shared" si="55"/>
        <v>4.8095346764436137E-3</v>
      </c>
      <c r="F490" s="16">
        <f t="shared" si="56"/>
        <v>5.3278454238838389E-3</v>
      </c>
      <c r="G490" s="16">
        <f t="shared" si="58"/>
        <v>0.25156669650850494</v>
      </c>
      <c r="H490" s="16">
        <f t="shared" si="57"/>
        <v>1.209918750296021E-3</v>
      </c>
    </row>
    <row r="491" spans="1:8" x14ac:dyDescent="0.2">
      <c r="A491" s="13"/>
      <c r="B491" s="14" t="s">
        <v>466</v>
      </c>
      <c r="C491" s="15">
        <v>9</v>
      </c>
      <c r="D491" s="15">
        <v>17</v>
      </c>
      <c r="E491" s="16">
        <f t="shared" si="55"/>
        <v>3.8751846094890353E-5</v>
      </c>
      <c r="F491" s="16">
        <f t="shared" si="56"/>
        <v>6.4787819889860704E-5</v>
      </c>
      <c r="G491" s="16">
        <f t="shared" si="58"/>
        <v>0.88888888888888884</v>
      </c>
      <c r="H491" s="16">
        <f t="shared" si="57"/>
        <v>3.4446085417680309E-5</v>
      </c>
    </row>
    <row r="492" spans="1:8" ht="25.5" x14ac:dyDescent="0.2">
      <c r="A492" s="13"/>
      <c r="B492" s="14" t="s">
        <v>467</v>
      </c>
      <c r="C492" s="15">
        <v>37</v>
      </c>
      <c r="D492" s="15">
        <v>14</v>
      </c>
      <c r="E492" s="16">
        <f t="shared" si="55"/>
        <v>1.5931314505677146E-4</v>
      </c>
      <c r="F492" s="16">
        <f t="shared" si="56"/>
        <v>5.3354675203414702E-5</v>
      </c>
      <c r="G492" s="16">
        <f t="shared" si="58"/>
        <v>-0.6216216216216216</v>
      </c>
      <c r="H492" s="16">
        <f t="shared" si="57"/>
        <v>-9.9032495575830898E-5</v>
      </c>
    </row>
    <row r="493" spans="1:8" x14ac:dyDescent="0.2">
      <c r="A493" s="13"/>
      <c r="B493" s="14" t="s">
        <v>468</v>
      </c>
      <c r="C493" s="15">
        <v>13</v>
      </c>
      <c r="D493" s="15">
        <v>28</v>
      </c>
      <c r="E493" s="16">
        <f t="shared" si="55"/>
        <v>5.5974888803730514E-5</v>
      </c>
      <c r="F493" s="16">
        <f t="shared" si="56"/>
        <v>1.067093504068294E-4</v>
      </c>
      <c r="G493" s="16">
        <f t="shared" si="58"/>
        <v>1.1538461538461537</v>
      </c>
      <c r="H493" s="16">
        <f t="shared" si="57"/>
        <v>6.4586410158150588E-5</v>
      </c>
    </row>
    <row r="494" spans="1:8" ht="25.5" x14ac:dyDescent="0.2">
      <c r="A494" s="13"/>
      <c r="B494" s="14" t="s">
        <v>469</v>
      </c>
      <c r="C494" s="15">
        <v>60</v>
      </c>
      <c r="D494" s="15">
        <v>12</v>
      </c>
      <c r="E494" s="16">
        <f t="shared" si="55"/>
        <v>2.5834564063260235E-4</v>
      </c>
      <c r="F494" s="16">
        <f t="shared" si="56"/>
        <v>4.5732578745784026E-5</v>
      </c>
      <c r="G494" s="16">
        <f t="shared" si="58"/>
        <v>-0.8</v>
      </c>
      <c r="H494" s="16">
        <f t="shared" si="57"/>
        <v>-2.0667651250608188E-4</v>
      </c>
    </row>
    <row r="495" spans="1:8" x14ac:dyDescent="0.2">
      <c r="A495" s="13"/>
      <c r="B495" s="14" t="s">
        <v>470</v>
      </c>
      <c r="C495" s="15">
        <v>206</v>
      </c>
      <c r="D495" s="15">
        <v>107</v>
      </c>
      <c r="E495" s="16">
        <f t="shared" si="55"/>
        <v>8.8698669950526814E-4</v>
      </c>
      <c r="F495" s="16">
        <f t="shared" si="56"/>
        <v>4.0778216048324093E-4</v>
      </c>
      <c r="G495" s="16">
        <f t="shared" si="58"/>
        <v>-0.48058252427184467</v>
      </c>
      <c r="H495" s="16">
        <f t="shared" si="57"/>
        <v>-4.262703070437939E-4</v>
      </c>
    </row>
    <row r="496" spans="1:8" ht="25.5" x14ac:dyDescent="0.2">
      <c r="A496" s="13"/>
      <c r="B496" s="14" t="s">
        <v>471</v>
      </c>
      <c r="C496" s="15">
        <v>7</v>
      </c>
      <c r="D496" s="15">
        <v>5</v>
      </c>
      <c r="E496" s="16">
        <f t="shared" si="55"/>
        <v>3.0140324740470276E-5</v>
      </c>
      <c r="F496" s="16">
        <f t="shared" si="56"/>
        <v>1.9055241144076678E-5</v>
      </c>
      <c r="G496" s="16">
        <f t="shared" si="58"/>
        <v>-0.2857142857142857</v>
      </c>
      <c r="H496" s="16">
        <f t="shared" si="57"/>
        <v>-8.611521354420079E-6</v>
      </c>
    </row>
    <row r="497" spans="1:8" x14ac:dyDescent="0.2">
      <c r="A497" s="13"/>
      <c r="B497" s="14" t="s">
        <v>472</v>
      </c>
      <c r="C497" s="15">
        <v>56</v>
      </c>
      <c r="D497" s="15">
        <v>19</v>
      </c>
      <c r="E497" s="16">
        <f t="shared" si="55"/>
        <v>2.4112259792376221E-4</v>
      </c>
      <c r="F497" s="16">
        <f t="shared" si="56"/>
        <v>7.240991634749138E-5</v>
      </c>
      <c r="G497" s="16">
        <f t="shared" si="58"/>
        <v>-0.6607142857142857</v>
      </c>
      <c r="H497" s="16">
        <f t="shared" si="57"/>
        <v>-1.5931314505677146E-4</v>
      </c>
    </row>
    <row r="498" spans="1:8" ht="25.5" x14ac:dyDescent="0.2">
      <c r="A498" s="13"/>
      <c r="B498" s="14" t="s">
        <v>473</v>
      </c>
      <c r="C498" s="15">
        <v>105</v>
      </c>
      <c r="D498" s="15">
        <v>97</v>
      </c>
      <c r="E498" s="16">
        <f t="shared" si="55"/>
        <v>4.521048711070541E-4</v>
      </c>
      <c r="F498" s="16">
        <f t="shared" si="56"/>
        <v>3.6967167819508756E-4</v>
      </c>
      <c r="G498" s="16">
        <f t="shared" si="58"/>
        <v>-7.6190476190476197E-2</v>
      </c>
      <c r="H498" s="16">
        <f t="shared" si="57"/>
        <v>-3.4446085417680316E-5</v>
      </c>
    </row>
    <row r="499" spans="1:8" ht="25.5" x14ac:dyDescent="0.2">
      <c r="A499" s="13"/>
      <c r="B499" s="14" t="s">
        <v>474</v>
      </c>
      <c r="C499" s="15">
        <v>27</v>
      </c>
      <c r="D499" s="15">
        <v>36</v>
      </c>
      <c r="E499" s="16">
        <f t="shared" si="55"/>
        <v>1.1625553828467106E-4</v>
      </c>
      <c r="F499" s="16">
        <f t="shared" si="56"/>
        <v>1.3719773623735207E-4</v>
      </c>
      <c r="G499" s="16">
        <f t="shared" si="58"/>
        <v>0.33333333333333331</v>
      </c>
      <c r="H499" s="16">
        <f t="shared" si="57"/>
        <v>3.8751846094890353E-5</v>
      </c>
    </row>
    <row r="500" spans="1:8" ht="25.5" x14ac:dyDescent="0.2">
      <c r="A500" s="13"/>
      <c r="B500" s="14" t="s">
        <v>475</v>
      </c>
      <c r="C500" s="15">
        <v>379</v>
      </c>
      <c r="D500" s="15">
        <v>282</v>
      </c>
      <c r="E500" s="16">
        <f t="shared" si="55"/>
        <v>1.6318832966626048E-3</v>
      </c>
      <c r="F500" s="16">
        <f t="shared" si="56"/>
        <v>1.0747156005259247E-3</v>
      </c>
      <c r="G500" s="16">
        <f t="shared" si="58"/>
        <v>-0.25593667546174143</v>
      </c>
      <c r="H500" s="16">
        <f t="shared" si="57"/>
        <v>-4.1765878568937381E-4</v>
      </c>
    </row>
    <row r="501" spans="1:8" ht="25.5" x14ac:dyDescent="0.2">
      <c r="A501" s="13"/>
      <c r="B501" s="14" t="s">
        <v>476</v>
      </c>
      <c r="C501" s="15">
        <v>31</v>
      </c>
      <c r="D501" s="15">
        <v>21</v>
      </c>
      <c r="E501" s="16">
        <f t="shared" si="55"/>
        <v>1.3347858099351122E-4</v>
      </c>
      <c r="F501" s="16">
        <f t="shared" si="56"/>
        <v>8.0032012805122043E-5</v>
      </c>
      <c r="G501" s="16">
        <f t="shared" si="58"/>
        <v>-0.32258064516129031</v>
      </c>
      <c r="H501" s="16">
        <f t="shared" si="57"/>
        <v>-4.305760677210039E-5</v>
      </c>
    </row>
    <row r="502" spans="1:8" ht="25.5" x14ac:dyDescent="0.2">
      <c r="A502" s="13"/>
      <c r="B502" s="14" t="s">
        <v>477</v>
      </c>
      <c r="C502" s="15">
        <v>3</v>
      </c>
      <c r="D502" s="15">
        <v>1</v>
      </c>
      <c r="E502" s="16">
        <f t="shared" si="55"/>
        <v>1.2917282031630118E-5</v>
      </c>
      <c r="F502" s="16">
        <f t="shared" si="56"/>
        <v>3.8110482288153358E-6</v>
      </c>
      <c r="G502" s="16">
        <f t="shared" si="58"/>
        <v>-0.66666666666666663</v>
      </c>
      <c r="H502" s="16">
        <f t="shared" si="57"/>
        <v>-8.6115213544200773E-6</v>
      </c>
    </row>
    <row r="503" spans="1:8" ht="25.5" x14ac:dyDescent="0.2">
      <c r="A503" s="13"/>
      <c r="B503" s="14" t="s">
        <v>478</v>
      </c>
      <c r="C503" s="15">
        <v>7</v>
      </c>
      <c r="D503" s="15">
        <v>6</v>
      </c>
      <c r="E503" s="16">
        <f t="shared" si="55"/>
        <v>3.0140324740470276E-5</v>
      </c>
      <c r="F503" s="16">
        <f t="shared" si="56"/>
        <v>2.2866289372892013E-5</v>
      </c>
      <c r="G503" s="16">
        <f t="shared" si="58"/>
        <v>-0.14285714285714285</v>
      </c>
      <c r="H503" s="16">
        <f t="shared" si="57"/>
        <v>-4.3057606772100395E-6</v>
      </c>
    </row>
    <row r="504" spans="1:8" ht="25.5" x14ac:dyDescent="0.2">
      <c r="A504" s="13"/>
      <c r="B504" s="14" t="s">
        <v>479</v>
      </c>
      <c r="C504" s="15">
        <v>11</v>
      </c>
      <c r="D504" s="15">
        <v>10</v>
      </c>
      <c r="E504" s="16">
        <f t="shared" si="55"/>
        <v>4.7363367449310434E-5</v>
      </c>
      <c r="F504" s="16">
        <f t="shared" si="56"/>
        <v>3.8110482288153356E-5</v>
      </c>
      <c r="G504" s="16">
        <f t="shared" si="58"/>
        <v>-9.0909090909090912E-2</v>
      </c>
      <c r="H504" s="16">
        <f t="shared" si="57"/>
        <v>-4.3057606772100395E-6</v>
      </c>
    </row>
    <row r="505" spans="1:8" ht="25.5" x14ac:dyDescent="0.2">
      <c r="A505" s="13"/>
      <c r="B505" s="14" t="s">
        <v>480</v>
      </c>
      <c r="C505" s="15">
        <v>4</v>
      </c>
      <c r="D505" s="15">
        <v>6</v>
      </c>
      <c r="E505" s="16">
        <f t="shared" si="55"/>
        <v>1.7223042708840158E-5</v>
      </c>
      <c r="F505" s="16">
        <f t="shared" si="56"/>
        <v>2.2866289372892013E-5</v>
      </c>
      <c r="G505" s="16">
        <f t="shared" si="58"/>
        <v>0.5</v>
      </c>
      <c r="H505" s="16">
        <f t="shared" si="57"/>
        <v>8.611521354420079E-6</v>
      </c>
    </row>
    <row r="506" spans="1:8" ht="25.5" x14ac:dyDescent="0.2">
      <c r="A506" s="13"/>
      <c r="B506" s="14" t="s">
        <v>481</v>
      </c>
      <c r="C506" s="15">
        <v>98</v>
      </c>
      <c r="D506" s="15">
        <v>83</v>
      </c>
      <c r="E506" s="16">
        <f t="shared" si="55"/>
        <v>4.2196454636658385E-4</v>
      </c>
      <c r="F506" s="16">
        <f t="shared" si="56"/>
        <v>3.1631700299167287E-4</v>
      </c>
      <c r="G506" s="16">
        <f t="shared" si="58"/>
        <v>-0.15306122448979592</v>
      </c>
      <c r="H506" s="16">
        <f t="shared" si="57"/>
        <v>-6.4586410158150588E-5</v>
      </c>
    </row>
    <row r="507" spans="1:8" x14ac:dyDescent="0.2">
      <c r="A507" s="13"/>
      <c r="B507" s="14" t="s">
        <v>482</v>
      </c>
      <c r="C507" s="15">
        <v>61</v>
      </c>
      <c r="D507" s="15">
        <v>75</v>
      </c>
      <c r="E507" s="16">
        <f t="shared" si="55"/>
        <v>2.626514013098124E-4</v>
      </c>
      <c r="F507" s="16">
        <f t="shared" si="56"/>
        <v>2.8582861716115016E-4</v>
      </c>
      <c r="G507" s="16">
        <f t="shared" si="58"/>
        <v>0.22950819672131148</v>
      </c>
      <c r="H507" s="16">
        <f t="shared" si="57"/>
        <v>6.0280649480940551E-5</v>
      </c>
    </row>
    <row r="508" spans="1:8" ht="25.5" x14ac:dyDescent="0.2">
      <c r="A508" s="13"/>
      <c r="B508" s="14" t="s">
        <v>483</v>
      </c>
      <c r="C508" s="15">
        <v>103</v>
      </c>
      <c r="D508" s="15">
        <v>89</v>
      </c>
      <c r="E508" s="16">
        <f t="shared" si="55"/>
        <v>4.4349334975263407E-4</v>
      </c>
      <c r="F508" s="16">
        <f t="shared" si="56"/>
        <v>3.3918329236456486E-4</v>
      </c>
      <c r="G508" s="16">
        <f t="shared" si="58"/>
        <v>-0.13592233009708737</v>
      </c>
      <c r="H508" s="16">
        <f t="shared" si="57"/>
        <v>-6.0280649480940551E-5</v>
      </c>
    </row>
    <row r="509" spans="1:8" x14ac:dyDescent="0.2">
      <c r="A509" s="13"/>
      <c r="B509" s="14" t="s">
        <v>484</v>
      </c>
      <c r="C509" s="15">
        <v>76</v>
      </c>
      <c r="D509" s="15">
        <v>58</v>
      </c>
      <c r="E509" s="16">
        <f t="shared" si="55"/>
        <v>3.27237811467963E-4</v>
      </c>
      <c r="F509" s="16">
        <f t="shared" si="56"/>
        <v>2.2104079727128947E-4</v>
      </c>
      <c r="G509" s="16">
        <f t="shared" si="58"/>
        <v>-0.23684210526315788</v>
      </c>
      <c r="H509" s="16">
        <f t="shared" si="57"/>
        <v>-7.7503692189780706E-5</v>
      </c>
    </row>
    <row r="510" spans="1:8" x14ac:dyDescent="0.2">
      <c r="A510" s="13"/>
      <c r="B510" s="14" t="s">
        <v>485</v>
      </c>
      <c r="C510" s="15">
        <v>1967</v>
      </c>
      <c r="D510" s="15">
        <v>1212</v>
      </c>
      <c r="E510" s="16">
        <f t="shared" si="55"/>
        <v>8.4694312520721474E-3</v>
      </c>
      <c r="F510" s="16">
        <f t="shared" si="56"/>
        <v>4.6189904533241871E-3</v>
      </c>
      <c r="G510" s="16">
        <f t="shared" si="58"/>
        <v>-0.38383324860193185</v>
      </c>
      <c r="H510" s="16">
        <f t="shared" si="57"/>
        <v>-3.2508493112935796E-3</v>
      </c>
    </row>
    <row r="511" spans="1:8" x14ac:dyDescent="0.2">
      <c r="A511" s="13"/>
      <c r="B511" s="14" t="s">
        <v>486</v>
      </c>
      <c r="C511" s="15">
        <v>1439</v>
      </c>
      <c r="D511" s="15">
        <v>1015</v>
      </c>
      <c r="E511" s="16">
        <f t="shared" si="55"/>
        <v>6.1959896145052469E-3</v>
      </c>
      <c r="F511" s="16">
        <f t="shared" si="56"/>
        <v>3.8682139522475656E-3</v>
      </c>
      <c r="G511" s="16">
        <f t="shared" si="58"/>
        <v>-0.29464906184850592</v>
      </c>
      <c r="H511" s="16">
        <f t="shared" si="57"/>
        <v>-1.8256425271370568E-3</v>
      </c>
    </row>
    <row r="512" spans="1:8" ht="38.25" x14ac:dyDescent="0.2">
      <c r="A512" s="13"/>
      <c r="B512" s="14" t="s">
        <v>487</v>
      </c>
      <c r="C512" s="15">
        <v>283</v>
      </c>
      <c r="D512" s="15">
        <v>194</v>
      </c>
      <c r="E512" s="16">
        <f t="shared" si="55"/>
        <v>1.2185302716504411E-3</v>
      </c>
      <c r="F512" s="16">
        <f t="shared" si="56"/>
        <v>7.3934335639017513E-4</v>
      </c>
      <c r="G512" s="16">
        <f t="shared" si="58"/>
        <v>-0.31448763250883394</v>
      </c>
      <c r="H512" s="16">
        <f t="shared" si="57"/>
        <v>-3.8321270027169351E-4</v>
      </c>
    </row>
    <row r="513" spans="1:8" x14ac:dyDescent="0.2">
      <c r="A513" s="13"/>
      <c r="B513" s="14" t="s">
        <v>488</v>
      </c>
      <c r="C513" s="15">
        <v>20</v>
      </c>
      <c r="D513" s="15">
        <v>17</v>
      </c>
      <c r="E513" s="16">
        <f t="shared" si="55"/>
        <v>8.611521354420078E-5</v>
      </c>
      <c r="F513" s="16">
        <f t="shared" si="56"/>
        <v>6.4787819889860704E-5</v>
      </c>
      <c r="G513" s="16">
        <f t="shared" si="58"/>
        <v>-0.15</v>
      </c>
      <c r="H513" s="16">
        <f t="shared" si="57"/>
        <v>-1.2917282031630116E-5</v>
      </c>
    </row>
    <row r="514" spans="1:8" ht="25.5" x14ac:dyDescent="0.2">
      <c r="A514" s="13"/>
      <c r="B514" s="14" t="s">
        <v>489</v>
      </c>
      <c r="C514" s="15">
        <v>275</v>
      </c>
      <c r="D514" s="15">
        <v>189</v>
      </c>
      <c r="E514" s="16">
        <f t="shared" si="55"/>
        <v>1.1840841862327607E-3</v>
      </c>
      <c r="F514" s="16">
        <f t="shared" si="56"/>
        <v>7.2028811524609839E-4</v>
      </c>
      <c r="G514" s="16">
        <f t="shared" si="58"/>
        <v>-0.31272727272727274</v>
      </c>
      <c r="H514" s="16">
        <f t="shared" si="57"/>
        <v>-3.7029541824006338E-4</v>
      </c>
    </row>
    <row r="515" spans="1:8" ht="25.5" x14ac:dyDescent="0.2">
      <c r="A515" s="13"/>
      <c r="B515" s="14" t="s">
        <v>490</v>
      </c>
      <c r="C515" s="15">
        <v>1181</v>
      </c>
      <c r="D515" s="15">
        <v>991</v>
      </c>
      <c r="E515" s="16">
        <f t="shared" si="55"/>
        <v>5.0851033597850565E-3</v>
      </c>
      <c r="F515" s="16">
        <f t="shared" si="56"/>
        <v>3.7767487947559975E-3</v>
      </c>
      <c r="G515" s="16">
        <f t="shared" si="58"/>
        <v>-0.16088060965283657</v>
      </c>
      <c r="H515" s="16">
        <f t="shared" si="57"/>
        <v>-8.1809452866990744E-4</v>
      </c>
    </row>
    <row r="516" spans="1:8" x14ac:dyDescent="0.2">
      <c r="A516" s="13"/>
      <c r="B516" s="14" t="s">
        <v>491</v>
      </c>
      <c r="C516" s="15">
        <v>174</v>
      </c>
      <c r="D516" s="15">
        <v>243</v>
      </c>
      <c r="E516" s="16">
        <f t="shared" si="55"/>
        <v>7.4920235783454685E-4</v>
      </c>
      <c r="F516" s="16">
        <f t="shared" si="56"/>
        <v>9.2608471960212656E-4</v>
      </c>
      <c r="G516" s="16">
        <f t="shared" si="58"/>
        <v>0.39655172413793105</v>
      </c>
      <c r="H516" s="16">
        <f t="shared" si="57"/>
        <v>2.9709748672749275E-4</v>
      </c>
    </row>
    <row r="517" spans="1:8" ht="25.5" x14ac:dyDescent="0.2">
      <c r="A517" s="13"/>
      <c r="B517" s="14" t="s">
        <v>492</v>
      </c>
      <c r="C517" s="15">
        <v>279</v>
      </c>
      <c r="D517" s="15">
        <v>454</v>
      </c>
      <c r="E517" s="16">
        <f t="shared" si="55"/>
        <v>1.2013072289416009E-3</v>
      </c>
      <c r="F517" s="16">
        <f t="shared" si="56"/>
        <v>1.7302158958821623E-3</v>
      </c>
      <c r="G517" s="16">
        <f t="shared" si="58"/>
        <v>0.62724014336917566</v>
      </c>
      <c r="H517" s="16">
        <f t="shared" si="57"/>
        <v>7.535081185117569E-4</v>
      </c>
    </row>
    <row r="518" spans="1:8" ht="25.5" x14ac:dyDescent="0.2">
      <c r="A518" s="13"/>
      <c r="B518" s="14" t="s">
        <v>493</v>
      </c>
      <c r="C518" s="15">
        <v>17</v>
      </c>
      <c r="D518" s="15">
        <v>7</v>
      </c>
      <c r="E518" s="16">
        <f t="shared" si="55"/>
        <v>7.3197931512570662E-5</v>
      </c>
      <c r="F518" s="16">
        <f t="shared" si="56"/>
        <v>2.6677337601707351E-5</v>
      </c>
      <c r="G518" s="16">
        <f t="shared" si="58"/>
        <v>-0.58823529411764708</v>
      </c>
      <c r="H518" s="16">
        <f t="shared" si="57"/>
        <v>-4.305760677210039E-5</v>
      </c>
    </row>
    <row r="519" spans="1:8" x14ac:dyDescent="0.2">
      <c r="A519" s="13"/>
      <c r="B519" s="14" t="s">
        <v>494</v>
      </c>
      <c r="C519" s="15">
        <v>22</v>
      </c>
      <c r="D519" s="15">
        <v>28</v>
      </c>
      <c r="E519" s="16">
        <f t="shared" si="55"/>
        <v>9.4726734898620867E-5</v>
      </c>
      <c r="F519" s="16">
        <f t="shared" si="56"/>
        <v>1.067093504068294E-4</v>
      </c>
      <c r="G519" s="16">
        <f t="shared" si="58"/>
        <v>0.27272727272727271</v>
      </c>
      <c r="H519" s="16">
        <f t="shared" si="57"/>
        <v>2.5834564063260235E-5</v>
      </c>
    </row>
    <row r="520" spans="1:8" ht="25.5" x14ac:dyDescent="0.2">
      <c r="A520" s="13"/>
      <c r="B520" s="14" t="s">
        <v>495</v>
      </c>
      <c r="C520" s="15">
        <v>62</v>
      </c>
      <c r="D520" s="15">
        <v>38</v>
      </c>
      <c r="E520" s="16">
        <f t="shared" si="55"/>
        <v>2.6695716198702244E-4</v>
      </c>
      <c r="F520" s="16">
        <f t="shared" si="56"/>
        <v>1.4481983269498276E-4</v>
      </c>
      <c r="G520" s="16">
        <f t="shared" si="58"/>
        <v>-0.38709677419354838</v>
      </c>
      <c r="H520" s="16">
        <f t="shared" si="57"/>
        <v>-1.0333825625304094E-4</v>
      </c>
    </row>
    <row r="521" spans="1:8" x14ac:dyDescent="0.2">
      <c r="A521" s="13"/>
      <c r="B521" s="14" t="s">
        <v>496</v>
      </c>
      <c r="C521" s="15">
        <v>47</v>
      </c>
      <c r="D521" s="15">
        <v>43</v>
      </c>
      <c r="E521" s="16">
        <f t="shared" si="55"/>
        <v>2.0237075182887184E-4</v>
      </c>
      <c r="F521" s="16">
        <f t="shared" si="56"/>
        <v>1.6387507383905945E-4</v>
      </c>
      <c r="G521" s="16">
        <f t="shared" si="58"/>
        <v>-8.5106382978723402E-2</v>
      </c>
      <c r="H521" s="16">
        <f t="shared" si="57"/>
        <v>-1.7223042708840155E-5</v>
      </c>
    </row>
    <row r="522" spans="1:8" ht="25.5" x14ac:dyDescent="0.2">
      <c r="A522" s="13"/>
      <c r="B522" s="14" t="s">
        <v>497</v>
      </c>
      <c r="C522" s="15">
        <v>43</v>
      </c>
      <c r="D522" s="15">
        <v>25</v>
      </c>
      <c r="E522" s="16">
        <f t="shared" si="55"/>
        <v>1.8514770912003169E-4</v>
      </c>
      <c r="F522" s="16">
        <f t="shared" si="56"/>
        <v>9.5276205720383396E-5</v>
      </c>
      <c r="G522" s="16">
        <f t="shared" si="58"/>
        <v>-0.41860465116279072</v>
      </c>
      <c r="H522" s="16">
        <f t="shared" si="57"/>
        <v>-7.7503692189780706E-5</v>
      </c>
    </row>
    <row r="523" spans="1:8" ht="25.5" x14ac:dyDescent="0.2">
      <c r="A523" s="13"/>
      <c r="B523" s="14" t="s">
        <v>498</v>
      </c>
      <c r="C523" s="15">
        <v>36</v>
      </c>
      <c r="D523" s="15">
        <v>60</v>
      </c>
      <c r="E523" s="16">
        <f t="shared" si="55"/>
        <v>1.5500738437956141E-4</v>
      </c>
      <c r="F523" s="16">
        <f t="shared" si="56"/>
        <v>2.2866289372892014E-4</v>
      </c>
      <c r="G523" s="16">
        <f t="shared" si="58"/>
        <v>0.66666666666666663</v>
      </c>
      <c r="H523" s="16">
        <f t="shared" si="57"/>
        <v>1.0333825625304094E-4</v>
      </c>
    </row>
    <row r="524" spans="1:8" ht="25.5" x14ac:dyDescent="0.2">
      <c r="A524" s="13"/>
      <c r="B524" s="14" t="s">
        <v>499</v>
      </c>
      <c r="C524" s="15">
        <v>77</v>
      </c>
      <c r="D524" s="15">
        <v>56</v>
      </c>
      <c r="E524" s="16">
        <f t="shared" si="55"/>
        <v>3.3154357214517304E-4</v>
      </c>
      <c r="F524" s="16">
        <f t="shared" si="56"/>
        <v>2.1341870081365881E-4</v>
      </c>
      <c r="G524" s="16">
        <f t="shared" si="58"/>
        <v>-0.27272727272727271</v>
      </c>
      <c r="H524" s="16">
        <f t="shared" si="57"/>
        <v>-9.0420974221410824E-5</v>
      </c>
    </row>
    <row r="525" spans="1:8" ht="25.5" x14ac:dyDescent="0.2">
      <c r="A525" s="13"/>
      <c r="B525" s="14" t="s">
        <v>500</v>
      </c>
      <c r="C525" s="15">
        <v>10</v>
      </c>
      <c r="D525" s="15">
        <v>6</v>
      </c>
      <c r="E525" s="16">
        <f t="shared" si="55"/>
        <v>4.305760677210039E-5</v>
      </c>
      <c r="F525" s="16">
        <f t="shared" si="56"/>
        <v>2.2866289372892013E-5</v>
      </c>
      <c r="G525" s="16">
        <f t="shared" si="58"/>
        <v>-0.4</v>
      </c>
      <c r="H525" s="16">
        <f t="shared" si="57"/>
        <v>-1.7223042708840158E-5</v>
      </c>
    </row>
    <row r="526" spans="1:8" ht="25.5" x14ac:dyDescent="0.2">
      <c r="A526" s="13"/>
      <c r="B526" s="14" t="s">
        <v>501</v>
      </c>
      <c r="C526" s="15">
        <v>18</v>
      </c>
      <c r="D526" s="15">
        <v>17</v>
      </c>
      <c r="E526" s="16">
        <f t="shared" si="55"/>
        <v>7.7503692189780706E-5</v>
      </c>
      <c r="F526" s="16">
        <f t="shared" si="56"/>
        <v>6.4787819889860704E-5</v>
      </c>
      <c r="G526" s="16">
        <f t="shared" si="58"/>
        <v>-5.5555555555555552E-2</v>
      </c>
      <c r="H526" s="16">
        <f t="shared" si="57"/>
        <v>-4.3057606772100387E-6</v>
      </c>
    </row>
    <row r="527" spans="1:8" x14ac:dyDescent="0.2">
      <c r="A527" s="13"/>
      <c r="B527" s="14" t="s">
        <v>502</v>
      </c>
      <c r="C527" s="15">
        <v>5</v>
      </c>
      <c r="D527" s="15">
        <v>5</v>
      </c>
      <c r="E527" s="16">
        <f t="shared" si="55"/>
        <v>2.1528803386050195E-5</v>
      </c>
      <c r="F527" s="16">
        <f t="shared" si="56"/>
        <v>1.9055241144076678E-5</v>
      </c>
      <c r="G527" s="16">
        <f t="shared" si="58"/>
        <v>0</v>
      </c>
      <c r="H527" s="16">
        <f t="shared" si="57"/>
        <v>0</v>
      </c>
    </row>
    <row r="528" spans="1:8" ht="25.5" x14ac:dyDescent="0.2">
      <c r="A528" s="13"/>
      <c r="B528" s="14" t="s">
        <v>503</v>
      </c>
      <c r="C528" s="15">
        <v>100</v>
      </c>
      <c r="D528" s="15">
        <v>40</v>
      </c>
      <c r="E528" s="16">
        <f t="shared" si="55"/>
        <v>4.3057606772100394E-4</v>
      </c>
      <c r="F528" s="16">
        <f t="shared" si="56"/>
        <v>1.5244192915261342E-4</v>
      </c>
      <c r="G528" s="16">
        <f t="shared" si="58"/>
        <v>-0.6</v>
      </c>
      <c r="H528" s="16">
        <f t="shared" si="57"/>
        <v>-2.5834564063260235E-4</v>
      </c>
    </row>
    <row r="529" spans="1:8" x14ac:dyDescent="0.2">
      <c r="A529" s="13"/>
      <c r="B529" s="14" t="s">
        <v>504</v>
      </c>
      <c r="C529" s="15">
        <v>187</v>
      </c>
      <c r="D529" s="15">
        <v>272</v>
      </c>
      <c r="E529" s="16">
        <f t="shared" si="55"/>
        <v>8.0517724663827731E-4</v>
      </c>
      <c r="F529" s="16">
        <f t="shared" si="56"/>
        <v>1.0366051182377713E-3</v>
      </c>
      <c r="G529" s="16">
        <f t="shared" si="58"/>
        <v>0.45454545454545453</v>
      </c>
      <c r="H529" s="16">
        <f t="shared" si="57"/>
        <v>3.6598965756285334E-4</v>
      </c>
    </row>
    <row r="530" spans="1:8" ht="25.5" x14ac:dyDescent="0.2">
      <c r="A530" s="13"/>
      <c r="B530" s="14" t="s">
        <v>505</v>
      </c>
      <c r="C530" s="15">
        <v>31</v>
      </c>
      <c r="D530" s="15">
        <v>45</v>
      </c>
      <c r="E530" s="16">
        <f t="shared" si="55"/>
        <v>1.3347858099351122E-4</v>
      </c>
      <c r="F530" s="16">
        <f t="shared" si="56"/>
        <v>1.7149717029669011E-4</v>
      </c>
      <c r="G530" s="16">
        <f t="shared" si="58"/>
        <v>0.45161290322580644</v>
      </c>
      <c r="H530" s="16">
        <f t="shared" si="57"/>
        <v>6.0280649480940551E-5</v>
      </c>
    </row>
    <row r="531" spans="1:8" x14ac:dyDescent="0.2">
      <c r="A531" s="13"/>
      <c r="B531" s="14" t="s">
        <v>506</v>
      </c>
      <c r="C531" s="15">
        <v>14</v>
      </c>
      <c r="D531" s="15">
        <v>7</v>
      </c>
      <c r="E531" s="16">
        <f t="shared" si="55"/>
        <v>6.0280649480940551E-5</v>
      </c>
      <c r="F531" s="16">
        <f t="shared" si="56"/>
        <v>2.6677337601707351E-5</v>
      </c>
      <c r="G531" s="16">
        <f t="shared" si="58"/>
        <v>-0.5</v>
      </c>
      <c r="H531" s="16">
        <f t="shared" si="57"/>
        <v>-3.0140324740470276E-5</v>
      </c>
    </row>
    <row r="532" spans="1:8" x14ac:dyDescent="0.2">
      <c r="A532" s="13"/>
      <c r="B532" s="14" t="s">
        <v>507</v>
      </c>
      <c r="C532" s="15">
        <v>94</v>
      </c>
      <c r="D532" s="15">
        <v>49</v>
      </c>
      <c r="E532" s="16">
        <f t="shared" si="55"/>
        <v>4.0474150365774368E-4</v>
      </c>
      <c r="F532" s="16">
        <f t="shared" si="56"/>
        <v>1.8674136321195143E-4</v>
      </c>
      <c r="G532" s="16">
        <f t="shared" si="58"/>
        <v>-0.47872340425531917</v>
      </c>
      <c r="H532" s="16">
        <f t="shared" si="57"/>
        <v>-1.9375923047445178E-4</v>
      </c>
    </row>
    <row r="533" spans="1:8" x14ac:dyDescent="0.2">
      <c r="A533" s="13"/>
      <c r="B533" s="14" t="s">
        <v>508</v>
      </c>
      <c r="C533" s="15">
        <v>41</v>
      </c>
      <c r="D533" s="15">
        <v>3</v>
      </c>
      <c r="E533" s="16">
        <f t="shared" si="55"/>
        <v>1.765361877656116E-4</v>
      </c>
      <c r="F533" s="16">
        <f t="shared" si="56"/>
        <v>1.1433144686446006E-5</v>
      </c>
      <c r="G533" s="16">
        <f t="shared" si="58"/>
        <v>-0.92682926829268297</v>
      </c>
      <c r="H533" s="16">
        <f t="shared" si="57"/>
        <v>-1.636189057339815E-4</v>
      </c>
    </row>
    <row r="534" spans="1:8" x14ac:dyDescent="0.2">
      <c r="A534" s="13"/>
      <c r="B534" s="14" t="s">
        <v>509</v>
      </c>
      <c r="C534" s="15">
        <v>1655</v>
      </c>
      <c r="D534" s="15">
        <v>2757</v>
      </c>
      <c r="E534" s="16">
        <f t="shared" si="55"/>
        <v>7.1260339207826155E-3</v>
      </c>
      <c r="F534" s="16">
        <f t="shared" si="56"/>
        <v>1.050705996684388E-2</v>
      </c>
      <c r="G534" s="16">
        <f t="shared" si="58"/>
        <v>0.66586102719033236</v>
      </c>
      <c r="H534" s="16">
        <f t="shared" si="57"/>
        <v>4.7449482662854639E-3</v>
      </c>
    </row>
    <row r="535" spans="1:8" x14ac:dyDescent="0.2">
      <c r="A535" s="13"/>
      <c r="B535" s="14" t="s">
        <v>510</v>
      </c>
      <c r="C535" s="15">
        <v>1581</v>
      </c>
      <c r="D535" s="15">
        <v>1000</v>
      </c>
      <c r="E535" s="16">
        <f t="shared" si="55"/>
        <v>6.8074076306690722E-3</v>
      </c>
      <c r="F535" s="16">
        <f t="shared" si="56"/>
        <v>3.8110482288153356E-3</v>
      </c>
      <c r="G535" s="16">
        <f t="shared" si="58"/>
        <v>-0.36748893105629349</v>
      </c>
      <c r="H535" s="16">
        <f t="shared" si="57"/>
        <v>-2.5016469534590328E-3</v>
      </c>
    </row>
    <row r="536" spans="1:8" ht="25.5" x14ac:dyDescent="0.2">
      <c r="A536" s="13"/>
      <c r="B536" s="14" t="s">
        <v>511</v>
      </c>
      <c r="C536" s="15">
        <v>68</v>
      </c>
      <c r="D536" s="15">
        <v>109</v>
      </c>
      <c r="E536" s="16">
        <f t="shared" si="55"/>
        <v>2.9279172605028265E-4</v>
      </c>
      <c r="F536" s="16">
        <f t="shared" si="56"/>
        <v>4.154042569408716E-4</v>
      </c>
      <c r="G536" s="16">
        <f t="shared" si="58"/>
        <v>0.6029411764705882</v>
      </c>
      <c r="H536" s="16">
        <f t="shared" si="57"/>
        <v>1.7653618776561158E-4</v>
      </c>
    </row>
    <row r="537" spans="1:8" x14ac:dyDescent="0.2">
      <c r="A537" s="13"/>
      <c r="B537" s="14" t="s">
        <v>512</v>
      </c>
      <c r="C537" s="15">
        <v>22</v>
      </c>
      <c r="D537" s="15">
        <v>5</v>
      </c>
      <c r="E537" s="16">
        <f t="shared" si="55"/>
        <v>9.4726734898620867E-5</v>
      </c>
      <c r="F537" s="16">
        <f t="shared" si="56"/>
        <v>1.9055241144076678E-5</v>
      </c>
      <c r="G537" s="16">
        <f t="shared" si="58"/>
        <v>-0.77272727272727271</v>
      </c>
      <c r="H537" s="16">
        <f t="shared" si="57"/>
        <v>-7.3197931512570662E-5</v>
      </c>
    </row>
    <row r="538" spans="1:8" x14ac:dyDescent="0.2">
      <c r="A538" s="13"/>
      <c r="B538" s="14" t="s">
        <v>513</v>
      </c>
      <c r="C538" s="15">
        <v>2027</v>
      </c>
      <c r="D538" s="15">
        <v>1674</v>
      </c>
      <c r="E538" s="16">
        <f t="shared" si="55"/>
        <v>8.72777689270475E-3</v>
      </c>
      <c r="F538" s="16">
        <f t="shared" si="56"/>
        <v>6.3796947350368716E-3</v>
      </c>
      <c r="G538" s="16">
        <f t="shared" si="58"/>
        <v>-0.17414898865318204</v>
      </c>
      <c r="H538" s="16">
        <f t="shared" si="57"/>
        <v>-1.5199335190551439E-3</v>
      </c>
    </row>
    <row r="539" spans="1:8" x14ac:dyDescent="0.2">
      <c r="A539" s="13"/>
      <c r="B539" s="14" t="s">
        <v>514</v>
      </c>
      <c r="C539" s="15">
        <v>901</v>
      </c>
      <c r="D539" s="15">
        <v>681</v>
      </c>
      <c r="E539" s="16">
        <f t="shared" si="55"/>
        <v>3.8794903701662455E-3</v>
      </c>
      <c r="F539" s="16">
        <f t="shared" si="56"/>
        <v>2.5953238438232436E-3</v>
      </c>
      <c r="G539" s="16">
        <f t="shared" si="58"/>
        <v>-0.24417314095449499</v>
      </c>
      <c r="H539" s="16">
        <f t="shared" si="57"/>
        <v>-9.4726734898620865E-4</v>
      </c>
    </row>
    <row r="540" spans="1:8" x14ac:dyDescent="0.2">
      <c r="A540" s="13"/>
      <c r="B540" s="14" t="s">
        <v>647</v>
      </c>
      <c r="C540" s="15">
        <v>33</v>
      </c>
      <c r="D540" s="15">
        <v>68</v>
      </c>
      <c r="E540" s="16">
        <f t="shared" si="55"/>
        <v>1.4209010234793131E-4</v>
      </c>
      <c r="F540" s="16">
        <f t="shared" si="56"/>
        <v>2.5915127955944281E-4</v>
      </c>
      <c r="G540" s="16">
        <f t="shared" si="58"/>
        <v>1.0606060606060606</v>
      </c>
      <c r="H540" s="16">
        <f t="shared" si="57"/>
        <v>1.5070162370235137E-4</v>
      </c>
    </row>
    <row r="541" spans="1:8" x14ac:dyDescent="0.2">
      <c r="A541" s="13"/>
      <c r="B541" s="14" t="s">
        <v>515</v>
      </c>
      <c r="C541" s="15">
        <v>38</v>
      </c>
      <c r="D541" s="15">
        <v>26</v>
      </c>
      <c r="E541" s="16">
        <f t="shared" ref="E541:E576" si="59">+IF(C541=0,"",C541/C$349)</f>
        <v>1.636189057339815E-4</v>
      </c>
      <c r="F541" s="16">
        <f t="shared" ref="F541:F576" si="60">+IF(D541=0,"",D541/D$349)</f>
        <v>9.9087253949198728E-5</v>
      </c>
      <c r="G541" s="16">
        <f t="shared" si="58"/>
        <v>-0.31578947368421051</v>
      </c>
      <c r="H541" s="16">
        <f t="shared" ref="H541:H576" si="61">+IF(OR(AND(E541=""),(G541="")),"",E541*G541)</f>
        <v>-5.1669128126520471E-5</v>
      </c>
    </row>
    <row r="542" spans="1:8" x14ac:dyDescent="0.2">
      <c r="A542" s="13"/>
      <c r="B542" s="14" t="s">
        <v>516</v>
      </c>
      <c r="C542" s="15">
        <v>432</v>
      </c>
      <c r="D542" s="15">
        <v>316</v>
      </c>
      <c r="E542" s="16">
        <f t="shared" si="59"/>
        <v>1.8600886125547369E-3</v>
      </c>
      <c r="F542" s="16">
        <f t="shared" si="60"/>
        <v>1.2042912403056462E-3</v>
      </c>
      <c r="G542" s="16">
        <f t="shared" ref="G542:G576" si="62">+IF(AND(C542=0,D542=0)," ",IF(C542=0,1,IF(D542=0,-1,(D542-C542)/C542)))</f>
        <v>-0.26851851851851855</v>
      </c>
      <c r="H542" s="16">
        <f t="shared" si="61"/>
        <v>-4.9946823855636464E-4</v>
      </c>
    </row>
    <row r="543" spans="1:8" x14ac:dyDescent="0.2">
      <c r="A543" s="13"/>
      <c r="B543" s="14" t="s">
        <v>517</v>
      </c>
      <c r="C543" s="15">
        <v>113</v>
      </c>
      <c r="D543" s="15">
        <v>28</v>
      </c>
      <c r="E543" s="16">
        <f t="shared" si="59"/>
        <v>4.8655095652473445E-4</v>
      </c>
      <c r="F543" s="16">
        <f t="shared" si="60"/>
        <v>1.067093504068294E-4</v>
      </c>
      <c r="G543" s="16">
        <f t="shared" si="62"/>
        <v>-0.75221238938053092</v>
      </c>
      <c r="H543" s="16">
        <f t="shared" si="61"/>
        <v>-3.6598965756285334E-4</v>
      </c>
    </row>
    <row r="544" spans="1:8" x14ac:dyDescent="0.2">
      <c r="A544" s="13"/>
      <c r="B544" s="14" t="s">
        <v>518</v>
      </c>
      <c r="C544" s="15">
        <v>85</v>
      </c>
      <c r="D544" s="15">
        <v>29</v>
      </c>
      <c r="E544" s="16">
        <f t="shared" si="59"/>
        <v>3.6598965756285334E-4</v>
      </c>
      <c r="F544" s="16">
        <f t="shared" si="60"/>
        <v>1.1052039863564474E-4</v>
      </c>
      <c r="G544" s="16">
        <f t="shared" si="62"/>
        <v>-0.6588235294117647</v>
      </c>
      <c r="H544" s="16">
        <f t="shared" si="61"/>
        <v>-2.4112259792376221E-4</v>
      </c>
    </row>
    <row r="545" spans="1:8" x14ac:dyDescent="0.2">
      <c r="A545" s="13"/>
      <c r="B545" s="14" t="s">
        <v>519</v>
      </c>
      <c r="C545" s="15">
        <v>15</v>
      </c>
      <c r="D545" s="15">
        <v>24</v>
      </c>
      <c r="E545" s="16">
        <f t="shared" si="59"/>
        <v>6.4586410158150588E-5</v>
      </c>
      <c r="F545" s="16">
        <f t="shared" si="60"/>
        <v>9.1465157491568051E-5</v>
      </c>
      <c r="G545" s="16">
        <f t="shared" si="62"/>
        <v>0.6</v>
      </c>
      <c r="H545" s="16">
        <f t="shared" si="61"/>
        <v>3.8751846094890353E-5</v>
      </c>
    </row>
    <row r="546" spans="1:8" x14ac:dyDescent="0.2">
      <c r="A546" s="13"/>
      <c r="B546" s="14" t="s">
        <v>520</v>
      </c>
      <c r="C546" s="15">
        <v>8</v>
      </c>
      <c r="D546" s="15">
        <v>15</v>
      </c>
      <c r="E546" s="16">
        <f t="shared" si="59"/>
        <v>3.4446085417680316E-5</v>
      </c>
      <c r="F546" s="16">
        <f t="shared" si="60"/>
        <v>5.7165723432230034E-5</v>
      </c>
      <c r="G546" s="16">
        <f t="shared" si="62"/>
        <v>0.875</v>
      </c>
      <c r="H546" s="16">
        <f t="shared" si="61"/>
        <v>3.0140324740470276E-5</v>
      </c>
    </row>
    <row r="547" spans="1:8" x14ac:dyDescent="0.2">
      <c r="A547" s="13"/>
      <c r="B547" s="14" t="s">
        <v>521</v>
      </c>
      <c r="C547" s="15">
        <v>5</v>
      </c>
      <c r="D547" s="15">
        <v>4</v>
      </c>
      <c r="E547" s="16">
        <f t="shared" si="59"/>
        <v>2.1528803386050195E-5</v>
      </c>
      <c r="F547" s="16">
        <f t="shared" si="60"/>
        <v>1.5244192915261343E-5</v>
      </c>
      <c r="G547" s="16">
        <f t="shared" si="62"/>
        <v>-0.2</v>
      </c>
      <c r="H547" s="16">
        <f t="shared" si="61"/>
        <v>-4.3057606772100395E-6</v>
      </c>
    </row>
    <row r="548" spans="1:8" ht="25.5" x14ac:dyDescent="0.2">
      <c r="A548" s="13"/>
      <c r="B548" s="14" t="s">
        <v>522</v>
      </c>
      <c r="C548" s="15">
        <v>437</v>
      </c>
      <c r="D548" s="15">
        <v>343</v>
      </c>
      <c r="E548" s="16">
        <f t="shared" si="59"/>
        <v>1.8816174159407872E-3</v>
      </c>
      <c r="F548" s="16">
        <f t="shared" si="60"/>
        <v>1.30718954248366E-3</v>
      </c>
      <c r="G548" s="16">
        <f t="shared" si="62"/>
        <v>-0.21510297482837529</v>
      </c>
      <c r="H548" s="16">
        <f t="shared" si="61"/>
        <v>-4.0474150365774368E-4</v>
      </c>
    </row>
    <row r="549" spans="1:8" ht="25.5" x14ac:dyDescent="0.2">
      <c r="A549" s="13"/>
      <c r="B549" s="14" t="s">
        <v>523</v>
      </c>
      <c r="C549" s="15">
        <v>22</v>
      </c>
      <c r="D549" s="15">
        <v>30</v>
      </c>
      <c r="E549" s="16">
        <f t="shared" si="59"/>
        <v>9.4726734898620867E-5</v>
      </c>
      <c r="F549" s="16">
        <f t="shared" si="60"/>
        <v>1.1433144686446007E-4</v>
      </c>
      <c r="G549" s="16">
        <f t="shared" si="62"/>
        <v>0.36363636363636365</v>
      </c>
      <c r="H549" s="16">
        <f t="shared" si="61"/>
        <v>3.4446085417680316E-5</v>
      </c>
    </row>
    <row r="550" spans="1:8" x14ac:dyDescent="0.2">
      <c r="A550" s="13" t="s">
        <v>92</v>
      </c>
      <c r="B550" s="14" t="s">
        <v>524</v>
      </c>
      <c r="C550" s="15">
        <v>0</v>
      </c>
      <c r="D550" s="15">
        <v>20</v>
      </c>
      <c r="E550" s="16" t="str">
        <f t="shared" si="59"/>
        <v/>
      </c>
      <c r="F550" s="16">
        <f t="shared" si="60"/>
        <v>7.6220964576306712E-5</v>
      </c>
      <c r="G550" s="16">
        <f t="shared" si="62"/>
        <v>1</v>
      </c>
      <c r="H550" s="16" t="str">
        <f t="shared" si="61"/>
        <v/>
      </c>
    </row>
    <row r="551" spans="1:8" x14ac:dyDescent="0.2">
      <c r="A551" s="13"/>
      <c r="B551" s="14" t="s">
        <v>525</v>
      </c>
      <c r="C551" s="15">
        <v>68</v>
      </c>
      <c r="D551" s="15">
        <v>58</v>
      </c>
      <c r="E551" s="16">
        <f t="shared" si="59"/>
        <v>2.9279172605028265E-4</v>
      </c>
      <c r="F551" s="16">
        <f t="shared" si="60"/>
        <v>2.2104079727128947E-4</v>
      </c>
      <c r="G551" s="16">
        <f t="shared" si="62"/>
        <v>-0.14705882352941177</v>
      </c>
      <c r="H551" s="16">
        <f t="shared" si="61"/>
        <v>-4.305760677210039E-5</v>
      </c>
    </row>
    <row r="552" spans="1:8" ht="25.5" x14ac:dyDescent="0.2">
      <c r="A552" s="13"/>
      <c r="B552" s="14" t="s">
        <v>526</v>
      </c>
      <c r="C552" s="15">
        <v>47</v>
      </c>
      <c r="D552" s="15">
        <v>23</v>
      </c>
      <c r="E552" s="16">
        <f t="shared" si="59"/>
        <v>2.0237075182887184E-4</v>
      </c>
      <c r="F552" s="16">
        <f t="shared" si="60"/>
        <v>8.765410926275272E-5</v>
      </c>
      <c r="G552" s="16">
        <f t="shared" si="62"/>
        <v>-0.51063829787234039</v>
      </c>
      <c r="H552" s="16">
        <f t="shared" si="61"/>
        <v>-1.0333825625304093E-4</v>
      </c>
    </row>
    <row r="553" spans="1:8" x14ac:dyDescent="0.2">
      <c r="A553" s="13"/>
      <c r="B553" s="14" t="s">
        <v>527</v>
      </c>
      <c r="C553" s="15">
        <v>5</v>
      </c>
      <c r="D553" s="15">
        <v>7</v>
      </c>
      <c r="E553" s="16">
        <f t="shared" si="59"/>
        <v>2.1528803386050195E-5</v>
      </c>
      <c r="F553" s="16">
        <f t="shared" si="60"/>
        <v>2.6677337601707351E-5</v>
      </c>
      <c r="G553" s="16">
        <f t="shared" si="62"/>
        <v>0.4</v>
      </c>
      <c r="H553" s="16">
        <f t="shared" si="61"/>
        <v>8.611521354420079E-6</v>
      </c>
    </row>
    <row r="554" spans="1:8" x14ac:dyDescent="0.2">
      <c r="A554" s="13"/>
      <c r="B554" s="14" t="s">
        <v>528</v>
      </c>
      <c r="C554" s="15">
        <v>542</v>
      </c>
      <c r="D554" s="15">
        <v>317</v>
      </c>
      <c r="E554" s="16">
        <f t="shared" si="59"/>
        <v>2.3337222870478411E-3</v>
      </c>
      <c r="F554" s="16">
        <f t="shared" si="60"/>
        <v>1.2081022885344615E-3</v>
      </c>
      <c r="G554" s="16">
        <f t="shared" si="62"/>
        <v>-0.4151291512915129</v>
      </c>
      <c r="H554" s="16">
        <f t="shared" si="61"/>
        <v>-9.6879615237225876E-4</v>
      </c>
    </row>
    <row r="555" spans="1:8" ht="25.5" x14ac:dyDescent="0.2">
      <c r="A555" s="13"/>
      <c r="B555" s="14" t="s">
        <v>529</v>
      </c>
      <c r="C555" s="15">
        <v>28</v>
      </c>
      <c r="D555" s="15">
        <v>53</v>
      </c>
      <c r="E555" s="16">
        <f t="shared" si="59"/>
        <v>1.205612989618811E-4</v>
      </c>
      <c r="F555" s="16">
        <f t="shared" si="60"/>
        <v>2.0198555612721279E-4</v>
      </c>
      <c r="G555" s="16">
        <f t="shared" si="62"/>
        <v>0.8928571428571429</v>
      </c>
      <c r="H555" s="16">
        <f t="shared" si="61"/>
        <v>1.0764401693025099E-4</v>
      </c>
    </row>
    <row r="556" spans="1:8" x14ac:dyDescent="0.2">
      <c r="A556" s="13"/>
      <c r="B556" s="14" t="s">
        <v>530</v>
      </c>
      <c r="C556" s="15">
        <v>112</v>
      </c>
      <c r="D556" s="15">
        <v>81</v>
      </c>
      <c r="E556" s="16">
        <f t="shared" si="59"/>
        <v>4.8224519584752441E-4</v>
      </c>
      <c r="F556" s="16">
        <f t="shared" si="60"/>
        <v>3.0869490653404221E-4</v>
      </c>
      <c r="G556" s="16">
        <f t="shared" si="62"/>
        <v>-0.2767857142857143</v>
      </c>
      <c r="H556" s="16">
        <f t="shared" si="61"/>
        <v>-1.3347858099351122E-4</v>
      </c>
    </row>
    <row r="557" spans="1:8" x14ac:dyDescent="0.2">
      <c r="A557" s="13"/>
      <c r="B557" s="14" t="s">
        <v>531</v>
      </c>
      <c r="C557" s="15">
        <v>3</v>
      </c>
      <c r="D557" s="15">
        <v>4</v>
      </c>
      <c r="E557" s="16">
        <f t="shared" si="59"/>
        <v>1.2917282031630118E-5</v>
      </c>
      <c r="F557" s="16">
        <f t="shared" si="60"/>
        <v>1.5244192915261343E-5</v>
      </c>
      <c r="G557" s="16">
        <f t="shared" si="62"/>
        <v>0.33333333333333331</v>
      </c>
      <c r="H557" s="16">
        <f t="shared" si="61"/>
        <v>4.3057606772100387E-6</v>
      </c>
    </row>
    <row r="558" spans="1:8" x14ac:dyDescent="0.2">
      <c r="A558" s="13"/>
      <c r="B558" s="14" t="s">
        <v>532</v>
      </c>
      <c r="C558" s="15">
        <v>2</v>
      </c>
      <c r="D558" s="15">
        <v>4</v>
      </c>
      <c r="E558" s="16">
        <f t="shared" si="59"/>
        <v>8.611521354420079E-6</v>
      </c>
      <c r="F558" s="16">
        <f t="shared" si="60"/>
        <v>1.5244192915261343E-5</v>
      </c>
      <c r="G558" s="16">
        <f t="shared" si="62"/>
        <v>1</v>
      </c>
      <c r="H558" s="16">
        <f t="shared" si="61"/>
        <v>8.611521354420079E-6</v>
      </c>
    </row>
    <row r="559" spans="1:8" x14ac:dyDescent="0.2">
      <c r="A559" s="13"/>
      <c r="B559" s="14" t="s">
        <v>533</v>
      </c>
      <c r="C559" s="15">
        <v>1096</v>
      </c>
      <c r="D559" s="15">
        <v>985</v>
      </c>
      <c r="E559" s="16">
        <f t="shared" si="59"/>
        <v>4.7191137022222027E-3</v>
      </c>
      <c r="F559" s="16">
        <f t="shared" si="60"/>
        <v>3.7538825053831056E-3</v>
      </c>
      <c r="G559" s="16">
        <f t="shared" si="62"/>
        <v>-0.10127737226277372</v>
      </c>
      <c r="H559" s="16">
        <f t="shared" si="61"/>
        <v>-4.7793943517031431E-4</v>
      </c>
    </row>
    <row r="560" spans="1:8" ht="25.5" x14ac:dyDescent="0.2">
      <c r="A560" s="13"/>
      <c r="B560" s="14" t="s">
        <v>534</v>
      </c>
      <c r="C560" s="15">
        <v>950</v>
      </c>
      <c r="D560" s="15">
        <v>1178</v>
      </c>
      <c r="E560" s="16">
        <f t="shared" si="59"/>
        <v>4.0904726433495372E-3</v>
      </c>
      <c r="F560" s="16">
        <f t="shared" si="60"/>
        <v>4.489414813544465E-3</v>
      </c>
      <c r="G560" s="16">
        <f t="shared" si="62"/>
        <v>0.24</v>
      </c>
      <c r="H560" s="16">
        <f t="shared" si="61"/>
        <v>9.8171343440388889E-4</v>
      </c>
    </row>
    <row r="561" spans="1:8" x14ac:dyDescent="0.2">
      <c r="A561" s="13"/>
      <c r="B561" s="14" t="s">
        <v>535</v>
      </c>
      <c r="C561" s="15">
        <v>2594</v>
      </c>
      <c r="D561" s="15">
        <v>2165</v>
      </c>
      <c r="E561" s="16">
        <f t="shared" si="59"/>
        <v>1.1169143196682841E-2</v>
      </c>
      <c r="F561" s="16">
        <f t="shared" si="60"/>
        <v>8.2509194153852009E-3</v>
      </c>
      <c r="G561" s="16">
        <f t="shared" si="62"/>
        <v>-0.1653816499614495</v>
      </c>
      <c r="H561" s="16">
        <f t="shared" si="61"/>
        <v>-1.8471713305231068E-3</v>
      </c>
    </row>
    <row r="562" spans="1:8" x14ac:dyDescent="0.2">
      <c r="A562" s="13"/>
      <c r="B562" s="14" t="s">
        <v>536</v>
      </c>
      <c r="C562" s="15">
        <v>197</v>
      </c>
      <c r="D562" s="15">
        <v>262</v>
      </c>
      <c r="E562" s="16">
        <f t="shared" si="59"/>
        <v>8.4823485341037775E-4</v>
      </c>
      <c r="F562" s="16">
        <f t="shared" si="60"/>
        <v>9.98494635949618E-4</v>
      </c>
      <c r="G562" s="16">
        <f t="shared" si="62"/>
        <v>0.32994923857868019</v>
      </c>
      <c r="H562" s="16">
        <f t="shared" si="61"/>
        <v>2.7987444401865257E-4</v>
      </c>
    </row>
    <row r="563" spans="1:8" x14ac:dyDescent="0.2">
      <c r="A563" s="13"/>
      <c r="B563" s="14" t="s">
        <v>537</v>
      </c>
      <c r="C563" s="15">
        <v>46</v>
      </c>
      <c r="D563" s="15">
        <v>69</v>
      </c>
      <c r="E563" s="16">
        <f t="shared" si="59"/>
        <v>1.980649911516618E-4</v>
      </c>
      <c r="F563" s="16">
        <f t="shared" si="60"/>
        <v>2.6296232778825817E-4</v>
      </c>
      <c r="G563" s="16">
        <f t="shared" si="62"/>
        <v>0.5</v>
      </c>
      <c r="H563" s="16">
        <f t="shared" si="61"/>
        <v>9.9032495575830898E-5</v>
      </c>
    </row>
    <row r="564" spans="1:8" x14ac:dyDescent="0.2">
      <c r="A564" s="13"/>
      <c r="B564" s="14" t="s">
        <v>538</v>
      </c>
      <c r="C564" s="15">
        <v>35</v>
      </c>
      <c r="D564" s="15">
        <v>10</v>
      </c>
      <c r="E564" s="16">
        <f t="shared" si="59"/>
        <v>1.5070162370235137E-4</v>
      </c>
      <c r="F564" s="16">
        <f t="shared" si="60"/>
        <v>3.8110482288153356E-5</v>
      </c>
      <c r="G564" s="16">
        <f t="shared" si="62"/>
        <v>-0.7142857142857143</v>
      </c>
      <c r="H564" s="16">
        <f t="shared" si="61"/>
        <v>-1.0764401693025099E-4</v>
      </c>
    </row>
    <row r="565" spans="1:8" x14ac:dyDescent="0.2">
      <c r="A565" s="13"/>
      <c r="B565" s="14" t="s">
        <v>539</v>
      </c>
      <c r="C565" s="15">
        <v>16</v>
      </c>
      <c r="D565" s="15">
        <v>113</v>
      </c>
      <c r="E565" s="16">
        <f t="shared" si="59"/>
        <v>6.8892170835360632E-5</v>
      </c>
      <c r="F565" s="16">
        <f t="shared" si="60"/>
        <v>4.3064844985613292E-4</v>
      </c>
      <c r="G565" s="16">
        <f t="shared" si="62"/>
        <v>6.0625</v>
      </c>
      <c r="H565" s="16">
        <f t="shared" si="61"/>
        <v>4.1765878568937381E-4</v>
      </c>
    </row>
    <row r="566" spans="1:8" x14ac:dyDescent="0.2">
      <c r="A566" s="13"/>
      <c r="B566" s="14" t="s">
        <v>540</v>
      </c>
      <c r="C566" s="15">
        <v>119</v>
      </c>
      <c r="D566" s="15">
        <v>437</v>
      </c>
      <c r="E566" s="16">
        <f t="shared" si="59"/>
        <v>5.1238552058799466E-4</v>
      </c>
      <c r="F566" s="16">
        <f t="shared" si="60"/>
        <v>1.6654280759923017E-3</v>
      </c>
      <c r="G566" s="16">
        <f t="shared" si="62"/>
        <v>2.672268907563025</v>
      </c>
      <c r="H566" s="16">
        <f t="shared" si="61"/>
        <v>1.3692318953527924E-3</v>
      </c>
    </row>
    <row r="567" spans="1:8" x14ac:dyDescent="0.2">
      <c r="A567" s="13"/>
      <c r="B567" s="14" t="s">
        <v>541</v>
      </c>
      <c r="C567" s="15">
        <v>792</v>
      </c>
      <c r="D567" s="15">
        <v>115</v>
      </c>
      <c r="E567" s="16">
        <f t="shared" si="59"/>
        <v>3.4101624563503512E-3</v>
      </c>
      <c r="F567" s="16">
        <f t="shared" si="60"/>
        <v>4.3827054631376359E-4</v>
      </c>
      <c r="G567" s="16">
        <f t="shared" si="62"/>
        <v>-0.85479797979797978</v>
      </c>
      <c r="H567" s="16">
        <f t="shared" si="61"/>
        <v>-2.9149999784711966E-3</v>
      </c>
    </row>
    <row r="568" spans="1:8" x14ac:dyDescent="0.2">
      <c r="A568" s="13"/>
      <c r="B568" s="14" t="s">
        <v>542</v>
      </c>
      <c r="C568" s="15">
        <v>862</v>
      </c>
      <c r="D568" s="15">
        <v>729</v>
      </c>
      <c r="E568" s="16">
        <f t="shared" si="59"/>
        <v>3.7115657037550538E-3</v>
      </c>
      <c r="F568" s="16">
        <f t="shared" si="60"/>
        <v>2.7782541588063799E-3</v>
      </c>
      <c r="G568" s="16">
        <f t="shared" si="62"/>
        <v>-0.154292343387471</v>
      </c>
      <c r="H568" s="16">
        <f t="shared" si="61"/>
        <v>-5.7266617006893517E-4</v>
      </c>
    </row>
    <row r="569" spans="1:8" x14ac:dyDescent="0.2">
      <c r="A569" s="13"/>
      <c r="B569" s="14" t="s">
        <v>543</v>
      </c>
      <c r="C569" s="15">
        <v>65</v>
      </c>
      <c r="D569" s="15">
        <v>75</v>
      </c>
      <c r="E569" s="16">
        <f t="shared" si="59"/>
        <v>2.7987444401865257E-4</v>
      </c>
      <c r="F569" s="16">
        <f t="shared" si="60"/>
        <v>2.8582861716115016E-4</v>
      </c>
      <c r="G569" s="16">
        <f t="shared" si="62"/>
        <v>0.15384615384615385</v>
      </c>
      <c r="H569" s="16">
        <f t="shared" si="61"/>
        <v>4.3057606772100397E-5</v>
      </c>
    </row>
    <row r="570" spans="1:8" x14ac:dyDescent="0.2">
      <c r="A570" s="13"/>
      <c r="B570" s="14" t="s">
        <v>544</v>
      </c>
      <c r="C570" s="15">
        <v>269</v>
      </c>
      <c r="D570" s="15">
        <v>244</v>
      </c>
      <c r="E570" s="16">
        <f t="shared" si="59"/>
        <v>1.1582496221695007E-3</v>
      </c>
      <c r="F570" s="16">
        <f t="shared" si="60"/>
        <v>9.2989576783094187E-4</v>
      </c>
      <c r="G570" s="16">
        <f t="shared" si="62"/>
        <v>-9.2936802973977689E-2</v>
      </c>
      <c r="H570" s="16">
        <f t="shared" si="61"/>
        <v>-1.0764401693025099E-4</v>
      </c>
    </row>
    <row r="571" spans="1:8" ht="25.5" x14ac:dyDescent="0.2">
      <c r="A571" s="13"/>
      <c r="B571" s="14" t="s">
        <v>545</v>
      </c>
      <c r="C571" s="15">
        <v>67</v>
      </c>
      <c r="D571" s="15">
        <v>63</v>
      </c>
      <c r="E571" s="16">
        <f t="shared" si="59"/>
        <v>2.8848596537307266E-4</v>
      </c>
      <c r="F571" s="16">
        <f t="shared" si="60"/>
        <v>2.4009603841536616E-4</v>
      </c>
      <c r="G571" s="16">
        <f t="shared" si="62"/>
        <v>-5.9701492537313432E-2</v>
      </c>
      <c r="H571" s="16">
        <f t="shared" si="61"/>
        <v>-1.7223042708840158E-5</v>
      </c>
    </row>
    <row r="572" spans="1:8" x14ac:dyDescent="0.2">
      <c r="A572" s="13"/>
      <c r="B572" s="14" t="s">
        <v>546</v>
      </c>
      <c r="C572" s="15">
        <v>78</v>
      </c>
      <c r="D572" s="15">
        <v>49</v>
      </c>
      <c r="E572" s="16">
        <f t="shared" si="59"/>
        <v>3.3584933282238309E-4</v>
      </c>
      <c r="F572" s="16">
        <f t="shared" si="60"/>
        <v>1.8674136321195143E-4</v>
      </c>
      <c r="G572" s="16">
        <f t="shared" si="62"/>
        <v>-0.37179487179487181</v>
      </c>
      <c r="H572" s="16">
        <f t="shared" si="61"/>
        <v>-1.2486705963909116E-4</v>
      </c>
    </row>
    <row r="573" spans="1:8" x14ac:dyDescent="0.2">
      <c r="A573" s="13"/>
      <c r="B573" s="14" t="s">
        <v>547</v>
      </c>
      <c r="C573" s="15">
        <v>2</v>
      </c>
      <c r="D573" s="15">
        <v>0</v>
      </c>
      <c r="E573" s="16">
        <f t="shared" si="59"/>
        <v>8.611521354420079E-6</v>
      </c>
      <c r="F573" s="16" t="str">
        <f t="shared" si="60"/>
        <v/>
      </c>
      <c r="G573" s="16">
        <f t="shared" si="62"/>
        <v>-1</v>
      </c>
      <c r="H573" s="16">
        <f t="shared" si="61"/>
        <v>-8.611521354420079E-6</v>
      </c>
    </row>
    <row r="574" spans="1:8" x14ac:dyDescent="0.2">
      <c r="A574" s="13"/>
      <c r="B574" s="14" t="s">
        <v>548</v>
      </c>
      <c r="C574" s="15">
        <v>119</v>
      </c>
      <c r="D574" s="15">
        <v>94</v>
      </c>
      <c r="E574" s="16">
        <f t="shared" si="59"/>
        <v>5.1238552058799466E-4</v>
      </c>
      <c r="F574" s="16">
        <f t="shared" si="60"/>
        <v>3.5823853350864154E-4</v>
      </c>
      <c r="G574" s="16">
        <f t="shared" si="62"/>
        <v>-0.21008403361344538</v>
      </c>
      <c r="H574" s="16">
        <f t="shared" si="61"/>
        <v>-1.0764401693025099E-4</v>
      </c>
    </row>
    <row r="575" spans="1:8" ht="25.5" x14ac:dyDescent="0.2">
      <c r="A575" s="13"/>
      <c r="B575" s="14" t="s">
        <v>549</v>
      </c>
      <c r="C575" s="15">
        <v>1</v>
      </c>
      <c r="D575" s="15">
        <v>3</v>
      </c>
      <c r="E575" s="16">
        <f t="shared" si="59"/>
        <v>4.3057606772100395E-6</v>
      </c>
      <c r="F575" s="16">
        <f t="shared" si="60"/>
        <v>1.1433144686446006E-5</v>
      </c>
      <c r="G575" s="16">
        <f t="shared" si="62"/>
        <v>2</v>
      </c>
      <c r="H575" s="16">
        <f t="shared" si="61"/>
        <v>8.611521354420079E-6</v>
      </c>
    </row>
    <row r="576" spans="1:8" ht="25.5" x14ac:dyDescent="0.2">
      <c r="A576" s="13"/>
      <c r="B576" s="14" t="s">
        <v>550</v>
      </c>
      <c r="C576" s="15">
        <v>61</v>
      </c>
      <c r="D576" s="15">
        <v>46</v>
      </c>
      <c r="E576" s="16">
        <f t="shared" si="59"/>
        <v>2.626514013098124E-4</v>
      </c>
      <c r="F576" s="16">
        <f t="shared" si="60"/>
        <v>1.7530821852550544E-4</v>
      </c>
      <c r="G576" s="16">
        <f t="shared" si="62"/>
        <v>-0.24590163934426229</v>
      </c>
      <c r="H576" s="16">
        <f t="shared" si="61"/>
        <v>-6.4586410158150588E-5</v>
      </c>
    </row>
    <row r="577" spans="1:8" x14ac:dyDescent="0.2">
      <c r="A577" s="10"/>
    </row>
    <row r="578" spans="1:8" x14ac:dyDescent="0.2">
      <c r="A578" s="10"/>
    </row>
    <row r="579" spans="1:8" x14ac:dyDescent="0.2">
      <c r="A579" s="10"/>
    </row>
    <row r="580" spans="1:8" ht="29.25" customHeight="1" x14ac:dyDescent="0.2">
      <c r="A580" s="13"/>
      <c r="B580" s="36" t="s">
        <v>2</v>
      </c>
      <c r="C580" s="36" t="s">
        <v>12</v>
      </c>
      <c r="D580" s="38"/>
      <c r="E580" s="36" t="s">
        <v>4</v>
      </c>
      <c r="F580" s="38"/>
      <c r="G580" s="36" t="s">
        <v>645</v>
      </c>
      <c r="H580" s="36" t="s">
        <v>5</v>
      </c>
    </row>
    <row r="581" spans="1:8" x14ac:dyDescent="0.2">
      <c r="A581" s="13"/>
      <c r="B581" s="37"/>
      <c r="C581" s="17">
        <v>2019</v>
      </c>
      <c r="D581" s="17">
        <v>2020</v>
      </c>
      <c r="E581" s="17">
        <v>2019</v>
      </c>
      <c r="F581" s="17">
        <v>2020</v>
      </c>
      <c r="G581" s="37"/>
      <c r="H581" s="37"/>
    </row>
    <row r="582" spans="1:8" x14ac:dyDescent="0.2">
      <c r="A582" s="13"/>
      <c r="B582" s="18" t="s">
        <v>10</v>
      </c>
      <c r="C582" s="19">
        <f>SUM(C583:C609)</f>
        <v>92116</v>
      </c>
      <c r="D582" s="19">
        <f>SUM(D583:D609)</f>
        <v>73262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-0.20467671197186157</v>
      </c>
      <c r="H582" s="20">
        <f t="shared" ref="H582:H609" si="65">+IF(OR(AND(E582=""),(G582="")),"",E582*G582)</f>
        <v>-0.20467671197186157</v>
      </c>
    </row>
    <row r="583" spans="1:8" x14ac:dyDescent="0.2">
      <c r="A583" s="13"/>
      <c r="B583" s="14" t="s">
        <v>551</v>
      </c>
      <c r="C583" s="15">
        <v>260</v>
      </c>
      <c r="D583" s="15">
        <v>125</v>
      </c>
      <c r="E583" s="16">
        <f t="shared" si="63"/>
        <v>2.8225281167223934E-3</v>
      </c>
      <c r="F583" s="16">
        <f t="shared" si="64"/>
        <v>1.706205126805165E-3</v>
      </c>
      <c r="G583" s="16">
        <f t="shared" ref="G583:G609" si="66">+IF(AND(C583=0,D583=0)," ",IF(C583=0,1,IF(D583=0,-1,(D583-C583)/C583)))</f>
        <v>-0.51923076923076927</v>
      </c>
      <c r="H583" s="16">
        <f t="shared" si="65"/>
        <v>-1.4655434452212428E-3</v>
      </c>
    </row>
    <row r="584" spans="1:8" x14ac:dyDescent="0.2">
      <c r="A584" s="13"/>
      <c r="B584" s="14" t="s">
        <v>552</v>
      </c>
      <c r="C584" s="15">
        <v>3476</v>
      </c>
      <c r="D584" s="15">
        <v>1303</v>
      </c>
      <c r="E584" s="16">
        <f t="shared" si="63"/>
        <v>3.7735029745104003E-2</v>
      </c>
      <c r="F584" s="16">
        <f t="shared" si="64"/>
        <v>1.778548224181704E-2</v>
      </c>
      <c r="G584" s="16">
        <f t="shared" si="66"/>
        <v>-0.6251438434982739</v>
      </c>
      <c r="H584" s="16">
        <f t="shared" si="65"/>
        <v>-2.3589821529376009E-2</v>
      </c>
    </row>
    <row r="585" spans="1:8" ht="25.5" x14ac:dyDescent="0.2">
      <c r="A585" s="13"/>
      <c r="B585" s="14" t="s">
        <v>553</v>
      </c>
      <c r="C585" s="15">
        <v>10334</v>
      </c>
      <c r="D585" s="15">
        <v>7427</v>
      </c>
      <c r="E585" s="16">
        <f t="shared" si="63"/>
        <v>0.11218463676234314</v>
      </c>
      <c r="F585" s="16">
        <f t="shared" si="64"/>
        <v>0.10137588381425569</v>
      </c>
      <c r="G585" s="16">
        <f t="shared" si="66"/>
        <v>-0.28130443197213084</v>
      </c>
      <c r="H585" s="16">
        <f t="shared" si="65"/>
        <v>-3.1558035520430766E-2</v>
      </c>
    </row>
    <row r="586" spans="1:8" x14ac:dyDescent="0.2">
      <c r="A586" s="13"/>
      <c r="B586" s="14" t="s">
        <v>554</v>
      </c>
      <c r="C586" s="15">
        <v>15495</v>
      </c>
      <c r="D586" s="15">
        <v>13462</v>
      </c>
      <c r="E586" s="16">
        <f t="shared" si="63"/>
        <v>0.16821181987928263</v>
      </c>
      <c r="F586" s="16">
        <f t="shared" si="64"/>
        <v>0.18375146733640904</v>
      </c>
      <c r="G586" s="16">
        <f t="shared" si="66"/>
        <v>-0.13120361406905454</v>
      </c>
      <c r="H586" s="16">
        <f t="shared" si="65"/>
        <v>-2.2069998697294715E-2</v>
      </c>
    </row>
    <row r="587" spans="1:8" x14ac:dyDescent="0.2">
      <c r="A587" s="13"/>
      <c r="B587" s="14" t="s">
        <v>555</v>
      </c>
      <c r="C587" s="15">
        <v>627</v>
      </c>
      <c r="D587" s="15">
        <v>524</v>
      </c>
      <c r="E587" s="16">
        <f t="shared" si="63"/>
        <v>6.8066351122497721E-3</v>
      </c>
      <c r="F587" s="16">
        <f t="shared" si="64"/>
        <v>7.1524118915672515E-3</v>
      </c>
      <c r="G587" s="16">
        <f t="shared" si="66"/>
        <v>-0.16427432216905902</v>
      </c>
      <c r="H587" s="16">
        <f t="shared" si="65"/>
        <v>-1.1181553693169484E-3</v>
      </c>
    </row>
    <row r="588" spans="1:8" x14ac:dyDescent="0.2">
      <c r="A588" s="13"/>
      <c r="B588" s="14" t="s">
        <v>556</v>
      </c>
      <c r="C588" s="15">
        <v>105</v>
      </c>
      <c r="D588" s="15">
        <v>46</v>
      </c>
      <c r="E588" s="16">
        <f t="shared" si="63"/>
        <v>1.1398671240609667E-3</v>
      </c>
      <c r="F588" s="16">
        <f t="shared" si="64"/>
        <v>6.2788348666430074E-4</v>
      </c>
      <c r="G588" s="16">
        <f t="shared" si="66"/>
        <v>-0.56190476190476191</v>
      </c>
      <c r="H588" s="16">
        <f t="shared" si="65"/>
        <v>-6.4049676494854326E-4</v>
      </c>
    </row>
    <row r="589" spans="1:8" x14ac:dyDescent="0.2">
      <c r="A589" s="13"/>
      <c r="B589" s="14" t="s">
        <v>557</v>
      </c>
      <c r="C589" s="15">
        <v>75</v>
      </c>
      <c r="D589" s="15">
        <v>47</v>
      </c>
      <c r="E589" s="16">
        <f t="shared" si="63"/>
        <v>8.1419080290069039E-4</v>
      </c>
      <c r="F589" s="16">
        <f t="shared" si="64"/>
        <v>6.4153312767874205E-4</v>
      </c>
      <c r="G589" s="16">
        <f t="shared" si="66"/>
        <v>-0.37333333333333335</v>
      </c>
      <c r="H589" s="16">
        <f t="shared" si="65"/>
        <v>-3.0396456641625775E-4</v>
      </c>
    </row>
    <row r="590" spans="1:8" x14ac:dyDescent="0.2">
      <c r="A590" s="13"/>
      <c r="B590" s="14" t="s">
        <v>558</v>
      </c>
      <c r="C590" s="15">
        <v>358</v>
      </c>
      <c r="D590" s="15">
        <v>576</v>
      </c>
      <c r="E590" s="16">
        <f t="shared" si="63"/>
        <v>3.8864040991792958E-3</v>
      </c>
      <c r="F590" s="16">
        <f t="shared" si="64"/>
        <v>7.8621932243182011E-3</v>
      </c>
      <c r="G590" s="16">
        <f t="shared" si="66"/>
        <v>0.60893854748603349</v>
      </c>
      <c r="H590" s="16">
        <f t="shared" si="65"/>
        <v>2.3665812670980069E-3</v>
      </c>
    </row>
    <row r="591" spans="1:8" x14ac:dyDescent="0.2">
      <c r="A591" s="13"/>
      <c r="B591" s="14" t="s">
        <v>559</v>
      </c>
      <c r="C591" s="15">
        <v>70</v>
      </c>
      <c r="D591" s="15">
        <v>41</v>
      </c>
      <c r="E591" s="16">
        <f t="shared" si="63"/>
        <v>7.5991141604064437E-4</v>
      </c>
      <c r="F591" s="16">
        <f t="shared" si="64"/>
        <v>5.596352815920941E-4</v>
      </c>
      <c r="G591" s="16">
        <f t="shared" si="66"/>
        <v>-0.41428571428571431</v>
      </c>
      <c r="H591" s="16">
        <f t="shared" si="65"/>
        <v>-3.1482044378826698E-4</v>
      </c>
    </row>
    <row r="592" spans="1:8" ht="25.5" x14ac:dyDescent="0.2">
      <c r="A592" s="13"/>
      <c r="B592" s="14" t="s">
        <v>560</v>
      </c>
      <c r="C592" s="15">
        <v>258</v>
      </c>
      <c r="D592" s="15">
        <v>280</v>
      </c>
      <c r="E592" s="16">
        <f t="shared" si="63"/>
        <v>2.800816361978375E-3</v>
      </c>
      <c r="F592" s="16">
        <f t="shared" si="64"/>
        <v>3.8218994840435697E-3</v>
      </c>
      <c r="G592" s="16">
        <f t="shared" si="66"/>
        <v>8.5271317829457363E-2</v>
      </c>
      <c r="H592" s="16">
        <f t="shared" si="65"/>
        <v>2.3882930218420252E-4</v>
      </c>
    </row>
    <row r="593" spans="1:8" x14ac:dyDescent="0.2">
      <c r="A593" s="13"/>
      <c r="B593" s="14" t="s">
        <v>561</v>
      </c>
      <c r="C593" s="15">
        <v>699</v>
      </c>
      <c r="D593" s="15">
        <v>372</v>
      </c>
      <c r="E593" s="16">
        <f t="shared" si="63"/>
        <v>7.5882582830344349E-3</v>
      </c>
      <c r="F593" s="16">
        <f t="shared" si="64"/>
        <v>5.0776664573721712E-3</v>
      </c>
      <c r="G593" s="16">
        <f t="shared" si="66"/>
        <v>-0.46781115879828328</v>
      </c>
      <c r="H593" s="16">
        <f t="shared" si="65"/>
        <v>-3.5498719006470105E-3</v>
      </c>
    </row>
    <row r="594" spans="1:8" x14ac:dyDescent="0.2">
      <c r="A594" s="13"/>
      <c r="B594" s="14" t="s">
        <v>562</v>
      </c>
      <c r="C594" s="15">
        <v>30</v>
      </c>
      <c r="D594" s="15">
        <v>5</v>
      </c>
      <c r="E594" s="16">
        <f t="shared" si="63"/>
        <v>3.2567632116027617E-4</v>
      </c>
      <c r="F594" s="16">
        <f t="shared" si="64"/>
        <v>6.8248205072206599E-5</v>
      </c>
      <c r="G594" s="16">
        <f t="shared" si="66"/>
        <v>-0.83333333333333337</v>
      </c>
      <c r="H594" s="16">
        <f t="shared" si="65"/>
        <v>-2.7139693430023015E-4</v>
      </c>
    </row>
    <row r="595" spans="1:8" x14ac:dyDescent="0.2">
      <c r="A595" s="13" t="s">
        <v>92</v>
      </c>
      <c r="B595" s="14" t="s">
        <v>563</v>
      </c>
      <c r="C595" s="15">
        <v>0</v>
      </c>
      <c r="D595" s="15">
        <v>252</v>
      </c>
      <c r="E595" s="16" t="str">
        <f t="shared" si="63"/>
        <v/>
      </c>
      <c r="F595" s="16">
        <f t="shared" si="64"/>
        <v>3.4397095356392127E-3</v>
      </c>
      <c r="G595" s="16">
        <f t="shared" si="66"/>
        <v>1</v>
      </c>
      <c r="H595" s="16" t="str">
        <f t="shared" si="65"/>
        <v/>
      </c>
    </row>
    <row r="596" spans="1:8" x14ac:dyDescent="0.2">
      <c r="A596" s="13"/>
      <c r="B596" s="14" t="s">
        <v>564</v>
      </c>
      <c r="C596" s="15">
        <v>110</v>
      </c>
      <c r="D596" s="15">
        <v>37</v>
      </c>
      <c r="E596" s="16">
        <f t="shared" si="63"/>
        <v>1.1941465109210126E-3</v>
      </c>
      <c r="F596" s="16">
        <f t="shared" si="64"/>
        <v>5.0503671753432888E-4</v>
      </c>
      <c r="G596" s="16">
        <f t="shared" si="66"/>
        <v>-0.66363636363636369</v>
      </c>
      <c r="H596" s="16">
        <f t="shared" si="65"/>
        <v>-7.9247904815667213E-4</v>
      </c>
    </row>
    <row r="597" spans="1:8" ht="25.5" x14ac:dyDescent="0.2">
      <c r="A597" s="13"/>
      <c r="B597" s="14" t="s">
        <v>565</v>
      </c>
      <c r="C597" s="15">
        <v>1795</v>
      </c>
      <c r="D597" s="15">
        <v>1046</v>
      </c>
      <c r="E597" s="16">
        <f t="shared" si="63"/>
        <v>1.9486299882756523E-2</v>
      </c>
      <c r="F597" s="16">
        <f t="shared" si="64"/>
        <v>1.427752450110562E-2</v>
      </c>
      <c r="G597" s="16">
        <f t="shared" si="66"/>
        <v>-0.41727019498607243</v>
      </c>
      <c r="H597" s="16">
        <f t="shared" si="65"/>
        <v>-8.1310521516348953E-3</v>
      </c>
    </row>
    <row r="598" spans="1:8" x14ac:dyDescent="0.2">
      <c r="A598" s="13"/>
      <c r="B598" s="14" t="s">
        <v>566</v>
      </c>
      <c r="C598" s="15">
        <v>4762</v>
      </c>
      <c r="D598" s="15">
        <v>4961</v>
      </c>
      <c r="E598" s="16">
        <f t="shared" si="63"/>
        <v>5.1695688045507837E-2</v>
      </c>
      <c r="F598" s="16">
        <f t="shared" si="64"/>
        <v>6.7715869072643389E-2</v>
      </c>
      <c r="G598" s="16">
        <f t="shared" si="66"/>
        <v>4.1789164216715663E-2</v>
      </c>
      <c r="H598" s="16">
        <f t="shared" si="65"/>
        <v>2.1603195970298318E-3</v>
      </c>
    </row>
    <row r="599" spans="1:8" x14ac:dyDescent="0.2">
      <c r="A599" s="13"/>
      <c r="B599" s="14" t="s">
        <v>567</v>
      </c>
      <c r="C599" s="15">
        <v>414</v>
      </c>
      <c r="D599" s="15">
        <v>336</v>
      </c>
      <c r="E599" s="16">
        <f t="shared" si="63"/>
        <v>4.4943332320118113E-3</v>
      </c>
      <c r="F599" s="16">
        <f t="shared" si="64"/>
        <v>4.5862793808522833E-3</v>
      </c>
      <c r="G599" s="16">
        <f t="shared" si="66"/>
        <v>-0.18840579710144928</v>
      </c>
      <c r="H599" s="16">
        <f t="shared" si="65"/>
        <v>-8.4675843501671815E-4</v>
      </c>
    </row>
    <row r="600" spans="1:8" x14ac:dyDescent="0.2">
      <c r="A600" s="13"/>
      <c r="B600" s="14" t="s">
        <v>568</v>
      </c>
      <c r="C600" s="15">
        <v>11993</v>
      </c>
      <c r="D600" s="15">
        <v>7658</v>
      </c>
      <c r="E600" s="16">
        <f t="shared" si="63"/>
        <v>0.13019453732250641</v>
      </c>
      <c r="F600" s="16">
        <f t="shared" si="64"/>
        <v>0.10452895088859163</v>
      </c>
      <c r="G600" s="16">
        <f t="shared" si="66"/>
        <v>-0.36146085216376217</v>
      </c>
      <c r="H600" s="16">
        <f t="shared" si="65"/>
        <v>-4.7060228407659908E-2</v>
      </c>
    </row>
    <row r="601" spans="1:8" x14ac:dyDescent="0.2">
      <c r="A601" s="13"/>
      <c r="B601" s="14" t="s">
        <v>569</v>
      </c>
      <c r="C601" s="15">
        <v>21606</v>
      </c>
      <c r="D601" s="15">
        <v>24016</v>
      </c>
      <c r="E601" s="16">
        <f t="shared" si="63"/>
        <v>0.23455208649963091</v>
      </c>
      <c r="F601" s="16">
        <f t="shared" si="64"/>
        <v>0.32780977860282273</v>
      </c>
      <c r="G601" s="16">
        <f t="shared" si="66"/>
        <v>0.11154308988244006</v>
      </c>
      <c r="H601" s="16">
        <f t="shared" si="65"/>
        <v>2.6162664466542189E-2</v>
      </c>
    </row>
    <row r="602" spans="1:8" x14ac:dyDescent="0.2">
      <c r="A602" s="13"/>
      <c r="B602" s="14" t="s">
        <v>570</v>
      </c>
      <c r="C602" s="15">
        <v>297</v>
      </c>
      <c r="D602" s="15">
        <v>388</v>
      </c>
      <c r="E602" s="16">
        <f t="shared" si="63"/>
        <v>3.2241955794867342E-3</v>
      </c>
      <c r="F602" s="16">
        <f t="shared" si="64"/>
        <v>5.2960607136032321E-3</v>
      </c>
      <c r="G602" s="16">
        <f t="shared" si="66"/>
        <v>0.30639730639730639</v>
      </c>
      <c r="H602" s="16">
        <f t="shared" si="65"/>
        <v>9.8788484085283773E-4</v>
      </c>
    </row>
    <row r="603" spans="1:8" x14ac:dyDescent="0.2">
      <c r="A603" s="13"/>
      <c r="B603" s="14" t="s">
        <v>571</v>
      </c>
      <c r="C603" s="15">
        <v>524</v>
      </c>
      <c r="D603" s="15">
        <v>420</v>
      </c>
      <c r="E603" s="16">
        <f t="shared" si="63"/>
        <v>5.6884797429328235E-3</v>
      </c>
      <c r="F603" s="16">
        <f t="shared" si="64"/>
        <v>5.7328492260653547E-3</v>
      </c>
      <c r="G603" s="16">
        <f t="shared" si="66"/>
        <v>-0.19847328244274809</v>
      </c>
      <c r="H603" s="16">
        <f t="shared" si="65"/>
        <v>-1.1290112466889573E-3</v>
      </c>
    </row>
    <row r="604" spans="1:8" ht="25.5" x14ac:dyDescent="0.2">
      <c r="A604" s="13"/>
      <c r="B604" s="14" t="s">
        <v>572</v>
      </c>
      <c r="C604" s="15">
        <v>29</v>
      </c>
      <c r="D604" s="15">
        <v>18</v>
      </c>
      <c r="E604" s="16">
        <f t="shared" si="63"/>
        <v>3.1482044378826698E-4</v>
      </c>
      <c r="F604" s="16">
        <f t="shared" si="64"/>
        <v>2.4569353825994379E-4</v>
      </c>
      <c r="G604" s="16">
        <f t="shared" si="66"/>
        <v>-0.37931034482758619</v>
      </c>
      <c r="H604" s="16">
        <f t="shared" si="65"/>
        <v>-1.1941465109210126E-4</v>
      </c>
    </row>
    <row r="605" spans="1:8" x14ac:dyDescent="0.2">
      <c r="A605" s="13"/>
      <c r="B605" s="14" t="s">
        <v>573</v>
      </c>
      <c r="C605" s="15">
        <v>683</v>
      </c>
      <c r="D605" s="15">
        <v>462</v>
      </c>
      <c r="E605" s="16">
        <f t="shared" si="63"/>
        <v>7.4145642450822872E-3</v>
      </c>
      <c r="F605" s="16">
        <f t="shared" si="64"/>
        <v>6.3061341486718896E-3</v>
      </c>
      <c r="G605" s="16">
        <f t="shared" si="66"/>
        <v>-0.32357247437774522</v>
      </c>
      <c r="H605" s="16">
        <f t="shared" si="65"/>
        <v>-2.3991488992140342E-3</v>
      </c>
    </row>
    <row r="606" spans="1:8" x14ac:dyDescent="0.2">
      <c r="A606" s="13"/>
      <c r="B606" s="14" t="s">
        <v>574</v>
      </c>
      <c r="C606" s="15">
        <v>150</v>
      </c>
      <c r="D606" s="15">
        <v>91</v>
      </c>
      <c r="E606" s="16">
        <f t="shared" si="63"/>
        <v>1.6283816058013808E-3</v>
      </c>
      <c r="F606" s="16">
        <f t="shared" si="64"/>
        <v>1.2421173323141602E-3</v>
      </c>
      <c r="G606" s="16">
        <f t="shared" si="66"/>
        <v>-0.39333333333333331</v>
      </c>
      <c r="H606" s="16">
        <f t="shared" si="65"/>
        <v>-6.4049676494854304E-4</v>
      </c>
    </row>
    <row r="607" spans="1:8" ht="25.5" x14ac:dyDescent="0.2">
      <c r="A607" s="13"/>
      <c r="B607" s="14" t="s">
        <v>575</v>
      </c>
      <c r="C607" s="15">
        <v>272</v>
      </c>
      <c r="D607" s="15">
        <v>235</v>
      </c>
      <c r="E607" s="16">
        <f t="shared" si="63"/>
        <v>2.952798645186504E-3</v>
      </c>
      <c r="F607" s="16">
        <f t="shared" si="64"/>
        <v>3.2076656383937105E-3</v>
      </c>
      <c r="G607" s="16">
        <f t="shared" si="66"/>
        <v>-0.13602941176470587</v>
      </c>
      <c r="H607" s="16">
        <f t="shared" si="65"/>
        <v>-4.016674627643406E-4</v>
      </c>
    </row>
    <row r="608" spans="1:8" ht="25.5" x14ac:dyDescent="0.2">
      <c r="A608" s="13"/>
      <c r="B608" s="14" t="s">
        <v>576</v>
      </c>
      <c r="C608" s="15">
        <v>1617</v>
      </c>
      <c r="D608" s="15">
        <v>1457</v>
      </c>
      <c r="E608" s="16">
        <f t="shared" si="63"/>
        <v>1.7553953710538885E-2</v>
      </c>
      <c r="F608" s="16">
        <f t="shared" si="64"/>
        <v>1.9887526958041003E-2</v>
      </c>
      <c r="G608" s="16">
        <f t="shared" si="66"/>
        <v>-9.894867037724181E-2</v>
      </c>
      <c r="H608" s="16">
        <f t="shared" si="65"/>
        <v>-1.736940379521473E-3</v>
      </c>
    </row>
    <row r="609" spans="1:8" ht="25.5" x14ac:dyDescent="0.2">
      <c r="A609" s="13"/>
      <c r="B609" s="14" t="s">
        <v>577</v>
      </c>
      <c r="C609" s="15">
        <v>16077</v>
      </c>
      <c r="D609" s="15">
        <v>7677</v>
      </c>
      <c r="E609" s="16">
        <f t="shared" si="63"/>
        <v>0.17452994050979201</v>
      </c>
      <c r="F609" s="16">
        <f t="shared" si="64"/>
        <v>0.10478829406786601</v>
      </c>
      <c r="G609" s="16">
        <f t="shared" si="66"/>
        <v>-0.52248553834670652</v>
      </c>
      <c r="H609" s="16">
        <f t="shared" si="65"/>
        <v>-9.1189369924877348E-2</v>
      </c>
    </row>
    <row r="610" spans="1:8" x14ac:dyDescent="0.2">
      <c r="A610" s="10"/>
      <c r="B610" t="s">
        <v>11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B6:B7"/>
    <mergeCell ref="E6:F6"/>
    <mergeCell ref="E1:H2"/>
    <mergeCell ref="E3:H3"/>
    <mergeCell ref="E4:H5"/>
    <mergeCell ref="C6:D6"/>
    <mergeCell ref="G6:G7"/>
    <mergeCell ref="H6:H7"/>
  </mergeCells>
  <conditionalFormatting sqref="A1:A1048576">
    <cfRule type="cellIs" dxfId="3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27" t="s">
        <v>0</v>
      </c>
      <c r="F1" s="28"/>
      <c r="G1" s="28"/>
      <c r="H1" s="28"/>
    </row>
    <row r="2" spans="1:8" ht="30.75" customHeight="1" thickBot="1" x14ac:dyDescent="0.3">
      <c r="B2" s="1"/>
      <c r="C2" s="2"/>
      <c r="D2" s="1"/>
      <c r="E2" s="29"/>
      <c r="F2" s="29"/>
      <c r="G2" s="29"/>
      <c r="H2" s="29"/>
    </row>
    <row r="3" spans="1:8" ht="20.100000000000001" customHeight="1" thickBot="1" x14ac:dyDescent="0.3">
      <c r="B3" s="1"/>
      <c r="C3" s="2"/>
      <c r="D3" s="1"/>
      <c r="E3" s="30" t="s">
        <v>643</v>
      </c>
      <c r="F3" s="29"/>
      <c r="G3" s="29"/>
      <c r="H3" s="29"/>
    </row>
    <row r="4" spans="1:8" ht="20.100000000000001" customHeight="1" x14ac:dyDescent="0.25">
      <c r="B4" s="1"/>
      <c r="D4" s="1"/>
      <c r="E4" s="31" t="s">
        <v>594</v>
      </c>
      <c r="F4" s="28"/>
      <c r="G4" s="28"/>
      <c r="H4" s="28"/>
    </row>
    <row r="5" spans="1:8" ht="20.45" customHeight="1" thickBot="1" x14ac:dyDescent="0.25">
      <c r="B5" s="4"/>
      <c r="E5" s="28"/>
      <c r="F5" s="28"/>
      <c r="G5" s="28"/>
      <c r="H5" s="28"/>
    </row>
    <row r="6" spans="1:8" ht="29.25" customHeight="1" thickBot="1" x14ac:dyDescent="0.25">
      <c r="B6" s="23" t="s">
        <v>2</v>
      </c>
      <c r="C6" s="25" t="s">
        <v>3</v>
      </c>
      <c r="D6" s="26"/>
      <c r="E6" s="25" t="s">
        <v>4</v>
      </c>
      <c r="F6" s="26"/>
      <c r="G6" s="32" t="s">
        <v>644</v>
      </c>
      <c r="H6" s="34" t="s">
        <v>5</v>
      </c>
    </row>
    <row r="7" spans="1:8" ht="20.100000000000001" customHeight="1" thickBot="1" x14ac:dyDescent="0.25">
      <c r="B7" s="24"/>
      <c r="C7" s="6">
        <v>2019</v>
      </c>
      <c r="D7" s="6">
        <v>2020</v>
      </c>
      <c r="E7" s="6">
        <v>2019</v>
      </c>
      <c r="F7" s="6">
        <v>2020</v>
      </c>
      <c r="G7" s="33"/>
      <c r="H7" s="35"/>
    </row>
    <row r="8" spans="1:8" ht="20.100000000000001" customHeight="1" thickBot="1" x14ac:dyDescent="0.25">
      <c r="A8" s="10"/>
      <c r="B8" s="7" t="s">
        <v>595</v>
      </c>
      <c r="C8" s="11">
        <f>+C19+C75+C173+C349+C582</f>
        <v>3386</v>
      </c>
      <c r="D8" s="12">
        <f>+D19+D75+D173+D349+D582</f>
        <v>5160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0.52392203189604247</v>
      </c>
      <c r="H8" s="9">
        <f t="shared" ref="H8:H13" si="1">+IF(OR(AND(E8=""),(G8="")),"",E8*G8)</f>
        <v>0.52392203189604247</v>
      </c>
    </row>
    <row r="9" spans="1:8" x14ac:dyDescent="0.2">
      <c r="A9" s="13"/>
      <c r="B9" s="14" t="s">
        <v>6</v>
      </c>
      <c r="C9" s="15">
        <f>+C19</f>
        <v>31</v>
      </c>
      <c r="D9" s="15">
        <f>+D19</f>
        <v>121</v>
      </c>
      <c r="E9" s="16">
        <f t="shared" ref="E9:F13" si="2">+C9/C$8</f>
        <v>9.1553455404607201E-3</v>
      </c>
      <c r="F9" s="16">
        <f t="shared" si="2"/>
        <v>2.3449612403100777E-2</v>
      </c>
      <c r="G9" s="16">
        <f t="shared" si="0"/>
        <v>2.903225806451613</v>
      </c>
      <c r="H9" s="16">
        <f t="shared" si="1"/>
        <v>2.6580035440047254E-2</v>
      </c>
    </row>
    <row r="10" spans="1:8" x14ac:dyDescent="0.2">
      <c r="A10" s="13"/>
      <c r="B10" s="14" t="s">
        <v>7</v>
      </c>
      <c r="C10" s="15">
        <f>+C75</f>
        <v>609</v>
      </c>
      <c r="D10" s="15">
        <f>+D75</f>
        <v>515</v>
      </c>
      <c r="E10" s="16">
        <f t="shared" si="2"/>
        <v>0.17985823981098642</v>
      </c>
      <c r="F10" s="16">
        <f t="shared" si="2"/>
        <v>9.9806201550387594E-2</v>
      </c>
      <c r="G10" s="16">
        <f t="shared" si="0"/>
        <v>-0.15435139573070608</v>
      </c>
      <c r="H10" s="16">
        <f t="shared" si="1"/>
        <v>-2.77613703484938E-2</v>
      </c>
    </row>
    <row r="11" spans="1:8" ht="25.5" x14ac:dyDescent="0.2">
      <c r="A11" s="13"/>
      <c r="B11" s="14" t="s">
        <v>8</v>
      </c>
      <c r="C11" s="15">
        <f>+C173</f>
        <v>507</v>
      </c>
      <c r="D11" s="15">
        <f>+D173</f>
        <v>1806</v>
      </c>
      <c r="E11" s="16">
        <f t="shared" si="2"/>
        <v>0.14973419964559953</v>
      </c>
      <c r="F11" s="16">
        <f t="shared" si="2"/>
        <v>0.35</v>
      </c>
      <c r="G11" s="16">
        <f t="shared" si="0"/>
        <v>2.5621301775147929</v>
      </c>
      <c r="H11" s="16">
        <f t="shared" si="1"/>
        <v>0.38363851151801537</v>
      </c>
    </row>
    <row r="12" spans="1:8" x14ac:dyDescent="0.2">
      <c r="A12" s="13"/>
      <c r="B12" s="14" t="s">
        <v>9</v>
      </c>
      <c r="C12" s="15">
        <f>+C349</f>
        <v>1639</v>
      </c>
      <c r="D12" s="15">
        <f>+D349</f>
        <v>2077</v>
      </c>
      <c r="E12" s="16">
        <f t="shared" si="2"/>
        <v>0.48405197873597167</v>
      </c>
      <c r="F12" s="16">
        <f t="shared" si="2"/>
        <v>0.40251937984496122</v>
      </c>
      <c r="G12" s="16">
        <f t="shared" si="0"/>
        <v>0.2672361195851129</v>
      </c>
      <c r="H12" s="16">
        <f t="shared" si="1"/>
        <v>0.12935617247489664</v>
      </c>
    </row>
    <row r="13" spans="1:8" x14ac:dyDescent="0.2">
      <c r="A13" s="13"/>
      <c r="B13" s="14" t="s">
        <v>10</v>
      </c>
      <c r="C13" s="15">
        <f>+C582</f>
        <v>600</v>
      </c>
      <c r="D13" s="15">
        <f>+D582</f>
        <v>641</v>
      </c>
      <c r="E13" s="16">
        <f t="shared" si="2"/>
        <v>0.1772002362669817</v>
      </c>
      <c r="F13" s="16">
        <f t="shared" si="2"/>
        <v>0.12422480620155038</v>
      </c>
      <c r="G13" s="16">
        <f t="shared" si="0"/>
        <v>6.8333333333333329E-2</v>
      </c>
      <c r="H13" s="16">
        <f t="shared" si="1"/>
        <v>1.2108682811577082E-2</v>
      </c>
    </row>
    <row r="14" spans="1:8" x14ac:dyDescent="0.2">
      <c r="A14" s="10"/>
      <c r="B14" t="s">
        <v>11</v>
      </c>
    </row>
    <row r="15" spans="1:8" x14ac:dyDescent="0.2">
      <c r="A15" s="10"/>
    </row>
    <row r="16" spans="1:8" x14ac:dyDescent="0.2">
      <c r="A16" s="10"/>
    </row>
    <row r="17" spans="1:8" ht="29.25" customHeight="1" x14ac:dyDescent="0.2">
      <c r="A17" s="13"/>
      <c r="B17" s="36" t="s">
        <v>2</v>
      </c>
      <c r="C17" s="36" t="s">
        <v>12</v>
      </c>
      <c r="D17" s="38"/>
      <c r="E17" s="36" t="s">
        <v>4</v>
      </c>
      <c r="F17" s="38"/>
      <c r="G17" s="36" t="s">
        <v>645</v>
      </c>
      <c r="H17" s="36" t="s">
        <v>5</v>
      </c>
    </row>
    <row r="18" spans="1:8" x14ac:dyDescent="0.2">
      <c r="A18" s="13"/>
      <c r="B18" s="37"/>
      <c r="C18" s="17">
        <v>2019</v>
      </c>
      <c r="D18" s="17">
        <v>2020</v>
      </c>
      <c r="E18" s="17">
        <v>2019</v>
      </c>
      <c r="F18" s="17">
        <v>2020</v>
      </c>
      <c r="G18" s="37"/>
      <c r="H18" s="37"/>
    </row>
    <row r="19" spans="1:8" x14ac:dyDescent="0.2">
      <c r="A19" s="13"/>
      <c r="B19" s="18" t="s">
        <v>6</v>
      </c>
      <c r="C19" s="19">
        <f>SUM(C20:C69)</f>
        <v>31</v>
      </c>
      <c r="D19" s="19">
        <f>SUM(D20:D69)</f>
        <v>121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2.903225806451613</v>
      </c>
      <c r="H19" s="20">
        <f t="shared" ref="H19:H50" si="5">+IF(OR(AND(E19=""),(G19="")),"",E19*G19)</f>
        <v>2.903225806451613</v>
      </c>
    </row>
    <row r="20" spans="1:8" x14ac:dyDescent="0.2">
      <c r="A20" s="13"/>
      <c r="B20" s="14" t="s">
        <v>13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14</v>
      </c>
      <c r="C21" s="15">
        <v>1</v>
      </c>
      <c r="D21" s="15">
        <v>1</v>
      </c>
      <c r="E21" s="16">
        <f t="shared" si="3"/>
        <v>3.2258064516129031E-2</v>
      </c>
      <c r="F21" s="16">
        <f t="shared" si="4"/>
        <v>8.2644628099173556E-3</v>
      </c>
      <c r="G21" s="16">
        <f t="shared" si="6"/>
        <v>0</v>
      </c>
      <c r="H21" s="16">
        <f t="shared" si="5"/>
        <v>0</v>
      </c>
    </row>
    <row r="22" spans="1:8" ht="38.25" x14ac:dyDescent="0.2">
      <c r="A22" s="13"/>
      <c r="B22" s="14" t="s">
        <v>15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16</v>
      </c>
      <c r="C23" s="15">
        <v>1</v>
      </c>
      <c r="D23" s="15">
        <v>0</v>
      </c>
      <c r="E23" s="16">
        <f t="shared" si="3"/>
        <v>3.2258064516129031E-2</v>
      </c>
      <c r="F23" s="16" t="str">
        <f t="shared" si="4"/>
        <v/>
      </c>
      <c r="G23" s="16">
        <f t="shared" si="6"/>
        <v>-1</v>
      </c>
      <c r="H23" s="16">
        <f t="shared" si="5"/>
        <v>-3.2258064516129031E-2</v>
      </c>
    </row>
    <row r="24" spans="1:8" ht="25.5" x14ac:dyDescent="0.2">
      <c r="A24" s="13"/>
      <c r="B24" s="14" t="s">
        <v>17</v>
      </c>
      <c r="C24" s="15">
        <v>0</v>
      </c>
      <c r="D24" s="15">
        <v>1</v>
      </c>
      <c r="E24" s="16" t="str">
        <f t="shared" si="3"/>
        <v/>
      </c>
      <c r="F24" s="16">
        <f t="shared" si="4"/>
        <v>8.2644628099173556E-3</v>
      </c>
      <c r="G24" s="16">
        <f t="shared" si="6"/>
        <v>1</v>
      </c>
      <c r="H24" s="16" t="str">
        <f t="shared" si="5"/>
        <v/>
      </c>
    </row>
    <row r="25" spans="1:8" ht="38.25" x14ac:dyDescent="0.2">
      <c r="A25" s="13"/>
      <c r="B25" s="14" t="s">
        <v>18</v>
      </c>
      <c r="C25" s="15">
        <v>0</v>
      </c>
      <c r="D25" s="15">
        <v>6</v>
      </c>
      <c r="E25" s="16" t="str">
        <f t="shared" si="3"/>
        <v/>
      </c>
      <c r="F25" s="16">
        <f t="shared" si="4"/>
        <v>4.9586776859504134E-2</v>
      </c>
      <c r="G25" s="16">
        <f t="shared" si="6"/>
        <v>1</v>
      </c>
      <c r="H25" s="16" t="str">
        <f t="shared" si="5"/>
        <v/>
      </c>
    </row>
    <row r="26" spans="1:8" ht="25.5" x14ac:dyDescent="0.2">
      <c r="A26" s="13"/>
      <c r="B26" s="14" t="s">
        <v>19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20</v>
      </c>
      <c r="C27" s="15">
        <v>2</v>
      </c>
      <c r="D27" s="15">
        <v>1</v>
      </c>
      <c r="E27" s="16">
        <f t="shared" si="3"/>
        <v>6.4516129032258063E-2</v>
      </c>
      <c r="F27" s="16">
        <f t="shared" si="4"/>
        <v>8.2644628099173556E-3</v>
      </c>
      <c r="G27" s="16">
        <f t="shared" si="6"/>
        <v>-0.5</v>
      </c>
      <c r="H27" s="16">
        <f t="shared" si="5"/>
        <v>-3.2258064516129031E-2</v>
      </c>
    </row>
    <row r="28" spans="1:8" x14ac:dyDescent="0.2">
      <c r="A28" s="13"/>
      <c r="B28" s="14" t="s">
        <v>21</v>
      </c>
      <c r="C28" s="15">
        <v>1</v>
      </c>
      <c r="D28" s="15">
        <v>0</v>
      </c>
      <c r="E28" s="16">
        <f t="shared" si="3"/>
        <v>3.2258064516129031E-2</v>
      </c>
      <c r="F28" s="16" t="str">
        <f t="shared" si="4"/>
        <v/>
      </c>
      <c r="G28" s="16">
        <f t="shared" si="6"/>
        <v>-1</v>
      </c>
      <c r="H28" s="16">
        <f t="shared" si="5"/>
        <v>-3.2258064516129031E-2</v>
      </c>
    </row>
    <row r="29" spans="1:8" x14ac:dyDescent="0.2">
      <c r="A29" s="13"/>
      <c r="B29" s="14" t="s">
        <v>22</v>
      </c>
      <c r="C29" s="15">
        <v>1</v>
      </c>
      <c r="D29" s="15">
        <v>0</v>
      </c>
      <c r="E29" s="16">
        <f t="shared" si="3"/>
        <v>3.2258064516129031E-2</v>
      </c>
      <c r="F29" s="16" t="str">
        <f t="shared" si="4"/>
        <v/>
      </c>
      <c r="G29" s="16">
        <f t="shared" si="6"/>
        <v>-1</v>
      </c>
      <c r="H29" s="16">
        <f t="shared" si="5"/>
        <v>-3.2258064516129031E-2</v>
      </c>
    </row>
    <row r="30" spans="1:8" x14ac:dyDescent="0.2">
      <c r="A30" s="13"/>
      <c r="B30" s="14" t="s">
        <v>23</v>
      </c>
      <c r="C30" s="15">
        <v>3</v>
      </c>
      <c r="D30" s="15">
        <v>3</v>
      </c>
      <c r="E30" s="16">
        <f t="shared" si="3"/>
        <v>9.6774193548387094E-2</v>
      </c>
      <c r="F30" s="16">
        <f t="shared" si="4"/>
        <v>2.4793388429752067E-2</v>
      </c>
      <c r="G30" s="16">
        <f t="shared" si="6"/>
        <v>0</v>
      </c>
      <c r="H30" s="16">
        <f t="shared" si="5"/>
        <v>0</v>
      </c>
    </row>
    <row r="31" spans="1:8" ht="25.5" x14ac:dyDescent="0.2">
      <c r="A31" s="13"/>
      <c r="B31" s="14" t="s">
        <v>24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25</v>
      </c>
      <c r="C32" s="15">
        <v>1</v>
      </c>
      <c r="D32" s="15">
        <v>13</v>
      </c>
      <c r="E32" s="16">
        <f t="shared" si="3"/>
        <v>3.2258064516129031E-2</v>
      </c>
      <c r="F32" s="16">
        <f t="shared" si="4"/>
        <v>0.10743801652892562</v>
      </c>
      <c r="G32" s="16">
        <f t="shared" si="6"/>
        <v>12</v>
      </c>
      <c r="H32" s="16">
        <f t="shared" si="5"/>
        <v>0.38709677419354838</v>
      </c>
    </row>
    <row r="33" spans="1:8" x14ac:dyDescent="0.2">
      <c r="A33" s="13"/>
      <c r="B33" s="14" t="s">
        <v>26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27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28</v>
      </c>
      <c r="C35" s="15">
        <v>0</v>
      </c>
      <c r="D35" s="15">
        <v>5</v>
      </c>
      <c r="E35" s="16" t="str">
        <f t="shared" si="3"/>
        <v/>
      </c>
      <c r="F35" s="16">
        <f t="shared" si="4"/>
        <v>4.1322314049586778E-2</v>
      </c>
      <c r="G35" s="16">
        <f t="shared" si="6"/>
        <v>1</v>
      </c>
      <c r="H35" s="16" t="str">
        <f t="shared" si="5"/>
        <v/>
      </c>
    </row>
    <row r="36" spans="1:8" x14ac:dyDescent="0.2">
      <c r="A36" s="13"/>
      <c r="B36" s="14" t="s">
        <v>29</v>
      </c>
      <c r="C36" s="15">
        <v>0</v>
      </c>
      <c r="D36" s="15">
        <v>0</v>
      </c>
      <c r="E36" s="16" t="str">
        <f t="shared" si="3"/>
        <v/>
      </c>
      <c r="F36" s="16" t="str">
        <f t="shared" si="4"/>
        <v/>
      </c>
      <c r="G36" s="16" t="str">
        <f t="shared" si="6"/>
        <v xml:space="preserve"> </v>
      </c>
      <c r="H36" s="16" t="str">
        <f t="shared" si="5"/>
        <v/>
      </c>
    </row>
    <row r="37" spans="1:8" ht="25.5" x14ac:dyDescent="0.2">
      <c r="A37" s="13"/>
      <c r="B37" s="14" t="s">
        <v>30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31</v>
      </c>
      <c r="C38" s="15">
        <v>1</v>
      </c>
      <c r="D38" s="15">
        <v>1</v>
      </c>
      <c r="E38" s="16">
        <f t="shared" si="3"/>
        <v>3.2258064516129031E-2</v>
      </c>
      <c r="F38" s="16">
        <f t="shared" si="4"/>
        <v>8.2644628099173556E-3</v>
      </c>
      <c r="G38" s="16">
        <f t="shared" si="6"/>
        <v>0</v>
      </c>
      <c r="H38" s="16">
        <f t="shared" si="5"/>
        <v>0</v>
      </c>
    </row>
    <row r="39" spans="1:8" x14ac:dyDescent="0.2">
      <c r="A39" s="13"/>
      <c r="B39" s="14" t="s">
        <v>32</v>
      </c>
      <c r="C39" s="15">
        <v>2</v>
      </c>
      <c r="D39" s="15">
        <v>2</v>
      </c>
      <c r="E39" s="16">
        <f t="shared" si="3"/>
        <v>6.4516129032258063E-2</v>
      </c>
      <c r="F39" s="16">
        <f t="shared" si="4"/>
        <v>1.6528925619834711E-2</v>
      </c>
      <c r="G39" s="16">
        <f t="shared" si="6"/>
        <v>0</v>
      </c>
      <c r="H39" s="16">
        <f t="shared" si="5"/>
        <v>0</v>
      </c>
    </row>
    <row r="40" spans="1:8" ht="25.5" x14ac:dyDescent="0.2">
      <c r="A40" s="13"/>
      <c r="B40" s="14" t="s">
        <v>33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34</v>
      </c>
      <c r="C41" s="15">
        <v>1</v>
      </c>
      <c r="D41" s="15">
        <v>0</v>
      </c>
      <c r="E41" s="16">
        <f t="shared" si="3"/>
        <v>3.2258064516129031E-2</v>
      </c>
      <c r="F41" s="16" t="str">
        <f t="shared" si="4"/>
        <v/>
      </c>
      <c r="G41" s="16">
        <f t="shared" si="6"/>
        <v>-1</v>
      </c>
      <c r="H41" s="16">
        <f t="shared" si="5"/>
        <v>-3.2258064516129031E-2</v>
      </c>
    </row>
    <row r="42" spans="1:8" x14ac:dyDescent="0.2">
      <c r="A42" s="13"/>
      <c r="B42" s="14" t="s">
        <v>35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36</v>
      </c>
      <c r="C43" s="15">
        <v>1</v>
      </c>
      <c r="D43" s="15">
        <v>0</v>
      </c>
      <c r="E43" s="16">
        <f t="shared" si="3"/>
        <v>3.2258064516129031E-2</v>
      </c>
      <c r="F43" s="16" t="str">
        <f t="shared" si="4"/>
        <v/>
      </c>
      <c r="G43" s="16">
        <f t="shared" si="6"/>
        <v>-1</v>
      </c>
      <c r="H43" s="16">
        <f t="shared" si="5"/>
        <v>-3.2258064516129031E-2</v>
      </c>
    </row>
    <row r="44" spans="1:8" ht="25.5" x14ac:dyDescent="0.2">
      <c r="A44" s="13"/>
      <c r="B44" s="14" t="s">
        <v>37</v>
      </c>
      <c r="C44" s="15">
        <v>3</v>
      </c>
      <c r="D44" s="15">
        <v>0</v>
      </c>
      <c r="E44" s="16">
        <f t="shared" si="3"/>
        <v>9.6774193548387094E-2</v>
      </c>
      <c r="F44" s="16" t="str">
        <f t="shared" si="4"/>
        <v/>
      </c>
      <c r="G44" s="16">
        <f t="shared" si="6"/>
        <v>-1</v>
      </c>
      <c r="H44" s="16">
        <f t="shared" si="5"/>
        <v>-9.6774193548387094E-2</v>
      </c>
    </row>
    <row r="45" spans="1:8" ht="25.5" x14ac:dyDescent="0.2">
      <c r="A45" s="13"/>
      <c r="B45" s="14" t="s">
        <v>38</v>
      </c>
      <c r="C45" s="15">
        <v>1</v>
      </c>
      <c r="D45" s="15">
        <v>0</v>
      </c>
      <c r="E45" s="16">
        <f t="shared" si="3"/>
        <v>3.2258064516129031E-2</v>
      </c>
      <c r="F45" s="16" t="str">
        <f t="shared" si="4"/>
        <v/>
      </c>
      <c r="G45" s="16">
        <f t="shared" si="6"/>
        <v>-1</v>
      </c>
      <c r="H45" s="16">
        <f t="shared" si="5"/>
        <v>-3.2258064516129031E-2</v>
      </c>
    </row>
    <row r="46" spans="1:8" ht="25.5" x14ac:dyDescent="0.2">
      <c r="A46" s="13"/>
      <c r="B46" s="14" t="s">
        <v>39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40</v>
      </c>
      <c r="C47" s="15">
        <v>1</v>
      </c>
      <c r="D47" s="15">
        <v>0</v>
      </c>
      <c r="E47" s="16">
        <f t="shared" si="3"/>
        <v>3.2258064516129031E-2</v>
      </c>
      <c r="F47" s="16" t="str">
        <f t="shared" si="4"/>
        <v/>
      </c>
      <c r="G47" s="16">
        <f t="shared" si="6"/>
        <v>-1</v>
      </c>
      <c r="H47" s="16">
        <f t="shared" si="5"/>
        <v>-3.2258064516129031E-2</v>
      </c>
    </row>
    <row r="48" spans="1:8" ht="25.5" x14ac:dyDescent="0.2">
      <c r="A48" s="13"/>
      <c r="B48" s="14" t="s">
        <v>41</v>
      </c>
      <c r="C48" s="15">
        <v>0</v>
      </c>
      <c r="D48" s="15">
        <v>50</v>
      </c>
      <c r="E48" s="16" t="str">
        <f t="shared" si="3"/>
        <v/>
      </c>
      <c r="F48" s="16">
        <f t="shared" si="4"/>
        <v>0.41322314049586778</v>
      </c>
      <c r="G48" s="16">
        <f t="shared" si="6"/>
        <v>1</v>
      </c>
      <c r="H48" s="16" t="str">
        <f t="shared" si="5"/>
        <v/>
      </c>
    </row>
    <row r="49" spans="1:8" ht="25.5" x14ac:dyDescent="0.2">
      <c r="A49" s="13"/>
      <c r="B49" s="14" t="s">
        <v>42</v>
      </c>
      <c r="C49" s="15">
        <v>0</v>
      </c>
      <c r="D49" s="15">
        <v>0</v>
      </c>
      <c r="E49" s="16" t="str">
        <f t="shared" si="3"/>
        <v/>
      </c>
      <c r="F49" s="16" t="str">
        <f t="shared" si="4"/>
        <v/>
      </c>
      <c r="G49" s="16" t="str">
        <f t="shared" si="6"/>
        <v xml:space="preserve"> </v>
      </c>
      <c r="H49" s="16" t="str">
        <f t="shared" si="5"/>
        <v/>
      </c>
    </row>
    <row r="50" spans="1:8" x14ac:dyDescent="0.2">
      <c r="A50" s="13"/>
      <c r="B50" s="14" t="s">
        <v>43</v>
      </c>
      <c r="C50" s="15">
        <v>2</v>
      </c>
      <c r="D50" s="15">
        <v>8</v>
      </c>
      <c r="E50" s="16">
        <f t="shared" si="3"/>
        <v>6.4516129032258063E-2</v>
      </c>
      <c r="F50" s="16">
        <f t="shared" si="4"/>
        <v>6.6115702479338845E-2</v>
      </c>
      <c r="G50" s="16">
        <f t="shared" si="6"/>
        <v>3</v>
      </c>
      <c r="H50" s="16">
        <f t="shared" si="5"/>
        <v>0.19354838709677419</v>
      </c>
    </row>
    <row r="51" spans="1:8" x14ac:dyDescent="0.2">
      <c r="A51" s="13"/>
      <c r="B51" s="14" t="s">
        <v>44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45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46</v>
      </c>
      <c r="C53" s="15">
        <v>1</v>
      </c>
      <c r="D53" s="15">
        <v>0</v>
      </c>
      <c r="E53" s="16">
        <f t="shared" si="7"/>
        <v>3.2258064516129031E-2</v>
      </c>
      <c r="F53" s="16" t="str">
        <f t="shared" si="8"/>
        <v/>
      </c>
      <c r="G53" s="16">
        <f t="shared" si="10"/>
        <v>-1</v>
      </c>
      <c r="H53" s="16">
        <f t="shared" si="9"/>
        <v>-3.2258064516129031E-2</v>
      </c>
    </row>
    <row r="54" spans="1:8" x14ac:dyDescent="0.2">
      <c r="A54" s="13"/>
      <c r="B54" s="14" t="s">
        <v>47</v>
      </c>
      <c r="C54" s="15">
        <v>3</v>
      </c>
      <c r="D54" s="15">
        <v>0</v>
      </c>
      <c r="E54" s="16">
        <f t="shared" si="7"/>
        <v>9.6774193548387094E-2</v>
      </c>
      <c r="F54" s="16" t="str">
        <f t="shared" si="8"/>
        <v/>
      </c>
      <c r="G54" s="16">
        <f t="shared" si="10"/>
        <v>-1</v>
      </c>
      <c r="H54" s="16">
        <f t="shared" si="9"/>
        <v>-9.6774193548387094E-2</v>
      </c>
    </row>
    <row r="55" spans="1:8" x14ac:dyDescent="0.2">
      <c r="A55" s="13"/>
      <c r="B55" s="14" t="s">
        <v>48</v>
      </c>
      <c r="C55" s="15">
        <v>1</v>
      </c>
      <c r="D55" s="15">
        <v>0</v>
      </c>
      <c r="E55" s="16">
        <f t="shared" si="7"/>
        <v>3.2258064516129031E-2</v>
      </c>
      <c r="F55" s="16" t="str">
        <f t="shared" si="8"/>
        <v/>
      </c>
      <c r="G55" s="16">
        <f t="shared" si="10"/>
        <v>-1</v>
      </c>
      <c r="H55" s="16">
        <f t="shared" si="9"/>
        <v>-3.2258064516129031E-2</v>
      </c>
    </row>
    <row r="56" spans="1:8" x14ac:dyDescent="0.2">
      <c r="A56" s="13"/>
      <c r="B56" s="14" t="s">
        <v>49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50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51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52</v>
      </c>
      <c r="C59" s="15">
        <v>2</v>
      </c>
      <c r="D59" s="15">
        <v>15</v>
      </c>
      <c r="E59" s="16">
        <f t="shared" si="7"/>
        <v>6.4516129032258063E-2</v>
      </c>
      <c r="F59" s="16">
        <f t="shared" si="8"/>
        <v>0.12396694214876033</v>
      </c>
      <c r="G59" s="16">
        <f t="shared" si="10"/>
        <v>6.5</v>
      </c>
      <c r="H59" s="16">
        <f t="shared" si="9"/>
        <v>0.41935483870967738</v>
      </c>
    </row>
    <row r="60" spans="1:8" ht="25.5" x14ac:dyDescent="0.2">
      <c r="A60" s="13"/>
      <c r="B60" s="14" t="s">
        <v>53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54</v>
      </c>
      <c r="C61" s="15">
        <v>1</v>
      </c>
      <c r="D61" s="15">
        <v>8</v>
      </c>
      <c r="E61" s="16">
        <f t="shared" si="7"/>
        <v>3.2258064516129031E-2</v>
      </c>
      <c r="F61" s="16">
        <f t="shared" si="8"/>
        <v>6.6115702479338845E-2</v>
      </c>
      <c r="G61" s="16">
        <f t="shared" si="10"/>
        <v>7</v>
      </c>
      <c r="H61" s="16">
        <f t="shared" si="9"/>
        <v>0.22580645161290322</v>
      </c>
    </row>
    <row r="62" spans="1:8" x14ac:dyDescent="0.2">
      <c r="A62" s="13"/>
      <c r="B62" s="14" t="s">
        <v>55</v>
      </c>
      <c r="C62" s="15">
        <v>0</v>
      </c>
      <c r="D62" s="15">
        <v>6</v>
      </c>
      <c r="E62" s="16" t="str">
        <f t="shared" si="7"/>
        <v/>
      </c>
      <c r="F62" s="16">
        <f t="shared" si="8"/>
        <v>4.9586776859504134E-2</v>
      </c>
      <c r="G62" s="16">
        <f t="shared" si="10"/>
        <v>1</v>
      </c>
      <c r="H62" s="16" t="str">
        <f t="shared" si="9"/>
        <v/>
      </c>
    </row>
    <row r="63" spans="1:8" x14ac:dyDescent="0.2">
      <c r="A63" s="13"/>
      <c r="B63" s="14" t="s">
        <v>56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57</v>
      </c>
      <c r="C64" s="15">
        <v>1</v>
      </c>
      <c r="D64" s="15">
        <v>0</v>
      </c>
      <c r="E64" s="16">
        <f t="shared" si="7"/>
        <v>3.2258064516129031E-2</v>
      </c>
      <c r="F64" s="16" t="str">
        <f t="shared" si="8"/>
        <v/>
      </c>
      <c r="G64" s="16">
        <f t="shared" si="10"/>
        <v>-1</v>
      </c>
      <c r="H64" s="16">
        <f t="shared" si="9"/>
        <v>-3.2258064516129031E-2</v>
      </c>
    </row>
    <row r="65" spans="1:8" x14ac:dyDescent="0.2">
      <c r="A65" s="13"/>
      <c r="B65" s="14" t="s">
        <v>58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59</v>
      </c>
      <c r="C66" s="15">
        <v>0</v>
      </c>
      <c r="D66" s="15">
        <v>0</v>
      </c>
      <c r="E66" s="16" t="str">
        <f t="shared" si="7"/>
        <v/>
      </c>
      <c r="F66" s="16" t="str">
        <f t="shared" si="8"/>
        <v/>
      </c>
      <c r="G66" s="16" t="str">
        <f t="shared" si="10"/>
        <v xml:space="preserve"> </v>
      </c>
      <c r="H66" s="16" t="str">
        <f t="shared" si="9"/>
        <v/>
      </c>
    </row>
    <row r="67" spans="1:8" x14ac:dyDescent="0.2">
      <c r="A67" s="13"/>
      <c r="B67" s="14" t="s">
        <v>60</v>
      </c>
      <c r="C67" s="15">
        <v>0</v>
      </c>
      <c r="D67" s="15">
        <v>0</v>
      </c>
      <c r="E67" s="16" t="str">
        <f t="shared" si="7"/>
        <v/>
      </c>
      <c r="F67" s="16" t="str">
        <f t="shared" si="8"/>
        <v/>
      </c>
      <c r="G67" s="16" t="str">
        <f t="shared" si="10"/>
        <v xml:space="preserve"> </v>
      </c>
      <c r="H67" s="16" t="str">
        <f t="shared" si="9"/>
        <v/>
      </c>
    </row>
    <row r="68" spans="1:8" x14ac:dyDescent="0.2">
      <c r="A68" s="13"/>
      <c r="B68" s="14" t="s">
        <v>61</v>
      </c>
      <c r="C68" s="15">
        <v>0</v>
      </c>
      <c r="D68" s="15">
        <v>0</v>
      </c>
      <c r="E68" s="16" t="str">
        <f t="shared" si="7"/>
        <v/>
      </c>
      <c r="F68" s="16" t="str">
        <f t="shared" si="8"/>
        <v/>
      </c>
      <c r="G68" s="16" t="str">
        <f t="shared" si="10"/>
        <v xml:space="preserve"> </v>
      </c>
      <c r="H68" s="16" t="str">
        <f t="shared" si="9"/>
        <v/>
      </c>
    </row>
    <row r="69" spans="1:8" x14ac:dyDescent="0.2">
      <c r="A69" s="13"/>
      <c r="B69" s="14" t="s">
        <v>62</v>
      </c>
      <c r="C69" s="15">
        <v>0</v>
      </c>
      <c r="D69" s="15">
        <v>1</v>
      </c>
      <c r="E69" s="16" t="str">
        <f t="shared" si="7"/>
        <v/>
      </c>
      <c r="F69" s="16">
        <f t="shared" si="8"/>
        <v>8.2644628099173556E-3</v>
      </c>
      <c r="G69" s="16">
        <f t="shared" si="10"/>
        <v>1</v>
      </c>
      <c r="H69" s="16" t="str">
        <f t="shared" si="9"/>
        <v/>
      </c>
    </row>
    <row r="70" spans="1:8" x14ac:dyDescent="0.2">
      <c r="A70" s="10"/>
    </row>
    <row r="71" spans="1:8" x14ac:dyDescent="0.2">
      <c r="A71" s="10"/>
    </row>
    <row r="72" spans="1:8" x14ac:dyDescent="0.2">
      <c r="A72" s="10"/>
    </row>
    <row r="73" spans="1:8" ht="29.25" customHeight="1" x14ac:dyDescent="0.2">
      <c r="A73" s="13"/>
      <c r="B73" s="36" t="s">
        <v>2</v>
      </c>
      <c r="C73" s="36" t="s">
        <v>12</v>
      </c>
      <c r="D73" s="38"/>
      <c r="E73" s="36" t="s">
        <v>4</v>
      </c>
      <c r="F73" s="38"/>
      <c r="G73" s="36" t="s">
        <v>645</v>
      </c>
      <c r="H73" s="36" t="s">
        <v>5</v>
      </c>
    </row>
    <row r="74" spans="1:8" x14ac:dyDescent="0.2">
      <c r="A74" s="13"/>
      <c r="B74" s="37"/>
      <c r="C74" s="17">
        <v>2019</v>
      </c>
      <c r="D74" s="17">
        <v>2020</v>
      </c>
      <c r="E74" s="17">
        <v>2019</v>
      </c>
      <c r="F74" s="17">
        <v>2020</v>
      </c>
      <c r="G74" s="37"/>
      <c r="H74" s="37"/>
    </row>
    <row r="75" spans="1:8" x14ac:dyDescent="0.2">
      <c r="A75" s="13"/>
      <c r="B75" s="18" t="s">
        <v>7</v>
      </c>
      <c r="C75" s="19">
        <f>SUM(C76:C167)</f>
        <v>609</v>
      </c>
      <c r="D75" s="19">
        <f>SUM(D76:D167)</f>
        <v>515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-0.15435139573070608</v>
      </c>
      <c r="H75" s="20">
        <f t="shared" ref="H75:H106" si="13">+IF(OR(AND(E75=""),(G75="")),"",E75*G75)</f>
        <v>-0.15435139573070608</v>
      </c>
    </row>
    <row r="76" spans="1:8" x14ac:dyDescent="0.2">
      <c r="A76" s="13"/>
      <c r="B76" s="14" t="s">
        <v>63</v>
      </c>
      <c r="C76" s="15">
        <v>4</v>
      </c>
      <c r="D76" s="15">
        <v>6</v>
      </c>
      <c r="E76" s="16">
        <f t="shared" si="11"/>
        <v>6.5681444991789817E-3</v>
      </c>
      <c r="F76" s="16">
        <f t="shared" si="12"/>
        <v>1.1650485436893204E-2</v>
      </c>
      <c r="G76" s="16">
        <f t="shared" ref="G76:G107" si="14">+IF(AND(C76=0,D76=0)," ",IF(C76=0,1,IF(D76=0,-1,(D76-C76)/C76)))</f>
        <v>0.5</v>
      </c>
      <c r="H76" s="16">
        <f t="shared" si="13"/>
        <v>3.2840722495894909E-3</v>
      </c>
    </row>
    <row r="77" spans="1:8" ht="25.5" x14ac:dyDescent="0.2">
      <c r="A77" s="13"/>
      <c r="B77" s="14" t="s">
        <v>64</v>
      </c>
      <c r="C77" s="15">
        <v>9</v>
      </c>
      <c r="D77" s="15">
        <v>39</v>
      </c>
      <c r="E77" s="16">
        <f t="shared" si="11"/>
        <v>1.4778325123152709E-2</v>
      </c>
      <c r="F77" s="16">
        <f t="shared" si="12"/>
        <v>7.5728155339805828E-2</v>
      </c>
      <c r="G77" s="16">
        <f t="shared" si="14"/>
        <v>3.3333333333333335</v>
      </c>
      <c r="H77" s="16">
        <f t="shared" si="13"/>
        <v>4.9261083743842367E-2</v>
      </c>
    </row>
    <row r="78" spans="1:8" x14ac:dyDescent="0.2">
      <c r="A78" s="13"/>
      <c r="B78" s="14" t="s">
        <v>65</v>
      </c>
      <c r="C78" s="15">
        <v>25</v>
      </c>
      <c r="D78" s="15">
        <v>16</v>
      </c>
      <c r="E78" s="16">
        <f t="shared" si="11"/>
        <v>4.1050903119868636E-2</v>
      </c>
      <c r="F78" s="16">
        <f t="shared" si="12"/>
        <v>3.1067961165048542E-2</v>
      </c>
      <c r="G78" s="16">
        <f t="shared" si="14"/>
        <v>-0.36</v>
      </c>
      <c r="H78" s="16">
        <f t="shared" si="13"/>
        <v>-1.4778325123152709E-2</v>
      </c>
    </row>
    <row r="79" spans="1:8" x14ac:dyDescent="0.2">
      <c r="A79" s="13"/>
      <c r="B79" s="14" t="s">
        <v>66</v>
      </c>
      <c r="C79" s="15">
        <v>8</v>
      </c>
      <c r="D79" s="15">
        <v>11</v>
      </c>
      <c r="E79" s="16">
        <f t="shared" si="11"/>
        <v>1.3136288998357963E-2</v>
      </c>
      <c r="F79" s="16">
        <f t="shared" si="12"/>
        <v>2.1359223300970873E-2</v>
      </c>
      <c r="G79" s="16">
        <f t="shared" si="14"/>
        <v>0.375</v>
      </c>
      <c r="H79" s="16">
        <f t="shared" si="13"/>
        <v>4.9261083743842365E-3</v>
      </c>
    </row>
    <row r="80" spans="1:8" ht="25.5" x14ac:dyDescent="0.2">
      <c r="A80" s="13"/>
      <c r="B80" s="14" t="s">
        <v>67</v>
      </c>
      <c r="C80" s="15">
        <v>8</v>
      </c>
      <c r="D80" s="15">
        <v>13</v>
      </c>
      <c r="E80" s="16">
        <f t="shared" si="11"/>
        <v>1.3136288998357963E-2</v>
      </c>
      <c r="F80" s="16">
        <f t="shared" si="12"/>
        <v>2.524271844660194E-2</v>
      </c>
      <c r="G80" s="16">
        <f t="shared" si="14"/>
        <v>0.625</v>
      </c>
      <c r="H80" s="16">
        <f t="shared" si="13"/>
        <v>8.2101806239737278E-3</v>
      </c>
    </row>
    <row r="81" spans="1:8" x14ac:dyDescent="0.2">
      <c r="A81" s="13"/>
      <c r="B81" s="14" t="s">
        <v>68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69</v>
      </c>
      <c r="C82" s="15">
        <v>1</v>
      </c>
      <c r="D82" s="15">
        <v>0</v>
      </c>
      <c r="E82" s="16">
        <f t="shared" si="11"/>
        <v>1.6420361247947454E-3</v>
      </c>
      <c r="F82" s="16" t="str">
        <f t="shared" si="12"/>
        <v/>
      </c>
      <c r="G82" s="16">
        <f t="shared" si="14"/>
        <v>-1</v>
      </c>
      <c r="H82" s="16">
        <f t="shared" si="13"/>
        <v>-1.6420361247947454E-3</v>
      </c>
    </row>
    <row r="83" spans="1:8" x14ac:dyDescent="0.2">
      <c r="A83" s="13"/>
      <c r="B83" s="14" t="s">
        <v>70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71</v>
      </c>
      <c r="C84" s="15">
        <v>1</v>
      </c>
      <c r="D84" s="15">
        <v>2</v>
      </c>
      <c r="E84" s="16">
        <f t="shared" si="11"/>
        <v>1.6420361247947454E-3</v>
      </c>
      <c r="F84" s="16">
        <f t="shared" si="12"/>
        <v>3.8834951456310678E-3</v>
      </c>
      <c r="G84" s="16">
        <f t="shared" si="14"/>
        <v>1</v>
      </c>
      <c r="H84" s="16">
        <f t="shared" si="13"/>
        <v>1.6420361247947454E-3</v>
      </c>
    </row>
    <row r="85" spans="1:8" x14ac:dyDescent="0.2">
      <c r="A85" s="13"/>
      <c r="B85" s="14" t="s">
        <v>72</v>
      </c>
      <c r="C85" s="15">
        <v>1</v>
      </c>
      <c r="D85" s="15">
        <v>0</v>
      </c>
      <c r="E85" s="16">
        <f t="shared" si="11"/>
        <v>1.6420361247947454E-3</v>
      </c>
      <c r="F85" s="16" t="str">
        <f t="shared" si="12"/>
        <v/>
      </c>
      <c r="G85" s="16">
        <f t="shared" si="14"/>
        <v>-1</v>
      </c>
      <c r="H85" s="16">
        <f t="shared" si="13"/>
        <v>-1.6420361247947454E-3</v>
      </c>
    </row>
    <row r="86" spans="1:8" x14ac:dyDescent="0.2">
      <c r="A86" s="13"/>
      <c r="B86" s="14" t="s">
        <v>73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74</v>
      </c>
      <c r="C87" s="15">
        <v>40</v>
      </c>
      <c r="D87" s="15">
        <v>9</v>
      </c>
      <c r="E87" s="16">
        <f t="shared" si="11"/>
        <v>6.5681444991789822E-2</v>
      </c>
      <c r="F87" s="16">
        <f t="shared" si="12"/>
        <v>1.7475728155339806E-2</v>
      </c>
      <c r="G87" s="16">
        <f t="shared" si="14"/>
        <v>-0.77500000000000002</v>
      </c>
      <c r="H87" s="16">
        <f t="shared" si="13"/>
        <v>-5.0903119868637117E-2</v>
      </c>
    </row>
    <row r="88" spans="1:8" x14ac:dyDescent="0.2">
      <c r="A88" s="13"/>
      <c r="B88" s="14" t="s">
        <v>75</v>
      </c>
      <c r="C88" s="15">
        <v>0</v>
      </c>
      <c r="D88" s="15">
        <v>0</v>
      </c>
      <c r="E88" s="16" t="str">
        <f t="shared" si="11"/>
        <v/>
      </c>
      <c r="F88" s="16" t="str">
        <f t="shared" si="12"/>
        <v/>
      </c>
      <c r="G88" s="16" t="str">
        <f t="shared" si="14"/>
        <v xml:space="preserve"> </v>
      </c>
      <c r="H88" s="16" t="str">
        <f t="shared" si="13"/>
        <v/>
      </c>
    </row>
    <row r="89" spans="1:8" x14ac:dyDescent="0.2">
      <c r="A89" s="13"/>
      <c r="B89" s="14" t="s">
        <v>76</v>
      </c>
      <c r="C89" s="15">
        <v>17</v>
      </c>
      <c r="D89" s="15">
        <v>124</v>
      </c>
      <c r="E89" s="16">
        <f t="shared" si="11"/>
        <v>2.7914614121510674E-2</v>
      </c>
      <c r="F89" s="16">
        <f t="shared" si="12"/>
        <v>0.24077669902912621</v>
      </c>
      <c r="G89" s="16">
        <f t="shared" si="14"/>
        <v>6.2941176470588234</v>
      </c>
      <c r="H89" s="16">
        <f t="shared" si="13"/>
        <v>0.17569786535303777</v>
      </c>
    </row>
    <row r="90" spans="1:8" x14ac:dyDescent="0.2">
      <c r="A90" s="13"/>
      <c r="B90" s="14" t="s">
        <v>77</v>
      </c>
      <c r="C90" s="15">
        <v>23</v>
      </c>
      <c r="D90" s="15">
        <v>42</v>
      </c>
      <c r="E90" s="16">
        <f t="shared" si="11"/>
        <v>3.7766830870279149E-2</v>
      </c>
      <c r="F90" s="16">
        <f t="shared" si="12"/>
        <v>8.155339805825243E-2</v>
      </c>
      <c r="G90" s="16">
        <f t="shared" si="14"/>
        <v>0.82608695652173914</v>
      </c>
      <c r="H90" s="16">
        <f t="shared" si="13"/>
        <v>3.1198686371100168E-2</v>
      </c>
    </row>
    <row r="91" spans="1:8" x14ac:dyDescent="0.2">
      <c r="A91" s="13"/>
      <c r="B91" s="14" t="s">
        <v>78</v>
      </c>
      <c r="C91" s="15">
        <v>5</v>
      </c>
      <c r="D91" s="15">
        <v>3</v>
      </c>
      <c r="E91" s="16">
        <f t="shared" si="11"/>
        <v>8.2101806239737278E-3</v>
      </c>
      <c r="F91" s="16">
        <f t="shared" si="12"/>
        <v>5.8252427184466021E-3</v>
      </c>
      <c r="G91" s="16">
        <f t="shared" si="14"/>
        <v>-0.4</v>
      </c>
      <c r="H91" s="16">
        <f t="shared" si="13"/>
        <v>-3.2840722495894913E-3</v>
      </c>
    </row>
    <row r="92" spans="1:8" x14ac:dyDescent="0.2">
      <c r="A92" s="13"/>
      <c r="B92" s="14" t="s">
        <v>79</v>
      </c>
      <c r="C92" s="15">
        <v>0</v>
      </c>
      <c r="D92" s="15">
        <v>0</v>
      </c>
      <c r="E92" s="16" t="str">
        <f t="shared" si="11"/>
        <v/>
      </c>
      <c r="F92" s="16" t="str">
        <f t="shared" si="12"/>
        <v/>
      </c>
      <c r="G92" s="16" t="str">
        <f t="shared" si="14"/>
        <v xml:space="preserve"> </v>
      </c>
      <c r="H92" s="16" t="str">
        <f t="shared" si="13"/>
        <v/>
      </c>
    </row>
    <row r="93" spans="1:8" x14ac:dyDescent="0.2">
      <c r="A93" s="13"/>
      <c r="B93" s="14" t="s">
        <v>80</v>
      </c>
      <c r="C93" s="15">
        <v>0</v>
      </c>
      <c r="D93" s="15">
        <v>1</v>
      </c>
      <c r="E93" s="16" t="str">
        <f t="shared" si="11"/>
        <v/>
      </c>
      <c r="F93" s="16">
        <f t="shared" si="12"/>
        <v>1.9417475728155339E-3</v>
      </c>
      <c r="G93" s="16">
        <f t="shared" si="14"/>
        <v>1</v>
      </c>
      <c r="H93" s="16" t="str">
        <f t="shared" si="13"/>
        <v/>
      </c>
    </row>
    <row r="94" spans="1:8" x14ac:dyDescent="0.2">
      <c r="A94" s="13"/>
      <c r="B94" s="14" t="s">
        <v>81</v>
      </c>
      <c r="C94" s="15">
        <v>1</v>
      </c>
      <c r="D94" s="15">
        <v>0</v>
      </c>
      <c r="E94" s="16">
        <f t="shared" si="11"/>
        <v>1.6420361247947454E-3</v>
      </c>
      <c r="F94" s="16" t="str">
        <f t="shared" si="12"/>
        <v/>
      </c>
      <c r="G94" s="16">
        <f t="shared" si="14"/>
        <v>-1</v>
      </c>
      <c r="H94" s="16">
        <f t="shared" si="13"/>
        <v>-1.6420361247947454E-3</v>
      </c>
    </row>
    <row r="95" spans="1:8" x14ac:dyDescent="0.2">
      <c r="A95" s="13"/>
      <c r="B95" s="14" t="s">
        <v>82</v>
      </c>
      <c r="C95" s="15">
        <v>0</v>
      </c>
      <c r="D95" s="15">
        <v>4</v>
      </c>
      <c r="E95" s="16" t="str">
        <f t="shared" si="11"/>
        <v/>
      </c>
      <c r="F95" s="16">
        <f t="shared" si="12"/>
        <v>7.7669902912621356E-3</v>
      </c>
      <c r="G95" s="16">
        <f t="shared" si="14"/>
        <v>1</v>
      </c>
      <c r="H95" s="16" t="str">
        <f t="shared" si="13"/>
        <v/>
      </c>
    </row>
    <row r="96" spans="1:8" x14ac:dyDescent="0.2">
      <c r="A96" s="13"/>
      <c r="B96" s="14" t="s">
        <v>83</v>
      </c>
      <c r="C96" s="15">
        <v>0</v>
      </c>
      <c r="D96" s="15">
        <v>0</v>
      </c>
      <c r="E96" s="16" t="str">
        <f t="shared" si="11"/>
        <v/>
      </c>
      <c r="F96" s="16" t="str">
        <f t="shared" si="12"/>
        <v/>
      </c>
      <c r="G96" s="16" t="str">
        <f t="shared" si="14"/>
        <v xml:space="preserve"> </v>
      </c>
      <c r="H96" s="16" t="str">
        <f t="shared" si="13"/>
        <v/>
      </c>
    </row>
    <row r="97" spans="1:8" x14ac:dyDescent="0.2">
      <c r="A97" s="13"/>
      <c r="B97" s="14" t="s">
        <v>84</v>
      </c>
      <c r="C97" s="15">
        <v>0</v>
      </c>
      <c r="D97" s="15">
        <v>0</v>
      </c>
      <c r="E97" s="16" t="str">
        <f t="shared" si="11"/>
        <v/>
      </c>
      <c r="F97" s="16" t="str">
        <f t="shared" si="12"/>
        <v/>
      </c>
      <c r="G97" s="16" t="str">
        <f t="shared" si="14"/>
        <v xml:space="preserve"> </v>
      </c>
      <c r="H97" s="16" t="str">
        <f t="shared" si="13"/>
        <v/>
      </c>
    </row>
    <row r="98" spans="1:8" x14ac:dyDescent="0.2">
      <c r="A98" s="13"/>
      <c r="B98" s="14" t="s">
        <v>85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86</v>
      </c>
      <c r="C99" s="15">
        <v>5</v>
      </c>
      <c r="D99" s="15">
        <v>0</v>
      </c>
      <c r="E99" s="16">
        <f t="shared" si="11"/>
        <v>8.2101806239737278E-3</v>
      </c>
      <c r="F99" s="16" t="str">
        <f t="shared" si="12"/>
        <v/>
      </c>
      <c r="G99" s="16">
        <f t="shared" si="14"/>
        <v>-1</v>
      </c>
      <c r="H99" s="16">
        <f t="shared" si="13"/>
        <v>-8.2101806239737278E-3</v>
      </c>
    </row>
    <row r="100" spans="1:8" x14ac:dyDescent="0.2">
      <c r="A100" s="13"/>
      <c r="B100" s="14" t="s">
        <v>87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88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89</v>
      </c>
      <c r="C102" s="15">
        <v>0</v>
      </c>
      <c r="D102" s="15">
        <v>0</v>
      </c>
      <c r="E102" s="16" t="str">
        <f t="shared" si="11"/>
        <v/>
      </c>
      <c r="F102" s="16" t="str">
        <f t="shared" si="12"/>
        <v/>
      </c>
      <c r="G102" s="16" t="str">
        <f t="shared" si="14"/>
        <v xml:space="preserve"> </v>
      </c>
      <c r="H102" s="16" t="str">
        <f t="shared" si="13"/>
        <v/>
      </c>
    </row>
    <row r="103" spans="1:8" x14ac:dyDescent="0.2">
      <c r="A103" s="13"/>
      <c r="B103" s="14" t="s">
        <v>90</v>
      </c>
      <c r="C103" s="15">
        <v>6</v>
      </c>
      <c r="D103" s="15">
        <v>9</v>
      </c>
      <c r="E103" s="16">
        <f t="shared" si="11"/>
        <v>9.852216748768473E-3</v>
      </c>
      <c r="F103" s="16">
        <f t="shared" si="12"/>
        <v>1.7475728155339806E-2</v>
      </c>
      <c r="G103" s="16">
        <f t="shared" si="14"/>
        <v>0.5</v>
      </c>
      <c r="H103" s="16">
        <f t="shared" si="13"/>
        <v>4.9261083743842365E-3</v>
      </c>
    </row>
    <row r="104" spans="1:8" x14ac:dyDescent="0.2">
      <c r="A104" s="13"/>
      <c r="B104" s="14" t="s">
        <v>91</v>
      </c>
      <c r="C104" s="15">
        <v>5</v>
      </c>
      <c r="D104" s="15">
        <v>29</v>
      </c>
      <c r="E104" s="16">
        <f t="shared" si="11"/>
        <v>8.2101806239737278E-3</v>
      </c>
      <c r="F104" s="16">
        <f t="shared" si="12"/>
        <v>5.6310679611650483E-2</v>
      </c>
      <c r="G104" s="16">
        <f t="shared" si="14"/>
        <v>4.8</v>
      </c>
      <c r="H104" s="16">
        <f t="shared" si="13"/>
        <v>3.9408866995073892E-2</v>
      </c>
    </row>
    <row r="105" spans="1:8" x14ac:dyDescent="0.2">
      <c r="A105" s="13" t="s">
        <v>92</v>
      </c>
      <c r="B105" s="14" t="s">
        <v>93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94</v>
      </c>
      <c r="C106" s="15">
        <v>0</v>
      </c>
      <c r="D106" s="15">
        <v>5</v>
      </c>
      <c r="E106" s="16" t="str">
        <f t="shared" si="11"/>
        <v/>
      </c>
      <c r="F106" s="16">
        <f t="shared" si="12"/>
        <v>9.7087378640776691E-3</v>
      </c>
      <c r="G106" s="16">
        <f t="shared" si="14"/>
        <v>1</v>
      </c>
      <c r="H106" s="16" t="str">
        <f t="shared" si="13"/>
        <v/>
      </c>
    </row>
    <row r="107" spans="1:8" x14ac:dyDescent="0.2">
      <c r="A107" s="13"/>
      <c r="B107" s="14" t="s">
        <v>95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96</v>
      </c>
      <c r="C108" s="15">
        <v>0</v>
      </c>
      <c r="D108" s="15">
        <v>0</v>
      </c>
      <c r="E108" s="16" t="str">
        <f t="shared" si="15"/>
        <v/>
      </c>
      <c r="F108" s="16" t="str">
        <f t="shared" si="16"/>
        <v/>
      </c>
      <c r="G108" s="16" t="str">
        <f t="shared" ref="G108:G139" si="18">+IF(AND(C108=0,D108=0)," ",IF(C108=0,1,IF(D108=0,-1,(D108-C108)/C108)))</f>
        <v xml:space="preserve"> </v>
      </c>
      <c r="H108" s="16" t="str">
        <f t="shared" si="17"/>
        <v/>
      </c>
    </row>
    <row r="109" spans="1:8" x14ac:dyDescent="0.2">
      <c r="A109" s="13"/>
      <c r="B109" s="14" t="s">
        <v>97</v>
      </c>
      <c r="C109" s="15">
        <v>0</v>
      </c>
      <c r="D109" s="15">
        <v>2</v>
      </c>
      <c r="E109" s="16" t="str">
        <f t="shared" si="15"/>
        <v/>
      </c>
      <c r="F109" s="16">
        <f t="shared" si="16"/>
        <v>3.8834951456310678E-3</v>
      </c>
      <c r="G109" s="16">
        <f t="shared" si="18"/>
        <v>1</v>
      </c>
      <c r="H109" s="16" t="str">
        <f t="shared" si="17"/>
        <v/>
      </c>
    </row>
    <row r="110" spans="1:8" x14ac:dyDescent="0.2">
      <c r="A110" s="13"/>
      <c r="B110" s="14" t="s">
        <v>98</v>
      </c>
      <c r="C110" s="15">
        <v>1</v>
      </c>
      <c r="D110" s="15">
        <v>0</v>
      </c>
      <c r="E110" s="16">
        <f t="shared" si="15"/>
        <v>1.6420361247947454E-3</v>
      </c>
      <c r="F110" s="16" t="str">
        <f t="shared" si="16"/>
        <v/>
      </c>
      <c r="G110" s="16">
        <f t="shared" si="18"/>
        <v>-1</v>
      </c>
      <c r="H110" s="16">
        <f t="shared" si="17"/>
        <v>-1.6420361247947454E-3</v>
      </c>
    </row>
    <row r="111" spans="1:8" x14ac:dyDescent="0.2">
      <c r="A111" s="13"/>
      <c r="B111" s="14" t="s">
        <v>99</v>
      </c>
      <c r="C111" s="15">
        <v>18</v>
      </c>
      <c r="D111" s="15">
        <v>27</v>
      </c>
      <c r="E111" s="16">
        <f t="shared" si="15"/>
        <v>2.9556650246305417E-2</v>
      </c>
      <c r="F111" s="16">
        <f t="shared" si="16"/>
        <v>5.2427184466019419E-2</v>
      </c>
      <c r="G111" s="16">
        <f t="shared" si="18"/>
        <v>0.5</v>
      </c>
      <c r="H111" s="16">
        <f t="shared" si="17"/>
        <v>1.4778325123152709E-2</v>
      </c>
    </row>
    <row r="112" spans="1:8" ht="25.5" x14ac:dyDescent="0.2">
      <c r="A112" s="13"/>
      <c r="B112" s="14" t="s">
        <v>100</v>
      </c>
      <c r="C112" s="15">
        <v>175</v>
      </c>
      <c r="D112" s="15">
        <v>7</v>
      </c>
      <c r="E112" s="16">
        <f t="shared" si="15"/>
        <v>0.28735632183908044</v>
      </c>
      <c r="F112" s="16">
        <f t="shared" si="16"/>
        <v>1.3592233009708738E-2</v>
      </c>
      <c r="G112" s="16">
        <f t="shared" si="18"/>
        <v>-0.96</v>
      </c>
      <c r="H112" s="16">
        <f t="shared" si="17"/>
        <v>-0.27586206896551724</v>
      </c>
    </row>
    <row r="113" spans="1:8" ht="25.5" x14ac:dyDescent="0.2">
      <c r="A113" s="13"/>
      <c r="B113" s="14" t="s">
        <v>101</v>
      </c>
      <c r="C113" s="15">
        <v>1</v>
      </c>
      <c r="D113" s="15">
        <v>2</v>
      </c>
      <c r="E113" s="16">
        <f t="shared" si="15"/>
        <v>1.6420361247947454E-3</v>
      </c>
      <c r="F113" s="16">
        <f t="shared" si="16"/>
        <v>3.8834951456310678E-3</v>
      </c>
      <c r="G113" s="16">
        <f t="shared" si="18"/>
        <v>1</v>
      </c>
      <c r="H113" s="16">
        <f t="shared" si="17"/>
        <v>1.6420361247947454E-3</v>
      </c>
    </row>
    <row r="114" spans="1:8" x14ac:dyDescent="0.2">
      <c r="A114" s="13"/>
      <c r="B114" s="14" t="s">
        <v>102</v>
      </c>
      <c r="C114" s="15">
        <v>18</v>
      </c>
      <c r="D114" s="15">
        <v>0</v>
      </c>
      <c r="E114" s="16">
        <f t="shared" si="15"/>
        <v>2.9556650246305417E-2</v>
      </c>
      <c r="F114" s="16" t="str">
        <f t="shared" si="16"/>
        <v/>
      </c>
      <c r="G114" s="16">
        <f t="shared" si="18"/>
        <v>-1</v>
      </c>
      <c r="H114" s="16">
        <f t="shared" si="17"/>
        <v>-2.9556650246305417E-2</v>
      </c>
    </row>
    <row r="115" spans="1:8" x14ac:dyDescent="0.2">
      <c r="A115" s="13"/>
      <c r="B115" s="14" t="s">
        <v>103</v>
      </c>
      <c r="C115" s="15">
        <v>20</v>
      </c>
      <c r="D115" s="15">
        <v>0</v>
      </c>
      <c r="E115" s="16">
        <f t="shared" si="15"/>
        <v>3.2840722495894911E-2</v>
      </c>
      <c r="F115" s="16" t="str">
        <f t="shared" si="16"/>
        <v/>
      </c>
      <c r="G115" s="16">
        <f t="shared" si="18"/>
        <v>-1</v>
      </c>
      <c r="H115" s="16">
        <f t="shared" si="17"/>
        <v>-3.2840722495894911E-2</v>
      </c>
    </row>
    <row r="116" spans="1:8" x14ac:dyDescent="0.2">
      <c r="A116" s="13"/>
      <c r="B116" s="14" t="s">
        <v>104</v>
      </c>
      <c r="C116" s="15">
        <v>3</v>
      </c>
      <c r="D116" s="15">
        <v>0</v>
      </c>
      <c r="E116" s="16">
        <f t="shared" si="15"/>
        <v>4.9261083743842365E-3</v>
      </c>
      <c r="F116" s="16" t="str">
        <f t="shared" si="16"/>
        <v/>
      </c>
      <c r="G116" s="16">
        <f t="shared" si="18"/>
        <v>-1</v>
      </c>
      <c r="H116" s="16">
        <f t="shared" si="17"/>
        <v>-4.9261083743842365E-3</v>
      </c>
    </row>
    <row r="117" spans="1:8" x14ac:dyDescent="0.2">
      <c r="A117" s="13"/>
      <c r="B117" s="14" t="s">
        <v>105</v>
      </c>
      <c r="C117" s="15">
        <v>3</v>
      </c>
      <c r="D117" s="15">
        <v>4</v>
      </c>
      <c r="E117" s="16">
        <f t="shared" si="15"/>
        <v>4.9261083743842365E-3</v>
      </c>
      <c r="F117" s="16">
        <f t="shared" si="16"/>
        <v>7.7669902912621356E-3</v>
      </c>
      <c r="G117" s="16">
        <f t="shared" si="18"/>
        <v>0.33333333333333331</v>
      </c>
      <c r="H117" s="16">
        <f t="shared" si="17"/>
        <v>1.6420361247947454E-3</v>
      </c>
    </row>
    <row r="118" spans="1:8" x14ac:dyDescent="0.2">
      <c r="A118" s="13"/>
      <c r="B118" s="14" t="s">
        <v>106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107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108</v>
      </c>
      <c r="C120" s="15">
        <v>3</v>
      </c>
      <c r="D120" s="15">
        <v>1</v>
      </c>
      <c r="E120" s="16">
        <f t="shared" si="15"/>
        <v>4.9261083743842365E-3</v>
      </c>
      <c r="F120" s="16">
        <f t="shared" si="16"/>
        <v>1.9417475728155339E-3</v>
      </c>
      <c r="G120" s="16">
        <f t="shared" si="18"/>
        <v>-0.66666666666666663</v>
      </c>
      <c r="H120" s="16">
        <f t="shared" si="17"/>
        <v>-3.2840722495894909E-3</v>
      </c>
    </row>
    <row r="121" spans="1:8" x14ac:dyDescent="0.2">
      <c r="A121" s="13"/>
      <c r="B121" s="14" t="s">
        <v>109</v>
      </c>
      <c r="C121" s="15">
        <v>2</v>
      </c>
      <c r="D121" s="15">
        <v>3</v>
      </c>
      <c r="E121" s="16">
        <f t="shared" si="15"/>
        <v>3.2840722495894909E-3</v>
      </c>
      <c r="F121" s="16">
        <f t="shared" si="16"/>
        <v>5.8252427184466021E-3</v>
      </c>
      <c r="G121" s="16">
        <f t="shared" si="18"/>
        <v>0.5</v>
      </c>
      <c r="H121" s="16">
        <f t="shared" si="17"/>
        <v>1.6420361247947454E-3</v>
      </c>
    </row>
    <row r="122" spans="1:8" x14ac:dyDescent="0.2">
      <c r="A122" s="13"/>
      <c r="B122" s="14" t="s">
        <v>110</v>
      </c>
      <c r="C122" s="15">
        <v>2</v>
      </c>
      <c r="D122" s="15">
        <v>0</v>
      </c>
      <c r="E122" s="16">
        <f t="shared" si="15"/>
        <v>3.2840722495894909E-3</v>
      </c>
      <c r="F122" s="16" t="str">
        <f t="shared" si="16"/>
        <v/>
      </c>
      <c r="G122" s="16">
        <f t="shared" si="18"/>
        <v>-1</v>
      </c>
      <c r="H122" s="16">
        <f t="shared" si="17"/>
        <v>-3.2840722495894909E-3</v>
      </c>
    </row>
    <row r="123" spans="1:8" x14ac:dyDescent="0.2">
      <c r="A123" s="13"/>
      <c r="B123" s="14" t="s">
        <v>111</v>
      </c>
      <c r="C123" s="15">
        <v>1</v>
      </c>
      <c r="D123" s="15">
        <v>2</v>
      </c>
      <c r="E123" s="16">
        <f t="shared" si="15"/>
        <v>1.6420361247947454E-3</v>
      </c>
      <c r="F123" s="16">
        <f t="shared" si="16"/>
        <v>3.8834951456310678E-3</v>
      </c>
      <c r="G123" s="16">
        <f t="shared" si="18"/>
        <v>1</v>
      </c>
      <c r="H123" s="16">
        <f t="shared" si="17"/>
        <v>1.6420361247947454E-3</v>
      </c>
    </row>
    <row r="124" spans="1:8" x14ac:dyDescent="0.2">
      <c r="A124" s="13"/>
      <c r="B124" s="14" t="s">
        <v>112</v>
      </c>
      <c r="C124" s="15">
        <v>0</v>
      </c>
      <c r="D124" s="15">
        <v>0</v>
      </c>
      <c r="E124" s="16" t="str">
        <f t="shared" si="15"/>
        <v/>
      </c>
      <c r="F124" s="16" t="str">
        <f t="shared" si="16"/>
        <v/>
      </c>
      <c r="G124" s="16" t="str">
        <f t="shared" si="18"/>
        <v xml:space="preserve"> </v>
      </c>
      <c r="H124" s="16" t="str">
        <f t="shared" si="17"/>
        <v/>
      </c>
    </row>
    <row r="125" spans="1:8" x14ac:dyDescent="0.2">
      <c r="A125" s="13"/>
      <c r="B125" s="14" t="s">
        <v>113</v>
      </c>
      <c r="C125" s="15">
        <v>17</v>
      </c>
      <c r="D125" s="15">
        <v>6</v>
      </c>
      <c r="E125" s="16">
        <f t="shared" si="15"/>
        <v>2.7914614121510674E-2</v>
      </c>
      <c r="F125" s="16">
        <f t="shared" si="16"/>
        <v>1.1650485436893204E-2</v>
      </c>
      <c r="G125" s="16">
        <f t="shared" si="18"/>
        <v>-0.6470588235294118</v>
      </c>
      <c r="H125" s="16">
        <f t="shared" si="17"/>
        <v>-1.8062397372742203E-2</v>
      </c>
    </row>
    <row r="126" spans="1:8" x14ac:dyDescent="0.2">
      <c r="A126" s="13"/>
      <c r="B126" s="14" t="s">
        <v>114</v>
      </c>
      <c r="C126" s="15">
        <v>9</v>
      </c>
      <c r="D126" s="15">
        <v>16</v>
      </c>
      <c r="E126" s="16">
        <f t="shared" si="15"/>
        <v>1.4778325123152709E-2</v>
      </c>
      <c r="F126" s="16">
        <f t="shared" si="16"/>
        <v>3.1067961165048542E-2</v>
      </c>
      <c r="G126" s="16">
        <f t="shared" si="18"/>
        <v>0.77777777777777779</v>
      </c>
      <c r="H126" s="16">
        <f t="shared" si="17"/>
        <v>1.1494252873563218E-2</v>
      </c>
    </row>
    <row r="127" spans="1:8" x14ac:dyDescent="0.2">
      <c r="A127" s="13"/>
      <c r="B127" s="14" t="s">
        <v>115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116</v>
      </c>
      <c r="C128" s="15">
        <v>7</v>
      </c>
      <c r="D128" s="15">
        <v>19</v>
      </c>
      <c r="E128" s="16">
        <f t="shared" si="15"/>
        <v>1.1494252873563218E-2</v>
      </c>
      <c r="F128" s="16">
        <f t="shared" si="16"/>
        <v>3.6893203883495145E-2</v>
      </c>
      <c r="G128" s="16">
        <f t="shared" si="18"/>
        <v>1.7142857142857142</v>
      </c>
      <c r="H128" s="16">
        <f t="shared" si="17"/>
        <v>1.9704433497536946E-2</v>
      </c>
    </row>
    <row r="129" spans="1:8" x14ac:dyDescent="0.2">
      <c r="A129" s="13"/>
      <c r="B129" s="14" t="s">
        <v>117</v>
      </c>
      <c r="C129" s="15">
        <v>9</v>
      </c>
      <c r="D129" s="15">
        <v>4</v>
      </c>
      <c r="E129" s="16">
        <f t="shared" si="15"/>
        <v>1.4778325123152709E-2</v>
      </c>
      <c r="F129" s="16">
        <f t="shared" si="16"/>
        <v>7.7669902912621356E-3</v>
      </c>
      <c r="G129" s="16">
        <f t="shared" si="18"/>
        <v>-0.55555555555555558</v>
      </c>
      <c r="H129" s="16">
        <f t="shared" si="17"/>
        <v>-8.2101806239737278E-3</v>
      </c>
    </row>
    <row r="130" spans="1:8" x14ac:dyDescent="0.2">
      <c r="A130" s="13"/>
      <c r="B130" s="14" t="s">
        <v>118</v>
      </c>
      <c r="C130" s="15">
        <v>0</v>
      </c>
      <c r="D130" s="15">
        <v>4</v>
      </c>
      <c r="E130" s="16" t="str">
        <f t="shared" si="15"/>
        <v/>
      </c>
      <c r="F130" s="16">
        <f t="shared" si="16"/>
        <v>7.7669902912621356E-3</v>
      </c>
      <c r="G130" s="16">
        <f t="shared" si="18"/>
        <v>1</v>
      </c>
      <c r="H130" s="16" t="str">
        <f t="shared" si="17"/>
        <v/>
      </c>
    </row>
    <row r="131" spans="1:8" ht="25.5" x14ac:dyDescent="0.2">
      <c r="A131" s="13"/>
      <c r="B131" s="14" t="s">
        <v>119</v>
      </c>
      <c r="C131" s="15">
        <v>14</v>
      </c>
      <c r="D131" s="15">
        <v>32</v>
      </c>
      <c r="E131" s="16">
        <f t="shared" si="15"/>
        <v>2.2988505747126436E-2</v>
      </c>
      <c r="F131" s="16">
        <f t="shared" si="16"/>
        <v>6.2135922330097085E-2</v>
      </c>
      <c r="G131" s="16">
        <f t="shared" si="18"/>
        <v>1.2857142857142858</v>
      </c>
      <c r="H131" s="16">
        <f t="shared" si="17"/>
        <v>2.9556650246305421E-2</v>
      </c>
    </row>
    <row r="132" spans="1:8" ht="25.5" x14ac:dyDescent="0.2">
      <c r="A132" s="13"/>
      <c r="B132" s="14" t="s">
        <v>120</v>
      </c>
      <c r="C132" s="15">
        <v>14</v>
      </c>
      <c r="D132" s="15">
        <v>6</v>
      </c>
      <c r="E132" s="16">
        <f t="shared" si="15"/>
        <v>2.2988505747126436E-2</v>
      </c>
      <c r="F132" s="16">
        <f t="shared" si="16"/>
        <v>1.1650485436893204E-2</v>
      </c>
      <c r="G132" s="16">
        <f t="shared" si="18"/>
        <v>-0.5714285714285714</v>
      </c>
      <c r="H132" s="16">
        <f t="shared" si="17"/>
        <v>-1.3136288998357963E-2</v>
      </c>
    </row>
    <row r="133" spans="1:8" x14ac:dyDescent="0.2">
      <c r="A133" s="13"/>
      <c r="B133" s="14" t="s">
        <v>121</v>
      </c>
      <c r="C133" s="15">
        <v>14</v>
      </c>
      <c r="D133" s="15">
        <v>15</v>
      </c>
      <c r="E133" s="16">
        <f t="shared" si="15"/>
        <v>2.2988505747126436E-2</v>
      </c>
      <c r="F133" s="16">
        <f t="shared" si="16"/>
        <v>2.9126213592233011E-2</v>
      </c>
      <c r="G133" s="16">
        <f t="shared" si="18"/>
        <v>7.1428571428571425E-2</v>
      </c>
      <c r="H133" s="16">
        <f t="shared" si="17"/>
        <v>1.6420361247947454E-3</v>
      </c>
    </row>
    <row r="134" spans="1:8" x14ac:dyDescent="0.2">
      <c r="A134" s="13"/>
      <c r="B134" s="14" t="s">
        <v>122</v>
      </c>
      <c r="C134" s="15">
        <v>8</v>
      </c>
      <c r="D134" s="15">
        <v>9</v>
      </c>
      <c r="E134" s="16">
        <f t="shared" si="15"/>
        <v>1.3136288998357963E-2</v>
      </c>
      <c r="F134" s="16">
        <f t="shared" si="16"/>
        <v>1.7475728155339806E-2</v>
      </c>
      <c r="G134" s="16">
        <f t="shared" si="18"/>
        <v>0.125</v>
      </c>
      <c r="H134" s="16">
        <f t="shared" si="17"/>
        <v>1.6420361247947454E-3</v>
      </c>
    </row>
    <row r="135" spans="1:8" x14ac:dyDescent="0.2">
      <c r="A135" s="13"/>
      <c r="B135" s="14" t="s">
        <v>123</v>
      </c>
      <c r="C135" s="15">
        <v>0</v>
      </c>
      <c r="D135" s="15">
        <v>2</v>
      </c>
      <c r="E135" s="16" t="str">
        <f t="shared" si="15"/>
        <v/>
      </c>
      <c r="F135" s="16">
        <f t="shared" si="16"/>
        <v>3.8834951456310678E-3</v>
      </c>
      <c r="G135" s="16">
        <f t="shared" si="18"/>
        <v>1</v>
      </c>
      <c r="H135" s="16" t="str">
        <f t="shared" si="17"/>
        <v/>
      </c>
    </row>
    <row r="136" spans="1:8" x14ac:dyDescent="0.2">
      <c r="A136" s="13"/>
      <c r="B136" s="14" t="s">
        <v>124</v>
      </c>
      <c r="C136" s="15">
        <v>84</v>
      </c>
      <c r="D136" s="15">
        <v>3</v>
      </c>
      <c r="E136" s="16">
        <f t="shared" si="15"/>
        <v>0.13793103448275862</v>
      </c>
      <c r="F136" s="16">
        <f t="shared" si="16"/>
        <v>5.8252427184466021E-3</v>
      </c>
      <c r="G136" s="16">
        <f t="shared" si="18"/>
        <v>-0.9642857142857143</v>
      </c>
      <c r="H136" s="16">
        <f t="shared" si="17"/>
        <v>-0.13300492610837439</v>
      </c>
    </row>
    <row r="137" spans="1:8" x14ac:dyDescent="0.2">
      <c r="A137" s="13"/>
      <c r="B137" s="14" t="s">
        <v>125</v>
      </c>
      <c r="C137" s="15">
        <v>1</v>
      </c>
      <c r="D137" s="15">
        <v>1</v>
      </c>
      <c r="E137" s="16">
        <f t="shared" si="15"/>
        <v>1.6420361247947454E-3</v>
      </c>
      <c r="F137" s="16">
        <f t="shared" si="16"/>
        <v>1.9417475728155339E-3</v>
      </c>
      <c r="G137" s="16">
        <f t="shared" si="18"/>
        <v>0</v>
      </c>
      <c r="H137" s="16">
        <f t="shared" si="17"/>
        <v>0</v>
      </c>
    </row>
    <row r="138" spans="1:8" x14ac:dyDescent="0.2">
      <c r="A138" s="13"/>
      <c r="B138" s="14" t="s">
        <v>126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127</v>
      </c>
      <c r="C139" s="15">
        <v>0</v>
      </c>
      <c r="D139" s="15">
        <v>1</v>
      </c>
      <c r="E139" s="16" t="str">
        <f t="shared" ref="E139:E167" si="19">+IF(C139=0,"",C139/C$75)</f>
        <v/>
      </c>
      <c r="F139" s="16">
        <f t="shared" ref="F139:F167" si="20">+IF(D139=0,"",D139/D$75)</f>
        <v>1.9417475728155339E-3</v>
      </c>
      <c r="G139" s="16">
        <f t="shared" si="18"/>
        <v>1</v>
      </c>
      <c r="H139" s="16" t="str">
        <f t="shared" ref="H139:H167" si="21">+IF(OR(AND(E139=""),(G139="")),"",E139*G139)</f>
        <v/>
      </c>
    </row>
    <row r="140" spans="1:8" x14ac:dyDescent="0.2">
      <c r="A140" s="13"/>
      <c r="B140" s="14" t="s">
        <v>128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129</v>
      </c>
      <c r="C141" s="15">
        <v>2</v>
      </c>
      <c r="D141" s="15">
        <v>2</v>
      </c>
      <c r="E141" s="16">
        <f t="shared" si="19"/>
        <v>3.2840722495894909E-3</v>
      </c>
      <c r="F141" s="16">
        <f t="shared" si="20"/>
        <v>3.8834951456310678E-3</v>
      </c>
      <c r="G141" s="16">
        <f t="shared" si="22"/>
        <v>0</v>
      </c>
      <c r="H141" s="16">
        <f t="shared" si="21"/>
        <v>0</v>
      </c>
    </row>
    <row r="142" spans="1:8" ht="25.5" x14ac:dyDescent="0.2">
      <c r="A142" s="13"/>
      <c r="B142" s="14" t="s">
        <v>130</v>
      </c>
      <c r="C142" s="15">
        <v>0</v>
      </c>
      <c r="D142" s="15">
        <v>0</v>
      </c>
      <c r="E142" s="16" t="str">
        <f t="shared" si="19"/>
        <v/>
      </c>
      <c r="F142" s="16" t="str">
        <f t="shared" si="20"/>
        <v/>
      </c>
      <c r="G142" s="16" t="str">
        <f t="shared" si="22"/>
        <v xml:space="preserve"> </v>
      </c>
      <c r="H142" s="16" t="str">
        <f t="shared" si="21"/>
        <v/>
      </c>
    </row>
    <row r="143" spans="1:8" ht="25.5" x14ac:dyDescent="0.2">
      <c r="A143" s="13"/>
      <c r="B143" s="14" t="s">
        <v>131</v>
      </c>
      <c r="C143" s="15">
        <v>1</v>
      </c>
      <c r="D143" s="15">
        <v>0</v>
      </c>
      <c r="E143" s="16">
        <f t="shared" si="19"/>
        <v>1.6420361247947454E-3</v>
      </c>
      <c r="F143" s="16" t="str">
        <f t="shared" si="20"/>
        <v/>
      </c>
      <c r="G143" s="16">
        <f t="shared" si="22"/>
        <v>-1</v>
      </c>
      <c r="H143" s="16">
        <f t="shared" si="21"/>
        <v>-1.6420361247947454E-3</v>
      </c>
    </row>
    <row r="144" spans="1:8" ht="25.5" x14ac:dyDescent="0.2">
      <c r="A144" s="13"/>
      <c r="B144" s="14" t="s">
        <v>132</v>
      </c>
      <c r="C144" s="15">
        <v>1</v>
      </c>
      <c r="D144" s="15">
        <v>1</v>
      </c>
      <c r="E144" s="16">
        <f t="shared" si="19"/>
        <v>1.6420361247947454E-3</v>
      </c>
      <c r="F144" s="16">
        <f t="shared" si="20"/>
        <v>1.9417475728155339E-3</v>
      </c>
      <c r="G144" s="16">
        <f t="shared" si="22"/>
        <v>0</v>
      </c>
      <c r="H144" s="16">
        <f t="shared" si="21"/>
        <v>0</v>
      </c>
    </row>
    <row r="145" spans="1:8" ht="25.5" x14ac:dyDescent="0.2">
      <c r="A145" s="13"/>
      <c r="B145" s="14" t="s">
        <v>133</v>
      </c>
      <c r="C145" s="15">
        <v>1</v>
      </c>
      <c r="D145" s="15">
        <v>1</v>
      </c>
      <c r="E145" s="16">
        <f t="shared" si="19"/>
        <v>1.6420361247947454E-3</v>
      </c>
      <c r="F145" s="16">
        <f t="shared" si="20"/>
        <v>1.9417475728155339E-3</v>
      </c>
      <c r="G145" s="16">
        <f t="shared" si="22"/>
        <v>0</v>
      </c>
      <c r="H145" s="16">
        <f t="shared" si="21"/>
        <v>0</v>
      </c>
    </row>
    <row r="146" spans="1:8" x14ac:dyDescent="0.2">
      <c r="A146" s="13" t="s">
        <v>92</v>
      </c>
      <c r="B146" s="14" t="s">
        <v>134</v>
      </c>
      <c r="C146" s="15">
        <v>0</v>
      </c>
      <c r="D146" s="15">
        <v>3</v>
      </c>
      <c r="E146" s="16" t="str">
        <f t="shared" si="19"/>
        <v/>
      </c>
      <c r="F146" s="16">
        <f t="shared" si="20"/>
        <v>5.8252427184466021E-3</v>
      </c>
      <c r="G146" s="16">
        <f t="shared" si="22"/>
        <v>1</v>
      </c>
      <c r="H146" s="16" t="str">
        <f t="shared" si="21"/>
        <v/>
      </c>
    </row>
    <row r="147" spans="1:8" x14ac:dyDescent="0.2">
      <c r="A147" s="13"/>
      <c r="B147" s="14" t="s">
        <v>135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136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137</v>
      </c>
      <c r="C149" s="15">
        <v>0</v>
      </c>
      <c r="D149" s="15">
        <v>1</v>
      </c>
      <c r="E149" s="16" t="str">
        <f t="shared" si="19"/>
        <v/>
      </c>
      <c r="F149" s="16">
        <f t="shared" si="20"/>
        <v>1.9417475728155339E-3</v>
      </c>
      <c r="G149" s="16">
        <f t="shared" si="22"/>
        <v>1</v>
      </c>
      <c r="H149" s="16" t="str">
        <f t="shared" si="21"/>
        <v/>
      </c>
    </row>
    <row r="150" spans="1:8" x14ac:dyDescent="0.2">
      <c r="A150" s="13"/>
      <c r="B150" s="14" t="s">
        <v>138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139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140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141</v>
      </c>
      <c r="C153" s="15">
        <v>1</v>
      </c>
      <c r="D153" s="15">
        <v>0</v>
      </c>
      <c r="E153" s="16">
        <f t="shared" si="19"/>
        <v>1.6420361247947454E-3</v>
      </c>
      <c r="F153" s="16" t="str">
        <f t="shared" si="20"/>
        <v/>
      </c>
      <c r="G153" s="16">
        <f t="shared" si="22"/>
        <v>-1</v>
      </c>
      <c r="H153" s="16">
        <f t="shared" si="21"/>
        <v>-1.6420361247947454E-3</v>
      </c>
    </row>
    <row r="154" spans="1:8" x14ac:dyDescent="0.2">
      <c r="A154" s="13"/>
      <c r="B154" s="14" t="s">
        <v>142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143</v>
      </c>
      <c r="C155" s="15">
        <v>0</v>
      </c>
      <c r="D155" s="15">
        <v>0</v>
      </c>
      <c r="E155" s="16" t="str">
        <f t="shared" si="19"/>
        <v/>
      </c>
      <c r="F155" s="16" t="str">
        <f t="shared" si="20"/>
        <v/>
      </c>
      <c r="G155" s="16" t="str">
        <f t="shared" si="22"/>
        <v xml:space="preserve"> </v>
      </c>
      <c r="H155" s="16" t="str">
        <f t="shared" si="21"/>
        <v/>
      </c>
    </row>
    <row r="156" spans="1:8" x14ac:dyDescent="0.2">
      <c r="A156" s="13" t="s">
        <v>92</v>
      </c>
      <c r="B156" s="14" t="s">
        <v>144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145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146</v>
      </c>
      <c r="C158" s="15">
        <v>16</v>
      </c>
      <c r="D158" s="15">
        <v>4</v>
      </c>
      <c r="E158" s="16">
        <f t="shared" si="19"/>
        <v>2.6272577996715927E-2</v>
      </c>
      <c r="F158" s="16">
        <f t="shared" si="20"/>
        <v>7.7669902912621356E-3</v>
      </c>
      <c r="G158" s="16">
        <f t="shared" si="22"/>
        <v>-0.75</v>
      </c>
      <c r="H158" s="16">
        <f t="shared" si="21"/>
        <v>-1.9704433497536946E-2</v>
      </c>
    </row>
    <row r="159" spans="1:8" x14ac:dyDescent="0.2">
      <c r="A159" s="13"/>
      <c r="B159" s="14" t="s">
        <v>147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148</v>
      </c>
      <c r="C160" s="15">
        <v>2</v>
      </c>
      <c r="D160" s="15">
        <v>0</v>
      </c>
      <c r="E160" s="16">
        <f t="shared" si="19"/>
        <v>3.2840722495894909E-3</v>
      </c>
      <c r="F160" s="16" t="str">
        <f t="shared" si="20"/>
        <v/>
      </c>
      <c r="G160" s="16">
        <f t="shared" si="22"/>
        <v>-1</v>
      </c>
      <c r="H160" s="16">
        <f t="shared" si="21"/>
        <v>-3.2840722495894909E-3</v>
      </c>
    </row>
    <row r="161" spans="1:8" x14ac:dyDescent="0.2">
      <c r="A161" s="13"/>
      <c r="B161" s="14" t="s">
        <v>149</v>
      </c>
      <c r="C161" s="15">
        <v>0</v>
      </c>
      <c r="D161" s="15">
        <v>2</v>
      </c>
      <c r="E161" s="16" t="str">
        <f t="shared" si="19"/>
        <v/>
      </c>
      <c r="F161" s="16">
        <f t="shared" si="20"/>
        <v>3.8834951456310678E-3</v>
      </c>
      <c r="G161" s="16">
        <f t="shared" si="22"/>
        <v>1</v>
      </c>
      <c r="H161" s="16" t="str">
        <f t="shared" si="21"/>
        <v/>
      </c>
    </row>
    <row r="162" spans="1:8" x14ac:dyDescent="0.2">
      <c r="A162" s="13" t="s">
        <v>92</v>
      </c>
      <c r="B162" s="14" t="s">
        <v>150</v>
      </c>
      <c r="C162" s="15">
        <v>0</v>
      </c>
      <c r="D162" s="15">
        <v>2</v>
      </c>
      <c r="E162" s="16" t="str">
        <f t="shared" si="19"/>
        <v/>
      </c>
      <c r="F162" s="16">
        <f t="shared" si="20"/>
        <v>3.8834951456310678E-3</v>
      </c>
      <c r="G162" s="16">
        <f t="shared" si="22"/>
        <v>1</v>
      </c>
      <c r="H162" s="16" t="str">
        <f t="shared" si="21"/>
        <v/>
      </c>
    </row>
    <row r="163" spans="1:8" x14ac:dyDescent="0.2">
      <c r="A163" s="13" t="s">
        <v>92</v>
      </c>
      <c r="B163" s="14" t="s">
        <v>151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152</v>
      </c>
      <c r="C164" s="15">
        <v>0</v>
      </c>
      <c r="D164" s="15">
        <v>10</v>
      </c>
      <c r="E164" s="16" t="str">
        <f t="shared" si="19"/>
        <v/>
      </c>
      <c r="F164" s="16">
        <f t="shared" si="20"/>
        <v>1.9417475728155338E-2</v>
      </c>
      <c r="G164" s="16">
        <f t="shared" si="22"/>
        <v>1</v>
      </c>
      <c r="H164" s="16" t="str">
        <f t="shared" si="21"/>
        <v/>
      </c>
    </row>
    <row r="165" spans="1:8" ht="25.5" x14ac:dyDescent="0.2">
      <c r="A165" s="13"/>
      <c r="B165" s="14" t="s">
        <v>153</v>
      </c>
      <c r="C165" s="15">
        <v>2</v>
      </c>
      <c r="D165" s="15">
        <v>8</v>
      </c>
      <c r="E165" s="16">
        <f t="shared" si="19"/>
        <v>3.2840722495894909E-3</v>
      </c>
      <c r="F165" s="16">
        <f t="shared" si="20"/>
        <v>1.5533980582524271E-2</v>
      </c>
      <c r="G165" s="16">
        <f t="shared" si="22"/>
        <v>3</v>
      </c>
      <c r="H165" s="16">
        <f t="shared" si="21"/>
        <v>9.852216748768473E-3</v>
      </c>
    </row>
    <row r="166" spans="1:8" ht="25.5" x14ac:dyDescent="0.2">
      <c r="A166" s="13"/>
      <c r="B166" s="14" t="s">
        <v>154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155</v>
      </c>
      <c r="C167" s="15">
        <v>0</v>
      </c>
      <c r="D167" s="15">
        <v>2</v>
      </c>
      <c r="E167" s="16" t="str">
        <f t="shared" si="19"/>
        <v/>
      </c>
      <c r="F167" s="16">
        <f t="shared" si="20"/>
        <v>3.8834951456310678E-3</v>
      </c>
      <c r="G167" s="16">
        <f t="shared" si="22"/>
        <v>1</v>
      </c>
      <c r="H167" s="16" t="str">
        <f t="shared" si="21"/>
        <v/>
      </c>
    </row>
    <row r="168" spans="1:8" x14ac:dyDescent="0.2">
      <c r="A168" s="10"/>
    </row>
    <row r="169" spans="1:8" x14ac:dyDescent="0.2">
      <c r="A169" s="10"/>
    </row>
    <row r="170" spans="1:8" x14ac:dyDescent="0.2">
      <c r="A170" s="10"/>
    </row>
    <row r="171" spans="1:8" ht="29.25" customHeight="1" x14ac:dyDescent="0.2">
      <c r="A171" s="13"/>
      <c r="B171" s="36" t="s">
        <v>2</v>
      </c>
      <c r="C171" s="36" t="s">
        <v>12</v>
      </c>
      <c r="D171" s="38"/>
      <c r="E171" s="36" t="s">
        <v>4</v>
      </c>
      <c r="F171" s="38"/>
      <c r="G171" s="36" t="s">
        <v>645</v>
      </c>
      <c r="H171" s="36" t="s">
        <v>5</v>
      </c>
    </row>
    <row r="172" spans="1:8" x14ac:dyDescent="0.2">
      <c r="A172" s="13"/>
      <c r="B172" s="37"/>
      <c r="C172" s="17">
        <v>2019</v>
      </c>
      <c r="D172" s="17">
        <v>2020</v>
      </c>
      <c r="E172" s="17">
        <v>2019</v>
      </c>
      <c r="F172" s="17">
        <v>2020</v>
      </c>
      <c r="G172" s="37"/>
      <c r="H172" s="37"/>
    </row>
    <row r="173" spans="1:8" ht="25.5" x14ac:dyDescent="0.2">
      <c r="A173" s="13"/>
      <c r="B173" s="18" t="s">
        <v>8</v>
      </c>
      <c r="C173" s="19">
        <f>SUM(C174:C343)</f>
        <v>507</v>
      </c>
      <c r="D173" s="19">
        <f>SUM(D174:D343)</f>
        <v>1806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2.5621301775147929</v>
      </c>
      <c r="H173" s="20">
        <f t="shared" ref="H173:H204" si="25">+IF(OR(AND(E173=""),(G173="")),"",E173*G173)</f>
        <v>2.5621301775147929</v>
      </c>
    </row>
    <row r="174" spans="1:8" x14ac:dyDescent="0.2">
      <c r="A174" s="13"/>
      <c r="B174" s="14" t="s">
        <v>156</v>
      </c>
      <c r="C174" s="15">
        <v>2</v>
      </c>
      <c r="D174" s="15">
        <v>4</v>
      </c>
      <c r="E174" s="16">
        <f t="shared" si="23"/>
        <v>3.9447731755424065E-3</v>
      </c>
      <c r="F174" s="16">
        <f t="shared" si="24"/>
        <v>2.2148394241417496E-3</v>
      </c>
      <c r="G174" s="16">
        <f t="shared" ref="G174:G205" si="26">+IF(AND(C174=0,D174=0)," ",IF(C174=0,1,IF(D174=0,-1,(D174-C174)/C174)))</f>
        <v>1</v>
      </c>
      <c r="H174" s="16">
        <f t="shared" si="25"/>
        <v>3.9447731755424065E-3</v>
      </c>
    </row>
    <row r="175" spans="1:8" x14ac:dyDescent="0.2">
      <c r="A175" s="13"/>
      <c r="B175" s="14" t="s">
        <v>157</v>
      </c>
      <c r="C175" s="15">
        <v>0</v>
      </c>
      <c r="D175" s="15">
        <v>2</v>
      </c>
      <c r="E175" s="16" t="str">
        <f t="shared" si="23"/>
        <v/>
      </c>
      <c r="F175" s="16">
        <f t="shared" si="24"/>
        <v>1.1074197120708748E-3</v>
      </c>
      <c r="G175" s="16">
        <f t="shared" si="26"/>
        <v>1</v>
      </c>
      <c r="H175" s="16" t="str">
        <f t="shared" si="25"/>
        <v/>
      </c>
    </row>
    <row r="176" spans="1:8" ht="38.25" x14ac:dyDescent="0.2">
      <c r="A176" s="13"/>
      <c r="B176" s="14" t="s">
        <v>158</v>
      </c>
      <c r="C176" s="15">
        <v>1</v>
      </c>
      <c r="D176" s="15">
        <v>0</v>
      </c>
      <c r="E176" s="16">
        <f t="shared" si="23"/>
        <v>1.9723865877712033E-3</v>
      </c>
      <c r="F176" s="16" t="str">
        <f t="shared" si="24"/>
        <v/>
      </c>
      <c r="G176" s="16">
        <f t="shared" si="26"/>
        <v>-1</v>
      </c>
      <c r="H176" s="16">
        <f t="shared" si="25"/>
        <v>-1.9723865877712033E-3</v>
      </c>
    </row>
    <row r="177" spans="1:8" x14ac:dyDescent="0.2">
      <c r="A177" s="13"/>
      <c r="B177" s="14" t="s">
        <v>159</v>
      </c>
      <c r="C177" s="15">
        <v>1</v>
      </c>
      <c r="D177" s="15">
        <v>5</v>
      </c>
      <c r="E177" s="16">
        <f t="shared" si="23"/>
        <v>1.9723865877712033E-3</v>
      </c>
      <c r="F177" s="16">
        <f t="shared" si="24"/>
        <v>2.7685492801771874E-3</v>
      </c>
      <c r="G177" s="16">
        <f t="shared" si="26"/>
        <v>4</v>
      </c>
      <c r="H177" s="16">
        <f t="shared" si="25"/>
        <v>7.889546351084813E-3</v>
      </c>
    </row>
    <row r="178" spans="1:8" ht="25.5" x14ac:dyDescent="0.2">
      <c r="A178" s="13"/>
      <c r="B178" s="14" t="s">
        <v>160</v>
      </c>
      <c r="C178" s="15">
        <v>2</v>
      </c>
      <c r="D178" s="15">
        <v>2</v>
      </c>
      <c r="E178" s="16">
        <f t="shared" si="23"/>
        <v>3.9447731755424065E-3</v>
      </c>
      <c r="F178" s="16">
        <f t="shared" si="24"/>
        <v>1.1074197120708748E-3</v>
      </c>
      <c r="G178" s="16">
        <f t="shared" si="26"/>
        <v>0</v>
      </c>
      <c r="H178" s="16">
        <f t="shared" si="25"/>
        <v>0</v>
      </c>
    </row>
    <row r="179" spans="1:8" x14ac:dyDescent="0.2">
      <c r="A179" s="13"/>
      <c r="B179" s="14" t="s">
        <v>161</v>
      </c>
      <c r="C179" s="15">
        <v>17</v>
      </c>
      <c r="D179" s="15">
        <v>278</v>
      </c>
      <c r="E179" s="16">
        <f t="shared" si="23"/>
        <v>3.3530571992110451E-2</v>
      </c>
      <c r="F179" s="16">
        <f t="shared" si="24"/>
        <v>0.15393133997785161</v>
      </c>
      <c r="G179" s="16">
        <f t="shared" si="26"/>
        <v>15.352941176470589</v>
      </c>
      <c r="H179" s="16">
        <f t="shared" si="25"/>
        <v>0.51479289940828399</v>
      </c>
    </row>
    <row r="180" spans="1:8" x14ac:dyDescent="0.2">
      <c r="A180" s="13"/>
      <c r="B180" s="14" t="s">
        <v>162</v>
      </c>
      <c r="C180" s="15">
        <v>1</v>
      </c>
      <c r="D180" s="15">
        <v>1</v>
      </c>
      <c r="E180" s="16">
        <f t="shared" si="23"/>
        <v>1.9723865877712033E-3</v>
      </c>
      <c r="F180" s="16">
        <f t="shared" si="24"/>
        <v>5.5370985603543741E-4</v>
      </c>
      <c r="G180" s="16">
        <f t="shared" si="26"/>
        <v>0</v>
      </c>
      <c r="H180" s="16">
        <f t="shared" si="25"/>
        <v>0</v>
      </c>
    </row>
    <row r="181" spans="1:8" x14ac:dyDescent="0.2">
      <c r="A181" s="13"/>
      <c r="B181" s="14" t="s">
        <v>163</v>
      </c>
      <c r="C181" s="15">
        <v>5</v>
      </c>
      <c r="D181" s="15">
        <v>2</v>
      </c>
      <c r="E181" s="16">
        <f t="shared" si="23"/>
        <v>9.8619329388560158E-3</v>
      </c>
      <c r="F181" s="16">
        <f t="shared" si="24"/>
        <v>1.1074197120708748E-3</v>
      </c>
      <c r="G181" s="16">
        <f t="shared" si="26"/>
        <v>-0.6</v>
      </c>
      <c r="H181" s="16">
        <f t="shared" si="25"/>
        <v>-5.9171597633136093E-3</v>
      </c>
    </row>
    <row r="182" spans="1:8" x14ac:dyDescent="0.2">
      <c r="A182" s="13"/>
      <c r="B182" s="14" t="s">
        <v>164</v>
      </c>
      <c r="C182" s="15">
        <v>1</v>
      </c>
      <c r="D182" s="15">
        <v>0</v>
      </c>
      <c r="E182" s="16">
        <f t="shared" si="23"/>
        <v>1.9723865877712033E-3</v>
      </c>
      <c r="F182" s="16" t="str">
        <f t="shared" si="24"/>
        <v/>
      </c>
      <c r="G182" s="16">
        <f t="shared" si="26"/>
        <v>-1</v>
      </c>
      <c r="H182" s="16">
        <f t="shared" si="25"/>
        <v>-1.9723865877712033E-3</v>
      </c>
    </row>
    <row r="183" spans="1:8" x14ac:dyDescent="0.2">
      <c r="A183" s="13"/>
      <c r="B183" s="14" t="s">
        <v>165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166</v>
      </c>
      <c r="C184" s="15">
        <v>1</v>
      </c>
      <c r="D184" s="15">
        <v>0</v>
      </c>
      <c r="E184" s="16">
        <f t="shared" si="23"/>
        <v>1.9723865877712033E-3</v>
      </c>
      <c r="F184" s="16" t="str">
        <f t="shared" si="24"/>
        <v/>
      </c>
      <c r="G184" s="16">
        <f t="shared" si="26"/>
        <v>-1</v>
      </c>
      <c r="H184" s="16">
        <f t="shared" si="25"/>
        <v>-1.9723865877712033E-3</v>
      </c>
    </row>
    <row r="185" spans="1:8" x14ac:dyDescent="0.2">
      <c r="A185" s="13"/>
      <c r="B185" s="14" t="s">
        <v>167</v>
      </c>
      <c r="C185" s="15">
        <v>0</v>
      </c>
      <c r="D185" s="15">
        <v>0</v>
      </c>
      <c r="E185" s="16" t="str">
        <f t="shared" si="23"/>
        <v/>
      </c>
      <c r="F185" s="16" t="str">
        <f t="shared" si="24"/>
        <v/>
      </c>
      <c r="G185" s="16" t="str">
        <f t="shared" si="26"/>
        <v xml:space="preserve"> </v>
      </c>
      <c r="H185" s="16" t="str">
        <f t="shared" si="25"/>
        <v/>
      </c>
    </row>
    <row r="186" spans="1:8" x14ac:dyDescent="0.2">
      <c r="A186" s="13"/>
      <c r="B186" s="14" t="s">
        <v>168</v>
      </c>
      <c r="C186" s="15">
        <v>0</v>
      </c>
      <c r="D186" s="15">
        <v>7</v>
      </c>
      <c r="E186" s="16" t="str">
        <f t="shared" si="23"/>
        <v/>
      </c>
      <c r="F186" s="16">
        <f t="shared" si="24"/>
        <v>3.875968992248062E-3</v>
      </c>
      <c r="G186" s="16">
        <f t="shared" si="26"/>
        <v>1</v>
      </c>
      <c r="H186" s="16" t="str">
        <f t="shared" si="25"/>
        <v/>
      </c>
    </row>
    <row r="187" spans="1:8" x14ac:dyDescent="0.2">
      <c r="A187" s="13"/>
      <c r="B187" s="14" t="s">
        <v>169</v>
      </c>
      <c r="C187" s="15">
        <v>99</v>
      </c>
      <c r="D187" s="15">
        <v>150</v>
      </c>
      <c r="E187" s="16">
        <f t="shared" si="23"/>
        <v>0.19526627218934911</v>
      </c>
      <c r="F187" s="16">
        <f t="shared" si="24"/>
        <v>8.3056478405315617E-2</v>
      </c>
      <c r="G187" s="16">
        <f t="shared" si="26"/>
        <v>0.51515151515151514</v>
      </c>
      <c r="H187" s="16">
        <f t="shared" si="25"/>
        <v>0.10059171597633136</v>
      </c>
    </row>
    <row r="188" spans="1:8" ht="25.5" x14ac:dyDescent="0.2">
      <c r="A188" s="13"/>
      <c r="B188" s="14" t="s">
        <v>170</v>
      </c>
      <c r="C188" s="15">
        <v>2</v>
      </c>
      <c r="D188" s="15">
        <v>31</v>
      </c>
      <c r="E188" s="16">
        <f t="shared" si="23"/>
        <v>3.9447731755424065E-3</v>
      </c>
      <c r="F188" s="16">
        <f t="shared" si="24"/>
        <v>1.7165005537098561E-2</v>
      </c>
      <c r="G188" s="16">
        <f t="shared" si="26"/>
        <v>14.5</v>
      </c>
      <c r="H188" s="16">
        <f t="shared" si="25"/>
        <v>5.7199211045364892E-2</v>
      </c>
    </row>
    <row r="189" spans="1:8" ht="25.5" x14ac:dyDescent="0.2">
      <c r="A189" s="13"/>
      <c r="B189" s="14" t="s">
        <v>171</v>
      </c>
      <c r="C189" s="15">
        <v>1</v>
      </c>
      <c r="D189" s="15">
        <v>0</v>
      </c>
      <c r="E189" s="16">
        <f t="shared" si="23"/>
        <v>1.9723865877712033E-3</v>
      </c>
      <c r="F189" s="16" t="str">
        <f t="shared" si="24"/>
        <v/>
      </c>
      <c r="G189" s="16">
        <f t="shared" si="26"/>
        <v>-1</v>
      </c>
      <c r="H189" s="16">
        <f t="shared" si="25"/>
        <v>-1.9723865877712033E-3</v>
      </c>
    </row>
    <row r="190" spans="1:8" x14ac:dyDescent="0.2">
      <c r="A190" s="13"/>
      <c r="B190" s="14" t="s">
        <v>172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173</v>
      </c>
      <c r="C191" s="15">
        <v>0</v>
      </c>
      <c r="D191" s="15">
        <v>9</v>
      </c>
      <c r="E191" s="16" t="str">
        <f t="shared" si="23"/>
        <v/>
      </c>
      <c r="F191" s="16">
        <f t="shared" si="24"/>
        <v>4.9833887043189366E-3</v>
      </c>
      <c r="G191" s="16">
        <f t="shared" si="26"/>
        <v>1</v>
      </c>
      <c r="H191" s="16" t="str">
        <f t="shared" si="25"/>
        <v/>
      </c>
    </row>
    <row r="192" spans="1:8" x14ac:dyDescent="0.2">
      <c r="A192" s="13"/>
      <c r="B192" s="14" t="s">
        <v>174</v>
      </c>
      <c r="C192" s="15">
        <v>0</v>
      </c>
      <c r="D192" s="15">
        <v>0</v>
      </c>
      <c r="E192" s="16" t="str">
        <f t="shared" si="23"/>
        <v/>
      </c>
      <c r="F192" s="16" t="str">
        <f t="shared" si="24"/>
        <v/>
      </c>
      <c r="G192" s="16" t="str">
        <f t="shared" si="26"/>
        <v xml:space="preserve"> </v>
      </c>
      <c r="H192" s="16" t="str">
        <f t="shared" si="25"/>
        <v/>
      </c>
    </row>
    <row r="193" spans="1:8" ht="25.5" x14ac:dyDescent="0.2">
      <c r="A193" s="13" t="s">
        <v>92</v>
      </c>
      <c r="B193" s="14" t="s">
        <v>175</v>
      </c>
      <c r="C193" s="15">
        <v>0</v>
      </c>
      <c r="D193" s="15">
        <v>3</v>
      </c>
      <c r="E193" s="16" t="str">
        <f t="shared" si="23"/>
        <v/>
      </c>
      <c r="F193" s="16">
        <f t="shared" si="24"/>
        <v>1.6611295681063123E-3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176</v>
      </c>
      <c r="C194" s="15">
        <v>0</v>
      </c>
      <c r="D194" s="15">
        <v>5</v>
      </c>
      <c r="E194" s="16" t="str">
        <f t="shared" si="23"/>
        <v/>
      </c>
      <c r="F194" s="16">
        <f t="shared" si="24"/>
        <v>2.7685492801771874E-3</v>
      </c>
      <c r="G194" s="16">
        <f t="shared" si="26"/>
        <v>1</v>
      </c>
      <c r="H194" s="16" t="str">
        <f t="shared" si="25"/>
        <v/>
      </c>
    </row>
    <row r="195" spans="1:8" x14ac:dyDescent="0.2">
      <c r="A195" s="13"/>
      <c r="B195" s="14" t="s">
        <v>177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178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179</v>
      </c>
      <c r="C197" s="15">
        <v>0</v>
      </c>
      <c r="D197" s="15">
        <v>0</v>
      </c>
      <c r="E197" s="16" t="str">
        <f t="shared" si="23"/>
        <v/>
      </c>
      <c r="F197" s="16" t="str">
        <f t="shared" si="24"/>
        <v/>
      </c>
      <c r="G197" s="16" t="str">
        <f t="shared" si="26"/>
        <v xml:space="preserve"> </v>
      </c>
      <c r="H197" s="16" t="str">
        <f t="shared" si="25"/>
        <v/>
      </c>
    </row>
    <row r="198" spans="1:8" x14ac:dyDescent="0.2">
      <c r="A198" s="13"/>
      <c r="B198" s="14" t="s">
        <v>180</v>
      </c>
      <c r="C198" s="15">
        <v>2</v>
      </c>
      <c r="D198" s="15">
        <v>0</v>
      </c>
      <c r="E198" s="16">
        <f t="shared" si="23"/>
        <v>3.9447731755424065E-3</v>
      </c>
      <c r="F198" s="16" t="str">
        <f t="shared" si="24"/>
        <v/>
      </c>
      <c r="G198" s="16">
        <f t="shared" si="26"/>
        <v>-1</v>
      </c>
      <c r="H198" s="16">
        <f t="shared" si="25"/>
        <v>-3.9447731755424065E-3</v>
      </c>
    </row>
    <row r="199" spans="1:8" x14ac:dyDescent="0.2">
      <c r="A199" s="13"/>
      <c r="B199" s="14" t="s">
        <v>181</v>
      </c>
      <c r="C199" s="15">
        <v>41</v>
      </c>
      <c r="D199" s="15">
        <v>427</v>
      </c>
      <c r="E199" s="16">
        <f t="shared" si="23"/>
        <v>8.0867850098619326E-2</v>
      </c>
      <c r="F199" s="16">
        <f t="shared" si="24"/>
        <v>0.23643410852713179</v>
      </c>
      <c r="G199" s="16">
        <f t="shared" si="26"/>
        <v>9.4146341463414629</v>
      </c>
      <c r="H199" s="16">
        <f t="shared" si="25"/>
        <v>0.76134122287968431</v>
      </c>
    </row>
    <row r="200" spans="1:8" ht="25.5" x14ac:dyDescent="0.2">
      <c r="A200" s="13"/>
      <c r="B200" s="14" t="s">
        <v>182</v>
      </c>
      <c r="C200" s="15">
        <v>5</v>
      </c>
      <c r="D200" s="15">
        <v>4</v>
      </c>
      <c r="E200" s="16">
        <f t="shared" si="23"/>
        <v>9.8619329388560158E-3</v>
      </c>
      <c r="F200" s="16">
        <f t="shared" si="24"/>
        <v>2.2148394241417496E-3</v>
      </c>
      <c r="G200" s="16">
        <f t="shared" si="26"/>
        <v>-0.2</v>
      </c>
      <c r="H200" s="16">
        <f t="shared" si="25"/>
        <v>-1.9723865877712033E-3</v>
      </c>
    </row>
    <row r="201" spans="1:8" x14ac:dyDescent="0.2">
      <c r="A201" s="13"/>
      <c r="B201" s="14" t="s">
        <v>183</v>
      </c>
      <c r="C201" s="15">
        <v>4</v>
      </c>
      <c r="D201" s="15">
        <v>11</v>
      </c>
      <c r="E201" s="16">
        <f t="shared" si="23"/>
        <v>7.889546351084813E-3</v>
      </c>
      <c r="F201" s="16">
        <f t="shared" si="24"/>
        <v>6.090808416389812E-3</v>
      </c>
      <c r="G201" s="16">
        <f t="shared" si="26"/>
        <v>1.75</v>
      </c>
      <c r="H201" s="16">
        <f t="shared" si="25"/>
        <v>1.3806706114398423E-2</v>
      </c>
    </row>
    <row r="202" spans="1:8" x14ac:dyDescent="0.2">
      <c r="A202" s="13"/>
      <c r="B202" s="14" t="s">
        <v>184</v>
      </c>
      <c r="C202" s="15">
        <v>0</v>
      </c>
      <c r="D202" s="15">
        <v>1</v>
      </c>
      <c r="E202" s="16" t="str">
        <f t="shared" si="23"/>
        <v/>
      </c>
      <c r="F202" s="16">
        <f t="shared" si="24"/>
        <v>5.5370985603543741E-4</v>
      </c>
      <c r="G202" s="16">
        <f t="shared" si="26"/>
        <v>1</v>
      </c>
      <c r="H202" s="16" t="str">
        <f t="shared" si="25"/>
        <v/>
      </c>
    </row>
    <row r="203" spans="1:8" x14ac:dyDescent="0.2">
      <c r="A203" s="13"/>
      <c r="B203" s="14" t="s">
        <v>185</v>
      </c>
      <c r="C203" s="15">
        <v>1</v>
      </c>
      <c r="D203" s="15">
        <v>1</v>
      </c>
      <c r="E203" s="16">
        <f t="shared" si="23"/>
        <v>1.9723865877712033E-3</v>
      </c>
      <c r="F203" s="16">
        <f t="shared" si="24"/>
        <v>5.5370985603543741E-4</v>
      </c>
      <c r="G203" s="16">
        <f t="shared" si="26"/>
        <v>0</v>
      </c>
      <c r="H203" s="16">
        <f t="shared" si="25"/>
        <v>0</v>
      </c>
    </row>
    <row r="204" spans="1:8" x14ac:dyDescent="0.2">
      <c r="A204" s="13"/>
      <c r="B204" s="14" t="s">
        <v>186</v>
      </c>
      <c r="C204" s="15">
        <v>7</v>
      </c>
      <c r="D204" s="15">
        <v>0</v>
      </c>
      <c r="E204" s="16">
        <f t="shared" si="23"/>
        <v>1.3806706114398421E-2</v>
      </c>
      <c r="F204" s="16" t="str">
        <f t="shared" si="24"/>
        <v/>
      </c>
      <c r="G204" s="16">
        <f t="shared" si="26"/>
        <v>-1</v>
      </c>
      <c r="H204" s="16">
        <f t="shared" si="25"/>
        <v>-1.3806706114398421E-2</v>
      </c>
    </row>
    <row r="205" spans="1:8" x14ac:dyDescent="0.2">
      <c r="A205" s="13"/>
      <c r="B205" s="14" t="s">
        <v>187</v>
      </c>
      <c r="C205" s="15">
        <v>0</v>
      </c>
      <c r="D205" s="15">
        <v>1</v>
      </c>
      <c r="E205" s="16" t="str">
        <f t="shared" ref="E205:E236" si="27">+IF(C205=0,"",C205/C$173)</f>
        <v/>
      </c>
      <c r="F205" s="16">
        <f t="shared" ref="F205:F236" si="28">+IF(D205=0,"",D205/D$173)</f>
        <v>5.5370985603543741E-4</v>
      </c>
      <c r="G205" s="16">
        <f t="shared" si="26"/>
        <v>1</v>
      </c>
      <c r="H205" s="16" t="str">
        <f t="shared" ref="H205:H236" si="29">+IF(OR(AND(E205=""),(G205="")),"",E205*G205)</f>
        <v/>
      </c>
    </row>
    <row r="206" spans="1:8" x14ac:dyDescent="0.2">
      <c r="A206" s="13"/>
      <c r="B206" s="14" t="s">
        <v>188</v>
      </c>
      <c r="C206" s="15">
        <v>0</v>
      </c>
      <c r="D206" s="15">
        <v>2</v>
      </c>
      <c r="E206" s="16" t="str">
        <f t="shared" si="27"/>
        <v/>
      </c>
      <c r="F206" s="16">
        <f t="shared" si="28"/>
        <v>1.1074197120708748E-3</v>
      </c>
      <c r="G206" s="16">
        <f t="shared" ref="G206:G237" si="30">+IF(AND(C206=0,D206=0)," ",IF(C206=0,1,IF(D206=0,-1,(D206-C206)/C206)))</f>
        <v>1</v>
      </c>
      <c r="H206" s="16" t="str">
        <f t="shared" si="29"/>
        <v/>
      </c>
    </row>
    <row r="207" spans="1:8" x14ac:dyDescent="0.2">
      <c r="A207" s="13"/>
      <c r="B207" s="14" t="s">
        <v>189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190</v>
      </c>
      <c r="C208" s="15">
        <v>1</v>
      </c>
      <c r="D208" s="15">
        <v>0</v>
      </c>
      <c r="E208" s="16">
        <f t="shared" si="27"/>
        <v>1.9723865877712033E-3</v>
      </c>
      <c r="F208" s="16" t="str">
        <f t="shared" si="28"/>
        <v/>
      </c>
      <c r="G208" s="16">
        <f t="shared" si="30"/>
        <v>-1</v>
      </c>
      <c r="H208" s="16">
        <f t="shared" si="29"/>
        <v>-1.9723865877712033E-3</v>
      </c>
    </row>
    <row r="209" spans="1:8" x14ac:dyDescent="0.2">
      <c r="A209" s="13"/>
      <c r="B209" s="14" t="s">
        <v>191</v>
      </c>
      <c r="C209" s="15">
        <v>0</v>
      </c>
      <c r="D209" s="15">
        <v>57</v>
      </c>
      <c r="E209" s="16" t="str">
        <f t="shared" si="27"/>
        <v/>
      </c>
      <c r="F209" s="16">
        <f t="shared" si="28"/>
        <v>3.1561461794019932E-2</v>
      </c>
      <c r="G209" s="16">
        <f t="shared" si="30"/>
        <v>1</v>
      </c>
      <c r="H209" s="16" t="str">
        <f t="shared" si="29"/>
        <v/>
      </c>
    </row>
    <row r="210" spans="1:8" x14ac:dyDescent="0.2">
      <c r="A210" s="13"/>
      <c r="B210" s="14" t="s">
        <v>192</v>
      </c>
      <c r="C210" s="15">
        <v>0</v>
      </c>
      <c r="D210" s="15">
        <v>0</v>
      </c>
      <c r="E210" s="16" t="str">
        <f t="shared" si="27"/>
        <v/>
      </c>
      <c r="F210" s="16" t="str">
        <f t="shared" si="28"/>
        <v/>
      </c>
      <c r="G210" s="16" t="str">
        <f t="shared" si="30"/>
        <v xml:space="preserve"> </v>
      </c>
      <c r="H210" s="16" t="str">
        <f t="shared" si="29"/>
        <v/>
      </c>
    </row>
    <row r="211" spans="1:8" x14ac:dyDescent="0.2">
      <c r="A211" s="13"/>
      <c r="B211" s="14" t="s">
        <v>193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194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195</v>
      </c>
      <c r="C213" s="15">
        <v>5</v>
      </c>
      <c r="D213" s="15">
        <v>3</v>
      </c>
      <c r="E213" s="16">
        <f t="shared" si="27"/>
        <v>9.8619329388560158E-3</v>
      </c>
      <c r="F213" s="16">
        <f t="shared" si="28"/>
        <v>1.6611295681063123E-3</v>
      </c>
      <c r="G213" s="16">
        <f t="shared" si="30"/>
        <v>-0.4</v>
      </c>
      <c r="H213" s="16">
        <f t="shared" si="29"/>
        <v>-3.9447731755424065E-3</v>
      </c>
    </row>
    <row r="214" spans="1:8" x14ac:dyDescent="0.2">
      <c r="A214" s="13"/>
      <c r="B214" s="14" t="s">
        <v>196</v>
      </c>
      <c r="C214" s="15">
        <v>1</v>
      </c>
      <c r="D214" s="15">
        <v>1</v>
      </c>
      <c r="E214" s="16">
        <f t="shared" si="27"/>
        <v>1.9723865877712033E-3</v>
      </c>
      <c r="F214" s="16">
        <f t="shared" si="28"/>
        <v>5.5370985603543741E-4</v>
      </c>
      <c r="G214" s="16">
        <f t="shared" si="30"/>
        <v>0</v>
      </c>
      <c r="H214" s="16">
        <f t="shared" si="29"/>
        <v>0</v>
      </c>
    </row>
    <row r="215" spans="1:8" ht="25.5" x14ac:dyDescent="0.2">
      <c r="A215" s="13"/>
      <c r="B215" s="14" t="s">
        <v>197</v>
      </c>
      <c r="C215" s="15">
        <v>1</v>
      </c>
      <c r="D215" s="15">
        <v>0</v>
      </c>
      <c r="E215" s="16">
        <f t="shared" si="27"/>
        <v>1.9723865877712033E-3</v>
      </c>
      <c r="F215" s="16" t="str">
        <f t="shared" si="28"/>
        <v/>
      </c>
      <c r="G215" s="16">
        <f t="shared" si="30"/>
        <v>-1</v>
      </c>
      <c r="H215" s="16">
        <f t="shared" si="29"/>
        <v>-1.9723865877712033E-3</v>
      </c>
    </row>
    <row r="216" spans="1:8" ht="25.5" x14ac:dyDescent="0.2">
      <c r="A216" s="13"/>
      <c r="B216" s="14" t="s">
        <v>198</v>
      </c>
      <c r="C216" s="15">
        <v>1</v>
      </c>
      <c r="D216" s="15">
        <v>1</v>
      </c>
      <c r="E216" s="16">
        <f t="shared" si="27"/>
        <v>1.9723865877712033E-3</v>
      </c>
      <c r="F216" s="16">
        <f t="shared" si="28"/>
        <v>5.5370985603543741E-4</v>
      </c>
      <c r="G216" s="16">
        <f t="shared" si="30"/>
        <v>0</v>
      </c>
      <c r="H216" s="16">
        <f t="shared" si="29"/>
        <v>0</v>
      </c>
    </row>
    <row r="217" spans="1:8" x14ac:dyDescent="0.2">
      <c r="A217" s="13"/>
      <c r="B217" s="14" t="s">
        <v>199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92</v>
      </c>
      <c r="B218" s="14" t="s">
        <v>200</v>
      </c>
      <c r="C218" s="15">
        <v>0</v>
      </c>
      <c r="D218" s="15">
        <v>4</v>
      </c>
      <c r="E218" s="16" t="str">
        <f t="shared" si="27"/>
        <v/>
      </c>
      <c r="F218" s="16">
        <f t="shared" si="28"/>
        <v>2.2148394241417496E-3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201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202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203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204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205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206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207</v>
      </c>
      <c r="C225" s="15">
        <v>55</v>
      </c>
      <c r="D225" s="15">
        <v>329</v>
      </c>
      <c r="E225" s="16">
        <f t="shared" si="27"/>
        <v>0.10848126232741617</v>
      </c>
      <c r="F225" s="16">
        <f t="shared" si="28"/>
        <v>0.18217054263565891</v>
      </c>
      <c r="G225" s="16">
        <f t="shared" si="30"/>
        <v>4.9818181818181815</v>
      </c>
      <c r="H225" s="16">
        <f t="shared" si="29"/>
        <v>0.54043392504930965</v>
      </c>
    </row>
    <row r="226" spans="1:8" x14ac:dyDescent="0.2">
      <c r="A226" s="13"/>
      <c r="B226" s="14" t="s">
        <v>208</v>
      </c>
      <c r="C226" s="15">
        <v>1</v>
      </c>
      <c r="D226" s="15">
        <v>0</v>
      </c>
      <c r="E226" s="16">
        <f t="shared" si="27"/>
        <v>1.9723865877712033E-3</v>
      </c>
      <c r="F226" s="16" t="str">
        <f t="shared" si="28"/>
        <v/>
      </c>
      <c r="G226" s="16">
        <f t="shared" si="30"/>
        <v>-1</v>
      </c>
      <c r="H226" s="16">
        <f t="shared" si="29"/>
        <v>-1.9723865877712033E-3</v>
      </c>
    </row>
    <row r="227" spans="1:8" x14ac:dyDescent="0.2">
      <c r="A227" s="13"/>
      <c r="B227" s="14" t="s">
        <v>209</v>
      </c>
      <c r="C227" s="15">
        <v>1</v>
      </c>
      <c r="D227" s="15">
        <v>0</v>
      </c>
      <c r="E227" s="16">
        <f t="shared" si="27"/>
        <v>1.9723865877712033E-3</v>
      </c>
      <c r="F227" s="16" t="str">
        <f t="shared" si="28"/>
        <v/>
      </c>
      <c r="G227" s="16">
        <f t="shared" si="30"/>
        <v>-1</v>
      </c>
      <c r="H227" s="16">
        <f t="shared" si="29"/>
        <v>-1.9723865877712033E-3</v>
      </c>
    </row>
    <row r="228" spans="1:8" x14ac:dyDescent="0.2">
      <c r="A228" s="13"/>
      <c r="B228" s="14" t="s">
        <v>210</v>
      </c>
      <c r="C228" s="15">
        <v>1</v>
      </c>
      <c r="D228" s="15">
        <v>1</v>
      </c>
      <c r="E228" s="16">
        <f t="shared" si="27"/>
        <v>1.9723865877712033E-3</v>
      </c>
      <c r="F228" s="16">
        <f t="shared" si="28"/>
        <v>5.5370985603543741E-4</v>
      </c>
      <c r="G228" s="16">
        <f t="shared" si="30"/>
        <v>0</v>
      </c>
      <c r="H228" s="16">
        <f t="shared" si="29"/>
        <v>0</v>
      </c>
    </row>
    <row r="229" spans="1:8" x14ac:dyDescent="0.2">
      <c r="A229" s="13"/>
      <c r="B229" s="14" t="s">
        <v>211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212</v>
      </c>
      <c r="C230" s="15">
        <v>1</v>
      </c>
      <c r="D230" s="15">
        <v>1</v>
      </c>
      <c r="E230" s="16">
        <f t="shared" si="27"/>
        <v>1.9723865877712033E-3</v>
      </c>
      <c r="F230" s="16">
        <f t="shared" si="28"/>
        <v>5.5370985603543741E-4</v>
      </c>
      <c r="G230" s="16">
        <f t="shared" si="30"/>
        <v>0</v>
      </c>
      <c r="H230" s="16">
        <f t="shared" si="29"/>
        <v>0</v>
      </c>
    </row>
    <row r="231" spans="1:8" x14ac:dyDescent="0.2">
      <c r="A231" s="13"/>
      <c r="B231" s="14" t="s">
        <v>213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92</v>
      </c>
      <c r="B232" s="14" t="s">
        <v>214</v>
      </c>
      <c r="C232" s="15">
        <v>0</v>
      </c>
      <c r="D232" s="15">
        <v>2</v>
      </c>
      <c r="E232" s="16" t="str">
        <f t="shared" si="27"/>
        <v/>
      </c>
      <c r="F232" s="16">
        <f t="shared" si="28"/>
        <v>1.1074197120708748E-3</v>
      </c>
      <c r="G232" s="16">
        <f t="shared" si="30"/>
        <v>1</v>
      </c>
      <c r="H232" s="16" t="str">
        <f t="shared" si="29"/>
        <v/>
      </c>
    </row>
    <row r="233" spans="1:8" x14ac:dyDescent="0.2">
      <c r="A233" s="13"/>
      <c r="B233" s="14" t="s">
        <v>215</v>
      </c>
      <c r="C233" s="15">
        <v>1</v>
      </c>
      <c r="D233" s="15">
        <v>0</v>
      </c>
      <c r="E233" s="16">
        <f t="shared" si="27"/>
        <v>1.9723865877712033E-3</v>
      </c>
      <c r="F233" s="16" t="str">
        <f t="shared" si="28"/>
        <v/>
      </c>
      <c r="G233" s="16">
        <f t="shared" si="30"/>
        <v>-1</v>
      </c>
      <c r="H233" s="16">
        <f t="shared" si="29"/>
        <v>-1.9723865877712033E-3</v>
      </c>
    </row>
    <row r="234" spans="1:8" x14ac:dyDescent="0.2">
      <c r="A234" s="13"/>
      <c r="B234" s="14" t="s">
        <v>216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217</v>
      </c>
      <c r="C235" s="15">
        <v>1</v>
      </c>
      <c r="D235" s="15">
        <v>0</v>
      </c>
      <c r="E235" s="16">
        <f t="shared" si="27"/>
        <v>1.9723865877712033E-3</v>
      </c>
      <c r="F235" s="16" t="str">
        <f t="shared" si="28"/>
        <v/>
      </c>
      <c r="G235" s="16">
        <f t="shared" si="30"/>
        <v>-1</v>
      </c>
      <c r="H235" s="16">
        <f t="shared" si="29"/>
        <v>-1.9723865877712033E-3</v>
      </c>
    </row>
    <row r="236" spans="1:8" ht="25.5" x14ac:dyDescent="0.2">
      <c r="A236" s="13"/>
      <c r="B236" s="14" t="s">
        <v>218</v>
      </c>
      <c r="C236" s="15">
        <v>0</v>
      </c>
      <c r="D236" s="15">
        <v>0</v>
      </c>
      <c r="E236" s="16" t="str">
        <f t="shared" si="27"/>
        <v/>
      </c>
      <c r="F236" s="16" t="str">
        <f t="shared" si="28"/>
        <v/>
      </c>
      <c r="G236" s="16" t="str">
        <f t="shared" si="30"/>
        <v xml:space="preserve"> </v>
      </c>
      <c r="H236" s="16" t="str">
        <f t="shared" si="29"/>
        <v/>
      </c>
    </row>
    <row r="237" spans="1:8" ht="25.5" x14ac:dyDescent="0.2">
      <c r="A237" s="13"/>
      <c r="B237" s="14" t="s">
        <v>219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220</v>
      </c>
      <c r="C238" s="15">
        <v>1</v>
      </c>
      <c r="D238" s="15">
        <v>1</v>
      </c>
      <c r="E238" s="16">
        <f t="shared" si="31"/>
        <v>1.9723865877712033E-3</v>
      </c>
      <c r="F238" s="16">
        <f t="shared" si="32"/>
        <v>5.5370985603543741E-4</v>
      </c>
      <c r="G238" s="16">
        <f t="shared" ref="G238:G269" si="34">+IF(AND(C238=0,D238=0)," ",IF(C238=0,1,IF(D238=0,-1,(D238-C238)/C238)))</f>
        <v>0</v>
      </c>
      <c r="H238" s="16">
        <f t="shared" si="33"/>
        <v>0</v>
      </c>
    </row>
    <row r="239" spans="1:8" x14ac:dyDescent="0.2">
      <c r="A239" s="13"/>
      <c r="B239" s="14" t="s">
        <v>221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222</v>
      </c>
      <c r="C240" s="15">
        <v>1</v>
      </c>
      <c r="D240" s="15">
        <v>0</v>
      </c>
      <c r="E240" s="16">
        <f t="shared" si="31"/>
        <v>1.9723865877712033E-3</v>
      </c>
      <c r="F240" s="16" t="str">
        <f t="shared" si="32"/>
        <v/>
      </c>
      <c r="G240" s="16">
        <f t="shared" si="34"/>
        <v>-1</v>
      </c>
      <c r="H240" s="16">
        <f t="shared" si="33"/>
        <v>-1.9723865877712033E-3</v>
      </c>
    </row>
    <row r="241" spans="1:8" x14ac:dyDescent="0.2">
      <c r="A241" s="13"/>
      <c r="B241" s="14" t="s">
        <v>223</v>
      </c>
      <c r="C241" s="15">
        <v>6</v>
      </c>
      <c r="D241" s="15">
        <v>1</v>
      </c>
      <c r="E241" s="16">
        <f t="shared" si="31"/>
        <v>1.1834319526627219E-2</v>
      </c>
      <c r="F241" s="16">
        <f t="shared" si="32"/>
        <v>5.5370985603543741E-4</v>
      </c>
      <c r="G241" s="16">
        <f t="shared" si="34"/>
        <v>-0.83333333333333337</v>
      </c>
      <c r="H241" s="16">
        <f t="shared" si="33"/>
        <v>-9.8619329388560158E-3</v>
      </c>
    </row>
    <row r="242" spans="1:8" x14ac:dyDescent="0.2">
      <c r="A242" s="13"/>
      <c r="B242" s="14" t="s">
        <v>224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225</v>
      </c>
      <c r="C243" s="15">
        <v>0</v>
      </c>
      <c r="D243" s="15">
        <v>1</v>
      </c>
      <c r="E243" s="16" t="str">
        <f t="shared" si="31"/>
        <v/>
      </c>
      <c r="F243" s="16">
        <f t="shared" si="32"/>
        <v>5.5370985603543741E-4</v>
      </c>
      <c r="G243" s="16">
        <f t="shared" si="34"/>
        <v>1</v>
      </c>
      <c r="H243" s="16" t="str">
        <f t="shared" si="33"/>
        <v/>
      </c>
    </row>
    <row r="244" spans="1:8" x14ac:dyDescent="0.2">
      <c r="A244" s="13"/>
      <c r="B244" s="14" t="s">
        <v>226</v>
      </c>
      <c r="C244" s="15">
        <v>4</v>
      </c>
      <c r="D244" s="15">
        <v>5</v>
      </c>
      <c r="E244" s="16">
        <f t="shared" si="31"/>
        <v>7.889546351084813E-3</v>
      </c>
      <c r="F244" s="16">
        <f t="shared" si="32"/>
        <v>2.7685492801771874E-3</v>
      </c>
      <c r="G244" s="16">
        <f t="shared" si="34"/>
        <v>0.25</v>
      </c>
      <c r="H244" s="16">
        <f t="shared" si="33"/>
        <v>1.9723865877712033E-3</v>
      </c>
    </row>
    <row r="245" spans="1:8" ht="25.5" x14ac:dyDescent="0.2">
      <c r="A245" s="13"/>
      <c r="B245" s="14" t="s">
        <v>227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228</v>
      </c>
      <c r="C246" s="15">
        <v>0</v>
      </c>
      <c r="D246" s="15">
        <v>0</v>
      </c>
      <c r="E246" s="16" t="str">
        <f t="shared" si="31"/>
        <v/>
      </c>
      <c r="F246" s="16" t="str">
        <f t="shared" si="32"/>
        <v/>
      </c>
      <c r="G246" s="16" t="str">
        <f t="shared" si="34"/>
        <v xml:space="preserve"> </v>
      </c>
      <c r="H246" s="16" t="str">
        <f t="shared" si="33"/>
        <v/>
      </c>
    </row>
    <row r="247" spans="1:8" ht="25.5" x14ac:dyDescent="0.2">
      <c r="A247" s="13"/>
      <c r="B247" s="14" t="s">
        <v>229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230</v>
      </c>
      <c r="C248" s="15">
        <v>0</v>
      </c>
      <c r="D248" s="15">
        <v>0</v>
      </c>
      <c r="E248" s="16" t="str">
        <f t="shared" si="31"/>
        <v/>
      </c>
      <c r="F248" s="16" t="str">
        <f t="shared" si="32"/>
        <v/>
      </c>
      <c r="G248" s="16" t="str">
        <f t="shared" si="34"/>
        <v xml:space="preserve"> </v>
      </c>
      <c r="H248" s="16" t="str">
        <f t="shared" si="33"/>
        <v/>
      </c>
    </row>
    <row r="249" spans="1:8" x14ac:dyDescent="0.2">
      <c r="A249" s="13"/>
      <c r="B249" s="14" t="s">
        <v>231</v>
      </c>
      <c r="C249" s="15">
        <v>0</v>
      </c>
      <c r="D249" s="15">
        <v>1</v>
      </c>
      <c r="E249" s="16" t="str">
        <f t="shared" si="31"/>
        <v/>
      </c>
      <c r="F249" s="16">
        <f t="shared" si="32"/>
        <v>5.5370985603543741E-4</v>
      </c>
      <c r="G249" s="16">
        <f t="shared" si="34"/>
        <v>1</v>
      </c>
      <c r="H249" s="16" t="str">
        <f t="shared" si="33"/>
        <v/>
      </c>
    </row>
    <row r="250" spans="1:8" x14ac:dyDescent="0.2">
      <c r="A250" s="13"/>
      <c r="B250" s="14" t="s">
        <v>232</v>
      </c>
      <c r="C250" s="15">
        <v>1</v>
      </c>
      <c r="D250" s="15">
        <v>0</v>
      </c>
      <c r="E250" s="16">
        <f t="shared" si="31"/>
        <v>1.9723865877712033E-3</v>
      </c>
      <c r="F250" s="16" t="str">
        <f t="shared" si="32"/>
        <v/>
      </c>
      <c r="G250" s="16">
        <f t="shared" si="34"/>
        <v>-1</v>
      </c>
      <c r="H250" s="16">
        <f t="shared" si="33"/>
        <v>-1.9723865877712033E-3</v>
      </c>
    </row>
    <row r="251" spans="1:8" x14ac:dyDescent="0.2">
      <c r="A251" s="13"/>
      <c r="B251" s="14" t="s">
        <v>233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234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235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236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237</v>
      </c>
      <c r="C255" s="15">
        <v>0</v>
      </c>
      <c r="D255" s="15">
        <v>1</v>
      </c>
      <c r="E255" s="16" t="str">
        <f t="shared" si="31"/>
        <v/>
      </c>
      <c r="F255" s="16">
        <f t="shared" si="32"/>
        <v>5.5370985603543741E-4</v>
      </c>
      <c r="G255" s="16">
        <f t="shared" si="34"/>
        <v>1</v>
      </c>
      <c r="H255" s="16" t="str">
        <f t="shared" si="33"/>
        <v/>
      </c>
    </row>
    <row r="256" spans="1:8" x14ac:dyDescent="0.2">
      <c r="A256" s="13"/>
      <c r="B256" s="14" t="s">
        <v>238</v>
      </c>
      <c r="C256" s="15">
        <v>0</v>
      </c>
      <c r="D256" s="15">
        <v>4</v>
      </c>
      <c r="E256" s="16" t="str">
        <f t="shared" si="31"/>
        <v/>
      </c>
      <c r="F256" s="16">
        <f t="shared" si="32"/>
        <v>2.2148394241417496E-3</v>
      </c>
      <c r="G256" s="16">
        <f t="shared" si="34"/>
        <v>1</v>
      </c>
      <c r="H256" s="16" t="str">
        <f t="shared" si="33"/>
        <v/>
      </c>
    </row>
    <row r="257" spans="1:8" x14ac:dyDescent="0.2">
      <c r="A257" s="13"/>
      <c r="B257" s="14" t="s">
        <v>646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239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240</v>
      </c>
      <c r="C259" s="15">
        <v>1</v>
      </c>
      <c r="D259" s="15">
        <v>0</v>
      </c>
      <c r="E259" s="16">
        <f t="shared" si="31"/>
        <v>1.9723865877712033E-3</v>
      </c>
      <c r="F259" s="16" t="str">
        <f t="shared" si="32"/>
        <v/>
      </c>
      <c r="G259" s="16">
        <f t="shared" si="34"/>
        <v>-1</v>
      </c>
      <c r="H259" s="16">
        <f t="shared" si="33"/>
        <v>-1.9723865877712033E-3</v>
      </c>
    </row>
    <row r="260" spans="1:8" x14ac:dyDescent="0.2">
      <c r="A260" s="13"/>
      <c r="B260" s="14" t="s">
        <v>241</v>
      </c>
      <c r="C260" s="15">
        <v>0</v>
      </c>
      <c r="D260" s="15">
        <v>0</v>
      </c>
      <c r="E260" s="16" t="str">
        <f t="shared" si="31"/>
        <v/>
      </c>
      <c r="F260" s="16" t="str">
        <f t="shared" si="32"/>
        <v/>
      </c>
      <c r="G260" s="16" t="str">
        <f t="shared" si="34"/>
        <v xml:space="preserve"> </v>
      </c>
      <c r="H260" s="16" t="str">
        <f t="shared" si="33"/>
        <v/>
      </c>
    </row>
    <row r="261" spans="1:8" x14ac:dyDescent="0.2">
      <c r="A261" s="13"/>
      <c r="B261" s="14" t="s">
        <v>242</v>
      </c>
      <c r="C261" s="15">
        <v>1</v>
      </c>
      <c r="D261" s="15">
        <v>0</v>
      </c>
      <c r="E261" s="16">
        <f t="shared" si="31"/>
        <v>1.9723865877712033E-3</v>
      </c>
      <c r="F261" s="16" t="str">
        <f t="shared" si="32"/>
        <v/>
      </c>
      <c r="G261" s="16">
        <f t="shared" si="34"/>
        <v>-1</v>
      </c>
      <c r="H261" s="16">
        <f t="shared" si="33"/>
        <v>-1.9723865877712033E-3</v>
      </c>
    </row>
    <row r="262" spans="1:8" x14ac:dyDescent="0.2">
      <c r="A262" s="13"/>
      <c r="B262" s="14" t="s">
        <v>243</v>
      </c>
      <c r="C262" s="15">
        <v>0</v>
      </c>
      <c r="D262" s="15">
        <v>1</v>
      </c>
      <c r="E262" s="16" t="str">
        <f t="shared" si="31"/>
        <v/>
      </c>
      <c r="F262" s="16">
        <f t="shared" si="32"/>
        <v>5.5370985603543741E-4</v>
      </c>
      <c r="G262" s="16">
        <f t="shared" si="34"/>
        <v>1</v>
      </c>
      <c r="H262" s="16" t="str">
        <f t="shared" si="33"/>
        <v/>
      </c>
    </row>
    <row r="263" spans="1:8" x14ac:dyDescent="0.2">
      <c r="A263" s="13"/>
      <c r="B263" s="14" t="s">
        <v>244</v>
      </c>
      <c r="C263" s="15">
        <v>2</v>
      </c>
      <c r="D263" s="15">
        <v>1</v>
      </c>
      <c r="E263" s="16">
        <f t="shared" si="31"/>
        <v>3.9447731755424065E-3</v>
      </c>
      <c r="F263" s="16">
        <f t="shared" si="32"/>
        <v>5.5370985603543741E-4</v>
      </c>
      <c r="G263" s="16">
        <f t="shared" si="34"/>
        <v>-0.5</v>
      </c>
      <c r="H263" s="16">
        <f t="shared" si="33"/>
        <v>-1.9723865877712033E-3</v>
      </c>
    </row>
    <row r="264" spans="1:8" x14ac:dyDescent="0.2">
      <c r="A264" s="13"/>
      <c r="B264" s="14" t="s">
        <v>245</v>
      </c>
      <c r="C264" s="15">
        <v>5</v>
      </c>
      <c r="D264" s="15">
        <v>1</v>
      </c>
      <c r="E264" s="16">
        <f t="shared" si="31"/>
        <v>9.8619329388560158E-3</v>
      </c>
      <c r="F264" s="16">
        <f t="shared" si="32"/>
        <v>5.5370985603543741E-4</v>
      </c>
      <c r="G264" s="16">
        <f t="shared" si="34"/>
        <v>-0.8</v>
      </c>
      <c r="H264" s="16">
        <f t="shared" si="33"/>
        <v>-7.889546351084813E-3</v>
      </c>
    </row>
    <row r="265" spans="1:8" x14ac:dyDescent="0.2">
      <c r="A265" s="13"/>
      <c r="B265" s="14" t="s">
        <v>246</v>
      </c>
      <c r="C265" s="15">
        <v>3</v>
      </c>
      <c r="D265" s="15">
        <v>0</v>
      </c>
      <c r="E265" s="16">
        <f t="shared" si="31"/>
        <v>5.9171597633136093E-3</v>
      </c>
      <c r="F265" s="16" t="str">
        <f t="shared" si="32"/>
        <v/>
      </c>
      <c r="G265" s="16">
        <f t="shared" si="34"/>
        <v>-1</v>
      </c>
      <c r="H265" s="16">
        <f t="shared" si="33"/>
        <v>-5.9171597633136093E-3</v>
      </c>
    </row>
    <row r="266" spans="1:8" x14ac:dyDescent="0.2">
      <c r="A266" s="13"/>
      <c r="B266" s="14" t="s">
        <v>247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248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249</v>
      </c>
      <c r="C268" s="15">
        <v>1</v>
      </c>
      <c r="D268" s="15">
        <v>0</v>
      </c>
      <c r="E268" s="16">
        <f t="shared" si="31"/>
        <v>1.9723865877712033E-3</v>
      </c>
      <c r="F268" s="16" t="str">
        <f t="shared" si="32"/>
        <v/>
      </c>
      <c r="G268" s="16">
        <f t="shared" si="34"/>
        <v>-1</v>
      </c>
      <c r="H268" s="16">
        <f t="shared" si="33"/>
        <v>-1.9723865877712033E-3</v>
      </c>
    </row>
    <row r="269" spans="1:8" x14ac:dyDescent="0.2">
      <c r="A269" s="13"/>
      <c r="B269" s="14" t="s">
        <v>250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251</v>
      </c>
      <c r="C270" s="15">
        <v>1</v>
      </c>
      <c r="D270" s="15">
        <v>0</v>
      </c>
      <c r="E270" s="16">
        <f t="shared" si="35"/>
        <v>1.9723865877712033E-3</v>
      </c>
      <c r="F270" s="16" t="str">
        <f t="shared" si="36"/>
        <v/>
      </c>
      <c r="G270" s="16">
        <f t="shared" ref="G270:G301" si="38">+IF(AND(C270=0,D270=0)," ",IF(C270=0,1,IF(D270=0,-1,(D270-C270)/C270)))</f>
        <v>-1</v>
      </c>
      <c r="H270" s="16">
        <f t="shared" si="37"/>
        <v>-1.9723865877712033E-3</v>
      </c>
    </row>
    <row r="271" spans="1:8" x14ac:dyDescent="0.2">
      <c r="A271" s="13"/>
      <c r="B271" s="14" t="s">
        <v>252</v>
      </c>
      <c r="C271" s="15">
        <v>12</v>
      </c>
      <c r="D271" s="15">
        <v>18</v>
      </c>
      <c r="E271" s="16">
        <f t="shared" si="35"/>
        <v>2.3668639053254437E-2</v>
      </c>
      <c r="F271" s="16">
        <f t="shared" si="36"/>
        <v>9.9667774086378731E-3</v>
      </c>
      <c r="G271" s="16">
        <f t="shared" si="38"/>
        <v>0.5</v>
      </c>
      <c r="H271" s="16">
        <f t="shared" si="37"/>
        <v>1.1834319526627219E-2</v>
      </c>
    </row>
    <row r="272" spans="1:8" x14ac:dyDescent="0.2">
      <c r="A272" s="13"/>
      <c r="B272" s="14" t="s">
        <v>253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254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255</v>
      </c>
      <c r="C274" s="15">
        <v>1</v>
      </c>
      <c r="D274" s="15">
        <v>0</v>
      </c>
      <c r="E274" s="16">
        <f t="shared" si="35"/>
        <v>1.9723865877712033E-3</v>
      </c>
      <c r="F274" s="16" t="str">
        <f t="shared" si="36"/>
        <v/>
      </c>
      <c r="G274" s="16">
        <f t="shared" si="38"/>
        <v>-1</v>
      </c>
      <c r="H274" s="16">
        <f t="shared" si="37"/>
        <v>-1.9723865877712033E-3</v>
      </c>
    </row>
    <row r="275" spans="1:8" x14ac:dyDescent="0.2">
      <c r="A275" s="13"/>
      <c r="B275" s="14" t="s">
        <v>256</v>
      </c>
      <c r="C275" s="15">
        <v>0</v>
      </c>
      <c r="D275" s="15">
        <v>4</v>
      </c>
      <c r="E275" s="16" t="str">
        <f t="shared" si="35"/>
        <v/>
      </c>
      <c r="F275" s="16">
        <f t="shared" si="36"/>
        <v>2.2148394241417496E-3</v>
      </c>
      <c r="G275" s="16">
        <f t="shared" si="38"/>
        <v>1</v>
      </c>
      <c r="H275" s="16" t="str">
        <f t="shared" si="37"/>
        <v/>
      </c>
    </row>
    <row r="276" spans="1:8" ht="25.5" x14ac:dyDescent="0.2">
      <c r="A276" s="13"/>
      <c r="B276" s="14" t="s">
        <v>257</v>
      </c>
      <c r="C276" s="15">
        <v>32</v>
      </c>
      <c r="D276" s="15">
        <v>51</v>
      </c>
      <c r="E276" s="16">
        <f t="shared" si="35"/>
        <v>6.3116370808678504E-2</v>
      </c>
      <c r="F276" s="16">
        <f t="shared" si="36"/>
        <v>2.823920265780731E-2</v>
      </c>
      <c r="G276" s="16">
        <f t="shared" si="38"/>
        <v>0.59375</v>
      </c>
      <c r="H276" s="16">
        <f t="shared" si="37"/>
        <v>3.7475345167652864E-2</v>
      </c>
    </row>
    <row r="277" spans="1:8" x14ac:dyDescent="0.2">
      <c r="A277" s="13"/>
      <c r="B277" s="14" t="s">
        <v>258</v>
      </c>
      <c r="C277" s="15">
        <v>4</v>
      </c>
      <c r="D277" s="15">
        <v>9</v>
      </c>
      <c r="E277" s="16">
        <f t="shared" si="35"/>
        <v>7.889546351084813E-3</v>
      </c>
      <c r="F277" s="16">
        <f t="shared" si="36"/>
        <v>4.9833887043189366E-3</v>
      </c>
      <c r="G277" s="16">
        <f t="shared" si="38"/>
        <v>1.25</v>
      </c>
      <c r="H277" s="16">
        <f t="shared" si="37"/>
        <v>9.8619329388560158E-3</v>
      </c>
    </row>
    <row r="278" spans="1:8" x14ac:dyDescent="0.2">
      <c r="A278" s="13"/>
      <c r="B278" s="14" t="s">
        <v>259</v>
      </c>
      <c r="C278" s="15">
        <v>20</v>
      </c>
      <c r="D278" s="15">
        <v>15</v>
      </c>
      <c r="E278" s="16">
        <f t="shared" si="35"/>
        <v>3.9447731755424063E-2</v>
      </c>
      <c r="F278" s="16">
        <f t="shared" si="36"/>
        <v>8.3056478405315621E-3</v>
      </c>
      <c r="G278" s="16">
        <f t="shared" si="38"/>
        <v>-0.25</v>
      </c>
      <c r="H278" s="16">
        <f t="shared" si="37"/>
        <v>-9.8619329388560158E-3</v>
      </c>
    </row>
    <row r="279" spans="1:8" x14ac:dyDescent="0.2">
      <c r="A279" s="13"/>
      <c r="B279" s="14" t="s">
        <v>260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261</v>
      </c>
      <c r="C280" s="15">
        <v>1</v>
      </c>
      <c r="D280" s="15">
        <v>11</v>
      </c>
      <c r="E280" s="16">
        <f t="shared" si="35"/>
        <v>1.9723865877712033E-3</v>
      </c>
      <c r="F280" s="16">
        <f t="shared" si="36"/>
        <v>6.090808416389812E-3</v>
      </c>
      <c r="G280" s="16">
        <f t="shared" si="38"/>
        <v>10</v>
      </c>
      <c r="H280" s="16">
        <f t="shared" si="37"/>
        <v>1.9723865877712032E-2</v>
      </c>
    </row>
    <row r="281" spans="1:8" x14ac:dyDescent="0.2">
      <c r="A281" s="13"/>
      <c r="B281" s="14" t="s">
        <v>262</v>
      </c>
      <c r="C281" s="15">
        <v>0</v>
      </c>
      <c r="D281" s="15">
        <v>1</v>
      </c>
      <c r="E281" s="16" t="str">
        <f t="shared" si="35"/>
        <v/>
      </c>
      <c r="F281" s="16">
        <f t="shared" si="36"/>
        <v>5.5370985603543741E-4</v>
      </c>
      <c r="G281" s="16">
        <f t="shared" si="38"/>
        <v>1</v>
      </c>
      <c r="H281" s="16" t="str">
        <f t="shared" si="37"/>
        <v/>
      </c>
    </row>
    <row r="282" spans="1:8" x14ac:dyDescent="0.2">
      <c r="A282" s="13"/>
      <c r="B282" s="14" t="s">
        <v>263</v>
      </c>
      <c r="C282" s="15">
        <v>0</v>
      </c>
      <c r="D282" s="15">
        <v>0</v>
      </c>
      <c r="E282" s="16" t="str">
        <f t="shared" si="35"/>
        <v/>
      </c>
      <c r="F282" s="16" t="str">
        <f t="shared" si="36"/>
        <v/>
      </c>
      <c r="G282" s="16" t="str">
        <f t="shared" si="38"/>
        <v xml:space="preserve"> </v>
      </c>
      <c r="H282" s="16" t="str">
        <f t="shared" si="37"/>
        <v/>
      </c>
    </row>
    <row r="283" spans="1:8" x14ac:dyDescent="0.2">
      <c r="A283" s="13"/>
      <c r="B283" s="14" t="s">
        <v>264</v>
      </c>
      <c r="C283" s="15">
        <v>1</v>
      </c>
      <c r="D283" s="15">
        <v>0</v>
      </c>
      <c r="E283" s="16">
        <f t="shared" si="35"/>
        <v>1.9723865877712033E-3</v>
      </c>
      <c r="F283" s="16" t="str">
        <f t="shared" si="36"/>
        <v/>
      </c>
      <c r="G283" s="16">
        <f t="shared" si="38"/>
        <v>-1</v>
      </c>
      <c r="H283" s="16">
        <f t="shared" si="37"/>
        <v>-1.9723865877712033E-3</v>
      </c>
    </row>
    <row r="284" spans="1:8" x14ac:dyDescent="0.2">
      <c r="A284" s="13"/>
      <c r="B284" s="14" t="s">
        <v>265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266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267</v>
      </c>
      <c r="C286" s="15">
        <v>2</v>
      </c>
      <c r="D286" s="15">
        <v>7</v>
      </c>
      <c r="E286" s="16">
        <f t="shared" si="35"/>
        <v>3.9447731755424065E-3</v>
      </c>
      <c r="F286" s="16">
        <f t="shared" si="36"/>
        <v>3.875968992248062E-3</v>
      </c>
      <c r="G286" s="16">
        <f t="shared" si="38"/>
        <v>2.5</v>
      </c>
      <c r="H286" s="16">
        <f t="shared" si="37"/>
        <v>9.8619329388560158E-3</v>
      </c>
    </row>
    <row r="287" spans="1:8" x14ac:dyDescent="0.2">
      <c r="A287" s="13"/>
      <c r="B287" s="14" t="s">
        <v>268</v>
      </c>
      <c r="C287" s="15">
        <v>0</v>
      </c>
      <c r="D287" s="15">
        <v>2</v>
      </c>
      <c r="E287" s="16" t="str">
        <f t="shared" si="35"/>
        <v/>
      </c>
      <c r="F287" s="16">
        <f t="shared" si="36"/>
        <v>1.1074197120708748E-3</v>
      </c>
      <c r="G287" s="16">
        <f t="shared" si="38"/>
        <v>1</v>
      </c>
      <c r="H287" s="16" t="str">
        <f t="shared" si="37"/>
        <v/>
      </c>
    </row>
    <row r="288" spans="1:8" x14ac:dyDescent="0.2">
      <c r="A288" s="13"/>
      <c r="B288" s="14" t="s">
        <v>269</v>
      </c>
      <c r="C288" s="15">
        <v>18</v>
      </c>
      <c r="D288" s="15">
        <v>24</v>
      </c>
      <c r="E288" s="16">
        <f t="shared" si="35"/>
        <v>3.5502958579881658E-2</v>
      </c>
      <c r="F288" s="16">
        <f t="shared" si="36"/>
        <v>1.3289036544850499E-2</v>
      </c>
      <c r="G288" s="16">
        <f t="shared" si="38"/>
        <v>0.33333333333333331</v>
      </c>
      <c r="H288" s="16">
        <f t="shared" si="37"/>
        <v>1.1834319526627219E-2</v>
      </c>
    </row>
    <row r="289" spans="1:8" x14ac:dyDescent="0.2">
      <c r="A289" s="13"/>
      <c r="B289" s="14" t="s">
        <v>270</v>
      </c>
      <c r="C289" s="15">
        <v>5</v>
      </c>
      <c r="D289" s="15">
        <v>51</v>
      </c>
      <c r="E289" s="16">
        <f t="shared" si="35"/>
        <v>9.8619329388560158E-3</v>
      </c>
      <c r="F289" s="16">
        <f t="shared" si="36"/>
        <v>2.823920265780731E-2</v>
      </c>
      <c r="G289" s="16">
        <f t="shared" si="38"/>
        <v>9.1999999999999993</v>
      </c>
      <c r="H289" s="16">
        <f t="shared" si="37"/>
        <v>9.0729783037475337E-2</v>
      </c>
    </row>
    <row r="290" spans="1:8" x14ac:dyDescent="0.2">
      <c r="A290" s="13"/>
      <c r="B290" s="14" t="s">
        <v>271</v>
      </c>
      <c r="C290" s="15">
        <v>0</v>
      </c>
      <c r="D290" s="15">
        <v>0</v>
      </c>
      <c r="E290" s="16" t="str">
        <f t="shared" si="35"/>
        <v/>
      </c>
      <c r="F290" s="16" t="str">
        <f t="shared" si="36"/>
        <v/>
      </c>
      <c r="G290" s="16" t="str">
        <f t="shared" si="38"/>
        <v xml:space="preserve"> </v>
      </c>
      <c r="H290" s="16" t="str">
        <f t="shared" si="37"/>
        <v/>
      </c>
    </row>
    <row r="291" spans="1:8" x14ac:dyDescent="0.2">
      <c r="A291" s="13"/>
      <c r="B291" s="14" t="s">
        <v>272</v>
      </c>
      <c r="C291" s="15">
        <v>0</v>
      </c>
      <c r="D291" s="15">
        <v>1</v>
      </c>
      <c r="E291" s="16" t="str">
        <f t="shared" si="35"/>
        <v/>
      </c>
      <c r="F291" s="16">
        <f t="shared" si="36"/>
        <v>5.5370985603543741E-4</v>
      </c>
      <c r="G291" s="16">
        <f t="shared" si="38"/>
        <v>1</v>
      </c>
      <c r="H291" s="16" t="str">
        <f t="shared" si="37"/>
        <v/>
      </c>
    </row>
    <row r="292" spans="1:8" x14ac:dyDescent="0.2">
      <c r="A292" s="13" t="s">
        <v>92</v>
      </c>
      <c r="B292" s="14" t="s">
        <v>273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92</v>
      </c>
      <c r="B293" s="14" t="s">
        <v>274</v>
      </c>
      <c r="C293" s="15">
        <v>1</v>
      </c>
      <c r="D293" s="15">
        <v>1</v>
      </c>
      <c r="E293" s="16">
        <f t="shared" si="35"/>
        <v>1.9723865877712033E-3</v>
      </c>
      <c r="F293" s="16">
        <f t="shared" si="36"/>
        <v>5.5370985603543741E-4</v>
      </c>
      <c r="G293" s="16">
        <f t="shared" si="38"/>
        <v>0</v>
      </c>
      <c r="H293" s="16">
        <f t="shared" si="37"/>
        <v>0</v>
      </c>
    </row>
    <row r="294" spans="1:8" x14ac:dyDescent="0.2">
      <c r="A294" s="13"/>
      <c r="B294" s="14" t="s">
        <v>275</v>
      </c>
      <c r="C294" s="15">
        <v>2</v>
      </c>
      <c r="D294" s="15">
        <v>23</v>
      </c>
      <c r="E294" s="16">
        <f t="shared" si="35"/>
        <v>3.9447731755424065E-3</v>
      </c>
      <c r="F294" s="16">
        <f t="shared" si="36"/>
        <v>1.273532668881506E-2</v>
      </c>
      <c r="G294" s="16">
        <f t="shared" si="38"/>
        <v>10.5</v>
      </c>
      <c r="H294" s="16">
        <f t="shared" si="37"/>
        <v>4.142011834319527E-2</v>
      </c>
    </row>
    <row r="295" spans="1:8" x14ac:dyDescent="0.2">
      <c r="A295" s="13"/>
      <c r="B295" s="14" t="s">
        <v>276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277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278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279</v>
      </c>
      <c r="C298" s="15">
        <v>1</v>
      </c>
      <c r="D298" s="15">
        <v>0</v>
      </c>
      <c r="E298" s="16">
        <f t="shared" si="35"/>
        <v>1.9723865877712033E-3</v>
      </c>
      <c r="F298" s="16" t="str">
        <f t="shared" si="36"/>
        <v/>
      </c>
      <c r="G298" s="16">
        <f t="shared" si="38"/>
        <v>-1</v>
      </c>
      <c r="H298" s="16">
        <f t="shared" si="37"/>
        <v>-1.9723865877712033E-3</v>
      </c>
    </row>
    <row r="299" spans="1:8" x14ac:dyDescent="0.2">
      <c r="A299" s="13"/>
      <c r="B299" s="14" t="s">
        <v>280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281</v>
      </c>
      <c r="C300" s="15">
        <v>0</v>
      </c>
      <c r="D300" s="15">
        <v>4</v>
      </c>
      <c r="E300" s="16" t="str">
        <f t="shared" si="35"/>
        <v/>
      </c>
      <c r="F300" s="16">
        <f t="shared" si="36"/>
        <v>2.2148394241417496E-3</v>
      </c>
      <c r="G300" s="16">
        <f t="shared" si="38"/>
        <v>1</v>
      </c>
      <c r="H300" s="16" t="str">
        <f t="shared" si="37"/>
        <v/>
      </c>
    </row>
    <row r="301" spans="1:8" x14ac:dyDescent="0.2">
      <c r="A301" s="13"/>
      <c r="B301" s="14" t="s">
        <v>282</v>
      </c>
      <c r="C301" s="15">
        <v>0</v>
      </c>
      <c r="D301" s="15">
        <v>0</v>
      </c>
      <c r="E301" s="16" t="str">
        <f t="shared" ref="E301:E332" si="39">+IF(C301=0,"",C301/C$173)</f>
        <v/>
      </c>
      <c r="F301" s="16" t="str">
        <f t="shared" ref="F301:F332" si="40">+IF(D301=0,"",D301/D$173)</f>
        <v/>
      </c>
      <c r="G301" s="16" t="str">
        <f t="shared" si="38"/>
        <v xml:space="preserve"> 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283</v>
      </c>
      <c r="C302" s="15">
        <v>0</v>
      </c>
      <c r="D302" s="15">
        <v>0</v>
      </c>
      <c r="E302" s="16" t="str">
        <f t="shared" si="39"/>
        <v/>
      </c>
      <c r="F302" s="16" t="str">
        <f t="shared" si="40"/>
        <v/>
      </c>
      <c r="G302" s="16" t="str">
        <f t="shared" ref="G302:G333" si="42">+IF(AND(C302=0,D302=0)," ",IF(C302=0,1,IF(D302=0,-1,(D302-C302)/C302)))</f>
        <v xml:space="preserve"> </v>
      </c>
      <c r="H302" s="16" t="str">
        <f t="shared" si="41"/>
        <v/>
      </c>
    </row>
    <row r="303" spans="1:8" x14ac:dyDescent="0.2">
      <c r="A303" s="13"/>
      <c r="B303" s="14" t="s">
        <v>284</v>
      </c>
      <c r="C303" s="15">
        <v>1</v>
      </c>
      <c r="D303" s="15">
        <v>0</v>
      </c>
      <c r="E303" s="16">
        <f t="shared" si="39"/>
        <v>1.9723865877712033E-3</v>
      </c>
      <c r="F303" s="16" t="str">
        <f t="shared" si="40"/>
        <v/>
      </c>
      <c r="G303" s="16">
        <f t="shared" si="42"/>
        <v>-1</v>
      </c>
      <c r="H303" s="16">
        <f t="shared" si="41"/>
        <v>-1.9723865877712033E-3</v>
      </c>
    </row>
    <row r="304" spans="1:8" ht="25.5" x14ac:dyDescent="0.2">
      <c r="A304" s="13" t="s">
        <v>92</v>
      </c>
      <c r="B304" s="14" t="s">
        <v>285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286</v>
      </c>
      <c r="C305" s="15">
        <v>3</v>
      </c>
      <c r="D305" s="15">
        <v>2</v>
      </c>
      <c r="E305" s="16">
        <f t="shared" si="39"/>
        <v>5.9171597633136093E-3</v>
      </c>
      <c r="F305" s="16">
        <f t="shared" si="40"/>
        <v>1.1074197120708748E-3</v>
      </c>
      <c r="G305" s="16">
        <f t="shared" si="42"/>
        <v>-0.33333333333333331</v>
      </c>
      <c r="H305" s="16">
        <f t="shared" si="41"/>
        <v>-1.9723865877712028E-3</v>
      </c>
    </row>
    <row r="306" spans="1:8" x14ac:dyDescent="0.2">
      <c r="A306" s="13"/>
      <c r="B306" s="14" t="s">
        <v>287</v>
      </c>
      <c r="C306" s="15">
        <v>1</v>
      </c>
      <c r="D306" s="15">
        <v>10</v>
      </c>
      <c r="E306" s="16">
        <f t="shared" si="39"/>
        <v>1.9723865877712033E-3</v>
      </c>
      <c r="F306" s="16">
        <f t="shared" si="40"/>
        <v>5.5370985603543747E-3</v>
      </c>
      <c r="G306" s="16">
        <f t="shared" si="42"/>
        <v>9</v>
      </c>
      <c r="H306" s="16">
        <f t="shared" si="41"/>
        <v>1.7751479289940829E-2</v>
      </c>
    </row>
    <row r="307" spans="1:8" x14ac:dyDescent="0.2">
      <c r="A307" s="13"/>
      <c r="B307" s="14" t="s">
        <v>288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289</v>
      </c>
      <c r="C308" s="15">
        <v>101</v>
      </c>
      <c r="D308" s="15">
        <v>184</v>
      </c>
      <c r="E308" s="16">
        <f t="shared" si="39"/>
        <v>0.19921104536489151</v>
      </c>
      <c r="F308" s="16">
        <f t="shared" si="40"/>
        <v>0.10188261351052048</v>
      </c>
      <c r="G308" s="16">
        <f t="shared" si="42"/>
        <v>0.82178217821782173</v>
      </c>
      <c r="H308" s="16">
        <f t="shared" si="41"/>
        <v>0.16370808678500984</v>
      </c>
    </row>
    <row r="309" spans="1:8" x14ac:dyDescent="0.2">
      <c r="A309" s="13"/>
      <c r="B309" s="14" t="s">
        <v>290</v>
      </c>
      <c r="C309" s="15">
        <v>1</v>
      </c>
      <c r="D309" s="15">
        <v>0</v>
      </c>
      <c r="E309" s="16">
        <f t="shared" si="39"/>
        <v>1.9723865877712033E-3</v>
      </c>
      <c r="F309" s="16" t="str">
        <f t="shared" si="40"/>
        <v/>
      </c>
      <c r="G309" s="16">
        <f t="shared" si="42"/>
        <v>-1</v>
      </c>
      <c r="H309" s="16">
        <f t="shared" si="41"/>
        <v>-1.9723865877712033E-3</v>
      </c>
    </row>
    <row r="310" spans="1:8" ht="25.5" x14ac:dyDescent="0.2">
      <c r="A310" s="13"/>
      <c r="B310" s="14" t="s">
        <v>291</v>
      </c>
      <c r="C310" s="15">
        <v>1</v>
      </c>
      <c r="D310" s="15">
        <v>0</v>
      </c>
      <c r="E310" s="16">
        <f t="shared" si="39"/>
        <v>1.9723865877712033E-3</v>
      </c>
      <c r="F310" s="16" t="str">
        <f t="shared" si="40"/>
        <v/>
      </c>
      <c r="G310" s="16">
        <f t="shared" si="42"/>
        <v>-1</v>
      </c>
      <c r="H310" s="16">
        <f t="shared" si="41"/>
        <v>-1.9723865877712033E-3</v>
      </c>
    </row>
    <row r="311" spans="1:8" x14ac:dyDescent="0.2">
      <c r="A311" s="13"/>
      <c r="B311" s="14" t="s">
        <v>292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293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294</v>
      </c>
      <c r="C313" s="15">
        <v>1</v>
      </c>
      <c r="D313" s="15">
        <v>0</v>
      </c>
      <c r="E313" s="16">
        <f t="shared" si="39"/>
        <v>1.9723865877712033E-3</v>
      </c>
      <c r="F313" s="16" t="str">
        <f t="shared" si="40"/>
        <v/>
      </c>
      <c r="G313" s="16">
        <f t="shared" si="42"/>
        <v>-1</v>
      </c>
      <c r="H313" s="16">
        <f t="shared" si="41"/>
        <v>-1.9723865877712033E-3</v>
      </c>
    </row>
    <row r="314" spans="1:8" ht="25.5" x14ac:dyDescent="0.2">
      <c r="A314" s="13"/>
      <c r="B314" s="14" t="s">
        <v>295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296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297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298</v>
      </c>
      <c r="C317" s="15">
        <v>1</v>
      </c>
      <c r="D317" s="15">
        <v>1</v>
      </c>
      <c r="E317" s="16">
        <f t="shared" si="39"/>
        <v>1.9723865877712033E-3</v>
      </c>
      <c r="F317" s="16">
        <f t="shared" si="40"/>
        <v>5.5370985603543741E-4</v>
      </c>
      <c r="G317" s="16">
        <f t="shared" si="42"/>
        <v>0</v>
      </c>
      <c r="H317" s="16">
        <f t="shared" si="41"/>
        <v>0</v>
      </c>
    </row>
    <row r="318" spans="1:8" ht="25.5" x14ac:dyDescent="0.2">
      <c r="A318" s="13"/>
      <c r="B318" s="14" t="s">
        <v>299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300</v>
      </c>
      <c r="C319" s="15">
        <v>5</v>
      </c>
      <c r="D319" s="15">
        <v>6</v>
      </c>
      <c r="E319" s="16">
        <f t="shared" si="39"/>
        <v>9.8619329388560158E-3</v>
      </c>
      <c r="F319" s="16">
        <f t="shared" si="40"/>
        <v>3.3222591362126247E-3</v>
      </c>
      <c r="G319" s="16">
        <f t="shared" si="42"/>
        <v>0.2</v>
      </c>
      <c r="H319" s="16">
        <f t="shared" si="41"/>
        <v>1.9723865877712033E-3</v>
      </c>
    </row>
    <row r="320" spans="1:8" x14ac:dyDescent="0.2">
      <c r="A320" s="13"/>
      <c r="B320" s="14" t="s">
        <v>301</v>
      </c>
      <c r="C320" s="15">
        <v>1</v>
      </c>
      <c r="D320" s="15">
        <v>0</v>
      </c>
      <c r="E320" s="16">
        <f t="shared" si="39"/>
        <v>1.9723865877712033E-3</v>
      </c>
      <c r="F320" s="16" t="str">
        <f t="shared" si="40"/>
        <v/>
      </c>
      <c r="G320" s="16">
        <f t="shared" si="42"/>
        <v>-1</v>
      </c>
      <c r="H320" s="16">
        <f t="shared" si="41"/>
        <v>-1.9723865877712033E-3</v>
      </c>
    </row>
    <row r="321" spans="1:8" ht="25.5" x14ac:dyDescent="0.2">
      <c r="A321" s="13"/>
      <c r="B321" s="14" t="s">
        <v>302</v>
      </c>
      <c r="C321" s="15">
        <v>0</v>
      </c>
      <c r="D321" s="15">
        <v>0</v>
      </c>
      <c r="E321" s="16" t="str">
        <f t="shared" si="39"/>
        <v/>
      </c>
      <c r="F321" s="16" t="str">
        <f t="shared" si="40"/>
        <v/>
      </c>
      <c r="G321" s="16" t="str">
        <f t="shared" si="42"/>
        <v xml:space="preserve"> </v>
      </c>
      <c r="H321" s="16" t="str">
        <f t="shared" si="41"/>
        <v/>
      </c>
    </row>
    <row r="322" spans="1:8" x14ac:dyDescent="0.2">
      <c r="A322" s="13"/>
      <c r="B322" s="14" t="s">
        <v>303</v>
      </c>
      <c r="C322" s="15">
        <v>0</v>
      </c>
      <c r="D322" s="15">
        <v>1</v>
      </c>
      <c r="E322" s="16" t="str">
        <f t="shared" si="39"/>
        <v/>
      </c>
      <c r="F322" s="16">
        <f t="shared" si="40"/>
        <v>5.5370985603543741E-4</v>
      </c>
      <c r="G322" s="16">
        <f t="shared" si="42"/>
        <v>1</v>
      </c>
      <c r="H322" s="16" t="str">
        <f t="shared" si="41"/>
        <v/>
      </c>
    </row>
    <row r="323" spans="1:8" ht="38.25" x14ac:dyDescent="0.2">
      <c r="A323" s="13"/>
      <c r="B323" s="14" t="s">
        <v>304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305</v>
      </c>
      <c r="C324" s="15">
        <v>0</v>
      </c>
      <c r="D324" s="15">
        <v>5</v>
      </c>
      <c r="E324" s="16" t="str">
        <f t="shared" si="39"/>
        <v/>
      </c>
      <c r="F324" s="16">
        <f t="shared" si="40"/>
        <v>2.7685492801771874E-3</v>
      </c>
      <c r="G324" s="16">
        <f t="shared" si="42"/>
        <v>1</v>
      </c>
      <c r="H324" s="16" t="str">
        <f t="shared" si="41"/>
        <v/>
      </c>
    </row>
    <row r="325" spans="1:8" ht="25.5" x14ac:dyDescent="0.2">
      <c r="A325" s="13"/>
      <c r="B325" s="14" t="s">
        <v>306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307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308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309</v>
      </c>
      <c r="C328" s="15">
        <v>0</v>
      </c>
      <c r="D328" s="15">
        <v>11</v>
      </c>
      <c r="E328" s="16" t="str">
        <f t="shared" si="39"/>
        <v/>
      </c>
      <c r="F328" s="16">
        <f t="shared" si="40"/>
        <v>6.090808416389812E-3</v>
      </c>
      <c r="G328" s="16">
        <f t="shared" si="42"/>
        <v>1</v>
      </c>
      <c r="H328" s="16" t="str">
        <f t="shared" si="41"/>
        <v/>
      </c>
    </row>
    <row r="329" spans="1:8" x14ac:dyDescent="0.2">
      <c r="A329" s="13"/>
      <c r="B329" s="14" t="s">
        <v>310</v>
      </c>
      <c r="C329" s="15">
        <v>0</v>
      </c>
      <c r="D329" s="15">
        <v>0</v>
      </c>
      <c r="E329" s="16" t="str">
        <f t="shared" si="39"/>
        <v/>
      </c>
      <c r="F329" s="16" t="str">
        <f t="shared" si="40"/>
        <v/>
      </c>
      <c r="G329" s="16" t="str">
        <f t="shared" si="42"/>
        <v xml:space="preserve"> </v>
      </c>
      <c r="H329" s="16" t="str">
        <f t="shared" si="41"/>
        <v/>
      </c>
    </row>
    <row r="330" spans="1:8" ht="25.5" x14ac:dyDescent="0.2">
      <c r="A330" s="13"/>
      <c r="B330" s="14" t="s">
        <v>311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312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313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314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315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316</v>
      </c>
      <c r="C335" s="15">
        <v>0</v>
      </c>
      <c r="D335" s="15">
        <v>2</v>
      </c>
      <c r="E335" s="16" t="str">
        <f t="shared" si="43"/>
        <v/>
      </c>
      <c r="F335" s="16">
        <f t="shared" si="44"/>
        <v>1.1074197120708748E-3</v>
      </c>
      <c r="G335" s="16">
        <f t="shared" si="46"/>
        <v>1</v>
      </c>
      <c r="H335" s="16" t="str">
        <f t="shared" si="45"/>
        <v/>
      </c>
    </row>
    <row r="336" spans="1:8" ht="25.5" x14ac:dyDescent="0.2">
      <c r="A336" s="13"/>
      <c r="B336" s="14" t="s">
        <v>317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318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319</v>
      </c>
      <c r="C338" s="15">
        <v>1</v>
      </c>
      <c r="D338" s="15">
        <v>0</v>
      </c>
      <c r="E338" s="16">
        <f t="shared" si="43"/>
        <v>1.9723865877712033E-3</v>
      </c>
      <c r="F338" s="16" t="str">
        <f t="shared" si="44"/>
        <v/>
      </c>
      <c r="G338" s="16">
        <f t="shared" si="46"/>
        <v>-1</v>
      </c>
      <c r="H338" s="16">
        <f t="shared" si="45"/>
        <v>-1.9723865877712033E-3</v>
      </c>
    </row>
    <row r="339" spans="1:8" ht="25.5" x14ac:dyDescent="0.2">
      <c r="A339" s="13"/>
      <c r="B339" s="14" t="s">
        <v>320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321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322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323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324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</row>
    <row r="345" spans="1:8" x14ac:dyDescent="0.2">
      <c r="A345" s="10"/>
    </row>
    <row r="346" spans="1:8" x14ac:dyDescent="0.2">
      <c r="A346" s="10"/>
    </row>
    <row r="347" spans="1:8" ht="29.25" customHeight="1" x14ac:dyDescent="0.2">
      <c r="A347" s="13"/>
      <c r="B347" s="36" t="s">
        <v>2</v>
      </c>
      <c r="C347" s="36" t="s">
        <v>12</v>
      </c>
      <c r="D347" s="38"/>
      <c r="E347" s="36" t="s">
        <v>4</v>
      </c>
      <c r="F347" s="38"/>
      <c r="G347" s="36" t="s">
        <v>645</v>
      </c>
      <c r="H347" s="36" t="s">
        <v>5</v>
      </c>
    </row>
    <row r="348" spans="1:8" x14ac:dyDescent="0.2">
      <c r="A348" s="13"/>
      <c r="B348" s="37"/>
      <c r="C348" s="17">
        <v>2019</v>
      </c>
      <c r="D348" s="17">
        <v>2020</v>
      </c>
      <c r="E348" s="17">
        <v>2019</v>
      </c>
      <c r="F348" s="17">
        <v>2020</v>
      </c>
      <c r="G348" s="37"/>
      <c r="H348" s="37"/>
    </row>
    <row r="349" spans="1:8" x14ac:dyDescent="0.2">
      <c r="A349" s="13"/>
      <c r="B349" s="18" t="s">
        <v>9</v>
      </c>
      <c r="C349" s="19">
        <f>SUM(C350:C576)</f>
        <v>1639</v>
      </c>
      <c r="D349" s="19">
        <f>SUM(D350:D576)</f>
        <v>2077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0.2672361195851129</v>
      </c>
      <c r="H349" s="20">
        <f t="shared" ref="H349:H412" si="49">+IF(OR(AND(E349=""),(G349="")),"",E349*G349)</f>
        <v>0.2672361195851129</v>
      </c>
    </row>
    <row r="350" spans="1:8" x14ac:dyDescent="0.2">
      <c r="A350" s="13"/>
      <c r="B350" s="14" t="s">
        <v>325</v>
      </c>
      <c r="C350" s="15">
        <v>15</v>
      </c>
      <c r="D350" s="15">
        <v>15</v>
      </c>
      <c r="E350" s="16">
        <f t="shared" si="47"/>
        <v>9.1519219035997561E-3</v>
      </c>
      <c r="F350" s="16">
        <f t="shared" si="48"/>
        <v>7.2219547424169474E-3</v>
      </c>
      <c r="G350" s="16">
        <f t="shared" ref="G350:G413" si="50">+IF(AND(C350=0,D350=0)," ",IF(C350=0,1,IF(D350=0,-1,(D350-C350)/C350)))</f>
        <v>0</v>
      </c>
      <c r="H350" s="16">
        <f t="shared" si="49"/>
        <v>0</v>
      </c>
    </row>
    <row r="351" spans="1:8" x14ac:dyDescent="0.2">
      <c r="A351" s="13"/>
      <c r="B351" s="14" t="s">
        <v>326</v>
      </c>
      <c r="C351" s="15">
        <v>5</v>
      </c>
      <c r="D351" s="15">
        <v>12</v>
      </c>
      <c r="E351" s="16">
        <f t="shared" si="47"/>
        <v>3.0506406345332522E-3</v>
      </c>
      <c r="F351" s="16">
        <f t="shared" si="48"/>
        <v>5.7775637939335581E-3</v>
      </c>
      <c r="G351" s="16">
        <f t="shared" si="50"/>
        <v>1.4</v>
      </c>
      <c r="H351" s="16">
        <f t="shared" si="49"/>
        <v>4.2708968883465532E-3</v>
      </c>
    </row>
    <row r="352" spans="1:8" x14ac:dyDescent="0.2">
      <c r="A352" s="13"/>
      <c r="B352" s="14" t="s">
        <v>327</v>
      </c>
      <c r="C352" s="15">
        <v>2</v>
      </c>
      <c r="D352" s="15">
        <v>5</v>
      </c>
      <c r="E352" s="16">
        <f t="shared" si="47"/>
        <v>1.2202562538133007E-3</v>
      </c>
      <c r="F352" s="16">
        <f t="shared" si="48"/>
        <v>2.4073182474723159E-3</v>
      </c>
      <c r="G352" s="16">
        <f t="shared" si="50"/>
        <v>1.5</v>
      </c>
      <c r="H352" s="16">
        <f t="shared" si="49"/>
        <v>1.8303843807199512E-3</v>
      </c>
    </row>
    <row r="353" spans="1:8" x14ac:dyDescent="0.2">
      <c r="A353" s="13"/>
      <c r="B353" s="14" t="s">
        <v>328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329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330</v>
      </c>
      <c r="C355" s="15">
        <v>60</v>
      </c>
      <c r="D355" s="15">
        <v>332</v>
      </c>
      <c r="E355" s="16">
        <f t="shared" si="47"/>
        <v>3.6607687614399025E-2</v>
      </c>
      <c r="F355" s="16">
        <f t="shared" si="48"/>
        <v>0.15984593163216176</v>
      </c>
      <c r="G355" s="16">
        <f t="shared" si="50"/>
        <v>4.5333333333333332</v>
      </c>
      <c r="H355" s="16">
        <f t="shared" si="49"/>
        <v>0.16595485051860892</v>
      </c>
    </row>
    <row r="356" spans="1:8" x14ac:dyDescent="0.2">
      <c r="A356" s="13"/>
      <c r="B356" s="14" t="s">
        <v>331</v>
      </c>
      <c r="C356" s="15">
        <v>44</v>
      </c>
      <c r="D356" s="15">
        <v>15</v>
      </c>
      <c r="E356" s="16">
        <f t="shared" si="47"/>
        <v>2.6845637583892617E-2</v>
      </c>
      <c r="F356" s="16">
        <f t="shared" si="48"/>
        <v>7.2219547424169474E-3</v>
      </c>
      <c r="G356" s="16">
        <f t="shared" si="50"/>
        <v>-0.65909090909090906</v>
      </c>
      <c r="H356" s="16">
        <f t="shared" si="49"/>
        <v>-1.7693715680292859E-2</v>
      </c>
    </row>
    <row r="357" spans="1:8" x14ac:dyDescent="0.2">
      <c r="A357" s="13"/>
      <c r="B357" s="14" t="s">
        <v>332</v>
      </c>
      <c r="C357" s="15">
        <v>4</v>
      </c>
      <c r="D357" s="15">
        <v>1</v>
      </c>
      <c r="E357" s="16">
        <f t="shared" si="47"/>
        <v>2.4405125076266015E-3</v>
      </c>
      <c r="F357" s="16">
        <f t="shared" si="48"/>
        <v>4.8146364949446316E-4</v>
      </c>
      <c r="G357" s="16">
        <f t="shared" si="50"/>
        <v>-0.75</v>
      </c>
      <c r="H357" s="16">
        <f t="shared" si="49"/>
        <v>-1.8303843807199512E-3</v>
      </c>
    </row>
    <row r="358" spans="1:8" x14ac:dyDescent="0.2">
      <c r="A358" s="13"/>
      <c r="B358" s="14" t="s">
        <v>333</v>
      </c>
      <c r="C358" s="15">
        <v>4</v>
      </c>
      <c r="D358" s="15">
        <v>1</v>
      </c>
      <c r="E358" s="16">
        <f t="shared" si="47"/>
        <v>2.4405125076266015E-3</v>
      </c>
      <c r="F358" s="16">
        <f t="shared" si="48"/>
        <v>4.8146364949446316E-4</v>
      </c>
      <c r="G358" s="16">
        <f t="shared" si="50"/>
        <v>-0.75</v>
      </c>
      <c r="H358" s="16">
        <f t="shared" si="49"/>
        <v>-1.8303843807199512E-3</v>
      </c>
    </row>
    <row r="359" spans="1:8" x14ac:dyDescent="0.2">
      <c r="A359" s="13"/>
      <c r="B359" s="14" t="s">
        <v>334</v>
      </c>
      <c r="C359" s="15">
        <v>3</v>
      </c>
      <c r="D359" s="15">
        <v>1</v>
      </c>
      <c r="E359" s="16">
        <f t="shared" si="47"/>
        <v>1.8303843807199512E-3</v>
      </c>
      <c r="F359" s="16">
        <f t="shared" si="48"/>
        <v>4.8146364949446316E-4</v>
      </c>
      <c r="G359" s="16">
        <f t="shared" si="50"/>
        <v>-0.66666666666666663</v>
      </c>
      <c r="H359" s="16">
        <f t="shared" si="49"/>
        <v>-1.2202562538133007E-3</v>
      </c>
    </row>
    <row r="360" spans="1:8" x14ac:dyDescent="0.2">
      <c r="A360" s="13"/>
      <c r="B360" s="14" t="s">
        <v>335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336</v>
      </c>
      <c r="C361" s="15">
        <v>117</v>
      </c>
      <c r="D361" s="15">
        <v>184</v>
      </c>
      <c r="E361" s="16">
        <f t="shared" si="47"/>
        <v>7.1384990848078103E-2</v>
      </c>
      <c r="F361" s="16">
        <f t="shared" si="48"/>
        <v>8.8589311506981225E-2</v>
      </c>
      <c r="G361" s="16">
        <f t="shared" si="50"/>
        <v>0.57264957264957261</v>
      </c>
      <c r="H361" s="16">
        <f t="shared" si="49"/>
        <v>4.0878584502745577E-2</v>
      </c>
    </row>
    <row r="362" spans="1:8" x14ac:dyDescent="0.2">
      <c r="A362" s="13"/>
      <c r="B362" s="14" t="s">
        <v>337</v>
      </c>
      <c r="C362" s="15">
        <v>10</v>
      </c>
      <c r="D362" s="15">
        <v>5</v>
      </c>
      <c r="E362" s="16">
        <f t="shared" si="47"/>
        <v>6.1012812690665044E-3</v>
      </c>
      <c r="F362" s="16">
        <f t="shared" si="48"/>
        <v>2.4073182474723159E-3</v>
      </c>
      <c r="G362" s="16">
        <f t="shared" si="50"/>
        <v>-0.5</v>
      </c>
      <c r="H362" s="16">
        <f t="shared" si="49"/>
        <v>-3.0506406345332522E-3</v>
      </c>
    </row>
    <row r="363" spans="1:8" x14ac:dyDescent="0.2">
      <c r="A363" s="13"/>
      <c r="B363" s="14" t="s">
        <v>338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339</v>
      </c>
      <c r="C364" s="15">
        <v>41</v>
      </c>
      <c r="D364" s="15">
        <v>12</v>
      </c>
      <c r="E364" s="16">
        <f t="shared" si="47"/>
        <v>2.5015253203172667E-2</v>
      </c>
      <c r="F364" s="16">
        <f t="shared" si="48"/>
        <v>5.7775637939335581E-3</v>
      </c>
      <c r="G364" s="16">
        <f t="shared" si="50"/>
        <v>-0.70731707317073167</v>
      </c>
      <c r="H364" s="16">
        <f t="shared" si="49"/>
        <v>-1.7693715680292862E-2</v>
      </c>
    </row>
    <row r="365" spans="1:8" x14ac:dyDescent="0.2">
      <c r="A365" s="13"/>
      <c r="B365" s="14" t="s">
        <v>340</v>
      </c>
      <c r="C365" s="15">
        <v>7</v>
      </c>
      <c r="D365" s="15">
        <v>9</v>
      </c>
      <c r="E365" s="16">
        <f t="shared" si="47"/>
        <v>4.2708968883465532E-3</v>
      </c>
      <c r="F365" s="16">
        <f t="shared" si="48"/>
        <v>4.3331728454501688E-3</v>
      </c>
      <c r="G365" s="16">
        <f t="shared" si="50"/>
        <v>0.2857142857142857</v>
      </c>
      <c r="H365" s="16">
        <f t="shared" si="49"/>
        <v>1.2202562538133007E-3</v>
      </c>
    </row>
    <row r="366" spans="1:8" x14ac:dyDescent="0.2">
      <c r="A366" s="13"/>
      <c r="B366" s="14" t="s">
        <v>341</v>
      </c>
      <c r="C366" s="15">
        <v>0</v>
      </c>
      <c r="D366" s="15">
        <v>0</v>
      </c>
      <c r="E366" s="16" t="str">
        <f t="shared" si="47"/>
        <v/>
      </c>
      <c r="F366" s="16" t="str">
        <f t="shared" si="48"/>
        <v/>
      </c>
      <c r="G366" s="16" t="str">
        <f t="shared" si="50"/>
        <v xml:space="preserve"> </v>
      </c>
      <c r="H366" s="16" t="str">
        <f t="shared" si="49"/>
        <v/>
      </c>
    </row>
    <row r="367" spans="1:8" x14ac:dyDescent="0.2">
      <c r="A367" s="13"/>
      <c r="B367" s="14" t="s">
        <v>342</v>
      </c>
      <c r="C367" s="15">
        <v>2</v>
      </c>
      <c r="D367" s="15">
        <v>0</v>
      </c>
      <c r="E367" s="16">
        <f t="shared" si="47"/>
        <v>1.2202562538133007E-3</v>
      </c>
      <c r="F367" s="16" t="str">
        <f t="shared" si="48"/>
        <v/>
      </c>
      <c r="G367" s="16">
        <f t="shared" si="50"/>
        <v>-1</v>
      </c>
      <c r="H367" s="16">
        <f t="shared" si="49"/>
        <v>-1.2202562538133007E-3</v>
      </c>
    </row>
    <row r="368" spans="1:8" x14ac:dyDescent="0.2">
      <c r="A368" s="13"/>
      <c r="B368" s="14" t="s">
        <v>343</v>
      </c>
      <c r="C368" s="15">
        <v>1</v>
      </c>
      <c r="D368" s="15">
        <v>2</v>
      </c>
      <c r="E368" s="16">
        <f t="shared" si="47"/>
        <v>6.1012812690665037E-4</v>
      </c>
      <c r="F368" s="16">
        <f t="shared" si="48"/>
        <v>9.6292729898892631E-4</v>
      </c>
      <c r="G368" s="16">
        <f t="shared" si="50"/>
        <v>1</v>
      </c>
      <c r="H368" s="16">
        <f t="shared" si="49"/>
        <v>6.1012812690665037E-4</v>
      </c>
    </row>
    <row r="369" spans="1:8" x14ac:dyDescent="0.2">
      <c r="A369" s="13"/>
      <c r="B369" s="14" t="s">
        <v>344</v>
      </c>
      <c r="C369" s="15">
        <v>143</v>
      </c>
      <c r="D369" s="15">
        <v>185</v>
      </c>
      <c r="E369" s="16">
        <f t="shared" si="47"/>
        <v>8.7248322147651006E-2</v>
      </c>
      <c r="F369" s="16">
        <f t="shared" si="48"/>
        <v>8.9070775156475684E-2</v>
      </c>
      <c r="G369" s="16">
        <f t="shared" si="50"/>
        <v>0.2937062937062937</v>
      </c>
      <c r="H369" s="16">
        <f t="shared" si="49"/>
        <v>2.5625381330079317E-2</v>
      </c>
    </row>
    <row r="370" spans="1:8" x14ac:dyDescent="0.2">
      <c r="A370" s="13"/>
      <c r="B370" s="14" t="s">
        <v>345</v>
      </c>
      <c r="C370" s="15">
        <v>1</v>
      </c>
      <c r="D370" s="15">
        <v>1</v>
      </c>
      <c r="E370" s="16">
        <f t="shared" si="47"/>
        <v>6.1012812690665037E-4</v>
      </c>
      <c r="F370" s="16">
        <f t="shared" si="48"/>
        <v>4.8146364949446316E-4</v>
      </c>
      <c r="G370" s="16">
        <f t="shared" si="50"/>
        <v>0</v>
      </c>
      <c r="H370" s="16">
        <f t="shared" si="49"/>
        <v>0</v>
      </c>
    </row>
    <row r="371" spans="1:8" x14ac:dyDescent="0.2">
      <c r="A371" s="13"/>
      <c r="B371" s="14" t="s">
        <v>346</v>
      </c>
      <c r="C371" s="15">
        <v>0</v>
      </c>
      <c r="D371" s="15">
        <v>1</v>
      </c>
      <c r="E371" s="16" t="str">
        <f t="shared" si="47"/>
        <v/>
      </c>
      <c r="F371" s="16">
        <f t="shared" si="48"/>
        <v>4.8146364949446316E-4</v>
      </c>
      <c r="G371" s="16">
        <f t="shared" si="50"/>
        <v>1</v>
      </c>
      <c r="H371" s="16" t="str">
        <f t="shared" si="49"/>
        <v/>
      </c>
    </row>
    <row r="372" spans="1:8" x14ac:dyDescent="0.2">
      <c r="A372" s="13"/>
      <c r="B372" s="14" t="s">
        <v>347</v>
      </c>
      <c r="C372" s="15">
        <v>14</v>
      </c>
      <c r="D372" s="15">
        <v>6</v>
      </c>
      <c r="E372" s="16">
        <f t="shared" si="47"/>
        <v>8.5417937766931063E-3</v>
      </c>
      <c r="F372" s="16">
        <f t="shared" si="48"/>
        <v>2.8887818969667791E-3</v>
      </c>
      <c r="G372" s="16">
        <f t="shared" si="50"/>
        <v>-0.5714285714285714</v>
      </c>
      <c r="H372" s="16">
        <f t="shared" si="49"/>
        <v>-4.881025015253203E-3</v>
      </c>
    </row>
    <row r="373" spans="1:8" x14ac:dyDescent="0.2">
      <c r="A373" s="13"/>
      <c r="B373" s="14" t="s">
        <v>348</v>
      </c>
      <c r="C373" s="15">
        <v>21</v>
      </c>
      <c r="D373" s="15">
        <v>46</v>
      </c>
      <c r="E373" s="16">
        <f t="shared" si="47"/>
        <v>1.2812690665039659E-2</v>
      </c>
      <c r="F373" s="16">
        <f t="shared" si="48"/>
        <v>2.2147327876745306E-2</v>
      </c>
      <c r="G373" s="16">
        <f t="shared" si="50"/>
        <v>1.1904761904761905</v>
      </c>
      <c r="H373" s="16">
        <f t="shared" si="49"/>
        <v>1.525320317266626E-2</v>
      </c>
    </row>
    <row r="374" spans="1:8" x14ac:dyDescent="0.2">
      <c r="A374" s="13"/>
      <c r="B374" s="14" t="s">
        <v>349</v>
      </c>
      <c r="C374" s="15">
        <v>1</v>
      </c>
      <c r="D374" s="15">
        <v>0</v>
      </c>
      <c r="E374" s="16">
        <f t="shared" si="47"/>
        <v>6.1012812690665037E-4</v>
      </c>
      <c r="F374" s="16" t="str">
        <f t="shared" si="48"/>
        <v/>
      </c>
      <c r="G374" s="16">
        <f t="shared" si="50"/>
        <v>-1</v>
      </c>
      <c r="H374" s="16">
        <f t="shared" si="49"/>
        <v>-6.1012812690665037E-4</v>
      </c>
    </row>
    <row r="375" spans="1:8" x14ac:dyDescent="0.2">
      <c r="A375" s="13"/>
      <c r="B375" s="14" t="s">
        <v>350</v>
      </c>
      <c r="C375" s="15">
        <v>0</v>
      </c>
      <c r="D375" s="15">
        <v>0</v>
      </c>
      <c r="E375" s="16" t="str">
        <f t="shared" si="47"/>
        <v/>
      </c>
      <c r="F375" s="16" t="str">
        <f t="shared" si="48"/>
        <v/>
      </c>
      <c r="G375" s="16" t="str">
        <f t="shared" si="50"/>
        <v xml:space="preserve"> </v>
      </c>
      <c r="H375" s="16" t="str">
        <f t="shared" si="49"/>
        <v/>
      </c>
    </row>
    <row r="376" spans="1:8" x14ac:dyDescent="0.2">
      <c r="A376" s="13"/>
      <c r="B376" s="14" t="s">
        <v>351</v>
      </c>
      <c r="C376" s="15">
        <v>0</v>
      </c>
      <c r="D376" s="15">
        <v>0</v>
      </c>
      <c r="E376" s="16" t="str">
        <f t="shared" si="47"/>
        <v/>
      </c>
      <c r="F376" s="16" t="str">
        <f t="shared" si="48"/>
        <v/>
      </c>
      <c r="G376" s="16" t="str">
        <f t="shared" si="50"/>
        <v xml:space="preserve"> </v>
      </c>
      <c r="H376" s="16" t="str">
        <f t="shared" si="49"/>
        <v/>
      </c>
    </row>
    <row r="377" spans="1:8" x14ac:dyDescent="0.2">
      <c r="A377" s="13"/>
      <c r="B377" s="14" t="s">
        <v>352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353</v>
      </c>
      <c r="C378" s="15">
        <v>5</v>
      </c>
      <c r="D378" s="15">
        <v>1</v>
      </c>
      <c r="E378" s="16">
        <f t="shared" si="47"/>
        <v>3.0506406345332522E-3</v>
      </c>
      <c r="F378" s="16">
        <f t="shared" si="48"/>
        <v>4.8146364949446316E-4</v>
      </c>
      <c r="G378" s="16">
        <f t="shared" si="50"/>
        <v>-0.8</v>
      </c>
      <c r="H378" s="16">
        <f t="shared" si="49"/>
        <v>-2.4405125076266019E-3</v>
      </c>
    </row>
    <row r="379" spans="1:8" x14ac:dyDescent="0.2">
      <c r="A379" s="13"/>
      <c r="B379" s="14" t="s">
        <v>354</v>
      </c>
      <c r="C379" s="15">
        <v>2</v>
      </c>
      <c r="D379" s="15">
        <v>0</v>
      </c>
      <c r="E379" s="16">
        <f t="shared" si="47"/>
        <v>1.2202562538133007E-3</v>
      </c>
      <c r="F379" s="16" t="str">
        <f t="shared" si="48"/>
        <v/>
      </c>
      <c r="G379" s="16">
        <f t="shared" si="50"/>
        <v>-1</v>
      </c>
      <c r="H379" s="16">
        <f t="shared" si="49"/>
        <v>-1.2202562538133007E-3</v>
      </c>
    </row>
    <row r="380" spans="1:8" x14ac:dyDescent="0.2">
      <c r="A380" s="13" t="s">
        <v>92</v>
      </c>
      <c r="B380" s="14" t="s">
        <v>355</v>
      </c>
      <c r="C380" s="15">
        <v>0</v>
      </c>
      <c r="D380" s="15">
        <v>4</v>
      </c>
      <c r="E380" s="16" t="str">
        <f t="shared" si="47"/>
        <v/>
      </c>
      <c r="F380" s="16">
        <f t="shared" si="48"/>
        <v>1.9258545979778526E-3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92</v>
      </c>
      <c r="B381" s="14" t="s">
        <v>356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357</v>
      </c>
      <c r="C382" s="15">
        <v>0</v>
      </c>
      <c r="D382" s="15">
        <v>0</v>
      </c>
      <c r="E382" s="16" t="str">
        <f t="shared" si="47"/>
        <v/>
      </c>
      <c r="F382" s="16" t="str">
        <f t="shared" si="48"/>
        <v/>
      </c>
      <c r="G382" s="16" t="str">
        <f t="shared" si="50"/>
        <v xml:space="preserve"> </v>
      </c>
      <c r="H382" s="16" t="str">
        <f t="shared" si="49"/>
        <v/>
      </c>
    </row>
    <row r="383" spans="1:8" ht="25.5" x14ac:dyDescent="0.2">
      <c r="A383" s="13"/>
      <c r="B383" s="14" t="s">
        <v>358</v>
      </c>
      <c r="C383" s="15">
        <v>38</v>
      </c>
      <c r="D383" s="15">
        <v>16</v>
      </c>
      <c r="E383" s="16">
        <f t="shared" si="47"/>
        <v>2.3184868822452714E-2</v>
      </c>
      <c r="F383" s="16">
        <f t="shared" si="48"/>
        <v>7.7034183919114105E-3</v>
      </c>
      <c r="G383" s="16">
        <f t="shared" si="50"/>
        <v>-0.57894736842105265</v>
      </c>
      <c r="H383" s="16">
        <f t="shared" si="49"/>
        <v>-1.3422818791946308E-2</v>
      </c>
    </row>
    <row r="384" spans="1:8" x14ac:dyDescent="0.2">
      <c r="A384" s="13"/>
      <c r="B384" s="14" t="s">
        <v>359</v>
      </c>
      <c r="C384" s="15">
        <v>86</v>
      </c>
      <c r="D384" s="15">
        <v>32</v>
      </c>
      <c r="E384" s="16">
        <f t="shared" si="47"/>
        <v>5.2471018913971934E-2</v>
      </c>
      <c r="F384" s="16">
        <f t="shared" si="48"/>
        <v>1.5406836783822821E-2</v>
      </c>
      <c r="G384" s="16">
        <f t="shared" si="50"/>
        <v>-0.62790697674418605</v>
      </c>
      <c r="H384" s="16">
        <f t="shared" si="49"/>
        <v>-3.2946918852959119E-2</v>
      </c>
    </row>
    <row r="385" spans="1:8" x14ac:dyDescent="0.2">
      <c r="A385" s="13"/>
      <c r="B385" s="14" t="s">
        <v>360</v>
      </c>
      <c r="C385" s="15">
        <v>6</v>
      </c>
      <c r="D385" s="15">
        <v>0</v>
      </c>
      <c r="E385" s="16">
        <f t="shared" si="47"/>
        <v>3.6607687614399025E-3</v>
      </c>
      <c r="F385" s="16" t="str">
        <f t="shared" si="48"/>
        <v/>
      </c>
      <c r="G385" s="16">
        <f t="shared" si="50"/>
        <v>-1</v>
      </c>
      <c r="H385" s="16">
        <f t="shared" si="49"/>
        <v>-3.6607687614399025E-3</v>
      </c>
    </row>
    <row r="386" spans="1:8" x14ac:dyDescent="0.2">
      <c r="A386" s="13"/>
      <c r="B386" s="14" t="s">
        <v>361</v>
      </c>
      <c r="C386" s="15">
        <v>3</v>
      </c>
      <c r="D386" s="15">
        <v>3</v>
      </c>
      <c r="E386" s="16">
        <f t="shared" si="47"/>
        <v>1.8303843807199512E-3</v>
      </c>
      <c r="F386" s="16">
        <f t="shared" si="48"/>
        <v>1.4443909484833895E-3</v>
      </c>
      <c r="G386" s="16">
        <f t="shared" si="50"/>
        <v>0</v>
      </c>
      <c r="H386" s="16">
        <f t="shared" si="49"/>
        <v>0</v>
      </c>
    </row>
    <row r="387" spans="1:8" x14ac:dyDescent="0.2">
      <c r="A387" s="13"/>
      <c r="B387" s="14" t="s">
        <v>362</v>
      </c>
      <c r="C387" s="15">
        <v>0</v>
      </c>
      <c r="D387" s="15">
        <v>0</v>
      </c>
      <c r="E387" s="16" t="str">
        <f t="shared" si="47"/>
        <v/>
      </c>
      <c r="F387" s="16" t="str">
        <f t="shared" si="48"/>
        <v/>
      </c>
      <c r="G387" s="16" t="str">
        <f t="shared" si="50"/>
        <v xml:space="preserve"> </v>
      </c>
      <c r="H387" s="16" t="str">
        <f t="shared" si="49"/>
        <v/>
      </c>
    </row>
    <row r="388" spans="1:8" x14ac:dyDescent="0.2">
      <c r="A388" s="13"/>
      <c r="B388" s="14" t="s">
        <v>363</v>
      </c>
      <c r="C388" s="15">
        <v>3</v>
      </c>
      <c r="D388" s="15">
        <v>7</v>
      </c>
      <c r="E388" s="16">
        <f t="shared" si="47"/>
        <v>1.8303843807199512E-3</v>
      </c>
      <c r="F388" s="16">
        <f t="shared" si="48"/>
        <v>3.3702455464612422E-3</v>
      </c>
      <c r="G388" s="16">
        <f t="shared" si="50"/>
        <v>1.3333333333333333</v>
      </c>
      <c r="H388" s="16">
        <f t="shared" si="49"/>
        <v>2.4405125076266015E-3</v>
      </c>
    </row>
    <row r="389" spans="1:8" x14ac:dyDescent="0.2">
      <c r="A389" s="13"/>
      <c r="B389" s="14" t="s">
        <v>364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92</v>
      </c>
      <c r="B390" s="14" t="s">
        <v>365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366</v>
      </c>
      <c r="C391" s="15">
        <v>15</v>
      </c>
      <c r="D391" s="15">
        <v>13</v>
      </c>
      <c r="E391" s="16">
        <f t="shared" si="47"/>
        <v>9.1519219035997561E-3</v>
      </c>
      <c r="F391" s="16">
        <f t="shared" si="48"/>
        <v>6.2590274434280212E-3</v>
      </c>
      <c r="G391" s="16">
        <f t="shared" si="50"/>
        <v>-0.13333333333333333</v>
      </c>
      <c r="H391" s="16">
        <f t="shared" si="49"/>
        <v>-1.2202562538133007E-3</v>
      </c>
    </row>
    <row r="392" spans="1:8" x14ac:dyDescent="0.2">
      <c r="A392" s="13" t="s">
        <v>92</v>
      </c>
      <c r="B392" s="14" t="s">
        <v>367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92</v>
      </c>
      <c r="B393" s="14" t="s">
        <v>368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92</v>
      </c>
      <c r="B394" s="14" t="s">
        <v>369</v>
      </c>
      <c r="C394" s="15">
        <v>0</v>
      </c>
      <c r="D394" s="15">
        <v>2</v>
      </c>
      <c r="E394" s="16" t="str">
        <f t="shared" si="47"/>
        <v/>
      </c>
      <c r="F394" s="16">
        <f t="shared" si="48"/>
        <v>9.6292729898892631E-4</v>
      </c>
      <c r="G394" s="16">
        <f t="shared" si="50"/>
        <v>1</v>
      </c>
      <c r="H394" s="16" t="str">
        <f t="shared" si="49"/>
        <v/>
      </c>
    </row>
    <row r="395" spans="1:8" x14ac:dyDescent="0.2">
      <c r="A395" s="13"/>
      <c r="B395" s="14" t="s">
        <v>370</v>
      </c>
      <c r="C395" s="15">
        <v>105</v>
      </c>
      <c r="D395" s="15">
        <v>190</v>
      </c>
      <c r="E395" s="16">
        <f t="shared" si="47"/>
        <v>6.4063453325198291E-2</v>
      </c>
      <c r="F395" s="16">
        <f t="shared" si="48"/>
        <v>9.1478093403947996E-2</v>
      </c>
      <c r="G395" s="16">
        <f t="shared" si="50"/>
        <v>0.80952380952380953</v>
      </c>
      <c r="H395" s="16">
        <f t="shared" si="49"/>
        <v>5.1860890787065281E-2</v>
      </c>
    </row>
    <row r="396" spans="1:8" x14ac:dyDescent="0.2">
      <c r="A396" s="13" t="s">
        <v>92</v>
      </c>
      <c r="B396" s="14" t="s">
        <v>371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372</v>
      </c>
      <c r="C397" s="15">
        <v>175</v>
      </c>
      <c r="D397" s="15">
        <v>437</v>
      </c>
      <c r="E397" s="16">
        <f t="shared" si="47"/>
        <v>0.10677242220866381</v>
      </c>
      <c r="F397" s="16">
        <f t="shared" si="48"/>
        <v>0.2103996148290804</v>
      </c>
      <c r="G397" s="16">
        <f t="shared" si="50"/>
        <v>1.4971428571428571</v>
      </c>
      <c r="H397" s="16">
        <f t="shared" si="49"/>
        <v>0.15985356924954239</v>
      </c>
    </row>
    <row r="398" spans="1:8" x14ac:dyDescent="0.2">
      <c r="A398" s="13"/>
      <c r="B398" s="14" t="s">
        <v>373</v>
      </c>
      <c r="C398" s="15">
        <v>95</v>
      </c>
      <c r="D398" s="15">
        <v>50</v>
      </c>
      <c r="E398" s="16">
        <f t="shared" si="47"/>
        <v>5.7962172056131786E-2</v>
      </c>
      <c r="F398" s="16">
        <f t="shared" si="48"/>
        <v>2.4073182474723159E-2</v>
      </c>
      <c r="G398" s="16">
        <f t="shared" si="50"/>
        <v>-0.47368421052631576</v>
      </c>
      <c r="H398" s="16">
        <f t="shared" si="49"/>
        <v>-2.7455765710799267E-2</v>
      </c>
    </row>
    <row r="399" spans="1:8" x14ac:dyDescent="0.2">
      <c r="A399" s="13"/>
      <c r="B399" s="14" t="s">
        <v>374</v>
      </c>
      <c r="C399" s="15">
        <v>27</v>
      </c>
      <c r="D399" s="15">
        <v>67</v>
      </c>
      <c r="E399" s="16">
        <f t="shared" si="47"/>
        <v>1.6473459426479559E-2</v>
      </c>
      <c r="F399" s="16">
        <f t="shared" si="48"/>
        <v>3.2258064516129031E-2</v>
      </c>
      <c r="G399" s="16">
        <f t="shared" si="50"/>
        <v>1.4814814814814814</v>
      </c>
      <c r="H399" s="16">
        <f t="shared" si="49"/>
        <v>2.4405125076266014E-2</v>
      </c>
    </row>
    <row r="400" spans="1:8" x14ac:dyDescent="0.2">
      <c r="A400" s="13"/>
      <c r="B400" s="14" t="s">
        <v>375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376</v>
      </c>
      <c r="C401" s="15">
        <v>1</v>
      </c>
      <c r="D401" s="15">
        <v>5</v>
      </c>
      <c r="E401" s="16">
        <f t="shared" si="47"/>
        <v>6.1012812690665037E-4</v>
      </c>
      <c r="F401" s="16">
        <f t="shared" si="48"/>
        <v>2.4073182474723159E-3</v>
      </c>
      <c r="G401" s="16">
        <f t="shared" si="50"/>
        <v>4</v>
      </c>
      <c r="H401" s="16">
        <f t="shared" si="49"/>
        <v>2.4405125076266015E-3</v>
      </c>
    </row>
    <row r="402" spans="1:8" ht="25.5" x14ac:dyDescent="0.2">
      <c r="A402" s="13"/>
      <c r="B402" s="14" t="s">
        <v>377</v>
      </c>
      <c r="C402" s="15">
        <v>2</v>
      </c>
      <c r="D402" s="15">
        <v>9</v>
      </c>
      <c r="E402" s="16">
        <f t="shared" si="47"/>
        <v>1.2202562538133007E-3</v>
      </c>
      <c r="F402" s="16">
        <f t="shared" si="48"/>
        <v>4.3331728454501688E-3</v>
      </c>
      <c r="G402" s="16">
        <f t="shared" si="50"/>
        <v>3.5</v>
      </c>
      <c r="H402" s="16">
        <f t="shared" si="49"/>
        <v>4.2708968883465523E-3</v>
      </c>
    </row>
    <row r="403" spans="1:8" x14ac:dyDescent="0.2">
      <c r="A403" s="13"/>
      <c r="B403" s="14" t="s">
        <v>378</v>
      </c>
      <c r="C403" s="15">
        <v>0</v>
      </c>
      <c r="D403" s="15">
        <v>2</v>
      </c>
      <c r="E403" s="16" t="str">
        <f t="shared" si="47"/>
        <v/>
      </c>
      <c r="F403" s="16">
        <f t="shared" si="48"/>
        <v>9.6292729898892631E-4</v>
      </c>
      <c r="G403" s="16">
        <f t="shared" si="50"/>
        <v>1</v>
      </c>
      <c r="H403" s="16" t="str">
        <f t="shared" si="49"/>
        <v/>
      </c>
    </row>
    <row r="404" spans="1:8" x14ac:dyDescent="0.2">
      <c r="A404" s="13"/>
      <c r="B404" s="14" t="s">
        <v>379</v>
      </c>
      <c r="C404" s="15">
        <v>0</v>
      </c>
      <c r="D404" s="15">
        <v>0</v>
      </c>
      <c r="E404" s="16" t="str">
        <f t="shared" si="47"/>
        <v/>
      </c>
      <c r="F404" s="16" t="str">
        <f t="shared" si="48"/>
        <v/>
      </c>
      <c r="G404" s="16" t="str">
        <f t="shared" si="50"/>
        <v xml:space="preserve"> </v>
      </c>
      <c r="H404" s="16" t="str">
        <f t="shared" si="49"/>
        <v/>
      </c>
    </row>
    <row r="405" spans="1:8" x14ac:dyDescent="0.2">
      <c r="A405" s="13"/>
      <c r="B405" s="14" t="s">
        <v>380</v>
      </c>
      <c r="C405" s="15">
        <v>1</v>
      </c>
      <c r="D405" s="15">
        <v>7</v>
      </c>
      <c r="E405" s="16">
        <f t="shared" si="47"/>
        <v>6.1012812690665037E-4</v>
      </c>
      <c r="F405" s="16">
        <f t="shared" si="48"/>
        <v>3.3702455464612422E-3</v>
      </c>
      <c r="G405" s="16">
        <f t="shared" si="50"/>
        <v>6</v>
      </c>
      <c r="H405" s="16">
        <f t="shared" si="49"/>
        <v>3.6607687614399025E-3</v>
      </c>
    </row>
    <row r="406" spans="1:8" x14ac:dyDescent="0.2">
      <c r="A406" s="13"/>
      <c r="B406" s="14" t="s">
        <v>381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92</v>
      </c>
      <c r="B407" s="14" t="s">
        <v>382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383</v>
      </c>
      <c r="C408" s="15">
        <v>6</v>
      </c>
      <c r="D408" s="15">
        <v>2</v>
      </c>
      <c r="E408" s="16">
        <f t="shared" si="47"/>
        <v>3.6607687614399025E-3</v>
      </c>
      <c r="F408" s="16">
        <f t="shared" si="48"/>
        <v>9.6292729898892631E-4</v>
      </c>
      <c r="G408" s="16">
        <f t="shared" si="50"/>
        <v>-0.66666666666666663</v>
      </c>
      <c r="H408" s="16">
        <f t="shared" si="49"/>
        <v>-2.4405125076266015E-3</v>
      </c>
    </row>
    <row r="409" spans="1:8" x14ac:dyDescent="0.2">
      <c r="A409" s="13"/>
      <c r="B409" s="14" t="s">
        <v>384</v>
      </c>
      <c r="C409" s="15">
        <v>111</v>
      </c>
      <c r="D409" s="15">
        <v>9</v>
      </c>
      <c r="E409" s="16">
        <f t="shared" si="47"/>
        <v>6.7724222086638197E-2</v>
      </c>
      <c r="F409" s="16">
        <f t="shared" si="48"/>
        <v>4.3331728454501688E-3</v>
      </c>
      <c r="G409" s="16">
        <f t="shared" si="50"/>
        <v>-0.91891891891891897</v>
      </c>
      <c r="H409" s="16">
        <f t="shared" si="49"/>
        <v>-6.2233068944478345E-2</v>
      </c>
    </row>
    <row r="410" spans="1:8" x14ac:dyDescent="0.2">
      <c r="A410" s="13"/>
      <c r="B410" s="14" t="s">
        <v>385</v>
      </c>
      <c r="C410" s="15">
        <v>15</v>
      </c>
      <c r="D410" s="15">
        <v>10</v>
      </c>
      <c r="E410" s="16">
        <f t="shared" si="47"/>
        <v>9.1519219035997561E-3</v>
      </c>
      <c r="F410" s="16">
        <f t="shared" si="48"/>
        <v>4.8146364949446319E-3</v>
      </c>
      <c r="G410" s="16">
        <f t="shared" si="50"/>
        <v>-0.33333333333333331</v>
      </c>
      <c r="H410" s="16">
        <f t="shared" si="49"/>
        <v>-3.0506406345332518E-3</v>
      </c>
    </row>
    <row r="411" spans="1:8" x14ac:dyDescent="0.2">
      <c r="A411" s="13"/>
      <c r="B411" s="14" t="s">
        <v>386</v>
      </c>
      <c r="C411" s="15">
        <v>0</v>
      </c>
      <c r="D411" s="15">
        <v>0</v>
      </c>
      <c r="E411" s="16" t="str">
        <f t="shared" si="47"/>
        <v/>
      </c>
      <c r="F411" s="16" t="str">
        <f t="shared" si="48"/>
        <v/>
      </c>
      <c r="G411" s="16" t="str">
        <f t="shared" si="50"/>
        <v xml:space="preserve"> </v>
      </c>
      <c r="H411" s="16" t="str">
        <f t="shared" si="49"/>
        <v/>
      </c>
    </row>
    <row r="412" spans="1:8" x14ac:dyDescent="0.2">
      <c r="A412" s="13"/>
      <c r="B412" s="14" t="s">
        <v>387</v>
      </c>
      <c r="C412" s="15">
        <v>3</v>
      </c>
      <c r="D412" s="15">
        <v>0</v>
      </c>
      <c r="E412" s="16">
        <f t="shared" si="47"/>
        <v>1.8303843807199512E-3</v>
      </c>
      <c r="F412" s="16" t="str">
        <f t="shared" si="48"/>
        <v/>
      </c>
      <c r="G412" s="16">
        <f t="shared" si="50"/>
        <v>-1</v>
      </c>
      <c r="H412" s="16">
        <f t="shared" si="49"/>
        <v>-1.8303843807199512E-3</v>
      </c>
    </row>
    <row r="413" spans="1:8" x14ac:dyDescent="0.2">
      <c r="A413" s="13"/>
      <c r="B413" s="14" t="s">
        <v>388</v>
      </c>
      <c r="C413" s="15">
        <v>2</v>
      </c>
      <c r="D413" s="15">
        <v>0</v>
      </c>
      <c r="E413" s="16">
        <f t="shared" ref="E413:E476" si="51">+IF(C413=0,"",C413/C$349)</f>
        <v>1.2202562538133007E-3</v>
      </c>
      <c r="F413" s="16" t="str">
        <f t="shared" ref="F413:F476" si="52">+IF(D413=0,"",D413/D$349)</f>
        <v/>
      </c>
      <c r="G413" s="16">
        <f t="shared" si="50"/>
        <v>-1</v>
      </c>
      <c r="H413" s="16">
        <f t="shared" ref="H413:H476" si="53">+IF(OR(AND(E413=""),(G413="")),"",E413*G413)</f>
        <v>-1.2202562538133007E-3</v>
      </c>
    </row>
    <row r="414" spans="1:8" x14ac:dyDescent="0.2">
      <c r="A414" s="13"/>
      <c r="B414" s="14" t="s">
        <v>389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390</v>
      </c>
      <c r="C415" s="15">
        <v>0</v>
      </c>
      <c r="D415" s="15">
        <v>0</v>
      </c>
      <c r="E415" s="16" t="str">
        <f t="shared" si="51"/>
        <v/>
      </c>
      <c r="F415" s="16" t="str">
        <f t="shared" si="52"/>
        <v/>
      </c>
      <c r="G415" s="16" t="str">
        <f t="shared" si="54"/>
        <v xml:space="preserve"> </v>
      </c>
      <c r="H415" s="16" t="str">
        <f t="shared" si="53"/>
        <v/>
      </c>
    </row>
    <row r="416" spans="1:8" x14ac:dyDescent="0.2">
      <c r="A416" s="13"/>
      <c r="B416" s="14" t="s">
        <v>391</v>
      </c>
      <c r="C416" s="15">
        <v>0</v>
      </c>
      <c r="D416" s="15">
        <v>0</v>
      </c>
      <c r="E416" s="16" t="str">
        <f t="shared" si="51"/>
        <v/>
      </c>
      <c r="F416" s="16" t="str">
        <f t="shared" si="52"/>
        <v/>
      </c>
      <c r="G416" s="16" t="str">
        <f t="shared" si="54"/>
        <v xml:space="preserve"> </v>
      </c>
      <c r="H416" s="16" t="str">
        <f t="shared" si="53"/>
        <v/>
      </c>
    </row>
    <row r="417" spans="1:8" x14ac:dyDescent="0.2">
      <c r="A417" s="13"/>
      <c r="B417" s="14" t="s">
        <v>392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393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394</v>
      </c>
      <c r="C419" s="15">
        <v>16</v>
      </c>
      <c r="D419" s="15">
        <v>4</v>
      </c>
      <c r="E419" s="16">
        <f t="shared" si="51"/>
        <v>9.762050030506406E-3</v>
      </c>
      <c r="F419" s="16">
        <f t="shared" si="52"/>
        <v>1.9258545979778526E-3</v>
      </c>
      <c r="G419" s="16">
        <f t="shared" si="54"/>
        <v>-0.75</v>
      </c>
      <c r="H419" s="16">
        <f t="shared" si="53"/>
        <v>-7.3215375228798049E-3</v>
      </c>
    </row>
    <row r="420" spans="1:8" x14ac:dyDescent="0.2">
      <c r="A420" s="13"/>
      <c r="B420" s="14" t="s">
        <v>395</v>
      </c>
      <c r="C420" s="15">
        <v>32</v>
      </c>
      <c r="D420" s="15">
        <v>29</v>
      </c>
      <c r="E420" s="16">
        <f t="shared" si="51"/>
        <v>1.9524100061012812E-2</v>
      </c>
      <c r="F420" s="16">
        <f t="shared" si="52"/>
        <v>1.3962445835339432E-2</v>
      </c>
      <c r="G420" s="16">
        <f t="shared" si="54"/>
        <v>-9.375E-2</v>
      </c>
      <c r="H420" s="16">
        <f t="shared" si="53"/>
        <v>-1.8303843807199512E-3</v>
      </c>
    </row>
    <row r="421" spans="1:8" x14ac:dyDescent="0.2">
      <c r="A421" s="13"/>
      <c r="B421" s="14" t="s">
        <v>396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397</v>
      </c>
      <c r="C422" s="15">
        <v>1</v>
      </c>
      <c r="D422" s="15">
        <v>0</v>
      </c>
      <c r="E422" s="16">
        <f t="shared" si="51"/>
        <v>6.1012812690665037E-4</v>
      </c>
      <c r="F422" s="16" t="str">
        <f t="shared" si="52"/>
        <v/>
      </c>
      <c r="G422" s="16">
        <f t="shared" si="54"/>
        <v>-1</v>
      </c>
      <c r="H422" s="16">
        <f t="shared" si="53"/>
        <v>-6.1012812690665037E-4</v>
      </c>
    </row>
    <row r="423" spans="1:8" x14ac:dyDescent="0.2">
      <c r="A423" s="13"/>
      <c r="B423" s="14" t="s">
        <v>398</v>
      </c>
      <c r="C423" s="15">
        <v>2</v>
      </c>
      <c r="D423" s="15">
        <v>0</v>
      </c>
      <c r="E423" s="16">
        <f t="shared" si="51"/>
        <v>1.2202562538133007E-3</v>
      </c>
      <c r="F423" s="16" t="str">
        <f t="shared" si="52"/>
        <v/>
      </c>
      <c r="G423" s="16">
        <f t="shared" si="54"/>
        <v>-1</v>
      </c>
      <c r="H423" s="16">
        <f t="shared" si="53"/>
        <v>-1.2202562538133007E-3</v>
      </c>
    </row>
    <row r="424" spans="1:8" x14ac:dyDescent="0.2">
      <c r="A424" s="13"/>
      <c r="B424" s="14" t="s">
        <v>399</v>
      </c>
      <c r="C424" s="15">
        <v>14</v>
      </c>
      <c r="D424" s="15">
        <v>2</v>
      </c>
      <c r="E424" s="16">
        <f t="shared" si="51"/>
        <v>8.5417937766931063E-3</v>
      </c>
      <c r="F424" s="16">
        <f t="shared" si="52"/>
        <v>9.6292729898892631E-4</v>
      </c>
      <c r="G424" s="16">
        <f t="shared" si="54"/>
        <v>-0.8571428571428571</v>
      </c>
      <c r="H424" s="16">
        <f t="shared" si="53"/>
        <v>-7.3215375228798049E-3</v>
      </c>
    </row>
    <row r="425" spans="1:8" x14ac:dyDescent="0.2">
      <c r="A425" s="13"/>
      <c r="B425" s="14" t="s">
        <v>400</v>
      </c>
      <c r="C425" s="15">
        <v>3</v>
      </c>
      <c r="D425" s="15">
        <v>1</v>
      </c>
      <c r="E425" s="16">
        <f t="shared" si="51"/>
        <v>1.8303843807199512E-3</v>
      </c>
      <c r="F425" s="16">
        <f t="shared" si="52"/>
        <v>4.8146364949446316E-4</v>
      </c>
      <c r="G425" s="16">
        <f t="shared" si="54"/>
        <v>-0.66666666666666663</v>
      </c>
      <c r="H425" s="16">
        <f t="shared" si="53"/>
        <v>-1.2202562538133007E-3</v>
      </c>
    </row>
    <row r="426" spans="1:8" x14ac:dyDescent="0.2">
      <c r="A426" s="13"/>
      <c r="B426" s="14" t="s">
        <v>401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402</v>
      </c>
      <c r="C427" s="15">
        <v>2</v>
      </c>
      <c r="D427" s="15">
        <v>0</v>
      </c>
      <c r="E427" s="16">
        <f t="shared" si="51"/>
        <v>1.2202562538133007E-3</v>
      </c>
      <c r="F427" s="16" t="str">
        <f t="shared" si="52"/>
        <v/>
      </c>
      <c r="G427" s="16">
        <f t="shared" si="54"/>
        <v>-1</v>
      </c>
      <c r="H427" s="16">
        <f t="shared" si="53"/>
        <v>-1.2202562538133007E-3</v>
      </c>
    </row>
    <row r="428" spans="1:8" x14ac:dyDescent="0.2">
      <c r="A428" s="13"/>
      <c r="B428" s="14" t="s">
        <v>403</v>
      </c>
      <c r="C428" s="15">
        <v>12</v>
      </c>
      <c r="D428" s="15">
        <v>3</v>
      </c>
      <c r="E428" s="16">
        <f t="shared" si="51"/>
        <v>7.3215375228798049E-3</v>
      </c>
      <c r="F428" s="16">
        <f t="shared" si="52"/>
        <v>1.4443909484833895E-3</v>
      </c>
      <c r="G428" s="16">
        <f t="shared" si="54"/>
        <v>-0.75</v>
      </c>
      <c r="H428" s="16">
        <f t="shared" si="53"/>
        <v>-5.4911531421598537E-3</v>
      </c>
    </row>
    <row r="429" spans="1:8" x14ac:dyDescent="0.2">
      <c r="A429" s="13"/>
      <c r="B429" s="14" t="s">
        <v>404</v>
      </c>
      <c r="C429" s="15">
        <v>0</v>
      </c>
      <c r="D429" s="15">
        <v>1</v>
      </c>
      <c r="E429" s="16" t="str">
        <f t="shared" si="51"/>
        <v/>
      </c>
      <c r="F429" s="16">
        <f t="shared" si="52"/>
        <v>4.8146364949446316E-4</v>
      </c>
      <c r="G429" s="16">
        <f t="shared" si="54"/>
        <v>1</v>
      </c>
      <c r="H429" s="16" t="str">
        <f t="shared" si="53"/>
        <v/>
      </c>
    </row>
    <row r="430" spans="1:8" x14ac:dyDescent="0.2">
      <c r="A430" s="13"/>
      <c r="B430" s="14" t="s">
        <v>405</v>
      </c>
      <c r="C430" s="15">
        <v>4</v>
      </c>
      <c r="D430" s="15">
        <v>0</v>
      </c>
      <c r="E430" s="16">
        <f t="shared" si="51"/>
        <v>2.4405125076266015E-3</v>
      </c>
      <c r="F430" s="16" t="str">
        <f t="shared" si="52"/>
        <v/>
      </c>
      <c r="G430" s="16">
        <f t="shared" si="54"/>
        <v>-1</v>
      </c>
      <c r="H430" s="16">
        <f t="shared" si="53"/>
        <v>-2.4405125076266015E-3</v>
      </c>
    </row>
    <row r="431" spans="1:8" ht="25.5" x14ac:dyDescent="0.2">
      <c r="A431" s="13"/>
      <c r="B431" s="14" t="s">
        <v>406</v>
      </c>
      <c r="C431" s="15">
        <v>4</v>
      </c>
      <c r="D431" s="15">
        <v>0</v>
      </c>
      <c r="E431" s="16">
        <f t="shared" si="51"/>
        <v>2.4405125076266015E-3</v>
      </c>
      <c r="F431" s="16" t="str">
        <f t="shared" si="52"/>
        <v/>
      </c>
      <c r="G431" s="16">
        <f t="shared" si="54"/>
        <v>-1</v>
      </c>
      <c r="H431" s="16">
        <f t="shared" si="53"/>
        <v>-2.4405125076266015E-3</v>
      </c>
    </row>
    <row r="432" spans="1:8" ht="25.5" x14ac:dyDescent="0.2">
      <c r="A432" s="13"/>
      <c r="B432" s="14" t="s">
        <v>407</v>
      </c>
      <c r="C432" s="15">
        <v>7</v>
      </c>
      <c r="D432" s="15">
        <v>3</v>
      </c>
      <c r="E432" s="16">
        <f t="shared" si="51"/>
        <v>4.2708968883465532E-3</v>
      </c>
      <c r="F432" s="16">
        <f t="shared" si="52"/>
        <v>1.4443909484833895E-3</v>
      </c>
      <c r="G432" s="16">
        <f t="shared" si="54"/>
        <v>-0.5714285714285714</v>
      </c>
      <c r="H432" s="16">
        <f t="shared" si="53"/>
        <v>-2.4405125076266015E-3</v>
      </c>
    </row>
    <row r="433" spans="1:8" x14ac:dyDescent="0.2">
      <c r="A433" s="13"/>
      <c r="B433" s="14" t="s">
        <v>408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409</v>
      </c>
      <c r="C434" s="15">
        <v>2</v>
      </c>
      <c r="D434" s="15">
        <v>0</v>
      </c>
      <c r="E434" s="16">
        <f t="shared" si="51"/>
        <v>1.2202562538133007E-3</v>
      </c>
      <c r="F434" s="16" t="str">
        <f t="shared" si="52"/>
        <v/>
      </c>
      <c r="G434" s="16">
        <f t="shared" si="54"/>
        <v>-1</v>
      </c>
      <c r="H434" s="16">
        <f t="shared" si="53"/>
        <v>-1.2202562538133007E-3</v>
      </c>
    </row>
    <row r="435" spans="1:8" ht="25.5" x14ac:dyDescent="0.2">
      <c r="A435" s="13"/>
      <c r="B435" s="14" t="s">
        <v>410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411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92</v>
      </c>
      <c r="B437" s="14" t="s">
        <v>412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92</v>
      </c>
      <c r="B438" s="14" t="s">
        <v>413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92</v>
      </c>
      <c r="B439" s="14" t="s">
        <v>414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415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416</v>
      </c>
      <c r="C441" s="15">
        <v>1</v>
      </c>
      <c r="D441" s="15">
        <v>0</v>
      </c>
      <c r="E441" s="16">
        <f t="shared" si="51"/>
        <v>6.1012812690665037E-4</v>
      </c>
      <c r="F441" s="16" t="str">
        <f t="shared" si="52"/>
        <v/>
      </c>
      <c r="G441" s="16">
        <f t="shared" si="54"/>
        <v>-1</v>
      </c>
      <c r="H441" s="16">
        <f t="shared" si="53"/>
        <v>-6.1012812690665037E-4</v>
      </c>
    </row>
    <row r="442" spans="1:8" x14ac:dyDescent="0.2">
      <c r="A442" s="13"/>
      <c r="B442" s="14" t="s">
        <v>417</v>
      </c>
      <c r="C442" s="15">
        <v>0</v>
      </c>
      <c r="D442" s="15">
        <v>2</v>
      </c>
      <c r="E442" s="16" t="str">
        <f t="shared" si="51"/>
        <v/>
      </c>
      <c r="F442" s="16">
        <f t="shared" si="52"/>
        <v>9.6292729898892631E-4</v>
      </c>
      <c r="G442" s="16">
        <f t="shared" si="54"/>
        <v>1</v>
      </c>
      <c r="H442" s="16" t="str">
        <f t="shared" si="53"/>
        <v/>
      </c>
    </row>
    <row r="443" spans="1:8" x14ac:dyDescent="0.2">
      <c r="A443" s="13"/>
      <c r="B443" s="14" t="s">
        <v>418</v>
      </c>
      <c r="C443" s="15">
        <v>68</v>
      </c>
      <c r="D443" s="15">
        <v>17</v>
      </c>
      <c r="E443" s="16">
        <f t="shared" si="51"/>
        <v>4.148871262965223E-2</v>
      </c>
      <c r="F443" s="16">
        <f t="shared" si="52"/>
        <v>8.1848820414058745E-3</v>
      </c>
      <c r="G443" s="16">
        <f t="shared" si="54"/>
        <v>-0.75</v>
      </c>
      <c r="H443" s="16">
        <f t="shared" si="53"/>
        <v>-3.1116534472239173E-2</v>
      </c>
    </row>
    <row r="444" spans="1:8" x14ac:dyDescent="0.2">
      <c r="A444" s="13"/>
      <c r="B444" s="14" t="s">
        <v>419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420</v>
      </c>
      <c r="C445" s="15">
        <v>17</v>
      </c>
      <c r="D445" s="15">
        <v>19</v>
      </c>
      <c r="E445" s="16">
        <f t="shared" si="51"/>
        <v>1.0372178157413058E-2</v>
      </c>
      <c r="F445" s="16">
        <f t="shared" si="52"/>
        <v>9.1478093403948007E-3</v>
      </c>
      <c r="G445" s="16">
        <f t="shared" si="54"/>
        <v>0.11764705882352941</v>
      </c>
      <c r="H445" s="16">
        <f t="shared" si="53"/>
        <v>1.220256253813301E-3</v>
      </c>
    </row>
    <row r="446" spans="1:8" x14ac:dyDescent="0.2">
      <c r="A446" s="13"/>
      <c r="B446" s="14" t="s">
        <v>421</v>
      </c>
      <c r="C446" s="15">
        <v>1</v>
      </c>
      <c r="D446" s="15">
        <v>0</v>
      </c>
      <c r="E446" s="16">
        <f t="shared" si="51"/>
        <v>6.1012812690665037E-4</v>
      </c>
      <c r="F446" s="16" t="str">
        <f t="shared" si="52"/>
        <v/>
      </c>
      <c r="G446" s="16">
        <f t="shared" si="54"/>
        <v>-1</v>
      </c>
      <c r="H446" s="16">
        <f t="shared" si="53"/>
        <v>-6.1012812690665037E-4</v>
      </c>
    </row>
    <row r="447" spans="1:8" x14ac:dyDescent="0.2">
      <c r="A447" s="13"/>
      <c r="B447" s="14" t="s">
        <v>422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423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424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425</v>
      </c>
      <c r="C450" s="15">
        <v>10</v>
      </c>
      <c r="D450" s="15">
        <v>10</v>
      </c>
      <c r="E450" s="16">
        <f t="shared" si="51"/>
        <v>6.1012812690665044E-3</v>
      </c>
      <c r="F450" s="16">
        <f t="shared" si="52"/>
        <v>4.8146364949446319E-3</v>
      </c>
      <c r="G450" s="16">
        <f t="shared" si="54"/>
        <v>0</v>
      </c>
      <c r="H450" s="16">
        <f t="shared" si="53"/>
        <v>0</v>
      </c>
    </row>
    <row r="451" spans="1:8" x14ac:dyDescent="0.2">
      <c r="A451" s="13"/>
      <c r="B451" s="14" t="s">
        <v>426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427</v>
      </c>
      <c r="C452" s="15">
        <v>1</v>
      </c>
      <c r="D452" s="15">
        <v>1</v>
      </c>
      <c r="E452" s="16">
        <f t="shared" si="51"/>
        <v>6.1012812690665037E-4</v>
      </c>
      <c r="F452" s="16">
        <f t="shared" si="52"/>
        <v>4.8146364949446316E-4</v>
      </c>
      <c r="G452" s="16">
        <f t="shared" si="54"/>
        <v>0</v>
      </c>
      <c r="H452" s="16">
        <f t="shared" si="53"/>
        <v>0</v>
      </c>
    </row>
    <row r="453" spans="1:8" x14ac:dyDescent="0.2">
      <c r="A453" s="13"/>
      <c r="B453" s="14" t="s">
        <v>428</v>
      </c>
      <c r="C453" s="15">
        <v>4</v>
      </c>
      <c r="D453" s="15">
        <v>11</v>
      </c>
      <c r="E453" s="16">
        <f t="shared" si="51"/>
        <v>2.4405125076266015E-3</v>
      </c>
      <c r="F453" s="16">
        <f t="shared" si="52"/>
        <v>5.296100144439095E-3</v>
      </c>
      <c r="G453" s="16">
        <f t="shared" si="54"/>
        <v>1.75</v>
      </c>
      <c r="H453" s="16">
        <f t="shared" si="53"/>
        <v>4.2708968883465523E-3</v>
      </c>
    </row>
    <row r="454" spans="1:8" x14ac:dyDescent="0.2">
      <c r="A454" s="13"/>
      <c r="B454" s="14" t="s">
        <v>429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430</v>
      </c>
      <c r="C455" s="15">
        <v>1</v>
      </c>
      <c r="D455" s="15">
        <v>0</v>
      </c>
      <c r="E455" s="16">
        <f t="shared" si="51"/>
        <v>6.1012812690665037E-4</v>
      </c>
      <c r="F455" s="16" t="str">
        <f t="shared" si="52"/>
        <v/>
      </c>
      <c r="G455" s="16">
        <f t="shared" si="54"/>
        <v>-1</v>
      </c>
      <c r="H455" s="16">
        <f t="shared" si="53"/>
        <v>-6.1012812690665037E-4</v>
      </c>
    </row>
    <row r="456" spans="1:8" x14ac:dyDescent="0.2">
      <c r="A456" s="13"/>
      <c r="B456" s="14" t="s">
        <v>431</v>
      </c>
      <c r="C456" s="15">
        <v>0</v>
      </c>
      <c r="D456" s="15">
        <v>0</v>
      </c>
      <c r="E456" s="16" t="str">
        <f t="shared" si="51"/>
        <v/>
      </c>
      <c r="F456" s="16" t="str">
        <f t="shared" si="52"/>
        <v/>
      </c>
      <c r="G456" s="16" t="str">
        <f t="shared" si="54"/>
        <v xml:space="preserve"> </v>
      </c>
      <c r="H456" s="16" t="str">
        <f t="shared" si="53"/>
        <v/>
      </c>
    </row>
    <row r="457" spans="1:8" x14ac:dyDescent="0.2">
      <c r="A457" s="13"/>
      <c r="B457" s="14" t="s">
        <v>432</v>
      </c>
      <c r="C457" s="15">
        <v>2</v>
      </c>
      <c r="D457" s="15">
        <v>4</v>
      </c>
      <c r="E457" s="16">
        <f t="shared" si="51"/>
        <v>1.2202562538133007E-3</v>
      </c>
      <c r="F457" s="16">
        <f t="shared" si="52"/>
        <v>1.9258545979778526E-3</v>
      </c>
      <c r="G457" s="16">
        <f t="shared" si="54"/>
        <v>1</v>
      </c>
      <c r="H457" s="16">
        <f t="shared" si="53"/>
        <v>1.2202562538133007E-3</v>
      </c>
    </row>
    <row r="458" spans="1:8" ht="25.5" x14ac:dyDescent="0.2">
      <c r="A458" s="13"/>
      <c r="B458" s="14" t="s">
        <v>433</v>
      </c>
      <c r="C458" s="15">
        <v>0</v>
      </c>
      <c r="D458" s="15">
        <v>0</v>
      </c>
      <c r="E458" s="16" t="str">
        <f t="shared" si="51"/>
        <v/>
      </c>
      <c r="F458" s="16" t="str">
        <f t="shared" si="52"/>
        <v/>
      </c>
      <c r="G458" s="16" t="str">
        <f t="shared" si="54"/>
        <v xml:space="preserve"> </v>
      </c>
      <c r="H458" s="16" t="str">
        <f t="shared" si="53"/>
        <v/>
      </c>
    </row>
    <row r="459" spans="1:8" ht="25.5" x14ac:dyDescent="0.2">
      <c r="A459" s="13"/>
      <c r="B459" s="14" t="s">
        <v>434</v>
      </c>
      <c r="C459" s="15">
        <v>38</v>
      </c>
      <c r="D459" s="15">
        <v>2</v>
      </c>
      <c r="E459" s="16">
        <f t="shared" si="51"/>
        <v>2.3184868822452714E-2</v>
      </c>
      <c r="F459" s="16">
        <f t="shared" si="52"/>
        <v>9.6292729898892631E-4</v>
      </c>
      <c r="G459" s="16">
        <f t="shared" si="54"/>
        <v>-0.94736842105263153</v>
      </c>
      <c r="H459" s="16">
        <f t="shared" si="53"/>
        <v>-2.1964612568639411E-2</v>
      </c>
    </row>
    <row r="460" spans="1:8" ht="25.5" x14ac:dyDescent="0.2">
      <c r="A460" s="13"/>
      <c r="B460" s="14" t="s">
        <v>435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436</v>
      </c>
      <c r="C461" s="15">
        <v>3</v>
      </c>
      <c r="D461" s="15">
        <v>1</v>
      </c>
      <c r="E461" s="16">
        <f t="shared" si="51"/>
        <v>1.8303843807199512E-3</v>
      </c>
      <c r="F461" s="16">
        <f t="shared" si="52"/>
        <v>4.8146364949446316E-4</v>
      </c>
      <c r="G461" s="16">
        <f t="shared" si="54"/>
        <v>-0.66666666666666663</v>
      </c>
      <c r="H461" s="16">
        <f t="shared" si="53"/>
        <v>-1.2202562538133007E-3</v>
      </c>
    </row>
    <row r="462" spans="1:8" ht="25.5" x14ac:dyDescent="0.2">
      <c r="A462" s="13"/>
      <c r="B462" s="14" t="s">
        <v>437</v>
      </c>
      <c r="C462" s="15">
        <v>1</v>
      </c>
      <c r="D462" s="15">
        <v>0</v>
      </c>
      <c r="E462" s="16">
        <f t="shared" si="51"/>
        <v>6.1012812690665037E-4</v>
      </c>
      <c r="F462" s="16" t="str">
        <f t="shared" si="52"/>
        <v/>
      </c>
      <c r="G462" s="16">
        <f t="shared" si="54"/>
        <v>-1</v>
      </c>
      <c r="H462" s="16">
        <f t="shared" si="53"/>
        <v>-6.1012812690665037E-4</v>
      </c>
    </row>
    <row r="463" spans="1:8" x14ac:dyDescent="0.2">
      <c r="A463" s="13"/>
      <c r="B463" s="14" t="s">
        <v>438</v>
      </c>
      <c r="C463" s="15">
        <v>0</v>
      </c>
      <c r="D463" s="15">
        <v>1</v>
      </c>
      <c r="E463" s="16" t="str">
        <f t="shared" si="51"/>
        <v/>
      </c>
      <c r="F463" s="16">
        <f t="shared" si="52"/>
        <v>4.8146364949446316E-4</v>
      </c>
      <c r="G463" s="16">
        <f t="shared" si="54"/>
        <v>1</v>
      </c>
      <c r="H463" s="16" t="str">
        <f t="shared" si="53"/>
        <v/>
      </c>
    </row>
    <row r="464" spans="1:8" x14ac:dyDescent="0.2">
      <c r="A464" s="13"/>
      <c r="B464" s="14" t="s">
        <v>439</v>
      </c>
      <c r="C464" s="15">
        <v>0</v>
      </c>
      <c r="D464" s="15">
        <v>0</v>
      </c>
      <c r="E464" s="16" t="str">
        <f t="shared" si="51"/>
        <v/>
      </c>
      <c r="F464" s="16" t="str">
        <f t="shared" si="52"/>
        <v/>
      </c>
      <c r="G464" s="16" t="str">
        <f t="shared" si="54"/>
        <v xml:space="preserve"> </v>
      </c>
      <c r="H464" s="16" t="str">
        <f t="shared" si="53"/>
        <v/>
      </c>
    </row>
    <row r="465" spans="1:8" x14ac:dyDescent="0.2">
      <c r="A465" s="13"/>
      <c r="B465" s="14" t="s">
        <v>440</v>
      </c>
      <c r="C465" s="15">
        <v>0</v>
      </c>
      <c r="D465" s="15">
        <v>1</v>
      </c>
      <c r="E465" s="16" t="str">
        <f t="shared" si="51"/>
        <v/>
      </c>
      <c r="F465" s="16">
        <f t="shared" si="52"/>
        <v>4.8146364949446316E-4</v>
      </c>
      <c r="G465" s="16">
        <f t="shared" si="54"/>
        <v>1</v>
      </c>
      <c r="H465" s="16" t="str">
        <f t="shared" si="53"/>
        <v/>
      </c>
    </row>
    <row r="466" spans="1:8" x14ac:dyDescent="0.2">
      <c r="A466" s="13"/>
      <c r="B466" s="14" t="s">
        <v>441</v>
      </c>
      <c r="C466" s="15">
        <v>1</v>
      </c>
      <c r="D466" s="15">
        <v>0</v>
      </c>
      <c r="E466" s="16">
        <f t="shared" si="51"/>
        <v>6.1012812690665037E-4</v>
      </c>
      <c r="F466" s="16" t="str">
        <f t="shared" si="52"/>
        <v/>
      </c>
      <c r="G466" s="16">
        <f t="shared" si="54"/>
        <v>-1</v>
      </c>
      <c r="H466" s="16">
        <f t="shared" si="53"/>
        <v>-6.1012812690665037E-4</v>
      </c>
    </row>
    <row r="467" spans="1:8" x14ac:dyDescent="0.2">
      <c r="A467" s="13"/>
      <c r="B467" s="14" t="s">
        <v>442</v>
      </c>
      <c r="C467" s="15">
        <v>1</v>
      </c>
      <c r="D467" s="15">
        <v>0</v>
      </c>
      <c r="E467" s="16">
        <f t="shared" si="51"/>
        <v>6.1012812690665037E-4</v>
      </c>
      <c r="F467" s="16" t="str">
        <f t="shared" si="52"/>
        <v/>
      </c>
      <c r="G467" s="16">
        <f t="shared" si="54"/>
        <v>-1</v>
      </c>
      <c r="H467" s="16">
        <f t="shared" si="53"/>
        <v>-6.1012812690665037E-4</v>
      </c>
    </row>
    <row r="468" spans="1:8" x14ac:dyDescent="0.2">
      <c r="A468" s="13"/>
      <c r="B468" s="14" t="s">
        <v>443</v>
      </c>
      <c r="C468" s="15">
        <v>0</v>
      </c>
      <c r="D468" s="15">
        <v>0</v>
      </c>
      <c r="E468" s="16" t="str">
        <f t="shared" si="51"/>
        <v/>
      </c>
      <c r="F468" s="16" t="str">
        <f t="shared" si="52"/>
        <v/>
      </c>
      <c r="G468" s="16" t="str">
        <f t="shared" si="54"/>
        <v xml:space="preserve"> </v>
      </c>
      <c r="H468" s="16" t="str">
        <f t="shared" si="53"/>
        <v/>
      </c>
    </row>
    <row r="469" spans="1:8" x14ac:dyDescent="0.2">
      <c r="A469" s="13"/>
      <c r="B469" s="14" t="s">
        <v>444</v>
      </c>
      <c r="C469" s="15">
        <v>0</v>
      </c>
      <c r="D469" s="15">
        <v>5</v>
      </c>
      <c r="E469" s="16" t="str">
        <f t="shared" si="51"/>
        <v/>
      </c>
      <c r="F469" s="16">
        <f t="shared" si="52"/>
        <v>2.4073182474723159E-3</v>
      </c>
      <c r="G469" s="16">
        <f t="shared" si="54"/>
        <v>1</v>
      </c>
      <c r="H469" s="16" t="str">
        <f t="shared" si="53"/>
        <v/>
      </c>
    </row>
    <row r="470" spans="1:8" x14ac:dyDescent="0.2">
      <c r="A470" s="13"/>
      <c r="B470" s="14" t="s">
        <v>445</v>
      </c>
      <c r="C470" s="15">
        <v>1</v>
      </c>
      <c r="D470" s="15">
        <v>10</v>
      </c>
      <c r="E470" s="16">
        <f t="shared" si="51"/>
        <v>6.1012812690665037E-4</v>
      </c>
      <c r="F470" s="16">
        <f t="shared" si="52"/>
        <v>4.8146364949446319E-3</v>
      </c>
      <c r="G470" s="16">
        <f t="shared" si="54"/>
        <v>9</v>
      </c>
      <c r="H470" s="16">
        <f t="shared" si="53"/>
        <v>5.4911531421598537E-3</v>
      </c>
    </row>
    <row r="471" spans="1:8" x14ac:dyDescent="0.2">
      <c r="A471" s="13"/>
      <c r="B471" s="14" t="s">
        <v>446</v>
      </c>
      <c r="C471" s="15">
        <v>5</v>
      </c>
      <c r="D471" s="15">
        <v>13</v>
      </c>
      <c r="E471" s="16">
        <f t="shared" si="51"/>
        <v>3.0506406345332522E-3</v>
      </c>
      <c r="F471" s="16">
        <f t="shared" si="52"/>
        <v>6.2590274434280212E-3</v>
      </c>
      <c r="G471" s="16">
        <f t="shared" si="54"/>
        <v>1.6</v>
      </c>
      <c r="H471" s="16">
        <f t="shared" si="53"/>
        <v>4.8810250152532039E-3</v>
      </c>
    </row>
    <row r="472" spans="1:8" x14ac:dyDescent="0.2">
      <c r="A472" s="13"/>
      <c r="B472" s="14" t="s">
        <v>447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448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449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450</v>
      </c>
      <c r="C475" s="15">
        <v>1</v>
      </c>
      <c r="D475" s="15">
        <v>0</v>
      </c>
      <c r="E475" s="16">
        <f t="shared" si="51"/>
        <v>6.1012812690665037E-4</v>
      </c>
      <c r="F475" s="16" t="str">
        <f t="shared" si="52"/>
        <v/>
      </c>
      <c r="G475" s="16">
        <f t="shared" si="54"/>
        <v>-1</v>
      </c>
      <c r="H475" s="16">
        <f t="shared" si="53"/>
        <v>-6.1012812690665037E-4</v>
      </c>
    </row>
    <row r="476" spans="1:8" x14ac:dyDescent="0.2">
      <c r="A476" s="13"/>
      <c r="B476" s="14" t="s">
        <v>451</v>
      </c>
      <c r="C476" s="15">
        <v>4</v>
      </c>
      <c r="D476" s="15">
        <v>0</v>
      </c>
      <c r="E476" s="16">
        <f t="shared" si="51"/>
        <v>2.4405125076266015E-3</v>
      </c>
      <c r="F476" s="16" t="str">
        <f t="shared" si="52"/>
        <v/>
      </c>
      <c r="G476" s="16">
        <f t="shared" si="54"/>
        <v>-1</v>
      </c>
      <c r="H476" s="16">
        <f t="shared" si="53"/>
        <v>-2.4405125076266015E-3</v>
      </c>
    </row>
    <row r="477" spans="1:8" x14ac:dyDescent="0.2">
      <c r="A477" s="13"/>
      <c r="B477" s="14" t="s">
        <v>452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453</v>
      </c>
      <c r="C478" s="15">
        <v>1</v>
      </c>
      <c r="D478" s="15">
        <v>0</v>
      </c>
      <c r="E478" s="16">
        <f t="shared" si="55"/>
        <v>6.1012812690665037E-4</v>
      </c>
      <c r="F478" s="16" t="str">
        <f t="shared" si="56"/>
        <v/>
      </c>
      <c r="G478" s="16">
        <f t="shared" ref="G478:G541" si="58">+IF(AND(C478=0,D478=0)," ",IF(C478=0,1,IF(D478=0,-1,(D478-C478)/C478)))</f>
        <v>-1</v>
      </c>
      <c r="H478" s="16">
        <f t="shared" si="57"/>
        <v>-6.1012812690665037E-4</v>
      </c>
    </row>
    <row r="479" spans="1:8" x14ac:dyDescent="0.2">
      <c r="A479" s="13"/>
      <c r="B479" s="14" t="s">
        <v>454</v>
      </c>
      <c r="C479" s="15">
        <v>5</v>
      </c>
      <c r="D479" s="15">
        <v>2</v>
      </c>
      <c r="E479" s="16">
        <f t="shared" si="55"/>
        <v>3.0506406345332522E-3</v>
      </c>
      <c r="F479" s="16">
        <f t="shared" si="56"/>
        <v>9.6292729898892631E-4</v>
      </c>
      <c r="G479" s="16">
        <f t="shared" si="58"/>
        <v>-0.6</v>
      </c>
      <c r="H479" s="16">
        <f t="shared" si="57"/>
        <v>-1.8303843807199512E-3</v>
      </c>
    </row>
    <row r="480" spans="1:8" ht="25.5" x14ac:dyDescent="0.2">
      <c r="A480" s="13"/>
      <c r="B480" s="14" t="s">
        <v>455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456</v>
      </c>
      <c r="C481" s="15">
        <v>0</v>
      </c>
      <c r="D481" s="15">
        <v>0</v>
      </c>
      <c r="E481" s="16" t="str">
        <f t="shared" si="55"/>
        <v/>
      </c>
      <c r="F481" s="16" t="str">
        <f t="shared" si="56"/>
        <v/>
      </c>
      <c r="G481" s="16" t="str">
        <f t="shared" si="58"/>
        <v xml:space="preserve"> </v>
      </c>
      <c r="H481" s="16" t="str">
        <f t="shared" si="57"/>
        <v/>
      </c>
    </row>
    <row r="482" spans="1:8" x14ac:dyDescent="0.2">
      <c r="A482" s="13"/>
      <c r="B482" s="14" t="s">
        <v>457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458</v>
      </c>
      <c r="C483" s="15">
        <v>0</v>
      </c>
      <c r="D483" s="15">
        <v>0</v>
      </c>
      <c r="E483" s="16" t="str">
        <f t="shared" si="55"/>
        <v/>
      </c>
      <c r="F483" s="16" t="str">
        <f t="shared" si="56"/>
        <v/>
      </c>
      <c r="G483" s="16" t="str">
        <f t="shared" si="58"/>
        <v xml:space="preserve"> </v>
      </c>
      <c r="H483" s="16" t="str">
        <f t="shared" si="57"/>
        <v/>
      </c>
    </row>
    <row r="484" spans="1:8" x14ac:dyDescent="0.2">
      <c r="A484" s="13"/>
      <c r="B484" s="14" t="s">
        <v>459</v>
      </c>
      <c r="C484" s="15">
        <v>4</v>
      </c>
      <c r="D484" s="15">
        <v>4</v>
      </c>
      <c r="E484" s="16">
        <f t="shared" si="55"/>
        <v>2.4405125076266015E-3</v>
      </c>
      <c r="F484" s="16">
        <f t="shared" si="56"/>
        <v>1.9258545979778526E-3</v>
      </c>
      <c r="G484" s="16">
        <f t="shared" si="58"/>
        <v>0</v>
      </c>
      <c r="H484" s="16">
        <f t="shared" si="57"/>
        <v>0</v>
      </c>
    </row>
    <row r="485" spans="1:8" x14ac:dyDescent="0.2">
      <c r="A485" s="13"/>
      <c r="B485" s="14" t="s">
        <v>460</v>
      </c>
      <c r="C485" s="15">
        <v>0</v>
      </c>
      <c r="D485" s="15">
        <v>0</v>
      </c>
      <c r="E485" s="16" t="str">
        <f t="shared" si="55"/>
        <v/>
      </c>
      <c r="F485" s="16" t="str">
        <f t="shared" si="56"/>
        <v/>
      </c>
      <c r="G485" s="16" t="str">
        <f t="shared" si="58"/>
        <v xml:space="preserve"> </v>
      </c>
      <c r="H485" s="16" t="str">
        <f t="shared" si="57"/>
        <v/>
      </c>
    </row>
    <row r="486" spans="1:8" x14ac:dyDescent="0.2">
      <c r="A486" s="13"/>
      <c r="B486" s="14" t="s">
        <v>461</v>
      </c>
      <c r="C486" s="15">
        <v>5</v>
      </c>
      <c r="D486" s="15">
        <v>13</v>
      </c>
      <c r="E486" s="16">
        <f t="shared" si="55"/>
        <v>3.0506406345332522E-3</v>
      </c>
      <c r="F486" s="16">
        <f t="shared" si="56"/>
        <v>6.2590274434280212E-3</v>
      </c>
      <c r="G486" s="16">
        <f t="shared" si="58"/>
        <v>1.6</v>
      </c>
      <c r="H486" s="16">
        <f t="shared" si="57"/>
        <v>4.8810250152532039E-3</v>
      </c>
    </row>
    <row r="487" spans="1:8" x14ac:dyDescent="0.2">
      <c r="A487" s="13"/>
      <c r="B487" s="14" t="s">
        <v>462</v>
      </c>
      <c r="C487" s="15">
        <v>1</v>
      </c>
      <c r="D487" s="15">
        <v>0</v>
      </c>
      <c r="E487" s="16">
        <f t="shared" si="55"/>
        <v>6.1012812690665037E-4</v>
      </c>
      <c r="F487" s="16" t="str">
        <f t="shared" si="56"/>
        <v/>
      </c>
      <c r="G487" s="16">
        <f t="shared" si="58"/>
        <v>-1</v>
      </c>
      <c r="H487" s="16">
        <f t="shared" si="57"/>
        <v>-6.1012812690665037E-4</v>
      </c>
    </row>
    <row r="488" spans="1:8" x14ac:dyDescent="0.2">
      <c r="A488" s="13"/>
      <c r="B488" s="14" t="s">
        <v>463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464</v>
      </c>
      <c r="C489" s="15">
        <v>0</v>
      </c>
      <c r="D489" s="15">
        <v>1</v>
      </c>
      <c r="E489" s="16" t="str">
        <f t="shared" si="55"/>
        <v/>
      </c>
      <c r="F489" s="16">
        <f t="shared" si="56"/>
        <v>4.8146364949446316E-4</v>
      </c>
      <c r="G489" s="16">
        <f t="shared" si="58"/>
        <v>1</v>
      </c>
      <c r="H489" s="16" t="str">
        <f t="shared" si="57"/>
        <v/>
      </c>
    </row>
    <row r="490" spans="1:8" x14ac:dyDescent="0.2">
      <c r="A490" s="13"/>
      <c r="B490" s="14" t="s">
        <v>465</v>
      </c>
      <c r="C490" s="15">
        <v>1</v>
      </c>
      <c r="D490" s="15">
        <v>3</v>
      </c>
      <c r="E490" s="16">
        <f t="shared" si="55"/>
        <v>6.1012812690665037E-4</v>
      </c>
      <c r="F490" s="16">
        <f t="shared" si="56"/>
        <v>1.4443909484833895E-3</v>
      </c>
      <c r="G490" s="16">
        <f t="shared" si="58"/>
        <v>2</v>
      </c>
      <c r="H490" s="16">
        <f t="shared" si="57"/>
        <v>1.2202562538133007E-3</v>
      </c>
    </row>
    <row r="491" spans="1:8" x14ac:dyDescent="0.2">
      <c r="A491" s="13"/>
      <c r="B491" s="14" t="s">
        <v>466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467</v>
      </c>
      <c r="C492" s="15">
        <v>0</v>
      </c>
      <c r="D492" s="15">
        <v>0</v>
      </c>
      <c r="E492" s="16" t="str">
        <f t="shared" si="55"/>
        <v/>
      </c>
      <c r="F492" s="16" t="str">
        <f t="shared" si="56"/>
        <v/>
      </c>
      <c r="G492" s="16" t="str">
        <f t="shared" si="58"/>
        <v xml:space="preserve"> </v>
      </c>
      <c r="H492" s="16" t="str">
        <f t="shared" si="57"/>
        <v/>
      </c>
    </row>
    <row r="493" spans="1:8" x14ac:dyDescent="0.2">
      <c r="A493" s="13"/>
      <c r="B493" s="14" t="s">
        <v>468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469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470</v>
      </c>
      <c r="C495" s="15">
        <v>1</v>
      </c>
      <c r="D495" s="15">
        <v>1</v>
      </c>
      <c r="E495" s="16">
        <f t="shared" si="55"/>
        <v>6.1012812690665037E-4</v>
      </c>
      <c r="F495" s="16">
        <f t="shared" si="56"/>
        <v>4.8146364949446316E-4</v>
      </c>
      <c r="G495" s="16">
        <f t="shared" si="58"/>
        <v>0</v>
      </c>
      <c r="H495" s="16">
        <f t="shared" si="57"/>
        <v>0</v>
      </c>
    </row>
    <row r="496" spans="1:8" ht="25.5" x14ac:dyDescent="0.2">
      <c r="A496" s="13"/>
      <c r="B496" s="14" t="s">
        <v>471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472</v>
      </c>
      <c r="C497" s="15">
        <v>1</v>
      </c>
      <c r="D497" s="15">
        <v>0</v>
      </c>
      <c r="E497" s="16">
        <f t="shared" si="55"/>
        <v>6.1012812690665037E-4</v>
      </c>
      <c r="F497" s="16" t="str">
        <f t="shared" si="56"/>
        <v/>
      </c>
      <c r="G497" s="16">
        <f t="shared" si="58"/>
        <v>-1</v>
      </c>
      <c r="H497" s="16">
        <f t="shared" si="57"/>
        <v>-6.1012812690665037E-4</v>
      </c>
    </row>
    <row r="498" spans="1:8" ht="25.5" x14ac:dyDescent="0.2">
      <c r="A498" s="13"/>
      <c r="B498" s="14" t="s">
        <v>473</v>
      </c>
      <c r="C498" s="15">
        <v>0</v>
      </c>
      <c r="D498" s="15">
        <v>0</v>
      </c>
      <c r="E498" s="16" t="str">
        <f t="shared" si="55"/>
        <v/>
      </c>
      <c r="F498" s="16" t="str">
        <f t="shared" si="56"/>
        <v/>
      </c>
      <c r="G498" s="16" t="str">
        <f t="shared" si="58"/>
        <v xml:space="preserve"> </v>
      </c>
      <c r="H498" s="16" t="str">
        <f t="shared" si="57"/>
        <v/>
      </c>
    </row>
    <row r="499" spans="1:8" ht="25.5" x14ac:dyDescent="0.2">
      <c r="A499" s="13"/>
      <c r="B499" s="14" t="s">
        <v>474</v>
      </c>
      <c r="C499" s="15">
        <v>2</v>
      </c>
      <c r="D499" s="15">
        <v>0</v>
      </c>
      <c r="E499" s="16">
        <f t="shared" si="55"/>
        <v>1.2202562538133007E-3</v>
      </c>
      <c r="F499" s="16" t="str">
        <f t="shared" si="56"/>
        <v/>
      </c>
      <c r="G499" s="16">
        <f t="shared" si="58"/>
        <v>-1</v>
      </c>
      <c r="H499" s="16">
        <f t="shared" si="57"/>
        <v>-1.2202562538133007E-3</v>
      </c>
    </row>
    <row r="500" spans="1:8" ht="25.5" x14ac:dyDescent="0.2">
      <c r="A500" s="13"/>
      <c r="B500" s="14" t="s">
        <v>475</v>
      </c>
      <c r="C500" s="15">
        <v>1</v>
      </c>
      <c r="D500" s="15">
        <v>4</v>
      </c>
      <c r="E500" s="16">
        <f t="shared" si="55"/>
        <v>6.1012812690665037E-4</v>
      </c>
      <c r="F500" s="16">
        <f t="shared" si="56"/>
        <v>1.9258545979778526E-3</v>
      </c>
      <c r="G500" s="16">
        <f t="shared" si="58"/>
        <v>3</v>
      </c>
      <c r="H500" s="16">
        <f t="shared" si="57"/>
        <v>1.8303843807199512E-3</v>
      </c>
    </row>
    <row r="501" spans="1:8" ht="25.5" x14ac:dyDescent="0.2">
      <c r="A501" s="13"/>
      <c r="B501" s="14" t="s">
        <v>476</v>
      </c>
      <c r="C501" s="15">
        <v>1</v>
      </c>
      <c r="D501" s="15">
        <v>0</v>
      </c>
      <c r="E501" s="16">
        <f t="shared" si="55"/>
        <v>6.1012812690665037E-4</v>
      </c>
      <c r="F501" s="16" t="str">
        <f t="shared" si="56"/>
        <v/>
      </c>
      <c r="G501" s="16">
        <f t="shared" si="58"/>
        <v>-1</v>
      </c>
      <c r="H501" s="16">
        <f t="shared" si="57"/>
        <v>-6.1012812690665037E-4</v>
      </c>
    </row>
    <row r="502" spans="1:8" ht="25.5" x14ac:dyDescent="0.2">
      <c r="A502" s="13"/>
      <c r="B502" s="14" t="s">
        <v>477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478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479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480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481</v>
      </c>
      <c r="C506" s="15">
        <v>1</v>
      </c>
      <c r="D506" s="15">
        <v>0</v>
      </c>
      <c r="E506" s="16">
        <f t="shared" si="55"/>
        <v>6.1012812690665037E-4</v>
      </c>
      <c r="F506" s="16" t="str">
        <f t="shared" si="56"/>
        <v/>
      </c>
      <c r="G506" s="16">
        <f t="shared" si="58"/>
        <v>-1</v>
      </c>
      <c r="H506" s="16">
        <f t="shared" si="57"/>
        <v>-6.1012812690665037E-4</v>
      </c>
    </row>
    <row r="507" spans="1:8" x14ac:dyDescent="0.2">
      <c r="A507" s="13"/>
      <c r="B507" s="14" t="s">
        <v>482</v>
      </c>
      <c r="C507" s="15">
        <v>1</v>
      </c>
      <c r="D507" s="15">
        <v>1</v>
      </c>
      <c r="E507" s="16">
        <f t="shared" si="55"/>
        <v>6.1012812690665037E-4</v>
      </c>
      <c r="F507" s="16">
        <f t="shared" si="56"/>
        <v>4.8146364949446316E-4</v>
      </c>
      <c r="G507" s="16">
        <f t="shared" si="58"/>
        <v>0</v>
      </c>
      <c r="H507" s="16">
        <f t="shared" si="57"/>
        <v>0</v>
      </c>
    </row>
    <row r="508" spans="1:8" ht="25.5" x14ac:dyDescent="0.2">
      <c r="A508" s="13"/>
      <c r="B508" s="14" t="s">
        <v>483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484</v>
      </c>
      <c r="C509" s="15">
        <v>1</v>
      </c>
      <c r="D509" s="15">
        <v>0</v>
      </c>
      <c r="E509" s="16">
        <f t="shared" si="55"/>
        <v>6.1012812690665037E-4</v>
      </c>
      <c r="F509" s="16" t="str">
        <f t="shared" si="56"/>
        <v/>
      </c>
      <c r="G509" s="16">
        <f t="shared" si="58"/>
        <v>-1</v>
      </c>
      <c r="H509" s="16">
        <f t="shared" si="57"/>
        <v>-6.1012812690665037E-4</v>
      </c>
    </row>
    <row r="510" spans="1:8" x14ac:dyDescent="0.2">
      <c r="A510" s="13"/>
      <c r="B510" s="14" t="s">
        <v>485</v>
      </c>
      <c r="C510" s="15">
        <v>24</v>
      </c>
      <c r="D510" s="15">
        <v>4</v>
      </c>
      <c r="E510" s="16">
        <f t="shared" si="55"/>
        <v>1.464307504575961E-2</v>
      </c>
      <c r="F510" s="16">
        <f t="shared" si="56"/>
        <v>1.9258545979778526E-3</v>
      </c>
      <c r="G510" s="16">
        <f t="shared" si="58"/>
        <v>-0.83333333333333337</v>
      </c>
      <c r="H510" s="16">
        <f t="shared" si="57"/>
        <v>-1.2202562538133009E-2</v>
      </c>
    </row>
    <row r="511" spans="1:8" x14ac:dyDescent="0.2">
      <c r="A511" s="13"/>
      <c r="B511" s="14" t="s">
        <v>486</v>
      </c>
      <c r="C511" s="15">
        <v>6</v>
      </c>
      <c r="D511" s="15">
        <v>10</v>
      </c>
      <c r="E511" s="16">
        <f t="shared" si="55"/>
        <v>3.6607687614399025E-3</v>
      </c>
      <c r="F511" s="16">
        <f t="shared" si="56"/>
        <v>4.8146364949446319E-3</v>
      </c>
      <c r="G511" s="16">
        <f t="shared" si="58"/>
        <v>0.66666666666666663</v>
      </c>
      <c r="H511" s="16">
        <f t="shared" si="57"/>
        <v>2.4405125076266015E-3</v>
      </c>
    </row>
    <row r="512" spans="1:8" ht="38.25" x14ac:dyDescent="0.2">
      <c r="A512" s="13"/>
      <c r="B512" s="14" t="s">
        <v>487</v>
      </c>
      <c r="C512" s="15">
        <v>1</v>
      </c>
      <c r="D512" s="15">
        <v>0</v>
      </c>
      <c r="E512" s="16">
        <f t="shared" si="55"/>
        <v>6.1012812690665037E-4</v>
      </c>
      <c r="F512" s="16" t="str">
        <f t="shared" si="56"/>
        <v/>
      </c>
      <c r="G512" s="16">
        <f t="shared" si="58"/>
        <v>-1</v>
      </c>
      <c r="H512" s="16">
        <f t="shared" si="57"/>
        <v>-6.1012812690665037E-4</v>
      </c>
    </row>
    <row r="513" spans="1:8" x14ac:dyDescent="0.2">
      <c r="A513" s="13"/>
      <c r="B513" s="14" t="s">
        <v>488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489</v>
      </c>
      <c r="C514" s="15">
        <v>2</v>
      </c>
      <c r="D514" s="15">
        <v>0</v>
      </c>
      <c r="E514" s="16">
        <f t="shared" si="55"/>
        <v>1.2202562538133007E-3</v>
      </c>
      <c r="F514" s="16" t="str">
        <f t="shared" si="56"/>
        <v/>
      </c>
      <c r="G514" s="16">
        <f t="shared" si="58"/>
        <v>-1</v>
      </c>
      <c r="H514" s="16">
        <f t="shared" si="57"/>
        <v>-1.2202562538133007E-3</v>
      </c>
    </row>
    <row r="515" spans="1:8" ht="25.5" x14ac:dyDescent="0.2">
      <c r="A515" s="13"/>
      <c r="B515" s="14" t="s">
        <v>490</v>
      </c>
      <c r="C515" s="15">
        <v>10</v>
      </c>
      <c r="D515" s="15">
        <v>67</v>
      </c>
      <c r="E515" s="16">
        <f t="shared" si="55"/>
        <v>6.1012812690665044E-3</v>
      </c>
      <c r="F515" s="16">
        <f t="shared" si="56"/>
        <v>3.2258064516129031E-2</v>
      </c>
      <c r="G515" s="16">
        <f t="shared" si="58"/>
        <v>5.7</v>
      </c>
      <c r="H515" s="16">
        <f t="shared" si="57"/>
        <v>3.4777303233679079E-2</v>
      </c>
    </row>
    <row r="516" spans="1:8" x14ac:dyDescent="0.2">
      <c r="A516" s="13"/>
      <c r="B516" s="14" t="s">
        <v>491</v>
      </c>
      <c r="C516" s="15">
        <v>0</v>
      </c>
      <c r="D516" s="15">
        <v>0</v>
      </c>
      <c r="E516" s="16" t="str">
        <f t="shared" si="55"/>
        <v/>
      </c>
      <c r="F516" s="16" t="str">
        <f t="shared" si="56"/>
        <v/>
      </c>
      <c r="G516" s="16" t="str">
        <f t="shared" si="58"/>
        <v xml:space="preserve"> </v>
      </c>
      <c r="H516" s="16" t="str">
        <f t="shared" si="57"/>
        <v/>
      </c>
    </row>
    <row r="517" spans="1:8" ht="25.5" x14ac:dyDescent="0.2">
      <c r="A517" s="13"/>
      <c r="B517" s="14" t="s">
        <v>492</v>
      </c>
      <c r="C517" s="15">
        <v>13</v>
      </c>
      <c r="D517" s="15">
        <v>0</v>
      </c>
      <c r="E517" s="16">
        <f t="shared" si="55"/>
        <v>7.9316656497864547E-3</v>
      </c>
      <c r="F517" s="16" t="str">
        <f t="shared" si="56"/>
        <v/>
      </c>
      <c r="G517" s="16">
        <f t="shared" si="58"/>
        <v>-1</v>
      </c>
      <c r="H517" s="16">
        <f t="shared" si="57"/>
        <v>-7.9316656497864547E-3</v>
      </c>
    </row>
    <row r="518" spans="1:8" ht="25.5" x14ac:dyDescent="0.2">
      <c r="A518" s="13"/>
      <c r="B518" s="14" t="s">
        <v>493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494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495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496</v>
      </c>
      <c r="C521" s="15">
        <v>1</v>
      </c>
      <c r="D521" s="15">
        <v>3</v>
      </c>
      <c r="E521" s="16">
        <f t="shared" si="55"/>
        <v>6.1012812690665037E-4</v>
      </c>
      <c r="F521" s="16">
        <f t="shared" si="56"/>
        <v>1.4443909484833895E-3</v>
      </c>
      <c r="G521" s="16">
        <f t="shared" si="58"/>
        <v>2</v>
      </c>
      <c r="H521" s="16">
        <f t="shared" si="57"/>
        <v>1.2202562538133007E-3</v>
      </c>
    </row>
    <row r="522" spans="1:8" ht="25.5" x14ac:dyDescent="0.2">
      <c r="A522" s="13"/>
      <c r="B522" s="14" t="s">
        <v>497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498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499</v>
      </c>
      <c r="C524" s="15">
        <v>0</v>
      </c>
      <c r="D524" s="15">
        <v>0</v>
      </c>
      <c r="E524" s="16" t="str">
        <f t="shared" si="55"/>
        <v/>
      </c>
      <c r="F524" s="16" t="str">
        <f t="shared" si="56"/>
        <v/>
      </c>
      <c r="G524" s="16" t="str">
        <f t="shared" si="58"/>
        <v xml:space="preserve"> </v>
      </c>
      <c r="H524" s="16" t="str">
        <f t="shared" si="57"/>
        <v/>
      </c>
    </row>
    <row r="525" spans="1:8" ht="25.5" x14ac:dyDescent="0.2">
      <c r="A525" s="13"/>
      <c r="B525" s="14" t="s">
        <v>500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501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502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503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504</v>
      </c>
      <c r="C529" s="15">
        <v>0</v>
      </c>
      <c r="D529" s="15">
        <v>7</v>
      </c>
      <c r="E529" s="16" t="str">
        <f t="shared" si="55"/>
        <v/>
      </c>
      <c r="F529" s="16">
        <f t="shared" si="56"/>
        <v>3.3702455464612422E-3</v>
      </c>
      <c r="G529" s="16">
        <f t="shared" si="58"/>
        <v>1</v>
      </c>
      <c r="H529" s="16" t="str">
        <f t="shared" si="57"/>
        <v/>
      </c>
    </row>
    <row r="530" spans="1:8" ht="25.5" x14ac:dyDescent="0.2">
      <c r="A530" s="13"/>
      <c r="B530" s="14" t="s">
        <v>505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506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507</v>
      </c>
      <c r="C532" s="15">
        <v>0</v>
      </c>
      <c r="D532" s="15">
        <v>0</v>
      </c>
      <c r="E532" s="16" t="str">
        <f t="shared" si="55"/>
        <v/>
      </c>
      <c r="F532" s="16" t="str">
        <f t="shared" si="56"/>
        <v/>
      </c>
      <c r="G532" s="16" t="str">
        <f t="shared" si="58"/>
        <v xml:space="preserve"> </v>
      </c>
      <c r="H532" s="16" t="str">
        <f t="shared" si="57"/>
        <v/>
      </c>
    </row>
    <row r="533" spans="1:8" x14ac:dyDescent="0.2">
      <c r="A533" s="13"/>
      <c r="B533" s="14" t="s">
        <v>508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509</v>
      </c>
      <c r="C534" s="15">
        <v>10</v>
      </c>
      <c r="D534" s="15">
        <v>0</v>
      </c>
      <c r="E534" s="16">
        <f t="shared" si="55"/>
        <v>6.1012812690665044E-3</v>
      </c>
      <c r="F534" s="16" t="str">
        <f t="shared" si="56"/>
        <v/>
      </c>
      <c r="G534" s="16">
        <f t="shared" si="58"/>
        <v>-1</v>
      </c>
      <c r="H534" s="16">
        <f t="shared" si="57"/>
        <v>-6.1012812690665044E-3</v>
      </c>
    </row>
    <row r="535" spans="1:8" x14ac:dyDescent="0.2">
      <c r="A535" s="13"/>
      <c r="B535" s="14" t="s">
        <v>510</v>
      </c>
      <c r="C535" s="15">
        <v>28</v>
      </c>
      <c r="D535" s="15">
        <v>8</v>
      </c>
      <c r="E535" s="16">
        <f t="shared" si="55"/>
        <v>1.7083587553386213E-2</v>
      </c>
      <c r="F535" s="16">
        <f t="shared" si="56"/>
        <v>3.8517091959557053E-3</v>
      </c>
      <c r="G535" s="16">
        <f t="shared" si="58"/>
        <v>-0.7142857142857143</v>
      </c>
      <c r="H535" s="16">
        <f t="shared" si="57"/>
        <v>-1.2202562538133009E-2</v>
      </c>
    </row>
    <row r="536" spans="1:8" ht="25.5" x14ac:dyDescent="0.2">
      <c r="A536" s="13"/>
      <c r="B536" s="14" t="s">
        <v>511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512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513</v>
      </c>
      <c r="C538" s="15">
        <v>6</v>
      </c>
      <c r="D538" s="15">
        <v>67</v>
      </c>
      <c r="E538" s="16">
        <f t="shared" si="55"/>
        <v>3.6607687614399025E-3</v>
      </c>
      <c r="F538" s="16">
        <f t="shared" si="56"/>
        <v>3.2258064516129031E-2</v>
      </c>
      <c r="G538" s="16">
        <f t="shared" si="58"/>
        <v>10.166666666666666</v>
      </c>
      <c r="H538" s="16">
        <f t="shared" si="57"/>
        <v>3.7217815741305671E-2</v>
      </c>
    </row>
    <row r="539" spans="1:8" x14ac:dyDescent="0.2">
      <c r="A539" s="13"/>
      <c r="B539" s="14" t="s">
        <v>514</v>
      </c>
      <c r="C539" s="15">
        <v>4</v>
      </c>
      <c r="D539" s="15">
        <v>1</v>
      </c>
      <c r="E539" s="16">
        <f t="shared" si="55"/>
        <v>2.4405125076266015E-3</v>
      </c>
      <c r="F539" s="16">
        <f t="shared" si="56"/>
        <v>4.8146364949446316E-4</v>
      </c>
      <c r="G539" s="16">
        <f t="shared" si="58"/>
        <v>-0.75</v>
      </c>
      <c r="H539" s="16">
        <f t="shared" si="57"/>
        <v>-1.8303843807199512E-3</v>
      </c>
    </row>
    <row r="540" spans="1:8" x14ac:dyDescent="0.2">
      <c r="A540" s="13"/>
      <c r="B540" s="14" t="s">
        <v>647</v>
      </c>
      <c r="C540" s="15">
        <v>1</v>
      </c>
      <c r="D540" s="15">
        <v>0</v>
      </c>
      <c r="E540" s="16">
        <f t="shared" si="55"/>
        <v>6.1012812690665037E-4</v>
      </c>
      <c r="F540" s="16" t="str">
        <f t="shared" si="56"/>
        <v/>
      </c>
      <c r="G540" s="16">
        <f t="shared" si="58"/>
        <v>-1</v>
      </c>
      <c r="H540" s="16">
        <f t="shared" si="57"/>
        <v>-6.1012812690665037E-4</v>
      </c>
    </row>
    <row r="541" spans="1:8" x14ac:dyDescent="0.2">
      <c r="A541" s="13"/>
      <c r="B541" s="14" t="s">
        <v>515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516</v>
      </c>
      <c r="C542" s="15">
        <v>9</v>
      </c>
      <c r="D542" s="15">
        <v>1</v>
      </c>
      <c r="E542" s="16">
        <f t="shared" si="59"/>
        <v>5.4911531421598537E-3</v>
      </c>
      <c r="F542" s="16">
        <f t="shared" si="60"/>
        <v>4.8146364949446316E-4</v>
      </c>
      <c r="G542" s="16">
        <f t="shared" ref="G542:G576" si="62">+IF(AND(C542=0,D542=0)," ",IF(C542=0,1,IF(D542=0,-1,(D542-C542)/C542)))</f>
        <v>-0.88888888888888884</v>
      </c>
      <c r="H542" s="16">
        <f t="shared" si="61"/>
        <v>-4.881025015253203E-3</v>
      </c>
    </row>
    <row r="543" spans="1:8" x14ac:dyDescent="0.2">
      <c r="A543" s="13"/>
      <c r="B543" s="14" t="s">
        <v>517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518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519</v>
      </c>
      <c r="C545" s="15">
        <v>1</v>
      </c>
      <c r="D545" s="15">
        <v>0</v>
      </c>
      <c r="E545" s="16">
        <f t="shared" si="59"/>
        <v>6.1012812690665037E-4</v>
      </c>
      <c r="F545" s="16" t="str">
        <f t="shared" si="60"/>
        <v/>
      </c>
      <c r="G545" s="16">
        <f t="shared" si="62"/>
        <v>-1</v>
      </c>
      <c r="H545" s="16">
        <f t="shared" si="61"/>
        <v>-6.1012812690665037E-4</v>
      </c>
    </row>
    <row r="546" spans="1:8" x14ac:dyDescent="0.2">
      <c r="A546" s="13"/>
      <c r="B546" s="14" t="s">
        <v>520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521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522</v>
      </c>
      <c r="C548" s="15">
        <v>0</v>
      </c>
      <c r="D548" s="15">
        <v>0</v>
      </c>
      <c r="E548" s="16" t="str">
        <f t="shared" si="59"/>
        <v/>
      </c>
      <c r="F548" s="16" t="str">
        <f t="shared" si="60"/>
        <v/>
      </c>
      <c r="G548" s="16" t="str">
        <f t="shared" si="62"/>
        <v xml:space="preserve"> </v>
      </c>
      <c r="H548" s="16" t="str">
        <f t="shared" si="61"/>
        <v/>
      </c>
    </row>
    <row r="549" spans="1:8" ht="25.5" x14ac:dyDescent="0.2">
      <c r="A549" s="13"/>
      <c r="B549" s="14" t="s">
        <v>523</v>
      </c>
      <c r="C549" s="15">
        <v>0</v>
      </c>
      <c r="D549" s="15">
        <v>0</v>
      </c>
      <c r="E549" s="16" t="str">
        <f t="shared" si="59"/>
        <v/>
      </c>
      <c r="F549" s="16" t="str">
        <f t="shared" si="60"/>
        <v/>
      </c>
      <c r="G549" s="16" t="str">
        <f t="shared" si="62"/>
        <v xml:space="preserve"> </v>
      </c>
      <c r="H549" s="16" t="str">
        <f t="shared" si="61"/>
        <v/>
      </c>
    </row>
    <row r="550" spans="1:8" x14ac:dyDescent="0.2">
      <c r="A550" s="13" t="s">
        <v>92</v>
      </c>
      <c r="B550" s="14" t="s">
        <v>524</v>
      </c>
      <c r="C550" s="15">
        <v>0</v>
      </c>
      <c r="D550" s="15">
        <v>1</v>
      </c>
      <c r="E550" s="16" t="str">
        <f t="shared" si="59"/>
        <v/>
      </c>
      <c r="F550" s="16">
        <f t="shared" si="60"/>
        <v>4.8146364949446316E-4</v>
      </c>
      <c r="G550" s="16">
        <f t="shared" si="62"/>
        <v>1</v>
      </c>
      <c r="H550" s="16" t="str">
        <f t="shared" si="61"/>
        <v/>
      </c>
    </row>
    <row r="551" spans="1:8" x14ac:dyDescent="0.2">
      <c r="A551" s="13"/>
      <c r="B551" s="14" t="s">
        <v>525</v>
      </c>
      <c r="C551" s="15">
        <v>0</v>
      </c>
      <c r="D551" s="15">
        <v>0</v>
      </c>
      <c r="E551" s="16" t="str">
        <f t="shared" si="59"/>
        <v/>
      </c>
      <c r="F551" s="16" t="str">
        <f t="shared" si="60"/>
        <v/>
      </c>
      <c r="G551" s="16" t="str">
        <f t="shared" si="62"/>
        <v xml:space="preserve"> </v>
      </c>
      <c r="H551" s="16" t="str">
        <f t="shared" si="61"/>
        <v/>
      </c>
    </row>
    <row r="552" spans="1:8" ht="25.5" x14ac:dyDescent="0.2">
      <c r="A552" s="13"/>
      <c r="B552" s="14" t="s">
        <v>526</v>
      </c>
      <c r="C552" s="15">
        <v>0</v>
      </c>
      <c r="D552" s="15">
        <v>1</v>
      </c>
      <c r="E552" s="16" t="str">
        <f t="shared" si="59"/>
        <v/>
      </c>
      <c r="F552" s="16">
        <f t="shared" si="60"/>
        <v>4.8146364949446316E-4</v>
      </c>
      <c r="G552" s="16">
        <f t="shared" si="62"/>
        <v>1</v>
      </c>
      <c r="H552" s="16" t="str">
        <f t="shared" si="61"/>
        <v/>
      </c>
    </row>
    <row r="553" spans="1:8" x14ac:dyDescent="0.2">
      <c r="A553" s="13"/>
      <c r="B553" s="14" t="s">
        <v>527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528</v>
      </c>
      <c r="C554" s="15">
        <v>3</v>
      </c>
      <c r="D554" s="15">
        <v>0</v>
      </c>
      <c r="E554" s="16">
        <f t="shared" si="59"/>
        <v>1.8303843807199512E-3</v>
      </c>
      <c r="F554" s="16" t="str">
        <f t="shared" si="60"/>
        <v/>
      </c>
      <c r="G554" s="16">
        <f t="shared" si="62"/>
        <v>-1</v>
      </c>
      <c r="H554" s="16">
        <f t="shared" si="61"/>
        <v>-1.8303843807199512E-3</v>
      </c>
    </row>
    <row r="555" spans="1:8" ht="25.5" x14ac:dyDescent="0.2">
      <c r="A555" s="13"/>
      <c r="B555" s="14" t="s">
        <v>529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530</v>
      </c>
      <c r="C556" s="15">
        <v>0</v>
      </c>
      <c r="D556" s="15">
        <v>0</v>
      </c>
      <c r="E556" s="16" t="str">
        <f t="shared" si="59"/>
        <v/>
      </c>
      <c r="F556" s="16" t="str">
        <f t="shared" si="60"/>
        <v/>
      </c>
      <c r="G556" s="16" t="str">
        <f t="shared" si="62"/>
        <v xml:space="preserve"> </v>
      </c>
      <c r="H556" s="16" t="str">
        <f t="shared" si="61"/>
        <v/>
      </c>
    </row>
    <row r="557" spans="1:8" x14ac:dyDescent="0.2">
      <c r="A557" s="13"/>
      <c r="B557" s="14" t="s">
        <v>531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532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533</v>
      </c>
      <c r="C559" s="15">
        <v>3</v>
      </c>
      <c r="D559" s="15">
        <v>6</v>
      </c>
      <c r="E559" s="16">
        <f t="shared" si="59"/>
        <v>1.8303843807199512E-3</v>
      </c>
      <c r="F559" s="16">
        <f t="shared" si="60"/>
        <v>2.8887818969667791E-3</v>
      </c>
      <c r="G559" s="16">
        <f t="shared" si="62"/>
        <v>1</v>
      </c>
      <c r="H559" s="16">
        <f t="shared" si="61"/>
        <v>1.8303843807199512E-3</v>
      </c>
    </row>
    <row r="560" spans="1:8" ht="25.5" x14ac:dyDescent="0.2">
      <c r="A560" s="13"/>
      <c r="B560" s="14" t="s">
        <v>534</v>
      </c>
      <c r="C560" s="15">
        <v>0</v>
      </c>
      <c r="D560" s="15">
        <v>3</v>
      </c>
      <c r="E560" s="16" t="str">
        <f t="shared" si="59"/>
        <v/>
      </c>
      <c r="F560" s="16">
        <f t="shared" si="60"/>
        <v>1.4443909484833895E-3</v>
      </c>
      <c r="G560" s="16">
        <f t="shared" si="62"/>
        <v>1</v>
      </c>
      <c r="H560" s="16" t="str">
        <f t="shared" si="61"/>
        <v/>
      </c>
    </row>
    <row r="561" spans="1:8" x14ac:dyDescent="0.2">
      <c r="A561" s="13"/>
      <c r="B561" s="14" t="s">
        <v>535</v>
      </c>
      <c r="C561" s="15">
        <v>26</v>
      </c>
      <c r="D561" s="15">
        <v>20</v>
      </c>
      <c r="E561" s="16">
        <f t="shared" si="59"/>
        <v>1.5863331299572909E-2</v>
      </c>
      <c r="F561" s="16">
        <f t="shared" si="60"/>
        <v>9.6292729898892638E-3</v>
      </c>
      <c r="G561" s="16">
        <f t="shared" si="62"/>
        <v>-0.23076923076923078</v>
      </c>
      <c r="H561" s="16">
        <f t="shared" si="61"/>
        <v>-3.6607687614399025E-3</v>
      </c>
    </row>
    <row r="562" spans="1:8" x14ac:dyDescent="0.2">
      <c r="A562" s="13"/>
      <c r="B562" s="14" t="s">
        <v>536</v>
      </c>
      <c r="C562" s="15">
        <v>0</v>
      </c>
      <c r="D562" s="15">
        <v>1</v>
      </c>
      <c r="E562" s="16" t="str">
        <f t="shared" si="59"/>
        <v/>
      </c>
      <c r="F562" s="16">
        <f t="shared" si="60"/>
        <v>4.8146364949446316E-4</v>
      </c>
      <c r="G562" s="16">
        <f t="shared" si="62"/>
        <v>1</v>
      </c>
      <c r="H562" s="16" t="str">
        <f t="shared" si="61"/>
        <v/>
      </c>
    </row>
    <row r="563" spans="1:8" x14ac:dyDescent="0.2">
      <c r="A563" s="13"/>
      <c r="B563" s="14" t="s">
        <v>537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538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539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540</v>
      </c>
      <c r="C566" s="15">
        <v>1</v>
      </c>
      <c r="D566" s="15">
        <v>0</v>
      </c>
      <c r="E566" s="16">
        <f t="shared" si="59"/>
        <v>6.1012812690665037E-4</v>
      </c>
      <c r="F566" s="16" t="str">
        <f t="shared" si="60"/>
        <v/>
      </c>
      <c r="G566" s="16">
        <f t="shared" si="62"/>
        <v>-1</v>
      </c>
      <c r="H566" s="16">
        <f t="shared" si="61"/>
        <v>-6.1012812690665037E-4</v>
      </c>
    </row>
    <row r="567" spans="1:8" x14ac:dyDescent="0.2">
      <c r="A567" s="13"/>
      <c r="B567" s="14" t="s">
        <v>541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542</v>
      </c>
      <c r="C568" s="15">
        <v>4</v>
      </c>
      <c r="D568" s="15">
        <v>0</v>
      </c>
      <c r="E568" s="16">
        <f t="shared" si="59"/>
        <v>2.4405125076266015E-3</v>
      </c>
      <c r="F568" s="16" t="str">
        <f t="shared" si="60"/>
        <v/>
      </c>
      <c r="G568" s="16">
        <f t="shared" si="62"/>
        <v>-1</v>
      </c>
      <c r="H568" s="16">
        <f t="shared" si="61"/>
        <v>-2.4405125076266015E-3</v>
      </c>
    </row>
    <row r="569" spans="1:8" x14ac:dyDescent="0.2">
      <c r="A569" s="13"/>
      <c r="B569" s="14" t="s">
        <v>543</v>
      </c>
      <c r="C569" s="15">
        <v>0</v>
      </c>
      <c r="D569" s="15">
        <v>0</v>
      </c>
      <c r="E569" s="16" t="str">
        <f t="shared" si="59"/>
        <v/>
      </c>
      <c r="F569" s="16" t="str">
        <f t="shared" si="60"/>
        <v/>
      </c>
      <c r="G569" s="16" t="str">
        <f t="shared" si="62"/>
        <v xml:space="preserve"> </v>
      </c>
      <c r="H569" s="16" t="str">
        <f t="shared" si="61"/>
        <v/>
      </c>
    </row>
    <row r="570" spans="1:8" x14ac:dyDescent="0.2">
      <c r="A570" s="13"/>
      <c r="B570" s="14" t="s">
        <v>544</v>
      </c>
      <c r="C570" s="15">
        <v>1</v>
      </c>
      <c r="D570" s="15">
        <v>7</v>
      </c>
      <c r="E570" s="16">
        <f t="shared" si="59"/>
        <v>6.1012812690665037E-4</v>
      </c>
      <c r="F570" s="16">
        <f t="shared" si="60"/>
        <v>3.3702455464612422E-3</v>
      </c>
      <c r="G570" s="16">
        <f t="shared" si="62"/>
        <v>6</v>
      </c>
      <c r="H570" s="16">
        <f t="shared" si="61"/>
        <v>3.6607687614399025E-3</v>
      </c>
    </row>
    <row r="571" spans="1:8" ht="25.5" x14ac:dyDescent="0.2">
      <c r="A571" s="13"/>
      <c r="B571" s="14" t="s">
        <v>545</v>
      </c>
      <c r="C571" s="15">
        <v>1</v>
      </c>
      <c r="D571" s="15">
        <v>0</v>
      </c>
      <c r="E571" s="16">
        <f t="shared" si="59"/>
        <v>6.1012812690665037E-4</v>
      </c>
      <c r="F571" s="16" t="str">
        <f t="shared" si="60"/>
        <v/>
      </c>
      <c r="G571" s="16">
        <f t="shared" si="62"/>
        <v>-1</v>
      </c>
      <c r="H571" s="16">
        <f t="shared" si="61"/>
        <v>-6.1012812690665037E-4</v>
      </c>
    </row>
    <row r="572" spans="1:8" x14ac:dyDescent="0.2">
      <c r="A572" s="13"/>
      <c r="B572" s="14" t="s">
        <v>546</v>
      </c>
      <c r="C572" s="15">
        <v>1</v>
      </c>
      <c r="D572" s="15">
        <v>0</v>
      </c>
      <c r="E572" s="16">
        <f t="shared" si="59"/>
        <v>6.1012812690665037E-4</v>
      </c>
      <c r="F572" s="16" t="str">
        <f t="shared" si="60"/>
        <v/>
      </c>
      <c r="G572" s="16">
        <f t="shared" si="62"/>
        <v>-1</v>
      </c>
      <c r="H572" s="16">
        <f t="shared" si="61"/>
        <v>-6.1012812690665037E-4</v>
      </c>
    </row>
    <row r="573" spans="1:8" x14ac:dyDescent="0.2">
      <c r="A573" s="13"/>
      <c r="B573" s="14" t="s">
        <v>547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548</v>
      </c>
      <c r="C574" s="15">
        <v>2</v>
      </c>
      <c r="D574" s="15">
        <v>2</v>
      </c>
      <c r="E574" s="16">
        <f t="shared" si="59"/>
        <v>1.2202562538133007E-3</v>
      </c>
      <c r="F574" s="16">
        <f t="shared" si="60"/>
        <v>9.6292729898892631E-4</v>
      </c>
      <c r="G574" s="16">
        <f t="shared" si="62"/>
        <v>0</v>
      </c>
      <c r="H574" s="16">
        <f t="shared" si="61"/>
        <v>0</v>
      </c>
    </row>
    <row r="575" spans="1:8" ht="25.5" x14ac:dyDescent="0.2">
      <c r="A575" s="13"/>
      <c r="B575" s="14" t="s">
        <v>549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550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</row>
    <row r="578" spans="1:8" x14ac:dyDescent="0.2">
      <c r="A578" s="10"/>
    </row>
    <row r="579" spans="1:8" x14ac:dyDescent="0.2">
      <c r="A579" s="10"/>
    </row>
    <row r="580" spans="1:8" ht="29.25" customHeight="1" x14ac:dyDescent="0.2">
      <c r="A580" s="13"/>
      <c r="B580" s="36" t="s">
        <v>2</v>
      </c>
      <c r="C580" s="36" t="s">
        <v>12</v>
      </c>
      <c r="D580" s="38"/>
      <c r="E580" s="36" t="s">
        <v>4</v>
      </c>
      <c r="F580" s="38"/>
      <c r="G580" s="36" t="s">
        <v>645</v>
      </c>
      <c r="H580" s="36" t="s">
        <v>5</v>
      </c>
    </row>
    <row r="581" spans="1:8" x14ac:dyDescent="0.2">
      <c r="A581" s="13"/>
      <c r="B581" s="37"/>
      <c r="C581" s="17">
        <v>2019</v>
      </c>
      <c r="D581" s="17">
        <v>2020</v>
      </c>
      <c r="E581" s="17">
        <v>2019</v>
      </c>
      <c r="F581" s="17">
        <v>2020</v>
      </c>
      <c r="G581" s="37"/>
      <c r="H581" s="37"/>
    </row>
    <row r="582" spans="1:8" x14ac:dyDescent="0.2">
      <c r="A582" s="13"/>
      <c r="B582" s="18" t="s">
        <v>10</v>
      </c>
      <c r="C582" s="19">
        <f>SUM(C583:C609)</f>
        <v>600</v>
      </c>
      <c r="D582" s="19">
        <f>SUM(D583:D609)</f>
        <v>641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6.8333333333333329E-2</v>
      </c>
      <c r="H582" s="20">
        <f t="shared" ref="H582:H609" si="65">+IF(OR(AND(E582=""),(G582="")),"",E582*G582)</f>
        <v>6.8333333333333329E-2</v>
      </c>
    </row>
    <row r="583" spans="1:8" x14ac:dyDescent="0.2">
      <c r="A583" s="13"/>
      <c r="B583" s="14" t="s">
        <v>551</v>
      </c>
      <c r="C583" s="15">
        <v>7</v>
      </c>
      <c r="D583" s="15">
        <v>1</v>
      </c>
      <c r="E583" s="16">
        <f t="shared" si="63"/>
        <v>1.1666666666666667E-2</v>
      </c>
      <c r="F583" s="16">
        <f t="shared" si="64"/>
        <v>1.5600624024960999E-3</v>
      </c>
      <c r="G583" s="16">
        <f t="shared" ref="G583:G609" si="66">+IF(AND(C583=0,D583=0)," ",IF(C583=0,1,IF(D583=0,-1,(D583-C583)/C583)))</f>
        <v>-0.8571428571428571</v>
      </c>
      <c r="H583" s="16">
        <f t="shared" si="65"/>
        <v>-0.01</v>
      </c>
    </row>
    <row r="584" spans="1:8" x14ac:dyDescent="0.2">
      <c r="A584" s="13"/>
      <c r="B584" s="14" t="s">
        <v>552</v>
      </c>
      <c r="C584" s="15">
        <v>26</v>
      </c>
      <c r="D584" s="15">
        <v>23</v>
      </c>
      <c r="E584" s="16">
        <f t="shared" si="63"/>
        <v>4.3333333333333335E-2</v>
      </c>
      <c r="F584" s="16">
        <f t="shared" si="64"/>
        <v>3.5881435257410298E-2</v>
      </c>
      <c r="G584" s="16">
        <f t="shared" si="66"/>
        <v>-0.11538461538461539</v>
      </c>
      <c r="H584" s="16">
        <f t="shared" si="65"/>
        <v>-5.0000000000000001E-3</v>
      </c>
    </row>
    <row r="585" spans="1:8" ht="25.5" x14ac:dyDescent="0.2">
      <c r="A585" s="13"/>
      <c r="B585" s="14" t="s">
        <v>553</v>
      </c>
      <c r="C585" s="15">
        <v>173</v>
      </c>
      <c r="D585" s="15">
        <v>125</v>
      </c>
      <c r="E585" s="16">
        <f t="shared" si="63"/>
        <v>0.28833333333333333</v>
      </c>
      <c r="F585" s="16">
        <f t="shared" si="64"/>
        <v>0.19500780031201248</v>
      </c>
      <c r="G585" s="16">
        <f t="shared" si="66"/>
        <v>-0.2774566473988439</v>
      </c>
      <c r="H585" s="16">
        <f t="shared" si="65"/>
        <v>-7.9999999999999988E-2</v>
      </c>
    </row>
    <row r="586" spans="1:8" x14ac:dyDescent="0.2">
      <c r="A586" s="13"/>
      <c r="B586" s="14" t="s">
        <v>554</v>
      </c>
      <c r="C586" s="15">
        <v>202</v>
      </c>
      <c r="D586" s="15">
        <v>146</v>
      </c>
      <c r="E586" s="16">
        <f t="shared" si="63"/>
        <v>0.33666666666666667</v>
      </c>
      <c r="F586" s="16">
        <f t="shared" si="64"/>
        <v>0.22776911076443057</v>
      </c>
      <c r="G586" s="16">
        <f t="shared" si="66"/>
        <v>-0.27722772277227725</v>
      </c>
      <c r="H586" s="16">
        <f t="shared" si="65"/>
        <v>-9.3333333333333338E-2</v>
      </c>
    </row>
    <row r="587" spans="1:8" x14ac:dyDescent="0.2">
      <c r="A587" s="13"/>
      <c r="B587" s="14" t="s">
        <v>555</v>
      </c>
      <c r="C587" s="15">
        <v>2</v>
      </c>
      <c r="D587" s="15">
        <v>1</v>
      </c>
      <c r="E587" s="16">
        <f t="shared" si="63"/>
        <v>3.3333333333333335E-3</v>
      </c>
      <c r="F587" s="16">
        <f t="shared" si="64"/>
        <v>1.5600624024960999E-3</v>
      </c>
      <c r="G587" s="16">
        <f t="shared" si="66"/>
        <v>-0.5</v>
      </c>
      <c r="H587" s="16">
        <f t="shared" si="65"/>
        <v>-1.6666666666666668E-3</v>
      </c>
    </row>
    <row r="588" spans="1:8" x14ac:dyDescent="0.2">
      <c r="A588" s="13"/>
      <c r="B588" s="14" t="s">
        <v>556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557</v>
      </c>
      <c r="C589" s="15">
        <v>0</v>
      </c>
      <c r="D589" s="15">
        <v>0</v>
      </c>
      <c r="E589" s="16" t="str">
        <f t="shared" si="63"/>
        <v/>
      </c>
      <c r="F589" s="16" t="str">
        <f t="shared" si="64"/>
        <v/>
      </c>
      <c r="G589" s="16" t="str">
        <f t="shared" si="66"/>
        <v xml:space="preserve"> </v>
      </c>
      <c r="H589" s="16" t="str">
        <f t="shared" si="65"/>
        <v/>
      </c>
    </row>
    <row r="590" spans="1:8" x14ac:dyDescent="0.2">
      <c r="A590" s="13"/>
      <c r="B590" s="14" t="s">
        <v>558</v>
      </c>
      <c r="C590" s="15">
        <v>2</v>
      </c>
      <c r="D590" s="15">
        <v>1</v>
      </c>
      <c r="E590" s="16">
        <f t="shared" si="63"/>
        <v>3.3333333333333335E-3</v>
      </c>
      <c r="F590" s="16">
        <f t="shared" si="64"/>
        <v>1.5600624024960999E-3</v>
      </c>
      <c r="G590" s="16">
        <f t="shared" si="66"/>
        <v>-0.5</v>
      </c>
      <c r="H590" s="16">
        <f t="shared" si="65"/>
        <v>-1.6666666666666668E-3</v>
      </c>
    </row>
    <row r="591" spans="1:8" x14ac:dyDescent="0.2">
      <c r="A591" s="13"/>
      <c r="B591" s="14" t="s">
        <v>559</v>
      </c>
      <c r="C591" s="15">
        <v>0</v>
      </c>
      <c r="D591" s="15">
        <v>0</v>
      </c>
      <c r="E591" s="16" t="str">
        <f t="shared" si="63"/>
        <v/>
      </c>
      <c r="F591" s="16" t="str">
        <f t="shared" si="64"/>
        <v/>
      </c>
      <c r="G591" s="16" t="str">
        <f t="shared" si="66"/>
        <v xml:space="preserve"> </v>
      </c>
      <c r="H591" s="16" t="str">
        <f t="shared" si="65"/>
        <v/>
      </c>
    </row>
    <row r="592" spans="1:8" ht="25.5" x14ac:dyDescent="0.2">
      <c r="A592" s="13"/>
      <c r="B592" s="14" t="s">
        <v>560</v>
      </c>
      <c r="C592" s="15">
        <v>7</v>
      </c>
      <c r="D592" s="15">
        <v>0</v>
      </c>
      <c r="E592" s="16">
        <f t="shared" si="63"/>
        <v>1.1666666666666667E-2</v>
      </c>
      <c r="F592" s="16" t="str">
        <f t="shared" si="64"/>
        <v/>
      </c>
      <c r="G592" s="16">
        <f t="shared" si="66"/>
        <v>-1</v>
      </c>
      <c r="H592" s="16">
        <f t="shared" si="65"/>
        <v>-1.1666666666666667E-2</v>
      </c>
    </row>
    <row r="593" spans="1:8" x14ac:dyDescent="0.2">
      <c r="A593" s="13"/>
      <c r="B593" s="14" t="s">
        <v>561</v>
      </c>
      <c r="C593" s="15">
        <v>2</v>
      </c>
      <c r="D593" s="15">
        <v>1</v>
      </c>
      <c r="E593" s="16">
        <f t="shared" si="63"/>
        <v>3.3333333333333335E-3</v>
      </c>
      <c r="F593" s="16">
        <f t="shared" si="64"/>
        <v>1.5600624024960999E-3</v>
      </c>
      <c r="G593" s="16">
        <f t="shared" si="66"/>
        <v>-0.5</v>
      </c>
      <c r="H593" s="16">
        <f t="shared" si="65"/>
        <v>-1.6666666666666668E-3</v>
      </c>
    </row>
    <row r="594" spans="1:8" x14ac:dyDescent="0.2">
      <c r="A594" s="13"/>
      <c r="B594" s="14" t="s">
        <v>562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92</v>
      </c>
      <c r="B595" s="14" t="s">
        <v>563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564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565</v>
      </c>
      <c r="C597" s="15">
        <v>9</v>
      </c>
      <c r="D597" s="15">
        <v>0</v>
      </c>
      <c r="E597" s="16">
        <f t="shared" si="63"/>
        <v>1.4999999999999999E-2</v>
      </c>
      <c r="F597" s="16" t="str">
        <f t="shared" si="64"/>
        <v/>
      </c>
      <c r="G597" s="16">
        <f t="shared" si="66"/>
        <v>-1</v>
      </c>
      <c r="H597" s="16">
        <f t="shared" si="65"/>
        <v>-1.4999999999999999E-2</v>
      </c>
    </row>
    <row r="598" spans="1:8" x14ac:dyDescent="0.2">
      <c r="A598" s="13"/>
      <c r="B598" s="14" t="s">
        <v>566</v>
      </c>
      <c r="C598" s="15">
        <v>61</v>
      </c>
      <c r="D598" s="15">
        <v>208</v>
      </c>
      <c r="E598" s="16">
        <f t="shared" si="63"/>
        <v>0.10166666666666667</v>
      </c>
      <c r="F598" s="16">
        <f t="shared" si="64"/>
        <v>0.32449297971918878</v>
      </c>
      <c r="G598" s="16">
        <f t="shared" si="66"/>
        <v>2.4098360655737703</v>
      </c>
      <c r="H598" s="16">
        <f t="shared" si="65"/>
        <v>0.245</v>
      </c>
    </row>
    <row r="599" spans="1:8" x14ac:dyDescent="0.2">
      <c r="A599" s="13"/>
      <c r="B599" s="14" t="s">
        <v>567</v>
      </c>
      <c r="C599" s="15">
        <v>9</v>
      </c>
      <c r="D599" s="15">
        <v>1</v>
      </c>
      <c r="E599" s="16">
        <f t="shared" si="63"/>
        <v>1.4999999999999999E-2</v>
      </c>
      <c r="F599" s="16">
        <f t="shared" si="64"/>
        <v>1.5600624024960999E-3</v>
      </c>
      <c r="G599" s="16">
        <f t="shared" si="66"/>
        <v>-0.88888888888888884</v>
      </c>
      <c r="H599" s="16">
        <f t="shared" si="65"/>
        <v>-1.3333333333333332E-2</v>
      </c>
    </row>
    <row r="600" spans="1:8" x14ac:dyDescent="0.2">
      <c r="A600" s="13"/>
      <c r="B600" s="14" t="s">
        <v>568</v>
      </c>
      <c r="C600" s="15">
        <v>78</v>
      </c>
      <c r="D600" s="15">
        <v>97</v>
      </c>
      <c r="E600" s="16">
        <f t="shared" si="63"/>
        <v>0.13</v>
      </c>
      <c r="F600" s="16">
        <f t="shared" si="64"/>
        <v>0.15132605304212168</v>
      </c>
      <c r="G600" s="16">
        <f t="shared" si="66"/>
        <v>0.24358974358974358</v>
      </c>
      <c r="H600" s="16">
        <f t="shared" si="65"/>
        <v>3.1666666666666669E-2</v>
      </c>
    </row>
    <row r="601" spans="1:8" x14ac:dyDescent="0.2">
      <c r="A601" s="13"/>
      <c r="B601" s="14" t="s">
        <v>569</v>
      </c>
      <c r="C601" s="15">
        <v>5</v>
      </c>
      <c r="D601" s="15">
        <v>15</v>
      </c>
      <c r="E601" s="16">
        <f t="shared" si="63"/>
        <v>8.3333333333333332E-3</v>
      </c>
      <c r="F601" s="16">
        <f t="shared" si="64"/>
        <v>2.3400936037441498E-2</v>
      </c>
      <c r="G601" s="16">
        <f t="shared" si="66"/>
        <v>2</v>
      </c>
      <c r="H601" s="16">
        <f t="shared" si="65"/>
        <v>1.6666666666666666E-2</v>
      </c>
    </row>
    <row r="602" spans="1:8" x14ac:dyDescent="0.2">
      <c r="A602" s="13"/>
      <c r="B602" s="14" t="s">
        <v>570</v>
      </c>
      <c r="C602" s="15">
        <v>0</v>
      </c>
      <c r="D602" s="15">
        <v>0</v>
      </c>
      <c r="E602" s="16" t="str">
        <f t="shared" si="63"/>
        <v/>
      </c>
      <c r="F602" s="16" t="str">
        <f t="shared" si="64"/>
        <v/>
      </c>
      <c r="G602" s="16" t="str">
        <f t="shared" si="66"/>
        <v xml:space="preserve"> </v>
      </c>
      <c r="H602" s="16" t="str">
        <f t="shared" si="65"/>
        <v/>
      </c>
    </row>
    <row r="603" spans="1:8" x14ac:dyDescent="0.2">
      <c r="A603" s="13"/>
      <c r="B603" s="14" t="s">
        <v>571</v>
      </c>
      <c r="C603" s="15">
        <v>0</v>
      </c>
      <c r="D603" s="15">
        <v>0</v>
      </c>
      <c r="E603" s="16" t="str">
        <f t="shared" si="63"/>
        <v/>
      </c>
      <c r="F603" s="16" t="str">
        <f t="shared" si="64"/>
        <v/>
      </c>
      <c r="G603" s="16" t="str">
        <f t="shared" si="66"/>
        <v xml:space="preserve"> </v>
      </c>
      <c r="H603" s="16" t="str">
        <f t="shared" si="65"/>
        <v/>
      </c>
    </row>
    <row r="604" spans="1:8" ht="25.5" x14ac:dyDescent="0.2">
      <c r="A604" s="13"/>
      <c r="B604" s="14" t="s">
        <v>572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573</v>
      </c>
      <c r="C605" s="15">
        <v>1</v>
      </c>
      <c r="D605" s="15">
        <v>3</v>
      </c>
      <c r="E605" s="16">
        <f t="shared" si="63"/>
        <v>1.6666666666666668E-3</v>
      </c>
      <c r="F605" s="16">
        <f t="shared" si="64"/>
        <v>4.6801872074882997E-3</v>
      </c>
      <c r="G605" s="16">
        <f t="shared" si="66"/>
        <v>2</v>
      </c>
      <c r="H605" s="16">
        <f t="shared" si="65"/>
        <v>3.3333333333333335E-3</v>
      </c>
    </row>
    <row r="606" spans="1:8" x14ac:dyDescent="0.2">
      <c r="A606" s="13"/>
      <c r="B606" s="14" t="s">
        <v>574</v>
      </c>
      <c r="C606" s="15">
        <v>1</v>
      </c>
      <c r="D606" s="15">
        <v>0</v>
      </c>
      <c r="E606" s="16">
        <f t="shared" si="63"/>
        <v>1.6666666666666668E-3</v>
      </c>
      <c r="F606" s="16" t="str">
        <f t="shared" si="64"/>
        <v/>
      </c>
      <c r="G606" s="16">
        <f t="shared" si="66"/>
        <v>-1</v>
      </c>
      <c r="H606" s="16">
        <f t="shared" si="65"/>
        <v>-1.6666666666666668E-3</v>
      </c>
    </row>
    <row r="607" spans="1:8" ht="25.5" x14ac:dyDescent="0.2">
      <c r="A607" s="13"/>
      <c r="B607" s="14" t="s">
        <v>575</v>
      </c>
      <c r="C607" s="15">
        <v>1</v>
      </c>
      <c r="D607" s="15">
        <v>5</v>
      </c>
      <c r="E607" s="16">
        <f t="shared" si="63"/>
        <v>1.6666666666666668E-3</v>
      </c>
      <c r="F607" s="16">
        <f t="shared" si="64"/>
        <v>7.8003120124804995E-3</v>
      </c>
      <c r="G607" s="16">
        <f t="shared" si="66"/>
        <v>4</v>
      </c>
      <c r="H607" s="16">
        <f t="shared" si="65"/>
        <v>6.6666666666666671E-3</v>
      </c>
    </row>
    <row r="608" spans="1:8" ht="25.5" x14ac:dyDescent="0.2">
      <c r="A608" s="13"/>
      <c r="B608" s="14" t="s">
        <v>576</v>
      </c>
      <c r="C608" s="15">
        <v>12</v>
      </c>
      <c r="D608" s="15">
        <v>12</v>
      </c>
      <c r="E608" s="16">
        <f t="shared" si="63"/>
        <v>0.02</v>
      </c>
      <c r="F608" s="16">
        <f t="shared" si="64"/>
        <v>1.8720748829953199E-2</v>
      </c>
      <c r="G608" s="16">
        <f t="shared" si="66"/>
        <v>0</v>
      </c>
      <c r="H608" s="16">
        <f t="shared" si="65"/>
        <v>0</v>
      </c>
    </row>
    <row r="609" spans="1:8" ht="25.5" x14ac:dyDescent="0.2">
      <c r="A609" s="13"/>
      <c r="B609" s="14" t="s">
        <v>577</v>
      </c>
      <c r="C609" s="15">
        <v>2</v>
      </c>
      <c r="D609" s="15">
        <v>2</v>
      </c>
      <c r="E609" s="16">
        <f t="shared" si="63"/>
        <v>3.3333333333333335E-3</v>
      </c>
      <c r="F609" s="16">
        <f t="shared" si="64"/>
        <v>3.1201248049921998E-3</v>
      </c>
      <c r="G609" s="16">
        <f t="shared" si="66"/>
        <v>0</v>
      </c>
      <c r="H609" s="16">
        <f t="shared" si="65"/>
        <v>0</v>
      </c>
    </row>
    <row r="610" spans="1:8" x14ac:dyDescent="0.2">
      <c r="A610" s="10"/>
      <c r="B610" t="s">
        <v>11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27" t="s">
        <v>0</v>
      </c>
      <c r="F1" s="28"/>
      <c r="G1" s="28"/>
      <c r="H1" s="28"/>
    </row>
    <row r="2" spans="1:8" ht="30" customHeight="1" thickBot="1" x14ac:dyDescent="0.3">
      <c r="B2" s="1"/>
      <c r="C2" s="2"/>
      <c r="D2" s="1"/>
      <c r="E2" s="29"/>
      <c r="F2" s="29"/>
      <c r="G2" s="29"/>
      <c r="H2" s="29"/>
    </row>
    <row r="3" spans="1:8" ht="20.100000000000001" customHeight="1" thickBot="1" x14ac:dyDescent="0.3">
      <c r="B3" s="1"/>
      <c r="C3" s="2"/>
      <c r="D3" s="1"/>
      <c r="E3" s="30" t="s">
        <v>643</v>
      </c>
      <c r="F3" s="29"/>
      <c r="G3" s="29"/>
      <c r="H3" s="29"/>
    </row>
    <row r="4" spans="1:8" ht="20.100000000000001" customHeight="1" x14ac:dyDescent="0.25">
      <c r="B4" s="1"/>
      <c r="D4" s="1"/>
      <c r="E4" s="31" t="s">
        <v>596</v>
      </c>
      <c r="F4" s="28"/>
      <c r="G4" s="28"/>
      <c r="H4" s="28"/>
    </row>
    <row r="5" spans="1:8" ht="20.45" customHeight="1" thickBot="1" x14ac:dyDescent="0.25">
      <c r="B5" s="4"/>
      <c r="E5" s="28"/>
      <c r="F5" s="28"/>
      <c r="G5" s="28"/>
      <c r="H5" s="28"/>
    </row>
    <row r="6" spans="1:8" ht="29.25" customHeight="1" thickBot="1" x14ac:dyDescent="0.25">
      <c r="B6" s="23" t="s">
        <v>2</v>
      </c>
      <c r="C6" s="25" t="s">
        <v>3</v>
      </c>
      <c r="D6" s="26"/>
      <c r="E6" s="25" t="s">
        <v>4</v>
      </c>
      <c r="F6" s="26"/>
      <c r="G6" s="32" t="s">
        <v>644</v>
      </c>
      <c r="H6" s="34" t="s">
        <v>5</v>
      </c>
    </row>
    <row r="7" spans="1:8" ht="20.100000000000001" customHeight="1" thickBot="1" x14ac:dyDescent="0.25">
      <c r="B7" s="24"/>
      <c r="C7" s="6">
        <v>2019</v>
      </c>
      <c r="D7" s="6">
        <v>2020</v>
      </c>
      <c r="E7" s="6">
        <v>2019</v>
      </c>
      <c r="F7" s="6">
        <v>2020</v>
      </c>
      <c r="G7" s="33"/>
      <c r="H7" s="35"/>
    </row>
    <row r="8" spans="1:8" ht="20.100000000000001" customHeight="1" thickBot="1" x14ac:dyDescent="0.25">
      <c r="A8" s="10"/>
      <c r="B8" s="7" t="s">
        <v>597</v>
      </c>
      <c r="C8" s="11">
        <f>+C19+C75+C173+C349+C582</f>
        <v>4988</v>
      </c>
      <c r="D8" s="12">
        <f>+D19+D75+D173+D349+D582</f>
        <v>5465</v>
      </c>
      <c r="E8" s="8">
        <f>SUM(E9:E13)</f>
        <v>0.99999999999999989</v>
      </c>
      <c r="F8" s="8">
        <f>SUM(F9:F13)</f>
        <v>0.99999999999999989</v>
      </c>
      <c r="G8" s="8">
        <f t="shared" ref="G8:G13" si="0">+IF(AND(C8=0,D8=0),"",IF(C8=0,1,IF(D8=0,-1,(D8-C8)/C8)))</f>
        <v>9.5629510825982353E-2</v>
      </c>
      <c r="H8" s="9">
        <f t="shared" ref="H8:H13" si="1">+IF(OR(AND(E8=""),(G8="")),"",E8*G8)</f>
        <v>9.5629510825982339E-2</v>
      </c>
    </row>
    <row r="9" spans="1:8" x14ac:dyDescent="0.2">
      <c r="A9" s="13"/>
      <c r="B9" s="14" t="s">
        <v>6</v>
      </c>
      <c r="C9" s="15">
        <f>+C19</f>
        <v>57</v>
      </c>
      <c r="D9" s="15">
        <f>+D19</f>
        <v>44</v>
      </c>
      <c r="E9" s="16">
        <f t="shared" ref="E9:F13" si="2">+C9/C$8</f>
        <v>1.1427425821972734E-2</v>
      </c>
      <c r="F9" s="16">
        <f t="shared" si="2"/>
        <v>8.051235132662397E-3</v>
      </c>
      <c r="G9" s="16">
        <f t="shared" si="0"/>
        <v>-0.22807017543859648</v>
      </c>
      <c r="H9" s="16">
        <f t="shared" si="1"/>
        <v>-2.6062550120288693E-3</v>
      </c>
    </row>
    <row r="10" spans="1:8" x14ac:dyDescent="0.2">
      <c r="A10" s="13"/>
      <c r="B10" s="14" t="s">
        <v>7</v>
      </c>
      <c r="C10" s="15">
        <f>+C75</f>
        <v>317</v>
      </c>
      <c r="D10" s="15">
        <f>+D75</f>
        <v>550</v>
      </c>
      <c r="E10" s="16">
        <f t="shared" si="2"/>
        <v>6.3552526062550116E-2</v>
      </c>
      <c r="F10" s="16">
        <f t="shared" si="2"/>
        <v>0.10064043915827996</v>
      </c>
      <c r="G10" s="16">
        <f t="shared" si="0"/>
        <v>0.73501577287066244</v>
      </c>
      <c r="H10" s="16">
        <f t="shared" si="1"/>
        <v>4.6712109061748192E-2</v>
      </c>
    </row>
    <row r="11" spans="1:8" ht="25.5" x14ac:dyDescent="0.2">
      <c r="A11" s="13"/>
      <c r="B11" s="14" t="s">
        <v>8</v>
      </c>
      <c r="C11" s="15">
        <f>+C173</f>
        <v>1313</v>
      </c>
      <c r="D11" s="15">
        <f>+D173</f>
        <v>1051</v>
      </c>
      <c r="E11" s="16">
        <f t="shared" si="2"/>
        <v>0.26323175621491579</v>
      </c>
      <c r="F11" s="16">
        <f t="shared" si="2"/>
        <v>0.19231473010064043</v>
      </c>
      <c r="G11" s="16">
        <f t="shared" si="0"/>
        <v>-0.19954303122619954</v>
      </c>
      <c r="H11" s="16">
        <f t="shared" si="1"/>
        <v>-5.2526062550120288E-2</v>
      </c>
    </row>
    <row r="12" spans="1:8" x14ac:dyDescent="0.2">
      <c r="A12" s="13"/>
      <c r="B12" s="14" t="s">
        <v>9</v>
      </c>
      <c r="C12" s="15">
        <f>+C349</f>
        <v>2406</v>
      </c>
      <c r="D12" s="15">
        <f>+D349</f>
        <v>2899</v>
      </c>
      <c r="E12" s="16">
        <f t="shared" si="2"/>
        <v>0.48235765838011224</v>
      </c>
      <c r="F12" s="16">
        <f t="shared" si="2"/>
        <v>0.53046660567246107</v>
      </c>
      <c r="G12" s="16">
        <f t="shared" si="0"/>
        <v>0.20490440565253532</v>
      </c>
      <c r="H12" s="16">
        <f t="shared" si="1"/>
        <v>9.8837209302325563E-2</v>
      </c>
    </row>
    <row r="13" spans="1:8" x14ac:dyDescent="0.2">
      <c r="A13" s="13"/>
      <c r="B13" s="14" t="s">
        <v>10</v>
      </c>
      <c r="C13" s="15">
        <f>+C582</f>
        <v>895</v>
      </c>
      <c r="D13" s="15">
        <f>+D582</f>
        <v>921</v>
      </c>
      <c r="E13" s="16">
        <f t="shared" si="2"/>
        <v>0.17943063352044908</v>
      </c>
      <c r="F13" s="16">
        <f t="shared" si="2"/>
        <v>0.16852698993595608</v>
      </c>
      <c r="G13" s="16">
        <f t="shared" si="0"/>
        <v>2.9050279329608939E-2</v>
      </c>
      <c r="H13" s="16">
        <f t="shared" si="1"/>
        <v>5.2125100240577385E-3</v>
      </c>
    </row>
    <row r="14" spans="1:8" x14ac:dyDescent="0.2">
      <c r="A14" s="10"/>
      <c r="B14" t="s">
        <v>11</v>
      </c>
    </row>
    <row r="15" spans="1:8" x14ac:dyDescent="0.2">
      <c r="A15" s="10"/>
    </row>
    <row r="16" spans="1:8" x14ac:dyDescent="0.2">
      <c r="A16" s="10"/>
    </row>
    <row r="17" spans="1:8" ht="29.25" customHeight="1" x14ac:dyDescent="0.2">
      <c r="A17" s="13"/>
      <c r="B17" s="36" t="s">
        <v>2</v>
      </c>
      <c r="C17" s="36" t="s">
        <v>12</v>
      </c>
      <c r="D17" s="38"/>
      <c r="E17" s="36" t="s">
        <v>4</v>
      </c>
      <c r="F17" s="38"/>
      <c r="G17" s="36" t="s">
        <v>645</v>
      </c>
      <c r="H17" s="36" t="s">
        <v>5</v>
      </c>
    </row>
    <row r="18" spans="1:8" x14ac:dyDescent="0.2">
      <c r="A18" s="13"/>
      <c r="B18" s="37"/>
      <c r="C18" s="17">
        <v>2019</v>
      </c>
      <c r="D18" s="17">
        <v>2020</v>
      </c>
      <c r="E18" s="17">
        <v>2019</v>
      </c>
      <c r="F18" s="17">
        <v>2020</v>
      </c>
      <c r="G18" s="37"/>
      <c r="H18" s="37"/>
    </row>
    <row r="19" spans="1:8" x14ac:dyDescent="0.2">
      <c r="A19" s="13"/>
      <c r="B19" s="18" t="s">
        <v>6</v>
      </c>
      <c r="C19" s="19">
        <f>SUM(C20:C69)</f>
        <v>57</v>
      </c>
      <c r="D19" s="19">
        <f>SUM(D20:D69)</f>
        <v>44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-0.22807017543859648</v>
      </c>
      <c r="H19" s="20">
        <f t="shared" ref="H19:H50" si="5">+IF(OR(AND(E19=""),(G19="")),"",E19*G19)</f>
        <v>-0.22807017543859648</v>
      </c>
    </row>
    <row r="20" spans="1:8" x14ac:dyDescent="0.2">
      <c r="A20" s="13"/>
      <c r="B20" s="14" t="s">
        <v>13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14</v>
      </c>
      <c r="C21" s="15">
        <v>1</v>
      </c>
      <c r="D21" s="15">
        <v>5</v>
      </c>
      <c r="E21" s="16">
        <f t="shared" si="3"/>
        <v>1.7543859649122806E-2</v>
      </c>
      <c r="F21" s="16">
        <f t="shared" si="4"/>
        <v>0.11363636363636363</v>
      </c>
      <c r="G21" s="16">
        <f t="shared" si="6"/>
        <v>4</v>
      </c>
      <c r="H21" s="16">
        <f t="shared" si="5"/>
        <v>7.0175438596491224E-2</v>
      </c>
    </row>
    <row r="22" spans="1:8" ht="38.25" x14ac:dyDescent="0.2">
      <c r="A22" s="13"/>
      <c r="B22" s="14" t="s">
        <v>15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16</v>
      </c>
      <c r="C23" s="15">
        <v>1</v>
      </c>
      <c r="D23" s="15">
        <v>3</v>
      </c>
      <c r="E23" s="16">
        <f t="shared" si="3"/>
        <v>1.7543859649122806E-2</v>
      </c>
      <c r="F23" s="16">
        <f t="shared" si="4"/>
        <v>6.8181818181818177E-2</v>
      </c>
      <c r="G23" s="16">
        <f t="shared" si="6"/>
        <v>2</v>
      </c>
      <c r="H23" s="16">
        <f t="shared" si="5"/>
        <v>3.5087719298245612E-2</v>
      </c>
    </row>
    <row r="24" spans="1:8" ht="25.5" x14ac:dyDescent="0.2">
      <c r="A24" s="13"/>
      <c r="B24" s="14" t="s">
        <v>17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18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19</v>
      </c>
      <c r="C26" s="15">
        <v>2</v>
      </c>
      <c r="D26" s="15">
        <v>0</v>
      </c>
      <c r="E26" s="16">
        <f t="shared" si="3"/>
        <v>3.5087719298245612E-2</v>
      </c>
      <c r="F26" s="16" t="str">
        <f t="shared" si="4"/>
        <v/>
      </c>
      <c r="G26" s="16">
        <f t="shared" si="6"/>
        <v>-1</v>
      </c>
      <c r="H26" s="16">
        <f t="shared" si="5"/>
        <v>-3.5087719298245612E-2</v>
      </c>
    </row>
    <row r="27" spans="1:8" x14ac:dyDescent="0.2">
      <c r="A27" s="13"/>
      <c r="B27" s="14" t="s">
        <v>20</v>
      </c>
      <c r="C27" s="15">
        <v>0</v>
      </c>
      <c r="D27" s="15">
        <v>3</v>
      </c>
      <c r="E27" s="16" t="str">
        <f t="shared" si="3"/>
        <v/>
      </c>
      <c r="F27" s="16">
        <f t="shared" si="4"/>
        <v>6.8181818181818177E-2</v>
      </c>
      <c r="G27" s="16">
        <f t="shared" si="6"/>
        <v>1</v>
      </c>
      <c r="H27" s="16" t="str">
        <f t="shared" si="5"/>
        <v/>
      </c>
    </row>
    <row r="28" spans="1:8" x14ac:dyDescent="0.2">
      <c r="A28" s="13"/>
      <c r="B28" s="14" t="s">
        <v>21</v>
      </c>
      <c r="C28" s="15">
        <v>1</v>
      </c>
      <c r="D28" s="15">
        <v>0</v>
      </c>
      <c r="E28" s="16">
        <f t="shared" si="3"/>
        <v>1.7543859649122806E-2</v>
      </c>
      <c r="F28" s="16" t="str">
        <f t="shared" si="4"/>
        <v/>
      </c>
      <c r="G28" s="16">
        <f t="shared" si="6"/>
        <v>-1</v>
      </c>
      <c r="H28" s="16">
        <f t="shared" si="5"/>
        <v>-1.7543859649122806E-2</v>
      </c>
    </row>
    <row r="29" spans="1:8" x14ac:dyDescent="0.2">
      <c r="A29" s="13"/>
      <c r="B29" s="14" t="s">
        <v>22</v>
      </c>
      <c r="C29" s="15">
        <v>0</v>
      </c>
      <c r="D29" s="15">
        <v>1</v>
      </c>
      <c r="E29" s="16" t="str">
        <f t="shared" si="3"/>
        <v/>
      </c>
      <c r="F29" s="16">
        <f t="shared" si="4"/>
        <v>2.2727272727272728E-2</v>
      </c>
      <c r="G29" s="16">
        <f t="shared" si="6"/>
        <v>1</v>
      </c>
      <c r="H29" s="16" t="str">
        <f t="shared" si="5"/>
        <v/>
      </c>
    </row>
    <row r="30" spans="1:8" x14ac:dyDescent="0.2">
      <c r="A30" s="13"/>
      <c r="B30" s="14" t="s">
        <v>23</v>
      </c>
      <c r="C30" s="15">
        <v>2</v>
      </c>
      <c r="D30" s="15">
        <v>5</v>
      </c>
      <c r="E30" s="16">
        <f t="shared" si="3"/>
        <v>3.5087719298245612E-2</v>
      </c>
      <c r="F30" s="16">
        <f t="shared" si="4"/>
        <v>0.11363636363636363</v>
      </c>
      <c r="G30" s="16">
        <f t="shared" si="6"/>
        <v>1.5</v>
      </c>
      <c r="H30" s="16">
        <f t="shared" si="5"/>
        <v>5.2631578947368418E-2</v>
      </c>
    </row>
    <row r="31" spans="1:8" ht="25.5" x14ac:dyDescent="0.2">
      <c r="A31" s="13"/>
      <c r="B31" s="14" t="s">
        <v>24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25</v>
      </c>
      <c r="C32" s="15">
        <v>0</v>
      </c>
      <c r="D32" s="15">
        <v>1</v>
      </c>
      <c r="E32" s="16" t="str">
        <f t="shared" si="3"/>
        <v/>
      </c>
      <c r="F32" s="16">
        <f t="shared" si="4"/>
        <v>2.2727272727272728E-2</v>
      </c>
      <c r="G32" s="16">
        <f t="shared" si="6"/>
        <v>1</v>
      </c>
      <c r="H32" s="16" t="str">
        <f t="shared" si="5"/>
        <v/>
      </c>
    </row>
    <row r="33" spans="1:8" x14ac:dyDescent="0.2">
      <c r="A33" s="13"/>
      <c r="B33" s="14" t="s">
        <v>26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27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28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29</v>
      </c>
      <c r="C36" s="15">
        <v>1</v>
      </c>
      <c r="D36" s="15">
        <v>1</v>
      </c>
      <c r="E36" s="16">
        <f t="shared" si="3"/>
        <v>1.7543859649122806E-2</v>
      </c>
      <c r="F36" s="16">
        <f t="shared" si="4"/>
        <v>2.2727272727272728E-2</v>
      </c>
      <c r="G36" s="16">
        <f t="shared" si="6"/>
        <v>0</v>
      </c>
      <c r="H36" s="16">
        <f t="shared" si="5"/>
        <v>0</v>
      </c>
    </row>
    <row r="37" spans="1:8" ht="25.5" x14ac:dyDescent="0.2">
      <c r="A37" s="13"/>
      <c r="B37" s="14" t="s">
        <v>30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31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32</v>
      </c>
      <c r="C39" s="15">
        <v>1</v>
      </c>
      <c r="D39" s="15">
        <v>0</v>
      </c>
      <c r="E39" s="16">
        <f t="shared" si="3"/>
        <v>1.7543859649122806E-2</v>
      </c>
      <c r="F39" s="16" t="str">
        <f t="shared" si="4"/>
        <v/>
      </c>
      <c r="G39" s="16">
        <f t="shared" si="6"/>
        <v>-1</v>
      </c>
      <c r="H39" s="16">
        <f t="shared" si="5"/>
        <v>-1.7543859649122806E-2</v>
      </c>
    </row>
    <row r="40" spans="1:8" ht="25.5" x14ac:dyDescent="0.2">
      <c r="A40" s="13"/>
      <c r="B40" s="14" t="s">
        <v>33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34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35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36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37</v>
      </c>
      <c r="C44" s="15">
        <v>0</v>
      </c>
      <c r="D44" s="15">
        <v>0</v>
      </c>
      <c r="E44" s="16" t="str">
        <f t="shared" si="3"/>
        <v/>
      </c>
      <c r="F44" s="16" t="str">
        <f t="shared" si="4"/>
        <v/>
      </c>
      <c r="G44" s="16" t="str">
        <f t="shared" si="6"/>
        <v xml:space="preserve"> </v>
      </c>
      <c r="H44" s="16" t="str">
        <f t="shared" si="5"/>
        <v/>
      </c>
    </row>
    <row r="45" spans="1:8" ht="25.5" x14ac:dyDescent="0.2">
      <c r="A45" s="13"/>
      <c r="B45" s="14" t="s">
        <v>38</v>
      </c>
      <c r="C45" s="15">
        <v>0</v>
      </c>
      <c r="D45" s="15">
        <v>1</v>
      </c>
      <c r="E45" s="16" t="str">
        <f t="shared" si="3"/>
        <v/>
      </c>
      <c r="F45" s="16">
        <f t="shared" si="4"/>
        <v>2.2727272727272728E-2</v>
      </c>
      <c r="G45" s="16">
        <f t="shared" si="6"/>
        <v>1</v>
      </c>
      <c r="H45" s="16" t="str">
        <f t="shared" si="5"/>
        <v/>
      </c>
    </row>
    <row r="46" spans="1:8" ht="25.5" x14ac:dyDescent="0.2">
      <c r="A46" s="13"/>
      <c r="B46" s="14" t="s">
        <v>39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40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41</v>
      </c>
      <c r="C48" s="15">
        <v>0</v>
      </c>
      <c r="D48" s="15">
        <v>1</v>
      </c>
      <c r="E48" s="16" t="str">
        <f t="shared" si="3"/>
        <v/>
      </c>
      <c r="F48" s="16">
        <f t="shared" si="4"/>
        <v>2.2727272727272728E-2</v>
      </c>
      <c r="G48" s="16">
        <f t="shared" si="6"/>
        <v>1</v>
      </c>
      <c r="H48" s="16" t="str">
        <f t="shared" si="5"/>
        <v/>
      </c>
    </row>
    <row r="49" spans="1:8" ht="25.5" x14ac:dyDescent="0.2">
      <c r="A49" s="13"/>
      <c r="B49" s="14" t="s">
        <v>42</v>
      </c>
      <c r="C49" s="15">
        <v>2</v>
      </c>
      <c r="D49" s="15">
        <v>0</v>
      </c>
      <c r="E49" s="16">
        <f t="shared" si="3"/>
        <v>3.5087719298245612E-2</v>
      </c>
      <c r="F49" s="16" t="str">
        <f t="shared" si="4"/>
        <v/>
      </c>
      <c r="G49" s="16">
        <f t="shared" si="6"/>
        <v>-1</v>
      </c>
      <c r="H49" s="16">
        <f t="shared" si="5"/>
        <v>-3.5087719298245612E-2</v>
      </c>
    </row>
    <row r="50" spans="1:8" x14ac:dyDescent="0.2">
      <c r="A50" s="13"/>
      <c r="B50" s="14" t="s">
        <v>43</v>
      </c>
      <c r="C50" s="15">
        <v>0</v>
      </c>
      <c r="D50" s="15">
        <v>7</v>
      </c>
      <c r="E50" s="16" t="str">
        <f t="shared" si="3"/>
        <v/>
      </c>
      <c r="F50" s="16">
        <f t="shared" si="4"/>
        <v>0.15909090909090909</v>
      </c>
      <c r="G50" s="16">
        <f t="shared" si="6"/>
        <v>1</v>
      </c>
      <c r="H50" s="16" t="str">
        <f t="shared" si="5"/>
        <v/>
      </c>
    </row>
    <row r="51" spans="1:8" x14ac:dyDescent="0.2">
      <c r="A51" s="13"/>
      <c r="B51" s="14" t="s">
        <v>44</v>
      </c>
      <c r="C51" s="15">
        <v>0</v>
      </c>
      <c r="D51" s="15">
        <v>1</v>
      </c>
      <c r="E51" s="16" t="str">
        <f t="shared" ref="E51:E69" si="7">+IF(C51=0,"",C51/C$19)</f>
        <v/>
      </c>
      <c r="F51" s="16">
        <f t="shared" ref="F51:F69" si="8">+IF(D51=0,"",D51/D$19)</f>
        <v>2.2727272727272728E-2</v>
      </c>
      <c r="G51" s="16">
        <f t="shared" si="6"/>
        <v>1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45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46</v>
      </c>
      <c r="C53" s="15">
        <v>0</v>
      </c>
      <c r="D53" s="15">
        <v>1</v>
      </c>
      <c r="E53" s="16" t="str">
        <f t="shared" si="7"/>
        <v/>
      </c>
      <c r="F53" s="16">
        <f t="shared" si="8"/>
        <v>2.2727272727272728E-2</v>
      </c>
      <c r="G53" s="16">
        <f t="shared" si="10"/>
        <v>1</v>
      </c>
      <c r="H53" s="16" t="str">
        <f t="shared" si="9"/>
        <v/>
      </c>
    </row>
    <row r="54" spans="1:8" x14ac:dyDescent="0.2">
      <c r="A54" s="13"/>
      <c r="B54" s="14" t="s">
        <v>47</v>
      </c>
      <c r="C54" s="15">
        <v>2</v>
      </c>
      <c r="D54" s="15">
        <v>2</v>
      </c>
      <c r="E54" s="16">
        <f t="shared" si="7"/>
        <v>3.5087719298245612E-2</v>
      </c>
      <c r="F54" s="16">
        <f t="shared" si="8"/>
        <v>4.5454545454545456E-2</v>
      </c>
      <c r="G54" s="16">
        <f t="shared" si="10"/>
        <v>0</v>
      </c>
      <c r="H54" s="16">
        <f t="shared" si="9"/>
        <v>0</v>
      </c>
    </row>
    <row r="55" spans="1:8" x14ac:dyDescent="0.2">
      <c r="A55" s="13"/>
      <c r="B55" s="14" t="s">
        <v>48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49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50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51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52</v>
      </c>
      <c r="C59" s="15">
        <v>4</v>
      </c>
      <c r="D59" s="15">
        <v>2</v>
      </c>
      <c r="E59" s="16">
        <f t="shared" si="7"/>
        <v>7.0175438596491224E-2</v>
      </c>
      <c r="F59" s="16">
        <f t="shared" si="8"/>
        <v>4.5454545454545456E-2</v>
      </c>
      <c r="G59" s="16">
        <f t="shared" si="10"/>
        <v>-0.5</v>
      </c>
      <c r="H59" s="16">
        <f t="shared" si="9"/>
        <v>-3.5087719298245612E-2</v>
      </c>
    </row>
    <row r="60" spans="1:8" ht="25.5" x14ac:dyDescent="0.2">
      <c r="A60" s="13"/>
      <c r="B60" s="14" t="s">
        <v>53</v>
      </c>
      <c r="C60" s="15">
        <v>0</v>
      </c>
      <c r="D60" s="15">
        <v>1</v>
      </c>
      <c r="E60" s="16" t="str">
        <f t="shared" si="7"/>
        <v/>
      </c>
      <c r="F60" s="16">
        <f t="shared" si="8"/>
        <v>2.2727272727272728E-2</v>
      </c>
      <c r="G60" s="16">
        <f t="shared" si="10"/>
        <v>1</v>
      </c>
      <c r="H60" s="16" t="str">
        <f t="shared" si="9"/>
        <v/>
      </c>
    </row>
    <row r="61" spans="1:8" ht="25.5" x14ac:dyDescent="0.2">
      <c r="A61" s="13"/>
      <c r="B61" s="14" t="s">
        <v>54</v>
      </c>
      <c r="C61" s="15">
        <v>31</v>
      </c>
      <c r="D61" s="15">
        <v>2</v>
      </c>
      <c r="E61" s="16">
        <f t="shared" si="7"/>
        <v>0.54385964912280704</v>
      </c>
      <c r="F61" s="16">
        <f t="shared" si="8"/>
        <v>4.5454545454545456E-2</v>
      </c>
      <c r="G61" s="16">
        <f t="shared" si="10"/>
        <v>-0.93548387096774188</v>
      </c>
      <c r="H61" s="16">
        <f t="shared" si="9"/>
        <v>-0.50877192982456143</v>
      </c>
    </row>
    <row r="62" spans="1:8" x14ac:dyDescent="0.2">
      <c r="A62" s="13"/>
      <c r="B62" s="14" t="s">
        <v>55</v>
      </c>
      <c r="C62" s="15">
        <v>1</v>
      </c>
      <c r="D62" s="15">
        <v>1</v>
      </c>
      <c r="E62" s="16">
        <f t="shared" si="7"/>
        <v>1.7543859649122806E-2</v>
      </c>
      <c r="F62" s="16">
        <f t="shared" si="8"/>
        <v>2.2727272727272728E-2</v>
      </c>
      <c r="G62" s="16">
        <f t="shared" si="10"/>
        <v>0</v>
      </c>
      <c r="H62" s="16">
        <f t="shared" si="9"/>
        <v>0</v>
      </c>
    </row>
    <row r="63" spans="1:8" x14ac:dyDescent="0.2">
      <c r="A63" s="13"/>
      <c r="B63" s="14" t="s">
        <v>56</v>
      </c>
      <c r="C63" s="15">
        <v>1</v>
      </c>
      <c r="D63" s="15">
        <v>0</v>
      </c>
      <c r="E63" s="16">
        <f t="shared" si="7"/>
        <v>1.7543859649122806E-2</v>
      </c>
      <c r="F63" s="16" t="str">
        <f t="shared" si="8"/>
        <v/>
      </c>
      <c r="G63" s="16">
        <f t="shared" si="10"/>
        <v>-1</v>
      </c>
      <c r="H63" s="16">
        <f t="shared" si="9"/>
        <v>-1.7543859649122806E-2</v>
      </c>
    </row>
    <row r="64" spans="1:8" x14ac:dyDescent="0.2">
      <c r="A64" s="13"/>
      <c r="B64" s="14" t="s">
        <v>57</v>
      </c>
      <c r="C64" s="15">
        <v>2</v>
      </c>
      <c r="D64" s="15">
        <v>2</v>
      </c>
      <c r="E64" s="16">
        <f t="shared" si="7"/>
        <v>3.5087719298245612E-2</v>
      </c>
      <c r="F64" s="16">
        <f t="shared" si="8"/>
        <v>4.5454545454545456E-2</v>
      </c>
      <c r="G64" s="16">
        <f t="shared" si="10"/>
        <v>0</v>
      </c>
      <c r="H64" s="16">
        <f t="shared" si="9"/>
        <v>0</v>
      </c>
    </row>
    <row r="65" spans="1:8" x14ac:dyDescent="0.2">
      <c r="A65" s="13"/>
      <c r="B65" s="14" t="s">
        <v>58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59</v>
      </c>
      <c r="C66" s="15">
        <v>1</v>
      </c>
      <c r="D66" s="15">
        <v>1</v>
      </c>
      <c r="E66" s="16">
        <f t="shared" si="7"/>
        <v>1.7543859649122806E-2</v>
      </c>
      <c r="F66" s="16">
        <f t="shared" si="8"/>
        <v>2.2727272727272728E-2</v>
      </c>
      <c r="G66" s="16">
        <f t="shared" si="10"/>
        <v>0</v>
      </c>
      <c r="H66" s="16">
        <f t="shared" si="9"/>
        <v>0</v>
      </c>
    </row>
    <row r="67" spans="1:8" x14ac:dyDescent="0.2">
      <c r="A67" s="13"/>
      <c r="B67" s="14" t="s">
        <v>60</v>
      </c>
      <c r="C67" s="15">
        <v>1</v>
      </c>
      <c r="D67" s="15">
        <v>1</v>
      </c>
      <c r="E67" s="16">
        <f t="shared" si="7"/>
        <v>1.7543859649122806E-2</v>
      </c>
      <c r="F67" s="16">
        <f t="shared" si="8"/>
        <v>2.2727272727272728E-2</v>
      </c>
      <c r="G67" s="16">
        <f t="shared" si="10"/>
        <v>0</v>
      </c>
      <c r="H67" s="16">
        <f t="shared" si="9"/>
        <v>0</v>
      </c>
    </row>
    <row r="68" spans="1:8" x14ac:dyDescent="0.2">
      <c r="A68" s="13"/>
      <c r="B68" s="14" t="s">
        <v>61</v>
      </c>
      <c r="C68" s="15">
        <v>1</v>
      </c>
      <c r="D68" s="15">
        <v>0</v>
      </c>
      <c r="E68" s="16">
        <f t="shared" si="7"/>
        <v>1.7543859649122806E-2</v>
      </c>
      <c r="F68" s="16" t="str">
        <f t="shared" si="8"/>
        <v/>
      </c>
      <c r="G68" s="16">
        <f t="shared" si="10"/>
        <v>-1</v>
      </c>
      <c r="H68" s="16">
        <f t="shared" si="9"/>
        <v>-1.7543859649122806E-2</v>
      </c>
    </row>
    <row r="69" spans="1:8" x14ac:dyDescent="0.2">
      <c r="A69" s="13"/>
      <c r="B69" s="14" t="s">
        <v>62</v>
      </c>
      <c r="C69" s="15">
        <v>2</v>
      </c>
      <c r="D69" s="15">
        <v>2</v>
      </c>
      <c r="E69" s="16">
        <f t="shared" si="7"/>
        <v>3.5087719298245612E-2</v>
      </c>
      <c r="F69" s="16">
        <f t="shared" si="8"/>
        <v>4.5454545454545456E-2</v>
      </c>
      <c r="G69" s="16">
        <f t="shared" si="10"/>
        <v>0</v>
      </c>
      <c r="H69" s="16">
        <f t="shared" si="9"/>
        <v>0</v>
      </c>
    </row>
    <row r="70" spans="1:8" x14ac:dyDescent="0.2">
      <c r="A70" s="10"/>
    </row>
    <row r="71" spans="1:8" x14ac:dyDescent="0.2">
      <c r="A71" s="10"/>
    </row>
    <row r="72" spans="1:8" x14ac:dyDescent="0.2">
      <c r="A72" s="10"/>
    </row>
    <row r="73" spans="1:8" ht="29.25" customHeight="1" x14ac:dyDescent="0.2">
      <c r="A73" s="13"/>
      <c r="B73" s="36" t="s">
        <v>2</v>
      </c>
      <c r="C73" s="36" t="s">
        <v>12</v>
      </c>
      <c r="D73" s="38"/>
      <c r="E73" s="36" t="s">
        <v>4</v>
      </c>
      <c r="F73" s="38"/>
      <c r="G73" s="36" t="s">
        <v>645</v>
      </c>
      <c r="H73" s="36" t="s">
        <v>5</v>
      </c>
    </row>
    <row r="74" spans="1:8" x14ac:dyDescent="0.2">
      <c r="A74" s="13"/>
      <c r="B74" s="37"/>
      <c r="C74" s="17">
        <v>2019</v>
      </c>
      <c r="D74" s="17">
        <v>2020</v>
      </c>
      <c r="E74" s="17">
        <v>2019</v>
      </c>
      <c r="F74" s="17">
        <v>2020</v>
      </c>
      <c r="G74" s="37"/>
      <c r="H74" s="37"/>
    </row>
    <row r="75" spans="1:8" x14ac:dyDescent="0.2">
      <c r="A75" s="13"/>
      <c r="B75" s="18" t="s">
        <v>7</v>
      </c>
      <c r="C75" s="19">
        <f>SUM(C76:C167)</f>
        <v>317</v>
      </c>
      <c r="D75" s="19">
        <f>SUM(D76:D167)</f>
        <v>550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0.73501577287066244</v>
      </c>
      <c r="H75" s="20">
        <f t="shared" ref="H75:H106" si="13">+IF(OR(AND(E75=""),(G75="")),"",E75*G75)</f>
        <v>0.73501577287066244</v>
      </c>
    </row>
    <row r="76" spans="1:8" x14ac:dyDescent="0.2">
      <c r="A76" s="13"/>
      <c r="B76" s="14" t="s">
        <v>63</v>
      </c>
      <c r="C76" s="15">
        <v>21</v>
      </c>
      <c r="D76" s="15">
        <v>14</v>
      </c>
      <c r="E76" s="16">
        <f t="shared" si="11"/>
        <v>6.6246056782334389E-2</v>
      </c>
      <c r="F76" s="16">
        <f t="shared" si="12"/>
        <v>2.5454545454545455E-2</v>
      </c>
      <c r="G76" s="16">
        <f t="shared" ref="G76:G107" si="14">+IF(AND(C76=0,D76=0)," ",IF(C76=0,1,IF(D76=0,-1,(D76-C76)/C76)))</f>
        <v>-0.33333333333333331</v>
      </c>
      <c r="H76" s="16">
        <f t="shared" si="13"/>
        <v>-2.2082018927444796E-2</v>
      </c>
    </row>
    <row r="77" spans="1:8" ht="25.5" x14ac:dyDescent="0.2">
      <c r="A77" s="13"/>
      <c r="B77" s="14" t="s">
        <v>64</v>
      </c>
      <c r="C77" s="15">
        <v>1</v>
      </c>
      <c r="D77" s="15">
        <v>2</v>
      </c>
      <c r="E77" s="16">
        <f t="shared" si="11"/>
        <v>3.1545741324921135E-3</v>
      </c>
      <c r="F77" s="16">
        <f t="shared" si="12"/>
        <v>3.6363636363636364E-3</v>
      </c>
      <c r="G77" s="16">
        <f t="shared" si="14"/>
        <v>1</v>
      </c>
      <c r="H77" s="16">
        <f t="shared" si="13"/>
        <v>3.1545741324921135E-3</v>
      </c>
    </row>
    <row r="78" spans="1:8" x14ac:dyDescent="0.2">
      <c r="A78" s="13"/>
      <c r="B78" s="14" t="s">
        <v>65</v>
      </c>
      <c r="C78" s="15">
        <v>5</v>
      </c>
      <c r="D78" s="15">
        <v>10</v>
      </c>
      <c r="E78" s="16">
        <f t="shared" si="11"/>
        <v>1.5772870662460567E-2</v>
      </c>
      <c r="F78" s="16">
        <f t="shared" si="12"/>
        <v>1.8181818181818181E-2</v>
      </c>
      <c r="G78" s="16">
        <f t="shared" si="14"/>
        <v>1</v>
      </c>
      <c r="H78" s="16">
        <f t="shared" si="13"/>
        <v>1.5772870662460567E-2</v>
      </c>
    </row>
    <row r="79" spans="1:8" x14ac:dyDescent="0.2">
      <c r="A79" s="13"/>
      <c r="B79" s="14" t="s">
        <v>66</v>
      </c>
      <c r="C79" s="15">
        <v>55</v>
      </c>
      <c r="D79" s="15">
        <v>16</v>
      </c>
      <c r="E79" s="16">
        <f t="shared" si="11"/>
        <v>0.17350157728706625</v>
      </c>
      <c r="F79" s="16">
        <f t="shared" si="12"/>
        <v>2.9090909090909091E-2</v>
      </c>
      <c r="G79" s="16">
        <f t="shared" si="14"/>
        <v>-0.70909090909090911</v>
      </c>
      <c r="H79" s="16">
        <f t="shared" si="13"/>
        <v>-0.12302839116719243</v>
      </c>
    </row>
    <row r="80" spans="1:8" ht="25.5" x14ac:dyDescent="0.2">
      <c r="A80" s="13"/>
      <c r="B80" s="14" t="s">
        <v>67</v>
      </c>
      <c r="C80" s="15">
        <v>9</v>
      </c>
      <c r="D80" s="15">
        <v>27</v>
      </c>
      <c r="E80" s="16">
        <f t="shared" si="11"/>
        <v>2.8391167192429023E-2</v>
      </c>
      <c r="F80" s="16">
        <f t="shared" si="12"/>
        <v>4.9090909090909088E-2</v>
      </c>
      <c r="G80" s="16">
        <f t="shared" si="14"/>
        <v>2</v>
      </c>
      <c r="H80" s="16">
        <f t="shared" si="13"/>
        <v>5.6782334384858045E-2</v>
      </c>
    </row>
    <row r="81" spans="1:8" x14ac:dyDescent="0.2">
      <c r="A81" s="13"/>
      <c r="B81" s="14" t="s">
        <v>68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69</v>
      </c>
      <c r="C82" s="15">
        <v>3</v>
      </c>
      <c r="D82" s="15">
        <v>0</v>
      </c>
      <c r="E82" s="16">
        <f t="shared" si="11"/>
        <v>9.4637223974763408E-3</v>
      </c>
      <c r="F82" s="16" t="str">
        <f t="shared" si="12"/>
        <v/>
      </c>
      <c r="G82" s="16">
        <f t="shared" si="14"/>
        <v>-1</v>
      </c>
      <c r="H82" s="16">
        <f t="shared" si="13"/>
        <v>-9.4637223974763408E-3</v>
      </c>
    </row>
    <row r="83" spans="1:8" x14ac:dyDescent="0.2">
      <c r="A83" s="13"/>
      <c r="B83" s="14" t="s">
        <v>70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71</v>
      </c>
      <c r="C84" s="15">
        <v>1</v>
      </c>
      <c r="D84" s="15">
        <v>0</v>
      </c>
      <c r="E84" s="16">
        <f t="shared" si="11"/>
        <v>3.1545741324921135E-3</v>
      </c>
      <c r="F84" s="16" t="str">
        <f t="shared" si="12"/>
        <v/>
      </c>
      <c r="G84" s="16">
        <f t="shared" si="14"/>
        <v>-1</v>
      </c>
      <c r="H84" s="16">
        <f t="shared" si="13"/>
        <v>-3.1545741324921135E-3</v>
      </c>
    </row>
    <row r="85" spans="1:8" x14ac:dyDescent="0.2">
      <c r="A85" s="13"/>
      <c r="B85" s="14" t="s">
        <v>72</v>
      </c>
      <c r="C85" s="15">
        <v>0</v>
      </c>
      <c r="D85" s="15">
        <v>2</v>
      </c>
      <c r="E85" s="16" t="str">
        <f t="shared" si="11"/>
        <v/>
      </c>
      <c r="F85" s="16">
        <f t="shared" si="12"/>
        <v>3.6363636363636364E-3</v>
      </c>
      <c r="G85" s="16">
        <f t="shared" si="14"/>
        <v>1</v>
      </c>
      <c r="H85" s="16" t="str">
        <f t="shared" si="13"/>
        <v/>
      </c>
    </row>
    <row r="86" spans="1:8" x14ac:dyDescent="0.2">
      <c r="A86" s="13"/>
      <c r="B86" s="14" t="s">
        <v>73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74</v>
      </c>
      <c r="C87" s="15">
        <v>1</v>
      </c>
      <c r="D87" s="15">
        <v>5</v>
      </c>
      <c r="E87" s="16">
        <f t="shared" si="11"/>
        <v>3.1545741324921135E-3</v>
      </c>
      <c r="F87" s="16">
        <f t="shared" si="12"/>
        <v>9.0909090909090905E-3</v>
      </c>
      <c r="G87" s="16">
        <f t="shared" si="14"/>
        <v>4</v>
      </c>
      <c r="H87" s="16">
        <f t="shared" si="13"/>
        <v>1.2618296529968454E-2</v>
      </c>
    </row>
    <row r="88" spans="1:8" x14ac:dyDescent="0.2">
      <c r="A88" s="13"/>
      <c r="B88" s="14" t="s">
        <v>75</v>
      </c>
      <c r="C88" s="15">
        <v>0</v>
      </c>
      <c r="D88" s="15">
        <v>3</v>
      </c>
      <c r="E88" s="16" t="str">
        <f t="shared" si="11"/>
        <v/>
      </c>
      <c r="F88" s="16">
        <f t="shared" si="12"/>
        <v>5.454545454545455E-3</v>
      </c>
      <c r="G88" s="16">
        <f t="shared" si="14"/>
        <v>1</v>
      </c>
      <c r="H88" s="16" t="str">
        <f t="shared" si="13"/>
        <v/>
      </c>
    </row>
    <row r="89" spans="1:8" x14ac:dyDescent="0.2">
      <c r="A89" s="13"/>
      <c r="B89" s="14" t="s">
        <v>76</v>
      </c>
      <c r="C89" s="15">
        <v>2</v>
      </c>
      <c r="D89" s="15">
        <v>102</v>
      </c>
      <c r="E89" s="16">
        <f t="shared" si="11"/>
        <v>6.3091482649842269E-3</v>
      </c>
      <c r="F89" s="16">
        <f t="shared" si="12"/>
        <v>0.18545454545454546</v>
      </c>
      <c r="G89" s="16">
        <f t="shared" si="14"/>
        <v>50</v>
      </c>
      <c r="H89" s="16">
        <f t="shared" si="13"/>
        <v>0.31545741324921134</v>
      </c>
    </row>
    <row r="90" spans="1:8" x14ac:dyDescent="0.2">
      <c r="A90" s="13"/>
      <c r="B90" s="14" t="s">
        <v>77</v>
      </c>
      <c r="C90" s="15">
        <v>19</v>
      </c>
      <c r="D90" s="15">
        <v>42</v>
      </c>
      <c r="E90" s="16">
        <f t="shared" si="11"/>
        <v>5.993690851735016E-2</v>
      </c>
      <c r="F90" s="16">
        <f t="shared" si="12"/>
        <v>7.636363636363637E-2</v>
      </c>
      <c r="G90" s="16">
        <f t="shared" si="14"/>
        <v>1.2105263157894737</v>
      </c>
      <c r="H90" s="16">
        <f t="shared" si="13"/>
        <v>7.2555205047318619E-2</v>
      </c>
    </row>
    <row r="91" spans="1:8" x14ac:dyDescent="0.2">
      <c r="A91" s="13"/>
      <c r="B91" s="14" t="s">
        <v>78</v>
      </c>
      <c r="C91" s="15">
        <v>5</v>
      </c>
      <c r="D91" s="15">
        <v>34</v>
      </c>
      <c r="E91" s="16">
        <f t="shared" si="11"/>
        <v>1.5772870662460567E-2</v>
      </c>
      <c r="F91" s="16">
        <f t="shared" si="12"/>
        <v>6.1818181818181821E-2</v>
      </c>
      <c r="G91" s="16">
        <f t="shared" si="14"/>
        <v>5.8</v>
      </c>
      <c r="H91" s="16">
        <f t="shared" si="13"/>
        <v>9.148264984227128E-2</v>
      </c>
    </row>
    <row r="92" spans="1:8" x14ac:dyDescent="0.2">
      <c r="A92" s="13"/>
      <c r="B92" s="14" t="s">
        <v>79</v>
      </c>
      <c r="C92" s="15">
        <v>0</v>
      </c>
      <c r="D92" s="15">
        <v>4</v>
      </c>
      <c r="E92" s="16" t="str">
        <f t="shared" si="11"/>
        <v/>
      </c>
      <c r="F92" s="16">
        <f t="shared" si="12"/>
        <v>7.2727272727272727E-3</v>
      </c>
      <c r="G92" s="16">
        <f t="shared" si="14"/>
        <v>1</v>
      </c>
      <c r="H92" s="16" t="str">
        <f t="shared" si="13"/>
        <v/>
      </c>
    </row>
    <row r="93" spans="1:8" x14ac:dyDescent="0.2">
      <c r="A93" s="13"/>
      <c r="B93" s="14" t="s">
        <v>80</v>
      </c>
      <c r="C93" s="15">
        <v>2</v>
      </c>
      <c r="D93" s="15">
        <v>3</v>
      </c>
      <c r="E93" s="16">
        <f t="shared" si="11"/>
        <v>6.3091482649842269E-3</v>
      </c>
      <c r="F93" s="16">
        <f t="shared" si="12"/>
        <v>5.454545454545455E-3</v>
      </c>
      <c r="G93" s="16">
        <f t="shared" si="14"/>
        <v>0.5</v>
      </c>
      <c r="H93" s="16">
        <f t="shared" si="13"/>
        <v>3.1545741324921135E-3</v>
      </c>
    </row>
    <row r="94" spans="1:8" x14ac:dyDescent="0.2">
      <c r="A94" s="13"/>
      <c r="B94" s="14" t="s">
        <v>81</v>
      </c>
      <c r="C94" s="15">
        <v>2</v>
      </c>
      <c r="D94" s="15">
        <v>5</v>
      </c>
      <c r="E94" s="16">
        <f t="shared" si="11"/>
        <v>6.3091482649842269E-3</v>
      </c>
      <c r="F94" s="16">
        <f t="shared" si="12"/>
        <v>9.0909090909090905E-3</v>
      </c>
      <c r="G94" s="16">
        <f t="shared" si="14"/>
        <v>1.5</v>
      </c>
      <c r="H94" s="16">
        <f t="shared" si="13"/>
        <v>9.4637223974763408E-3</v>
      </c>
    </row>
    <row r="95" spans="1:8" x14ac:dyDescent="0.2">
      <c r="A95" s="13"/>
      <c r="B95" s="14" t="s">
        <v>82</v>
      </c>
      <c r="C95" s="15">
        <v>0</v>
      </c>
      <c r="D95" s="15">
        <v>5</v>
      </c>
      <c r="E95" s="16" t="str">
        <f t="shared" si="11"/>
        <v/>
      </c>
      <c r="F95" s="16">
        <f t="shared" si="12"/>
        <v>9.0909090909090905E-3</v>
      </c>
      <c r="G95" s="16">
        <f t="shared" si="14"/>
        <v>1</v>
      </c>
      <c r="H95" s="16" t="str">
        <f t="shared" si="13"/>
        <v/>
      </c>
    </row>
    <row r="96" spans="1:8" x14ac:dyDescent="0.2">
      <c r="A96" s="13"/>
      <c r="B96" s="14" t="s">
        <v>83</v>
      </c>
      <c r="C96" s="15">
        <v>1</v>
      </c>
      <c r="D96" s="15">
        <v>5</v>
      </c>
      <c r="E96" s="16">
        <f t="shared" si="11"/>
        <v>3.1545741324921135E-3</v>
      </c>
      <c r="F96" s="16">
        <f t="shared" si="12"/>
        <v>9.0909090909090905E-3</v>
      </c>
      <c r="G96" s="16">
        <f t="shared" si="14"/>
        <v>4</v>
      </c>
      <c r="H96" s="16">
        <f t="shared" si="13"/>
        <v>1.2618296529968454E-2</v>
      </c>
    </row>
    <row r="97" spans="1:8" x14ac:dyDescent="0.2">
      <c r="A97" s="13"/>
      <c r="B97" s="14" t="s">
        <v>84</v>
      </c>
      <c r="C97" s="15">
        <v>0</v>
      </c>
      <c r="D97" s="15">
        <v>0</v>
      </c>
      <c r="E97" s="16" t="str">
        <f t="shared" si="11"/>
        <v/>
      </c>
      <c r="F97" s="16" t="str">
        <f t="shared" si="12"/>
        <v/>
      </c>
      <c r="G97" s="16" t="str">
        <f t="shared" si="14"/>
        <v xml:space="preserve"> </v>
      </c>
      <c r="H97" s="16" t="str">
        <f t="shared" si="13"/>
        <v/>
      </c>
    </row>
    <row r="98" spans="1:8" x14ac:dyDescent="0.2">
      <c r="A98" s="13"/>
      <c r="B98" s="14" t="s">
        <v>85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86</v>
      </c>
      <c r="C99" s="15">
        <v>3</v>
      </c>
      <c r="D99" s="15">
        <v>15</v>
      </c>
      <c r="E99" s="16">
        <f t="shared" si="11"/>
        <v>9.4637223974763408E-3</v>
      </c>
      <c r="F99" s="16">
        <f t="shared" si="12"/>
        <v>2.7272727272727271E-2</v>
      </c>
      <c r="G99" s="16">
        <f t="shared" si="14"/>
        <v>4</v>
      </c>
      <c r="H99" s="16">
        <f t="shared" si="13"/>
        <v>3.7854889589905363E-2</v>
      </c>
    </row>
    <row r="100" spans="1:8" x14ac:dyDescent="0.2">
      <c r="A100" s="13"/>
      <c r="B100" s="14" t="s">
        <v>87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88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89</v>
      </c>
      <c r="C102" s="15">
        <v>2</v>
      </c>
      <c r="D102" s="15">
        <v>2</v>
      </c>
      <c r="E102" s="16">
        <f t="shared" si="11"/>
        <v>6.3091482649842269E-3</v>
      </c>
      <c r="F102" s="16">
        <f t="shared" si="12"/>
        <v>3.6363636363636364E-3</v>
      </c>
      <c r="G102" s="16">
        <f t="shared" si="14"/>
        <v>0</v>
      </c>
      <c r="H102" s="16">
        <f t="shared" si="13"/>
        <v>0</v>
      </c>
    </row>
    <row r="103" spans="1:8" x14ac:dyDescent="0.2">
      <c r="A103" s="13"/>
      <c r="B103" s="14" t="s">
        <v>90</v>
      </c>
      <c r="C103" s="15">
        <v>2</v>
      </c>
      <c r="D103" s="15">
        <v>12</v>
      </c>
      <c r="E103" s="16">
        <f t="shared" si="11"/>
        <v>6.3091482649842269E-3</v>
      </c>
      <c r="F103" s="16">
        <f t="shared" si="12"/>
        <v>2.181818181818182E-2</v>
      </c>
      <c r="G103" s="16">
        <f t="shared" si="14"/>
        <v>5</v>
      </c>
      <c r="H103" s="16">
        <f t="shared" si="13"/>
        <v>3.1545741324921134E-2</v>
      </c>
    </row>
    <row r="104" spans="1:8" x14ac:dyDescent="0.2">
      <c r="A104" s="13"/>
      <c r="B104" s="14" t="s">
        <v>91</v>
      </c>
      <c r="C104" s="15">
        <v>11</v>
      </c>
      <c r="D104" s="15">
        <v>41</v>
      </c>
      <c r="E104" s="16">
        <f t="shared" si="11"/>
        <v>3.4700315457413249E-2</v>
      </c>
      <c r="F104" s="16">
        <f t="shared" si="12"/>
        <v>7.454545454545454E-2</v>
      </c>
      <c r="G104" s="16">
        <f t="shared" si="14"/>
        <v>2.7272727272727271</v>
      </c>
      <c r="H104" s="16">
        <f t="shared" si="13"/>
        <v>9.4637223974763401E-2</v>
      </c>
    </row>
    <row r="105" spans="1:8" x14ac:dyDescent="0.2">
      <c r="A105" s="13" t="s">
        <v>92</v>
      </c>
      <c r="B105" s="14" t="s">
        <v>93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94</v>
      </c>
      <c r="C106" s="15">
        <v>0</v>
      </c>
      <c r="D106" s="15">
        <v>9</v>
      </c>
      <c r="E106" s="16" t="str">
        <f t="shared" si="11"/>
        <v/>
      </c>
      <c r="F106" s="16">
        <f t="shared" si="12"/>
        <v>1.6363636363636365E-2</v>
      </c>
      <c r="G106" s="16">
        <f t="shared" si="14"/>
        <v>1</v>
      </c>
      <c r="H106" s="16" t="str">
        <f t="shared" si="13"/>
        <v/>
      </c>
    </row>
    <row r="107" spans="1:8" x14ac:dyDescent="0.2">
      <c r="A107" s="13"/>
      <c r="B107" s="14" t="s">
        <v>95</v>
      </c>
      <c r="C107" s="15">
        <v>1</v>
      </c>
      <c r="D107" s="15">
        <v>0</v>
      </c>
      <c r="E107" s="16">
        <f t="shared" ref="E107:E138" si="15">+IF(C107=0,"",C107/C$75)</f>
        <v>3.1545741324921135E-3</v>
      </c>
      <c r="F107" s="16" t="str">
        <f t="shared" ref="F107:F138" si="16">+IF(D107=0,"",D107/D$75)</f>
        <v/>
      </c>
      <c r="G107" s="16">
        <f t="shared" si="14"/>
        <v>-1</v>
      </c>
      <c r="H107" s="16">
        <f t="shared" ref="H107:H138" si="17">+IF(OR(AND(E107=""),(G107="")),"",E107*G107)</f>
        <v>-3.1545741324921135E-3</v>
      </c>
    </row>
    <row r="108" spans="1:8" x14ac:dyDescent="0.2">
      <c r="A108" s="13"/>
      <c r="B108" s="14" t="s">
        <v>96</v>
      </c>
      <c r="C108" s="15">
        <v>0</v>
      </c>
      <c r="D108" s="15">
        <v>1</v>
      </c>
      <c r="E108" s="16" t="str">
        <f t="shared" si="15"/>
        <v/>
      </c>
      <c r="F108" s="16">
        <f t="shared" si="16"/>
        <v>1.8181818181818182E-3</v>
      </c>
      <c r="G108" s="16">
        <f t="shared" ref="G108:G139" si="18">+IF(AND(C108=0,D108=0)," ",IF(C108=0,1,IF(D108=0,-1,(D108-C108)/C108)))</f>
        <v>1</v>
      </c>
      <c r="H108" s="16" t="str">
        <f t="shared" si="17"/>
        <v/>
      </c>
    </row>
    <row r="109" spans="1:8" x14ac:dyDescent="0.2">
      <c r="A109" s="13"/>
      <c r="B109" s="14" t="s">
        <v>97</v>
      </c>
      <c r="C109" s="15">
        <v>1</v>
      </c>
      <c r="D109" s="15">
        <v>1</v>
      </c>
      <c r="E109" s="16">
        <f t="shared" si="15"/>
        <v>3.1545741324921135E-3</v>
      </c>
      <c r="F109" s="16">
        <f t="shared" si="16"/>
        <v>1.8181818181818182E-3</v>
      </c>
      <c r="G109" s="16">
        <f t="shared" si="18"/>
        <v>0</v>
      </c>
      <c r="H109" s="16">
        <f t="shared" si="17"/>
        <v>0</v>
      </c>
    </row>
    <row r="110" spans="1:8" x14ac:dyDescent="0.2">
      <c r="A110" s="13"/>
      <c r="B110" s="14" t="s">
        <v>98</v>
      </c>
      <c r="C110" s="15">
        <v>1</v>
      </c>
      <c r="D110" s="15">
        <v>1</v>
      </c>
      <c r="E110" s="16">
        <f t="shared" si="15"/>
        <v>3.1545741324921135E-3</v>
      </c>
      <c r="F110" s="16">
        <f t="shared" si="16"/>
        <v>1.8181818181818182E-3</v>
      </c>
      <c r="G110" s="16">
        <f t="shared" si="18"/>
        <v>0</v>
      </c>
      <c r="H110" s="16">
        <f t="shared" si="17"/>
        <v>0</v>
      </c>
    </row>
    <row r="111" spans="1:8" x14ac:dyDescent="0.2">
      <c r="A111" s="13"/>
      <c r="B111" s="14" t="s">
        <v>99</v>
      </c>
      <c r="C111" s="15">
        <v>5</v>
      </c>
      <c r="D111" s="15">
        <v>8</v>
      </c>
      <c r="E111" s="16">
        <f t="shared" si="15"/>
        <v>1.5772870662460567E-2</v>
      </c>
      <c r="F111" s="16">
        <f t="shared" si="16"/>
        <v>1.4545454545454545E-2</v>
      </c>
      <c r="G111" s="16">
        <f t="shared" si="18"/>
        <v>0.6</v>
      </c>
      <c r="H111" s="16">
        <f t="shared" si="17"/>
        <v>9.4637223974763391E-3</v>
      </c>
    </row>
    <row r="112" spans="1:8" ht="25.5" x14ac:dyDescent="0.2">
      <c r="A112" s="13"/>
      <c r="B112" s="14" t="s">
        <v>100</v>
      </c>
      <c r="C112" s="15">
        <v>12</v>
      </c>
      <c r="D112" s="15">
        <v>17</v>
      </c>
      <c r="E112" s="16">
        <f t="shared" si="15"/>
        <v>3.7854889589905363E-2</v>
      </c>
      <c r="F112" s="16">
        <f t="shared" si="16"/>
        <v>3.090909090909091E-2</v>
      </c>
      <c r="G112" s="16">
        <f t="shared" si="18"/>
        <v>0.41666666666666669</v>
      </c>
      <c r="H112" s="16">
        <f t="shared" si="17"/>
        <v>1.577287066246057E-2</v>
      </c>
    </row>
    <row r="113" spans="1:8" ht="25.5" x14ac:dyDescent="0.2">
      <c r="A113" s="13"/>
      <c r="B113" s="14" t="s">
        <v>101</v>
      </c>
      <c r="C113" s="15">
        <v>13</v>
      </c>
      <c r="D113" s="15">
        <v>11</v>
      </c>
      <c r="E113" s="16">
        <f t="shared" si="15"/>
        <v>4.1009463722397478E-2</v>
      </c>
      <c r="F113" s="16">
        <f t="shared" si="16"/>
        <v>0.02</v>
      </c>
      <c r="G113" s="16">
        <f t="shared" si="18"/>
        <v>-0.15384615384615385</v>
      </c>
      <c r="H113" s="16">
        <f t="shared" si="17"/>
        <v>-6.3091482649842278E-3</v>
      </c>
    </row>
    <row r="114" spans="1:8" x14ac:dyDescent="0.2">
      <c r="A114" s="13"/>
      <c r="B114" s="14" t="s">
        <v>102</v>
      </c>
      <c r="C114" s="15">
        <v>0</v>
      </c>
      <c r="D114" s="15">
        <v>0</v>
      </c>
      <c r="E114" s="16" t="str">
        <f t="shared" si="15"/>
        <v/>
      </c>
      <c r="F114" s="16" t="str">
        <f t="shared" si="16"/>
        <v/>
      </c>
      <c r="G114" s="16" t="str">
        <f t="shared" si="18"/>
        <v xml:space="preserve"> </v>
      </c>
      <c r="H114" s="16" t="str">
        <f t="shared" si="17"/>
        <v/>
      </c>
    </row>
    <row r="115" spans="1:8" x14ac:dyDescent="0.2">
      <c r="A115" s="13"/>
      <c r="B115" s="14" t="s">
        <v>103</v>
      </c>
      <c r="C115" s="15">
        <v>4</v>
      </c>
      <c r="D115" s="15">
        <v>3</v>
      </c>
      <c r="E115" s="16">
        <f t="shared" si="15"/>
        <v>1.2618296529968454E-2</v>
      </c>
      <c r="F115" s="16">
        <f t="shared" si="16"/>
        <v>5.454545454545455E-3</v>
      </c>
      <c r="G115" s="16">
        <f t="shared" si="18"/>
        <v>-0.25</v>
      </c>
      <c r="H115" s="16">
        <f t="shared" si="17"/>
        <v>-3.1545741324921135E-3</v>
      </c>
    </row>
    <row r="116" spans="1:8" x14ac:dyDescent="0.2">
      <c r="A116" s="13"/>
      <c r="B116" s="14" t="s">
        <v>104</v>
      </c>
      <c r="C116" s="15">
        <v>0</v>
      </c>
      <c r="D116" s="15">
        <v>0</v>
      </c>
      <c r="E116" s="16" t="str">
        <f t="shared" si="15"/>
        <v/>
      </c>
      <c r="F116" s="16" t="str">
        <f t="shared" si="16"/>
        <v/>
      </c>
      <c r="G116" s="16" t="str">
        <f t="shared" si="18"/>
        <v xml:space="preserve"> </v>
      </c>
      <c r="H116" s="16" t="str">
        <f t="shared" si="17"/>
        <v/>
      </c>
    </row>
    <row r="117" spans="1:8" x14ac:dyDescent="0.2">
      <c r="A117" s="13"/>
      <c r="B117" s="14" t="s">
        <v>105</v>
      </c>
      <c r="C117" s="15">
        <v>2</v>
      </c>
      <c r="D117" s="15">
        <v>1</v>
      </c>
      <c r="E117" s="16">
        <f t="shared" si="15"/>
        <v>6.3091482649842269E-3</v>
      </c>
      <c r="F117" s="16">
        <f t="shared" si="16"/>
        <v>1.8181818181818182E-3</v>
      </c>
      <c r="G117" s="16">
        <f t="shared" si="18"/>
        <v>-0.5</v>
      </c>
      <c r="H117" s="16">
        <f t="shared" si="17"/>
        <v>-3.1545741324921135E-3</v>
      </c>
    </row>
    <row r="118" spans="1:8" x14ac:dyDescent="0.2">
      <c r="A118" s="13"/>
      <c r="B118" s="14" t="s">
        <v>106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107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108</v>
      </c>
      <c r="C120" s="15">
        <v>0</v>
      </c>
      <c r="D120" s="15">
        <v>0</v>
      </c>
      <c r="E120" s="16" t="str">
        <f t="shared" si="15"/>
        <v/>
      </c>
      <c r="F120" s="16" t="str">
        <f t="shared" si="16"/>
        <v/>
      </c>
      <c r="G120" s="16" t="str">
        <f t="shared" si="18"/>
        <v xml:space="preserve"> </v>
      </c>
      <c r="H120" s="16" t="str">
        <f t="shared" si="17"/>
        <v/>
      </c>
    </row>
    <row r="121" spans="1:8" x14ac:dyDescent="0.2">
      <c r="A121" s="13"/>
      <c r="B121" s="14" t="s">
        <v>109</v>
      </c>
      <c r="C121" s="15">
        <v>0</v>
      </c>
      <c r="D121" s="15">
        <v>1</v>
      </c>
      <c r="E121" s="16" t="str">
        <f t="shared" si="15"/>
        <v/>
      </c>
      <c r="F121" s="16">
        <f t="shared" si="16"/>
        <v>1.8181818181818182E-3</v>
      </c>
      <c r="G121" s="16">
        <f t="shared" si="18"/>
        <v>1</v>
      </c>
      <c r="H121" s="16" t="str">
        <f t="shared" si="17"/>
        <v/>
      </c>
    </row>
    <row r="122" spans="1:8" x14ac:dyDescent="0.2">
      <c r="A122" s="13"/>
      <c r="B122" s="14" t="s">
        <v>110</v>
      </c>
      <c r="C122" s="15">
        <v>0</v>
      </c>
      <c r="D122" s="15">
        <v>0</v>
      </c>
      <c r="E122" s="16" t="str">
        <f t="shared" si="15"/>
        <v/>
      </c>
      <c r="F122" s="16" t="str">
        <f t="shared" si="16"/>
        <v/>
      </c>
      <c r="G122" s="16" t="str">
        <f t="shared" si="18"/>
        <v xml:space="preserve"> </v>
      </c>
      <c r="H122" s="16" t="str">
        <f t="shared" si="17"/>
        <v/>
      </c>
    </row>
    <row r="123" spans="1:8" x14ac:dyDescent="0.2">
      <c r="A123" s="13"/>
      <c r="B123" s="14" t="s">
        <v>111</v>
      </c>
      <c r="C123" s="15">
        <v>0</v>
      </c>
      <c r="D123" s="15">
        <v>2</v>
      </c>
      <c r="E123" s="16" t="str">
        <f t="shared" si="15"/>
        <v/>
      </c>
      <c r="F123" s="16">
        <f t="shared" si="16"/>
        <v>3.6363636363636364E-3</v>
      </c>
      <c r="G123" s="16">
        <f t="shared" si="18"/>
        <v>1</v>
      </c>
      <c r="H123" s="16" t="str">
        <f t="shared" si="17"/>
        <v/>
      </c>
    </row>
    <row r="124" spans="1:8" x14ac:dyDescent="0.2">
      <c r="A124" s="13"/>
      <c r="B124" s="14" t="s">
        <v>112</v>
      </c>
      <c r="C124" s="15">
        <v>0</v>
      </c>
      <c r="D124" s="15">
        <v>0</v>
      </c>
      <c r="E124" s="16" t="str">
        <f t="shared" si="15"/>
        <v/>
      </c>
      <c r="F124" s="16" t="str">
        <f t="shared" si="16"/>
        <v/>
      </c>
      <c r="G124" s="16" t="str">
        <f t="shared" si="18"/>
        <v xml:space="preserve"> </v>
      </c>
      <c r="H124" s="16" t="str">
        <f t="shared" si="17"/>
        <v/>
      </c>
    </row>
    <row r="125" spans="1:8" x14ac:dyDescent="0.2">
      <c r="A125" s="13"/>
      <c r="B125" s="14" t="s">
        <v>113</v>
      </c>
      <c r="C125" s="15">
        <v>4</v>
      </c>
      <c r="D125" s="15">
        <v>11</v>
      </c>
      <c r="E125" s="16">
        <f t="shared" si="15"/>
        <v>1.2618296529968454E-2</v>
      </c>
      <c r="F125" s="16">
        <f t="shared" si="16"/>
        <v>0.02</v>
      </c>
      <c r="G125" s="16">
        <f t="shared" si="18"/>
        <v>1.75</v>
      </c>
      <c r="H125" s="16">
        <f t="shared" si="17"/>
        <v>2.2082018927444793E-2</v>
      </c>
    </row>
    <row r="126" spans="1:8" x14ac:dyDescent="0.2">
      <c r="A126" s="13"/>
      <c r="B126" s="14" t="s">
        <v>114</v>
      </c>
      <c r="C126" s="15">
        <v>5</v>
      </c>
      <c r="D126" s="15">
        <v>18</v>
      </c>
      <c r="E126" s="16">
        <f t="shared" si="15"/>
        <v>1.5772870662460567E-2</v>
      </c>
      <c r="F126" s="16">
        <f t="shared" si="16"/>
        <v>3.272727272727273E-2</v>
      </c>
      <c r="G126" s="16">
        <f t="shared" si="18"/>
        <v>2.6</v>
      </c>
      <c r="H126" s="16">
        <f t="shared" si="17"/>
        <v>4.1009463722397478E-2</v>
      </c>
    </row>
    <row r="127" spans="1:8" x14ac:dyDescent="0.2">
      <c r="A127" s="13"/>
      <c r="B127" s="14" t="s">
        <v>115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116</v>
      </c>
      <c r="C128" s="15">
        <v>4</v>
      </c>
      <c r="D128" s="15">
        <v>18</v>
      </c>
      <c r="E128" s="16">
        <f t="shared" si="15"/>
        <v>1.2618296529968454E-2</v>
      </c>
      <c r="F128" s="16">
        <f t="shared" si="16"/>
        <v>3.272727272727273E-2</v>
      </c>
      <c r="G128" s="16">
        <f t="shared" si="18"/>
        <v>3.5</v>
      </c>
      <c r="H128" s="16">
        <f t="shared" si="17"/>
        <v>4.4164037854889586E-2</v>
      </c>
    </row>
    <row r="129" spans="1:8" x14ac:dyDescent="0.2">
      <c r="A129" s="13"/>
      <c r="B129" s="14" t="s">
        <v>117</v>
      </c>
      <c r="C129" s="15">
        <v>4</v>
      </c>
      <c r="D129" s="15">
        <v>13</v>
      </c>
      <c r="E129" s="16">
        <f t="shared" si="15"/>
        <v>1.2618296529968454E-2</v>
      </c>
      <c r="F129" s="16">
        <f t="shared" si="16"/>
        <v>2.3636363636363636E-2</v>
      </c>
      <c r="G129" s="16">
        <f t="shared" si="18"/>
        <v>2.25</v>
      </c>
      <c r="H129" s="16">
        <f t="shared" si="17"/>
        <v>2.8391167192429023E-2</v>
      </c>
    </row>
    <row r="130" spans="1:8" x14ac:dyDescent="0.2">
      <c r="A130" s="13"/>
      <c r="B130" s="14" t="s">
        <v>118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119</v>
      </c>
      <c r="C131" s="15">
        <v>10</v>
      </c>
      <c r="D131" s="15">
        <v>15</v>
      </c>
      <c r="E131" s="16">
        <f t="shared" si="15"/>
        <v>3.1545741324921134E-2</v>
      </c>
      <c r="F131" s="16">
        <f t="shared" si="16"/>
        <v>2.7272727272727271E-2</v>
      </c>
      <c r="G131" s="16">
        <f t="shared" si="18"/>
        <v>0.5</v>
      </c>
      <c r="H131" s="16">
        <f t="shared" si="17"/>
        <v>1.5772870662460567E-2</v>
      </c>
    </row>
    <row r="132" spans="1:8" ht="25.5" x14ac:dyDescent="0.2">
      <c r="A132" s="13"/>
      <c r="B132" s="14" t="s">
        <v>120</v>
      </c>
      <c r="C132" s="15">
        <v>8</v>
      </c>
      <c r="D132" s="15">
        <v>7</v>
      </c>
      <c r="E132" s="16">
        <f t="shared" si="15"/>
        <v>2.5236593059936908E-2</v>
      </c>
      <c r="F132" s="16">
        <f t="shared" si="16"/>
        <v>1.2727272727272728E-2</v>
      </c>
      <c r="G132" s="16">
        <f t="shared" si="18"/>
        <v>-0.125</v>
      </c>
      <c r="H132" s="16">
        <f t="shared" si="17"/>
        <v>-3.1545741324921135E-3</v>
      </c>
    </row>
    <row r="133" spans="1:8" x14ac:dyDescent="0.2">
      <c r="A133" s="13"/>
      <c r="B133" s="14" t="s">
        <v>121</v>
      </c>
      <c r="C133" s="15">
        <v>12</v>
      </c>
      <c r="D133" s="15">
        <v>5</v>
      </c>
      <c r="E133" s="16">
        <f t="shared" si="15"/>
        <v>3.7854889589905363E-2</v>
      </c>
      <c r="F133" s="16">
        <f t="shared" si="16"/>
        <v>9.0909090909090905E-3</v>
      </c>
      <c r="G133" s="16">
        <f t="shared" si="18"/>
        <v>-0.58333333333333337</v>
      </c>
      <c r="H133" s="16">
        <f t="shared" si="17"/>
        <v>-2.2082018927444796E-2</v>
      </c>
    </row>
    <row r="134" spans="1:8" x14ac:dyDescent="0.2">
      <c r="A134" s="13"/>
      <c r="B134" s="14" t="s">
        <v>122</v>
      </c>
      <c r="C134" s="15">
        <v>5</v>
      </c>
      <c r="D134" s="15">
        <v>8</v>
      </c>
      <c r="E134" s="16">
        <f t="shared" si="15"/>
        <v>1.5772870662460567E-2</v>
      </c>
      <c r="F134" s="16">
        <f t="shared" si="16"/>
        <v>1.4545454545454545E-2</v>
      </c>
      <c r="G134" s="16">
        <f t="shared" si="18"/>
        <v>0.6</v>
      </c>
      <c r="H134" s="16">
        <f t="shared" si="17"/>
        <v>9.4637223974763391E-3</v>
      </c>
    </row>
    <row r="135" spans="1:8" x14ac:dyDescent="0.2">
      <c r="A135" s="13"/>
      <c r="B135" s="14" t="s">
        <v>123</v>
      </c>
      <c r="C135" s="15">
        <v>1</v>
      </c>
      <c r="D135" s="15">
        <v>0</v>
      </c>
      <c r="E135" s="16">
        <f t="shared" si="15"/>
        <v>3.1545741324921135E-3</v>
      </c>
      <c r="F135" s="16" t="str">
        <f t="shared" si="16"/>
        <v/>
      </c>
      <c r="G135" s="16">
        <f t="shared" si="18"/>
        <v>-1</v>
      </c>
      <c r="H135" s="16">
        <f t="shared" si="17"/>
        <v>-3.1545741324921135E-3</v>
      </c>
    </row>
    <row r="136" spans="1:8" x14ac:dyDescent="0.2">
      <c r="A136" s="13"/>
      <c r="B136" s="14" t="s">
        <v>124</v>
      </c>
      <c r="C136" s="15">
        <v>3</v>
      </c>
      <c r="D136" s="15">
        <v>1</v>
      </c>
      <c r="E136" s="16">
        <f t="shared" si="15"/>
        <v>9.4637223974763408E-3</v>
      </c>
      <c r="F136" s="16">
        <f t="shared" si="16"/>
        <v>1.8181818181818182E-3</v>
      </c>
      <c r="G136" s="16">
        <f t="shared" si="18"/>
        <v>-0.66666666666666663</v>
      </c>
      <c r="H136" s="16">
        <f t="shared" si="17"/>
        <v>-6.3091482649842269E-3</v>
      </c>
    </row>
    <row r="137" spans="1:8" x14ac:dyDescent="0.2">
      <c r="A137" s="13"/>
      <c r="B137" s="14" t="s">
        <v>125</v>
      </c>
      <c r="C137" s="15">
        <v>3</v>
      </c>
      <c r="D137" s="15">
        <v>1</v>
      </c>
      <c r="E137" s="16">
        <f t="shared" si="15"/>
        <v>9.4637223974763408E-3</v>
      </c>
      <c r="F137" s="16">
        <f t="shared" si="16"/>
        <v>1.8181818181818182E-3</v>
      </c>
      <c r="G137" s="16">
        <f t="shared" si="18"/>
        <v>-0.66666666666666663</v>
      </c>
      <c r="H137" s="16">
        <f t="shared" si="17"/>
        <v>-6.3091482649842269E-3</v>
      </c>
    </row>
    <row r="138" spans="1:8" x14ac:dyDescent="0.2">
      <c r="A138" s="13"/>
      <c r="B138" s="14" t="s">
        <v>126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127</v>
      </c>
      <c r="C139" s="15">
        <v>0</v>
      </c>
      <c r="D139" s="15">
        <v>0</v>
      </c>
      <c r="E139" s="16" t="str">
        <f t="shared" ref="E139:E167" si="19">+IF(C139=0,"",C139/C$75)</f>
        <v/>
      </c>
      <c r="F139" s="16" t="str">
        <f t="shared" ref="F139:F167" si="20">+IF(D139=0,"",D139/D$75)</f>
        <v/>
      </c>
      <c r="G139" s="16" t="str">
        <f t="shared" si="18"/>
        <v xml:space="preserve"> </v>
      </c>
      <c r="H139" s="16" t="str">
        <f t="shared" ref="H139:H167" si="21">+IF(OR(AND(E139=""),(G139="")),"",E139*G139)</f>
        <v/>
      </c>
    </row>
    <row r="140" spans="1:8" x14ac:dyDescent="0.2">
      <c r="A140" s="13"/>
      <c r="B140" s="14" t="s">
        <v>128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129</v>
      </c>
      <c r="C141" s="15">
        <v>0</v>
      </c>
      <c r="D141" s="15">
        <v>7</v>
      </c>
      <c r="E141" s="16" t="str">
        <f t="shared" si="19"/>
        <v/>
      </c>
      <c r="F141" s="16">
        <f t="shared" si="20"/>
        <v>1.2727272727272728E-2</v>
      </c>
      <c r="G141" s="16">
        <f t="shared" si="22"/>
        <v>1</v>
      </c>
      <c r="H141" s="16" t="str">
        <f t="shared" si="21"/>
        <v/>
      </c>
    </row>
    <row r="142" spans="1:8" ht="25.5" x14ac:dyDescent="0.2">
      <c r="A142" s="13"/>
      <c r="B142" s="14" t="s">
        <v>130</v>
      </c>
      <c r="C142" s="15">
        <v>1</v>
      </c>
      <c r="D142" s="15">
        <v>1</v>
      </c>
      <c r="E142" s="16">
        <f t="shared" si="19"/>
        <v>3.1545741324921135E-3</v>
      </c>
      <c r="F142" s="16">
        <f t="shared" si="20"/>
        <v>1.8181818181818182E-3</v>
      </c>
      <c r="G142" s="16">
        <f t="shared" si="22"/>
        <v>0</v>
      </c>
      <c r="H142" s="16">
        <f t="shared" si="21"/>
        <v>0</v>
      </c>
    </row>
    <row r="143" spans="1:8" ht="25.5" x14ac:dyDescent="0.2">
      <c r="A143" s="13"/>
      <c r="B143" s="14" t="s">
        <v>131</v>
      </c>
      <c r="C143" s="15">
        <v>1</v>
      </c>
      <c r="D143" s="15">
        <v>1</v>
      </c>
      <c r="E143" s="16">
        <f t="shared" si="19"/>
        <v>3.1545741324921135E-3</v>
      </c>
      <c r="F143" s="16">
        <f t="shared" si="20"/>
        <v>1.8181818181818182E-3</v>
      </c>
      <c r="G143" s="16">
        <f t="shared" si="22"/>
        <v>0</v>
      </c>
      <c r="H143" s="16">
        <f t="shared" si="21"/>
        <v>0</v>
      </c>
    </row>
    <row r="144" spans="1:8" ht="25.5" x14ac:dyDescent="0.2">
      <c r="A144" s="13"/>
      <c r="B144" s="14" t="s">
        <v>132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133</v>
      </c>
      <c r="C145" s="15">
        <v>1</v>
      </c>
      <c r="D145" s="15">
        <v>1</v>
      </c>
      <c r="E145" s="16">
        <f t="shared" si="19"/>
        <v>3.1545741324921135E-3</v>
      </c>
      <c r="F145" s="16">
        <f t="shared" si="20"/>
        <v>1.8181818181818182E-3</v>
      </c>
      <c r="G145" s="16">
        <f t="shared" si="22"/>
        <v>0</v>
      </c>
      <c r="H145" s="16">
        <f t="shared" si="21"/>
        <v>0</v>
      </c>
    </row>
    <row r="146" spans="1:8" x14ac:dyDescent="0.2">
      <c r="A146" s="13" t="s">
        <v>92</v>
      </c>
      <c r="B146" s="14" t="s">
        <v>134</v>
      </c>
      <c r="C146" s="15">
        <v>0</v>
      </c>
      <c r="D146" s="15">
        <v>1</v>
      </c>
      <c r="E146" s="16" t="str">
        <f t="shared" si="19"/>
        <v/>
      </c>
      <c r="F146" s="16">
        <f t="shared" si="20"/>
        <v>1.8181818181818182E-3</v>
      </c>
      <c r="G146" s="16">
        <f t="shared" si="22"/>
        <v>1</v>
      </c>
      <c r="H146" s="16" t="str">
        <f t="shared" si="21"/>
        <v/>
      </c>
    </row>
    <row r="147" spans="1:8" x14ac:dyDescent="0.2">
      <c r="A147" s="13"/>
      <c r="B147" s="14" t="s">
        <v>135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136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137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138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139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140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141</v>
      </c>
      <c r="C153" s="15">
        <v>2</v>
      </c>
      <c r="D153" s="15">
        <v>2</v>
      </c>
      <c r="E153" s="16">
        <f t="shared" si="19"/>
        <v>6.3091482649842269E-3</v>
      </c>
      <c r="F153" s="16">
        <f t="shared" si="20"/>
        <v>3.6363636363636364E-3</v>
      </c>
      <c r="G153" s="16">
        <f t="shared" si="22"/>
        <v>0</v>
      </c>
      <c r="H153" s="16">
        <f t="shared" si="21"/>
        <v>0</v>
      </c>
    </row>
    <row r="154" spans="1:8" x14ac:dyDescent="0.2">
      <c r="A154" s="13"/>
      <c r="B154" s="14" t="s">
        <v>142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143</v>
      </c>
      <c r="C155" s="15">
        <v>1</v>
      </c>
      <c r="D155" s="15">
        <v>0</v>
      </c>
      <c r="E155" s="16">
        <f t="shared" si="19"/>
        <v>3.1545741324921135E-3</v>
      </c>
      <c r="F155" s="16" t="str">
        <f t="shared" si="20"/>
        <v/>
      </c>
      <c r="G155" s="16">
        <f t="shared" si="22"/>
        <v>-1</v>
      </c>
      <c r="H155" s="16">
        <f t="shared" si="21"/>
        <v>-3.1545741324921135E-3</v>
      </c>
    </row>
    <row r="156" spans="1:8" x14ac:dyDescent="0.2">
      <c r="A156" s="13" t="s">
        <v>92</v>
      </c>
      <c r="B156" s="14" t="s">
        <v>144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145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146</v>
      </c>
      <c r="C158" s="15">
        <v>5</v>
      </c>
      <c r="D158" s="15">
        <v>3</v>
      </c>
      <c r="E158" s="16">
        <f t="shared" si="19"/>
        <v>1.5772870662460567E-2</v>
      </c>
      <c r="F158" s="16">
        <f t="shared" si="20"/>
        <v>5.454545454545455E-3</v>
      </c>
      <c r="G158" s="16">
        <f t="shared" si="22"/>
        <v>-0.4</v>
      </c>
      <c r="H158" s="16">
        <f t="shared" si="21"/>
        <v>-6.3091482649842269E-3</v>
      </c>
    </row>
    <row r="159" spans="1:8" x14ac:dyDescent="0.2">
      <c r="A159" s="13"/>
      <c r="B159" s="14" t="s">
        <v>147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148</v>
      </c>
      <c r="C160" s="15">
        <v>0</v>
      </c>
      <c r="D160" s="15">
        <v>1</v>
      </c>
      <c r="E160" s="16" t="str">
        <f t="shared" si="19"/>
        <v/>
      </c>
      <c r="F160" s="16">
        <f t="shared" si="20"/>
        <v>1.8181818181818182E-3</v>
      </c>
      <c r="G160" s="16">
        <f t="shared" si="22"/>
        <v>1</v>
      </c>
      <c r="H160" s="16" t="str">
        <f t="shared" si="21"/>
        <v/>
      </c>
    </row>
    <row r="161" spans="1:8" x14ac:dyDescent="0.2">
      <c r="A161" s="13"/>
      <c r="B161" s="14" t="s">
        <v>149</v>
      </c>
      <c r="C161" s="15">
        <v>1</v>
      </c>
      <c r="D161" s="15">
        <v>2</v>
      </c>
      <c r="E161" s="16">
        <f t="shared" si="19"/>
        <v>3.1545741324921135E-3</v>
      </c>
      <c r="F161" s="16">
        <f t="shared" si="20"/>
        <v>3.6363636363636364E-3</v>
      </c>
      <c r="G161" s="16">
        <f t="shared" si="22"/>
        <v>1</v>
      </c>
      <c r="H161" s="16">
        <f t="shared" si="21"/>
        <v>3.1545741324921135E-3</v>
      </c>
    </row>
    <row r="162" spans="1:8" x14ac:dyDescent="0.2">
      <c r="A162" s="13" t="s">
        <v>92</v>
      </c>
      <c r="B162" s="14" t="s">
        <v>150</v>
      </c>
      <c r="C162" s="15">
        <v>0</v>
      </c>
      <c r="D162" s="15">
        <v>1</v>
      </c>
      <c r="E162" s="16" t="str">
        <f t="shared" si="19"/>
        <v/>
      </c>
      <c r="F162" s="16">
        <f t="shared" si="20"/>
        <v>1.8181818181818182E-3</v>
      </c>
      <c r="G162" s="16">
        <f t="shared" si="22"/>
        <v>1</v>
      </c>
      <c r="H162" s="16" t="str">
        <f t="shared" si="21"/>
        <v/>
      </c>
    </row>
    <row r="163" spans="1:8" x14ac:dyDescent="0.2">
      <c r="A163" s="13" t="s">
        <v>92</v>
      </c>
      <c r="B163" s="14" t="s">
        <v>151</v>
      </c>
      <c r="C163" s="15">
        <v>0</v>
      </c>
      <c r="D163" s="15">
        <v>1</v>
      </c>
      <c r="E163" s="16" t="str">
        <f t="shared" si="19"/>
        <v/>
      </c>
      <c r="F163" s="16">
        <f t="shared" si="20"/>
        <v>1.8181818181818182E-3</v>
      </c>
      <c r="G163" s="16">
        <f t="shared" si="22"/>
        <v>1</v>
      </c>
      <c r="H163" s="16" t="str">
        <f t="shared" si="21"/>
        <v/>
      </c>
    </row>
    <row r="164" spans="1:8" x14ac:dyDescent="0.2">
      <c r="A164" s="13"/>
      <c r="B164" s="14" t="s">
        <v>152</v>
      </c>
      <c r="C164" s="15">
        <v>60</v>
      </c>
      <c r="D164" s="15">
        <v>28</v>
      </c>
      <c r="E164" s="16">
        <f t="shared" si="19"/>
        <v>0.1892744479495268</v>
      </c>
      <c r="F164" s="16">
        <f t="shared" si="20"/>
        <v>5.0909090909090911E-2</v>
      </c>
      <c r="G164" s="16">
        <f t="shared" si="22"/>
        <v>-0.53333333333333333</v>
      </c>
      <c r="H164" s="16">
        <f t="shared" si="21"/>
        <v>-0.10094637223974763</v>
      </c>
    </row>
    <row r="165" spans="1:8" ht="25.5" x14ac:dyDescent="0.2">
      <c r="A165" s="13"/>
      <c r="B165" s="14" t="s">
        <v>153</v>
      </c>
      <c r="C165" s="15">
        <v>2</v>
      </c>
      <c r="D165" s="15">
        <v>0</v>
      </c>
      <c r="E165" s="16">
        <f t="shared" si="19"/>
        <v>6.3091482649842269E-3</v>
      </c>
      <c r="F165" s="16" t="str">
        <f t="shared" si="20"/>
        <v/>
      </c>
      <c r="G165" s="16">
        <f t="shared" si="22"/>
        <v>-1</v>
      </c>
      <c r="H165" s="16">
        <f t="shared" si="21"/>
        <v>-6.3091482649842269E-3</v>
      </c>
    </row>
    <row r="166" spans="1:8" ht="25.5" x14ac:dyDescent="0.2">
      <c r="A166" s="13"/>
      <c r="B166" s="14" t="s">
        <v>154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155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</row>
    <row r="169" spans="1:8" x14ac:dyDescent="0.2">
      <c r="A169" s="10"/>
    </row>
    <row r="170" spans="1:8" x14ac:dyDescent="0.2">
      <c r="A170" s="10"/>
    </row>
    <row r="171" spans="1:8" ht="29.25" customHeight="1" x14ac:dyDescent="0.2">
      <c r="A171" s="13"/>
      <c r="B171" s="36" t="s">
        <v>2</v>
      </c>
      <c r="C171" s="36" t="s">
        <v>12</v>
      </c>
      <c r="D171" s="38"/>
      <c r="E171" s="36" t="s">
        <v>4</v>
      </c>
      <c r="F171" s="38"/>
      <c r="G171" s="36" t="s">
        <v>645</v>
      </c>
      <c r="H171" s="36" t="s">
        <v>5</v>
      </c>
    </row>
    <row r="172" spans="1:8" x14ac:dyDescent="0.2">
      <c r="A172" s="13"/>
      <c r="B172" s="37"/>
      <c r="C172" s="17">
        <v>2019</v>
      </c>
      <c r="D172" s="17">
        <v>2020</v>
      </c>
      <c r="E172" s="17">
        <v>2019</v>
      </c>
      <c r="F172" s="17">
        <v>2020</v>
      </c>
      <c r="G172" s="37"/>
      <c r="H172" s="37"/>
    </row>
    <row r="173" spans="1:8" ht="25.5" x14ac:dyDescent="0.2">
      <c r="A173" s="13"/>
      <c r="B173" s="18" t="s">
        <v>8</v>
      </c>
      <c r="C173" s="19">
        <f>SUM(C174:C343)</f>
        <v>1313</v>
      </c>
      <c r="D173" s="19">
        <f>SUM(D174:D343)</f>
        <v>1051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-0.19954303122619954</v>
      </c>
      <c r="H173" s="20">
        <f t="shared" ref="H173:H204" si="25">+IF(OR(AND(E173=""),(G173="")),"",E173*G173)</f>
        <v>-0.19954303122619954</v>
      </c>
    </row>
    <row r="174" spans="1:8" x14ac:dyDescent="0.2">
      <c r="A174" s="13"/>
      <c r="B174" s="14" t="s">
        <v>156</v>
      </c>
      <c r="C174" s="15">
        <v>0</v>
      </c>
      <c r="D174" s="15">
        <v>5</v>
      </c>
      <c r="E174" s="16" t="str">
        <f t="shared" si="23"/>
        <v/>
      </c>
      <c r="F174" s="16">
        <f t="shared" si="24"/>
        <v>4.7573739295908657E-3</v>
      </c>
      <c r="G174" s="16">
        <f t="shared" ref="G174:G205" si="26">+IF(AND(C174=0,D174=0)," ",IF(C174=0,1,IF(D174=0,-1,(D174-C174)/C174)))</f>
        <v>1</v>
      </c>
      <c r="H174" s="16" t="str">
        <f t="shared" si="25"/>
        <v/>
      </c>
    </row>
    <row r="175" spans="1:8" x14ac:dyDescent="0.2">
      <c r="A175" s="13"/>
      <c r="B175" s="14" t="s">
        <v>157</v>
      </c>
      <c r="C175" s="15">
        <v>2</v>
      </c>
      <c r="D175" s="15">
        <v>0</v>
      </c>
      <c r="E175" s="16">
        <f t="shared" si="23"/>
        <v>1.5232292460015233E-3</v>
      </c>
      <c r="F175" s="16" t="str">
        <f t="shared" si="24"/>
        <v/>
      </c>
      <c r="G175" s="16">
        <f t="shared" si="26"/>
        <v>-1</v>
      </c>
      <c r="H175" s="16">
        <f t="shared" si="25"/>
        <v>-1.5232292460015233E-3</v>
      </c>
    </row>
    <row r="176" spans="1:8" ht="38.25" x14ac:dyDescent="0.2">
      <c r="A176" s="13"/>
      <c r="B176" s="14" t="s">
        <v>158</v>
      </c>
      <c r="C176" s="15">
        <v>0</v>
      </c>
      <c r="D176" s="15">
        <v>1</v>
      </c>
      <c r="E176" s="16" t="str">
        <f t="shared" si="23"/>
        <v/>
      </c>
      <c r="F176" s="16">
        <f t="shared" si="24"/>
        <v>9.5147478591817321E-4</v>
      </c>
      <c r="G176" s="16">
        <f t="shared" si="26"/>
        <v>1</v>
      </c>
      <c r="H176" s="16" t="str">
        <f t="shared" si="25"/>
        <v/>
      </c>
    </row>
    <row r="177" spans="1:8" x14ac:dyDescent="0.2">
      <c r="A177" s="13"/>
      <c r="B177" s="14" t="s">
        <v>159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160</v>
      </c>
      <c r="C178" s="15">
        <v>5</v>
      </c>
      <c r="D178" s="15">
        <v>2</v>
      </c>
      <c r="E178" s="16">
        <f t="shared" si="23"/>
        <v>3.8080731150038081E-3</v>
      </c>
      <c r="F178" s="16">
        <f t="shared" si="24"/>
        <v>1.9029495718363464E-3</v>
      </c>
      <c r="G178" s="16">
        <f t="shared" si="26"/>
        <v>-0.6</v>
      </c>
      <c r="H178" s="16">
        <f t="shared" si="25"/>
        <v>-2.2848438690022846E-3</v>
      </c>
    </row>
    <row r="179" spans="1:8" x14ac:dyDescent="0.2">
      <c r="A179" s="13"/>
      <c r="B179" s="14" t="s">
        <v>161</v>
      </c>
      <c r="C179" s="15">
        <v>176</v>
      </c>
      <c r="D179" s="15">
        <v>182</v>
      </c>
      <c r="E179" s="16">
        <f t="shared" si="23"/>
        <v>0.13404417364813404</v>
      </c>
      <c r="F179" s="16">
        <f t="shared" si="24"/>
        <v>0.17316841103710751</v>
      </c>
      <c r="G179" s="16">
        <f t="shared" si="26"/>
        <v>3.4090909090909088E-2</v>
      </c>
      <c r="H179" s="16">
        <f t="shared" si="25"/>
        <v>4.5696877380045691E-3</v>
      </c>
    </row>
    <row r="180" spans="1:8" x14ac:dyDescent="0.2">
      <c r="A180" s="13"/>
      <c r="B180" s="14" t="s">
        <v>162</v>
      </c>
      <c r="C180" s="15">
        <v>0</v>
      </c>
      <c r="D180" s="15">
        <v>0</v>
      </c>
      <c r="E180" s="16" t="str">
        <f t="shared" si="23"/>
        <v/>
      </c>
      <c r="F180" s="16" t="str">
        <f t="shared" si="24"/>
        <v/>
      </c>
      <c r="G180" s="16" t="str">
        <f t="shared" si="26"/>
        <v xml:space="preserve"> </v>
      </c>
      <c r="H180" s="16" t="str">
        <f t="shared" si="25"/>
        <v/>
      </c>
    </row>
    <row r="181" spans="1:8" x14ac:dyDescent="0.2">
      <c r="A181" s="13"/>
      <c r="B181" s="14" t="s">
        <v>163</v>
      </c>
      <c r="C181" s="15">
        <v>24</v>
      </c>
      <c r="D181" s="15">
        <v>33</v>
      </c>
      <c r="E181" s="16">
        <f t="shared" si="23"/>
        <v>1.827875095201828E-2</v>
      </c>
      <c r="F181" s="16">
        <f t="shared" si="24"/>
        <v>3.1398667935299718E-2</v>
      </c>
      <c r="G181" s="16">
        <f t="shared" si="26"/>
        <v>0.375</v>
      </c>
      <c r="H181" s="16">
        <f t="shared" si="25"/>
        <v>6.854531607006855E-3</v>
      </c>
    </row>
    <row r="182" spans="1:8" x14ac:dyDescent="0.2">
      <c r="A182" s="13"/>
      <c r="B182" s="14" t="s">
        <v>164</v>
      </c>
      <c r="C182" s="15">
        <v>0</v>
      </c>
      <c r="D182" s="15">
        <v>0</v>
      </c>
      <c r="E182" s="16" t="str">
        <f t="shared" si="23"/>
        <v/>
      </c>
      <c r="F182" s="16" t="str">
        <f t="shared" si="24"/>
        <v/>
      </c>
      <c r="G182" s="16" t="str">
        <f t="shared" si="26"/>
        <v xml:space="preserve"> </v>
      </c>
      <c r="H182" s="16" t="str">
        <f t="shared" si="25"/>
        <v/>
      </c>
    </row>
    <row r="183" spans="1:8" x14ac:dyDescent="0.2">
      <c r="A183" s="13"/>
      <c r="B183" s="14" t="s">
        <v>165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166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167</v>
      </c>
      <c r="C185" s="15">
        <v>0</v>
      </c>
      <c r="D185" s="15">
        <v>2</v>
      </c>
      <c r="E185" s="16" t="str">
        <f t="shared" si="23"/>
        <v/>
      </c>
      <c r="F185" s="16">
        <f t="shared" si="24"/>
        <v>1.9029495718363464E-3</v>
      </c>
      <c r="G185" s="16">
        <f t="shared" si="26"/>
        <v>1</v>
      </c>
      <c r="H185" s="16" t="str">
        <f t="shared" si="25"/>
        <v/>
      </c>
    </row>
    <row r="186" spans="1:8" x14ac:dyDescent="0.2">
      <c r="A186" s="13"/>
      <c r="B186" s="14" t="s">
        <v>168</v>
      </c>
      <c r="C186" s="15">
        <v>7</v>
      </c>
      <c r="D186" s="15">
        <v>7</v>
      </c>
      <c r="E186" s="16">
        <f t="shared" si="23"/>
        <v>5.3313023610053311E-3</v>
      </c>
      <c r="F186" s="16">
        <f t="shared" si="24"/>
        <v>6.6603235014272124E-3</v>
      </c>
      <c r="G186" s="16">
        <f t="shared" si="26"/>
        <v>0</v>
      </c>
      <c r="H186" s="16">
        <f t="shared" si="25"/>
        <v>0</v>
      </c>
    </row>
    <row r="187" spans="1:8" x14ac:dyDescent="0.2">
      <c r="A187" s="13"/>
      <c r="B187" s="14" t="s">
        <v>169</v>
      </c>
      <c r="C187" s="15">
        <v>41</v>
      </c>
      <c r="D187" s="15">
        <v>68</v>
      </c>
      <c r="E187" s="16">
        <f t="shared" si="23"/>
        <v>3.1226199543031227E-2</v>
      </c>
      <c r="F187" s="16">
        <f t="shared" si="24"/>
        <v>6.4700285442435779E-2</v>
      </c>
      <c r="G187" s="16">
        <f t="shared" si="26"/>
        <v>0.65853658536585369</v>
      </c>
      <c r="H187" s="16">
        <f t="shared" si="25"/>
        <v>2.0563594821020565E-2</v>
      </c>
    </row>
    <row r="188" spans="1:8" ht="25.5" x14ac:dyDescent="0.2">
      <c r="A188" s="13"/>
      <c r="B188" s="14" t="s">
        <v>170</v>
      </c>
      <c r="C188" s="15">
        <v>2</v>
      </c>
      <c r="D188" s="15">
        <v>1</v>
      </c>
      <c r="E188" s="16">
        <f t="shared" si="23"/>
        <v>1.5232292460015233E-3</v>
      </c>
      <c r="F188" s="16">
        <f t="shared" si="24"/>
        <v>9.5147478591817321E-4</v>
      </c>
      <c r="G188" s="16">
        <f t="shared" si="26"/>
        <v>-0.5</v>
      </c>
      <c r="H188" s="16">
        <f t="shared" si="25"/>
        <v>-7.6161462300076163E-4</v>
      </c>
    </row>
    <row r="189" spans="1:8" ht="25.5" x14ac:dyDescent="0.2">
      <c r="A189" s="13"/>
      <c r="B189" s="14" t="s">
        <v>171</v>
      </c>
      <c r="C189" s="15">
        <v>0</v>
      </c>
      <c r="D189" s="15">
        <v>0</v>
      </c>
      <c r="E189" s="16" t="str">
        <f t="shared" si="23"/>
        <v/>
      </c>
      <c r="F189" s="16" t="str">
        <f t="shared" si="24"/>
        <v/>
      </c>
      <c r="G189" s="16" t="str">
        <f t="shared" si="26"/>
        <v xml:space="preserve"> </v>
      </c>
      <c r="H189" s="16" t="str">
        <f t="shared" si="25"/>
        <v/>
      </c>
    </row>
    <row r="190" spans="1:8" x14ac:dyDescent="0.2">
      <c r="A190" s="13"/>
      <c r="B190" s="14" t="s">
        <v>172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173</v>
      </c>
      <c r="C191" s="15">
        <v>24</v>
      </c>
      <c r="D191" s="15">
        <v>2</v>
      </c>
      <c r="E191" s="16">
        <f t="shared" si="23"/>
        <v>1.827875095201828E-2</v>
      </c>
      <c r="F191" s="16">
        <f t="shared" si="24"/>
        <v>1.9029495718363464E-3</v>
      </c>
      <c r="G191" s="16">
        <f t="shared" si="26"/>
        <v>-0.91666666666666663</v>
      </c>
      <c r="H191" s="16">
        <f t="shared" si="25"/>
        <v>-1.6755521706016754E-2</v>
      </c>
    </row>
    <row r="192" spans="1:8" x14ac:dyDescent="0.2">
      <c r="A192" s="13"/>
      <c r="B192" s="14" t="s">
        <v>174</v>
      </c>
      <c r="C192" s="15">
        <v>0</v>
      </c>
      <c r="D192" s="15">
        <v>0</v>
      </c>
      <c r="E192" s="16" t="str">
        <f t="shared" si="23"/>
        <v/>
      </c>
      <c r="F192" s="16" t="str">
        <f t="shared" si="24"/>
        <v/>
      </c>
      <c r="G192" s="16" t="str">
        <f t="shared" si="26"/>
        <v xml:space="preserve"> </v>
      </c>
      <c r="H192" s="16" t="str">
        <f t="shared" si="25"/>
        <v/>
      </c>
    </row>
    <row r="193" spans="1:8" ht="25.5" x14ac:dyDescent="0.2">
      <c r="A193" s="13" t="s">
        <v>92</v>
      </c>
      <c r="B193" s="14" t="s">
        <v>175</v>
      </c>
      <c r="C193" s="15">
        <v>0</v>
      </c>
      <c r="D193" s="15">
        <v>9</v>
      </c>
      <c r="E193" s="16" t="str">
        <f t="shared" si="23"/>
        <v/>
      </c>
      <c r="F193" s="16">
        <f t="shared" si="24"/>
        <v>8.5632730732635581E-3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176</v>
      </c>
      <c r="C194" s="15">
        <v>6</v>
      </c>
      <c r="D194" s="15">
        <v>2</v>
      </c>
      <c r="E194" s="16">
        <f t="shared" si="23"/>
        <v>4.56968773800457E-3</v>
      </c>
      <c r="F194" s="16">
        <f t="shared" si="24"/>
        <v>1.9029495718363464E-3</v>
      </c>
      <c r="G194" s="16">
        <f t="shared" si="26"/>
        <v>-0.66666666666666663</v>
      </c>
      <c r="H194" s="16">
        <f t="shared" si="25"/>
        <v>-3.0464584920030465E-3</v>
      </c>
    </row>
    <row r="195" spans="1:8" x14ac:dyDescent="0.2">
      <c r="A195" s="13"/>
      <c r="B195" s="14" t="s">
        <v>177</v>
      </c>
      <c r="C195" s="15">
        <v>1</v>
      </c>
      <c r="D195" s="15">
        <v>0</v>
      </c>
      <c r="E195" s="16">
        <f t="shared" si="23"/>
        <v>7.6161462300076163E-4</v>
      </c>
      <c r="F195" s="16" t="str">
        <f t="shared" si="24"/>
        <v/>
      </c>
      <c r="G195" s="16">
        <f t="shared" si="26"/>
        <v>-1</v>
      </c>
      <c r="H195" s="16">
        <f t="shared" si="25"/>
        <v>-7.6161462300076163E-4</v>
      </c>
    </row>
    <row r="196" spans="1:8" x14ac:dyDescent="0.2">
      <c r="A196" s="13"/>
      <c r="B196" s="14" t="s">
        <v>178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179</v>
      </c>
      <c r="C197" s="15">
        <v>1</v>
      </c>
      <c r="D197" s="15">
        <v>0</v>
      </c>
      <c r="E197" s="16">
        <f t="shared" si="23"/>
        <v>7.6161462300076163E-4</v>
      </c>
      <c r="F197" s="16" t="str">
        <f t="shared" si="24"/>
        <v/>
      </c>
      <c r="G197" s="16">
        <f t="shared" si="26"/>
        <v>-1</v>
      </c>
      <c r="H197" s="16">
        <f t="shared" si="25"/>
        <v>-7.6161462300076163E-4</v>
      </c>
    </row>
    <row r="198" spans="1:8" x14ac:dyDescent="0.2">
      <c r="A198" s="13"/>
      <c r="B198" s="14" t="s">
        <v>180</v>
      </c>
      <c r="C198" s="15">
        <v>0</v>
      </c>
      <c r="D198" s="15">
        <v>1</v>
      </c>
      <c r="E198" s="16" t="str">
        <f t="shared" si="23"/>
        <v/>
      </c>
      <c r="F198" s="16">
        <f t="shared" si="24"/>
        <v>9.5147478591817321E-4</v>
      </c>
      <c r="G198" s="16">
        <f t="shared" si="26"/>
        <v>1</v>
      </c>
      <c r="H198" s="16" t="str">
        <f t="shared" si="25"/>
        <v/>
      </c>
    </row>
    <row r="199" spans="1:8" x14ac:dyDescent="0.2">
      <c r="A199" s="13"/>
      <c r="B199" s="14" t="s">
        <v>181</v>
      </c>
      <c r="C199" s="15">
        <v>37</v>
      </c>
      <c r="D199" s="15">
        <v>10</v>
      </c>
      <c r="E199" s="16">
        <f t="shared" si="23"/>
        <v>2.8179741051028179E-2</v>
      </c>
      <c r="F199" s="16">
        <f t="shared" si="24"/>
        <v>9.5147478591817315E-3</v>
      </c>
      <c r="G199" s="16">
        <f t="shared" si="26"/>
        <v>-0.72972972972972971</v>
      </c>
      <c r="H199" s="16">
        <f t="shared" si="25"/>
        <v>-2.0563594821020562E-2</v>
      </c>
    </row>
    <row r="200" spans="1:8" ht="25.5" x14ac:dyDescent="0.2">
      <c r="A200" s="13"/>
      <c r="B200" s="14" t="s">
        <v>182</v>
      </c>
      <c r="C200" s="15">
        <v>13</v>
      </c>
      <c r="D200" s="15">
        <v>36</v>
      </c>
      <c r="E200" s="16">
        <f t="shared" si="23"/>
        <v>9.9009900990099011E-3</v>
      </c>
      <c r="F200" s="16">
        <f t="shared" si="24"/>
        <v>3.4253092293054233E-2</v>
      </c>
      <c r="G200" s="16">
        <f t="shared" si="26"/>
        <v>1.7692307692307692</v>
      </c>
      <c r="H200" s="16">
        <f t="shared" si="25"/>
        <v>1.7517136329017517E-2</v>
      </c>
    </row>
    <row r="201" spans="1:8" x14ac:dyDescent="0.2">
      <c r="A201" s="13"/>
      <c r="B201" s="14" t="s">
        <v>183</v>
      </c>
      <c r="C201" s="15">
        <v>21</v>
      </c>
      <c r="D201" s="15">
        <v>24</v>
      </c>
      <c r="E201" s="16">
        <f t="shared" si="23"/>
        <v>1.5993907083015995E-2</v>
      </c>
      <c r="F201" s="16">
        <f t="shared" si="24"/>
        <v>2.2835394862036156E-2</v>
      </c>
      <c r="G201" s="16">
        <f t="shared" si="26"/>
        <v>0.14285714285714285</v>
      </c>
      <c r="H201" s="16">
        <f t="shared" si="25"/>
        <v>2.284843869002285E-3</v>
      </c>
    </row>
    <row r="202" spans="1:8" x14ac:dyDescent="0.2">
      <c r="A202" s="13"/>
      <c r="B202" s="14" t="s">
        <v>184</v>
      </c>
      <c r="C202" s="15">
        <v>4</v>
      </c>
      <c r="D202" s="15">
        <v>9</v>
      </c>
      <c r="E202" s="16">
        <f t="shared" si="23"/>
        <v>3.0464584920030465E-3</v>
      </c>
      <c r="F202" s="16">
        <f t="shared" si="24"/>
        <v>8.5632730732635581E-3</v>
      </c>
      <c r="G202" s="16">
        <f t="shared" si="26"/>
        <v>1.25</v>
      </c>
      <c r="H202" s="16">
        <f t="shared" si="25"/>
        <v>3.8080731150038081E-3</v>
      </c>
    </row>
    <row r="203" spans="1:8" x14ac:dyDescent="0.2">
      <c r="A203" s="13"/>
      <c r="B203" s="14" t="s">
        <v>185</v>
      </c>
      <c r="C203" s="15">
        <v>8</v>
      </c>
      <c r="D203" s="15">
        <v>12</v>
      </c>
      <c r="E203" s="16">
        <f t="shared" si="23"/>
        <v>6.0929169840060931E-3</v>
      </c>
      <c r="F203" s="16">
        <f t="shared" si="24"/>
        <v>1.1417697431018078E-2</v>
      </c>
      <c r="G203" s="16">
        <f t="shared" si="26"/>
        <v>0.5</v>
      </c>
      <c r="H203" s="16">
        <f t="shared" si="25"/>
        <v>3.0464584920030465E-3</v>
      </c>
    </row>
    <row r="204" spans="1:8" x14ac:dyDescent="0.2">
      <c r="A204" s="13"/>
      <c r="B204" s="14" t="s">
        <v>186</v>
      </c>
      <c r="C204" s="15">
        <v>89</v>
      </c>
      <c r="D204" s="15">
        <v>4</v>
      </c>
      <c r="E204" s="16">
        <f t="shared" si="23"/>
        <v>6.7783701447067787E-2</v>
      </c>
      <c r="F204" s="16">
        <f t="shared" si="24"/>
        <v>3.8058991436726928E-3</v>
      </c>
      <c r="G204" s="16">
        <f t="shared" si="26"/>
        <v>-0.9550561797752809</v>
      </c>
      <c r="H204" s="16">
        <f t="shared" si="25"/>
        <v>-6.4737242955064736E-2</v>
      </c>
    </row>
    <row r="205" spans="1:8" x14ac:dyDescent="0.2">
      <c r="A205" s="13"/>
      <c r="B205" s="14" t="s">
        <v>187</v>
      </c>
      <c r="C205" s="15">
        <v>52</v>
      </c>
      <c r="D205" s="15">
        <v>17</v>
      </c>
      <c r="E205" s="16">
        <f t="shared" ref="E205:E236" si="27">+IF(C205=0,"",C205/C$173)</f>
        <v>3.9603960396039604E-2</v>
      </c>
      <c r="F205" s="16">
        <f t="shared" ref="F205:F236" si="28">+IF(D205=0,"",D205/D$173)</f>
        <v>1.6175071360608945E-2</v>
      </c>
      <c r="G205" s="16">
        <f t="shared" si="26"/>
        <v>-0.67307692307692313</v>
      </c>
      <c r="H205" s="16">
        <f t="shared" ref="H205:H236" si="29">+IF(OR(AND(E205=""),(G205="")),"",E205*G205)</f>
        <v>-2.6656511805026657E-2</v>
      </c>
    </row>
    <row r="206" spans="1:8" x14ac:dyDescent="0.2">
      <c r="A206" s="13"/>
      <c r="B206" s="14" t="s">
        <v>188</v>
      </c>
      <c r="C206" s="15">
        <v>70</v>
      </c>
      <c r="D206" s="15">
        <v>40</v>
      </c>
      <c r="E206" s="16">
        <f t="shared" si="27"/>
        <v>5.3313023610053314E-2</v>
      </c>
      <c r="F206" s="16">
        <f t="shared" si="28"/>
        <v>3.8058991436726926E-2</v>
      </c>
      <c r="G206" s="16">
        <f t="shared" ref="G206:G237" si="30">+IF(AND(C206=0,D206=0)," ",IF(C206=0,1,IF(D206=0,-1,(D206-C206)/C206)))</f>
        <v>-0.42857142857142855</v>
      </c>
      <c r="H206" s="16">
        <f t="shared" si="29"/>
        <v>-2.2848438690022847E-2</v>
      </c>
    </row>
    <row r="207" spans="1:8" x14ac:dyDescent="0.2">
      <c r="A207" s="13"/>
      <c r="B207" s="14" t="s">
        <v>189</v>
      </c>
      <c r="C207" s="15">
        <v>1</v>
      </c>
      <c r="D207" s="15">
        <v>0</v>
      </c>
      <c r="E207" s="16">
        <f t="shared" si="27"/>
        <v>7.6161462300076163E-4</v>
      </c>
      <c r="F207" s="16" t="str">
        <f t="shared" si="28"/>
        <v/>
      </c>
      <c r="G207" s="16">
        <f t="shared" si="30"/>
        <v>-1</v>
      </c>
      <c r="H207" s="16">
        <f t="shared" si="29"/>
        <v>-7.6161462300076163E-4</v>
      </c>
    </row>
    <row r="208" spans="1:8" x14ac:dyDescent="0.2">
      <c r="A208" s="13"/>
      <c r="B208" s="14" t="s">
        <v>190</v>
      </c>
      <c r="C208" s="15">
        <v>5</v>
      </c>
      <c r="D208" s="15">
        <v>2</v>
      </c>
      <c r="E208" s="16">
        <f t="shared" si="27"/>
        <v>3.8080731150038081E-3</v>
      </c>
      <c r="F208" s="16">
        <f t="shared" si="28"/>
        <v>1.9029495718363464E-3</v>
      </c>
      <c r="G208" s="16">
        <f t="shared" si="30"/>
        <v>-0.6</v>
      </c>
      <c r="H208" s="16">
        <f t="shared" si="29"/>
        <v>-2.2848438690022846E-3</v>
      </c>
    </row>
    <row r="209" spans="1:8" x14ac:dyDescent="0.2">
      <c r="A209" s="13"/>
      <c r="B209" s="14" t="s">
        <v>191</v>
      </c>
      <c r="C209" s="15">
        <v>1</v>
      </c>
      <c r="D209" s="15">
        <v>2</v>
      </c>
      <c r="E209" s="16">
        <f t="shared" si="27"/>
        <v>7.6161462300076163E-4</v>
      </c>
      <c r="F209" s="16">
        <f t="shared" si="28"/>
        <v>1.9029495718363464E-3</v>
      </c>
      <c r="G209" s="16">
        <f t="shared" si="30"/>
        <v>1</v>
      </c>
      <c r="H209" s="16">
        <f t="shared" si="29"/>
        <v>7.6161462300076163E-4</v>
      </c>
    </row>
    <row r="210" spans="1:8" x14ac:dyDescent="0.2">
      <c r="A210" s="13"/>
      <c r="B210" s="14" t="s">
        <v>192</v>
      </c>
      <c r="C210" s="15">
        <v>2</v>
      </c>
      <c r="D210" s="15">
        <v>3</v>
      </c>
      <c r="E210" s="16">
        <f t="shared" si="27"/>
        <v>1.5232292460015233E-3</v>
      </c>
      <c r="F210" s="16">
        <f t="shared" si="28"/>
        <v>2.8544243577545195E-3</v>
      </c>
      <c r="G210" s="16">
        <f t="shared" si="30"/>
        <v>0.5</v>
      </c>
      <c r="H210" s="16">
        <f t="shared" si="29"/>
        <v>7.6161462300076163E-4</v>
      </c>
    </row>
    <row r="211" spans="1:8" x14ac:dyDescent="0.2">
      <c r="A211" s="13"/>
      <c r="B211" s="14" t="s">
        <v>193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194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195</v>
      </c>
      <c r="C213" s="15">
        <v>21</v>
      </c>
      <c r="D213" s="15">
        <v>28</v>
      </c>
      <c r="E213" s="16">
        <f t="shared" si="27"/>
        <v>1.5993907083015995E-2</v>
      </c>
      <c r="F213" s="16">
        <f t="shared" si="28"/>
        <v>2.6641294005708849E-2</v>
      </c>
      <c r="G213" s="16">
        <f t="shared" si="30"/>
        <v>0.33333333333333331</v>
      </c>
      <c r="H213" s="16">
        <f t="shared" si="29"/>
        <v>5.3313023610053311E-3</v>
      </c>
    </row>
    <row r="214" spans="1:8" x14ac:dyDescent="0.2">
      <c r="A214" s="13"/>
      <c r="B214" s="14" t="s">
        <v>196</v>
      </c>
      <c r="C214" s="15">
        <v>0</v>
      </c>
      <c r="D214" s="15">
        <v>5</v>
      </c>
      <c r="E214" s="16" t="str">
        <f t="shared" si="27"/>
        <v/>
      </c>
      <c r="F214" s="16">
        <f t="shared" si="28"/>
        <v>4.7573739295908657E-3</v>
      </c>
      <c r="G214" s="16">
        <f t="shared" si="30"/>
        <v>1</v>
      </c>
      <c r="H214" s="16" t="str">
        <f t="shared" si="29"/>
        <v/>
      </c>
    </row>
    <row r="215" spans="1:8" ht="25.5" x14ac:dyDescent="0.2">
      <c r="A215" s="13"/>
      <c r="B215" s="14" t="s">
        <v>197</v>
      </c>
      <c r="C215" s="15">
        <v>1</v>
      </c>
      <c r="D215" s="15">
        <v>1</v>
      </c>
      <c r="E215" s="16">
        <f t="shared" si="27"/>
        <v>7.6161462300076163E-4</v>
      </c>
      <c r="F215" s="16">
        <f t="shared" si="28"/>
        <v>9.5147478591817321E-4</v>
      </c>
      <c r="G215" s="16">
        <f t="shared" si="30"/>
        <v>0</v>
      </c>
      <c r="H215" s="16">
        <f t="shared" si="29"/>
        <v>0</v>
      </c>
    </row>
    <row r="216" spans="1:8" ht="25.5" x14ac:dyDescent="0.2">
      <c r="A216" s="13"/>
      <c r="B216" s="14" t="s">
        <v>198</v>
      </c>
      <c r="C216" s="15">
        <v>1</v>
      </c>
      <c r="D216" s="15">
        <v>0</v>
      </c>
      <c r="E216" s="16">
        <f t="shared" si="27"/>
        <v>7.6161462300076163E-4</v>
      </c>
      <c r="F216" s="16" t="str">
        <f t="shared" si="28"/>
        <v/>
      </c>
      <c r="G216" s="16">
        <f t="shared" si="30"/>
        <v>-1</v>
      </c>
      <c r="H216" s="16">
        <f t="shared" si="29"/>
        <v>-7.6161462300076163E-4</v>
      </c>
    </row>
    <row r="217" spans="1:8" x14ac:dyDescent="0.2">
      <c r="A217" s="13"/>
      <c r="B217" s="14" t="s">
        <v>199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92</v>
      </c>
      <c r="B218" s="14" t="s">
        <v>200</v>
      </c>
      <c r="C218" s="15">
        <v>0</v>
      </c>
      <c r="D218" s="15">
        <v>18</v>
      </c>
      <c r="E218" s="16" t="str">
        <f t="shared" si="27"/>
        <v/>
      </c>
      <c r="F218" s="16">
        <f t="shared" si="28"/>
        <v>1.7126546146527116E-2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201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202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203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204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205</v>
      </c>
      <c r="C223" s="15">
        <v>3</v>
      </c>
      <c r="D223" s="15">
        <v>0</v>
      </c>
      <c r="E223" s="16">
        <f t="shared" si="27"/>
        <v>2.284843869002285E-3</v>
      </c>
      <c r="F223" s="16" t="str">
        <f t="shared" si="28"/>
        <v/>
      </c>
      <c r="G223" s="16">
        <f t="shared" si="30"/>
        <v>-1</v>
      </c>
      <c r="H223" s="16">
        <f t="shared" si="29"/>
        <v>-2.284843869002285E-3</v>
      </c>
    </row>
    <row r="224" spans="1:8" x14ac:dyDescent="0.2">
      <c r="A224" s="13"/>
      <c r="B224" s="14" t="s">
        <v>206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207</v>
      </c>
      <c r="C225" s="15">
        <v>260</v>
      </c>
      <c r="D225" s="15">
        <v>269</v>
      </c>
      <c r="E225" s="16">
        <f t="shared" si="27"/>
        <v>0.19801980198019803</v>
      </c>
      <c r="F225" s="16">
        <f t="shared" si="28"/>
        <v>0.2559467174119886</v>
      </c>
      <c r="G225" s="16">
        <f t="shared" si="30"/>
        <v>3.4615384615384617E-2</v>
      </c>
      <c r="H225" s="16">
        <f t="shared" si="29"/>
        <v>6.854531607006855E-3</v>
      </c>
    </row>
    <row r="226" spans="1:8" x14ac:dyDescent="0.2">
      <c r="A226" s="13"/>
      <c r="B226" s="14" t="s">
        <v>208</v>
      </c>
      <c r="C226" s="15">
        <v>0</v>
      </c>
      <c r="D226" s="15">
        <v>1</v>
      </c>
      <c r="E226" s="16" t="str">
        <f t="shared" si="27"/>
        <v/>
      </c>
      <c r="F226" s="16">
        <f t="shared" si="28"/>
        <v>9.5147478591817321E-4</v>
      </c>
      <c r="G226" s="16">
        <f t="shared" si="30"/>
        <v>1</v>
      </c>
      <c r="H226" s="16" t="str">
        <f t="shared" si="29"/>
        <v/>
      </c>
    </row>
    <row r="227" spans="1:8" x14ac:dyDescent="0.2">
      <c r="A227" s="13"/>
      <c r="B227" s="14" t="s">
        <v>209</v>
      </c>
      <c r="C227" s="15">
        <v>0</v>
      </c>
      <c r="D227" s="15">
        <v>1</v>
      </c>
      <c r="E227" s="16" t="str">
        <f t="shared" si="27"/>
        <v/>
      </c>
      <c r="F227" s="16">
        <f t="shared" si="28"/>
        <v>9.5147478591817321E-4</v>
      </c>
      <c r="G227" s="16">
        <f t="shared" si="30"/>
        <v>1</v>
      </c>
      <c r="H227" s="16" t="str">
        <f t="shared" si="29"/>
        <v/>
      </c>
    </row>
    <row r="228" spans="1:8" x14ac:dyDescent="0.2">
      <c r="A228" s="13"/>
      <c r="B228" s="14" t="s">
        <v>210</v>
      </c>
      <c r="C228" s="15">
        <v>0</v>
      </c>
      <c r="D228" s="15">
        <v>0</v>
      </c>
      <c r="E228" s="16" t="str">
        <f t="shared" si="27"/>
        <v/>
      </c>
      <c r="F228" s="16" t="str">
        <f t="shared" si="28"/>
        <v/>
      </c>
      <c r="G228" s="16" t="str">
        <f t="shared" si="30"/>
        <v xml:space="preserve"> </v>
      </c>
      <c r="H228" s="16" t="str">
        <f t="shared" si="29"/>
        <v/>
      </c>
    </row>
    <row r="229" spans="1:8" x14ac:dyDescent="0.2">
      <c r="A229" s="13"/>
      <c r="B229" s="14" t="s">
        <v>211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212</v>
      </c>
      <c r="C230" s="15">
        <v>1</v>
      </c>
      <c r="D230" s="15">
        <v>3</v>
      </c>
      <c r="E230" s="16">
        <f t="shared" si="27"/>
        <v>7.6161462300076163E-4</v>
      </c>
      <c r="F230" s="16">
        <f t="shared" si="28"/>
        <v>2.8544243577545195E-3</v>
      </c>
      <c r="G230" s="16">
        <f t="shared" si="30"/>
        <v>2</v>
      </c>
      <c r="H230" s="16">
        <f t="shared" si="29"/>
        <v>1.5232292460015233E-3</v>
      </c>
    </row>
    <row r="231" spans="1:8" x14ac:dyDescent="0.2">
      <c r="A231" s="13"/>
      <c r="B231" s="14" t="s">
        <v>213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92</v>
      </c>
      <c r="B232" s="14" t="s">
        <v>214</v>
      </c>
      <c r="C232" s="15">
        <v>0</v>
      </c>
      <c r="D232" s="15">
        <v>0</v>
      </c>
      <c r="E232" s="16" t="str">
        <f t="shared" si="27"/>
        <v/>
      </c>
      <c r="F232" s="16" t="str">
        <f t="shared" si="28"/>
        <v/>
      </c>
      <c r="G232" s="16" t="str">
        <f t="shared" si="30"/>
        <v xml:space="preserve"> </v>
      </c>
      <c r="H232" s="16" t="str">
        <f t="shared" si="29"/>
        <v/>
      </c>
    </row>
    <row r="233" spans="1:8" x14ac:dyDescent="0.2">
      <c r="A233" s="13"/>
      <c r="B233" s="14" t="s">
        <v>215</v>
      </c>
      <c r="C233" s="15">
        <v>0</v>
      </c>
      <c r="D233" s="15">
        <v>2</v>
      </c>
      <c r="E233" s="16" t="str">
        <f t="shared" si="27"/>
        <v/>
      </c>
      <c r="F233" s="16">
        <f t="shared" si="28"/>
        <v>1.9029495718363464E-3</v>
      </c>
      <c r="G233" s="16">
        <f t="shared" si="30"/>
        <v>1</v>
      </c>
      <c r="H233" s="16" t="str">
        <f t="shared" si="29"/>
        <v/>
      </c>
    </row>
    <row r="234" spans="1:8" x14ac:dyDescent="0.2">
      <c r="A234" s="13"/>
      <c r="B234" s="14" t="s">
        <v>216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217</v>
      </c>
      <c r="C235" s="15">
        <v>1</v>
      </c>
      <c r="D235" s="15">
        <v>1</v>
      </c>
      <c r="E235" s="16">
        <f t="shared" si="27"/>
        <v>7.6161462300076163E-4</v>
      </c>
      <c r="F235" s="16">
        <f t="shared" si="28"/>
        <v>9.5147478591817321E-4</v>
      </c>
      <c r="G235" s="16">
        <f t="shared" si="30"/>
        <v>0</v>
      </c>
      <c r="H235" s="16">
        <f t="shared" si="29"/>
        <v>0</v>
      </c>
    </row>
    <row r="236" spans="1:8" ht="25.5" x14ac:dyDescent="0.2">
      <c r="A236" s="13"/>
      <c r="B236" s="14" t="s">
        <v>218</v>
      </c>
      <c r="C236" s="15">
        <v>2</v>
      </c>
      <c r="D236" s="15">
        <v>0</v>
      </c>
      <c r="E236" s="16">
        <f t="shared" si="27"/>
        <v>1.5232292460015233E-3</v>
      </c>
      <c r="F236" s="16" t="str">
        <f t="shared" si="28"/>
        <v/>
      </c>
      <c r="G236" s="16">
        <f t="shared" si="30"/>
        <v>-1</v>
      </c>
      <c r="H236" s="16">
        <f t="shared" si="29"/>
        <v>-1.5232292460015233E-3</v>
      </c>
    </row>
    <row r="237" spans="1:8" ht="25.5" x14ac:dyDescent="0.2">
      <c r="A237" s="13"/>
      <c r="B237" s="14" t="s">
        <v>219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220</v>
      </c>
      <c r="C238" s="15">
        <v>4</v>
      </c>
      <c r="D238" s="15">
        <v>8</v>
      </c>
      <c r="E238" s="16">
        <f t="shared" si="31"/>
        <v>3.0464584920030465E-3</v>
      </c>
      <c r="F238" s="16">
        <f t="shared" si="32"/>
        <v>7.6117982873453857E-3</v>
      </c>
      <c r="G238" s="16">
        <f t="shared" ref="G238:G269" si="34">+IF(AND(C238=0,D238=0)," ",IF(C238=0,1,IF(D238=0,-1,(D238-C238)/C238)))</f>
        <v>1</v>
      </c>
      <c r="H238" s="16">
        <f t="shared" si="33"/>
        <v>3.0464584920030465E-3</v>
      </c>
    </row>
    <row r="239" spans="1:8" x14ac:dyDescent="0.2">
      <c r="A239" s="13"/>
      <c r="B239" s="14" t="s">
        <v>221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222</v>
      </c>
      <c r="C240" s="15">
        <v>0</v>
      </c>
      <c r="D240" s="15">
        <v>1</v>
      </c>
      <c r="E240" s="16" t="str">
        <f t="shared" si="31"/>
        <v/>
      </c>
      <c r="F240" s="16">
        <f t="shared" si="32"/>
        <v>9.5147478591817321E-4</v>
      </c>
      <c r="G240" s="16">
        <f t="shared" si="34"/>
        <v>1</v>
      </c>
      <c r="H240" s="16" t="str">
        <f t="shared" si="33"/>
        <v/>
      </c>
    </row>
    <row r="241" spans="1:8" x14ac:dyDescent="0.2">
      <c r="A241" s="13"/>
      <c r="B241" s="14" t="s">
        <v>223</v>
      </c>
      <c r="C241" s="15">
        <v>5</v>
      </c>
      <c r="D241" s="15">
        <v>2</v>
      </c>
      <c r="E241" s="16">
        <f t="shared" si="31"/>
        <v>3.8080731150038081E-3</v>
      </c>
      <c r="F241" s="16">
        <f t="shared" si="32"/>
        <v>1.9029495718363464E-3</v>
      </c>
      <c r="G241" s="16">
        <f t="shared" si="34"/>
        <v>-0.6</v>
      </c>
      <c r="H241" s="16">
        <f t="shared" si="33"/>
        <v>-2.2848438690022846E-3</v>
      </c>
    </row>
    <row r="242" spans="1:8" x14ac:dyDescent="0.2">
      <c r="A242" s="13"/>
      <c r="B242" s="14" t="s">
        <v>224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225</v>
      </c>
      <c r="C243" s="15">
        <v>0</v>
      </c>
      <c r="D243" s="15">
        <v>3</v>
      </c>
      <c r="E243" s="16" t="str">
        <f t="shared" si="31"/>
        <v/>
      </c>
      <c r="F243" s="16">
        <f t="shared" si="32"/>
        <v>2.8544243577545195E-3</v>
      </c>
      <c r="G243" s="16">
        <f t="shared" si="34"/>
        <v>1</v>
      </c>
      <c r="H243" s="16" t="str">
        <f t="shared" si="33"/>
        <v/>
      </c>
    </row>
    <row r="244" spans="1:8" x14ac:dyDescent="0.2">
      <c r="A244" s="13"/>
      <c r="B244" s="14" t="s">
        <v>226</v>
      </c>
      <c r="C244" s="15">
        <v>1</v>
      </c>
      <c r="D244" s="15">
        <v>11</v>
      </c>
      <c r="E244" s="16">
        <f t="shared" si="31"/>
        <v>7.6161462300076163E-4</v>
      </c>
      <c r="F244" s="16">
        <f t="shared" si="32"/>
        <v>1.0466222645099905E-2</v>
      </c>
      <c r="G244" s="16">
        <f t="shared" si="34"/>
        <v>10</v>
      </c>
      <c r="H244" s="16">
        <f t="shared" si="33"/>
        <v>7.6161462300076161E-3</v>
      </c>
    </row>
    <row r="245" spans="1:8" ht="25.5" x14ac:dyDescent="0.2">
      <c r="A245" s="13"/>
      <c r="B245" s="14" t="s">
        <v>227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228</v>
      </c>
      <c r="C246" s="15">
        <v>1</v>
      </c>
      <c r="D246" s="15">
        <v>0</v>
      </c>
      <c r="E246" s="16">
        <f t="shared" si="31"/>
        <v>7.6161462300076163E-4</v>
      </c>
      <c r="F246" s="16" t="str">
        <f t="shared" si="32"/>
        <v/>
      </c>
      <c r="G246" s="16">
        <f t="shared" si="34"/>
        <v>-1</v>
      </c>
      <c r="H246" s="16">
        <f t="shared" si="33"/>
        <v>-7.6161462300076163E-4</v>
      </c>
    </row>
    <row r="247" spans="1:8" ht="25.5" x14ac:dyDescent="0.2">
      <c r="A247" s="13"/>
      <c r="B247" s="14" t="s">
        <v>229</v>
      </c>
      <c r="C247" s="15">
        <v>1</v>
      </c>
      <c r="D247" s="15">
        <v>1</v>
      </c>
      <c r="E247" s="16">
        <f t="shared" si="31"/>
        <v>7.6161462300076163E-4</v>
      </c>
      <c r="F247" s="16">
        <f t="shared" si="32"/>
        <v>9.5147478591817321E-4</v>
      </c>
      <c r="G247" s="16">
        <f t="shared" si="34"/>
        <v>0</v>
      </c>
      <c r="H247" s="16">
        <f t="shared" si="33"/>
        <v>0</v>
      </c>
    </row>
    <row r="248" spans="1:8" x14ac:dyDescent="0.2">
      <c r="A248" s="13"/>
      <c r="B248" s="14" t="s">
        <v>230</v>
      </c>
      <c r="C248" s="15">
        <v>0</v>
      </c>
      <c r="D248" s="15">
        <v>2</v>
      </c>
      <c r="E248" s="16" t="str">
        <f t="shared" si="31"/>
        <v/>
      </c>
      <c r="F248" s="16">
        <f t="shared" si="32"/>
        <v>1.9029495718363464E-3</v>
      </c>
      <c r="G248" s="16">
        <f t="shared" si="34"/>
        <v>1</v>
      </c>
      <c r="H248" s="16" t="str">
        <f t="shared" si="33"/>
        <v/>
      </c>
    </row>
    <row r="249" spans="1:8" x14ac:dyDescent="0.2">
      <c r="A249" s="13"/>
      <c r="B249" s="14" t="s">
        <v>231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232</v>
      </c>
      <c r="C250" s="15">
        <v>1</v>
      </c>
      <c r="D250" s="15">
        <v>2</v>
      </c>
      <c r="E250" s="16">
        <f t="shared" si="31"/>
        <v>7.6161462300076163E-4</v>
      </c>
      <c r="F250" s="16">
        <f t="shared" si="32"/>
        <v>1.9029495718363464E-3</v>
      </c>
      <c r="G250" s="16">
        <f t="shared" si="34"/>
        <v>1</v>
      </c>
      <c r="H250" s="16">
        <f t="shared" si="33"/>
        <v>7.6161462300076163E-4</v>
      </c>
    </row>
    <row r="251" spans="1:8" x14ac:dyDescent="0.2">
      <c r="A251" s="13"/>
      <c r="B251" s="14" t="s">
        <v>233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234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235</v>
      </c>
      <c r="C253" s="15">
        <v>3</v>
      </c>
      <c r="D253" s="15">
        <v>1</v>
      </c>
      <c r="E253" s="16">
        <f t="shared" si="31"/>
        <v>2.284843869002285E-3</v>
      </c>
      <c r="F253" s="16">
        <f t="shared" si="32"/>
        <v>9.5147478591817321E-4</v>
      </c>
      <c r="G253" s="16">
        <f t="shared" si="34"/>
        <v>-0.66666666666666663</v>
      </c>
      <c r="H253" s="16">
        <f t="shared" si="33"/>
        <v>-1.5232292460015233E-3</v>
      </c>
    </row>
    <row r="254" spans="1:8" x14ac:dyDescent="0.2">
      <c r="A254" s="13"/>
      <c r="B254" s="14" t="s">
        <v>236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237</v>
      </c>
      <c r="C255" s="15">
        <v>1</v>
      </c>
      <c r="D255" s="15">
        <v>0</v>
      </c>
      <c r="E255" s="16">
        <f t="shared" si="31"/>
        <v>7.6161462300076163E-4</v>
      </c>
      <c r="F255" s="16" t="str">
        <f t="shared" si="32"/>
        <v/>
      </c>
      <c r="G255" s="16">
        <f t="shared" si="34"/>
        <v>-1</v>
      </c>
      <c r="H255" s="16">
        <f t="shared" si="33"/>
        <v>-7.6161462300076163E-4</v>
      </c>
    </row>
    <row r="256" spans="1:8" x14ac:dyDescent="0.2">
      <c r="A256" s="13"/>
      <c r="B256" s="14" t="s">
        <v>238</v>
      </c>
      <c r="C256" s="15">
        <v>0</v>
      </c>
      <c r="D256" s="15">
        <v>1</v>
      </c>
      <c r="E256" s="16" t="str">
        <f t="shared" si="31"/>
        <v/>
      </c>
      <c r="F256" s="16">
        <f t="shared" si="32"/>
        <v>9.5147478591817321E-4</v>
      </c>
      <c r="G256" s="16">
        <f t="shared" si="34"/>
        <v>1</v>
      </c>
      <c r="H256" s="16" t="str">
        <f t="shared" si="33"/>
        <v/>
      </c>
    </row>
    <row r="257" spans="1:8" x14ac:dyDescent="0.2">
      <c r="A257" s="13"/>
      <c r="B257" s="14" t="s">
        <v>646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239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240</v>
      </c>
      <c r="C259" s="15">
        <v>1</v>
      </c>
      <c r="D259" s="15">
        <v>1</v>
      </c>
      <c r="E259" s="16">
        <f t="shared" si="31"/>
        <v>7.6161462300076163E-4</v>
      </c>
      <c r="F259" s="16">
        <f t="shared" si="32"/>
        <v>9.5147478591817321E-4</v>
      </c>
      <c r="G259" s="16">
        <f t="shared" si="34"/>
        <v>0</v>
      </c>
      <c r="H259" s="16">
        <f t="shared" si="33"/>
        <v>0</v>
      </c>
    </row>
    <row r="260" spans="1:8" x14ac:dyDescent="0.2">
      <c r="A260" s="13"/>
      <c r="B260" s="14" t="s">
        <v>241</v>
      </c>
      <c r="C260" s="15">
        <v>0</v>
      </c>
      <c r="D260" s="15">
        <v>0</v>
      </c>
      <c r="E260" s="16" t="str">
        <f t="shared" si="31"/>
        <v/>
      </c>
      <c r="F260" s="16" t="str">
        <f t="shared" si="32"/>
        <v/>
      </c>
      <c r="G260" s="16" t="str">
        <f t="shared" si="34"/>
        <v xml:space="preserve"> </v>
      </c>
      <c r="H260" s="16" t="str">
        <f t="shared" si="33"/>
        <v/>
      </c>
    </row>
    <row r="261" spans="1:8" x14ac:dyDescent="0.2">
      <c r="A261" s="13"/>
      <c r="B261" s="14" t="s">
        <v>242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243</v>
      </c>
      <c r="C262" s="15">
        <v>0</v>
      </c>
      <c r="D262" s="15">
        <v>1</v>
      </c>
      <c r="E262" s="16" t="str">
        <f t="shared" si="31"/>
        <v/>
      </c>
      <c r="F262" s="16">
        <f t="shared" si="32"/>
        <v>9.5147478591817321E-4</v>
      </c>
      <c r="G262" s="16">
        <f t="shared" si="34"/>
        <v>1</v>
      </c>
      <c r="H262" s="16" t="str">
        <f t="shared" si="33"/>
        <v/>
      </c>
    </row>
    <row r="263" spans="1:8" x14ac:dyDescent="0.2">
      <c r="A263" s="13"/>
      <c r="B263" s="14" t="s">
        <v>244</v>
      </c>
      <c r="C263" s="15">
        <v>1</v>
      </c>
      <c r="D263" s="15">
        <v>0</v>
      </c>
      <c r="E263" s="16">
        <f t="shared" si="31"/>
        <v>7.6161462300076163E-4</v>
      </c>
      <c r="F263" s="16" t="str">
        <f t="shared" si="32"/>
        <v/>
      </c>
      <c r="G263" s="16">
        <f t="shared" si="34"/>
        <v>-1</v>
      </c>
      <c r="H263" s="16">
        <f t="shared" si="33"/>
        <v>-7.6161462300076163E-4</v>
      </c>
    </row>
    <row r="264" spans="1:8" x14ac:dyDescent="0.2">
      <c r="A264" s="13"/>
      <c r="B264" s="14" t="s">
        <v>245</v>
      </c>
      <c r="C264" s="15">
        <v>5</v>
      </c>
      <c r="D264" s="15">
        <v>3</v>
      </c>
      <c r="E264" s="16">
        <f t="shared" si="31"/>
        <v>3.8080731150038081E-3</v>
      </c>
      <c r="F264" s="16">
        <f t="shared" si="32"/>
        <v>2.8544243577545195E-3</v>
      </c>
      <c r="G264" s="16">
        <f t="shared" si="34"/>
        <v>-0.4</v>
      </c>
      <c r="H264" s="16">
        <f t="shared" si="33"/>
        <v>-1.5232292460015233E-3</v>
      </c>
    </row>
    <row r="265" spans="1:8" x14ac:dyDescent="0.2">
      <c r="A265" s="13"/>
      <c r="B265" s="14" t="s">
        <v>246</v>
      </c>
      <c r="C265" s="15">
        <v>1</v>
      </c>
      <c r="D265" s="15">
        <v>0</v>
      </c>
      <c r="E265" s="16">
        <f t="shared" si="31"/>
        <v>7.6161462300076163E-4</v>
      </c>
      <c r="F265" s="16" t="str">
        <f t="shared" si="32"/>
        <v/>
      </c>
      <c r="G265" s="16">
        <f t="shared" si="34"/>
        <v>-1</v>
      </c>
      <c r="H265" s="16">
        <f t="shared" si="33"/>
        <v>-7.6161462300076163E-4</v>
      </c>
    </row>
    <row r="266" spans="1:8" x14ac:dyDescent="0.2">
      <c r="A266" s="13"/>
      <c r="B266" s="14" t="s">
        <v>247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248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249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250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251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252</v>
      </c>
      <c r="C271" s="15">
        <v>7</v>
      </c>
      <c r="D271" s="15">
        <v>7</v>
      </c>
      <c r="E271" s="16">
        <f t="shared" si="35"/>
        <v>5.3313023610053311E-3</v>
      </c>
      <c r="F271" s="16">
        <f t="shared" si="36"/>
        <v>6.6603235014272124E-3</v>
      </c>
      <c r="G271" s="16">
        <f t="shared" si="38"/>
        <v>0</v>
      </c>
      <c r="H271" s="16">
        <f t="shared" si="37"/>
        <v>0</v>
      </c>
    </row>
    <row r="272" spans="1:8" x14ac:dyDescent="0.2">
      <c r="A272" s="13"/>
      <c r="B272" s="14" t="s">
        <v>253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254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255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256</v>
      </c>
      <c r="C275" s="15">
        <v>1</v>
      </c>
      <c r="D275" s="15">
        <v>3</v>
      </c>
      <c r="E275" s="16">
        <f t="shared" si="35"/>
        <v>7.6161462300076163E-4</v>
      </c>
      <c r="F275" s="16">
        <f t="shared" si="36"/>
        <v>2.8544243577545195E-3</v>
      </c>
      <c r="G275" s="16">
        <f t="shared" si="38"/>
        <v>2</v>
      </c>
      <c r="H275" s="16">
        <f t="shared" si="37"/>
        <v>1.5232292460015233E-3</v>
      </c>
    </row>
    <row r="276" spans="1:8" ht="25.5" x14ac:dyDescent="0.2">
      <c r="A276" s="13"/>
      <c r="B276" s="14" t="s">
        <v>257</v>
      </c>
      <c r="C276" s="15">
        <v>10</v>
      </c>
      <c r="D276" s="15">
        <v>15</v>
      </c>
      <c r="E276" s="16">
        <f t="shared" si="35"/>
        <v>7.6161462300076161E-3</v>
      </c>
      <c r="F276" s="16">
        <f t="shared" si="36"/>
        <v>1.4272121788772598E-2</v>
      </c>
      <c r="G276" s="16">
        <f t="shared" si="38"/>
        <v>0.5</v>
      </c>
      <c r="H276" s="16">
        <f t="shared" si="37"/>
        <v>3.8080731150038081E-3</v>
      </c>
    </row>
    <row r="277" spans="1:8" x14ac:dyDescent="0.2">
      <c r="A277" s="13"/>
      <c r="B277" s="14" t="s">
        <v>258</v>
      </c>
      <c r="C277" s="15">
        <v>2</v>
      </c>
      <c r="D277" s="15">
        <v>1</v>
      </c>
      <c r="E277" s="16">
        <f t="shared" si="35"/>
        <v>1.5232292460015233E-3</v>
      </c>
      <c r="F277" s="16">
        <f t="shared" si="36"/>
        <v>9.5147478591817321E-4</v>
      </c>
      <c r="G277" s="16">
        <f t="shared" si="38"/>
        <v>-0.5</v>
      </c>
      <c r="H277" s="16">
        <f t="shared" si="37"/>
        <v>-7.6161462300076163E-4</v>
      </c>
    </row>
    <row r="278" spans="1:8" x14ac:dyDescent="0.2">
      <c r="A278" s="13"/>
      <c r="B278" s="14" t="s">
        <v>259</v>
      </c>
      <c r="C278" s="15">
        <v>14</v>
      </c>
      <c r="D278" s="15">
        <v>0</v>
      </c>
      <c r="E278" s="16">
        <f t="shared" si="35"/>
        <v>1.0662604722010662E-2</v>
      </c>
      <c r="F278" s="16" t="str">
        <f t="shared" si="36"/>
        <v/>
      </c>
      <c r="G278" s="16">
        <f t="shared" si="38"/>
        <v>-1</v>
      </c>
      <c r="H278" s="16">
        <f t="shared" si="37"/>
        <v>-1.0662604722010662E-2</v>
      </c>
    </row>
    <row r="279" spans="1:8" x14ac:dyDescent="0.2">
      <c r="A279" s="13"/>
      <c r="B279" s="14" t="s">
        <v>260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261</v>
      </c>
      <c r="C280" s="15">
        <v>0</v>
      </c>
      <c r="D280" s="15">
        <v>2</v>
      </c>
      <c r="E280" s="16" t="str">
        <f t="shared" si="35"/>
        <v/>
      </c>
      <c r="F280" s="16">
        <f t="shared" si="36"/>
        <v>1.9029495718363464E-3</v>
      </c>
      <c r="G280" s="16">
        <f t="shared" si="38"/>
        <v>1</v>
      </c>
      <c r="H280" s="16" t="str">
        <f t="shared" si="37"/>
        <v/>
      </c>
    </row>
    <row r="281" spans="1:8" x14ac:dyDescent="0.2">
      <c r="A281" s="13"/>
      <c r="B281" s="14" t="s">
        <v>262</v>
      </c>
      <c r="C281" s="15">
        <v>1</v>
      </c>
      <c r="D281" s="15">
        <v>0</v>
      </c>
      <c r="E281" s="16">
        <f t="shared" si="35"/>
        <v>7.6161462300076163E-4</v>
      </c>
      <c r="F281" s="16" t="str">
        <f t="shared" si="36"/>
        <v/>
      </c>
      <c r="G281" s="16">
        <f t="shared" si="38"/>
        <v>-1</v>
      </c>
      <c r="H281" s="16">
        <f t="shared" si="37"/>
        <v>-7.6161462300076163E-4</v>
      </c>
    </row>
    <row r="282" spans="1:8" x14ac:dyDescent="0.2">
      <c r="A282" s="13"/>
      <c r="B282" s="14" t="s">
        <v>263</v>
      </c>
      <c r="C282" s="15">
        <v>3</v>
      </c>
      <c r="D282" s="15">
        <v>1</v>
      </c>
      <c r="E282" s="16">
        <f t="shared" si="35"/>
        <v>2.284843869002285E-3</v>
      </c>
      <c r="F282" s="16">
        <f t="shared" si="36"/>
        <v>9.5147478591817321E-4</v>
      </c>
      <c r="G282" s="16">
        <f t="shared" si="38"/>
        <v>-0.66666666666666663</v>
      </c>
      <c r="H282" s="16">
        <f t="shared" si="37"/>
        <v>-1.5232292460015233E-3</v>
      </c>
    </row>
    <row r="283" spans="1:8" x14ac:dyDescent="0.2">
      <c r="A283" s="13"/>
      <c r="B283" s="14" t="s">
        <v>264</v>
      </c>
      <c r="C283" s="15">
        <v>0</v>
      </c>
      <c r="D283" s="15">
        <v>4</v>
      </c>
      <c r="E283" s="16" t="str">
        <f t="shared" si="35"/>
        <v/>
      </c>
      <c r="F283" s="16">
        <f t="shared" si="36"/>
        <v>3.8058991436726928E-3</v>
      </c>
      <c r="G283" s="16">
        <f t="shared" si="38"/>
        <v>1</v>
      </c>
      <c r="H283" s="16" t="str">
        <f t="shared" si="37"/>
        <v/>
      </c>
    </row>
    <row r="284" spans="1:8" x14ac:dyDescent="0.2">
      <c r="A284" s="13"/>
      <c r="B284" s="14" t="s">
        <v>265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266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267</v>
      </c>
      <c r="C286" s="15">
        <v>1</v>
      </c>
      <c r="D286" s="15">
        <v>4</v>
      </c>
      <c r="E286" s="16">
        <f t="shared" si="35"/>
        <v>7.6161462300076163E-4</v>
      </c>
      <c r="F286" s="16">
        <f t="shared" si="36"/>
        <v>3.8058991436726928E-3</v>
      </c>
      <c r="G286" s="16">
        <f t="shared" si="38"/>
        <v>3</v>
      </c>
      <c r="H286" s="16">
        <f t="shared" si="37"/>
        <v>2.284843869002285E-3</v>
      </c>
    </row>
    <row r="287" spans="1:8" x14ac:dyDescent="0.2">
      <c r="A287" s="13"/>
      <c r="B287" s="14" t="s">
        <v>268</v>
      </c>
      <c r="C287" s="15">
        <v>0</v>
      </c>
      <c r="D287" s="15">
        <v>0</v>
      </c>
      <c r="E287" s="16" t="str">
        <f t="shared" si="35"/>
        <v/>
      </c>
      <c r="F287" s="16" t="str">
        <f t="shared" si="36"/>
        <v/>
      </c>
      <c r="G287" s="16" t="str">
        <f t="shared" si="38"/>
        <v xml:space="preserve"> </v>
      </c>
      <c r="H287" s="16" t="str">
        <f t="shared" si="37"/>
        <v/>
      </c>
    </row>
    <row r="288" spans="1:8" x14ac:dyDescent="0.2">
      <c r="A288" s="13"/>
      <c r="B288" s="14" t="s">
        <v>269</v>
      </c>
      <c r="C288" s="15">
        <v>26</v>
      </c>
      <c r="D288" s="15">
        <v>30</v>
      </c>
      <c r="E288" s="16">
        <f t="shared" si="35"/>
        <v>1.9801980198019802E-2</v>
      </c>
      <c r="F288" s="16">
        <f t="shared" si="36"/>
        <v>2.8544243577545196E-2</v>
      </c>
      <c r="G288" s="16">
        <f t="shared" si="38"/>
        <v>0.15384615384615385</v>
      </c>
      <c r="H288" s="16">
        <f t="shared" si="37"/>
        <v>3.0464584920030465E-3</v>
      </c>
    </row>
    <row r="289" spans="1:8" x14ac:dyDescent="0.2">
      <c r="A289" s="13"/>
      <c r="B289" s="14" t="s">
        <v>270</v>
      </c>
      <c r="C289" s="15">
        <v>2</v>
      </c>
      <c r="D289" s="15">
        <v>0</v>
      </c>
      <c r="E289" s="16">
        <f t="shared" si="35"/>
        <v>1.5232292460015233E-3</v>
      </c>
      <c r="F289" s="16" t="str">
        <f t="shared" si="36"/>
        <v/>
      </c>
      <c r="G289" s="16">
        <f t="shared" si="38"/>
        <v>-1</v>
      </c>
      <c r="H289" s="16">
        <f t="shared" si="37"/>
        <v>-1.5232292460015233E-3</v>
      </c>
    </row>
    <row r="290" spans="1:8" x14ac:dyDescent="0.2">
      <c r="A290" s="13"/>
      <c r="B290" s="14" t="s">
        <v>271</v>
      </c>
      <c r="C290" s="15">
        <v>0</v>
      </c>
      <c r="D290" s="15">
        <v>1</v>
      </c>
      <c r="E290" s="16" t="str">
        <f t="shared" si="35"/>
        <v/>
      </c>
      <c r="F290" s="16">
        <f t="shared" si="36"/>
        <v>9.5147478591817321E-4</v>
      </c>
      <c r="G290" s="16">
        <f t="shared" si="38"/>
        <v>1</v>
      </c>
      <c r="H290" s="16" t="str">
        <f t="shared" si="37"/>
        <v/>
      </c>
    </row>
    <row r="291" spans="1:8" x14ac:dyDescent="0.2">
      <c r="A291" s="13"/>
      <c r="B291" s="14" t="s">
        <v>272</v>
      </c>
      <c r="C291" s="15">
        <v>0</v>
      </c>
      <c r="D291" s="15">
        <v>0</v>
      </c>
      <c r="E291" s="16" t="str">
        <f t="shared" si="35"/>
        <v/>
      </c>
      <c r="F291" s="16" t="str">
        <f t="shared" si="36"/>
        <v/>
      </c>
      <c r="G291" s="16" t="str">
        <f t="shared" si="38"/>
        <v xml:space="preserve"> </v>
      </c>
      <c r="H291" s="16" t="str">
        <f t="shared" si="37"/>
        <v/>
      </c>
    </row>
    <row r="292" spans="1:8" x14ac:dyDescent="0.2">
      <c r="A292" s="13" t="s">
        <v>92</v>
      </c>
      <c r="B292" s="14" t="s">
        <v>273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92</v>
      </c>
      <c r="B293" s="14" t="s">
        <v>274</v>
      </c>
      <c r="C293" s="15">
        <v>68</v>
      </c>
      <c r="D293" s="15">
        <v>26</v>
      </c>
      <c r="E293" s="16">
        <f t="shared" si="35"/>
        <v>5.1789794364051789E-2</v>
      </c>
      <c r="F293" s="16">
        <f t="shared" si="36"/>
        <v>2.4738344433872503E-2</v>
      </c>
      <c r="G293" s="16">
        <f t="shared" si="38"/>
        <v>-0.61764705882352944</v>
      </c>
      <c r="H293" s="16">
        <f t="shared" si="37"/>
        <v>-3.198781416603199E-2</v>
      </c>
    </row>
    <row r="294" spans="1:8" x14ac:dyDescent="0.2">
      <c r="A294" s="13"/>
      <c r="B294" s="14" t="s">
        <v>275</v>
      </c>
      <c r="C294" s="15">
        <v>18</v>
      </c>
      <c r="D294" s="15">
        <v>2</v>
      </c>
      <c r="E294" s="16">
        <f t="shared" si="35"/>
        <v>1.3709063214013708E-2</v>
      </c>
      <c r="F294" s="16">
        <f t="shared" si="36"/>
        <v>1.9029495718363464E-3</v>
      </c>
      <c r="G294" s="16">
        <f t="shared" si="38"/>
        <v>-0.88888888888888884</v>
      </c>
      <c r="H294" s="16">
        <f t="shared" si="37"/>
        <v>-1.2185833968012184E-2</v>
      </c>
    </row>
    <row r="295" spans="1:8" x14ac:dyDescent="0.2">
      <c r="A295" s="13"/>
      <c r="B295" s="14" t="s">
        <v>276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277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278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279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280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281</v>
      </c>
      <c r="C300" s="15">
        <v>3</v>
      </c>
      <c r="D300" s="15">
        <v>5</v>
      </c>
      <c r="E300" s="16">
        <f t="shared" si="35"/>
        <v>2.284843869002285E-3</v>
      </c>
      <c r="F300" s="16">
        <f t="shared" si="36"/>
        <v>4.7573739295908657E-3</v>
      </c>
      <c r="G300" s="16">
        <f t="shared" si="38"/>
        <v>0.66666666666666663</v>
      </c>
      <c r="H300" s="16">
        <f t="shared" si="37"/>
        <v>1.5232292460015233E-3</v>
      </c>
    </row>
    <row r="301" spans="1:8" x14ac:dyDescent="0.2">
      <c r="A301" s="13"/>
      <c r="B301" s="14" t="s">
        <v>282</v>
      </c>
      <c r="C301" s="15">
        <v>0</v>
      </c>
      <c r="D301" s="15">
        <v>1</v>
      </c>
      <c r="E301" s="16" t="str">
        <f t="shared" ref="E301:E332" si="39">+IF(C301=0,"",C301/C$173)</f>
        <v/>
      </c>
      <c r="F301" s="16">
        <f t="shared" ref="F301:F332" si="40">+IF(D301=0,"",D301/D$173)</f>
        <v>9.5147478591817321E-4</v>
      </c>
      <c r="G301" s="16">
        <f t="shared" si="38"/>
        <v>1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283</v>
      </c>
      <c r="C302" s="15">
        <v>15</v>
      </c>
      <c r="D302" s="15">
        <v>15</v>
      </c>
      <c r="E302" s="16">
        <f t="shared" si="39"/>
        <v>1.1424219345011425E-2</v>
      </c>
      <c r="F302" s="16">
        <f t="shared" si="40"/>
        <v>1.4272121788772598E-2</v>
      </c>
      <c r="G302" s="16">
        <f t="shared" ref="G302:G333" si="42">+IF(AND(C302=0,D302=0)," ",IF(C302=0,1,IF(D302=0,-1,(D302-C302)/C302)))</f>
        <v>0</v>
      </c>
      <c r="H302" s="16">
        <f t="shared" si="41"/>
        <v>0</v>
      </c>
    </row>
    <row r="303" spans="1:8" x14ac:dyDescent="0.2">
      <c r="A303" s="13"/>
      <c r="B303" s="14" t="s">
        <v>284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92</v>
      </c>
      <c r="B304" s="14" t="s">
        <v>285</v>
      </c>
      <c r="C304" s="15">
        <v>0</v>
      </c>
      <c r="D304" s="15">
        <v>3</v>
      </c>
      <c r="E304" s="16" t="str">
        <f t="shared" si="39"/>
        <v/>
      </c>
      <c r="F304" s="16">
        <f t="shared" si="40"/>
        <v>2.8544243577545195E-3</v>
      </c>
      <c r="G304" s="16">
        <f t="shared" si="42"/>
        <v>1</v>
      </c>
      <c r="H304" s="16" t="str">
        <f t="shared" si="41"/>
        <v/>
      </c>
    </row>
    <row r="305" spans="1:8" x14ac:dyDescent="0.2">
      <c r="A305" s="13"/>
      <c r="B305" s="14" t="s">
        <v>286</v>
      </c>
      <c r="C305" s="15">
        <v>68</v>
      </c>
      <c r="D305" s="15">
        <v>44</v>
      </c>
      <c r="E305" s="16">
        <f t="shared" si="39"/>
        <v>5.1789794364051789E-2</v>
      </c>
      <c r="F305" s="16">
        <f t="shared" si="40"/>
        <v>4.1864890580399619E-2</v>
      </c>
      <c r="G305" s="16">
        <f t="shared" si="42"/>
        <v>-0.35294117647058826</v>
      </c>
      <c r="H305" s="16">
        <f t="shared" si="41"/>
        <v>-1.827875095201828E-2</v>
      </c>
    </row>
    <row r="306" spans="1:8" x14ac:dyDescent="0.2">
      <c r="A306" s="13"/>
      <c r="B306" s="14" t="s">
        <v>287</v>
      </c>
      <c r="C306" s="15">
        <v>1</v>
      </c>
      <c r="D306" s="15">
        <v>3</v>
      </c>
      <c r="E306" s="16">
        <f t="shared" si="39"/>
        <v>7.6161462300076163E-4</v>
      </c>
      <c r="F306" s="16">
        <f t="shared" si="40"/>
        <v>2.8544243577545195E-3</v>
      </c>
      <c r="G306" s="16">
        <f t="shared" si="42"/>
        <v>2</v>
      </c>
      <c r="H306" s="16">
        <f t="shared" si="41"/>
        <v>1.5232292460015233E-3</v>
      </c>
    </row>
    <row r="307" spans="1:8" x14ac:dyDescent="0.2">
      <c r="A307" s="13"/>
      <c r="B307" s="14" t="s">
        <v>288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289</v>
      </c>
      <c r="C308" s="15">
        <v>123</v>
      </c>
      <c r="D308" s="15">
        <v>22</v>
      </c>
      <c r="E308" s="16">
        <f t="shared" si="39"/>
        <v>9.3678598629093682E-2</v>
      </c>
      <c r="F308" s="16">
        <f t="shared" si="40"/>
        <v>2.093244529019981E-2</v>
      </c>
      <c r="G308" s="16">
        <f t="shared" si="42"/>
        <v>-0.82113821138211385</v>
      </c>
      <c r="H308" s="16">
        <f t="shared" si="41"/>
        <v>-7.6923076923076927E-2</v>
      </c>
    </row>
    <row r="309" spans="1:8" x14ac:dyDescent="0.2">
      <c r="A309" s="13"/>
      <c r="B309" s="14" t="s">
        <v>290</v>
      </c>
      <c r="C309" s="15">
        <v>1</v>
      </c>
      <c r="D309" s="15">
        <v>0</v>
      </c>
      <c r="E309" s="16">
        <f t="shared" si="39"/>
        <v>7.6161462300076163E-4</v>
      </c>
      <c r="F309" s="16" t="str">
        <f t="shared" si="40"/>
        <v/>
      </c>
      <c r="G309" s="16">
        <f t="shared" si="42"/>
        <v>-1</v>
      </c>
      <c r="H309" s="16">
        <f t="shared" si="41"/>
        <v>-7.6161462300076163E-4</v>
      </c>
    </row>
    <row r="310" spans="1:8" ht="25.5" x14ac:dyDescent="0.2">
      <c r="A310" s="13"/>
      <c r="B310" s="14" t="s">
        <v>291</v>
      </c>
      <c r="C310" s="15">
        <v>15</v>
      </c>
      <c r="D310" s="15">
        <v>0</v>
      </c>
      <c r="E310" s="16">
        <f t="shared" si="39"/>
        <v>1.1424219345011425E-2</v>
      </c>
      <c r="F310" s="16" t="str">
        <f t="shared" si="40"/>
        <v/>
      </c>
      <c r="G310" s="16">
        <f t="shared" si="42"/>
        <v>-1</v>
      </c>
      <c r="H310" s="16">
        <f t="shared" si="41"/>
        <v>-1.1424219345011425E-2</v>
      </c>
    </row>
    <row r="311" spans="1:8" x14ac:dyDescent="0.2">
      <c r="A311" s="13"/>
      <c r="B311" s="14" t="s">
        <v>292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293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294</v>
      </c>
      <c r="C313" s="15">
        <v>1</v>
      </c>
      <c r="D313" s="15">
        <v>0</v>
      </c>
      <c r="E313" s="16">
        <f t="shared" si="39"/>
        <v>7.6161462300076163E-4</v>
      </c>
      <c r="F313" s="16" t="str">
        <f t="shared" si="40"/>
        <v/>
      </c>
      <c r="G313" s="16">
        <f t="shared" si="42"/>
        <v>-1</v>
      </c>
      <c r="H313" s="16">
        <f t="shared" si="41"/>
        <v>-7.6161462300076163E-4</v>
      </c>
    </row>
    <row r="314" spans="1:8" ht="25.5" x14ac:dyDescent="0.2">
      <c r="A314" s="13"/>
      <c r="B314" s="14" t="s">
        <v>295</v>
      </c>
      <c r="C314" s="15">
        <v>0</v>
      </c>
      <c r="D314" s="15">
        <v>1</v>
      </c>
      <c r="E314" s="16" t="str">
        <f t="shared" si="39"/>
        <v/>
      </c>
      <c r="F314" s="16">
        <f t="shared" si="40"/>
        <v>9.5147478591817321E-4</v>
      </c>
      <c r="G314" s="16">
        <f t="shared" si="42"/>
        <v>1</v>
      </c>
      <c r="H314" s="16" t="str">
        <f t="shared" si="41"/>
        <v/>
      </c>
    </row>
    <row r="315" spans="1:8" ht="25.5" x14ac:dyDescent="0.2">
      <c r="A315" s="13"/>
      <c r="B315" s="14" t="s">
        <v>296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297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298</v>
      </c>
      <c r="C317" s="15">
        <v>1</v>
      </c>
      <c r="D317" s="15">
        <v>0</v>
      </c>
      <c r="E317" s="16">
        <f t="shared" si="39"/>
        <v>7.6161462300076163E-4</v>
      </c>
      <c r="F317" s="16" t="str">
        <f t="shared" si="40"/>
        <v/>
      </c>
      <c r="G317" s="16">
        <f t="shared" si="42"/>
        <v>-1</v>
      </c>
      <c r="H317" s="16">
        <f t="shared" si="41"/>
        <v>-7.6161462300076163E-4</v>
      </c>
    </row>
    <row r="318" spans="1:8" ht="25.5" x14ac:dyDescent="0.2">
      <c r="A318" s="13"/>
      <c r="B318" s="14" t="s">
        <v>299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300</v>
      </c>
      <c r="C319" s="15">
        <v>18</v>
      </c>
      <c r="D319" s="15">
        <v>14</v>
      </c>
      <c r="E319" s="16">
        <f t="shared" si="39"/>
        <v>1.3709063214013708E-2</v>
      </c>
      <c r="F319" s="16">
        <f t="shared" si="40"/>
        <v>1.3320647002854425E-2</v>
      </c>
      <c r="G319" s="16">
        <f t="shared" si="42"/>
        <v>-0.22222222222222221</v>
      </c>
      <c r="H319" s="16">
        <f t="shared" si="41"/>
        <v>-3.0464584920030461E-3</v>
      </c>
    </row>
    <row r="320" spans="1:8" x14ac:dyDescent="0.2">
      <c r="A320" s="13"/>
      <c r="B320" s="14" t="s">
        <v>301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302</v>
      </c>
      <c r="C321" s="15">
        <v>1</v>
      </c>
      <c r="D321" s="15">
        <v>3</v>
      </c>
      <c r="E321" s="16">
        <f t="shared" si="39"/>
        <v>7.6161462300076163E-4</v>
      </c>
      <c r="F321" s="16">
        <f t="shared" si="40"/>
        <v>2.8544243577545195E-3</v>
      </c>
      <c r="G321" s="16">
        <f t="shared" si="42"/>
        <v>2</v>
      </c>
      <c r="H321" s="16">
        <f t="shared" si="41"/>
        <v>1.5232292460015233E-3</v>
      </c>
    </row>
    <row r="322" spans="1:8" x14ac:dyDescent="0.2">
      <c r="A322" s="13"/>
      <c r="B322" s="14" t="s">
        <v>303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304</v>
      </c>
      <c r="C323" s="15">
        <v>0</v>
      </c>
      <c r="D323" s="15">
        <v>3</v>
      </c>
      <c r="E323" s="16" t="str">
        <f t="shared" si="39"/>
        <v/>
      </c>
      <c r="F323" s="16">
        <f t="shared" si="40"/>
        <v>2.8544243577545195E-3</v>
      </c>
      <c r="G323" s="16">
        <f t="shared" si="42"/>
        <v>1</v>
      </c>
      <c r="H323" s="16" t="str">
        <f t="shared" si="41"/>
        <v/>
      </c>
    </row>
    <row r="324" spans="1:8" ht="25.5" x14ac:dyDescent="0.2">
      <c r="A324" s="13"/>
      <c r="B324" s="14" t="s">
        <v>305</v>
      </c>
      <c r="C324" s="15">
        <v>0</v>
      </c>
      <c r="D324" s="15">
        <v>1</v>
      </c>
      <c r="E324" s="16" t="str">
        <f t="shared" si="39"/>
        <v/>
      </c>
      <c r="F324" s="16">
        <f t="shared" si="40"/>
        <v>9.5147478591817321E-4</v>
      </c>
      <c r="G324" s="16">
        <f t="shared" si="42"/>
        <v>1</v>
      </c>
      <c r="H324" s="16" t="str">
        <f t="shared" si="41"/>
        <v/>
      </c>
    </row>
    <row r="325" spans="1:8" ht="25.5" x14ac:dyDescent="0.2">
      <c r="A325" s="13"/>
      <c r="B325" s="14" t="s">
        <v>306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307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308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309</v>
      </c>
      <c r="C328" s="15">
        <v>3</v>
      </c>
      <c r="D328" s="15">
        <v>0</v>
      </c>
      <c r="E328" s="16">
        <f t="shared" si="39"/>
        <v>2.284843869002285E-3</v>
      </c>
      <c r="F328" s="16" t="str">
        <f t="shared" si="40"/>
        <v/>
      </c>
      <c r="G328" s="16">
        <f t="shared" si="42"/>
        <v>-1</v>
      </c>
      <c r="H328" s="16">
        <f t="shared" si="41"/>
        <v>-2.284843869002285E-3</v>
      </c>
    </row>
    <row r="329" spans="1:8" x14ac:dyDescent="0.2">
      <c r="A329" s="13"/>
      <c r="B329" s="14" t="s">
        <v>310</v>
      </c>
      <c r="C329" s="15">
        <v>0</v>
      </c>
      <c r="D329" s="15">
        <v>0</v>
      </c>
      <c r="E329" s="16" t="str">
        <f t="shared" si="39"/>
        <v/>
      </c>
      <c r="F329" s="16" t="str">
        <f t="shared" si="40"/>
        <v/>
      </c>
      <c r="G329" s="16" t="str">
        <f t="shared" si="42"/>
        <v xml:space="preserve"> </v>
      </c>
      <c r="H329" s="16" t="str">
        <f t="shared" si="41"/>
        <v/>
      </c>
    </row>
    <row r="330" spans="1:8" ht="25.5" x14ac:dyDescent="0.2">
      <c r="A330" s="13"/>
      <c r="B330" s="14" t="s">
        <v>311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312</v>
      </c>
      <c r="C331" s="15">
        <v>1</v>
      </c>
      <c r="D331" s="15">
        <v>0</v>
      </c>
      <c r="E331" s="16">
        <f t="shared" si="39"/>
        <v>7.6161462300076163E-4</v>
      </c>
      <c r="F331" s="16" t="str">
        <f t="shared" si="40"/>
        <v/>
      </c>
      <c r="G331" s="16">
        <f t="shared" si="42"/>
        <v>-1</v>
      </c>
      <c r="H331" s="16">
        <f t="shared" si="41"/>
        <v>-7.6161462300076163E-4</v>
      </c>
    </row>
    <row r="332" spans="1:8" ht="25.5" x14ac:dyDescent="0.2">
      <c r="A332" s="13"/>
      <c r="B332" s="14" t="s">
        <v>313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314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315</v>
      </c>
      <c r="C334" s="15">
        <v>1</v>
      </c>
      <c r="D334" s="15">
        <v>0</v>
      </c>
      <c r="E334" s="16">
        <f t="shared" si="43"/>
        <v>7.6161462300076163E-4</v>
      </c>
      <c r="F334" s="16" t="str">
        <f t="shared" si="44"/>
        <v/>
      </c>
      <c r="G334" s="16">
        <f t="shared" ref="G334:G343" si="46">+IF(AND(C334=0,D334=0)," ",IF(C334=0,1,IF(D334=0,-1,(D334-C334)/C334)))</f>
        <v>-1</v>
      </c>
      <c r="H334" s="16">
        <f t="shared" si="45"/>
        <v>-7.6161462300076163E-4</v>
      </c>
    </row>
    <row r="335" spans="1:8" ht="25.5" x14ac:dyDescent="0.2">
      <c r="A335" s="13"/>
      <c r="B335" s="14" t="s">
        <v>316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317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318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319</v>
      </c>
      <c r="C338" s="15">
        <v>1</v>
      </c>
      <c r="D338" s="15">
        <v>0</v>
      </c>
      <c r="E338" s="16">
        <f t="shared" si="43"/>
        <v>7.6161462300076163E-4</v>
      </c>
      <c r="F338" s="16" t="str">
        <f t="shared" si="44"/>
        <v/>
      </c>
      <c r="G338" s="16">
        <f t="shared" si="46"/>
        <v>-1</v>
      </c>
      <c r="H338" s="16">
        <f t="shared" si="45"/>
        <v>-7.6161462300076163E-4</v>
      </c>
    </row>
    <row r="339" spans="1:8" ht="25.5" x14ac:dyDescent="0.2">
      <c r="A339" s="13"/>
      <c r="B339" s="14" t="s">
        <v>320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321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322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323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324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</row>
    <row r="345" spans="1:8" x14ac:dyDescent="0.2">
      <c r="A345" s="10"/>
    </row>
    <row r="346" spans="1:8" x14ac:dyDescent="0.2">
      <c r="A346" s="10"/>
    </row>
    <row r="347" spans="1:8" ht="29.25" customHeight="1" x14ac:dyDescent="0.2">
      <c r="A347" s="13"/>
      <c r="B347" s="36" t="s">
        <v>2</v>
      </c>
      <c r="C347" s="36" t="s">
        <v>12</v>
      </c>
      <c r="D347" s="38"/>
      <c r="E347" s="36" t="s">
        <v>4</v>
      </c>
      <c r="F347" s="38"/>
      <c r="G347" s="36" t="s">
        <v>645</v>
      </c>
      <c r="H347" s="36" t="s">
        <v>5</v>
      </c>
    </row>
    <row r="348" spans="1:8" x14ac:dyDescent="0.2">
      <c r="A348" s="13"/>
      <c r="B348" s="37"/>
      <c r="C348" s="17">
        <v>2019</v>
      </c>
      <c r="D348" s="17">
        <v>2020</v>
      </c>
      <c r="E348" s="17">
        <v>2019</v>
      </c>
      <c r="F348" s="17">
        <v>2020</v>
      </c>
      <c r="G348" s="37"/>
      <c r="H348" s="37"/>
    </row>
    <row r="349" spans="1:8" x14ac:dyDescent="0.2">
      <c r="A349" s="13"/>
      <c r="B349" s="18" t="s">
        <v>9</v>
      </c>
      <c r="C349" s="19">
        <f>SUM(C350:C576)</f>
        <v>2406</v>
      </c>
      <c r="D349" s="19">
        <f>SUM(D350:D576)</f>
        <v>2899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0.20490440565253532</v>
      </c>
      <c r="H349" s="20">
        <f t="shared" ref="H349:H412" si="49">+IF(OR(AND(E349=""),(G349="")),"",E349*G349)</f>
        <v>0.20490440565253532</v>
      </c>
    </row>
    <row r="350" spans="1:8" x14ac:dyDescent="0.2">
      <c r="A350" s="13"/>
      <c r="B350" s="14" t="s">
        <v>325</v>
      </c>
      <c r="C350" s="15">
        <v>25</v>
      </c>
      <c r="D350" s="15">
        <v>84</v>
      </c>
      <c r="E350" s="16">
        <f t="shared" si="47"/>
        <v>1.0390689941812137E-2</v>
      </c>
      <c r="F350" s="16">
        <f t="shared" si="48"/>
        <v>2.8975508796136598E-2</v>
      </c>
      <c r="G350" s="16">
        <f t="shared" ref="G350:G413" si="50">+IF(AND(C350=0,D350=0)," ",IF(C350=0,1,IF(D350=0,-1,(D350-C350)/C350)))</f>
        <v>2.36</v>
      </c>
      <c r="H350" s="16">
        <f t="shared" si="49"/>
        <v>2.4522028262676642E-2</v>
      </c>
    </row>
    <row r="351" spans="1:8" x14ac:dyDescent="0.2">
      <c r="A351" s="13"/>
      <c r="B351" s="14" t="s">
        <v>326</v>
      </c>
      <c r="C351" s="15">
        <v>4</v>
      </c>
      <c r="D351" s="15">
        <v>3</v>
      </c>
      <c r="E351" s="16">
        <f t="shared" si="47"/>
        <v>1.6625103906899418E-3</v>
      </c>
      <c r="F351" s="16">
        <f t="shared" si="48"/>
        <v>1.0348395998620215E-3</v>
      </c>
      <c r="G351" s="16">
        <f t="shared" si="50"/>
        <v>-0.25</v>
      </c>
      <c r="H351" s="16">
        <f t="shared" si="49"/>
        <v>-4.1562759767248546E-4</v>
      </c>
    </row>
    <row r="352" spans="1:8" x14ac:dyDescent="0.2">
      <c r="A352" s="13"/>
      <c r="B352" s="14" t="s">
        <v>327</v>
      </c>
      <c r="C352" s="15">
        <v>3</v>
      </c>
      <c r="D352" s="15">
        <v>0</v>
      </c>
      <c r="E352" s="16">
        <f t="shared" si="47"/>
        <v>1.2468827930174563E-3</v>
      </c>
      <c r="F352" s="16" t="str">
        <f t="shared" si="48"/>
        <v/>
      </c>
      <c r="G352" s="16">
        <f t="shared" si="50"/>
        <v>-1</v>
      </c>
      <c r="H352" s="16">
        <f t="shared" si="49"/>
        <v>-1.2468827930174563E-3</v>
      </c>
    </row>
    <row r="353" spans="1:8" x14ac:dyDescent="0.2">
      <c r="A353" s="13"/>
      <c r="B353" s="14" t="s">
        <v>328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329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330</v>
      </c>
      <c r="C355" s="15">
        <v>327</v>
      </c>
      <c r="D355" s="15">
        <v>122</v>
      </c>
      <c r="E355" s="16">
        <f t="shared" si="47"/>
        <v>0.13591022443890274</v>
      </c>
      <c r="F355" s="16">
        <f t="shared" si="48"/>
        <v>4.2083477061055537E-2</v>
      </c>
      <c r="G355" s="16">
        <f t="shared" si="50"/>
        <v>-0.62691131498470953</v>
      </c>
      <c r="H355" s="16">
        <f t="shared" si="49"/>
        <v>-8.5203657522859522E-2</v>
      </c>
    </row>
    <row r="356" spans="1:8" x14ac:dyDescent="0.2">
      <c r="A356" s="13"/>
      <c r="B356" s="14" t="s">
        <v>331</v>
      </c>
      <c r="C356" s="15">
        <v>5</v>
      </c>
      <c r="D356" s="15">
        <v>8</v>
      </c>
      <c r="E356" s="16">
        <f t="shared" si="47"/>
        <v>2.0781379883624274E-3</v>
      </c>
      <c r="F356" s="16">
        <f t="shared" si="48"/>
        <v>2.7595722662987236E-3</v>
      </c>
      <c r="G356" s="16">
        <f t="shared" si="50"/>
        <v>0.6</v>
      </c>
      <c r="H356" s="16">
        <f t="shared" si="49"/>
        <v>1.2468827930174563E-3</v>
      </c>
    </row>
    <row r="357" spans="1:8" x14ac:dyDescent="0.2">
      <c r="A357" s="13"/>
      <c r="B357" s="14" t="s">
        <v>332</v>
      </c>
      <c r="C357" s="15">
        <v>3</v>
      </c>
      <c r="D357" s="15">
        <v>1</v>
      </c>
      <c r="E357" s="16">
        <f t="shared" si="47"/>
        <v>1.2468827930174563E-3</v>
      </c>
      <c r="F357" s="16">
        <f t="shared" si="48"/>
        <v>3.4494653328734045E-4</v>
      </c>
      <c r="G357" s="16">
        <f t="shared" si="50"/>
        <v>-0.66666666666666663</v>
      </c>
      <c r="H357" s="16">
        <f t="shared" si="49"/>
        <v>-8.3125519534497081E-4</v>
      </c>
    </row>
    <row r="358" spans="1:8" x14ac:dyDescent="0.2">
      <c r="A358" s="13"/>
      <c r="B358" s="14" t="s">
        <v>333</v>
      </c>
      <c r="C358" s="15">
        <v>1</v>
      </c>
      <c r="D358" s="15">
        <v>0</v>
      </c>
      <c r="E358" s="16">
        <f t="shared" si="47"/>
        <v>4.1562759767248546E-4</v>
      </c>
      <c r="F358" s="16" t="str">
        <f t="shared" si="48"/>
        <v/>
      </c>
      <c r="G358" s="16">
        <f t="shared" si="50"/>
        <v>-1</v>
      </c>
      <c r="H358" s="16">
        <f t="shared" si="49"/>
        <v>-4.1562759767248546E-4</v>
      </c>
    </row>
    <row r="359" spans="1:8" x14ac:dyDescent="0.2">
      <c r="A359" s="13"/>
      <c r="B359" s="14" t="s">
        <v>334</v>
      </c>
      <c r="C359" s="15">
        <v>29</v>
      </c>
      <c r="D359" s="15">
        <v>24</v>
      </c>
      <c r="E359" s="16">
        <f t="shared" si="47"/>
        <v>1.2053200332502078E-2</v>
      </c>
      <c r="F359" s="16">
        <f t="shared" si="48"/>
        <v>8.2787167988961716E-3</v>
      </c>
      <c r="G359" s="16">
        <f t="shared" si="50"/>
        <v>-0.17241379310344829</v>
      </c>
      <c r="H359" s="16">
        <f t="shared" si="49"/>
        <v>-2.0781379883624274E-3</v>
      </c>
    </row>
    <row r="360" spans="1:8" x14ac:dyDescent="0.2">
      <c r="A360" s="13"/>
      <c r="B360" s="14" t="s">
        <v>335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336</v>
      </c>
      <c r="C361" s="15">
        <v>201</v>
      </c>
      <c r="D361" s="15">
        <v>821</v>
      </c>
      <c r="E361" s="16">
        <f t="shared" si="47"/>
        <v>8.3541147132169577E-2</v>
      </c>
      <c r="F361" s="16">
        <f t="shared" si="48"/>
        <v>0.28320110382890651</v>
      </c>
      <c r="G361" s="16">
        <f t="shared" si="50"/>
        <v>3.0845771144278609</v>
      </c>
      <c r="H361" s="16">
        <f t="shared" si="49"/>
        <v>0.25768911055694099</v>
      </c>
    </row>
    <row r="362" spans="1:8" x14ac:dyDescent="0.2">
      <c r="A362" s="13"/>
      <c r="B362" s="14" t="s">
        <v>337</v>
      </c>
      <c r="C362" s="15">
        <v>61</v>
      </c>
      <c r="D362" s="15">
        <v>87</v>
      </c>
      <c r="E362" s="16">
        <f t="shared" si="47"/>
        <v>2.5353283458021611E-2</v>
      </c>
      <c r="F362" s="16">
        <f t="shared" si="48"/>
        <v>3.0010348395998619E-2</v>
      </c>
      <c r="G362" s="16">
        <f t="shared" si="50"/>
        <v>0.42622950819672129</v>
      </c>
      <c r="H362" s="16">
        <f t="shared" si="49"/>
        <v>1.0806317539484621E-2</v>
      </c>
    </row>
    <row r="363" spans="1:8" x14ac:dyDescent="0.2">
      <c r="A363" s="13"/>
      <c r="B363" s="14" t="s">
        <v>338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339</v>
      </c>
      <c r="C364" s="15">
        <v>29</v>
      </c>
      <c r="D364" s="15">
        <v>19</v>
      </c>
      <c r="E364" s="16">
        <f t="shared" si="47"/>
        <v>1.2053200332502078E-2</v>
      </c>
      <c r="F364" s="16">
        <f t="shared" si="48"/>
        <v>6.5539841324594684E-3</v>
      </c>
      <c r="G364" s="16">
        <f t="shared" si="50"/>
        <v>-0.34482758620689657</v>
      </c>
      <c r="H364" s="16">
        <f t="shared" si="49"/>
        <v>-4.1562759767248547E-3</v>
      </c>
    </row>
    <row r="365" spans="1:8" x14ac:dyDescent="0.2">
      <c r="A365" s="13"/>
      <c r="B365" s="14" t="s">
        <v>340</v>
      </c>
      <c r="C365" s="15">
        <v>2</v>
      </c>
      <c r="D365" s="15">
        <v>4</v>
      </c>
      <c r="E365" s="16">
        <f t="shared" si="47"/>
        <v>8.3125519534497092E-4</v>
      </c>
      <c r="F365" s="16">
        <f t="shared" si="48"/>
        <v>1.3797861331493618E-3</v>
      </c>
      <c r="G365" s="16">
        <f t="shared" si="50"/>
        <v>1</v>
      </c>
      <c r="H365" s="16">
        <f t="shared" si="49"/>
        <v>8.3125519534497092E-4</v>
      </c>
    </row>
    <row r="366" spans="1:8" x14ac:dyDescent="0.2">
      <c r="A366" s="13"/>
      <c r="B366" s="14" t="s">
        <v>341</v>
      </c>
      <c r="C366" s="15">
        <v>0</v>
      </c>
      <c r="D366" s="15">
        <v>4</v>
      </c>
      <c r="E366" s="16" t="str">
        <f t="shared" si="47"/>
        <v/>
      </c>
      <c r="F366" s="16">
        <f t="shared" si="48"/>
        <v>1.3797861331493618E-3</v>
      </c>
      <c r="G366" s="16">
        <f t="shared" si="50"/>
        <v>1</v>
      </c>
      <c r="H366" s="16" t="str">
        <f t="shared" si="49"/>
        <v/>
      </c>
    </row>
    <row r="367" spans="1:8" x14ac:dyDescent="0.2">
      <c r="A367" s="13"/>
      <c r="B367" s="14" t="s">
        <v>342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343</v>
      </c>
      <c r="C368" s="15">
        <v>0</v>
      </c>
      <c r="D368" s="15">
        <v>1</v>
      </c>
      <c r="E368" s="16" t="str">
        <f t="shared" si="47"/>
        <v/>
      </c>
      <c r="F368" s="16">
        <f t="shared" si="48"/>
        <v>3.4494653328734045E-4</v>
      </c>
      <c r="G368" s="16">
        <f t="shared" si="50"/>
        <v>1</v>
      </c>
      <c r="H368" s="16" t="str">
        <f t="shared" si="49"/>
        <v/>
      </c>
    </row>
    <row r="369" spans="1:8" x14ac:dyDescent="0.2">
      <c r="A369" s="13"/>
      <c r="B369" s="14" t="s">
        <v>344</v>
      </c>
      <c r="C369" s="15">
        <v>29</v>
      </c>
      <c r="D369" s="15">
        <v>209</v>
      </c>
      <c r="E369" s="16">
        <f t="shared" si="47"/>
        <v>1.2053200332502078E-2</v>
      </c>
      <c r="F369" s="16">
        <f t="shared" si="48"/>
        <v>7.2093825457054159E-2</v>
      </c>
      <c r="G369" s="16">
        <f t="shared" si="50"/>
        <v>6.2068965517241379</v>
      </c>
      <c r="H369" s="16">
        <f t="shared" si="49"/>
        <v>7.4812967581047385E-2</v>
      </c>
    </row>
    <row r="370" spans="1:8" x14ac:dyDescent="0.2">
      <c r="A370" s="13"/>
      <c r="B370" s="14" t="s">
        <v>345</v>
      </c>
      <c r="C370" s="15">
        <v>3</v>
      </c>
      <c r="D370" s="15">
        <v>3</v>
      </c>
      <c r="E370" s="16">
        <f t="shared" si="47"/>
        <v>1.2468827930174563E-3</v>
      </c>
      <c r="F370" s="16">
        <f t="shared" si="48"/>
        <v>1.0348395998620215E-3</v>
      </c>
      <c r="G370" s="16">
        <f t="shared" si="50"/>
        <v>0</v>
      </c>
      <c r="H370" s="16">
        <f t="shared" si="49"/>
        <v>0</v>
      </c>
    </row>
    <row r="371" spans="1:8" x14ac:dyDescent="0.2">
      <c r="A371" s="13"/>
      <c r="B371" s="14" t="s">
        <v>346</v>
      </c>
      <c r="C371" s="15">
        <v>0</v>
      </c>
      <c r="D371" s="15">
        <v>1</v>
      </c>
      <c r="E371" s="16" t="str">
        <f t="shared" si="47"/>
        <v/>
      </c>
      <c r="F371" s="16">
        <f t="shared" si="48"/>
        <v>3.4494653328734045E-4</v>
      </c>
      <c r="G371" s="16">
        <f t="shared" si="50"/>
        <v>1</v>
      </c>
      <c r="H371" s="16" t="str">
        <f t="shared" si="49"/>
        <v/>
      </c>
    </row>
    <row r="372" spans="1:8" x14ac:dyDescent="0.2">
      <c r="A372" s="13"/>
      <c r="B372" s="14" t="s">
        <v>347</v>
      </c>
      <c r="C372" s="15">
        <v>4</v>
      </c>
      <c r="D372" s="15">
        <v>3</v>
      </c>
      <c r="E372" s="16">
        <f t="shared" si="47"/>
        <v>1.6625103906899418E-3</v>
      </c>
      <c r="F372" s="16">
        <f t="shared" si="48"/>
        <v>1.0348395998620215E-3</v>
      </c>
      <c r="G372" s="16">
        <f t="shared" si="50"/>
        <v>-0.25</v>
      </c>
      <c r="H372" s="16">
        <f t="shared" si="49"/>
        <v>-4.1562759767248546E-4</v>
      </c>
    </row>
    <row r="373" spans="1:8" x14ac:dyDescent="0.2">
      <c r="A373" s="13"/>
      <c r="B373" s="14" t="s">
        <v>348</v>
      </c>
      <c r="C373" s="15">
        <v>22</v>
      </c>
      <c r="D373" s="15">
        <v>42</v>
      </c>
      <c r="E373" s="16">
        <f t="shared" si="47"/>
        <v>9.14380714879468E-3</v>
      </c>
      <c r="F373" s="16">
        <f t="shared" si="48"/>
        <v>1.4487754398068299E-2</v>
      </c>
      <c r="G373" s="16">
        <f t="shared" si="50"/>
        <v>0.90909090909090906</v>
      </c>
      <c r="H373" s="16">
        <f t="shared" si="49"/>
        <v>8.3125519534497094E-3</v>
      </c>
    </row>
    <row r="374" spans="1:8" x14ac:dyDescent="0.2">
      <c r="A374" s="13"/>
      <c r="B374" s="14" t="s">
        <v>349</v>
      </c>
      <c r="C374" s="15">
        <v>33</v>
      </c>
      <c r="D374" s="15">
        <v>5</v>
      </c>
      <c r="E374" s="16">
        <f t="shared" si="47"/>
        <v>1.3715710723192019E-2</v>
      </c>
      <c r="F374" s="16">
        <f t="shared" si="48"/>
        <v>1.7247326664367024E-3</v>
      </c>
      <c r="G374" s="16">
        <f t="shared" si="50"/>
        <v>-0.84848484848484851</v>
      </c>
      <c r="H374" s="16">
        <f t="shared" si="49"/>
        <v>-1.1637572734829592E-2</v>
      </c>
    </row>
    <row r="375" spans="1:8" x14ac:dyDescent="0.2">
      <c r="A375" s="13"/>
      <c r="B375" s="14" t="s">
        <v>350</v>
      </c>
      <c r="C375" s="15">
        <v>0</v>
      </c>
      <c r="D375" s="15">
        <v>0</v>
      </c>
      <c r="E375" s="16" t="str">
        <f t="shared" si="47"/>
        <v/>
      </c>
      <c r="F375" s="16" t="str">
        <f t="shared" si="48"/>
        <v/>
      </c>
      <c r="G375" s="16" t="str">
        <f t="shared" si="50"/>
        <v xml:space="preserve"> </v>
      </c>
      <c r="H375" s="16" t="str">
        <f t="shared" si="49"/>
        <v/>
      </c>
    </row>
    <row r="376" spans="1:8" x14ac:dyDescent="0.2">
      <c r="A376" s="13"/>
      <c r="B376" s="14" t="s">
        <v>351</v>
      </c>
      <c r="C376" s="15">
        <v>0</v>
      </c>
      <c r="D376" s="15">
        <v>0</v>
      </c>
      <c r="E376" s="16" t="str">
        <f t="shared" si="47"/>
        <v/>
      </c>
      <c r="F376" s="16" t="str">
        <f t="shared" si="48"/>
        <v/>
      </c>
      <c r="G376" s="16" t="str">
        <f t="shared" si="50"/>
        <v xml:space="preserve"> </v>
      </c>
      <c r="H376" s="16" t="str">
        <f t="shared" si="49"/>
        <v/>
      </c>
    </row>
    <row r="377" spans="1:8" x14ac:dyDescent="0.2">
      <c r="A377" s="13"/>
      <c r="B377" s="14" t="s">
        <v>352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353</v>
      </c>
      <c r="C378" s="15">
        <v>3</v>
      </c>
      <c r="D378" s="15">
        <v>2</v>
      </c>
      <c r="E378" s="16">
        <f t="shared" si="47"/>
        <v>1.2468827930174563E-3</v>
      </c>
      <c r="F378" s="16">
        <f t="shared" si="48"/>
        <v>6.898930665746809E-4</v>
      </c>
      <c r="G378" s="16">
        <f t="shared" si="50"/>
        <v>-0.33333333333333331</v>
      </c>
      <c r="H378" s="16">
        <f t="shared" si="49"/>
        <v>-4.1562759767248541E-4</v>
      </c>
    </row>
    <row r="379" spans="1:8" x14ac:dyDescent="0.2">
      <c r="A379" s="13"/>
      <c r="B379" s="14" t="s">
        <v>354</v>
      </c>
      <c r="C379" s="15">
        <v>13</v>
      </c>
      <c r="D379" s="15">
        <v>5</v>
      </c>
      <c r="E379" s="16">
        <f t="shared" si="47"/>
        <v>5.4031587697423106E-3</v>
      </c>
      <c r="F379" s="16">
        <f t="shared" si="48"/>
        <v>1.7247326664367024E-3</v>
      </c>
      <c r="G379" s="16">
        <f t="shared" si="50"/>
        <v>-0.61538461538461542</v>
      </c>
      <c r="H379" s="16">
        <f t="shared" si="49"/>
        <v>-3.3250207813798837E-3</v>
      </c>
    </row>
    <row r="380" spans="1:8" x14ac:dyDescent="0.2">
      <c r="A380" s="13" t="s">
        <v>92</v>
      </c>
      <c r="B380" s="14" t="s">
        <v>355</v>
      </c>
      <c r="C380" s="15">
        <v>0</v>
      </c>
      <c r="D380" s="15">
        <v>13</v>
      </c>
      <c r="E380" s="16" t="str">
        <f t="shared" si="47"/>
        <v/>
      </c>
      <c r="F380" s="16">
        <f t="shared" si="48"/>
        <v>4.4843049327354259E-3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92</v>
      </c>
      <c r="B381" s="14" t="s">
        <v>356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357</v>
      </c>
      <c r="C382" s="15">
        <v>11</v>
      </c>
      <c r="D382" s="15">
        <v>6</v>
      </c>
      <c r="E382" s="16">
        <f t="shared" si="47"/>
        <v>4.57190357439734E-3</v>
      </c>
      <c r="F382" s="16">
        <f t="shared" si="48"/>
        <v>2.0696791997240429E-3</v>
      </c>
      <c r="G382" s="16">
        <f t="shared" si="50"/>
        <v>-0.45454545454545453</v>
      </c>
      <c r="H382" s="16">
        <f t="shared" si="49"/>
        <v>-2.0781379883624274E-3</v>
      </c>
    </row>
    <row r="383" spans="1:8" ht="25.5" x14ac:dyDescent="0.2">
      <c r="A383" s="13"/>
      <c r="B383" s="14" t="s">
        <v>358</v>
      </c>
      <c r="C383" s="15">
        <v>90</v>
      </c>
      <c r="D383" s="15">
        <v>110</v>
      </c>
      <c r="E383" s="16">
        <f t="shared" si="47"/>
        <v>3.7406483790523692E-2</v>
      </c>
      <c r="F383" s="16">
        <f t="shared" si="48"/>
        <v>3.7944118661607448E-2</v>
      </c>
      <c r="G383" s="16">
        <f t="shared" si="50"/>
        <v>0.22222222222222221</v>
      </c>
      <c r="H383" s="16">
        <f t="shared" si="49"/>
        <v>8.3125519534497094E-3</v>
      </c>
    </row>
    <row r="384" spans="1:8" x14ac:dyDescent="0.2">
      <c r="A384" s="13"/>
      <c r="B384" s="14" t="s">
        <v>359</v>
      </c>
      <c r="C384" s="15">
        <v>10</v>
      </c>
      <c r="D384" s="15">
        <v>35</v>
      </c>
      <c r="E384" s="16">
        <f t="shared" si="47"/>
        <v>4.1562759767248547E-3</v>
      </c>
      <c r="F384" s="16">
        <f t="shared" si="48"/>
        <v>1.2073128665056916E-2</v>
      </c>
      <c r="G384" s="16">
        <f t="shared" si="50"/>
        <v>2.5</v>
      </c>
      <c r="H384" s="16">
        <f t="shared" si="49"/>
        <v>1.0390689941812137E-2</v>
      </c>
    </row>
    <row r="385" spans="1:8" x14ac:dyDescent="0.2">
      <c r="A385" s="13"/>
      <c r="B385" s="14" t="s">
        <v>360</v>
      </c>
      <c r="C385" s="15">
        <v>0</v>
      </c>
      <c r="D385" s="15">
        <v>2</v>
      </c>
      <c r="E385" s="16" t="str">
        <f t="shared" si="47"/>
        <v/>
      </c>
      <c r="F385" s="16">
        <f t="shared" si="48"/>
        <v>6.898930665746809E-4</v>
      </c>
      <c r="G385" s="16">
        <f t="shared" si="50"/>
        <v>1</v>
      </c>
      <c r="H385" s="16" t="str">
        <f t="shared" si="49"/>
        <v/>
      </c>
    </row>
    <row r="386" spans="1:8" x14ac:dyDescent="0.2">
      <c r="A386" s="13"/>
      <c r="B386" s="14" t="s">
        <v>361</v>
      </c>
      <c r="C386" s="15">
        <v>2</v>
      </c>
      <c r="D386" s="15">
        <v>0</v>
      </c>
      <c r="E386" s="16">
        <f t="shared" si="47"/>
        <v>8.3125519534497092E-4</v>
      </c>
      <c r="F386" s="16" t="str">
        <f t="shared" si="48"/>
        <v/>
      </c>
      <c r="G386" s="16">
        <f t="shared" si="50"/>
        <v>-1</v>
      </c>
      <c r="H386" s="16">
        <f t="shared" si="49"/>
        <v>-8.3125519534497092E-4</v>
      </c>
    </row>
    <row r="387" spans="1:8" x14ac:dyDescent="0.2">
      <c r="A387" s="13"/>
      <c r="B387" s="14" t="s">
        <v>362</v>
      </c>
      <c r="C387" s="15">
        <v>0</v>
      </c>
      <c r="D387" s="15">
        <v>2</v>
      </c>
      <c r="E387" s="16" t="str">
        <f t="shared" si="47"/>
        <v/>
      </c>
      <c r="F387" s="16">
        <f t="shared" si="48"/>
        <v>6.898930665746809E-4</v>
      </c>
      <c r="G387" s="16">
        <f t="shared" si="50"/>
        <v>1</v>
      </c>
      <c r="H387" s="16" t="str">
        <f t="shared" si="49"/>
        <v/>
      </c>
    </row>
    <row r="388" spans="1:8" x14ac:dyDescent="0.2">
      <c r="A388" s="13"/>
      <c r="B388" s="14" t="s">
        <v>363</v>
      </c>
      <c r="C388" s="15">
        <v>6</v>
      </c>
      <c r="D388" s="15">
        <v>11</v>
      </c>
      <c r="E388" s="16">
        <f t="shared" si="47"/>
        <v>2.4937655860349127E-3</v>
      </c>
      <c r="F388" s="16">
        <f t="shared" si="48"/>
        <v>3.7944118661607453E-3</v>
      </c>
      <c r="G388" s="16">
        <f t="shared" si="50"/>
        <v>0.83333333333333337</v>
      </c>
      <c r="H388" s="16">
        <f t="shared" si="49"/>
        <v>2.0781379883624274E-3</v>
      </c>
    </row>
    <row r="389" spans="1:8" x14ac:dyDescent="0.2">
      <c r="A389" s="13"/>
      <c r="B389" s="14" t="s">
        <v>364</v>
      </c>
      <c r="C389" s="15">
        <v>0</v>
      </c>
      <c r="D389" s="15">
        <v>1</v>
      </c>
      <c r="E389" s="16" t="str">
        <f t="shared" si="47"/>
        <v/>
      </c>
      <c r="F389" s="16">
        <f t="shared" si="48"/>
        <v>3.4494653328734045E-4</v>
      </c>
      <c r="G389" s="16">
        <f t="shared" si="50"/>
        <v>1</v>
      </c>
      <c r="H389" s="16" t="str">
        <f t="shared" si="49"/>
        <v/>
      </c>
    </row>
    <row r="390" spans="1:8" x14ac:dyDescent="0.2">
      <c r="A390" s="13" t="s">
        <v>92</v>
      </c>
      <c r="B390" s="14" t="s">
        <v>365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366</v>
      </c>
      <c r="C391" s="15">
        <v>2</v>
      </c>
      <c r="D391" s="15">
        <v>4</v>
      </c>
      <c r="E391" s="16">
        <f t="shared" si="47"/>
        <v>8.3125519534497092E-4</v>
      </c>
      <c r="F391" s="16">
        <f t="shared" si="48"/>
        <v>1.3797861331493618E-3</v>
      </c>
      <c r="G391" s="16">
        <f t="shared" si="50"/>
        <v>1</v>
      </c>
      <c r="H391" s="16">
        <f t="shared" si="49"/>
        <v>8.3125519534497092E-4</v>
      </c>
    </row>
    <row r="392" spans="1:8" x14ac:dyDescent="0.2">
      <c r="A392" s="13" t="s">
        <v>92</v>
      </c>
      <c r="B392" s="14" t="s">
        <v>367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92</v>
      </c>
      <c r="B393" s="14" t="s">
        <v>368</v>
      </c>
      <c r="C393" s="15">
        <v>0</v>
      </c>
      <c r="D393" s="15">
        <v>1</v>
      </c>
      <c r="E393" s="16" t="str">
        <f t="shared" si="47"/>
        <v/>
      </c>
      <c r="F393" s="16">
        <f t="shared" si="48"/>
        <v>3.4494653328734045E-4</v>
      </c>
      <c r="G393" s="16">
        <f t="shared" si="50"/>
        <v>1</v>
      </c>
      <c r="H393" s="16" t="str">
        <f t="shared" si="49"/>
        <v/>
      </c>
    </row>
    <row r="394" spans="1:8" x14ac:dyDescent="0.2">
      <c r="A394" s="13" t="s">
        <v>92</v>
      </c>
      <c r="B394" s="14" t="s">
        <v>369</v>
      </c>
      <c r="C394" s="15">
        <v>0</v>
      </c>
      <c r="D394" s="15">
        <v>2</v>
      </c>
      <c r="E394" s="16" t="str">
        <f t="shared" si="47"/>
        <v/>
      </c>
      <c r="F394" s="16">
        <f t="shared" si="48"/>
        <v>6.898930665746809E-4</v>
      </c>
      <c r="G394" s="16">
        <f t="shared" si="50"/>
        <v>1</v>
      </c>
      <c r="H394" s="16" t="str">
        <f t="shared" si="49"/>
        <v/>
      </c>
    </row>
    <row r="395" spans="1:8" x14ac:dyDescent="0.2">
      <c r="A395" s="13"/>
      <c r="B395" s="14" t="s">
        <v>370</v>
      </c>
      <c r="C395" s="15">
        <v>56</v>
      </c>
      <c r="D395" s="15">
        <v>69</v>
      </c>
      <c r="E395" s="16">
        <f t="shared" si="47"/>
        <v>2.3275145469659187E-2</v>
      </c>
      <c r="F395" s="16">
        <f t="shared" si="48"/>
        <v>2.3801310796826493E-2</v>
      </c>
      <c r="G395" s="16">
        <f t="shared" si="50"/>
        <v>0.23214285714285715</v>
      </c>
      <c r="H395" s="16">
        <f t="shared" si="49"/>
        <v>5.4031587697423115E-3</v>
      </c>
    </row>
    <row r="396" spans="1:8" x14ac:dyDescent="0.2">
      <c r="A396" s="13" t="s">
        <v>92</v>
      </c>
      <c r="B396" s="14" t="s">
        <v>371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372</v>
      </c>
      <c r="C397" s="15">
        <v>23</v>
      </c>
      <c r="D397" s="15">
        <v>55</v>
      </c>
      <c r="E397" s="16">
        <f t="shared" si="47"/>
        <v>9.5594347464671662E-3</v>
      </c>
      <c r="F397" s="16">
        <f t="shared" si="48"/>
        <v>1.8972059330803724E-2</v>
      </c>
      <c r="G397" s="16">
        <f t="shared" si="50"/>
        <v>1.3913043478260869</v>
      </c>
      <c r="H397" s="16">
        <f t="shared" si="49"/>
        <v>1.3300083125519535E-2</v>
      </c>
    </row>
    <row r="398" spans="1:8" x14ac:dyDescent="0.2">
      <c r="A398" s="13"/>
      <c r="B398" s="14" t="s">
        <v>373</v>
      </c>
      <c r="C398" s="15">
        <v>70</v>
      </c>
      <c r="D398" s="15">
        <v>152</v>
      </c>
      <c r="E398" s="16">
        <f t="shared" si="47"/>
        <v>2.9093931837073983E-2</v>
      </c>
      <c r="F398" s="16">
        <f t="shared" si="48"/>
        <v>5.2431873059675747E-2</v>
      </c>
      <c r="G398" s="16">
        <f t="shared" si="50"/>
        <v>1.1714285714285715</v>
      </c>
      <c r="H398" s="16">
        <f t="shared" si="49"/>
        <v>3.408146300914381E-2</v>
      </c>
    </row>
    <row r="399" spans="1:8" x14ac:dyDescent="0.2">
      <c r="A399" s="13"/>
      <c r="B399" s="14" t="s">
        <v>374</v>
      </c>
      <c r="C399" s="15">
        <v>26</v>
      </c>
      <c r="D399" s="15">
        <v>46</v>
      </c>
      <c r="E399" s="16">
        <f t="shared" si="47"/>
        <v>1.0806317539484621E-2</v>
      </c>
      <c r="F399" s="16">
        <f t="shared" si="48"/>
        <v>1.586754053121766E-2</v>
      </c>
      <c r="G399" s="16">
        <f t="shared" si="50"/>
        <v>0.76923076923076927</v>
      </c>
      <c r="H399" s="16">
        <f t="shared" si="49"/>
        <v>8.3125519534497094E-3</v>
      </c>
    </row>
    <row r="400" spans="1:8" x14ac:dyDescent="0.2">
      <c r="A400" s="13"/>
      <c r="B400" s="14" t="s">
        <v>375</v>
      </c>
      <c r="C400" s="15">
        <v>1</v>
      </c>
      <c r="D400" s="15">
        <v>2</v>
      </c>
      <c r="E400" s="16">
        <f t="shared" si="47"/>
        <v>4.1562759767248546E-4</v>
      </c>
      <c r="F400" s="16">
        <f t="shared" si="48"/>
        <v>6.898930665746809E-4</v>
      </c>
      <c r="G400" s="16">
        <f t="shared" si="50"/>
        <v>1</v>
      </c>
      <c r="H400" s="16">
        <f t="shared" si="49"/>
        <v>4.1562759767248546E-4</v>
      </c>
    </row>
    <row r="401" spans="1:8" x14ac:dyDescent="0.2">
      <c r="A401" s="13"/>
      <c r="B401" s="14" t="s">
        <v>376</v>
      </c>
      <c r="C401" s="15">
        <v>1</v>
      </c>
      <c r="D401" s="15">
        <v>5</v>
      </c>
      <c r="E401" s="16">
        <f t="shared" si="47"/>
        <v>4.1562759767248546E-4</v>
      </c>
      <c r="F401" s="16">
        <f t="shared" si="48"/>
        <v>1.7247326664367024E-3</v>
      </c>
      <c r="G401" s="16">
        <f t="shared" si="50"/>
        <v>4</v>
      </c>
      <c r="H401" s="16">
        <f t="shared" si="49"/>
        <v>1.6625103906899418E-3</v>
      </c>
    </row>
    <row r="402" spans="1:8" ht="25.5" x14ac:dyDescent="0.2">
      <c r="A402" s="13"/>
      <c r="B402" s="14" t="s">
        <v>377</v>
      </c>
      <c r="C402" s="15">
        <v>0</v>
      </c>
      <c r="D402" s="15">
        <v>1</v>
      </c>
      <c r="E402" s="16" t="str">
        <f t="shared" si="47"/>
        <v/>
      </c>
      <c r="F402" s="16">
        <f t="shared" si="48"/>
        <v>3.4494653328734045E-4</v>
      </c>
      <c r="G402" s="16">
        <f t="shared" si="50"/>
        <v>1</v>
      </c>
      <c r="H402" s="16" t="str">
        <f t="shared" si="49"/>
        <v/>
      </c>
    </row>
    <row r="403" spans="1:8" x14ac:dyDescent="0.2">
      <c r="A403" s="13"/>
      <c r="B403" s="14" t="s">
        <v>378</v>
      </c>
      <c r="C403" s="15">
        <v>6</v>
      </c>
      <c r="D403" s="15">
        <v>4</v>
      </c>
      <c r="E403" s="16">
        <f t="shared" si="47"/>
        <v>2.4937655860349127E-3</v>
      </c>
      <c r="F403" s="16">
        <f t="shared" si="48"/>
        <v>1.3797861331493618E-3</v>
      </c>
      <c r="G403" s="16">
        <f t="shared" si="50"/>
        <v>-0.33333333333333331</v>
      </c>
      <c r="H403" s="16">
        <f t="shared" si="49"/>
        <v>-8.3125519534497081E-4</v>
      </c>
    </row>
    <row r="404" spans="1:8" x14ac:dyDescent="0.2">
      <c r="A404" s="13"/>
      <c r="B404" s="14" t="s">
        <v>379</v>
      </c>
      <c r="C404" s="15">
        <v>3</v>
      </c>
      <c r="D404" s="15">
        <v>2</v>
      </c>
      <c r="E404" s="16">
        <f t="shared" si="47"/>
        <v>1.2468827930174563E-3</v>
      </c>
      <c r="F404" s="16">
        <f t="shared" si="48"/>
        <v>6.898930665746809E-4</v>
      </c>
      <c r="G404" s="16">
        <f t="shared" si="50"/>
        <v>-0.33333333333333331</v>
      </c>
      <c r="H404" s="16">
        <f t="shared" si="49"/>
        <v>-4.1562759767248541E-4</v>
      </c>
    </row>
    <row r="405" spans="1:8" x14ac:dyDescent="0.2">
      <c r="A405" s="13"/>
      <c r="B405" s="14" t="s">
        <v>380</v>
      </c>
      <c r="C405" s="15">
        <v>0</v>
      </c>
      <c r="D405" s="15">
        <v>0</v>
      </c>
      <c r="E405" s="16" t="str">
        <f t="shared" si="47"/>
        <v/>
      </c>
      <c r="F405" s="16" t="str">
        <f t="shared" si="48"/>
        <v/>
      </c>
      <c r="G405" s="16" t="str">
        <f t="shared" si="50"/>
        <v xml:space="preserve"> </v>
      </c>
      <c r="H405" s="16" t="str">
        <f t="shared" si="49"/>
        <v/>
      </c>
    </row>
    <row r="406" spans="1:8" x14ac:dyDescent="0.2">
      <c r="A406" s="13"/>
      <c r="B406" s="14" t="s">
        <v>381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92</v>
      </c>
      <c r="B407" s="14" t="s">
        <v>382</v>
      </c>
      <c r="C407" s="15">
        <v>0</v>
      </c>
      <c r="D407" s="15">
        <v>2</v>
      </c>
      <c r="E407" s="16" t="str">
        <f t="shared" si="47"/>
        <v/>
      </c>
      <c r="F407" s="16">
        <f t="shared" si="48"/>
        <v>6.898930665746809E-4</v>
      </c>
      <c r="G407" s="16">
        <f t="shared" si="50"/>
        <v>1</v>
      </c>
      <c r="H407" s="16" t="str">
        <f t="shared" si="49"/>
        <v/>
      </c>
    </row>
    <row r="408" spans="1:8" ht="25.5" x14ac:dyDescent="0.2">
      <c r="A408" s="13"/>
      <c r="B408" s="14" t="s">
        <v>383</v>
      </c>
      <c r="C408" s="15">
        <v>0</v>
      </c>
      <c r="D408" s="15">
        <v>1</v>
      </c>
      <c r="E408" s="16" t="str">
        <f t="shared" si="47"/>
        <v/>
      </c>
      <c r="F408" s="16">
        <f t="shared" si="48"/>
        <v>3.4494653328734045E-4</v>
      </c>
      <c r="G408" s="16">
        <f t="shared" si="50"/>
        <v>1</v>
      </c>
      <c r="H408" s="16" t="str">
        <f t="shared" si="49"/>
        <v/>
      </c>
    </row>
    <row r="409" spans="1:8" x14ac:dyDescent="0.2">
      <c r="A409" s="13"/>
      <c r="B409" s="14" t="s">
        <v>384</v>
      </c>
      <c r="C409" s="15">
        <v>4</v>
      </c>
      <c r="D409" s="15">
        <v>7</v>
      </c>
      <c r="E409" s="16">
        <f t="shared" si="47"/>
        <v>1.6625103906899418E-3</v>
      </c>
      <c r="F409" s="16">
        <f t="shared" si="48"/>
        <v>2.414625733011383E-3</v>
      </c>
      <c r="G409" s="16">
        <f t="shared" si="50"/>
        <v>0.75</v>
      </c>
      <c r="H409" s="16">
        <f t="shared" si="49"/>
        <v>1.2468827930174563E-3</v>
      </c>
    </row>
    <row r="410" spans="1:8" x14ac:dyDescent="0.2">
      <c r="A410" s="13"/>
      <c r="B410" s="14" t="s">
        <v>385</v>
      </c>
      <c r="C410" s="15">
        <v>37</v>
      </c>
      <c r="D410" s="15">
        <v>33</v>
      </c>
      <c r="E410" s="16">
        <f t="shared" si="47"/>
        <v>1.5378221113881962E-2</v>
      </c>
      <c r="F410" s="16">
        <f t="shared" si="48"/>
        <v>1.1383235598482234E-2</v>
      </c>
      <c r="G410" s="16">
        <f t="shared" si="50"/>
        <v>-0.10810810810810811</v>
      </c>
      <c r="H410" s="16">
        <f t="shared" si="49"/>
        <v>-1.6625103906899418E-3</v>
      </c>
    </row>
    <row r="411" spans="1:8" x14ac:dyDescent="0.2">
      <c r="A411" s="13"/>
      <c r="B411" s="14" t="s">
        <v>386</v>
      </c>
      <c r="C411" s="15">
        <v>0</v>
      </c>
      <c r="D411" s="15">
        <v>0</v>
      </c>
      <c r="E411" s="16" t="str">
        <f t="shared" si="47"/>
        <v/>
      </c>
      <c r="F411" s="16" t="str">
        <f t="shared" si="48"/>
        <v/>
      </c>
      <c r="G411" s="16" t="str">
        <f t="shared" si="50"/>
        <v xml:space="preserve"> </v>
      </c>
      <c r="H411" s="16" t="str">
        <f t="shared" si="49"/>
        <v/>
      </c>
    </row>
    <row r="412" spans="1:8" x14ac:dyDescent="0.2">
      <c r="A412" s="13"/>
      <c r="B412" s="14" t="s">
        <v>387</v>
      </c>
      <c r="C412" s="15">
        <v>8</v>
      </c>
      <c r="D412" s="15">
        <v>8</v>
      </c>
      <c r="E412" s="16">
        <f t="shared" si="47"/>
        <v>3.3250207813798837E-3</v>
      </c>
      <c r="F412" s="16">
        <f t="shared" si="48"/>
        <v>2.7595722662987236E-3</v>
      </c>
      <c r="G412" s="16">
        <f t="shared" si="50"/>
        <v>0</v>
      </c>
      <c r="H412" s="16">
        <f t="shared" si="49"/>
        <v>0</v>
      </c>
    </row>
    <row r="413" spans="1:8" x14ac:dyDescent="0.2">
      <c r="A413" s="13"/>
      <c r="B413" s="14" t="s">
        <v>388</v>
      </c>
      <c r="C413" s="15">
        <v>0</v>
      </c>
      <c r="D413" s="15">
        <v>0</v>
      </c>
      <c r="E413" s="16" t="str">
        <f t="shared" ref="E413:E476" si="51">+IF(C413=0,"",C413/C$349)</f>
        <v/>
      </c>
      <c r="F413" s="16" t="str">
        <f t="shared" ref="F413:F476" si="52">+IF(D413=0,"",D413/D$349)</f>
        <v/>
      </c>
      <c r="G413" s="16" t="str">
        <f t="shared" si="50"/>
        <v xml:space="preserve"> </v>
      </c>
      <c r="H413" s="16" t="str">
        <f t="shared" ref="H413:H476" si="53">+IF(OR(AND(E413=""),(G413="")),"",E413*G413)</f>
        <v/>
      </c>
    </row>
    <row r="414" spans="1:8" x14ac:dyDescent="0.2">
      <c r="A414" s="13"/>
      <c r="B414" s="14" t="s">
        <v>389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390</v>
      </c>
      <c r="C415" s="15">
        <v>1</v>
      </c>
      <c r="D415" s="15">
        <v>1</v>
      </c>
      <c r="E415" s="16">
        <f t="shared" si="51"/>
        <v>4.1562759767248546E-4</v>
      </c>
      <c r="F415" s="16">
        <f t="shared" si="52"/>
        <v>3.4494653328734045E-4</v>
      </c>
      <c r="G415" s="16">
        <f t="shared" si="54"/>
        <v>0</v>
      </c>
      <c r="H415" s="16">
        <f t="shared" si="53"/>
        <v>0</v>
      </c>
    </row>
    <row r="416" spans="1:8" x14ac:dyDescent="0.2">
      <c r="A416" s="13"/>
      <c r="B416" s="14" t="s">
        <v>391</v>
      </c>
      <c r="C416" s="15">
        <v>1</v>
      </c>
      <c r="D416" s="15">
        <v>13</v>
      </c>
      <c r="E416" s="16">
        <f t="shared" si="51"/>
        <v>4.1562759767248546E-4</v>
      </c>
      <c r="F416" s="16">
        <f t="shared" si="52"/>
        <v>4.4843049327354259E-3</v>
      </c>
      <c r="G416" s="16">
        <f t="shared" si="54"/>
        <v>12</v>
      </c>
      <c r="H416" s="16">
        <f t="shared" si="53"/>
        <v>4.9875311720698253E-3</v>
      </c>
    </row>
    <row r="417" spans="1:8" x14ac:dyDescent="0.2">
      <c r="A417" s="13"/>
      <c r="B417" s="14" t="s">
        <v>392</v>
      </c>
      <c r="C417" s="15">
        <v>0</v>
      </c>
      <c r="D417" s="15">
        <v>2</v>
      </c>
      <c r="E417" s="16" t="str">
        <f t="shared" si="51"/>
        <v/>
      </c>
      <c r="F417" s="16">
        <f t="shared" si="52"/>
        <v>6.898930665746809E-4</v>
      </c>
      <c r="G417" s="16">
        <f t="shared" si="54"/>
        <v>1</v>
      </c>
      <c r="H417" s="16" t="str">
        <f t="shared" si="53"/>
        <v/>
      </c>
    </row>
    <row r="418" spans="1:8" x14ac:dyDescent="0.2">
      <c r="A418" s="13"/>
      <c r="B418" s="14" t="s">
        <v>393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394</v>
      </c>
      <c r="C419" s="15">
        <v>38</v>
      </c>
      <c r="D419" s="15">
        <v>12</v>
      </c>
      <c r="E419" s="16">
        <f t="shared" si="51"/>
        <v>1.5793848711554447E-2</v>
      </c>
      <c r="F419" s="16">
        <f t="shared" si="52"/>
        <v>4.1393583994480858E-3</v>
      </c>
      <c r="G419" s="16">
        <f t="shared" si="54"/>
        <v>-0.68421052631578949</v>
      </c>
      <c r="H419" s="16">
        <f t="shared" si="53"/>
        <v>-1.0806317539484621E-2</v>
      </c>
    </row>
    <row r="420" spans="1:8" x14ac:dyDescent="0.2">
      <c r="A420" s="13"/>
      <c r="B420" s="14" t="s">
        <v>395</v>
      </c>
      <c r="C420" s="15">
        <v>161</v>
      </c>
      <c r="D420" s="15">
        <v>131</v>
      </c>
      <c r="E420" s="16">
        <f t="shared" si="51"/>
        <v>6.6916043225270158E-2</v>
      </c>
      <c r="F420" s="16">
        <f t="shared" si="52"/>
        <v>4.5187995860641601E-2</v>
      </c>
      <c r="G420" s="16">
        <f t="shared" si="54"/>
        <v>-0.18633540372670807</v>
      </c>
      <c r="H420" s="16">
        <f t="shared" si="53"/>
        <v>-1.2468827930174562E-2</v>
      </c>
    </row>
    <row r="421" spans="1:8" x14ac:dyDescent="0.2">
      <c r="A421" s="13"/>
      <c r="B421" s="14" t="s">
        <v>396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397</v>
      </c>
      <c r="C422" s="15">
        <v>0</v>
      </c>
      <c r="D422" s="15">
        <v>2</v>
      </c>
      <c r="E422" s="16" t="str">
        <f t="shared" si="51"/>
        <v/>
      </c>
      <c r="F422" s="16">
        <f t="shared" si="52"/>
        <v>6.898930665746809E-4</v>
      </c>
      <c r="G422" s="16">
        <f t="shared" si="54"/>
        <v>1</v>
      </c>
      <c r="H422" s="16" t="str">
        <f t="shared" si="53"/>
        <v/>
      </c>
    </row>
    <row r="423" spans="1:8" x14ac:dyDescent="0.2">
      <c r="A423" s="13"/>
      <c r="B423" s="14" t="s">
        <v>398</v>
      </c>
      <c r="C423" s="15">
        <v>1</v>
      </c>
      <c r="D423" s="15">
        <v>9</v>
      </c>
      <c r="E423" s="16">
        <f t="shared" si="51"/>
        <v>4.1562759767248546E-4</v>
      </c>
      <c r="F423" s="16">
        <f t="shared" si="52"/>
        <v>3.1045187995860641E-3</v>
      </c>
      <c r="G423" s="16">
        <f t="shared" si="54"/>
        <v>8</v>
      </c>
      <c r="H423" s="16">
        <f t="shared" si="53"/>
        <v>3.3250207813798837E-3</v>
      </c>
    </row>
    <row r="424" spans="1:8" x14ac:dyDescent="0.2">
      <c r="A424" s="13"/>
      <c r="B424" s="14" t="s">
        <v>399</v>
      </c>
      <c r="C424" s="15">
        <v>4</v>
      </c>
      <c r="D424" s="15">
        <v>5</v>
      </c>
      <c r="E424" s="16">
        <f t="shared" si="51"/>
        <v>1.6625103906899418E-3</v>
      </c>
      <c r="F424" s="16">
        <f t="shared" si="52"/>
        <v>1.7247326664367024E-3</v>
      </c>
      <c r="G424" s="16">
        <f t="shared" si="54"/>
        <v>0.25</v>
      </c>
      <c r="H424" s="16">
        <f t="shared" si="53"/>
        <v>4.1562759767248546E-4</v>
      </c>
    </row>
    <row r="425" spans="1:8" x14ac:dyDescent="0.2">
      <c r="A425" s="13"/>
      <c r="B425" s="14" t="s">
        <v>400</v>
      </c>
      <c r="C425" s="15">
        <v>1</v>
      </c>
      <c r="D425" s="15">
        <v>2</v>
      </c>
      <c r="E425" s="16">
        <f t="shared" si="51"/>
        <v>4.1562759767248546E-4</v>
      </c>
      <c r="F425" s="16">
        <f t="shared" si="52"/>
        <v>6.898930665746809E-4</v>
      </c>
      <c r="G425" s="16">
        <f t="shared" si="54"/>
        <v>1</v>
      </c>
      <c r="H425" s="16">
        <f t="shared" si="53"/>
        <v>4.1562759767248546E-4</v>
      </c>
    </row>
    <row r="426" spans="1:8" x14ac:dyDescent="0.2">
      <c r="A426" s="13"/>
      <c r="B426" s="14" t="s">
        <v>401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402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403</v>
      </c>
      <c r="C428" s="15">
        <v>6</v>
      </c>
      <c r="D428" s="15">
        <v>7</v>
      </c>
      <c r="E428" s="16">
        <f t="shared" si="51"/>
        <v>2.4937655860349127E-3</v>
      </c>
      <c r="F428" s="16">
        <f t="shared" si="52"/>
        <v>2.414625733011383E-3</v>
      </c>
      <c r="G428" s="16">
        <f t="shared" si="54"/>
        <v>0.16666666666666666</v>
      </c>
      <c r="H428" s="16">
        <f t="shared" si="53"/>
        <v>4.1562759767248541E-4</v>
      </c>
    </row>
    <row r="429" spans="1:8" x14ac:dyDescent="0.2">
      <c r="A429" s="13"/>
      <c r="B429" s="14" t="s">
        <v>404</v>
      </c>
      <c r="C429" s="15">
        <v>0</v>
      </c>
      <c r="D429" s="15">
        <v>0</v>
      </c>
      <c r="E429" s="16" t="str">
        <f t="shared" si="51"/>
        <v/>
      </c>
      <c r="F429" s="16" t="str">
        <f t="shared" si="52"/>
        <v/>
      </c>
      <c r="G429" s="16" t="str">
        <f t="shared" si="54"/>
        <v xml:space="preserve"> </v>
      </c>
      <c r="H429" s="16" t="str">
        <f t="shared" si="53"/>
        <v/>
      </c>
    </row>
    <row r="430" spans="1:8" x14ac:dyDescent="0.2">
      <c r="A430" s="13"/>
      <c r="B430" s="14" t="s">
        <v>405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406</v>
      </c>
      <c r="C431" s="15">
        <v>2</v>
      </c>
      <c r="D431" s="15">
        <v>0</v>
      </c>
      <c r="E431" s="16">
        <f t="shared" si="51"/>
        <v>8.3125519534497092E-4</v>
      </c>
      <c r="F431" s="16" t="str">
        <f t="shared" si="52"/>
        <v/>
      </c>
      <c r="G431" s="16">
        <f t="shared" si="54"/>
        <v>-1</v>
      </c>
      <c r="H431" s="16">
        <f t="shared" si="53"/>
        <v>-8.3125519534497092E-4</v>
      </c>
    </row>
    <row r="432" spans="1:8" ht="25.5" x14ac:dyDescent="0.2">
      <c r="A432" s="13"/>
      <c r="B432" s="14" t="s">
        <v>407</v>
      </c>
      <c r="C432" s="15">
        <v>78</v>
      </c>
      <c r="D432" s="15">
        <v>38</v>
      </c>
      <c r="E432" s="16">
        <f t="shared" si="51"/>
        <v>3.2418952618453865E-2</v>
      </c>
      <c r="F432" s="16">
        <f t="shared" si="52"/>
        <v>1.3107968264918937E-2</v>
      </c>
      <c r="G432" s="16">
        <f t="shared" si="54"/>
        <v>-0.51282051282051277</v>
      </c>
      <c r="H432" s="16">
        <f t="shared" si="53"/>
        <v>-1.6625103906899415E-2</v>
      </c>
    </row>
    <row r="433" spans="1:8" x14ac:dyDescent="0.2">
      <c r="A433" s="13"/>
      <c r="B433" s="14" t="s">
        <v>408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409</v>
      </c>
      <c r="C434" s="15">
        <v>5</v>
      </c>
      <c r="D434" s="15">
        <v>1</v>
      </c>
      <c r="E434" s="16">
        <f t="shared" si="51"/>
        <v>2.0781379883624274E-3</v>
      </c>
      <c r="F434" s="16">
        <f t="shared" si="52"/>
        <v>3.4494653328734045E-4</v>
      </c>
      <c r="G434" s="16">
        <f t="shared" si="54"/>
        <v>-0.8</v>
      </c>
      <c r="H434" s="16">
        <f t="shared" si="53"/>
        <v>-1.6625103906899421E-3</v>
      </c>
    </row>
    <row r="435" spans="1:8" ht="25.5" x14ac:dyDescent="0.2">
      <c r="A435" s="13"/>
      <c r="B435" s="14" t="s">
        <v>410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411</v>
      </c>
      <c r="C436" s="15">
        <v>0</v>
      </c>
      <c r="D436" s="15">
        <v>3</v>
      </c>
      <c r="E436" s="16" t="str">
        <f t="shared" si="51"/>
        <v/>
      </c>
      <c r="F436" s="16">
        <f t="shared" si="52"/>
        <v>1.0348395998620215E-3</v>
      </c>
      <c r="G436" s="16">
        <f t="shared" si="54"/>
        <v>1</v>
      </c>
      <c r="H436" s="16" t="str">
        <f t="shared" si="53"/>
        <v/>
      </c>
    </row>
    <row r="437" spans="1:8" x14ac:dyDescent="0.2">
      <c r="A437" s="13" t="s">
        <v>92</v>
      </c>
      <c r="B437" s="14" t="s">
        <v>412</v>
      </c>
      <c r="C437" s="15">
        <v>0</v>
      </c>
      <c r="D437" s="15">
        <v>7</v>
      </c>
      <c r="E437" s="16" t="str">
        <f t="shared" si="51"/>
        <v/>
      </c>
      <c r="F437" s="16">
        <f t="shared" si="52"/>
        <v>2.414625733011383E-3</v>
      </c>
      <c r="G437" s="16">
        <f t="shared" si="54"/>
        <v>1</v>
      </c>
      <c r="H437" s="16" t="str">
        <f t="shared" si="53"/>
        <v/>
      </c>
    </row>
    <row r="438" spans="1:8" x14ac:dyDescent="0.2">
      <c r="A438" s="13" t="s">
        <v>92</v>
      </c>
      <c r="B438" s="14" t="s">
        <v>413</v>
      </c>
      <c r="C438" s="15">
        <v>0</v>
      </c>
      <c r="D438" s="15">
        <v>6</v>
      </c>
      <c r="E438" s="16" t="str">
        <f t="shared" si="51"/>
        <v/>
      </c>
      <c r="F438" s="16">
        <f t="shared" si="52"/>
        <v>2.0696791997240429E-3</v>
      </c>
      <c r="G438" s="16">
        <f t="shared" si="54"/>
        <v>1</v>
      </c>
      <c r="H438" s="16" t="str">
        <f t="shared" si="53"/>
        <v/>
      </c>
    </row>
    <row r="439" spans="1:8" x14ac:dyDescent="0.2">
      <c r="A439" s="13" t="s">
        <v>92</v>
      </c>
      <c r="B439" s="14" t="s">
        <v>414</v>
      </c>
      <c r="C439" s="15">
        <v>0</v>
      </c>
      <c r="D439" s="15">
        <v>5</v>
      </c>
      <c r="E439" s="16" t="str">
        <f t="shared" si="51"/>
        <v/>
      </c>
      <c r="F439" s="16">
        <f t="shared" si="52"/>
        <v>1.7247326664367024E-3</v>
      </c>
      <c r="G439" s="16">
        <f t="shared" si="54"/>
        <v>1</v>
      </c>
      <c r="H439" s="16" t="str">
        <f t="shared" si="53"/>
        <v/>
      </c>
    </row>
    <row r="440" spans="1:8" x14ac:dyDescent="0.2">
      <c r="A440" s="13"/>
      <c r="B440" s="14" t="s">
        <v>415</v>
      </c>
      <c r="C440" s="15">
        <v>1</v>
      </c>
      <c r="D440" s="15">
        <v>0</v>
      </c>
      <c r="E440" s="16">
        <f t="shared" si="51"/>
        <v>4.1562759767248546E-4</v>
      </c>
      <c r="F440" s="16" t="str">
        <f t="shared" si="52"/>
        <v/>
      </c>
      <c r="G440" s="16">
        <f t="shared" si="54"/>
        <v>-1</v>
      </c>
      <c r="H440" s="16">
        <f t="shared" si="53"/>
        <v>-4.1562759767248546E-4</v>
      </c>
    </row>
    <row r="441" spans="1:8" x14ac:dyDescent="0.2">
      <c r="A441" s="13"/>
      <c r="B441" s="14" t="s">
        <v>416</v>
      </c>
      <c r="C441" s="15">
        <v>0</v>
      </c>
      <c r="D441" s="15">
        <v>1</v>
      </c>
      <c r="E441" s="16" t="str">
        <f t="shared" si="51"/>
        <v/>
      </c>
      <c r="F441" s="16">
        <f t="shared" si="52"/>
        <v>3.4494653328734045E-4</v>
      </c>
      <c r="G441" s="16">
        <f t="shared" si="54"/>
        <v>1</v>
      </c>
      <c r="H441" s="16" t="str">
        <f t="shared" si="53"/>
        <v/>
      </c>
    </row>
    <row r="442" spans="1:8" x14ac:dyDescent="0.2">
      <c r="A442" s="13"/>
      <c r="B442" s="14" t="s">
        <v>417</v>
      </c>
      <c r="C442" s="15">
        <v>178</v>
      </c>
      <c r="D442" s="15">
        <v>62</v>
      </c>
      <c r="E442" s="16">
        <f t="shared" si="51"/>
        <v>7.3981712385702406E-2</v>
      </c>
      <c r="F442" s="16">
        <f t="shared" si="52"/>
        <v>2.1386685063815108E-2</v>
      </c>
      <c r="G442" s="16">
        <f t="shared" si="54"/>
        <v>-0.651685393258427</v>
      </c>
      <c r="H442" s="16">
        <f t="shared" si="53"/>
        <v>-4.8212801330008312E-2</v>
      </c>
    </row>
    <row r="443" spans="1:8" x14ac:dyDescent="0.2">
      <c r="A443" s="13"/>
      <c r="B443" s="14" t="s">
        <v>418</v>
      </c>
      <c r="C443" s="15">
        <v>39</v>
      </c>
      <c r="D443" s="15">
        <v>13</v>
      </c>
      <c r="E443" s="16">
        <f t="shared" si="51"/>
        <v>1.6209476309226933E-2</v>
      </c>
      <c r="F443" s="16">
        <f t="shared" si="52"/>
        <v>4.4843049327354259E-3</v>
      </c>
      <c r="G443" s="16">
        <f t="shared" si="54"/>
        <v>-0.66666666666666663</v>
      </c>
      <c r="H443" s="16">
        <f t="shared" si="53"/>
        <v>-1.0806317539484621E-2</v>
      </c>
    </row>
    <row r="444" spans="1:8" x14ac:dyDescent="0.2">
      <c r="A444" s="13"/>
      <c r="B444" s="14" t="s">
        <v>419</v>
      </c>
      <c r="C444" s="15">
        <v>5</v>
      </c>
      <c r="D444" s="15">
        <v>0</v>
      </c>
      <c r="E444" s="16">
        <f t="shared" si="51"/>
        <v>2.0781379883624274E-3</v>
      </c>
      <c r="F444" s="16" t="str">
        <f t="shared" si="52"/>
        <v/>
      </c>
      <c r="G444" s="16">
        <f t="shared" si="54"/>
        <v>-1</v>
      </c>
      <c r="H444" s="16">
        <f t="shared" si="53"/>
        <v>-2.0781379883624274E-3</v>
      </c>
    </row>
    <row r="445" spans="1:8" x14ac:dyDescent="0.2">
      <c r="A445" s="13"/>
      <c r="B445" s="14" t="s">
        <v>420</v>
      </c>
      <c r="C445" s="15">
        <v>158</v>
      </c>
      <c r="D445" s="15">
        <v>18</v>
      </c>
      <c r="E445" s="16">
        <f t="shared" si="51"/>
        <v>6.5669160432252696E-2</v>
      </c>
      <c r="F445" s="16">
        <f t="shared" si="52"/>
        <v>6.2090375991721283E-3</v>
      </c>
      <c r="G445" s="16">
        <f t="shared" si="54"/>
        <v>-0.88607594936708856</v>
      </c>
      <c r="H445" s="16">
        <f t="shared" si="53"/>
        <v>-5.8187863674147952E-2</v>
      </c>
    </row>
    <row r="446" spans="1:8" x14ac:dyDescent="0.2">
      <c r="A446" s="13"/>
      <c r="B446" s="14" t="s">
        <v>421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422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423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424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425</v>
      </c>
      <c r="C450" s="15">
        <v>2</v>
      </c>
      <c r="D450" s="15">
        <v>1</v>
      </c>
      <c r="E450" s="16">
        <f t="shared" si="51"/>
        <v>8.3125519534497092E-4</v>
      </c>
      <c r="F450" s="16">
        <f t="shared" si="52"/>
        <v>3.4494653328734045E-4</v>
      </c>
      <c r="G450" s="16">
        <f t="shared" si="54"/>
        <v>-0.5</v>
      </c>
      <c r="H450" s="16">
        <f t="shared" si="53"/>
        <v>-4.1562759767248546E-4</v>
      </c>
    </row>
    <row r="451" spans="1:8" x14ac:dyDescent="0.2">
      <c r="A451" s="13"/>
      <c r="B451" s="14" t="s">
        <v>426</v>
      </c>
      <c r="C451" s="15">
        <v>0</v>
      </c>
      <c r="D451" s="15">
        <v>1</v>
      </c>
      <c r="E451" s="16" t="str">
        <f t="shared" si="51"/>
        <v/>
      </c>
      <c r="F451" s="16">
        <f t="shared" si="52"/>
        <v>3.4494653328734045E-4</v>
      </c>
      <c r="G451" s="16">
        <f t="shared" si="54"/>
        <v>1</v>
      </c>
      <c r="H451" s="16" t="str">
        <f t="shared" si="53"/>
        <v/>
      </c>
    </row>
    <row r="452" spans="1:8" x14ac:dyDescent="0.2">
      <c r="A452" s="13"/>
      <c r="B452" s="14" t="s">
        <v>427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428</v>
      </c>
      <c r="C453" s="15">
        <v>0</v>
      </c>
      <c r="D453" s="15">
        <v>0</v>
      </c>
      <c r="E453" s="16" t="str">
        <f t="shared" si="51"/>
        <v/>
      </c>
      <c r="F453" s="16" t="str">
        <f t="shared" si="52"/>
        <v/>
      </c>
      <c r="G453" s="16" t="str">
        <f t="shared" si="54"/>
        <v xml:space="preserve"> </v>
      </c>
      <c r="H453" s="16" t="str">
        <f t="shared" si="53"/>
        <v/>
      </c>
    </row>
    <row r="454" spans="1:8" x14ac:dyDescent="0.2">
      <c r="A454" s="13"/>
      <c r="B454" s="14" t="s">
        <v>429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430</v>
      </c>
      <c r="C455" s="15">
        <v>7</v>
      </c>
      <c r="D455" s="15">
        <v>4</v>
      </c>
      <c r="E455" s="16">
        <f t="shared" si="51"/>
        <v>2.9093931837073984E-3</v>
      </c>
      <c r="F455" s="16">
        <f t="shared" si="52"/>
        <v>1.3797861331493618E-3</v>
      </c>
      <c r="G455" s="16">
        <f t="shared" si="54"/>
        <v>-0.42857142857142855</v>
      </c>
      <c r="H455" s="16">
        <f t="shared" si="53"/>
        <v>-1.2468827930174563E-3</v>
      </c>
    </row>
    <row r="456" spans="1:8" x14ac:dyDescent="0.2">
      <c r="A456" s="13"/>
      <c r="B456" s="14" t="s">
        <v>431</v>
      </c>
      <c r="C456" s="15">
        <v>7</v>
      </c>
      <c r="D456" s="15">
        <v>4</v>
      </c>
      <c r="E456" s="16">
        <f t="shared" si="51"/>
        <v>2.9093931837073984E-3</v>
      </c>
      <c r="F456" s="16">
        <f t="shared" si="52"/>
        <v>1.3797861331493618E-3</v>
      </c>
      <c r="G456" s="16">
        <f t="shared" si="54"/>
        <v>-0.42857142857142855</v>
      </c>
      <c r="H456" s="16">
        <f t="shared" si="53"/>
        <v>-1.2468827930174563E-3</v>
      </c>
    </row>
    <row r="457" spans="1:8" x14ac:dyDescent="0.2">
      <c r="A457" s="13"/>
      <c r="B457" s="14" t="s">
        <v>432</v>
      </c>
      <c r="C457" s="15">
        <v>4</v>
      </c>
      <c r="D457" s="15">
        <v>1</v>
      </c>
      <c r="E457" s="16">
        <f t="shared" si="51"/>
        <v>1.6625103906899418E-3</v>
      </c>
      <c r="F457" s="16">
        <f t="shared" si="52"/>
        <v>3.4494653328734045E-4</v>
      </c>
      <c r="G457" s="16">
        <f t="shared" si="54"/>
        <v>-0.75</v>
      </c>
      <c r="H457" s="16">
        <f t="shared" si="53"/>
        <v>-1.2468827930174563E-3</v>
      </c>
    </row>
    <row r="458" spans="1:8" ht="25.5" x14ac:dyDescent="0.2">
      <c r="A458" s="13"/>
      <c r="B458" s="14" t="s">
        <v>433</v>
      </c>
      <c r="C458" s="15">
        <v>1</v>
      </c>
      <c r="D458" s="15">
        <v>0</v>
      </c>
      <c r="E458" s="16">
        <f t="shared" si="51"/>
        <v>4.1562759767248546E-4</v>
      </c>
      <c r="F458" s="16" t="str">
        <f t="shared" si="52"/>
        <v/>
      </c>
      <c r="G458" s="16">
        <f t="shared" si="54"/>
        <v>-1</v>
      </c>
      <c r="H458" s="16">
        <f t="shared" si="53"/>
        <v>-4.1562759767248546E-4</v>
      </c>
    </row>
    <row r="459" spans="1:8" ht="25.5" x14ac:dyDescent="0.2">
      <c r="A459" s="13"/>
      <c r="B459" s="14" t="s">
        <v>434</v>
      </c>
      <c r="C459" s="15">
        <v>4</v>
      </c>
      <c r="D459" s="15">
        <v>2</v>
      </c>
      <c r="E459" s="16">
        <f t="shared" si="51"/>
        <v>1.6625103906899418E-3</v>
      </c>
      <c r="F459" s="16">
        <f t="shared" si="52"/>
        <v>6.898930665746809E-4</v>
      </c>
      <c r="G459" s="16">
        <f t="shared" si="54"/>
        <v>-0.5</v>
      </c>
      <c r="H459" s="16">
        <f t="shared" si="53"/>
        <v>-8.3125519534497092E-4</v>
      </c>
    </row>
    <row r="460" spans="1:8" ht="25.5" x14ac:dyDescent="0.2">
      <c r="A460" s="13"/>
      <c r="B460" s="14" t="s">
        <v>435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436</v>
      </c>
      <c r="C461" s="15">
        <v>0</v>
      </c>
      <c r="D461" s="15">
        <v>1</v>
      </c>
      <c r="E461" s="16" t="str">
        <f t="shared" si="51"/>
        <v/>
      </c>
      <c r="F461" s="16">
        <f t="shared" si="52"/>
        <v>3.4494653328734045E-4</v>
      </c>
      <c r="G461" s="16">
        <f t="shared" si="54"/>
        <v>1</v>
      </c>
      <c r="H461" s="16" t="str">
        <f t="shared" si="53"/>
        <v/>
      </c>
    </row>
    <row r="462" spans="1:8" ht="25.5" x14ac:dyDescent="0.2">
      <c r="A462" s="13"/>
      <c r="B462" s="14" t="s">
        <v>437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438</v>
      </c>
      <c r="C463" s="15">
        <v>1</v>
      </c>
      <c r="D463" s="15">
        <v>1</v>
      </c>
      <c r="E463" s="16">
        <f t="shared" si="51"/>
        <v>4.1562759767248546E-4</v>
      </c>
      <c r="F463" s="16">
        <f t="shared" si="52"/>
        <v>3.4494653328734045E-4</v>
      </c>
      <c r="G463" s="16">
        <f t="shared" si="54"/>
        <v>0</v>
      </c>
      <c r="H463" s="16">
        <f t="shared" si="53"/>
        <v>0</v>
      </c>
    </row>
    <row r="464" spans="1:8" x14ac:dyDescent="0.2">
      <c r="A464" s="13"/>
      <c r="B464" s="14" t="s">
        <v>439</v>
      </c>
      <c r="C464" s="15">
        <v>1</v>
      </c>
      <c r="D464" s="15">
        <v>1</v>
      </c>
      <c r="E464" s="16">
        <f t="shared" si="51"/>
        <v>4.1562759767248546E-4</v>
      </c>
      <c r="F464" s="16">
        <f t="shared" si="52"/>
        <v>3.4494653328734045E-4</v>
      </c>
      <c r="G464" s="16">
        <f t="shared" si="54"/>
        <v>0</v>
      </c>
      <c r="H464" s="16">
        <f t="shared" si="53"/>
        <v>0</v>
      </c>
    </row>
    <row r="465" spans="1:8" x14ac:dyDescent="0.2">
      <c r="A465" s="13"/>
      <c r="B465" s="14" t="s">
        <v>440</v>
      </c>
      <c r="C465" s="15">
        <v>17</v>
      </c>
      <c r="D465" s="15">
        <v>11</v>
      </c>
      <c r="E465" s="16">
        <f t="shared" si="51"/>
        <v>7.0656691604322527E-3</v>
      </c>
      <c r="F465" s="16">
        <f t="shared" si="52"/>
        <v>3.7944118661607453E-3</v>
      </c>
      <c r="G465" s="16">
        <f t="shared" si="54"/>
        <v>-0.35294117647058826</v>
      </c>
      <c r="H465" s="16">
        <f t="shared" si="53"/>
        <v>-2.4937655860349127E-3</v>
      </c>
    </row>
    <row r="466" spans="1:8" x14ac:dyDescent="0.2">
      <c r="A466" s="13"/>
      <c r="B466" s="14" t="s">
        <v>441</v>
      </c>
      <c r="C466" s="15">
        <v>6</v>
      </c>
      <c r="D466" s="15">
        <v>1</v>
      </c>
      <c r="E466" s="16">
        <f t="shared" si="51"/>
        <v>2.4937655860349127E-3</v>
      </c>
      <c r="F466" s="16">
        <f t="shared" si="52"/>
        <v>3.4494653328734045E-4</v>
      </c>
      <c r="G466" s="16">
        <f t="shared" si="54"/>
        <v>-0.83333333333333337</v>
      </c>
      <c r="H466" s="16">
        <f t="shared" si="53"/>
        <v>-2.0781379883624274E-3</v>
      </c>
    </row>
    <row r="467" spans="1:8" x14ac:dyDescent="0.2">
      <c r="A467" s="13"/>
      <c r="B467" s="14" t="s">
        <v>442</v>
      </c>
      <c r="C467" s="15">
        <v>3</v>
      </c>
      <c r="D467" s="15">
        <v>1</v>
      </c>
      <c r="E467" s="16">
        <f t="shared" si="51"/>
        <v>1.2468827930174563E-3</v>
      </c>
      <c r="F467" s="16">
        <f t="shared" si="52"/>
        <v>3.4494653328734045E-4</v>
      </c>
      <c r="G467" s="16">
        <f t="shared" si="54"/>
        <v>-0.66666666666666663</v>
      </c>
      <c r="H467" s="16">
        <f t="shared" si="53"/>
        <v>-8.3125519534497081E-4</v>
      </c>
    </row>
    <row r="468" spans="1:8" x14ac:dyDescent="0.2">
      <c r="A468" s="13"/>
      <c r="B468" s="14" t="s">
        <v>443</v>
      </c>
      <c r="C468" s="15">
        <v>0</v>
      </c>
      <c r="D468" s="15">
        <v>2</v>
      </c>
      <c r="E468" s="16" t="str">
        <f t="shared" si="51"/>
        <v/>
      </c>
      <c r="F468" s="16">
        <f t="shared" si="52"/>
        <v>6.898930665746809E-4</v>
      </c>
      <c r="G468" s="16">
        <f t="shared" si="54"/>
        <v>1</v>
      </c>
      <c r="H468" s="16" t="str">
        <f t="shared" si="53"/>
        <v/>
      </c>
    </row>
    <row r="469" spans="1:8" x14ac:dyDescent="0.2">
      <c r="A469" s="13"/>
      <c r="B469" s="14" t="s">
        <v>444</v>
      </c>
      <c r="C469" s="15">
        <v>0</v>
      </c>
      <c r="D469" s="15">
        <v>0</v>
      </c>
      <c r="E469" s="16" t="str">
        <f t="shared" si="51"/>
        <v/>
      </c>
      <c r="F469" s="16" t="str">
        <f t="shared" si="52"/>
        <v/>
      </c>
      <c r="G469" s="16" t="str">
        <f t="shared" si="54"/>
        <v xml:space="preserve"> </v>
      </c>
      <c r="H469" s="16" t="str">
        <f t="shared" si="53"/>
        <v/>
      </c>
    </row>
    <row r="470" spans="1:8" x14ac:dyDescent="0.2">
      <c r="A470" s="13"/>
      <c r="B470" s="14" t="s">
        <v>445</v>
      </c>
      <c r="C470" s="15">
        <v>0</v>
      </c>
      <c r="D470" s="15">
        <v>0</v>
      </c>
      <c r="E470" s="16" t="str">
        <f t="shared" si="51"/>
        <v/>
      </c>
      <c r="F470" s="16" t="str">
        <f t="shared" si="52"/>
        <v/>
      </c>
      <c r="G470" s="16" t="str">
        <f t="shared" si="54"/>
        <v xml:space="preserve"> </v>
      </c>
      <c r="H470" s="16" t="str">
        <f t="shared" si="53"/>
        <v/>
      </c>
    </row>
    <row r="471" spans="1:8" x14ac:dyDescent="0.2">
      <c r="A471" s="13"/>
      <c r="B471" s="14" t="s">
        <v>446</v>
      </c>
      <c r="C471" s="15">
        <v>54</v>
      </c>
      <c r="D471" s="15">
        <v>45</v>
      </c>
      <c r="E471" s="16">
        <f t="shared" si="51"/>
        <v>2.2443890274314215E-2</v>
      </c>
      <c r="F471" s="16">
        <f t="shared" si="52"/>
        <v>1.5522593997930321E-2</v>
      </c>
      <c r="G471" s="16">
        <f t="shared" si="54"/>
        <v>-0.16666666666666666</v>
      </c>
      <c r="H471" s="16">
        <f t="shared" si="53"/>
        <v>-3.740648379052369E-3</v>
      </c>
    </row>
    <row r="472" spans="1:8" x14ac:dyDescent="0.2">
      <c r="A472" s="13"/>
      <c r="B472" s="14" t="s">
        <v>447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448</v>
      </c>
      <c r="C473" s="15">
        <v>0</v>
      </c>
      <c r="D473" s="15">
        <v>1</v>
      </c>
      <c r="E473" s="16" t="str">
        <f t="shared" si="51"/>
        <v/>
      </c>
      <c r="F473" s="16">
        <f t="shared" si="52"/>
        <v>3.4494653328734045E-4</v>
      </c>
      <c r="G473" s="16">
        <f t="shared" si="54"/>
        <v>1</v>
      </c>
      <c r="H473" s="16" t="str">
        <f t="shared" si="53"/>
        <v/>
      </c>
    </row>
    <row r="474" spans="1:8" x14ac:dyDescent="0.2">
      <c r="A474" s="13"/>
      <c r="B474" s="14" t="s">
        <v>449</v>
      </c>
      <c r="C474" s="15">
        <v>0</v>
      </c>
      <c r="D474" s="15">
        <v>1</v>
      </c>
      <c r="E474" s="16" t="str">
        <f t="shared" si="51"/>
        <v/>
      </c>
      <c r="F474" s="16">
        <f t="shared" si="52"/>
        <v>3.4494653328734045E-4</v>
      </c>
      <c r="G474" s="16">
        <f t="shared" si="54"/>
        <v>1</v>
      </c>
      <c r="H474" s="16" t="str">
        <f t="shared" si="53"/>
        <v/>
      </c>
    </row>
    <row r="475" spans="1:8" x14ac:dyDescent="0.2">
      <c r="A475" s="13"/>
      <c r="B475" s="14" t="s">
        <v>450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451</v>
      </c>
      <c r="C476" s="15">
        <v>0</v>
      </c>
      <c r="D476" s="15">
        <v>0</v>
      </c>
      <c r="E476" s="16" t="str">
        <f t="shared" si="51"/>
        <v/>
      </c>
      <c r="F476" s="16" t="str">
        <f t="shared" si="52"/>
        <v/>
      </c>
      <c r="G476" s="16" t="str">
        <f t="shared" si="54"/>
        <v xml:space="preserve"> </v>
      </c>
      <c r="H476" s="16" t="str">
        <f t="shared" si="53"/>
        <v/>
      </c>
    </row>
    <row r="477" spans="1:8" x14ac:dyDescent="0.2">
      <c r="A477" s="13"/>
      <c r="B477" s="14" t="s">
        <v>452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453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454</v>
      </c>
      <c r="C479" s="15">
        <v>3</v>
      </c>
      <c r="D479" s="15">
        <v>4</v>
      </c>
      <c r="E479" s="16">
        <f t="shared" si="55"/>
        <v>1.2468827930174563E-3</v>
      </c>
      <c r="F479" s="16">
        <f t="shared" si="56"/>
        <v>1.3797861331493618E-3</v>
      </c>
      <c r="G479" s="16">
        <f t="shared" si="58"/>
        <v>0.33333333333333331</v>
      </c>
      <c r="H479" s="16">
        <f t="shared" si="57"/>
        <v>4.1562759767248541E-4</v>
      </c>
    </row>
    <row r="480" spans="1:8" ht="25.5" x14ac:dyDescent="0.2">
      <c r="A480" s="13"/>
      <c r="B480" s="14" t="s">
        <v>455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456</v>
      </c>
      <c r="C481" s="15">
        <v>0</v>
      </c>
      <c r="D481" s="15">
        <v>2</v>
      </c>
      <c r="E481" s="16" t="str">
        <f t="shared" si="55"/>
        <v/>
      </c>
      <c r="F481" s="16">
        <f t="shared" si="56"/>
        <v>6.898930665746809E-4</v>
      </c>
      <c r="G481" s="16">
        <f t="shared" si="58"/>
        <v>1</v>
      </c>
      <c r="H481" s="16" t="str">
        <f t="shared" si="57"/>
        <v/>
      </c>
    </row>
    <row r="482" spans="1:8" x14ac:dyDescent="0.2">
      <c r="A482" s="13"/>
      <c r="B482" s="14" t="s">
        <v>457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458</v>
      </c>
      <c r="C483" s="15">
        <v>1</v>
      </c>
      <c r="D483" s="15">
        <v>0</v>
      </c>
      <c r="E483" s="16">
        <f t="shared" si="55"/>
        <v>4.1562759767248546E-4</v>
      </c>
      <c r="F483" s="16" t="str">
        <f t="shared" si="56"/>
        <v/>
      </c>
      <c r="G483" s="16">
        <f t="shared" si="58"/>
        <v>-1</v>
      </c>
      <c r="H483" s="16">
        <f t="shared" si="57"/>
        <v>-4.1562759767248546E-4</v>
      </c>
    </row>
    <row r="484" spans="1:8" x14ac:dyDescent="0.2">
      <c r="A484" s="13"/>
      <c r="B484" s="14" t="s">
        <v>459</v>
      </c>
      <c r="C484" s="15">
        <v>13</v>
      </c>
      <c r="D484" s="15">
        <v>12</v>
      </c>
      <c r="E484" s="16">
        <f t="shared" si="55"/>
        <v>5.4031587697423106E-3</v>
      </c>
      <c r="F484" s="16">
        <f t="shared" si="56"/>
        <v>4.1393583994480858E-3</v>
      </c>
      <c r="G484" s="16">
        <f t="shared" si="58"/>
        <v>-7.6923076923076927E-2</v>
      </c>
      <c r="H484" s="16">
        <f t="shared" si="57"/>
        <v>-4.1562759767248546E-4</v>
      </c>
    </row>
    <row r="485" spans="1:8" x14ac:dyDescent="0.2">
      <c r="A485" s="13"/>
      <c r="B485" s="14" t="s">
        <v>460</v>
      </c>
      <c r="C485" s="15">
        <v>0</v>
      </c>
      <c r="D485" s="15">
        <v>0</v>
      </c>
      <c r="E485" s="16" t="str">
        <f t="shared" si="55"/>
        <v/>
      </c>
      <c r="F485" s="16" t="str">
        <f t="shared" si="56"/>
        <v/>
      </c>
      <c r="G485" s="16" t="str">
        <f t="shared" si="58"/>
        <v xml:space="preserve"> </v>
      </c>
      <c r="H485" s="16" t="str">
        <f t="shared" si="57"/>
        <v/>
      </c>
    </row>
    <row r="486" spans="1:8" x14ac:dyDescent="0.2">
      <c r="A486" s="13"/>
      <c r="B486" s="14" t="s">
        <v>461</v>
      </c>
      <c r="C486" s="15">
        <v>2</v>
      </c>
      <c r="D486" s="15">
        <v>0</v>
      </c>
      <c r="E486" s="16">
        <f t="shared" si="55"/>
        <v>8.3125519534497092E-4</v>
      </c>
      <c r="F486" s="16" t="str">
        <f t="shared" si="56"/>
        <v/>
      </c>
      <c r="G486" s="16">
        <f t="shared" si="58"/>
        <v>-1</v>
      </c>
      <c r="H486" s="16">
        <f t="shared" si="57"/>
        <v>-8.3125519534497092E-4</v>
      </c>
    </row>
    <row r="487" spans="1:8" x14ac:dyDescent="0.2">
      <c r="A487" s="13"/>
      <c r="B487" s="14" t="s">
        <v>462</v>
      </c>
      <c r="C487" s="15">
        <v>0</v>
      </c>
      <c r="D487" s="15">
        <v>1</v>
      </c>
      <c r="E487" s="16" t="str">
        <f t="shared" si="55"/>
        <v/>
      </c>
      <c r="F487" s="16">
        <f t="shared" si="56"/>
        <v>3.4494653328734045E-4</v>
      </c>
      <c r="G487" s="16">
        <f t="shared" si="58"/>
        <v>1</v>
      </c>
      <c r="H487" s="16" t="str">
        <f t="shared" si="57"/>
        <v/>
      </c>
    </row>
    <row r="488" spans="1:8" x14ac:dyDescent="0.2">
      <c r="A488" s="13"/>
      <c r="B488" s="14" t="s">
        <v>463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464</v>
      </c>
      <c r="C489" s="15">
        <v>4</v>
      </c>
      <c r="D489" s="15">
        <v>1</v>
      </c>
      <c r="E489" s="16">
        <f t="shared" si="55"/>
        <v>1.6625103906899418E-3</v>
      </c>
      <c r="F489" s="16">
        <f t="shared" si="56"/>
        <v>3.4494653328734045E-4</v>
      </c>
      <c r="G489" s="16">
        <f t="shared" si="58"/>
        <v>-0.75</v>
      </c>
      <c r="H489" s="16">
        <f t="shared" si="57"/>
        <v>-1.2468827930174563E-3</v>
      </c>
    </row>
    <row r="490" spans="1:8" x14ac:dyDescent="0.2">
      <c r="A490" s="13"/>
      <c r="B490" s="14" t="s">
        <v>465</v>
      </c>
      <c r="C490" s="15">
        <v>114</v>
      </c>
      <c r="D490" s="15">
        <v>168</v>
      </c>
      <c r="E490" s="16">
        <f t="shared" si="55"/>
        <v>4.738154613466334E-2</v>
      </c>
      <c r="F490" s="16">
        <f t="shared" si="56"/>
        <v>5.7951017592273196E-2</v>
      </c>
      <c r="G490" s="16">
        <f t="shared" si="58"/>
        <v>0.47368421052631576</v>
      </c>
      <c r="H490" s="16">
        <f t="shared" si="57"/>
        <v>2.2443890274314211E-2</v>
      </c>
    </row>
    <row r="491" spans="1:8" x14ac:dyDescent="0.2">
      <c r="A491" s="13"/>
      <c r="B491" s="14" t="s">
        <v>466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467</v>
      </c>
      <c r="C492" s="15">
        <v>0</v>
      </c>
      <c r="D492" s="15">
        <v>0</v>
      </c>
      <c r="E492" s="16" t="str">
        <f t="shared" si="55"/>
        <v/>
      </c>
      <c r="F492" s="16" t="str">
        <f t="shared" si="56"/>
        <v/>
      </c>
      <c r="G492" s="16" t="str">
        <f t="shared" si="58"/>
        <v xml:space="preserve"> </v>
      </c>
      <c r="H492" s="16" t="str">
        <f t="shared" si="57"/>
        <v/>
      </c>
    </row>
    <row r="493" spans="1:8" x14ac:dyDescent="0.2">
      <c r="A493" s="13"/>
      <c r="B493" s="14" t="s">
        <v>468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469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470</v>
      </c>
      <c r="C495" s="15">
        <v>0</v>
      </c>
      <c r="D495" s="15">
        <v>1</v>
      </c>
      <c r="E495" s="16" t="str">
        <f t="shared" si="55"/>
        <v/>
      </c>
      <c r="F495" s="16">
        <f t="shared" si="56"/>
        <v>3.4494653328734045E-4</v>
      </c>
      <c r="G495" s="16">
        <f t="shared" si="58"/>
        <v>1</v>
      </c>
      <c r="H495" s="16" t="str">
        <f t="shared" si="57"/>
        <v/>
      </c>
    </row>
    <row r="496" spans="1:8" ht="25.5" x14ac:dyDescent="0.2">
      <c r="A496" s="13"/>
      <c r="B496" s="14" t="s">
        <v>471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472</v>
      </c>
      <c r="C497" s="15">
        <v>0</v>
      </c>
      <c r="D497" s="15">
        <v>1</v>
      </c>
      <c r="E497" s="16" t="str">
        <f t="shared" si="55"/>
        <v/>
      </c>
      <c r="F497" s="16">
        <f t="shared" si="56"/>
        <v>3.4494653328734045E-4</v>
      </c>
      <c r="G497" s="16">
        <f t="shared" si="58"/>
        <v>1</v>
      </c>
      <c r="H497" s="16" t="str">
        <f t="shared" si="57"/>
        <v/>
      </c>
    </row>
    <row r="498" spans="1:8" ht="25.5" x14ac:dyDescent="0.2">
      <c r="A498" s="13"/>
      <c r="B498" s="14" t="s">
        <v>473</v>
      </c>
      <c r="C498" s="15">
        <v>0</v>
      </c>
      <c r="D498" s="15">
        <v>0</v>
      </c>
      <c r="E498" s="16" t="str">
        <f t="shared" si="55"/>
        <v/>
      </c>
      <c r="F498" s="16" t="str">
        <f t="shared" si="56"/>
        <v/>
      </c>
      <c r="G498" s="16" t="str">
        <f t="shared" si="58"/>
        <v xml:space="preserve"> </v>
      </c>
      <c r="H498" s="16" t="str">
        <f t="shared" si="57"/>
        <v/>
      </c>
    </row>
    <row r="499" spans="1:8" ht="25.5" x14ac:dyDescent="0.2">
      <c r="A499" s="13"/>
      <c r="B499" s="14" t="s">
        <v>474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475</v>
      </c>
      <c r="C500" s="15">
        <v>21</v>
      </c>
      <c r="D500" s="15">
        <v>2</v>
      </c>
      <c r="E500" s="16">
        <f t="shared" si="55"/>
        <v>8.7281795511221939E-3</v>
      </c>
      <c r="F500" s="16">
        <f t="shared" si="56"/>
        <v>6.898930665746809E-4</v>
      </c>
      <c r="G500" s="16">
        <f t="shared" si="58"/>
        <v>-0.90476190476190477</v>
      </c>
      <c r="H500" s="16">
        <f t="shared" si="57"/>
        <v>-7.8969243557772233E-3</v>
      </c>
    </row>
    <row r="501" spans="1:8" ht="25.5" x14ac:dyDescent="0.2">
      <c r="A501" s="13"/>
      <c r="B501" s="14" t="s">
        <v>476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477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478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479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480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481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482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483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484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485</v>
      </c>
      <c r="C510" s="15">
        <v>2</v>
      </c>
      <c r="D510" s="15">
        <v>4</v>
      </c>
      <c r="E510" s="16">
        <f t="shared" si="55"/>
        <v>8.3125519534497092E-4</v>
      </c>
      <c r="F510" s="16">
        <f t="shared" si="56"/>
        <v>1.3797861331493618E-3</v>
      </c>
      <c r="G510" s="16">
        <f t="shared" si="58"/>
        <v>1</v>
      </c>
      <c r="H510" s="16">
        <f t="shared" si="57"/>
        <v>8.3125519534497092E-4</v>
      </c>
    </row>
    <row r="511" spans="1:8" x14ac:dyDescent="0.2">
      <c r="A511" s="13"/>
      <c r="B511" s="14" t="s">
        <v>486</v>
      </c>
      <c r="C511" s="15">
        <v>11</v>
      </c>
      <c r="D511" s="15">
        <v>1</v>
      </c>
      <c r="E511" s="16">
        <f t="shared" si="55"/>
        <v>4.57190357439734E-3</v>
      </c>
      <c r="F511" s="16">
        <f t="shared" si="56"/>
        <v>3.4494653328734045E-4</v>
      </c>
      <c r="G511" s="16">
        <f t="shared" si="58"/>
        <v>-0.90909090909090906</v>
      </c>
      <c r="H511" s="16">
        <f t="shared" si="57"/>
        <v>-4.1562759767248547E-3</v>
      </c>
    </row>
    <row r="512" spans="1:8" ht="38.25" x14ac:dyDescent="0.2">
      <c r="A512" s="13"/>
      <c r="B512" s="14" t="s">
        <v>487</v>
      </c>
      <c r="C512" s="15">
        <v>1</v>
      </c>
      <c r="D512" s="15">
        <v>0</v>
      </c>
      <c r="E512" s="16">
        <f t="shared" si="55"/>
        <v>4.1562759767248546E-4</v>
      </c>
      <c r="F512" s="16" t="str">
        <f t="shared" si="56"/>
        <v/>
      </c>
      <c r="G512" s="16">
        <f t="shared" si="58"/>
        <v>-1</v>
      </c>
      <c r="H512" s="16">
        <f t="shared" si="57"/>
        <v>-4.1562759767248546E-4</v>
      </c>
    </row>
    <row r="513" spans="1:8" x14ac:dyDescent="0.2">
      <c r="A513" s="13"/>
      <c r="B513" s="14" t="s">
        <v>488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489</v>
      </c>
      <c r="C514" s="15">
        <v>1</v>
      </c>
      <c r="D514" s="15">
        <v>1</v>
      </c>
      <c r="E514" s="16">
        <f t="shared" si="55"/>
        <v>4.1562759767248546E-4</v>
      </c>
      <c r="F514" s="16">
        <f t="shared" si="56"/>
        <v>3.4494653328734045E-4</v>
      </c>
      <c r="G514" s="16">
        <f t="shared" si="58"/>
        <v>0</v>
      </c>
      <c r="H514" s="16">
        <f t="shared" si="57"/>
        <v>0</v>
      </c>
    </row>
    <row r="515" spans="1:8" ht="25.5" x14ac:dyDescent="0.2">
      <c r="A515" s="13"/>
      <c r="B515" s="14" t="s">
        <v>490</v>
      </c>
      <c r="C515" s="15">
        <v>25</v>
      </c>
      <c r="D515" s="15">
        <v>21</v>
      </c>
      <c r="E515" s="16">
        <f t="shared" si="55"/>
        <v>1.0390689941812137E-2</v>
      </c>
      <c r="F515" s="16">
        <f t="shared" si="56"/>
        <v>7.2438771990341495E-3</v>
      </c>
      <c r="G515" s="16">
        <f t="shared" si="58"/>
        <v>-0.16</v>
      </c>
      <c r="H515" s="16">
        <f t="shared" si="57"/>
        <v>-1.6625103906899418E-3</v>
      </c>
    </row>
    <row r="516" spans="1:8" x14ac:dyDescent="0.2">
      <c r="A516" s="13"/>
      <c r="B516" s="14" t="s">
        <v>491</v>
      </c>
      <c r="C516" s="15">
        <v>0</v>
      </c>
      <c r="D516" s="15">
        <v>1</v>
      </c>
      <c r="E516" s="16" t="str">
        <f t="shared" si="55"/>
        <v/>
      </c>
      <c r="F516" s="16">
        <f t="shared" si="56"/>
        <v>3.4494653328734045E-4</v>
      </c>
      <c r="G516" s="16">
        <f t="shared" si="58"/>
        <v>1</v>
      </c>
      <c r="H516" s="16" t="str">
        <f t="shared" si="57"/>
        <v/>
      </c>
    </row>
    <row r="517" spans="1:8" ht="25.5" x14ac:dyDescent="0.2">
      <c r="A517" s="13"/>
      <c r="B517" s="14" t="s">
        <v>492</v>
      </c>
      <c r="C517" s="15">
        <v>0</v>
      </c>
      <c r="D517" s="15">
        <v>0</v>
      </c>
      <c r="E517" s="16" t="str">
        <f t="shared" si="55"/>
        <v/>
      </c>
      <c r="F517" s="16" t="str">
        <f t="shared" si="56"/>
        <v/>
      </c>
      <c r="G517" s="16" t="str">
        <f t="shared" si="58"/>
        <v xml:space="preserve"> </v>
      </c>
      <c r="H517" s="16" t="str">
        <f t="shared" si="57"/>
        <v/>
      </c>
    </row>
    <row r="518" spans="1:8" ht="25.5" x14ac:dyDescent="0.2">
      <c r="A518" s="13"/>
      <c r="B518" s="14" t="s">
        <v>493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494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495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496</v>
      </c>
      <c r="C521" s="15">
        <v>0</v>
      </c>
      <c r="D521" s="15">
        <v>1</v>
      </c>
      <c r="E521" s="16" t="str">
        <f t="shared" si="55"/>
        <v/>
      </c>
      <c r="F521" s="16">
        <f t="shared" si="56"/>
        <v>3.4494653328734045E-4</v>
      </c>
      <c r="G521" s="16">
        <f t="shared" si="58"/>
        <v>1</v>
      </c>
      <c r="H521" s="16" t="str">
        <f t="shared" si="57"/>
        <v/>
      </c>
    </row>
    <row r="522" spans="1:8" ht="25.5" x14ac:dyDescent="0.2">
      <c r="A522" s="13"/>
      <c r="B522" s="14" t="s">
        <v>497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498</v>
      </c>
      <c r="C523" s="15">
        <v>0</v>
      </c>
      <c r="D523" s="15">
        <v>1</v>
      </c>
      <c r="E523" s="16" t="str">
        <f t="shared" si="55"/>
        <v/>
      </c>
      <c r="F523" s="16">
        <f t="shared" si="56"/>
        <v>3.4494653328734045E-4</v>
      </c>
      <c r="G523" s="16">
        <f t="shared" si="58"/>
        <v>1</v>
      </c>
      <c r="H523" s="16" t="str">
        <f t="shared" si="57"/>
        <v/>
      </c>
    </row>
    <row r="524" spans="1:8" ht="25.5" x14ac:dyDescent="0.2">
      <c r="A524" s="13"/>
      <c r="B524" s="14" t="s">
        <v>499</v>
      </c>
      <c r="C524" s="15">
        <v>0</v>
      </c>
      <c r="D524" s="15">
        <v>1</v>
      </c>
      <c r="E524" s="16" t="str">
        <f t="shared" si="55"/>
        <v/>
      </c>
      <c r="F524" s="16">
        <f t="shared" si="56"/>
        <v>3.4494653328734045E-4</v>
      </c>
      <c r="G524" s="16">
        <f t="shared" si="58"/>
        <v>1</v>
      </c>
      <c r="H524" s="16" t="str">
        <f t="shared" si="57"/>
        <v/>
      </c>
    </row>
    <row r="525" spans="1:8" ht="25.5" x14ac:dyDescent="0.2">
      <c r="A525" s="13"/>
      <c r="B525" s="14" t="s">
        <v>500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501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502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503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504</v>
      </c>
      <c r="C529" s="15">
        <v>0</v>
      </c>
      <c r="D529" s="15">
        <v>0</v>
      </c>
      <c r="E529" s="16" t="str">
        <f t="shared" si="55"/>
        <v/>
      </c>
      <c r="F529" s="16" t="str">
        <f t="shared" si="56"/>
        <v/>
      </c>
      <c r="G529" s="16" t="str">
        <f t="shared" si="58"/>
        <v xml:space="preserve"> </v>
      </c>
      <c r="H529" s="16" t="str">
        <f t="shared" si="57"/>
        <v/>
      </c>
    </row>
    <row r="530" spans="1:8" ht="25.5" x14ac:dyDescent="0.2">
      <c r="A530" s="13"/>
      <c r="B530" s="14" t="s">
        <v>505</v>
      </c>
      <c r="C530" s="15">
        <v>0</v>
      </c>
      <c r="D530" s="15">
        <v>1</v>
      </c>
      <c r="E530" s="16" t="str">
        <f t="shared" si="55"/>
        <v/>
      </c>
      <c r="F530" s="16">
        <f t="shared" si="56"/>
        <v>3.4494653328734045E-4</v>
      </c>
      <c r="G530" s="16">
        <f t="shared" si="58"/>
        <v>1</v>
      </c>
      <c r="H530" s="16" t="str">
        <f t="shared" si="57"/>
        <v/>
      </c>
    </row>
    <row r="531" spans="1:8" x14ac:dyDescent="0.2">
      <c r="A531" s="13"/>
      <c r="B531" s="14" t="s">
        <v>506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507</v>
      </c>
      <c r="C532" s="15">
        <v>2</v>
      </c>
      <c r="D532" s="15">
        <v>1</v>
      </c>
      <c r="E532" s="16">
        <f t="shared" si="55"/>
        <v>8.3125519534497092E-4</v>
      </c>
      <c r="F532" s="16">
        <f t="shared" si="56"/>
        <v>3.4494653328734045E-4</v>
      </c>
      <c r="G532" s="16">
        <f t="shared" si="58"/>
        <v>-0.5</v>
      </c>
      <c r="H532" s="16">
        <f t="shared" si="57"/>
        <v>-4.1562759767248546E-4</v>
      </c>
    </row>
    <row r="533" spans="1:8" x14ac:dyDescent="0.2">
      <c r="A533" s="13"/>
      <c r="B533" s="14" t="s">
        <v>508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509</v>
      </c>
      <c r="C534" s="15">
        <v>2</v>
      </c>
      <c r="D534" s="15">
        <v>3</v>
      </c>
      <c r="E534" s="16">
        <f t="shared" si="55"/>
        <v>8.3125519534497092E-4</v>
      </c>
      <c r="F534" s="16">
        <f t="shared" si="56"/>
        <v>1.0348395998620215E-3</v>
      </c>
      <c r="G534" s="16">
        <f t="shared" si="58"/>
        <v>0.5</v>
      </c>
      <c r="H534" s="16">
        <f t="shared" si="57"/>
        <v>4.1562759767248546E-4</v>
      </c>
    </row>
    <row r="535" spans="1:8" x14ac:dyDescent="0.2">
      <c r="A535" s="13"/>
      <c r="B535" s="14" t="s">
        <v>510</v>
      </c>
      <c r="C535" s="15">
        <v>2</v>
      </c>
      <c r="D535" s="15">
        <v>11</v>
      </c>
      <c r="E535" s="16">
        <f t="shared" si="55"/>
        <v>8.3125519534497092E-4</v>
      </c>
      <c r="F535" s="16">
        <f t="shared" si="56"/>
        <v>3.7944118661607453E-3</v>
      </c>
      <c r="G535" s="16">
        <f t="shared" si="58"/>
        <v>4.5</v>
      </c>
      <c r="H535" s="16">
        <f t="shared" si="57"/>
        <v>3.740648379052369E-3</v>
      </c>
    </row>
    <row r="536" spans="1:8" ht="25.5" x14ac:dyDescent="0.2">
      <c r="A536" s="13"/>
      <c r="B536" s="14" t="s">
        <v>511</v>
      </c>
      <c r="C536" s="15">
        <v>1</v>
      </c>
      <c r="D536" s="15">
        <v>0</v>
      </c>
      <c r="E536" s="16">
        <f t="shared" si="55"/>
        <v>4.1562759767248546E-4</v>
      </c>
      <c r="F536" s="16" t="str">
        <f t="shared" si="56"/>
        <v/>
      </c>
      <c r="G536" s="16">
        <f t="shared" si="58"/>
        <v>-1</v>
      </c>
      <c r="H536" s="16">
        <f t="shared" si="57"/>
        <v>-4.1562759767248546E-4</v>
      </c>
    </row>
    <row r="537" spans="1:8" x14ac:dyDescent="0.2">
      <c r="A537" s="13"/>
      <c r="B537" s="14" t="s">
        <v>512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513</v>
      </c>
      <c r="C538" s="15">
        <v>69</v>
      </c>
      <c r="D538" s="15">
        <v>61</v>
      </c>
      <c r="E538" s="16">
        <f t="shared" si="55"/>
        <v>2.8678304239401497E-2</v>
      </c>
      <c r="F538" s="16">
        <f t="shared" si="56"/>
        <v>2.1041738530527768E-2</v>
      </c>
      <c r="G538" s="16">
        <f t="shared" si="58"/>
        <v>-0.11594202898550725</v>
      </c>
      <c r="H538" s="16">
        <f t="shared" si="57"/>
        <v>-3.3250207813798837E-3</v>
      </c>
    </row>
    <row r="539" spans="1:8" x14ac:dyDescent="0.2">
      <c r="A539" s="13"/>
      <c r="B539" s="14" t="s">
        <v>514</v>
      </c>
      <c r="C539" s="15">
        <v>5</v>
      </c>
      <c r="D539" s="15">
        <v>14</v>
      </c>
      <c r="E539" s="16">
        <f t="shared" si="55"/>
        <v>2.0781379883624274E-3</v>
      </c>
      <c r="F539" s="16">
        <f t="shared" si="56"/>
        <v>4.8292514660227661E-3</v>
      </c>
      <c r="G539" s="16">
        <f t="shared" si="58"/>
        <v>1.8</v>
      </c>
      <c r="H539" s="16">
        <f t="shared" si="57"/>
        <v>3.7406483790523694E-3</v>
      </c>
    </row>
    <row r="540" spans="1:8" x14ac:dyDescent="0.2">
      <c r="A540" s="13"/>
      <c r="B540" s="14" t="s">
        <v>647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515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516</v>
      </c>
      <c r="C542" s="15">
        <v>3</v>
      </c>
      <c r="D542" s="15">
        <v>1</v>
      </c>
      <c r="E542" s="16">
        <f t="shared" si="59"/>
        <v>1.2468827930174563E-3</v>
      </c>
      <c r="F542" s="16">
        <f t="shared" si="60"/>
        <v>3.4494653328734045E-4</v>
      </c>
      <c r="G542" s="16">
        <f t="shared" ref="G542:G576" si="62">+IF(AND(C542=0,D542=0)," ",IF(C542=0,1,IF(D542=0,-1,(D542-C542)/C542)))</f>
        <v>-0.66666666666666663</v>
      </c>
      <c r="H542" s="16">
        <f t="shared" si="61"/>
        <v>-8.3125519534497081E-4</v>
      </c>
    </row>
    <row r="543" spans="1:8" x14ac:dyDescent="0.2">
      <c r="A543" s="13"/>
      <c r="B543" s="14" t="s">
        <v>517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518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519</v>
      </c>
      <c r="C545" s="15">
        <v>1</v>
      </c>
      <c r="D545" s="15">
        <v>0</v>
      </c>
      <c r="E545" s="16">
        <f t="shared" si="59"/>
        <v>4.1562759767248546E-4</v>
      </c>
      <c r="F545" s="16" t="str">
        <f t="shared" si="60"/>
        <v/>
      </c>
      <c r="G545" s="16">
        <f t="shared" si="62"/>
        <v>-1</v>
      </c>
      <c r="H545" s="16">
        <f t="shared" si="61"/>
        <v>-4.1562759767248546E-4</v>
      </c>
    </row>
    <row r="546" spans="1:8" x14ac:dyDescent="0.2">
      <c r="A546" s="13"/>
      <c r="B546" s="14" t="s">
        <v>520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521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522</v>
      </c>
      <c r="C548" s="15">
        <v>2</v>
      </c>
      <c r="D548" s="15">
        <v>1</v>
      </c>
      <c r="E548" s="16">
        <f t="shared" si="59"/>
        <v>8.3125519534497092E-4</v>
      </c>
      <c r="F548" s="16">
        <f t="shared" si="60"/>
        <v>3.4494653328734045E-4</v>
      </c>
      <c r="G548" s="16">
        <f t="shared" si="62"/>
        <v>-0.5</v>
      </c>
      <c r="H548" s="16">
        <f t="shared" si="61"/>
        <v>-4.1562759767248546E-4</v>
      </c>
    </row>
    <row r="549" spans="1:8" ht="25.5" x14ac:dyDescent="0.2">
      <c r="A549" s="13"/>
      <c r="B549" s="14" t="s">
        <v>523</v>
      </c>
      <c r="C549" s="15">
        <v>0</v>
      </c>
      <c r="D549" s="15">
        <v>1</v>
      </c>
      <c r="E549" s="16" t="str">
        <f t="shared" si="59"/>
        <v/>
      </c>
      <c r="F549" s="16">
        <f t="shared" si="60"/>
        <v>3.4494653328734045E-4</v>
      </c>
      <c r="G549" s="16">
        <f t="shared" si="62"/>
        <v>1</v>
      </c>
      <c r="H549" s="16" t="str">
        <f t="shared" si="61"/>
        <v/>
      </c>
    </row>
    <row r="550" spans="1:8" x14ac:dyDescent="0.2">
      <c r="A550" s="13" t="s">
        <v>92</v>
      </c>
      <c r="B550" s="14" t="s">
        <v>524</v>
      </c>
      <c r="C550" s="15">
        <v>0</v>
      </c>
      <c r="D550" s="15">
        <v>1</v>
      </c>
      <c r="E550" s="16" t="str">
        <f t="shared" si="59"/>
        <v/>
      </c>
      <c r="F550" s="16">
        <f t="shared" si="60"/>
        <v>3.4494653328734045E-4</v>
      </c>
      <c r="G550" s="16">
        <f t="shared" si="62"/>
        <v>1</v>
      </c>
      <c r="H550" s="16" t="str">
        <f t="shared" si="61"/>
        <v/>
      </c>
    </row>
    <row r="551" spans="1:8" x14ac:dyDescent="0.2">
      <c r="A551" s="13"/>
      <c r="B551" s="14" t="s">
        <v>525</v>
      </c>
      <c r="C551" s="15">
        <v>4</v>
      </c>
      <c r="D551" s="15">
        <v>2</v>
      </c>
      <c r="E551" s="16">
        <f t="shared" si="59"/>
        <v>1.6625103906899418E-3</v>
      </c>
      <c r="F551" s="16">
        <f t="shared" si="60"/>
        <v>6.898930665746809E-4</v>
      </c>
      <c r="G551" s="16">
        <f t="shared" si="62"/>
        <v>-0.5</v>
      </c>
      <c r="H551" s="16">
        <f t="shared" si="61"/>
        <v>-8.3125519534497092E-4</v>
      </c>
    </row>
    <row r="552" spans="1:8" ht="25.5" x14ac:dyDescent="0.2">
      <c r="A552" s="13"/>
      <c r="B552" s="14" t="s">
        <v>526</v>
      </c>
      <c r="C552" s="15">
        <v>0</v>
      </c>
      <c r="D552" s="15">
        <v>0</v>
      </c>
      <c r="E552" s="16" t="str">
        <f t="shared" si="59"/>
        <v/>
      </c>
      <c r="F552" s="16" t="str">
        <f t="shared" si="60"/>
        <v/>
      </c>
      <c r="G552" s="16" t="str">
        <f t="shared" si="62"/>
        <v xml:space="preserve"> </v>
      </c>
      <c r="H552" s="16" t="str">
        <f t="shared" si="61"/>
        <v/>
      </c>
    </row>
    <row r="553" spans="1:8" x14ac:dyDescent="0.2">
      <c r="A553" s="13"/>
      <c r="B553" s="14" t="s">
        <v>527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528</v>
      </c>
      <c r="C554" s="15">
        <v>19</v>
      </c>
      <c r="D554" s="15">
        <v>9</v>
      </c>
      <c r="E554" s="16">
        <f t="shared" si="59"/>
        <v>7.8969243557772233E-3</v>
      </c>
      <c r="F554" s="16">
        <f t="shared" si="60"/>
        <v>3.1045187995860641E-3</v>
      </c>
      <c r="G554" s="16">
        <f t="shared" si="62"/>
        <v>-0.52631578947368418</v>
      </c>
      <c r="H554" s="16">
        <f t="shared" si="61"/>
        <v>-4.1562759767248538E-3</v>
      </c>
    </row>
    <row r="555" spans="1:8" ht="25.5" x14ac:dyDescent="0.2">
      <c r="A555" s="13"/>
      <c r="B555" s="14" t="s">
        <v>529</v>
      </c>
      <c r="C555" s="15">
        <v>1</v>
      </c>
      <c r="D555" s="15">
        <v>0</v>
      </c>
      <c r="E555" s="16">
        <f t="shared" si="59"/>
        <v>4.1562759767248546E-4</v>
      </c>
      <c r="F555" s="16" t="str">
        <f t="shared" si="60"/>
        <v/>
      </c>
      <c r="G555" s="16">
        <f t="shared" si="62"/>
        <v>-1</v>
      </c>
      <c r="H555" s="16">
        <f t="shared" si="61"/>
        <v>-4.1562759767248546E-4</v>
      </c>
    </row>
    <row r="556" spans="1:8" x14ac:dyDescent="0.2">
      <c r="A556" s="13"/>
      <c r="B556" s="14" t="s">
        <v>530</v>
      </c>
      <c r="C556" s="15">
        <v>10</v>
      </c>
      <c r="D556" s="15">
        <v>1</v>
      </c>
      <c r="E556" s="16">
        <f t="shared" si="59"/>
        <v>4.1562759767248547E-3</v>
      </c>
      <c r="F556" s="16">
        <f t="shared" si="60"/>
        <v>3.4494653328734045E-4</v>
      </c>
      <c r="G556" s="16">
        <f t="shared" si="62"/>
        <v>-0.9</v>
      </c>
      <c r="H556" s="16">
        <f t="shared" si="61"/>
        <v>-3.7406483790523694E-3</v>
      </c>
    </row>
    <row r="557" spans="1:8" x14ac:dyDescent="0.2">
      <c r="A557" s="13"/>
      <c r="B557" s="14" t="s">
        <v>531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532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533</v>
      </c>
      <c r="C559" s="15">
        <v>26</v>
      </c>
      <c r="D559" s="15">
        <v>24</v>
      </c>
      <c r="E559" s="16">
        <f t="shared" si="59"/>
        <v>1.0806317539484621E-2</v>
      </c>
      <c r="F559" s="16">
        <f t="shared" si="60"/>
        <v>8.2787167988961716E-3</v>
      </c>
      <c r="G559" s="16">
        <f t="shared" si="62"/>
        <v>-7.6923076923076927E-2</v>
      </c>
      <c r="H559" s="16">
        <f t="shared" si="61"/>
        <v>-8.3125519534497092E-4</v>
      </c>
    </row>
    <row r="560" spans="1:8" ht="25.5" x14ac:dyDescent="0.2">
      <c r="A560" s="13"/>
      <c r="B560" s="14" t="s">
        <v>534</v>
      </c>
      <c r="C560" s="15">
        <v>13</v>
      </c>
      <c r="D560" s="15">
        <v>20</v>
      </c>
      <c r="E560" s="16">
        <f t="shared" si="59"/>
        <v>5.4031587697423106E-3</v>
      </c>
      <c r="F560" s="16">
        <f t="shared" si="60"/>
        <v>6.8989306657468094E-3</v>
      </c>
      <c r="G560" s="16">
        <f t="shared" si="62"/>
        <v>0.53846153846153844</v>
      </c>
      <c r="H560" s="16">
        <f t="shared" si="61"/>
        <v>2.909393183707398E-3</v>
      </c>
    </row>
    <row r="561" spans="1:8" x14ac:dyDescent="0.2">
      <c r="A561" s="13"/>
      <c r="B561" s="14" t="s">
        <v>535</v>
      </c>
      <c r="C561" s="15">
        <v>85</v>
      </c>
      <c r="D561" s="15">
        <v>72</v>
      </c>
      <c r="E561" s="16">
        <f t="shared" si="59"/>
        <v>3.5328345802161265E-2</v>
      </c>
      <c r="F561" s="16">
        <f t="shared" si="60"/>
        <v>2.4836150396688513E-2</v>
      </c>
      <c r="G561" s="16">
        <f t="shared" si="62"/>
        <v>-0.15294117647058825</v>
      </c>
      <c r="H561" s="16">
        <f t="shared" si="61"/>
        <v>-5.4031587697423115E-3</v>
      </c>
    </row>
    <row r="562" spans="1:8" x14ac:dyDescent="0.2">
      <c r="A562" s="13"/>
      <c r="B562" s="14" t="s">
        <v>536</v>
      </c>
      <c r="C562" s="15">
        <v>1</v>
      </c>
      <c r="D562" s="15">
        <v>3</v>
      </c>
      <c r="E562" s="16">
        <f t="shared" si="59"/>
        <v>4.1562759767248546E-4</v>
      </c>
      <c r="F562" s="16">
        <f t="shared" si="60"/>
        <v>1.0348395998620215E-3</v>
      </c>
      <c r="G562" s="16">
        <f t="shared" si="62"/>
        <v>2</v>
      </c>
      <c r="H562" s="16">
        <f t="shared" si="61"/>
        <v>8.3125519534497092E-4</v>
      </c>
    </row>
    <row r="563" spans="1:8" x14ac:dyDescent="0.2">
      <c r="A563" s="13"/>
      <c r="B563" s="14" t="s">
        <v>537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538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539</v>
      </c>
      <c r="C565" s="15">
        <v>0</v>
      </c>
      <c r="D565" s="15">
        <v>1</v>
      </c>
      <c r="E565" s="16" t="str">
        <f t="shared" si="59"/>
        <v/>
      </c>
      <c r="F565" s="16">
        <f t="shared" si="60"/>
        <v>3.4494653328734045E-4</v>
      </c>
      <c r="G565" s="16">
        <f t="shared" si="62"/>
        <v>1</v>
      </c>
      <c r="H565" s="16" t="str">
        <f t="shared" si="61"/>
        <v/>
      </c>
    </row>
    <row r="566" spans="1:8" x14ac:dyDescent="0.2">
      <c r="A566" s="13"/>
      <c r="B566" s="14" t="s">
        <v>540</v>
      </c>
      <c r="C566" s="15">
        <v>2</v>
      </c>
      <c r="D566" s="15">
        <v>2</v>
      </c>
      <c r="E566" s="16">
        <f t="shared" si="59"/>
        <v>8.3125519534497092E-4</v>
      </c>
      <c r="F566" s="16">
        <f t="shared" si="60"/>
        <v>6.898930665746809E-4</v>
      </c>
      <c r="G566" s="16">
        <f t="shared" si="62"/>
        <v>0</v>
      </c>
      <c r="H566" s="16">
        <f t="shared" si="61"/>
        <v>0</v>
      </c>
    </row>
    <row r="567" spans="1:8" x14ac:dyDescent="0.2">
      <c r="A567" s="13"/>
      <c r="B567" s="14" t="s">
        <v>541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542</v>
      </c>
      <c r="C568" s="15">
        <v>15</v>
      </c>
      <c r="D568" s="15">
        <v>5</v>
      </c>
      <c r="E568" s="16">
        <f t="shared" si="59"/>
        <v>6.2344139650872821E-3</v>
      </c>
      <c r="F568" s="16">
        <f t="shared" si="60"/>
        <v>1.7247326664367024E-3</v>
      </c>
      <c r="G568" s="16">
        <f t="shared" si="62"/>
        <v>-0.66666666666666663</v>
      </c>
      <c r="H568" s="16">
        <f t="shared" si="61"/>
        <v>-4.1562759767248547E-3</v>
      </c>
    </row>
    <row r="569" spans="1:8" x14ac:dyDescent="0.2">
      <c r="A569" s="13"/>
      <c r="B569" s="14" t="s">
        <v>543</v>
      </c>
      <c r="C569" s="15">
        <v>3</v>
      </c>
      <c r="D569" s="15">
        <v>2</v>
      </c>
      <c r="E569" s="16">
        <f t="shared" si="59"/>
        <v>1.2468827930174563E-3</v>
      </c>
      <c r="F569" s="16">
        <f t="shared" si="60"/>
        <v>6.898930665746809E-4</v>
      </c>
      <c r="G569" s="16">
        <f t="shared" si="62"/>
        <v>-0.33333333333333331</v>
      </c>
      <c r="H569" s="16">
        <f t="shared" si="61"/>
        <v>-4.1562759767248541E-4</v>
      </c>
    </row>
    <row r="570" spans="1:8" x14ac:dyDescent="0.2">
      <c r="A570" s="13"/>
      <c r="B570" s="14" t="s">
        <v>544</v>
      </c>
      <c r="C570" s="15">
        <v>2</v>
      </c>
      <c r="D570" s="15">
        <v>2</v>
      </c>
      <c r="E570" s="16">
        <f t="shared" si="59"/>
        <v>8.3125519534497092E-4</v>
      </c>
      <c r="F570" s="16">
        <f t="shared" si="60"/>
        <v>6.898930665746809E-4</v>
      </c>
      <c r="G570" s="16">
        <f t="shared" si="62"/>
        <v>0</v>
      </c>
      <c r="H570" s="16">
        <f t="shared" si="61"/>
        <v>0</v>
      </c>
    </row>
    <row r="571" spans="1:8" ht="25.5" x14ac:dyDescent="0.2">
      <c r="A571" s="13"/>
      <c r="B571" s="14" t="s">
        <v>545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546</v>
      </c>
      <c r="C572" s="15">
        <v>0</v>
      </c>
      <c r="D572" s="15">
        <v>0</v>
      </c>
      <c r="E572" s="16" t="str">
        <f t="shared" si="59"/>
        <v/>
      </c>
      <c r="F572" s="16" t="str">
        <f t="shared" si="60"/>
        <v/>
      </c>
      <c r="G572" s="16" t="str">
        <f t="shared" si="62"/>
        <v xml:space="preserve"> </v>
      </c>
      <c r="H572" s="16" t="str">
        <f t="shared" si="61"/>
        <v/>
      </c>
    </row>
    <row r="573" spans="1:8" x14ac:dyDescent="0.2">
      <c r="A573" s="13"/>
      <c r="B573" s="14" t="s">
        <v>547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548</v>
      </c>
      <c r="C574" s="15">
        <v>1</v>
      </c>
      <c r="D574" s="15">
        <v>0</v>
      </c>
      <c r="E574" s="16">
        <f t="shared" si="59"/>
        <v>4.1562759767248546E-4</v>
      </c>
      <c r="F574" s="16" t="str">
        <f t="shared" si="60"/>
        <v/>
      </c>
      <c r="G574" s="16">
        <f t="shared" si="62"/>
        <v>-1</v>
      </c>
      <c r="H574" s="16">
        <f t="shared" si="61"/>
        <v>-4.1562759767248546E-4</v>
      </c>
    </row>
    <row r="575" spans="1:8" ht="25.5" x14ac:dyDescent="0.2">
      <c r="A575" s="13"/>
      <c r="B575" s="14" t="s">
        <v>549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550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</row>
    <row r="578" spans="1:8" x14ac:dyDescent="0.2">
      <c r="A578" s="10"/>
    </row>
    <row r="579" spans="1:8" x14ac:dyDescent="0.2">
      <c r="A579" s="10"/>
    </row>
    <row r="580" spans="1:8" ht="29.25" customHeight="1" x14ac:dyDescent="0.2">
      <c r="A580" s="13"/>
      <c r="B580" s="36" t="s">
        <v>2</v>
      </c>
      <c r="C580" s="36" t="s">
        <v>12</v>
      </c>
      <c r="D580" s="38"/>
      <c r="E580" s="36" t="s">
        <v>4</v>
      </c>
      <c r="F580" s="38"/>
      <c r="G580" s="36" t="s">
        <v>645</v>
      </c>
      <c r="H580" s="36" t="s">
        <v>5</v>
      </c>
    </row>
    <row r="581" spans="1:8" x14ac:dyDescent="0.2">
      <c r="A581" s="13"/>
      <c r="B581" s="37"/>
      <c r="C581" s="17">
        <v>2019</v>
      </c>
      <c r="D581" s="17">
        <v>2020</v>
      </c>
      <c r="E581" s="17">
        <v>2019</v>
      </c>
      <c r="F581" s="17">
        <v>2020</v>
      </c>
      <c r="G581" s="37"/>
      <c r="H581" s="37"/>
    </row>
    <row r="582" spans="1:8" x14ac:dyDescent="0.2">
      <c r="A582" s="13"/>
      <c r="B582" s="18" t="s">
        <v>10</v>
      </c>
      <c r="C582" s="19">
        <f>SUM(C583:C609)</f>
        <v>895</v>
      </c>
      <c r="D582" s="19">
        <f>SUM(D583:D609)</f>
        <v>921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2.9050279329608939E-2</v>
      </c>
      <c r="H582" s="20">
        <f t="shared" ref="H582:H609" si="65">+IF(OR(AND(E582=""),(G582="")),"",E582*G582)</f>
        <v>2.9050279329608939E-2</v>
      </c>
    </row>
    <row r="583" spans="1:8" x14ac:dyDescent="0.2">
      <c r="A583" s="13"/>
      <c r="B583" s="14" t="s">
        <v>551</v>
      </c>
      <c r="C583" s="15">
        <v>4</v>
      </c>
      <c r="D583" s="15">
        <v>3</v>
      </c>
      <c r="E583" s="16">
        <f t="shared" si="63"/>
        <v>4.4692737430167594E-3</v>
      </c>
      <c r="F583" s="16">
        <f t="shared" si="64"/>
        <v>3.2573289902280132E-3</v>
      </c>
      <c r="G583" s="16">
        <f t="shared" ref="G583:G609" si="66">+IF(AND(C583=0,D583=0)," ",IF(C583=0,1,IF(D583=0,-1,(D583-C583)/C583)))</f>
        <v>-0.25</v>
      </c>
      <c r="H583" s="16">
        <f t="shared" si="65"/>
        <v>-1.1173184357541898E-3</v>
      </c>
    </row>
    <row r="584" spans="1:8" x14ac:dyDescent="0.2">
      <c r="A584" s="13"/>
      <c r="B584" s="14" t="s">
        <v>552</v>
      </c>
      <c r="C584" s="15">
        <v>8</v>
      </c>
      <c r="D584" s="15">
        <v>11</v>
      </c>
      <c r="E584" s="16">
        <f t="shared" si="63"/>
        <v>8.9385474860335188E-3</v>
      </c>
      <c r="F584" s="16">
        <f t="shared" si="64"/>
        <v>1.1943539630836048E-2</v>
      </c>
      <c r="G584" s="16">
        <f t="shared" si="66"/>
        <v>0.375</v>
      </c>
      <c r="H584" s="16">
        <f t="shared" si="65"/>
        <v>3.3519553072625698E-3</v>
      </c>
    </row>
    <row r="585" spans="1:8" ht="25.5" x14ac:dyDescent="0.2">
      <c r="A585" s="13"/>
      <c r="B585" s="14" t="s">
        <v>553</v>
      </c>
      <c r="C585" s="15">
        <v>71</v>
      </c>
      <c r="D585" s="15">
        <v>63</v>
      </c>
      <c r="E585" s="16">
        <f t="shared" si="63"/>
        <v>7.9329608938547486E-2</v>
      </c>
      <c r="F585" s="16">
        <f t="shared" si="64"/>
        <v>6.8403908794788276E-2</v>
      </c>
      <c r="G585" s="16">
        <f t="shared" si="66"/>
        <v>-0.11267605633802817</v>
      </c>
      <c r="H585" s="16">
        <f t="shared" si="65"/>
        <v>-8.9385474860335205E-3</v>
      </c>
    </row>
    <row r="586" spans="1:8" x14ac:dyDescent="0.2">
      <c r="A586" s="13"/>
      <c r="B586" s="14" t="s">
        <v>554</v>
      </c>
      <c r="C586" s="15">
        <v>200</v>
      </c>
      <c r="D586" s="15">
        <v>71</v>
      </c>
      <c r="E586" s="16">
        <f t="shared" si="63"/>
        <v>0.22346368715083798</v>
      </c>
      <c r="F586" s="16">
        <f t="shared" si="64"/>
        <v>7.7090119435396315E-2</v>
      </c>
      <c r="G586" s="16">
        <f t="shared" si="66"/>
        <v>-0.64500000000000002</v>
      </c>
      <c r="H586" s="16">
        <f t="shared" si="65"/>
        <v>-0.14413407821229049</v>
      </c>
    </row>
    <row r="587" spans="1:8" x14ac:dyDescent="0.2">
      <c r="A587" s="13"/>
      <c r="B587" s="14" t="s">
        <v>555</v>
      </c>
      <c r="C587" s="15">
        <v>0</v>
      </c>
      <c r="D587" s="15">
        <v>5</v>
      </c>
      <c r="E587" s="16" t="str">
        <f t="shared" si="63"/>
        <v/>
      </c>
      <c r="F587" s="16">
        <f t="shared" si="64"/>
        <v>5.4288816503800215E-3</v>
      </c>
      <c r="G587" s="16">
        <f t="shared" si="66"/>
        <v>1</v>
      </c>
      <c r="H587" s="16" t="str">
        <f t="shared" si="65"/>
        <v/>
      </c>
    </row>
    <row r="588" spans="1:8" x14ac:dyDescent="0.2">
      <c r="A588" s="13"/>
      <c r="B588" s="14" t="s">
        <v>556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557</v>
      </c>
      <c r="C589" s="15">
        <v>1</v>
      </c>
      <c r="D589" s="15">
        <v>1</v>
      </c>
      <c r="E589" s="16">
        <f t="shared" si="63"/>
        <v>1.1173184357541898E-3</v>
      </c>
      <c r="F589" s="16">
        <f t="shared" si="64"/>
        <v>1.0857763300760044E-3</v>
      </c>
      <c r="G589" s="16">
        <f t="shared" si="66"/>
        <v>0</v>
      </c>
      <c r="H589" s="16">
        <f t="shared" si="65"/>
        <v>0</v>
      </c>
    </row>
    <row r="590" spans="1:8" x14ac:dyDescent="0.2">
      <c r="A590" s="13"/>
      <c r="B590" s="14" t="s">
        <v>558</v>
      </c>
      <c r="C590" s="15">
        <v>5</v>
      </c>
      <c r="D590" s="15">
        <v>37</v>
      </c>
      <c r="E590" s="16">
        <f t="shared" si="63"/>
        <v>5.5865921787709499E-3</v>
      </c>
      <c r="F590" s="16">
        <f t="shared" si="64"/>
        <v>4.0173724212812158E-2</v>
      </c>
      <c r="G590" s="16">
        <f t="shared" si="66"/>
        <v>6.4</v>
      </c>
      <c r="H590" s="16">
        <f t="shared" si="65"/>
        <v>3.5754189944134082E-2</v>
      </c>
    </row>
    <row r="591" spans="1:8" x14ac:dyDescent="0.2">
      <c r="A591" s="13"/>
      <c r="B591" s="14" t="s">
        <v>559</v>
      </c>
      <c r="C591" s="15">
        <v>0</v>
      </c>
      <c r="D591" s="15">
        <v>0</v>
      </c>
      <c r="E591" s="16" t="str">
        <f t="shared" si="63"/>
        <v/>
      </c>
      <c r="F591" s="16" t="str">
        <f t="shared" si="64"/>
        <v/>
      </c>
      <c r="G591" s="16" t="str">
        <f t="shared" si="66"/>
        <v xml:space="preserve"> </v>
      </c>
      <c r="H591" s="16" t="str">
        <f t="shared" si="65"/>
        <v/>
      </c>
    </row>
    <row r="592" spans="1:8" ht="25.5" x14ac:dyDescent="0.2">
      <c r="A592" s="13"/>
      <c r="B592" s="14" t="s">
        <v>560</v>
      </c>
      <c r="C592" s="15">
        <v>2</v>
      </c>
      <c r="D592" s="15">
        <v>3</v>
      </c>
      <c r="E592" s="16">
        <f t="shared" si="63"/>
        <v>2.2346368715083797E-3</v>
      </c>
      <c r="F592" s="16">
        <f t="shared" si="64"/>
        <v>3.2573289902280132E-3</v>
      </c>
      <c r="G592" s="16">
        <f t="shared" si="66"/>
        <v>0.5</v>
      </c>
      <c r="H592" s="16">
        <f t="shared" si="65"/>
        <v>1.1173184357541898E-3</v>
      </c>
    </row>
    <row r="593" spans="1:8" x14ac:dyDescent="0.2">
      <c r="A593" s="13"/>
      <c r="B593" s="14" t="s">
        <v>561</v>
      </c>
      <c r="C593" s="15">
        <v>6</v>
      </c>
      <c r="D593" s="15">
        <v>3</v>
      </c>
      <c r="E593" s="16">
        <f t="shared" si="63"/>
        <v>6.7039106145251395E-3</v>
      </c>
      <c r="F593" s="16">
        <f t="shared" si="64"/>
        <v>3.2573289902280132E-3</v>
      </c>
      <c r="G593" s="16">
        <f t="shared" si="66"/>
        <v>-0.5</v>
      </c>
      <c r="H593" s="16">
        <f t="shared" si="65"/>
        <v>-3.3519553072625698E-3</v>
      </c>
    </row>
    <row r="594" spans="1:8" x14ac:dyDescent="0.2">
      <c r="A594" s="13"/>
      <c r="B594" s="14" t="s">
        <v>562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92</v>
      </c>
      <c r="B595" s="14" t="s">
        <v>563</v>
      </c>
      <c r="C595" s="15">
        <v>0</v>
      </c>
      <c r="D595" s="15">
        <v>86</v>
      </c>
      <c r="E595" s="16" t="str">
        <f t="shared" si="63"/>
        <v/>
      </c>
      <c r="F595" s="16">
        <f t="shared" si="64"/>
        <v>9.3376764386536373E-2</v>
      </c>
      <c r="G595" s="16">
        <f t="shared" si="66"/>
        <v>1</v>
      </c>
      <c r="H595" s="16" t="str">
        <f t="shared" si="65"/>
        <v/>
      </c>
    </row>
    <row r="596" spans="1:8" x14ac:dyDescent="0.2">
      <c r="A596" s="13"/>
      <c r="B596" s="14" t="s">
        <v>564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565</v>
      </c>
      <c r="C597" s="15">
        <v>38</v>
      </c>
      <c r="D597" s="15">
        <v>44</v>
      </c>
      <c r="E597" s="16">
        <f t="shared" si="63"/>
        <v>4.2458100558659215E-2</v>
      </c>
      <c r="F597" s="16">
        <f t="shared" si="64"/>
        <v>4.7774158523344191E-2</v>
      </c>
      <c r="G597" s="16">
        <f t="shared" si="66"/>
        <v>0.15789473684210525</v>
      </c>
      <c r="H597" s="16">
        <f t="shared" si="65"/>
        <v>6.7039106145251387E-3</v>
      </c>
    </row>
    <row r="598" spans="1:8" x14ac:dyDescent="0.2">
      <c r="A598" s="13"/>
      <c r="B598" s="14" t="s">
        <v>566</v>
      </c>
      <c r="C598" s="15">
        <v>159</v>
      </c>
      <c r="D598" s="15">
        <v>188</v>
      </c>
      <c r="E598" s="16">
        <f t="shared" si="63"/>
        <v>0.17765363128491621</v>
      </c>
      <c r="F598" s="16">
        <f t="shared" si="64"/>
        <v>0.20412595005428882</v>
      </c>
      <c r="G598" s="16">
        <f t="shared" si="66"/>
        <v>0.18238993710691823</v>
      </c>
      <c r="H598" s="16">
        <f t="shared" si="65"/>
        <v>3.2402234636871509E-2</v>
      </c>
    </row>
    <row r="599" spans="1:8" x14ac:dyDescent="0.2">
      <c r="A599" s="13"/>
      <c r="B599" s="14" t="s">
        <v>567</v>
      </c>
      <c r="C599" s="15">
        <v>3</v>
      </c>
      <c r="D599" s="15">
        <v>10</v>
      </c>
      <c r="E599" s="16">
        <f t="shared" si="63"/>
        <v>3.3519553072625698E-3</v>
      </c>
      <c r="F599" s="16">
        <f t="shared" si="64"/>
        <v>1.0857763300760043E-2</v>
      </c>
      <c r="G599" s="16">
        <f t="shared" si="66"/>
        <v>2.3333333333333335</v>
      </c>
      <c r="H599" s="16">
        <f t="shared" si="65"/>
        <v>7.82122905027933E-3</v>
      </c>
    </row>
    <row r="600" spans="1:8" x14ac:dyDescent="0.2">
      <c r="A600" s="13"/>
      <c r="B600" s="14" t="s">
        <v>568</v>
      </c>
      <c r="C600" s="15">
        <v>303</v>
      </c>
      <c r="D600" s="15">
        <v>252</v>
      </c>
      <c r="E600" s="16">
        <f t="shared" si="63"/>
        <v>0.33854748603351953</v>
      </c>
      <c r="F600" s="16">
        <f t="shared" si="64"/>
        <v>0.2736156351791531</v>
      </c>
      <c r="G600" s="16">
        <f t="shared" si="66"/>
        <v>-0.16831683168316833</v>
      </c>
      <c r="H600" s="16">
        <f t="shared" si="65"/>
        <v>-5.6983240223463689E-2</v>
      </c>
    </row>
    <row r="601" spans="1:8" x14ac:dyDescent="0.2">
      <c r="A601" s="13"/>
      <c r="B601" s="14" t="s">
        <v>569</v>
      </c>
      <c r="C601" s="15">
        <v>42</v>
      </c>
      <c r="D601" s="15">
        <v>119</v>
      </c>
      <c r="E601" s="16">
        <f t="shared" si="63"/>
        <v>4.6927374301675977E-2</v>
      </c>
      <c r="F601" s="16">
        <f t="shared" si="64"/>
        <v>0.12920738327904452</v>
      </c>
      <c r="G601" s="16">
        <f t="shared" si="66"/>
        <v>1.8333333333333333</v>
      </c>
      <c r="H601" s="16">
        <f t="shared" si="65"/>
        <v>8.6033519553072618E-2</v>
      </c>
    </row>
    <row r="602" spans="1:8" x14ac:dyDescent="0.2">
      <c r="A602" s="13"/>
      <c r="B602" s="14" t="s">
        <v>570</v>
      </c>
      <c r="C602" s="15">
        <v>6</v>
      </c>
      <c r="D602" s="15">
        <v>4</v>
      </c>
      <c r="E602" s="16">
        <f t="shared" si="63"/>
        <v>6.7039106145251395E-3</v>
      </c>
      <c r="F602" s="16">
        <f t="shared" si="64"/>
        <v>4.3431053203040176E-3</v>
      </c>
      <c r="G602" s="16">
        <f t="shared" si="66"/>
        <v>-0.33333333333333331</v>
      </c>
      <c r="H602" s="16">
        <f t="shared" si="65"/>
        <v>-2.2346368715083797E-3</v>
      </c>
    </row>
    <row r="603" spans="1:8" x14ac:dyDescent="0.2">
      <c r="A603" s="13"/>
      <c r="B603" s="14" t="s">
        <v>571</v>
      </c>
      <c r="C603" s="15">
        <v>1</v>
      </c>
      <c r="D603" s="15">
        <v>4</v>
      </c>
      <c r="E603" s="16">
        <f t="shared" si="63"/>
        <v>1.1173184357541898E-3</v>
      </c>
      <c r="F603" s="16">
        <f t="shared" si="64"/>
        <v>4.3431053203040176E-3</v>
      </c>
      <c r="G603" s="16">
        <f t="shared" si="66"/>
        <v>3</v>
      </c>
      <c r="H603" s="16">
        <f t="shared" si="65"/>
        <v>3.3519553072625698E-3</v>
      </c>
    </row>
    <row r="604" spans="1:8" ht="25.5" x14ac:dyDescent="0.2">
      <c r="A604" s="13"/>
      <c r="B604" s="14" t="s">
        <v>572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573</v>
      </c>
      <c r="C605" s="15">
        <v>10</v>
      </c>
      <c r="D605" s="15">
        <v>8</v>
      </c>
      <c r="E605" s="16">
        <f t="shared" si="63"/>
        <v>1.11731843575419E-2</v>
      </c>
      <c r="F605" s="16">
        <f t="shared" si="64"/>
        <v>8.6862106406080351E-3</v>
      </c>
      <c r="G605" s="16">
        <f t="shared" si="66"/>
        <v>-0.2</v>
      </c>
      <c r="H605" s="16">
        <f t="shared" si="65"/>
        <v>-2.2346368715083801E-3</v>
      </c>
    </row>
    <row r="606" spans="1:8" x14ac:dyDescent="0.2">
      <c r="A606" s="13"/>
      <c r="B606" s="14" t="s">
        <v>574</v>
      </c>
      <c r="C606" s="15">
        <v>2</v>
      </c>
      <c r="D606" s="15">
        <v>3</v>
      </c>
      <c r="E606" s="16">
        <f t="shared" si="63"/>
        <v>2.2346368715083797E-3</v>
      </c>
      <c r="F606" s="16">
        <f t="shared" si="64"/>
        <v>3.2573289902280132E-3</v>
      </c>
      <c r="G606" s="16">
        <f t="shared" si="66"/>
        <v>0.5</v>
      </c>
      <c r="H606" s="16">
        <f t="shared" si="65"/>
        <v>1.1173184357541898E-3</v>
      </c>
    </row>
    <row r="607" spans="1:8" ht="25.5" x14ac:dyDescent="0.2">
      <c r="A607" s="13"/>
      <c r="B607" s="14" t="s">
        <v>575</v>
      </c>
      <c r="C607" s="15">
        <v>0</v>
      </c>
      <c r="D607" s="15">
        <v>0</v>
      </c>
      <c r="E607" s="16" t="str">
        <f t="shared" si="63"/>
        <v/>
      </c>
      <c r="F607" s="16" t="str">
        <f t="shared" si="64"/>
        <v/>
      </c>
      <c r="G607" s="16" t="str">
        <f t="shared" si="66"/>
        <v xml:space="preserve"> </v>
      </c>
      <c r="H607" s="16" t="str">
        <f t="shared" si="65"/>
        <v/>
      </c>
    </row>
    <row r="608" spans="1:8" ht="25.5" x14ac:dyDescent="0.2">
      <c r="A608" s="13"/>
      <c r="B608" s="14" t="s">
        <v>576</v>
      </c>
      <c r="C608" s="15">
        <v>30</v>
      </c>
      <c r="D608" s="15">
        <v>3</v>
      </c>
      <c r="E608" s="16">
        <f t="shared" si="63"/>
        <v>3.3519553072625698E-2</v>
      </c>
      <c r="F608" s="16">
        <f t="shared" si="64"/>
        <v>3.2573289902280132E-3</v>
      </c>
      <c r="G608" s="16">
        <f t="shared" si="66"/>
        <v>-0.9</v>
      </c>
      <c r="H608" s="16">
        <f t="shared" si="65"/>
        <v>-3.0167597765363128E-2</v>
      </c>
    </row>
    <row r="609" spans="1:8" ht="25.5" x14ac:dyDescent="0.2">
      <c r="A609" s="13"/>
      <c r="B609" s="14" t="s">
        <v>577</v>
      </c>
      <c r="C609" s="15">
        <v>4</v>
      </c>
      <c r="D609" s="15">
        <v>3</v>
      </c>
      <c r="E609" s="16">
        <f t="shared" si="63"/>
        <v>4.4692737430167594E-3</v>
      </c>
      <c r="F609" s="16">
        <f t="shared" si="64"/>
        <v>3.2573289902280132E-3</v>
      </c>
      <c r="G609" s="16">
        <f t="shared" si="66"/>
        <v>-0.25</v>
      </c>
      <c r="H609" s="16">
        <f t="shared" si="65"/>
        <v>-1.1173184357541898E-3</v>
      </c>
    </row>
    <row r="610" spans="1:8" x14ac:dyDescent="0.2">
      <c r="A610" s="10"/>
      <c r="B610" t="s">
        <v>11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27" t="s">
        <v>0</v>
      </c>
      <c r="F1" s="28"/>
      <c r="G1" s="28"/>
      <c r="H1" s="28"/>
    </row>
    <row r="2" spans="1:8" ht="30" customHeight="1" thickBot="1" x14ac:dyDescent="0.3">
      <c r="B2" s="1"/>
      <c r="C2" s="2"/>
      <c r="D2" s="1"/>
      <c r="E2" s="29"/>
      <c r="F2" s="29"/>
      <c r="G2" s="29"/>
      <c r="H2" s="29"/>
    </row>
    <row r="3" spans="1:8" ht="20.100000000000001" customHeight="1" thickBot="1" x14ac:dyDescent="0.3">
      <c r="B3" s="1"/>
      <c r="C3" s="2"/>
      <c r="D3" s="1"/>
      <c r="E3" s="30" t="s">
        <v>643</v>
      </c>
      <c r="F3" s="29"/>
      <c r="G3" s="29"/>
      <c r="H3" s="29"/>
    </row>
    <row r="4" spans="1:8" ht="20.100000000000001" customHeight="1" x14ac:dyDescent="0.25">
      <c r="B4" s="1"/>
      <c r="D4" s="1"/>
      <c r="E4" s="31" t="s">
        <v>598</v>
      </c>
      <c r="F4" s="28"/>
      <c r="G4" s="28"/>
      <c r="H4" s="28"/>
    </row>
    <row r="5" spans="1:8" ht="20.45" customHeight="1" thickBot="1" x14ac:dyDescent="0.25">
      <c r="B5" s="4"/>
      <c r="E5" s="28"/>
      <c r="F5" s="28"/>
      <c r="G5" s="28"/>
      <c r="H5" s="28"/>
    </row>
    <row r="6" spans="1:8" ht="29.25" customHeight="1" thickBot="1" x14ac:dyDescent="0.25">
      <c r="B6" s="23" t="s">
        <v>2</v>
      </c>
      <c r="C6" s="25" t="s">
        <v>3</v>
      </c>
      <c r="D6" s="26"/>
      <c r="E6" s="25" t="s">
        <v>4</v>
      </c>
      <c r="F6" s="26"/>
      <c r="G6" s="32" t="s">
        <v>644</v>
      </c>
      <c r="H6" s="34" t="s">
        <v>5</v>
      </c>
    </row>
    <row r="7" spans="1:8" ht="20.100000000000001" customHeight="1" thickBot="1" x14ac:dyDescent="0.25">
      <c r="B7" s="24"/>
      <c r="C7" s="6">
        <v>2019</v>
      </c>
      <c r="D7" s="6">
        <v>2020</v>
      </c>
      <c r="E7" s="6">
        <v>2019</v>
      </c>
      <c r="F7" s="6">
        <v>2020</v>
      </c>
      <c r="G7" s="33"/>
      <c r="H7" s="35"/>
    </row>
    <row r="8" spans="1:8" ht="20.100000000000001" customHeight="1" thickBot="1" x14ac:dyDescent="0.25">
      <c r="A8" s="10"/>
      <c r="B8" s="7" t="s">
        <v>599</v>
      </c>
      <c r="C8" s="11">
        <f>+C19+C75+C173+C349+C582</f>
        <v>6983</v>
      </c>
      <c r="D8" s="12">
        <f>+D19+D75+D173+D349+D582</f>
        <v>9507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0.36144923385364458</v>
      </c>
      <c r="H8" s="9">
        <f t="shared" ref="H8:H13" si="1">+IF(OR(AND(E8=""),(G8="")),"",E8*G8)</f>
        <v>0.36144923385364458</v>
      </c>
    </row>
    <row r="9" spans="1:8" x14ac:dyDescent="0.2">
      <c r="A9" s="13"/>
      <c r="B9" s="14" t="s">
        <v>6</v>
      </c>
      <c r="C9" s="15">
        <f>+C19</f>
        <v>35</v>
      </c>
      <c r="D9" s="15">
        <f>+D19</f>
        <v>66</v>
      </c>
      <c r="E9" s="16">
        <f t="shared" ref="E9:F13" si="2">+C9/C$8</f>
        <v>5.0121724187312047E-3</v>
      </c>
      <c r="F9" s="16">
        <f t="shared" si="2"/>
        <v>6.9422530766803407E-3</v>
      </c>
      <c r="G9" s="16">
        <f t="shared" si="0"/>
        <v>0.88571428571428568</v>
      </c>
      <c r="H9" s="16">
        <f t="shared" si="1"/>
        <v>4.4393527137333525E-3</v>
      </c>
    </row>
    <row r="10" spans="1:8" x14ac:dyDescent="0.2">
      <c r="A10" s="13"/>
      <c r="B10" s="14" t="s">
        <v>7</v>
      </c>
      <c r="C10" s="15">
        <f>+C75</f>
        <v>487</v>
      </c>
      <c r="D10" s="15">
        <f>+D75</f>
        <v>1048</v>
      </c>
      <c r="E10" s="16">
        <f t="shared" si="2"/>
        <v>6.9740799083488472E-2</v>
      </c>
      <c r="F10" s="16">
        <f t="shared" si="2"/>
        <v>0.11023456400546966</v>
      </c>
      <c r="G10" s="16">
        <f t="shared" si="0"/>
        <v>1.1519507186858315</v>
      </c>
      <c r="H10" s="16">
        <f t="shared" si="1"/>
        <v>8.0337963625948722E-2</v>
      </c>
    </row>
    <row r="11" spans="1:8" ht="25.5" x14ac:dyDescent="0.2">
      <c r="A11" s="13"/>
      <c r="B11" s="14" t="s">
        <v>8</v>
      </c>
      <c r="C11" s="15">
        <f>+C173</f>
        <v>2212</v>
      </c>
      <c r="D11" s="15">
        <f>+D173</f>
        <v>3232</v>
      </c>
      <c r="E11" s="16">
        <f t="shared" si="2"/>
        <v>0.31676929686381211</v>
      </c>
      <c r="F11" s="16">
        <f t="shared" si="2"/>
        <v>0.33996002945198273</v>
      </c>
      <c r="G11" s="16">
        <f t="shared" si="0"/>
        <v>0.46112115732368897</v>
      </c>
      <c r="H11" s="16">
        <f t="shared" si="1"/>
        <v>0.14606902477445224</v>
      </c>
    </row>
    <row r="12" spans="1:8" x14ac:dyDescent="0.2">
      <c r="A12" s="13"/>
      <c r="B12" s="14" t="s">
        <v>9</v>
      </c>
      <c r="C12" s="15">
        <f>+C349</f>
        <v>3057</v>
      </c>
      <c r="D12" s="15">
        <f>+D349</f>
        <v>3966</v>
      </c>
      <c r="E12" s="16">
        <f t="shared" si="2"/>
        <v>0.43777745954460834</v>
      </c>
      <c r="F12" s="16">
        <f t="shared" si="2"/>
        <v>0.41716629851688231</v>
      </c>
      <c r="G12" s="16">
        <f t="shared" si="0"/>
        <v>0.29735034347399414</v>
      </c>
      <c r="H12" s="16">
        <f t="shared" si="1"/>
        <v>0.13017327796076186</v>
      </c>
    </row>
    <row r="13" spans="1:8" x14ac:dyDescent="0.2">
      <c r="A13" s="13"/>
      <c r="B13" s="14" t="s">
        <v>10</v>
      </c>
      <c r="C13" s="15">
        <f>+C582</f>
        <v>1192</v>
      </c>
      <c r="D13" s="15">
        <f>+D582</f>
        <v>1195</v>
      </c>
      <c r="E13" s="16">
        <f t="shared" si="2"/>
        <v>0.17070027208935987</v>
      </c>
      <c r="F13" s="16">
        <f t="shared" si="2"/>
        <v>0.12569685494898497</v>
      </c>
      <c r="G13" s="16">
        <f t="shared" si="0"/>
        <v>2.5167785234899327E-3</v>
      </c>
      <c r="H13" s="16">
        <f t="shared" si="1"/>
        <v>4.2961477874838889E-4</v>
      </c>
    </row>
    <row r="14" spans="1:8" x14ac:dyDescent="0.2">
      <c r="A14" s="10"/>
      <c r="B14" t="s">
        <v>11</v>
      </c>
    </row>
    <row r="15" spans="1:8" x14ac:dyDescent="0.2">
      <c r="A15" s="10"/>
    </row>
    <row r="16" spans="1:8" x14ac:dyDescent="0.2">
      <c r="A16" s="10"/>
    </row>
    <row r="17" spans="1:8" ht="29.25" customHeight="1" x14ac:dyDescent="0.2">
      <c r="A17" s="13"/>
      <c r="B17" s="36" t="s">
        <v>2</v>
      </c>
      <c r="C17" s="36" t="s">
        <v>12</v>
      </c>
      <c r="D17" s="38"/>
      <c r="E17" s="36" t="s">
        <v>4</v>
      </c>
      <c r="F17" s="38"/>
      <c r="G17" s="36" t="s">
        <v>645</v>
      </c>
      <c r="H17" s="36" t="s">
        <v>5</v>
      </c>
    </row>
    <row r="18" spans="1:8" x14ac:dyDescent="0.2">
      <c r="A18" s="13"/>
      <c r="B18" s="37"/>
      <c r="C18" s="17">
        <v>2019</v>
      </c>
      <c r="D18" s="17">
        <v>2020</v>
      </c>
      <c r="E18" s="17">
        <v>2019</v>
      </c>
      <c r="F18" s="17">
        <v>2020</v>
      </c>
      <c r="G18" s="37"/>
      <c r="H18" s="37"/>
    </row>
    <row r="19" spans="1:8" x14ac:dyDescent="0.2">
      <c r="A19" s="13"/>
      <c r="B19" s="18" t="s">
        <v>6</v>
      </c>
      <c r="C19" s="19">
        <f>SUM(C20:C69)</f>
        <v>35</v>
      </c>
      <c r="D19" s="19">
        <f>SUM(D20:D69)</f>
        <v>66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0.88571428571428568</v>
      </c>
      <c r="H19" s="20">
        <f t="shared" ref="H19:H50" si="5">+IF(OR(AND(E19=""),(G19="")),"",E19*G19)</f>
        <v>0.88571428571428568</v>
      </c>
    </row>
    <row r="20" spans="1:8" x14ac:dyDescent="0.2">
      <c r="A20" s="13"/>
      <c r="B20" s="14" t="s">
        <v>13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14</v>
      </c>
      <c r="C21" s="15">
        <v>0</v>
      </c>
      <c r="D21" s="15">
        <v>2</v>
      </c>
      <c r="E21" s="16" t="str">
        <f t="shared" si="3"/>
        <v/>
      </c>
      <c r="F21" s="16">
        <f t="shared" si="4"/>
        <v>3.0303030303030304E-2</v>
      </c>
      <c r="G21" s="16">
        <f t="shared" si="6"/>
        <v>1</v>
      </c>
      <c r="H21" s="16" t="str">
        <f t="shared" si="5"/>
        <v/>
      </c>
    </row>
    <row r="22" spans="1:8" ht="38.25" x14ac:dyDescent="0.2">
      <c r="A22" s="13"/>
      <c r="B22" s="14" t="s">
        <v>15</v>
      </c>
      <c r="C22" s="15">
        <v>1</v>
      </c>
      <c r="D22" s="15">
        <v>0</v>
      </c>
      <c r="E22" s="16">
        <f t="shared" si="3"/>
        <v>2.8571428571428571E-2</v>
      </c>
      <c r="F22" s="16" t="str">
        <f t="shared" si="4"/>
        <v/>
      </c>
      <c r="G22" s="16">
        <f t="shared" si="6"/>
        <v>-1</v>
      </c>
      <c r="H22" s="16">
        <f t="shared" si="5"/>
        <v>-2.8571428571428571E-2</v>
      </c>
    </row>
    <row r="23" spans="1:8" ht="38.25" x14ac:dyDescent="0.2">
      <c r="A23" s="13"/>
      <c r="B23" s="14" t="s">
        <v>16</v>
      </c>
      <c r="C23" s="15">
        <v>1</v>
      </c>
      <c r="D23" s="15">
        <v>0</v>
      </c>
      <c r="E23" s="16">
        <f t="shared" si="3"/>
        <v>2.8571428571428571E-2</v>
      </c>
      <c r="F23" s="16" t="str">
        <f t="shared" si="4"/>
        <v/>
      </c>
      <c r="G23" s="16">
        <f t="shared" si="6"/>
        <v>-1</v>
      </c>
      <c r="H23" s="16">
        <f t="shared" si="5"/>
        <v>-2.8571428571428571E-2</v>
      </c>
    </row>
    <row r="24" spans="1:8" ht="25.5" x14ac:dyDescent="0.2">
      <c r="A24" s="13"/>
      <c r="B24" s="14" t="s">
        <v>17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18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19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20</v>
      </c>
      <c r="C27" s="15">
        <v>0</v>
      </c>
      <c r="D27" s="15">
        <v>0</v>
      </c>
      <c r="E27" s="16" t="str">
        <f t="shared" si="3"/>
        <v/>
      </c>
      <c r="F27" s="16" t="str">
        <f t="shared" si="4"/>
        <v/>
      </c>
      <c r="G27" s="16" t="str">
        <f t="shared" si="6"/>
        <v xml:space="preserve"> </v>
      </c>
      <c r="H27" s="16" t="str">
        <f t="shared" si="5"/>
        <v/>
      </c>
    </row>
    <row r="28" spans="1:8" x14ac:dyDescent="0.2">
      <c r="A28" s="13"/>
      <c r="B28" s="14" t="s">
        <v>21</v>
      </c>
      <c r="C28" s="15">
        <v>0</v>
      </c>
      <c r="D28" s="15">
        <v>0</v>
      </c>
      <c r="E28" s="16" t="str">
        <f t="shared" si="3"/>
        <v/>
      </c>
      <c r="F28" s="16" t="str">
        <f t="shared" si="4"/>
        <v/>
      </c>
      <c r="G28" s="16" t="str">
        <f t="shared" si="6"/>
        <v xml:space="preserve"> </v>
      </c>
      <c r="H28" s="16" t="str">
        <f t="shared" si="5"/>
        <v/>
      </c>
    </row>
    <row r="29" spans="1:8" x14ac:dyDescent="0.2">
      <c r="A29" s="13"/>
      <c r="B29" s="14" t="s">
        <v>22</v>
      </c>
      <c r="C29" s="15">
        <v>0</v>
      </c>
      <c r="D29" s="15">
        <v>1</v>
      </c>
      <c r="E29" s="16" t="str">
        <f t="shared" si="3"/>
        <v/>
      </c>
      <c r="F29" s="16">
        <f t="shared" si="4"/>
        <v>1.5151515151515152E-2</v>
      </c>
      <c r="G29" s="16">
        <f t="shared" si="6"/>
        <v>1</v>
      </c>
      <c r="H29" s="16" t="str">
        <f t="shared" si="5"/>
        <v/>
      </c>
    </row>
    <row r="30" spans="1:8" x14ac:dyDescent="0.2">
      <c r="A30" s="13"/>
      <c r="B30" s="14" t="s">
        <v>23</v>
      </c>
      <c r="C30" s="15">
        <v>6</v>
      </c>
      <c r="D30" s="15">
        <v>3</v>
      </c>
      <c r="E30" s="16">
        <f t="shared" si="3"/>
        <v>0.17142857142857143</v>
      </c>
      <c r="F30" s="16">
        <f t="shared" si="4"/>
        <v>4.5454545454545456E-2</v>
      </c>
      <c r="G30" s="16">
        <f t="shared" si="6"/>
        <v>-0.5</v>
      </c>
      <c r="H30" s="16">
        <f t="shared" si="5"/>
        <v>-8.5714285714285715E-2</v>
      </c>
    </row>
    <row r="31" spans="1:8" ht="25.5" x14ac:dyDescent="0.2">
      <c r="A31" s="13"/>
      <c r="B31" s="14" t="s">
        <v>24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25</v>
      </c>
      <c r="C32" s="15">
        <v>0</v>
      </c>
      <c r="D32" s="15">
        <v>2</v>
      </c>
      <c r="E32" s="16" t="str">
        <f t="shared" si="3"/>
        <v/>
      </c>
      <c r="F32" s="16">
        <f t="shared" si="4"/>
        <v>3.0303030303030304E-2</v>
      </c>
      <c r="G32" s="16">
        <f t="shared" si="6"/>
        <v>1</v>
      </c>
      <c r="H32" s="16" t="str">
        <f t="shared" si="5"/>
        <v/>
      </c>
    </row>
    <row r="33" spans="1:8" x14ac:dyDescent="0.2">
      <c r="A33" s="13"/>
      <c r="B33" s="14" t="s">
        <v>26</v>
      </c>
      <c r="C33" s="15">
        <v>1</v>
      </c>
      <c r="D33" s="15">
        <v>0</v>
      </c>
      <c r="E33" s="16">
        <f t="shared" si="3"/>
        <v>2.8571428571428571E-2</v>
      </c>
      <c r="F33" s="16" t="str">
        <f t="shared" si="4"/>
        <v/>
      </c>
      <c r="G33" s="16">
        <f t="shared" si="6"/>
        <v>-1</v>
      </c>
      <c r="H33" s="16">
        <f t="shared" si="5"/>
        <v>-2.8571428571428571E-2</v>
      </c>
    </row>
    <row r="34" spans="1:8" x14ac:dyDescent="0.2">
      <c r="A34" s="13"/>
      <c r="B34" s="14" t="s">
        <v>27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28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29</v>
      </c>
      <c r="C36" s="15">
        <v>1</v>
      </c>
      <c r="D36" s="15">
        <v>1</v>
      </c>
      <c r="E36" s="16">
        <f t="shared" si="3"/>
        <v>2.8571428571428571E-2</v>
      </c>
      <c r="F36" s="16">
        <f t="shared" si="4"/>
        <v>1.5151515151515152E-2</v>
      </c>
      <c r="G36" s="16">
        <f t="shared" si="6"/>
        <v>0</v>
      </c>
      <c r="H36" s="16">
        <f t="shared" si="5"/>
        <v>0</v>
      </c>
    </row>
    <row r="37" spans="1:8" ht="25.5" x14ac:dyDescent="0.2">
      <c r="A37" s="13"/>
      <c r="B37" s="14" t="s">
        <v>30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31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32</v>
      </c>
      <c r="C39" s="15">
        <v>1</v>
      </c>
      <c r="D39" s="15">
        <v>1</v>
      </c>
      <c r="E39" s="16">
        <f t="shared" si="3"/>
        <v>2.8571428571428571E-2</v>
      </c>
      <c r="F39" s="16">
        <f t="shared" si="4"/>
        <v>1.5151515151515152E-2</v>
      </c>
      <c r="G39" s="16">
        <f t="shared" si="6"/>
        <v>0</v>
      </c>
      <c r="H39" s="16">
        <f t="shared" si="5"/>
        <v>0</v>
      </c>
    </row>
    <row r="40" spans="1:8" ht="25.5" x14ac:dyDescent="0.2">
      <c r="A40" s="13"/>
      <c r="B40" s="14" t="s">
        <v>33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34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35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36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37</v>
      </c>
      <c r="C44" s="15">
        <v>0</v>
      </c>
      <c r="D44" s="15">
        <v>2</v>
      </c>
      <c r="E44" s="16" t="str">
        <f t="shared" si="3"/>
        <v/>
      </c>
      <c r="F44" s="16">
        <f t="shared" si="4"/>
        <v>3.0303030303030304E-2</v>
      </c>
      <c r="G44" s="16">
        <f t="shared" si="6"/>
        <v>1</v>
      </c>
      <c r="H44" s="16" t="str">
        <f t="shared" si="5"/>
        <v/>
      </c>
    </row>
    <row r="45" spans="1:8" ht="25.5" x14ac:dyDescent="0.2">
      <c r="A45" s="13"/>
      <c r="B45" s="14" t="s">
        <v>38</v>
      </c>
      <c r="C45" s="15">
        <v>0</v>
      </c>
      <c r="D45" s="15">
        <v>1</v>
      </c>
      <c r="E45" s="16" t="str">
        <f t="shared" si="3"/>
        <v/>
      </c>
      <c r="F45" s="16">
        <f t="shared" si="4"/>
        <v>1.5151515151515152E-2</v>
      </c>
      <c r="G45" s="16">
        <f t="shared" si="6"/>
        <v>1</v>
      </c>
      <c r="H45" s="16" t="str">
        <f t="shared" si="5"/>
        <v/>
      </c>
    </row>
    <row r="46" spans="1:8" ht="25.5" x14ac:dyDescent="0.2">
      <c r="A46" s="13"/>
      <c r="B46" s="14" t="s">
        <v>39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40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41</v>
      </c>
      <c r="C48" s="15">
        <v>1</v>
      </c>
      <c r="D48" s="15">
        <v>0</v>
      </c>
      <c r="E48" s="16">
        <f t="shared" si="3"/>
        <v>2.8571428571428571E-2</v>
      </c>
      <c r="F48" s="16" t="str">
        <f t="shared" si="4"/>
        <v/>
      </c>
      <c r="G48" s="16">
        <f t="shared" si="6"/>
        <v>-1</v>
      </c>
      <c r="H48" s="16">
        <f t="shared" si="5"/>
        <v>-2.8571428571428571E-2</v>
      </c>
    </row>
    <row r="49" spans="1:8" ht="25.5" x14ac:dyDescent="0.2">
      <c r="A49" s="13"/>
      <c r="B49" s="14" t="s">
        <v>42</v>
      </c>
      <c r="C49" s="15">
        <v>3</v>
      </c>
      <c r="D49" s="15">
        <v>7</v>
      </c>
      <c r="E49" s="16">
        <f t="shared" si="3"/>
        <v>8.5714285714285715E-2</v>
      </c>
      <c r="F49" s="16">
        <f t="shared" si="4"/>
        <v>0.10606060606060606</v>
      </c>
      <c r="G49" s="16">
        <f t="shared" si="6"/>
        <v>1.3333333333333333</v>
      </c>
      <c r="H49" s="16">
        <f t="shared" si="5"/>
        <v>0.11428571428571428</v>
      </c>
    </row>
    <row r="50" spans="1:8" x14ac:dyDescent="0.2">
      <c r="A50" s="13"/>
      <c r="B50" s="14" t="s">
        <v>43</v>
      </c>
      <c r="C50" s="15">
        <v>2</v>
      </c>
      <c r="D50" s="15">
        <v>0</v>
      </c>
      <c r="E50" s="16">
        <f t="shared" si="3"/>
        <v>5.7142857142857141E-2</v>
      </c>
      <c r="F50" s="16" t="str">
        <f t="shared" si="4"/>
        <v/>
      </c>
      <c r="G50" s="16">
        <f t="shared" si="6"/>
        <v>-1</v>
      </c>
      <c r="H50" s="16">
        <f t="shared" si="5"/>
        <v>-5.7142857142857141E-2</v>
      </c>
    </row>
    <row r="51" spans="1:8" x14ac:dyDescent="0.2">
      <c r="A51" s="13"/>
      <c r="B51" s="14" t="s">
        <v>44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45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46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47</v>
      </c>
      <c r="C54" s="15">
        <v>1</v>
      </c>
      <c r="D54" s="15">
        <v>0</v>
      </c>
      <c r="E54" s="16">
        <f t="shared" si="7"/>
        <v>2.8571428571428571E-2</v>
      </c>
      <c r="F54" s="16" t="str">
        <f t="shared" si="8"/>
        <v/>
      </c>
      <c r="G54" s="16">
        <f t="shared" si="10"/>
        <v>-1</v>
      </c>
      <c r="H54" s="16">
        <f t="shared" si="9"/>
        <v>-2.8571428571428571E-2</v>
      </c>
    </row>
    <row r="55" spans="1:8" x14ac:dyDescent="0.2">
      <c r="A55" s="13"/>
      <c r="B55" s="14" t="s">
        <v>48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49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50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51</v>
      </c>
      <c r="C58" s="15">
        <v>0</v>
      </c>
      <c r="D58" s="15">
        <v>1</v>
      </c>
      <c r="E58" s="16" t="str">
        <f t="shared" si="7"/>
        <v/>
      </c>
      <c r="F58" s="16">
        <f t="shared" si="8"/>
        <v>1.5151515151515152E-2</v>
      </c>
      <c r="G58" s="16">
        <f t="shared" si="10"/>
        <v>1</v>
      </c>
      <c r="H58" s="16" t="str">
        <f t="shared" si="9"/>
        <v/>
      </c>
    </row>
    <row r="59" spans="1:8" x14ac:dyDescent="0.2">
      <c r="A59" s="13"/>
      <c r="B59" s="14" t="s">
        <v>52</v>
      </c>
      <c r="C59" s="15">
        <v>2</v>
      </c>
      <c r="D59" s="15">
        <v>1</v>
      </c>
      <c r="E59" s="16">
        <f t="shared" si="7"/>
        <v>5.7142857142857141E-2</v>
      </c>
      <c r="F59" s="16">
        <f t="shared" si="8"/>
        <v>1.5151515151515152E-2</v>
      </c>
      <c r="G59" s="16">
        <f t="shared" si="10"/>
        <v>-0.5</v>
      </c>
      <c r="H59" s="16">
        <f t="shared" si="9"/>
        <v>-2.8571428571428571E-2</v>
      </c>
    </row>
    <row r="60" spans="1:8" ht="25.5" x14ac:dyDescent="0.2">
      <c r="A60" s="13"/>
      <c r="B60" s="14" t="s">
        <v>53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54</v>
      </c>
      <c r="C61" s="15">
        <v>15</v>
      </c>
      <c r="D61" s="15">
        <v>1</v>
      </c>
      <c r="E61" s="16">
        <f t="shared" si="7"/>
        <v>0.42857142857142855</v>
      </c>
      <c r="F61" s="16">
        <f t="shared" si="8"/>
        <v>1.5151515151515152E-2</v>
      </c>
      <c r="G61" s="16">
        <f t="shared" si="10"/>
        <v>-0.93333333333333335</v>
      </c>
      <c r="H61" s="16">
        <f t="shared" si="9"/>
        <v>-0.39999999999999997</v>
      </c>
    </row>
    <row r="62" spans="1:8" x14ac:dyDescent="0.2">
      <c r="A62" s="13"/>
      <c r="B62" s="14" t="s">
        <v>55</v>
      </c>
      <c r="C62" s="15">
        <v>0</v>
      </c>
      <c r="D62" s="15">
        <v>0</v>
      </c>
      <c r="E62" s="16" t="str">
        <f t="shared" si="7"/>
        <v/>
      </c>
      <c r="F62" s="16" t="str">
        <f t="shared" si="8"/>
        <v/>
      </c>
      <c r="G62" s="16" t="str">
        <f t="shared" si="10"/>
        <v xml:space="preserve"> </v>
      </c>
      <c r="H62" s="16" t="str">
        <f t="shared" si="9"/>
        <v/>
      </c>
    </row>
    <row r="63" spans="1:8" x14ac:dyDescent="0.2">
      <c r="A63" s="13"/>
      <c r="B63" s="14" t="s">
        <v>56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57</v>
      </c>
      <c r="C64" s="15">
        <v>0</v>
      </c>
      <c r="D64" s="15">
        <v>40</v>
      </c>
      <c r="E64" s="16" t="str">
        <f t="shared" si="7"/>
        <v/>
      </c>
      <c r="F64" s="16">
        <f t="shared" si="8"/>
        <v>0.60606060606060608</v>
      </c>
      <c r="G64" s="16">
        <f t="shared" si="10"/>
        <v>1</v>
      </c>
      <c r="H64" s="16" t="str">
        <f t="shared" si="9"/>
        <v/>
      </c>
    </row>
    <row r="65" spans="1:8" x14ac:dyDescent="0.2">
      <c r="A65" s="13"/>
      <c r="B65" s="14" t="s">
        <v>58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59</v>
      </c>
      <c r="C66" s="15">
        <v>0</v>
      </c>
      <c r="D66" s="15">
        <v>1</v>
      </c>
      <c r="E66" s="16" t="str">
        <f t="shared" si="7"/>
        <v/>
      </c>
      <c r="F66" s="16">
        <f t="shared" si="8"/>
        <v>1.5151515151515152E-2</v>
      </c>
      <c r="G66" s="16">
        <f t="shared" si="10"/>
        <v>1</v>
      </c>
      <c r="H66" s="16" t="str">
        <f t="shared" si="9"/>
        <v/>
      </c>
    </row>
    <row r="67" spans="1:8" x14ac:dyDescent="0.2">
      <c r="A67" s="13"/>
      <c r="B67" s="14" t="s">
        <v>60</v>
      </c>
      <c r="C67" s="15">
        <v>0</v>
      </c>
      <c r="D67" s="15">
        <v>1</v>
      </c>
      <c r="E67" s="16" t="str">
        <f t="shared" si="7"/>
        <v/>
      </c>
      <c r="F67" s="16">
        <f t="shared" si="8"/>
        <v>1.5151515151515152E-2</v>
      </c>
      <c r="G67" s="16">
        <f t="shared" si="10"/>
        <v>1</v>
      </c>
      <c r="H67" s="16" t="str">
        <f t="shared" si="9"/>
        <v/>
      </c>
    </row>
    <row r="68" spans="1:8" x14ac:dyDescent="0.2">
      <c r="A68" s="13"/>
      <c r="B68" s="14" t="s">
        <v>61</v>
      </c>
      <c r="C68" s="15">
        <v>0</v>
      </c>
      <c r="D68" s="15">
        <v>0</v>
      </c>
      <c r="E68" s="16" t="str">
        <f t="shared" si="7"/>
        <v/>
      </c>
      <c r="F68" s="16" t="str">
        <f t="shared" si="8"/>
        <v/>
      </c>
      <c r="G68" s="16" t="str">
        <f t="shared" si="10"/>
        <v xml:space="preserve"> </v>
      </c>
      <c r="H68" s="16" t="str">
        <f t="shared" si="9"/>
        <v/>
      </c>
    </row>
    <row r="69" spans="1:8" x14ac:dyDescent="0.2">
      <c r="A69" s="13"/>
      <c r="B69" s="14" t="s">
        <v>62</v>
      </c>
      <c r="C69" s="15">
        <v>0</v>
      </c>
      <c r="D69" s="15">
        <v>1</v>
      </c>
      <c r="E69" s="16" t="str">
        <f t="shared" si="7"/>
        <v/>
      </c>
      <c r="F69" s="16">
        <f t="shared" si="8"/>
        <v>1.5151515151515152E-2</v>
      </c>
      <c r="G69" s="16">
        <f t="shared" si="10"/>
        <v>1</v>
      </c>
      <c r="H69" s="16" t="str">
        <f t="shared" si="9"/>
        <v/>
      </c>
    </row>
    <row r="70" spans="1:8" x14ac:dyDescent="0.2">
      <c r="A70" s="10"/>
    </row>
    <row r="71" spans="1:8" x14ac:dyDescent="0.2">
      <c r="A71" s="10"/>
    </row>
    <row r="72" spans="1:8" x14ac:dyDescent="0.2">
      <c r="A72" s="10"/>
    </row>
    <row r="73" spans="1:8" ht="29.25" customHeight="1" x14ac:dyDescent="0.2">
      <c r="A73" s="13"/>
      <c r="B73" s="36" t="s">
        <v>2</v>
      </c>
      <c r="C73" s="36" t="s">
        <v>12</v>
      </c>
      <c r="D73" s="38"/>
      <c r="E73" s="36" t="s">
        <v>4</v>
      </c>
      <c r="F73" s="38"/>
      <c r="G73" s="36" t="s">
        <v>645</v>
      </c>
      <c r="H73" s="36" t="s">
        <v>5</v>
      </c>
    </row>
    <row r="74" spans="1:8" x14ac:dyDescent="0.2">
      <c r="A74" s="13"/>
      <c r="B74" s="37"/>
      <c r="C74" s="17">
        <v>2019</v>
      </c>
      <c r="D74" s="17">
        <v>2020</v>
      </c>
      <c r="E74" s="17">
        <v>2019</v>
      </c>
      <c r="F74" s="17">
        <v>2020</v>
      </c>
      <c r="G74" s="37"/>
      <c r="H74" s="37"/>
    </row>
    <row r="75" spans="1:8" x14ac:dyDescent="0.2">
      <c r="A75" s="13"/>
      <c r="B75" s="18" t="s">
        <v>7</v>
      </c>
      <c r="C75" s="19">
        <f>SUM(C76:C167)</f>
        <v>487</v>
      </c>
      <c r="D75" s="19">
        <f>SUM(D76:D167)</f>
        <v>1048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1.1519507186858315</v>
      </c>
      <c r="H75" s="20">
        <f t="shared" ref="H75:H106" si="13">+IF(OR(AND(E75=""),(G75="")),"",E75*G75)</f>
        <v>1.1519507186858315</v>
      </c>
    </row>
    <row r="76" spans="1:8" x14ac:dyDescent="0.2">
      <c r="A76" s="13"/>
      <c r="B76" s="14" t="s">
        <v>63</v>
      </c>
      <c r="C76" s="15">
        <v>9</v>
      </c>
      <c r="D76" s="15">
        <v>27</v>
      </c>
      <c r="E76" s="16">
        <f t="shared" si="11"/>
        <v>1.8480492813141684E-2</v>
      </c>
      <c r="F76" s="16">
        <f t="shared" si="12"/>
        <v>2.5763358778625955E-2</v>
      </c>
      <c r="G76" s="16">
        <f t="shared" ref="G76:G107" si="14">+IF(AND(C76=0,D76=0)," ",IF(C76=0,1,IF(D76=0,-1,(D76-C76)/C76)))</f>
        <v>2</v>
      </c>
      <c r="H76" s="16">
        <f t="shared" si="13"/>
        <v>3.6960985626283367E-2</v>
      </c>
    </row>
    <row r="77" spans="1:8" ht="25.5" x14ac:dyDescent="0.2">
      <c r="A77" s="13"/>
      <c r="B77" s="14" t="s">
        <v>64</v>
      </c>
      <c r="C77" s="15">
        <v>4</v>
      </c>
      <c r="D77" s="15">
        <v>37</v>
      </c>
      <c r="E77" s="16">
        <f t="shared" si="11"/>
        <v>8.2135523613963042E-3</v>
      </c>
      <c r="F77" s="16">
        <f t="shared" si="12"/>
        <v>3.5305343511450385E-2</v>
      </c>
      <c r="G77" s="16">
        <f t="shared" si="14"/>
        <v>8.25</v>
      </c>
      <c r="H77" s="16">
        <f t="shared" si="13"/>
        <v>6.7761806981519512E-2</v>
      </c>
    </row>
    <row r="78" spans="1:8" x14ac:dyDescent="0.2">
      <c r="A78" s="13"/>
      <c r="B78" s="14" t="s">
        <v>65</v>
      </c>
      <c r="C78" s="15">
        <v>2</v>
      </c>
      <c r="D78" s="15">
        <v>3</v>
      </c>
      <c r="E78" s="16">
        <f t="shared" si="11"/>
        <v>4.1067761806981521E-3</v>
      </c>
      <c r="F78" s="16">
        <f t="shared" si="12"/>
        <v>2.8625954198473282E-3</v>
      </c>
      <c r="G78" s="16">
        <f t="shared" si="14"/>
        <v>0.5</v>
      </c>
      <c r="H78" s="16">
        <f t="shared" si="13"/>
        <v>2.0533880903490761E-3</v>
      </c>
    </row>
    <row r="79" spans="1:8" x14ac:dyDescent="0.2">
      <c r="A79" s="13"/>
      <c r="B79" s="14" t="s">
        <v>66</v>
      </c>
      <c r="C79" s="15">
        <v>21</v>
      </c>
      <c r="D79" s="15">
        <v>87</v>
      </c>
      <c r="E79" s="16">
        <f t="shared" si="11"/>
        <v>4.3121149897330596E-2</v>
      </c>
      <c r="F79" s="16">
        <f t="shared" si="12"/>
        <v>8.3015267175572519E-2</v>
      </c>
      <c r="G79" s="16">
        <f t="shared" si="14"/>
        <v>3.1428571428571428</v>
      </c>
      <c r="H79" s="16">
        <f t="shared" si="13"/>
        <v>0.13552361396303902</v>
      </c>
    </row>
    <row r="80" spans="1:8" ht="25.5" x14ac:dyDescent="0.2">
      <c r="A80" s="13"/>
      <c r="B80" s="14" t="s">
        <v>67</v>
      </c>
      <c r="C80" s="15">
        <v>4</v>
      </c>
      <c r="D80" s="15">
        <v>118</v>
      </c>
      <c r="E80" s="16">
        <f t="shared" si="11"/>
        <v>8.2135523613963042E-3</v>
      </c>
      <c r="F80" s="16">
        <f t="shared" si="12"/>
        <v>0.11259541984732824</v>
      </c>
      <c r="G80" s="16">
        <f t="shared" si="14"/>
        <v>28.5</v>
      </c>
      <c r="H80" s="16">
        <f t="shared" si="13"/>
        <v>0.23408624229979466</v>
      </c>
    </row>
    <row r="81" spans="1:8" x14ac:dyDescent="0.2">
      <c r="A81" s="13"/>
      <c r="B81" s="14" t="s">
        <v>68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69</v>
      </c>
      <c r="C82" s="15">
        <v>6</v>
      </c>
      <c r="D82" s="15">
        <v>5</v>
      </c>
      <c r="E82" s="16">
        <f t="shared" si="11"/>
        <v>1.2320328542094456E-2</v>
      </c>
      <c r="F82" s="16">
        <f t="shared" si="12"/>
        <v>4.7709923664122139E-3</v>
      </c>
      <c r="G82" s="16">
        <f t="shared" si="14"/>
        <v>-0.16666666666666666</v>
      </c>
      <c r="H82" s="16">
        <f t="shared" si="13"/>
        <v>-2.0533880903490761E-3</v>
      </c>
    </row>
    <row r="83" spans="1:8" x14ac:dyDescent="0.2">
      <c r="A83" s="13"/>
      <c r="B83" s="14" t="s">
        <v>70</v>
      </c>
      <c r="C83" s="15">
        <v>3</v>
      </c>
      <c r="D83" s="15">
        <v>3</v>
      </c>
      <c r="E83" s="16">
        <f t="shared" si="11"/>
        <v>6.1601642710472282E-3</v>
      </c>
      <c r="F83" s="16">
        <f t="shared" si="12"/>
        <v>2.8625954198473282E-3</v>
      </c>
      <c r="G83" s="16">
        <f t="shared" si="14"/>
        <v>0</v>
      </c>
      <c r="H83" s="16">
        <f t="shared" si="13"/>
        <v>0</v>
      </c>
    </row>
    <row r="84" spans="1:8" x14ac:dyDescent="0.2">
      <c r="A84" s="13"/>
      <c r="B84" s="14" t="s">
        <v>71</v>
      </c>
      <c r="C84" s="15">
        <v>2</v>
      </c>
      <c r="D84" s="15">
        <v>3</v>
      </c>
      <c r="E84" s="16">
        <f t="shared" si="11"/>
        <v>4.1067761806981521E-3</v>
      </c>
      <c r="F84" s="16">
        <f t="shared" si="12"/>
        <v>2.8625954198473282E-3</v>
      </c>
      <c r="G84" s="16">
        <f t="shared" si="14"/>
        <v>0.5</v>
      </c>
      <c r="H84" s="16">
        <f t="shared" si="13"/>
        <v>2.0533880903490761E-3</v>
      </c>
    </row>
    <row r="85" spans="1:8" x14ac:dyDescent="0.2">
      <c r="A85" s="13"/>
      <c r="B85" s="14" t="s">
        <v>72</v>
      </c>
      <c r="C85" s="15">
        <v>0</v>
      </c>
      <c r="D85" s="15">
        <v>0</v>
      </c>
      <c r="E85" s="16" t="str">
        <f t="shared" si="11"/>
        <v/>
      </c>
      <c r="F85" s="16" t="str">
        <f t="shared" si="12"/>
        <v/>
      </c>
      <c r="G85" s="16" t="str">
        <f t="shared" si="14"/>
        <v xml:space="preserve"> </v>
      </c>
      <c r="H85" s="16" t="str">
        <f t="shared" si="13"/>
        <v/>
      </c>
    </row>
    <row r="86" spans="1:8" x14ac:dyDescent="0.2">
      <c r="A86" s="13"/>
      <c r="B86" s="14" t="s">
        <v>73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74</v>
      </c>
      <c r="C87" s="15">
        <v>12</v>
      </c>
      <c r="D87" s="15">
        <v>8</v>
      </c>
      <c r="E87" s="16">
        <f t="shared" si="11"/>
        <v>2.4640657084188913E-2</v>
      </c>
      <c r="F87" s="16">
        <f t="shared" si="12"/>
        <v>7.6335877862595417E-3</v>
      </c>
      <c r="G87" s="16">
        <f t="shared" si="14"/>
        <v>-0.33333333333333331</v>
      </c>
      <c r="H87" s="16">
        <f t="shared" si="13"/>
        <v>-8.2135523613963042E-3</v>
      </c>
    </row>
    <row r="88" spans="1:8" x14ac:dyDescent="0.2">
      <c r="A88" s="13"/>
      <c r="B88" s="14" t="s">
        <v>75</v>
      </c>
      <c r="C88" s="15">
        <v>4</v>
      </c>
      <c r="D88" s="15">
        <v>2</v>
      </c>
      <c r="E88" s="16">
        <f t="shared" si="11"/>
        <v>8.2135523613963042E-3</v>
      </c>
      <c r="F88" s="16">
        <f t="shared" si="12"/>
        <v>1.9083969465648854E-3</v>
      </c>
      <c r="G88" s="16">
        <f t="shared" si="14"/>
        <v>-0.5</v>
      </c>
      <c r="H88" s="16">
        <f t="shared" si="13"/>
        <v>-4.1067761806981521E-3</v>
      </c>
    </row>
    <row r="89" spans="1:8" x14ac:dyDescent="0.2">
      <c r="A89" s="13"/>
      <c r="B89" s="14" t="s">
        <v>76</v>
      </c>
      <c r="C89" s="15">
        <v>4</v>
      </c>
      <c r="D89" s="15">
        <v>63</v>
      </c>
      <c r="E89" s="16">
        <f t="shared" si="11"/>
        <v>8.2135523613963042E-3</v>
      </c>
      <c r="F89" s="16">
        <f t="shared" si="12"/>
        <v>6.0114503816793896E-2</v>
      </c>
      <c r="G89" s="16">
        <f t="shared" si="14"/>
        <v>14.75</v>
      </c>
      <c r="H89" s="16">
        <f t="shared" si="13"/>
        <v>0.12114989733059549</v>
      </c>
    </row>
    <row r="90" spans="1:8" x14ac:dyDescent="0.2">
      <c r="A90" s="13"/>
      <c r="B90" s="14" t="s">
        <v>77</v>
      </c>
      <c r="C90" s="15">
        <v>38</v>
      </c>
      <c r="D90" s="15">
        <v>42</v>
      </c>
      <c r="E90" s="16">
        <f t="shared" si="11"/>
        <v>7.8028747433264892E-2</v>
      </c>
      <c r="F90" s="16">
        <f t="shared" si="12"/>
        <v>4.0076335877862593E-2</v>
      </c>
      <c r="G90" s="16">
        <f t="shared" si="14"/>
        <v>0.10526315789473684</v>
      </c>
      <c r="H90" s="16">
        <f t="shared" si="13"/>
        <v>8.2135523613963042E-3</v>
      </c>
    </row>
    <row r="91" spans="1:8" x14ac:dyDescent="0.2">
      <c r="A91" s="13"/>
      <c r="B91" s="14" t="s">
        <v>78</v>
      </c>
      <c r="C91" s="15">
        <v>17</v>
      </c>
      <c r="D91" s="15">
        <v>23</v>
      </c>
      <c r="E91" s="16">
        <f t="shared" si="11"/>
        <v>3.4907597535934289E-2</v>
      </c>
      <c r="F91" s="16">
        <f t="shared" si="12"/>
        <v>2.1946564885496182E-2</v>
      </c>
      <c r="G91" s="16">
        <f t="shared" si="14"/>
        <v>0.35294117647058826</v>
      </c>
      <c r="H91" s="16">
        <f t="shared" si="13"/>
        <v>1.2320328542094456E-2</v>
      </c>
    </row>
    <row r="92" spans="1:8" x14ac:dyDescent="0.2">
      <c r="A92" s="13"/>
      <c r="B92" s="14" t="s">
        <v>79</v>
      </c>
      <c r="C92" s="15">
        <v>0</v>
      </c>
      <c r="D92" s="15">
        <v>1</v>
      </c>
      <c r="E92" s="16" t="str">
        <f t="shared" si="11"/>
        <v/>
      </c>
      <c r="F92" s="16">
        <f t="shared" si="12"/>
        <v>9.5419847328244271E-4</v>
      </c>
      <c r="G92" s="16">
        <f t="shared" si="14"/>
        <v>1</v>
      </c>
      <c r="H92" s="16" t="str">
        <f t="shared" si="13"/>
        <v/>
      </c>
    </row>
    <row r="93" spans="1:8" x14ac:dyDescent="0.2">
      <c r="A93" s="13"/>
      <c r="B93" s="14" t="s">
        <v>80</v>
      </c>
      <c r="C93" s="15">
        <v>0</v>
      </c>
      <c r="D93" s="15">
        <v>3</v>
      </c>
      <c r="E93" s="16" t="str">
        <f t="shared" si="11"/>
        <v/>
      </c>
      <c r="F93" s="16">
        <f t="shared" si="12"/>
        <v>2.8625954198473282E-3</v>
      </c>
      <c r="G93" s="16">
        <f t="shared" si="14"/>
        <v>1</v>
      </c>
      <c r="H93" s="16" t="str">
        <f t="shared" si="13"/>
        <v/>
      </c>
    </row>
    <row r="94" spans="1:8" x14ac:dyDescent="0.2">
      <c r="A94" s="13"/>
      <c r="B94" s="14" t="s">
        <v>81</v>
      </c>
      <c r="C94" s="15">
        <v>9</v>
      </c>
      <c r="D94" s="15">
        <v>11</v>
      </c>
      <c r="E94" s="16">
        <f t="shared" si="11"/>
        <v>1.8480492813141684E-2</v>
      </c>
      <c r="F94" s="16">
        <f t="shared" si="12"/>
        <v>1.049618320610687E-2</v>
      </c>
      <c r="G94" s="16">
        <f t="shared" si="14"/>
        <v>0.22222222222222221</v>
      </c>
      <c r="H94" s="16">
        <f t="shared" si="13"/>
        <v>4.1067761806981521E-3</v>
      </c>
    </row>
    <row r="95" spans="1:8" x14ac:dyDescent="0.2">
      <c r="A95" s="13"/>
      <c r="B95" s="14" t="s">
        <v>82</v>
      </c>
      <c r="C95" s="15">
        <v>0</v>
      </c>
      <c r="D95" s="15">
        <v>1</v>
      </c>
      <c r="E95" s="16" t="str">
        <f t="shared" si="11"/>
        <v/>
      </c>
      <c r="F95" s="16">
        <f t="shared" si="12"/>
        <v>9.5419847328244271E-4</v>
      </c>
      <c r="G95" s="16">
        <f t="shared" si="14"/>
        <v>1</v>
      </c>
      <c r="H95" s="16" t="str">
        <f t="shared" si="13"/>
        <v/>
      </c>
    </row>
    <row r="96" spans="1:8" x14ac:dyDescent="0.2">
      <c r="A96" s="13"/>
      <c r="B96" s="14" t="s">
        <v>83</v>
      </c>
      <c r="C96" s="15">
        <v>2</v>
      </c>
      <c r="D96" s="15">
        <v>17</v>
      </c>
      <c r="E96" s="16">
        <f t="shared" si="11"/>
        <v>4.1067761806981521E-3</v>
      </c>
      <c r="F96" s="16">
        <f t="shared" si="12"/>
        <v>1.6221374045801526E-2</v>
      </c>
      <c r="G96" s="16">
        <f t="shared" si="14"/>
        <v>7.5</v>
      </c>
      <c r="H96" s="16">
        <f t="shared" si="13"/>
        <v>3.0800821355236142E-2</v>
      </c>
    </row>
    <row r="97" spans="1:8" x14ac:dyDescent="0.2">
      <c r="A97" s="13"/>
      <c r="B97" s="14" t="s">
        <v>84</v>
      </c>
      <c r="C97" s="15">
        <v>1</v>
      </c>
      <c r="D97" s="15">
        <v>1</v>
      </c>
      <c r="E97" s="16">
        <f t="shared" si="11"/>
        <v>2.0533880903490761E-3</v>
      </c>
      <c r="F97" s="16">
        <f t="shared" si="12"/>
        <v>9.5419847328244271E-4</v>
      </c>
      <c r="G97" s="16">
        <f t="shared" si="14"/>
        <v>0</v>
      </c>
      <c r="H97" s="16">
        <f t="shared" si="13"/>
        <v>0</v>
      </c>
    </row>
    <row r="98" spans="1:8" x14ac:dyDescent="0.2">
      <c r="A98" s="13"/>
      <c r="B98" s="14" t="s">
        <v>85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86</v>
      </c>
      <c r="C99" s="15">
        <v>10</v>
      </c>
      <c r="D99" s="15">
        <v>8</v>
      </c>
      <c r="E99" s="16">
        <f t="shared" si="11"/>
        <v>2.0533880903490759E-2</v>
      </c>
      <c r="F99" s="16">
        <f t="shared" si="12"/>
        <v>7.6335877862595417E-3</v>
      </c>
      <c r="G99" s="16">
        <f t="shared" si="14"/>
        <v>-0.2</v>
      </c>
      <c r="H99" s="16">
        <f t="shared" si="13"/>
        <v>-4.1067761806981521E-3</v>
      </c>
    </row>
    <row r="100" spans="1:8" x14ac:dyDescent="0.2">
      <c r="A100" s="13"/>
      <c r="B100" s="14" t="s">
        <v>87</v>
      </c>
      <c r="C100" s="15">
        <v>0</v>
      </c>
      <c r="D100" s="15">
        <v>1</v>
      </c>
      <c r="E100" s="16" t="str">
        <f t="shared" si="11"/>
        <v/>
      </c>
      <c r="F100" s="16">
        <f t="shared" si="12"/>
        <v>9.5419847328244271E-4</v>
      </c>
      <c r="G100" s="16">
        <f t="shared" si="14"/>
        <v>1</v>
      </c>
      <c r="H100" s="16" t="str">
        <f t="shared" si="13"/>
        <v/>
      </c>
    </row>
    <row r="101" spans="1:8" x14ac:dyDescent="0.2">
      <c r="A101" s="13"/>
      <c r="B101" s="14" t="s">
        <v>88</v>
      </c>
      <c r="C101" s="15">
        <v>0</v>
      </c>
      <c r="D101" s="15">
        <v>1</v>
      </c>
      <c r="E101" s="16" t="str">
        <f t="shared" si="11"/>
        <v/>
      </c>
      <c r="F101" s="16">
        <f t="shared" si="12"/>
        <v>9.5419847328244271E-4</v>
      </c>
      <c r="G101" s="16">
        <f t="shared" si="14"/>
        <v>1</v>
      </c>
      <c r="H101" s="16" t="str">
        <f t="shared" si="13"/>
        <v/>
      </c>
    </row>
    <row r="102" spans="1:8" x14ac:dyDescent="0.2">
      <c r="A102" s="13"/>
      <c r="B102" s="14" t="s">
        <v>89</v>
      </c>
      <c r="C102" s="15">
        <v>0</v>
      </c>
      <c r="D102" s="15">
        <v>0</v>
      </c>
      <c r="E102" s="16" t="str">
        <f t="shared" si="11"/>
        <v/>
      </c>
      <c r="F102" s="16" t="str">
        <f t="shared" si="12"/>
        <v/>
      </c>
      <c r="G102" s="16" t="str">
        <f t="shared" si="14"/>
        <v xml:space="preserve"> </v>
      </c>
      <c r="H102" s="16" t="str">
        <f t="shared" si="13"/>
        <v/>
      </c>
    </row>
    <row r="103" spans="1:8" x14ac:dyDescent="0.2">
      <c r="A103" s="13"/>
      <c r="B103" s="14" t="s">
        <v>90</v>
      </c>
      <c r="C103" s="15">
        <v>11</v>
      </c>
      <c r="D103" s="15">
        <v>21</v>
      </c>
      <c r="E103" s="16">
        <f t="shared" si="11"/>
        <v>2.2587268993839837E-2</v>
      </c>
      <c r="F103" s="16">
        <f t="shared" si="12"/>
        <v>2.0038167938931296E-2</v>
      </c>
      <c r="G103" s="16">
        <f t="shared" si="14"/>
        <v>0.90909090909090906</v>
      </c>
      <c r="H103" s="16">
        <f t="shared" si="13"/>
        <v>2.0533880903490762E-2</v>
      </c>
    </row>
    <row r="104" spans="1:8" x14ac:dyDescent="0.2">
      <c r="A104" s="13"/>
      <c r="B104" s="14" t="s">
        <v>91</v>
      </c>
      <c r="C104" s="15">
        <v>8</v>
      </c>
      <c r="D104" s="15">
        <v>34</v>
      </c>
      <c r="E104" s="16">
        <f t="shared" si="11"/>
        <v>1.6427104722792608E-2</v>
      </c>
      <c r="F104" s="16">
        <f t="shared" si="12"/>
        <v>3.2442748091603052E-2</v>
      </c>
      <c r="G104" s="16">
        <f t="shared" si="14"/>
        <v>3.25</v>
      </c>
      <c r="H104" s="16">
        <f t="shared" si="13"/>
        <v>5.3388090349075976E-2</v>
      </c>
    </row>
    <row r="105" spans="1:8" x14ac:dyDescent="0.2">
      <c r="A105" s="13" t="s">
        <v>92</v>
      </c>
      <c r="B105" s="14" t="s">
        <v>93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94</v>
      </c>
      <c r="C106" s="15">
        <v>4</v>
      </c>
      <c r="D106" s="15">
        <v>10</v>
      </c>
      <c r="E106" s="16">
        <f t="shared" si="11"/>
        <v>8.2135523613963042E-3</v>
      </c>
      <c r="F106" s="16">
        <f t="shared" si="12"/>
        <v>9.5419847328244278E-3</v>
      </c>
      <c r="G106" s="16">
        <f t="shared" si="14"/>
        <v>1.5</v>
      </c>
      <c r="H106" s="16">
        <f t="shared" si="13"/>
        <v>1.2320328542094456E-2</v>
      </c>
    </row>
    <row r="107" spans="1:8" x14ac:dyDescent="0.2">
      <c r="A107" s="13"/>
      <c r="B107" s="14" t="s">
        <v>95</v>
      </c>
      <c r="C107" s="15">
        <v>1</v>
      </c>
      <c r="D107" s="15">
        <v>0</v>
      </c>
      <c r="E107" s="16">
        <f t="shared" ref="E107:E138" si="15">+IF(C107=0,"",C107/C$75)</f>
        <v>2.0533880903490761E-3</v>
      </c>
      <c r="F107" s="16" t="str">
        <f t="shared" ref="F107:F138" si="16">+IF(D107=0,"",D107/D$75)</f>
        <v/>
      </c>
      <c r="G107" s="16">
        <f t="shared" si="14"/>
        <v>-1</v>
      </c>
      <c r="H107" s="16">
        <f t="shared" ref="H107:H138" si="17">+IF(OR(AND(E107=""),(G107="")),"",E107*G107)</f>
        <v>-2.0533880903490761E-3</v>
      </c>
    </row>
    <row r="108" spans="1:8" x14ac:dyDescent="0.2">
      <c r="A108" s="13"/>
      <c r="B108" s="14" t="s">
        <v>96</v>
      </c>
      <c r="C108" s="15">
        <v>0</v>
      </c>
      <c r="D108" s="15">
        <v>2</v>
      </c>
      <c r="E108" s="16" t="str">
        <f t="shared" si="15"/>
        <v/>
      </c>
      <c r="F108" s="16">
        <f t="shared" si="16"/>
        <v>1.9083969465648854E-3</v>
      </c>
      <c r="G108" s="16">
        <f t="shared" ref="G108:G139" si="18">+IF(AND(C108=0,D108=0)," ",IF(C108=0,1,IF(D108=0,-1,(D108-C108)/C108)))</f>
        <v>1</v>
      </c>
      <c r="H108" s="16" t="str">
        <f t="shared" si="17"/>
        <v/>
      </c>
    </row>
    <row r="109" spans="1:8" x14ac:dyDescent="0.2">
      <c r="A109" s="13"/>
      <c r="B109" s="14" t="s">
        <v>97</v>
      </c>
      <c r="C109" s="15">
        <v>1</v>
      </c>
      <c r="D109" s="15">
        <v>1</v>
      </c>
      <c r="E109" s="16">
        <f t="shared" si="15"/>
        <v>2.0533880903490761E-3</v>
      </c>
      <c r="F109" s="16">
        <f t="shared" si="16"/>
        <v>9.5419847328244271E-4</v>
      </c>
      <c r="G109" s="16">
        <f t="shared" si="18"/>
        <v>0</v>
      </c>
      <c r="H109" s="16">
        <f t="shared" si="17"/>
        <v>0</v>
      </c>
    </row>
    <row r="110" spans="1:8" x14ac:dyDescent="0.2">
      <c r="A110" s="13"/>
      <c r="B110" s="14" t="s">
        <v>98</v>
      </c>
      <c r="C110" s="15">
        <v>0</v>
      </c>
      <c r="D110" s="15">
        <v>3</v>
      </c>
      <c r="E110" s="16" t="str">
        <f t="shared" si="15"/>
        <v/>
      </c>
      <c r="F110" s="16">
        <f t="shared" si="16"/>
        <v>2.8625954198473282E-3</v>
      </c>
      <c r="G110" s="16">
        <f t="shared" si="18"/>
        <v>1</v>
      </c>
      <c r="H110" s="16" t="str">
        <f t="shared" si="17"/>
        <v/>
      </c>
    </row>
    <row r="111" spans="1:8" x14ac:dyDescent="0.2">
      <c r="A111" s="13"/>
      <c r="B111" s="14" t="s">
        <v>99</v>
      </c>
      <c r="C111" s="15">
        <v>36</v>
      </c>
      <c r="D111" s="15">
        <v>11</v>
      </c>
      <c r="E111" s="16">
        <f t="shared" si="15"/>
        <v>7.3921971252566734E-2</v>
      </c>
      <c r="F111" s="16">
        <f t="shared" si="16"/>
        <v>1.049618320610687E-2</v>
      </c>
      <c r="G111" s="16">
        <f t="shared" si="18"/>
        <v>-0.69444444444444442</v>
      </c>
      <c r="H111" s="16">
        <f t="shared" si="17"/>
        <v>-5.1334702258726897E-2</v>
      </c>
    </row>
    <row r="112" spans="1:8" ht="25.5" x14ac:dyDescent="0.2">
      <c r="A112" s="13"/>
      <c r="B112" s="14" t="s">
        <v>100</v>
      </c>
      <c r="C112" s="15">
        <v>7</v>
      </c>
      <c r="D112" s="15">
        <v>5</v>
      </c>
      <c r="E112" s="16">
        <f t="shared" si="15"/>
        <v>1.4373716632443531E-2</v>
      </c>
      <c r="F112" s="16">
        <f t="shared" si="16"/>
        <v>4.7709923664122139E-3</v>
      </c>
      <c r="G112" s="16">
        <f t="shared" si="18"/>
        <v>-0.2857142857142857</v>
      </c>
      <c r="H112" s="16">
        <f t="shared" si="17"/>
        <v>-4.1067761806981512E-3</v>
      </c>
    </row>
    <row r="113" spans="1:8" ht="25.5" x14ac:dyDescent="0.2">
      <c r="A113" s="13"/>
      <c r="B113" s="14" t="s">
        <v>101</v>
      </c>
      <c r="C113" s="15">
        <v>10</v>
      </c>
      <c r="D113" s="15">
        <v>72</v>
      </c>
      <c r="E113" s="16">
        <f t="shared" si="15"/>
        <v>2.0533880903490759E-2</v>
      </c>
      <c r="F113" s="16">
        <f t="shared" si="16"/>
        <v>6.8702290076335881E-2</v>
      </c>
      <c r="G113" s="16">
        <f t="shared" si="18"/>
        <v>6.2</v>
      </c>
      <c r="H113" s="16">
        <f t="shared" si="17"/>
        <v>0.12731006160164271</v>
      </c>
    </row>
    <row r="114" spans="1:8" x14ac:dyDescent="0.2">
      <c r="A114" s="13"/>
      <c r="B114" s="14" t="s">
        <v>102</v>
      </c>
      <c r="C114" s="15">
        <v>2</v>
      </c>
      <c r="D114" s="15">
        <v>2</v>
      </c>
      <c r="E114" s="16">
        <f t="shared" si="15"/>
        <v>4.1067761806981521E-3</v>
      </c>
      <c r="F114" s="16">
        <f t="shared" si="16"/>
        <v>1.9083969465648854E-3</v>
      </c>
      <c r="G114" s="16">
        <f t="shared" si="18"/>
        <v>0</v>
      </c>
      <c r="H114" s="16">
        <f t="shared" si="17"/>
        <v>0</v>
      </c>
    </row>
    <row r="115" spans="1:8" x14ac:dyDescent="0.2">
      <c r="A115" s="13"/>
      <c r="B115" s="14" t="s">
        <v>103</v>
      </c>
      <c r="C115" s="15">
        <v>6</v>
      </c>
      <c r="D115" s="15">
        <v>9</v>
      </c>
      <c r="E115" s="16">
        <f t="shared" si="15"/>
        <v>1.2320328542094456E-2</v>
      </c>
      <c r="F115" s="16">
        <f t="shared" si="16"/>
        <v>8.5877862595419852E-3</v>
      </c>
      <c r="G115" s="16">
        <f t="shared" si="18"/>
        <v>0.5</v>
      </c>
      <c r="H115" s="16">
        <f t="shared" si="17"/>
        <v>6.1601642710472282E-3</v>
      </c>
    </row>
    <row r="116" spans="1:8" x14ac:dyDescent="0.2">
      <c r="A116" s="13"/>
      <c r="B116" s="14" t="s">
        <v>104</v>
      </c>
      <c r="C116" s="15">
        <v>2</v>
      </c>
      <c r="D116" s="15">
        <v>3</v>
      </c>
      <c r="E116" s="16">
        <f t="shared" si="15"/>
        <v>4.1067761806981521E-3</v>
      </c>
      <c r="F116" s="16">
        <f t="shared" si="16"/>
        <v>2.8625954198473282E-3</v>
      </c>
      <c r="G116" s="16">
        <f t="shared" si="18"/>
        <v>0.5</v>
      </c>
      <c r="H116" s="16">
        <f t="shared" si="17"/>
        <v>2.0533880903490761E-3</v>
      </c>
    </row>
    <row r="117" spans="1:8" x14ac:dyDescent="0.2">
      <c r="A117" s="13"/>
      <c r="B117" s="14" t="s">
        <v>105</v>
      </c>
      <c r="C117" s="15">
        <v>4</v>
      </c>
      <c r="D117" s="15">
        <v>1</v>
      </c>
      <c r="E117" s="16">
        <f t="shared" si="15"/>
        <v>8.2135523613963042E-3</v>
      </c>
      <c r="F117" s="16">
        <f t="shared" si="16"/>
        <v>9.5419847328244271E-4</v>
      </c>
      <c r="G117" s="16">
        <f t="shared" si="18"/>
        <v>-0.75</v>
      </c>
      <c r="H117" s="16">
        <f t="shared" si="17"/>
        <v>-6.1601642710472282E-3</v>
      </c>
    </row>
    <row r="118" spans="1:8" x14ac:dyDescent="0.2">
      <c r="A118" s="13"/>
      <c r="B118" s="14" t="s">
        <v>106</v>
      </c>
      <c r="C118" s="15">
        <v>0</v>
      </c>
      <c r="D118" s="15">
        <v>1</v>
      </c>
      <c r="E118" s="16" t="str">
        <f t="shared" si="15"/>
        <v/>
      </c>
      <c r="F118" s="16">
        <f t="shared" si="16"/>
        <v>9.5419847328244271E-4</v>
      </c>
      <c r="G118" s="16">
        <f t="shared" si="18"/>
        <v>1</v>
      </c>
      <c r="H118" s="16" t="str">
        <f t="shared" si="17"/>
        <v/>
      </c>
    </row>
    <row r="119" spans="1:8" ht="25.5" x14ac:dyDescent="0.2">
      <c r="A119" s="13"/>
      <c r="B119" s="14" t="s">
        <v>107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108</v>
      </c>
      <c r="C120" s="15">
        <v>2</v>
      </c>
      <c r="D120" s="15">
        <v>2</v>
      </c>
      <c r="E120" s="16">
        <f t="shared" si="15"/>
        <v>4.1067761806981521E-3</v>
      </c>
      <c r="F120" s="16">
        <f t="shared" si="16"/>
        <v>1.9083969465648854E-3</v>
      </c>
      <c r="G120" s="16">
        <f t="shared" si="18"/>
        <v>0</v>
      </c>
      <c r="H120" s="16">
        <f t="shared" si="17"/>
        <v>0</v>
      </c>
    </row>
    <row r="121" spans="1:8" x14ac:dyDescent="0.2">
      <c r="A121" s="13"/>
      <c r="B121" s="14" t="s">
        <v>109</v>
      </c>
      <c r="C121" s="15">
        <v>1</v>
      </c>
      <c r="D121" s="15">
        <v>0</v>
      </c>
      <c r="E121" s="16">
        <f t="shared" si="15"/>
        <v>2.0533880903490761E-3</v>
      </c>
      <c r="F121" s="16" t="str">
        <f t="shared" si="16"/>
        <v/>
      </c>
      <c r="G121" s="16">
        <f t="shared" si="18"/>
        <v>-1</v>
      </c>
      <c r="H121" s="16">
        <f t="shared" si="17"/>
        <v>-2.0533880903490761E-3</v>
      </c>
    </row>
    <row r="122" spans="1:8" x14ac:dyDescent="0.2">
      <c r="A122" s="13"/>
      <c r="B122" s="14" t="s">
        <v>110</v>
      </c>
      <c r="C122" s="15">
        <v>2</v>
      </c>
      <c r="D122" s="15">
        <v>7</v>
      </c>
      <c r="E122" s="16">
        <f t="shared" si="15"/>
        <v>4.1067761806981521E-3</v>
      </c>
      <c r="F122" s="16">
        <f t="shared" si="16"/>
        <v>6.6793893129770991E-3</v>
      </c>
      <c r="G122" s="16">
        <f t="shared" si="18"/>
        <v>2.5</v>
      </c>
      <c r="H122" s="16">
        <f t="shared" si="17"/>
        <v>1.0266940451745379E-2</v>
      </c>
    </row>
    <row r="123" spans="1:8" x14ac:dyDescent="0.2">
      <c r="A123" s="13"/>
      <c r="B123" s="14" t="s">
        <v>111</v>
      </c>
      <c r="C123" s="15">
        <v>9</v>
      </c>
      <c r="D123" s="15">
        <v>9</v>
      </c>
      <c r="E123" s="16">
        <f t="shared" si="15"/>
        <v>1.8480492813141684E-2</v>
      </c>
      <c r="F123" s="16">
        <f t="shared" si="16"/>
        <v>8.5877862595419852E-3</v>
      </c>
      <c r="G123" s="16">
        <f t="shared" si="18"/>
        <v>0</v>
      </c>
      <c r="H123" s="16">
        <f t="shared" si="17"/>
        <v>0</v>
      </c>
    </row>
    <row r="124" spans="1:8" x14ac:dyDescent="0.2">
      <c r="A124" s="13"/>
      <c r="B124" s="14" t="s">
        <v>112</v>
      </c>
      <c r="C124" s="15">
        <v>0</v>
      </c>
      <c r="D124" s="15">
        <v>0</v>
      </c>
      <c r="E124" s="16" t="str">
        <f t="shared" si="15"/>
        <v/>
      </c>
      <c r="F124" s="16" t="str">
        <f t="shared" si="16"/>
        <v/>
      </c>
      <c r="G124" s="16" t="str">
        <f t="shared" si="18"/>
        <v xml:space="preserve"> </v>
      </c>
      <c r="H124" s="16" t="str">
        <f t="shared" si="17"/>
        <v/>
      </c>
    </row>
    <row r="125" spans="1:8" x14ac:dyDescent="0.2">
      <c r="A125" s="13"/>
      <c r="B125" s="14" t="s">
        <v>113</v>
      </c>
      <c r="C125" s="15">
        <v>9</v>
      </c>
      <c r="D125" s="15">
        <v>20</v>
      </c>
      <c r="E125" s="16">
        <f t="shared" si="15"/>
        <v>1.8480492813141684E-2</v>
      </c>
      <c r="F125" s="16">
        <f t="shared" si="16"/>
        <v>1.9083969465648856E-2</v>
      </c>
      <c r="G125" s="16">
        <f t="shared" si="18"/>
        <v>1.2222222222222223</v>
      </c>
      <c r="H125" s="16">
        <f t="shared" si="17"/>
        <v>2.2587268993839837E-2</v>
      </c>
    </row>
    <row r="126" spans="1:8" x14ac:dyDescent="0.2">
      <c r="A126" s="13"/>
      <c r="B126" s="14" t="s">
        <v>114</v>
      </c>
      <c r="C126" s="15">
        <v>20</v>
      </c>
      <c r="D126" s="15">
        <v>53</v>
      </c>
      <c r="E126" s="16">
        <f t="shared" si="15"/>
        <v>4.1067761806981518E-2</v>
      </c>
      <c r="F126" s="16">
        <f t="shared" si="16"/>
        <v>5.0572519083969467E-2</v>
      </c>
      <c r="G126" s="16">
        <f t="shared" si="18"/>
        <v>1.65</v>
      </c>
      <c r="H126" s="16">
        <f t="shared" si="17"/>
        <v>6.7761806981519498E-2</v>
      </c>
    </row>
    <row r="127" spans="1:8" x14ac:dyDescent="0.2">
      <c r="A127" s="13"/>
      <c r="B127" s="14" t="s">
        <v>115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116</v>
      </c>
      <c r="C128" s="15">
        <v>24</v>
      </c>
      <c r="D128" s="15">
        <v>99</v>
      </c>
      <c r="E128" s="16">
        <f t="shared" si="15"/>
        <v>4.9281314168377825E-2</v>
      </c>
      <c r="F128" s="16">
        <f t="shared" si="16"/>
        <v>9.4465648854961837E-2</v>
      </c>
      <c r="G128" s="16">
        <f t="shared" si="18"/>
        <v>3.125</v>
      </c>
      <c r="H128" s="16">
        <f t="shared" si="17"/>
        <v>0.1540041067761807</v>
      </c>
    </row>
    <row r="129" spans="1:8" x14ac:dyDescent="0.2">
      <c r="A129" s="13"/>
      <c r="B129" s="14" t="s">
        <v>117</v>
      </c>
      <c r="C129" s="15">
        <v>19</v>
      </c>
      <c r="D129" s="15">
        <v>14</v>
      </c>
      <c r="E129" s="16">
        <f t="shared" si="15"/>
        <v>3.9014373716632446E-2</v>
      </c>
      <c r="F129" s="16">
        <f t="shared" si="16"/>
        <v>1.3358778625954198E-2</v>
      </c>
      <c r="G129" s="16">
        <f t="shared" si="18"/>
        <v>-0.26315789473684209</v>
      </c>
      <c r="H129" s="16">
        <f t="shared" si="17"/>
        <v>-1.0266940451745379E-2</v>
      </c>
    </row>
    <row r="130" spans="1:8" x14ac:dyDescent="0.2">
      <c r="A130" s="13"/>
      <c r="B130" s="14" t="s">
        <v>118</v>
      </c>
      <c r="C130" s="15">
        <v>0</v>
      </c>
      <c r="D130" s="15">
        <v>1</v>
      </c>
      <c r="E130" s="16" t="str">
        <f t="shared" si="15"/>
        <v/>
      </c>
      <c r="F130" s="16">
        <f t="shared" si="16"/>
        <v>9.5419847328244271E-4</v>
      </c>
      <c r="G130" s="16">
        <f t="shared" si="18"/>
        <v>1</v>
      </c>
      <c r="H130" s="16" t="str">
        <f t="shared" si="17"/>
        <v/>
      </c>
    </row>
    <row r="131" spans="1:8" ht="25.5" x14ac:dyDescent="0.2">
      <c r="A131" s="13"/>
      <c r="B131" s="14" t="s">
        <v>119</v>
      </c>
      <c r="C131" s="15">
        <v>17</v>
      </c>
      <c r="D131" s="15">
        <v>24</v>
      </c>
      <c r="E131" s="16">
        <f t="shared" si="15"/>
        <v>3.4907597535934289E-2</v>
      </c>
      <c r="F131" s="16">
        <f t="shared" si="16"/>
        <v>2.2900763358778626E-2</v>
      </c>
      <c r="G131" s="16">
        <f t="shared" si="18"/>
        <v>0.41176470588235292</v>
      </c>
      <c r="H131" s="16">
        <f t="shared" si="17"/>
        <v>1.437371663244353E-2</v>
      </c>
    </row>
    <row r="132" spans="1:8" ht="25.5" x14ac:dyDescent="0.2">
      <c r="A132" s="13"/>
      <c r="B132" s="14" t="s">
        <v>120</v>
      </c>
      <c r="C132" s="15">
        <v>31</v>
      </c>
      <c r="D132" s="15">
        <v>26</v>
      </c>
      <c r="E132" s="16">
        <f t="shared" si="15"/>
        <v>6.3655030800821355E-2</v>
      </c>
      <c r="F132" s="16">
        <f t="shared" si="16"/>
        <v>2.4809160305343511E-2</v>
      </c>
      <c r="G132" s="16">
        <f t="shared" si="18"/>
        <v>-0.16129032258064516</v>
      </c>
      <c r="H132" s="16">
        <f t="shared" si="17"/>
        <v>-1.0266940451745379E-2</v>
      </c>
    </row>
    <row r="133" spans="1:8" x14ac:dyDescent="0.2">
      <c r="A133" s="13"/>
      <c r="B133" s="14" t="s">
        <v>121</v>
      </c>
      <c r="C133" s="15">
        <v>27</v>
      </c>
      <c r="D133" s="15">
        <v>21</v>
      </c>
      <c r="E133" s="16">
        <f t="shared" si="15"/>
        <v>5.5441478439425054E-2</v>
      </c>
      <c r="F133" s="16">
        <f t="shared" si="16"/>
        <v>2.0038167938931296E-2</v>
      </c>
      <c r="G133" s="16">
        <f t="shared" si="18"/>
        <v>-0.22222222222222221</v>
      </c>
      <c r="H133" s="16">
        <f t="shared" si="17"/>
        <v>-1.2320328542094456E-2</v>
      </c>
    </row>
    <row r="134" spans="1:8" x14ac:dyDescent="0.2">
      <c r="A134" s="13"/>
      <c r="B134" s="14" t="s">
        <v>122</v>
      </c>
      <c r="C134" s="15">
        <v>12</v>
      </c>
      <c r="D134" s="15">
        <v>10</v>
      </c>
      <c r="E134" s="16">
        <f t="shared" si="15"/>
        <v>2.4640657084188913E-2</v>
      </c>
      <c r="F134" s="16">
        <f t="shared" si="16"/>
        <v>9.5419847328244278E-3</v>
      </c>
      <c r="G134" s="16">
        <f t="shared" si="18"/>
        <v>-0.16666666666666666</v>
      </c>
      <c r="H134" s="16">
        <f t="shared" si="17"/>
        <v>-4.1067761806981521E-3</v>
      </c>
    </row>
    <row r="135" spans="1:8" x14ac:dyDescent="0.2">
      <c r="A135" s="13"/>
      <c r="B135" s="14" t="s">
        <v>123</v>
      </c>
      <c r="C135" s="15">
        <v>1</v>
      </c>
      <c r="D135" s="15">
        <v>1</v>
      </c>
      <c r="E135" s="16">
        <f t="shared" si="15"/>
        <v>2.0533880903490761E-3</v>
      </c>
      <c r="F135" s="16">
        <f t="shared" si="16"/>
        <v>9.5419847328244271E-4</v>
      </c>
      <c r="G135" s="16">
        <f t="shared" si="18"/>
        <v>0</v>
      </c>
      <c r="H135" s="16">
        <f t="shared" si="17"/>
        <v>0</v>
      </c>
    </row>
    <row r="136" spans="1:8" x14ac:dyDescent="0.2">
      <c r="A136" s="13"/>
      <c r="B136" s="14" t="s">
        <v>124</v>
      </c>
      <c r="C136" s="15">
        <v>6</v>
      </c>
      <c r="D136" s="15">
        <v>3</v>
      </c>
      <c r="E136" s="16">
        <f t="shared" si="15"/>
        <v>1.2320328542094456E-2</v>
      </c>
      <c r="F136" s="16">
        <f t="shared" si="16"/>
        <v>2.8625954198473282E-3</v>
      </c>
      <c r="G136" s="16">
        <f t="shared" si="18"/>
        <v>-0.5</v>
      </c>
      <c r="H136" s="16">
        <f t="shared" si="17"/>
        <v>-6.1601642710472282E-3</v>
      </c>
    </row>
    <row r="137" spans="1:8" x14ac:dyDescent="0.2">
      <c r="A137" s="13"/>
      <c r="B137" s="14" t="s">
        <v>125</v>
      </c>
      <c r="C137" s="15">
        <v>5</v>
      </c>
      <c r="D137" s="15">
        <v>9</v>
      </c>
      <c r="E137" s="16">
        <f t="shared" si="15"/>
        <v>1.0266940451745379E-2</v>
      </c>
      <c r="F137" s="16">
        <f t="shared" si="16"/>
        <v>8.5877862595419852E-3</v>
      </c>
      <c r="G137" s="16">
        <f t="shared" si="18"/>
        <v>0.8</v>
      </c>
      <c r="H137" s="16">
        <f t="shared" si="17"/>
        <v>8.2135523613963042E-3</v>
      </c>
    </row>
    <row r="138" spans="1:8" x14ac:dyDescent="0.2">
      <c r="A138" s="13"/>
      <c r="B138" s="14" t="s">
        <v>126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127</v>
      </c>
      <c r="C139" s="15">
        <v>4</v>
      </c>
      <c r="D139" s="15">
        <v>5</v>
      </c>
      <c r="E139" s="16">
        <f t="shared" ref="E139:E167" si="19">+IF(C139=0,"",C139/C$75)</f>
        <v>8.2135523613963042E-3</v>
      </c>
      <c r="F139" s="16">
        <f t="shared" ref="F139:F167" si="20">+IF(D139=0,"",D139/D$75)</f>
        <v>4.7709923664122139E-3</v>
      </c>
      <c r="G139" s="16">
        <f t="shared" si="18"/>
        <v>0.25</v>
      </c>
      <c r="H139" s="16">
        <f t="shared" ref="H139:H167" si="21">+IF(OR(AND(E139=""),(G139="")),"",E139*G139)</f>
        <v>2.0533880903490761E-3</v>
      </c>
    </row>
    <row r="140" spans="1:8" x14ac:dyDescent="0.2">
      <c r="A140" s="13"/>
      <c r="B140" s="14" t="s">
        <v>128</v>
      </c>
      <c r="C140" s="15">
        <v>1</v>
      </c>
      <c r="D140" s="15">
        <v>9</v>
      </c>
      <c r="E140" s="16">
        <f t="shared" si="19"/>
        <v>2.0533880903490761E-3</v>
      </c>
      <c r="F140" s="16">
        <f t="shared" si="20"/>
        <v>8.5877862595419852E-3</v>
      </c>
      <c r="G140" s="16">
        <f t="shared" ref="G140:G167" si="22">+IF(AND(C140=0,D140=0)," ",IF(C140=0,1,IF(D140=0,-1,(D140-C140)/C140)))</f>
        <v>8</v>
      </c>
      <c r="H140" s="16">
        <f t="shared" si="21"/>
        <v>1.6427104722792608E-2</v>
      </c>
    </row>
    <row r="141" spans="1:8" ht="25.5" x14ac:dyDescent="0.2">
      <c r="A141" s="13"/>
      <c r="B141" s="14" t="s">
        <v>129</v>
      </c>
      <c r="C141" s="15">
        <v>1</v>
      </c>
      <c r="D141" s="15">
        <v>19</v>
      </c>
      <c r="E141" s="16">
        <f t="shared" si="19"/>
        <v>2.0533880903490761E-3</v>
      </c>
      <c r="F141" s="16">
        <f t="shared" si="20"/>
        <v>1.8129770992366411E-2</v>
      </c>
      <c r="G141" s="16">
        <f t="shared" si="22"/>
        <v>18</v>
      </c>
      <c r="H141" s="16">
        <f t="shared" si="21"/>
        <v>3.6960985626283367E-2</v>
      </c>
    </row>
    <row r="142" spans="1:8" ht="25.5" x14ac:dyDescent="0.2">
      <c r="A142" s="13"/>
      <c r="B142" s="14" t="s">
        <v>130</v>
      </c>
      <c r="C142" s="15">
        <v>23</v>
      </c>
      <c r="D142" s="15">
        <v>21</v>
      </c>
      <c r="E142" s="16">
        <f t="shared" si="19"/>
        <v>4.7227926078028747E-2</v>
      </c>
      <c r="F142" s="16">
        <f t="shared" si="20"/>
        <v>2.0038167938931296E-2</v>
      </c>
      <c r="G142" s="16">
        <f t="shared" si="22"/>
        <v>-8.6956521739130432E-2</v>
      </c>
      <c r="H142" s="16">
        <f t="shared" si="21"/>
        <v>-4.1067761806981521E-3</v>
      </c>
    </row>
    <row r="143" spans="1:8" ht="25.5" x14ac:dyDescent="0.2">
      <c r="A143" s="13"/>
      <c r="B143" s="14" t="s">
        <v>131</v>
      </c>
      <c r="C143" s="15">
        <v>0</v>
      </c>
      <c r="D143" s="15">
        <v>1</v>
      </c>
      <c r="E143" s="16" t="str">
        <f t="shared" si="19"/>
        <v/>
      </c>
      <c r="F143" s="16">
        <f t="shared" si="20"/>
        <v>9.5419847328244271E-4</v>
      </c>
      <c r="G143" s="16">
        <f t="shared" si="22"/>
        <v>1</v>
      </c>
      <c r="H143" s="16" t="str">
        <f t="shared" si="21"/>
        <v/>
      </c>
    </row>
    <row r="144" spans="1:8" ht="25.5" x14ac:dyDescent="0.2">
      <c r="A144" s="13"/>
      <c r="B144" s="14" t="s">
        <v>132</v>
      </c>
      <c r="C144" s="15">
        <v>0</v>
      </c>
      <c r="D144" s="15">
        <v>1</v>
      </c>
      <c r="E144" s="16" t="str">
        <f t="shared" si="19"/>
        <v/>
      </c>
      <c r="F144" s="16">
        <f t="shared" si="20"/>
        <v>9.5419847328244271E-4</v>
      </c>
      <c r="G144" s="16">
        <f t="shared" si="22"/>
        <v>1</v>
      </c>
      <c r="H144" s="16" t="str">
        <f t="shared" si="21"/>
        <v/>
      </c>
    </row>
    <row r="145" spans="1:8" ht="25.5" x14ac:dyDescent="0.2">
      <c r="A145" s="13"/>
      <c r="B145" s="14" t="s">
        <v>133</v>
      </c>
      <c r="C145" s="15">
        <v>9</v>
      </c>
      <c r="D145" s="15">
        <v>1</v>
      </c>
      <c r="E145" s="16">
        <f t="shared" si="19"/>
        <v>1.8480492813141684E-2</v>
      </c>
      <c r="F145" s="16">
        <f t="shared" si="20"/>
        <v>9.5419847328244271E-4</v>
      </c>
      <c r="G145" s="16">
        <f t="shared" si="22"/>
        <v>-0.88888888888888884</v>
      </c>
      <c r="H145" s="16">
        <f t="shared" si="21"/>
        <v>-1.6427104722792608E-2</v>
      </c>
    </row>
    <row r="146" spans="1:8" x14ac:dyDescent="0.2">
      <c r="A146" s="13" t="s">
        <v>92</v>
      </c>
      <c r="B146" s="14" t="s">
        <v>134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135</v>
      </c>
      <c r="C147" s="15">
        <v>0</v>
      </c>
      <c r="D147" s="15">
        <v>1</v>
      </c>
      <c r="E147" s="16" t="str">
        <f t="shared" si="19"/>
        <v/>
      </c>
      <c r="F147" s="16">
        <f t="shared" si="20"/>
        <v>9.5419847328244271E-4</v>
      </c>
      <c r="G147" s="16">
        <f t="shared" si="22"/>
        <v>1</v>
      </c>
      <c r="H147" s="16" t="str">
        <f t="shared" si="21"/>
        <v/>
      </c>
    </row>
    <row r="148" spans="1:8" x14ac:dyDescent="0.2">
      <c r="A148" s="13"/>
      <c r="B148" s="14" t="s">
        <v>136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137</v>
      </c>
      <c r="C149" s="15">
        <v>0</v>
      </c>
      <c r="D149" s="15">
        <v>1</v>
      </c>
      <c r="E149" s="16" t="str">
        <f t="shared" si="19"/>
        <v/>
      </c>
      <c r="F149" s="16">
        <f t="shared" si="20"/>
        <v>9.5419847328244271E-4</v>
      </c>
      <c r="G149" s="16">
        <f t="shared" si="22"/>
        <v>1</v>
      </c>
      <c r="H149" s="16" t="str">
        <f t="shared" si="21"/>
        <v/>
      </c>
    </row>
    <row r="150" spans="1:8" x14ac:dyDescent="0.2">
      <c r="A150" s="13"/>
      <c r="B150" s="14" t="s">
        <v>138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139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140</v>
      </c>
      <c r="C152" s="15">
        <v>0</v>
      </c>
      <c r="D152" s="15">
        <v>1</v>
      </c>
      <c r="E152" s="16" t="str">
        <f t="shared" si="19"/>
        <v/>
      </c>
      <c r="F152" s="16">
        <f t="shared" si="20"/>
        <v>9.5419847328244271E-4</v>
      </c>
      <c r="G152" s="16">
        <f t="shared" si="22"/>
        <v>1</v>
      </c>
      <c r="H152" s="16" t="str">
        <f t="shared" si="21"/>
        <v/>
      </c>
    </row>
    <row r="153" spans="1:8" x14ac:dyDescent="0.2">
      <c r="A153" s="13"/>
      <c r="B153" s="14" t="s">
        <v>141</v>
      </c>
      <c r="C153" s="15">
        <v>9</v>
      </c>
      <c r="D153" s="15">
        <v>20</v>
      </c>
      <c r="E153" s="16">
        <f t="shared" si="19"/>
        <v>1.8480492813141684E-2</v>
      </c>
      <c r="F153" s="16">
        <f t="shared" si="20"/>
        <v>1.9083969465648856E-2</v>
      </c>
      <c r="G153" s="16">
        <f t="shared" si="22"/>
        <v>1.2222222222222223</v>
      </c>
      <c r="H153" s="16">
        <f t="shared" si="21"/>
        <v>2.2587268993839837E-2</v>
      </c>
    </row>
    <row r="154" spans="1:8" x14ac:dyDescent="0.2">
      <c r="A154" s="13"/>
      <c r="B154" s="14" t="s">
        <v>142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143</v>
      </c>
      <c r="C155" s="15">
        <v>0</v>
      </c>
      <c r="D155" s="15">
        <v>0</v>
      </c>
      <c r="E155" s="16" t="str">
        <f t="shared" si="19"/>
        <v/>
      </c>
      <c r="F155" s="16" t="str">
        <f t="shared" si="20"/>
        <v/>
      </c>
      <c r="G155" s="16" t="str">
        <f t="shared" si="22"/>
        <v xml:space="preserve"> </v>
      </c>
      <c r="H155" s="16" t="str">
        <f t="shared" si="21"/>
        <v/>
      </c>
    </row>
    <row r="156" spans="1:8" x14ac:dyDescent="0.2">
      <c r="A156" s="13" t="s">
        <v>92</v>
      </c>
      <c r="B156" s="14" t="s">
        <v>144</v>
      </c>
      <c r="C156" s="15">
        <v>0</v>
      </c>
      <c r="D156" s="15">
        <v>2</v>
      </c>
      <c r="E156" s="16" t="str">
        <f t="shared" si="19"/>
        <v/>
      </c>
      <c r="F156" s="16">
        <f t="shared" si="20"/>
        <v>1.9083969465648854E-3</v>
      </c>
      <c r="G156" s="16">
        <f t="shared" si="22"/>
        <v>1</v>
      </c>
      <c r="H156" s="16" t="str">
        <f t="shared" si="21"/>
        <v/>
      </c>
    </row>
    <row r="157" spans="1:8" ht="25.5" x14ac:dyDescent="0.2">
      <c r="A157" s="13"/>
      <c r="B157" s="14" t="s">
        <v>145</v>
      </c>
      <c r="C157" s="15">
        <v>0</v>
      </c>
      <c r="D157" s="15">
        <v>1</v>
      </c>
      <c r="E157" s="16" t="str">
        <f t="shared" si="19"/>
        <v/>
      </c>
      <c r="F157" s="16">
        <f t="shared" si="20"/>
        <v>9.5419847328244271E-4</v>
      </c>
      <c r="G157" s="16">
        <f t="shared" si="22"/>
        <v>1</v>
      </c>
      <c r="H157" s="16" t="str">
        <f t="shared" si="21"/>
        <v/>
      </c>
    </row>
    <row r="158" spans="1:8" x14ac:dyDescent="0.2">
      <c r="A158" s="13"/>
      <c r="B158" s="14" t="s">
        <v>146</v>
      </c>
      <c r="C158" s="15">
        <v>5</v>
      </c>
      <c r="D158" s="15">
        <v>7</v>
      </c>
      <c r="E158" s="16">
        <f t="shared" si="19"/>
        <v>1.0266940451745379E-2</v>
      </c>
      <c r="F158" s="16">
        <f t="shared" si="20"/>
        <v>6.6793893129770991E-3</v>
      </c>
      <c r="G158" s="16">
        <f t="shared" si="22"/>
        <v>0.4</v>
      </c>
      <c r="H158" s="16">
        <f t="shared" si="21"/>
        <v>4.1067761806981521E-3</v>
      </c>
    </row>
    <row r="159" spans="1:8" x14ac:dyDescent="0.2">
      <c r="A159" s="13"/>
      <c r="B159" s="14" t="s">
        <v>147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148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149</v>
      </c>
      <c r="C161" s="15">
        <v>3</v>
      </c>
      <c r="D161" s="15">
        <v>1</v>
      </c>
      <c r="E161" s="16">
        <f t="shared" si="19"/>
        <v>6.1601642710472282E-3</v>
      </c>
      <c r="F161" s="16">
        <f t="shared" si="20"/>
        <v>9.5419847328244271E-4</v>
      </c>
      <c r="G161" s="16">
        <f t="shared" si="22"/>
        <v>-0.66666666666666663</v>
      </c>
      <c r="H161" s="16">
        <f t="shared" si="21"/>
        <v>-4.1067761806981521E-3</v>
      </c>
    </row>
    <row r="162" spans="1:8" x14ac:dyDescent="0.2">
      <c r="A162" s="13" t="s">
        <v>92</v>
      </c>
      <c r="B162" s="14" t="s">
        <v>150</v>
      </c>
      <c r="C162" s="15">
        <v>0</v>
      </c>
      <c r="D162" s="15">
        <v>1</v>
      </c>
      <c r="E162" s="16" t="str">
        <f t="shared" si="19"/>
        <v/>
      </c>
      <c r="F162" s="16">
        <f t="shared" si="20"/>
        <v>9.5419847328244271E-4</v>
      </c>
      <c r="G162" s="16">
        <f t="shared" si="22"/>
        <v>1</v>
      </c>
      <c r="H162" s="16" t="str">
        <f t="shared" si="21"/>
        <v/>
      </c>
    </row>
    <row r="163" spans="1:8" x14ac:dyDescent="0.2">
      <c r="A163" s="13" t="s">
        <v>92</v>
      </c>
      <c r="B163" s="14" t="s">
        <v>151</v>
      </c>
      <c r="C163" s="15">
        <v>0</v>
      </c>
      <c r="D163" s="15">
        <v>1</v>
      </c>
      <c r="E163" s="16" t="str">
        <f t="shared" si="19"/>
        <v/>
      </c>
      <c r="F163" s="16">
        <f t="shared" si="20"/>
        <v>9.5419847328244271E-4</v>
      </c>
      <c r="G163" s="16">
        <f t="shared" si="22"/>
        <v>1</v>
      </c>
      <c r="H163" s="16" t="str">
        <f t="shared" si="21"/>
        <v/>
      </c>
    </row>
    <row r="164" spans="1:8" x14ac:dyDescent="0.2">
      <c r="A164" s="13"/>
      <c r="B164" s="14" t="s">
        <v>152</v>
      </c>
      <c r="C164" s="15">
        <v>7</v>
      </c>
      <c r="D164" s="15">
        <v>16</v>
      </c>
      <c r="E164" s="16">
        <f t="shared" si="19"/>
        <v>1.4373716632443531E-2</v>
      </c>
      <c r="F164" s="16">
        <f t="shared" si="20"/>
        <v>1.5267175572519083E-2</v>
      </c>
      <c r="G164" s="16">
        <f t="shared" si="22"/>
        <v>1.2857142857142858</v>
      </c>
      <c r="H164" s="16">
        <f t="shared" si="21"/>
        <v>1.8480492813141684E-2</v>
      </c>
    </row>
    <row r="165" spans="1:8" ht="25.5" x14ac:dyDescent="0.2">
      <c r="A165" s="13"/>
      <c r="B165" s="14" t="s">
        <v>153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154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155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</row>
    <row r="169" spans="1:8" x14ac:dyDescent="0.2">
      <c r="A169" s="10"/>
    </row>
    <row r="170" spans="1:8" x14ac:dyDescent="0.2">
      <c r="A170" s="10"/>
    </row>
    <row r="171" spans="1:8" ht="29.25" customHeight="1" x14ac:dyDescent="0.2">
      <c r="A171" s="13"/>
      <c r="B171" s="36" t="s">
        <v>2</v>
      </c>
      <c r="C171" s="36" t="s">
        <v>12</v>
      </c>
      <c r="D171" s="38"/>
      <c r="E171" s="36" t="s">
        <v>4</v>
      </c>
      <c r="F171" s="38"/>
      <c r="G171" s="36" t="s">
        <v>645</v>
      </c>
      <c r="H171" s="36" t="s">
        <v>5</v>
      </c>
    </row>
    <row r="172" spans="1:8" x14ac:dyDescent="0.2">
      <c r="A172" s="13"/>
      <c r="B172" s="37"/>
      <c r="C172" s="17">
        <v>2019</v>
      </c>
      <c r="D172" s="17">
        <v>2020</v>
      </c>
      <c r="E172" s="17">
        <v>2019</v>
      </c>
      <c r="F172" s="17">
        <v>2020</v>
      </c>
      <c r="G172" s="37"/>
      <c r="H172" s="37"/>
    </row>
    <row r="173" spans="1:8" ht="25.5" x14ac:dyDescent="0.2">
      <c r="A173" s="13"/>
      <c r="B173" s="18" t="s">
        <v>8</v>
      </c>
      <c r="C173" s="19">
        <f>SUM(C174:C343)</f>
        <v>2212</v>
      </c>
      <c r="D173" s="19">
        <f>SUM(D174:D343)</f>
        <v>3232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0.46112115732368897</v>
      </c>
      <c r="H173" s="20">
        <f t="shared" ref="H173:H204" si="25">+IF(OR(AND(E173=""),(G173="")),"",E173*G173)</f>
        <v>0.46112115732368897</v>
      </c>
    </row>
    <row r="174" spans="1:8" x14ac:dyDescent="0.2">
      <c r="A174" s="13"/>
      <c r="B174" s="14" t="s">
        <v>156</v>
      </c>
      <c r="C174" s="15">
        <v>3</v>
      </c>
      <c r="D174" s="15">
        <v>10</v>
      </c>
      <c r="E174" s="16">
        <f t="shared" si="23"/>
        <v>1.3562386980108499E-3</v>
      </c>
      <c r="F174" s="16">
        <f t="shared" si="24"/>
        <v>3.0940594059405942E-3</v>
      </c>
      <c r="G174" s="16">
        <f t="shared" ref="G174:G205" si="26">+IF(AND(C174=0,D174=0)," ",IF(C174=0,1,IF(D174=0,-1,(D174-C174)/C174)))</f>
        <v>2.3333333333333335</v>
      </c>
      <c r="H174" s="16">
        <f t="shared" si="25"/>
        <v>3.1645569620253168E-3</v>
      </c>
    </row>
    <row r="175" spans="1:8" x14ac:dyDescent="0.2">
      <c r="A175" s="13"/>
      <c r="B175" s="14" t="s">
        <v>157</v>
      </c>
      <c r="C175" s="15">
        <v>0</v>
      </c>
      <c r="D175" s="15">
        <v>0</v>
      </c>
      <c r="E175" s="16" t="str">
        <f t="shared" si="23"/>
        <v/>
      </c>
      <c r="F175" s="16" t="str">
        <f t="shared" si="24"/>
        <v/>
      </c>
      <c r="G175" s="16" t="str">
        <f t="shared" si="26"/>
        <v xml:space="preserve"> </v>
      </c>
      <c r="H175" s="16" t="str">
        <f t="shared" si="25"/>
        <v/>
      </c>
    </row>
    <row r="176" spans="1:8" ht="38.25" x14ac:dyDescent="0.2">
      <c r="A176" s="13"/>
      <c r="B176" s="14" t="s">
        <v>158</v>
      </c>
      <c r="C176" s="15">
        <v>1</v>
      </c>
      <c r="D176" s="15">
        <v>2</v>
      </c>
      <c r="E176" s="16">
        <f t="shared" si="23"/>
        <v>4.5207956600361662E-4</v>
      </c>
      <c r="F176" s="16">
        <f t="shared" si="24"/>
        <v>6.1881188118811882E-4</v>
      </c>
      <c r="G176" s="16">
        <f t="shared" si="26"/>
        <v>1</v>
      </c>
      <c r="H176" s="16">
        <f t="shared" si="25"/>
        <v>4.5207956600361662E-4</v>
      </c>
    </row>
    <row r="177" spans="1:8" x14ac:dyDescent="0.2">
      <c r="A177" s="13"/>
      <c r="B177" s="14" t="s">
        <v>159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160</v>
      </c>
      <c r="C178" s="15">
        <v>4</v>
      </c>
      <c r="D178" s="15">
        <v>30</v>
      </c>
      <c r="E178" s="16">
        <f t="shared" si="23"/>
        <v>1.8083182640144665E-3</v>
      </c>
      <c r="F178" s="16">
        <f t="shared" si="24"/>
        <v>9.2821782178217817E-3</v>
      </c>
      <c r="G178" s="16">
        <f t="shared" si="26"/>
        <v>6.5</v>
      </c>
      <c r="H178" s="16">
        <f t="shared" si="25"/>
        <v>1.1754068716094032E-2</v>
      </c>
    </row>
    <row r="179" spans="1:8" x14ac:dyDescent="0.2">
      <c r="A179" s="13"/>
      <c r="B179" s="14" t="s">
        <v>161</v>
      </c>
      <c r="C179" s="15">
        <v>42</v>
      </c>
      <c r="D179" s="15">
        <v>129</v>
      </c>
      <c r="E179" s="16">
        <f t="shared" si="23"/>
        <v>1.8987341772151899E-2</v>
      </c>
      <c r="F179" s="16">
        <f t="shared" si="24"/>
        <v>3.9913366336633664E-2</v>
      </c>
      <c r="G179" s="16">
        <f t="shared" si="26"/>
        <v>2.0714285714285716</v>
      </c>
      <c r="H179" s="16">
        <f t="shared" si="25"/>
        <v>3.9330922242314652E-2</v>
      </c>
    </row>
    <row r="180" spans="1:8" x14ac:dyDescent="0.2">
      <c r="A180" s="13"/>
      <c r="B180" s="14" t="s">
        <v>162</v>
      </c>
      <c r="C180" s="15">
        <v>0</v>
      </c>
      <c r="D180" s="15">
        <v>0</v>
      </c>
      <c r="E180" s="16" t="str">
        <f t="shared" si="23"/>
        <v/>
      </c>
      <c r="F180" s="16" t="str">
        <f t="shared" si="24"/>
        <v/>
      </c>
      <c r="G180" s="16" t="str">
        <f t="shared" si="26"/>
        <v xml:space="preserve"> </v>
      </c>
      <c r="H180" s="16" t="str">
        <f t="shared" si="25"/>
        <v/>
      </c>
    </row>
    <row r="181" spans="1:8" x14ac:dyDescent="0.2">
      <c r="A181" s="13"/>
      <c r="B181" s="14" t="s">
        <v>163</v>
      </c>
      <c r="C181" s="15">
        <v>4</v>
      </c>
      <c r="D181" s="15">
        <v>14</v>
      </c>
      <c r="E181" s="16">
        <f t="shared" si="23"/>
        <v>1.8083182640144665E-3</v>
      </c>
      <c r="F181" s="16">
        <f t="shared" si="24"/>
        <v>4.3316831683168321E-3</v>
      </c>
      <c r="G181" s="16">
        <f t="shared" si="26"/>
        <v>2.5</v>
      </c>
      <c r="H181" s="16">
        <f t="shared" si="25"/>
        <v>4.5207956600361665E-3</v>
      </c>
    </row>
    <row r="182" spans="1:8" x14ac:dyDescent="0.2">
      <c r="A182" s="13"/>
      <c r="B182" s="14" t="s">
        <v>164</v>
      </c>
      <c r="C182" s="15">
        <v>0</v>
      </c>
      <c r="D182" s="15">
        <v>1</v>
      </c>
      <c r="E182" s="16" t="str">
        <f t="shared" si="23"/>
        <v/>
      </c>
      <c r="F182" s="16">
        <f t="shared" si="24"/>
        <v>3.0940594059405941E-4</v>
      </c>
      <c r="G182" s="16">
        <f t="shared" si="26"/>
        <v>1</v>
      </c>
      <c r="H182" s="16" t="str">
        <f t="shared" si="25"/>
        <v/>
      </c>
    </row>
    <row r="183" spans="1:8" x14ac:dyDescent="0.2">
      <c r="A183" s="13"/>
      <c r="B183" s="14" t="s">
        <v>165</v>
      </c>
      <c r="C183" s="15">
        <v>1</v>
      </c>
      <c r="D183" s="15">
        <v>1</v>
      </c>
      <c r="E183" s="16">
        <f t="shared" si="23"/>
        <v>4.5207956600361662E-4</v>
      </c>
      <c r="F183" s="16">
        <f t="shared" si="24"/>
        <v>3.0940594059405941E-4</v>
      </c>
      <c r="G183" s="16">
        <f t="shared" si="26"/>
        <v>0</v>
      </c>
      <c r="H183" s="16">
        <f t="shared" si="25"/>
        <v>0</v>
      </c>
    </row>
    <row r="184" spans="1:8" ht="25.5" x14ac:dyDescent="0.2">
      <c r="A184" s="13"/>
      <c r="B184" s="14" t="s">
        <v>166</v>
      </c>
      <c r="C184" s="15">
        <v>0</v>
      </c>
      <c r="D184" s="15">
        <v>1</v>
      </c>
      <c r="E184" s="16" t="str">
        <f t="shared" si="23"/>
        <v/>
      </c>
      <c r="F184" s="16">
        <f t="shared" si="24"/>
        <v>3.0940594059405941E-4</v>
      </c>
      <c r="G184" s="16">
        <f t="shared" si="26"/>
        <v>1</v>
      </c>
      <c r="H184" s="16" t="str">
        <f t="shared" si="25"/>
        <v/>
      </c>
    </row>
    <row r="185" spans="1:8" x14ac:dyDescent="0.2">
      <c r="A185" s="13"/>
      <c r="B185" s="14" t="s">
        <v>167</v>
      </c>
      <c r="C185" s="15">
        <v>0</v>
      </c>
      <c r="D185" s="15">
        <v>2</v>
      </c>
      <c r="E185" s="16" t="str">
        <f t="shared" si="23"/>
        <v/>
      </c>
      <c r="F185" s="16">
        <f t="shared" si="24"/>
        <v>6.1881188118811882E-4</v>
      </c>
      <c r="G185" s="16">
        <f t="shared" si="26"/>
        <v>1</v>
      </c>
      <c r="H185" s="16" t="str">
        <f t="shared" si="25"/>
        <v/>
      </c>
    </row>
    <row r="186" spans="1:8" x14ac:dyDescent="0.2">
      <c r="A186" s="13"/>
      <c r="B186" s="14" t="s">
        <v>168</v>
      </c>
      <c r="C186" s="15">
        <v>6</v>
      </c>
      <c r="D186" s="15">
        <v>87</v>
      </c>
      <c r="E186" s="16">
        <f t="shared" si="23"/>
        <v>2.7124773960216998E-3</v>
      </c>
      <c r="F186" s="16">
        <f t="shared" si="24"/>
        <v>2.6918316831683168E-2</v>
      </c>
      <c r="G186" s="16">
        <f t="shared" si="26"/>
        <v>13.5</v>
      </c>
      <c r="H186" s="16">
        <f t="shared" si="25"/>
        <v>3.6618444846292945E-2</v>
      </c>
    </row>
    <row r="187" spans="1:8" x14ac:dyDescent="0.2">
      <c r="A187" s="13"/>
      <c r="B187" s="14" t="s">
        <v>169</v>
      </c>
      <c r="C187" s="15">
        <v>42</v>
      </c>
      <c r="D187" s="15">
        <v>124</v>
      </c>
      <c r="E187" s="16">
        <f t="shared" si="23"/>
        <v>1.8987341772151899E-2</v>
      </c>
      <c r="F187" s="16">
        <f t="shared" si="24"/>
        <v>3.8366336633663366E-2</v>
      </c>
      <c r="G187" s="16">
        <f t="shared" si="26"/>
        <v>1.9523809523809523</v>
      </c>
      <c r="H187" s="16">
        <f t="shared" si="25"/>
        <v>3.7070524412296565E-2</v>
      </c>
    </row>
    <row r="188" spans="1:8" ht="25.5" x14ac:dyDescent="0.2">
      <c r="A188" s="13"/>
      <c r="B188" s="14" t="s">
        <v>170</v>
      </c>
      <c r="C188" s="15">
        <v>3</v>
      </c>
      <c r="D188" s="15">
        <v>41</v>
      </c>
      <c r="E188" s="16">
        <f t="shared" si="23"/>
        <v>1.3562386980108499E-3</v>
      </c>
      <c r="F188" s="16">
        <f t="shared" si="24"/>
        <v>1.2685643564356437E-2</v>
      </c>
      <c r="G188" s="16">
        <f t="shared" si="26"/>
        <v>12.666666666666666</v>
      </c>
      <c r="H188" s="16">
        <f t="shared" si="25"/>
        <v>1.7179023508137433E-2</v>
      </c>
    </row>
    <row r="189" spans="1:8" ht="25.5" x14ac:dyDescent="0.2">
      <c r="A189" s="13"/>
      <c r="B189" s="14" t="s">
        <v>171</v>
      </c>
      <c r="C189" s="15">
        <v>7</v>
      </c>
      <c r="D189" s="15">
        <v>3</v>
      </c>
      <c r="E189" s="16">
        <f t="shared" si="23"/>
        <v>3.1645569620253164E-3</v>
      </c>
      <c r="F189" s="16">
        <f t="shared" si="24"/>
        <v>9.2821782178217817E-4</v>
      </c>
      <c r="G189" s="16">
        <f t="shared" si="26"/>
        <v>-0.5714285714285714</v>
      </c>
      <c r="H189" s="16">
        <f t="shared" si="25"/>
        <v>-1.8083182640144665E-3</v>
      </c>
    </row>
    <row r="190" spans="1:8" x14ac:dyDescent="0.2">
      <c r="A190" s="13"/>
      <c r="B190" s="14" t="s">
        <v>172</v>
      </c>
      <c r="C190" s="15">
        <v>0</v>
      </c>
      <c r="D190" s="15">
        <v>1</v>
      </c>
      <c r="E190" s="16" t="str">
        <f t="shared" si="23"/>
        <v/>
      </c>
      <c r="F190" s="16">
        <f t="shared" si="24"/>
        <v>3.0940594059405941E-4</v>
      </c>
      <c r="G190" s="16">
        <f t="shared" si="26"/>
        <v>1</v>
      </c>
      <c r="H190" s="16" t="str">
        <f t="shared" si="25"/>
        <v/>
      </c>
    </row>
    <row r="191" spans="1:8" x14ac:dyDescent="0.2">
      <c r="A191" s="13"/>
      <c r="B191" s="14" t="s">
        <v>173</v>
      </c>
      <c r="C191" s="15">
        <v>0</v>
      </c>
      <c r="D191" s="15">
        <v>6</v>
      </c>
      <c r="E191" s="16" t="str">
        <f t="shared" si="23"/>
        <v/>
      </c>
      <c r="F191" s="16">
        <f t="shared" si="24"/>
        <v>1.8564356435643563E-3</v>
      </c>
      <c r="G191" s="16">
        <f t="shared" si="26"/>
        <v>1</v>
      </c>
      <c r="H191" s="16" t="str">
        <f t="shared" si="25"/>
        <v/>
      </c>
    </row>
    <row r="192" spans="1:8" x14ac:dyDescent="0.2">
      <c r="A192" s="13"/>
      <c r="B192" s="14" t="s">
        <v>174</v>
      </c>
      <c r="C192" s="15">
        <v>0</v>
      </c>
      <c r="D192" s="15">
        <v>0</v>
      </c>
      <c r="E192" s="16" t="str">
        <f t="shared" si="23"/>
        <v/>
      </c>
      <c r="F192" s="16" t="str">
        <f t="shared" si="24"/>
        <v/>
      </c>
      <c r="G192" s="16" t="str">
        <f t="shared" si="26"/>
        <v xml:space="preserve"> </v>
      </c>
      <c r="H192" s="16" t="str">
        <f t="shared" si="25"/>
        <v/>
      </c>
    </row>
    <row r="193" spans="1:8" ht="25.5" x14ac:dyDescent="0.2">
      <c r="A193" s="13" t="s">
        <v>92</v>
      </c>
      <c r="B193" s="14" t="s">
        <v>175</v>
      </c>
      <c r="C193" s="15">
        <v>0</v>
      </c>
      <c r="D193" s="15">
        <v>11</v>
      </c>
      <c r="E193" s="16" t="str">
        <f t="shared" si="23"/>
        <v/>
      </c>
      <c r="F193" s="16">
        <f t="shared" si="24"/>
        <v>3.4034653465346535E-3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176</v>
      </c>
      <c r="C194" s="15">
        <v>22</v>
      </c>
      <c r="D194" s="15">
        <v>50</v>
      </c>
      <c r="E194" s="16">
        <f t="shared" si="23"/>
        <v>9.9457504520795662E-3</v>
      </c>
      <c r="F194" s="16">
        <f t="shared" si="24"/>
        <v>1.547029702970297E-2</v>
      </c>
      <c r="G194" s="16">
        <f t="shared" si="26"/>
        <v>1.2727272727272727</v>
      </c>
      <c r="H194" s="16">
        <f t="shared" si="25"/>
        <v>1.2658227848101266E-2</v>
      </c>
    </row>
    <row r="195" spans="1:8" x14ac:dyDescent="0.2">
      <c r="A195" s="13"/>
      <c r="B195" s="14" t="s">
        <v>177</v>
      </c>
      <c r="C195" s="15">
        <v>0</v>
      </c>
      <c r="D195" s="15">
        <v>1</v>
      </c>
      <c r="E195" s="16" t="str">
        <f t="shared" si="23"/>
        <v/>
      </c>
      <c r="F195" s="16">
        <f t="shared" si="24"/>
        <v>3.0940594059405941E-4</v>
      </c>
      <c r="G195" s="16">
        <f t="shared" si="26"/>
        <v>1</v>
      </c>
      <c r="H195" s="16" t="str">
        <f t="shared" si="25"/>
        <v/>
      </c>
    </row>
    <row r="196" spans="1:8" x14ac:dyDescent="0.2">
      <c r="A196" s="13"/>
      <c r="B196" s="14" t="s">
        <v>178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179</v>
      </c>
      <c r="C197" s="15">
        <v>0</v>
      </c>
      <c r="D197" s="15">
        <v>0</v>
      </c>
      <c r="E197" s="16" t="str">
        <f t="shared" si="23"/>
        <v/>
      </c>
      <c r="F197" s="16" t="str">
        <f t="shared" si="24"/>
        <v/>
      </c>
      <c r="G197" s="16" t="str">
        <f t="shared" si="26"/>
        <v xml:space="preserve"> </v>
      </c>
      <c r="H197" s="16" t="str">
        <f t="shared" si="25"/>
        <v/>
      </c>
    </row>
    <row r="198" spans="1:8" x14ac:dyDescent="0.2">
      <c r="A198" s="13"/>
      <c r="B198" s="14" t="s">
        <v>180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181</v>
      </c>
      <c r="C199" s="15">
        <v>57</v>
      </c>
      <c r="D199" s="15">
        <v>422</v>
      </c>
      <c r="E199" s="16">
        <f t="shared" si="23"/>
        <v>2.5768535262206148E-2</v>
      </c>
      <c r="F199" s="16">
        <f t="shared" si="24"/>
        <v>0.13056930693069307</v>
      </c>
      <c r="G199" s="16">
        <f t="shared" si="26"/>
        <v>6.4035087719298245</v>
      </c>
      <c r="H199" s="16">
        <f t="shared" si="25"/>
        <v>0.16500904159132007</v>
      </c>
    </row>
    <row r="200" spans="1:8" ht="25.5" x14ac:dyDescent="0.2">
      <c r="A200" s="13"/>
      <c r="B200" s="14" t="s">
        <v>182</v>
      </c>
      <c r="C200" s="15">
        <v>25</v>
      </c>
      <c r="D200" s="15">
        <v>38</v>
      </c>
      <c r="E200" s="16">
        <f t="shared" si="23"/>
        <v>1.1301989150090416E-2</v>
      </c>
      <c r="F200" s="16">
        <f t="shared" si="24"/>
        <v>1.1757425742574257E-2</v>
      </c>
      <c r="G200" s="16">
        <f t="shared" si="26"/>
        <v>0.52</v>
      </c>
      <c r="H200" s="16">
        <f t="shared" si="25"/>
        <v>5.8770343580470162E-3</v>
      </c>
    </row>
    <row r="201" spans="1:8" x14ac:dyDescent="0.2">
      <c r="A201" s="13"/>
      <c r="B201" s="14" t="s">
        <v>183</v>
      </c>
      <c r="C201" s="15">
        <v>33</v>
      </c>
      <c r="D201" s="15">
        <v>164</v>
      </c>
      <c r="E201" s="16">
        <f t="shared" si="23"/>
        <v>1.4918625678119348E-2</v>
      </c>
      <c r="F201" s="16">
        <f t="shared" si="24"/>
        <v>5.0742574257425746E-2</v>
      </c>
      <c r="G201" s="16">
        <f t="shared" si="26"/>
        <v>3.9696969696969697</v>
      </c>
      <c r="H201" s="16">
        <f t="shared" si="25"/>
        <v>5.9222423146473781E-2</v>
      </c>
    </row>
    <row r="202" spans="1:8" x14ac:dyDescent="0.2">
      <c r="A202" s="13"/>
      <c r="B202" s="14" t="s">
        <v>184</v>
      </c>
      <c r="C202" s="15">
        <v>8</v>
      </c>
      <c r="D202" s="15">
        <v>2</v>
      </c>
      <c r="E202" s="16">
        <f t="shared" si="23"/>
        <v>3.616636528028933E-3</v>
      </c>
      <c r="F202" s="16">
        <f t="shared" si="24"/>
        <v>6.1881188118811882E-4</v>
      </c>
      <c r="G202" s="16">
        <f t="shared" si="26"/>
        <v>-0.75</v>
      </c>
      <c r="H202" s="16">
        <f t="shared" si="25"/>
        <v>-2.7124773960216998E-3</v>
      </c>
    </row>
    <row r="203" spans="1:8" x14ac:dyDescent="0.2">
      <c r="A203" s="13"/>
      <c r="B203" s="14" t="s">
        <v>185</v>
      </c>
      <c r="C203" s="15">
        <v>12</v>
      </c>
      <c r="D203" s="15">
        <v>47</v>
      </c>
      <c r="E203" s="16">
        <f t="shared" si="23"/>
        <v>5.4249547920433997E-3</v>
      </c>
      <c r="F203" s="16">
        <f t="shared" si="24"/>
        <v>1.4542079207920793E-2</v>
      </c>
      <c r="G203" s="16">
        <f t="shared" si="26"/>
        <v>2.9166666666666665</v>
      </c>
      <c r="H203" s="16">
        <f t="shared" si="25"/>
        <v>1.582278481012658E-2</v>
      </c>
    </row>
    <row r="204" spans="1:8" x14ac:dyDescent="0.2">
      <c r="A204" s="13"/>
      <c r="B204" s="14" t="s">
        <v>186</v>
      </c>
      <c r="C204" s="15">
        <v>4</v>
      </c>
      <c r="D204" s="15">
        <v>10</v>
      </c>
      <c r="E204" s="16">
        <f t="shared" si="23"/>
        <v>1.8083182640144665E-3</v>
      </c>
      <c r="F204" s="16">
        <f t="shared" si="24"/>
        <v>3.0940594059405942E-3</v>
      </c>
      <c r="G204" s="16">
        <f t="shared" si="26"/>
        <v>1.5</v>
      </c>
      <c r="H204" s="16">
        <f t="shared" si="25"/>
        <v>2.7124773960216998E-3</v>
      </c>
    </row>
    <row r="205" spans="1:8" x14ac:dyDescent="0.2">
      <c r="A205" s="13"/>
      <c r="B205" s="14" t="s">
        <v>187</v>
      </c>
      <c r="C205" s="15">
        <v>9</v>
      </c>
      <c r="D205" s="15">
        <v>4</v>
      </c>
      <c r="E205" s="16">
        <f t="shared" ref="E205:E236" si="27">+IF(C205=0,"",C205/C$173)</f>
        <v>4.06871609403255E-3</v>
      </c>
      <c r="F205" s="16">
        <f t="shared" ref="F205:F236" si="28">+IF(D205=0,"",D205/D$173)</f>
        <v>1.2376237623762376E-3</v>
      </c>
      <c r="G205" s="16">
        <f t="shared" si="26"/>
        <v>-0.55555555555555558</v>
      </c>
      <c r="H205" s="16">
        <f t="shared" ref="H205:H236" si="29">+IF(OR(AND(E205=""),(G205="")),"",E205*G205)</f>
        <v>-2.2603978300180833E-3</v>
      </c>
    </row>
    <row r="206" spans="1:8" x14ac:dyDescent="0.2">
      <c r="A206" s="13"/>
      <c r="B206" s="14" t="s">
        <v>188</v>
      </c>
      <c r="C206" s="15">
        <v>4</v>
      </c>
      <c r="D206" s="15">
        <v>2</v>
      </c>
      <c r="E206" s="16">
        <f t="shared" si="27"/>
        <v>1.8083182640144665E-3</v>
      </c>
      <c r="F206" s="16">
        <f t="shared" si="28"/>
        <v>6.1881188118811882E-4</v>
      </c>
      <c r="G206" s="16">
        <f t="shared" ref="G206:G237" si="30">+IF(AND(C206=0,D206=0)," ",IF(C206=0,1,IF(D206=0,-1,(D206-C206)/C206)))</f>
        <v>-0.5</v>
      </c>
      <c r="H206" s="16">
        <f t="shared" si="29"/>
        <v>-9.0415913200723324E-4</v>
      </c>
    </row>
    <row r="207" spans="1:8" x14ac:dyDescent="0.2">
      <c r="A207" s="13"/>
      <c r="B207" s="14" t="s">
        <v>189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190</v>
      </c>
      <c r="C208" s="15">
        <v>4</v>
      </c>
      <c r="D208" s="15">
        <v>4</v>
      </c>
      <c r="E208" s="16">
        <f t="shared" si="27"/>
        <v>1.8083182640144665E-3</v>
      </c>
      <c r="F208" s="16">
        <f t="shared" si="28"/>
        <v>1.2376237623762376E-3</v>
      </c>
      <c r="G208" s="16">
        <f t="shared" si="30"/>
        <v>0</v>
      </c>
      <c r="H208" s="16">
        <f t="shared" si="29"/>
        <v>0</v>
      </c>
    </row>
    <row r="209" spans="1:8" x14ac:dyDescent="0.2">
      <c r="A209" s="13"/>
      <c r="B209" s="14" t="s">
        <v>191</v>
      </c>
      <c r="C209" s="15">
        <v>4</v>
      </c>
      <c r="D209" s="15">
        <v>3</v>
      </c>
      <c r="E209" s="16">
        <f t="shared" si="27"/>
        <v>1.8083182640144665E-3</v>
      </c>
      <c r="F209" s="16">
        <f t="shared" si="28"/>
        <v>9.2821782178217817E-4</v>
      </c>
      <c r="G209" s="16">
        <f t="shared" si="30"/>
        <v>-0.25</v>
      </c>
      <c r="H209" s="16">
        <f t="shared" si="29"/>
        <v>-4.5207956600361662E-4</v>
      </c>
    </row>
    <row r="210" spans="1:8" x14ac:dyDescent="0.2">
      <c r="A210" s="13"/>
      <c r="B210" s="14" t="s">
        <v>192</v>
      </c>
      <c r="C210" s="15">
        <v>7</v>
      </c>
      <c r="D210" s="15">
        <v>8</v>
      </c>
      <c r="E210" s="16">
        <f t="shared" si="27"/>
        <v>3.1645569620253164E-3</v>
      </c>
      <c r="F210" s="16">
        <f t="shared" si="28"/>
        <v>2.4752475247524753E-3</v>
      </c>
      <c r="G210" s="16">
        <f t="shared" si="30"/>
        <v>0.14285714285714285</v>
      </c>
      <c r="H210" s="16">
        <f t="shared" si="29"/>
        <v>4.5207956600361662E-4</v>
      </c>
    </row>
    <row r="211" spans="1:8" x14ac:dyDescent="0.2">
      <c r="A211" s="13"/>
      <c r="B211" s="14" t="s">
        <v>193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194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195</v>
      </c>
      <c r="C213" s="15">
        <v>8</v>
      </c>
      <c r="D213" s="15">
        <v>22</v>
      </c>
      <c r="E213" s="16">
        <f t="shared" si="27"/>
        <v>3.616636528028933E-3</v>
      </c>
      <c r="F213" s="16">
        <f t="shared" si="28"/>
        <v>6.8069306930693069E-3</v>
      </c>
      <c r="G213" s="16">
        <f t="shared" si="30"/>
        <v>1.75</v>
      </c>
      <c r="H213" s="16">
        <f t="shared" si="29"/>
        <v>6.3291139240506328E-3</v>
      </c>
    </row>
    <row r="214" spans="1:8" x14ac:dyDescent="0.2">
      <c r="A214" s="13"/>
      <c r="B214" s="14" t="s">
        <v>196</v>
      </c>
      <c r="C214" s="15">
        <v>5</v>
      </c>
      <c r="D214" s="15">
        <v>1</v>
      </c>
      <c r="E214" s="16">
        <f t="shared" si="27"/>
        <v>2.2603978300180833E-3</v>
      </c>
      <c r="F214" s="16">
        <f t="shared" si="28"/>
        <v>3.0940594059405941E-4</v>
      </c>
      <c r="G214" s="16">
        <f t="shared" si="30"/>
        <v>-0.8</v>
      </c>
      <c r="H214" s="16">
        <f t="shared" si="29"/>
        <v>-1.8083182640144667E-3</v>
      </c>
    </row>
    <row r="215" spans="1:8" ht="25.5" x14ac:dyDescent="0.2">
      <c r="A215" s="13"/>
      <c r="B215" s="14" t="s">
        <v>197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198</v>
      </c>
      <c r="C216" s="15">
        <v>0</v>
      </c>
      <c r="D216" s="15">
        <v>2</v>
      </c>
      <c r="E216" s="16" t="str">
        <f t="shared" si="27"/>
        <v/>
      </c>
      <c r="F216" s="16">
        <f t="shared" si="28"/>
        <v>6.1881188118811882E-4</v>
      </c>
      <c r="G216" s="16">
        <f t="shared" si="30"/>
        <v>1</v>
      </c>
      <c r="H216" s="16" t="str">
        <f t="shared" si="29"/>
        <v/>
      </c>
    </row>
    <row r="217" spans="1:8" x14ac:dyDescent="0.2">
      <c r="A217" s="13"/>
      <c r="B217" s="14" t="s">
        <v>199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92</v>
      </c>
      <c r="B218" s="14" t="s">
        <v>200</v>
      </c>
      <c r="C218" s="15">
        <v>0</v>
      </c>
      <c r="D218" s="15">
        <v>6</v>
      </c>
      <c r="E218" s="16" t="str">
        <f t="shared" si="27"/>
        <v/>
      </c>
      <c r="F218" s="16">
        <f t="shared" si="28"/>
        <v>1.8564356435643563E-3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201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202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203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204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205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206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207</v>
      </c>
      <c r="C225" s="15">
        <v>56</v>
      </c>
      <c r="D225" s="15">
        <v>888</v>
      </c>
      <c r="E225" s="16">
        <f t="shared" si="27"/>
        <v>2.5316455696202531E-2</v>
      </c>
      <c r="F225" s="16">
        <f t="shared" si="28"/>
        <v>0.27475247524752477</v>
      </c>
      <c r="G225" s="16">
        <f t="shared" si="30"/>
        <v>14.857142857142858</v>
      </c>
      <c r="H225" s="16">
        <f t="shared" si="29"/>
        <v>0.37613019891500904</v>
      </c>
    </row>
    <row r="226" spans="1:8" x14ac:dyDescent="0.2">
      <c r="A226" s="13"/>
      <c r="B226" s="14" t="s">
        <v>208</v>
      </c>
      <c r="C226" s="15">
        <v>0</v>
      </c>
      <c r="D226" s="15">
        <v>1</v>
      </c>
      <c r="E226" s="16" t="str">
        <f t="shared" si="27"/>
        <v/>
      </c>
      <c r="F226" s="16">
        <f t="shared" si="28"/>
        <v>3.0940594059405941E-4</v>
      </c>
      <c r="G226" s="16">
        <f t="shared" si="30"/>
        <v>1</v>
      </c>
      <c r="H226" s="16" t="str">
        <f t="shared" si="29"/>
        <v/>
      </c>
    </row>
    <row r="227" spans="1:8" x14ac:dyDescent="0.2">
      <c r="A227" s="13"/>
      <c r="B227" s="14" t="s">
        <v>209</v>
      </c>
      <c r="C227" s="15">
        <v>0</v>
      </c>
      <c r="D227" s="15">
        <v>1</v>
      </c>
      <c r="E227" s="16" t="str">
        <f t="shared" si="27"/>
        <v/>
      </c>
      <c r="F227" s="16">
        <f t="shared" si="28"/>
        <v>3.0940594059405941E-4</v>
      </c>
      <c r="G227" s="16">
        <f t="shared" si="30"/>
        <v>1</v>
      </c>
      <c r="H227" s="16" t="str">
        <f t="shared" si="29"/>
        <v/>
      </c>
    </row>
    <row r="228" spans="1:8" x14ac:dyDescent="0.2">
      <c r="A228" s="13"/>
      <c r="B228" s="14" t="s">
        <v>210</v>
      </c>
      <c r="C228" s="15">
        <v>0</v>
      </c>
      <c r="D228" s="15">
        <v>0</v>
      </c>
      <c r="E228" s="16" t="str">
        <f t="shared" si="27"/>
        <v/>
      </c>
      <c r="F228" s="16" t="str">
        <f t="shared" si="28"/>
        <v/>
      </c>
      <c r="G228" s="16" t="str">
        <f t="shared" si="30"/>
        <v xml:space="preserve"> </v>
      </c>
      <c r="H228" s="16" t="str">
        <f t="shared" si="29"/>
        <v/>
      </c>
    </row>
    <row r="229" spans="1:8" x14ac:dyDescent="0.2">
      <c r="A229" s="13"/>
      <c r="B229" s="14" t="s">
        <v>211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212</v>
      </c>
      <c r="C230" s="15">
        <v>1</v>
      </c>
      <c r="D230" s="15">
        <v>0</v>
      </c>
      <c r="E230" s="16">
        <f t="shared" si="27"/>
        <v>4.5207956600361662E-4</v>
      </c>
      <c r="F230" s="16" t="str">
        <f t="shared" si="28"/>
        <v/>
      </c>
      <c r="G230" s="16">
        <f t="shared" si="30"/>
        <v>-1</v>
      </c>
      <c r="H230" s="16">
        <f t="shared" si="29"/>
        <v>-4.5207956600361662E-4</v>
      </c>
    </row>
    <row r="231" spans="1:8" x14ac:dyDescent="0.2">
      <c r="A231" s="13"/>
      <c r="B231" s="14" t="s">
        <v>213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92</v>
      </c>
      <c r="B232" s="14" t="s">
        <v>214</v>
      </c>
      <c r="C232" s="15">
        <v>0</v>
      </c>
      <c r="D232" s="15">
        <v>2</v>
      </c>
      <c r="E232" s="16" t="str">
        <f t="shared" si="27"/>
        <v/>
      </c>
      <c r="F232" s="16">
        <f t="shared" si="28"/>
        <v>6.1881188118811882E-4</v>
      </c>
      <c r="G232" s="16">
        <f t="shared" si="30"/>
        <v>1</v>
      </c>
      <c r="H232" s="16" t="str">
        <f t="shared" si="29"/>
        <v/>
      </c>
    </row>
    <row r="233" spans="1:8" x14ac:dyDescent="0.2">
      <c r="A233" s="13"/>
      <c r="B233" s="14" t="s">
        <v>215</v>
      </c>
      <c r="C233" s="15">
        <v>0</v>
      </c>
      <c r="D233" s="15">
        <v>1</v>
      </c>
      <c r="E233" s="16" t="str">
        <f t="shared" si="27"/>
        <v/>
      </c>
      <c r="F233" s="16">
        <f t="shared" si="28"/>
        <v>3.0940594059405941E-4</v>
      </c>
      <c r="G233" s="16">
        <f t="shared" si="30"/>
        <v>1</v>
      </c>
      <c r="H233" s="16" t="str">
        <f t="shared" si="29"/>
        <v/>
      </c>
    </row>
    <row r="234" spans="1:8" x14ac:dyDescent="0.2">
      <c r="A234" s="13"/>
      <c r="B234" s="14" t="s">
        <v>216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217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218</v>
      </c>
      <c r="C236" s="15">
        <v>1</v>
      </c>
      <c r="D236" s="15">
        <v>1</v>
      </c>
      <c r="E236" s="16">
        <f t="shared" si="27"/>
        <v>4.5207956600361662E-4</v>
      </c>
      <c r="F236" s="16">
        <f t="shared" si="28"/>
        <v>3.0940594059405941E-4</v>
      </c>
      <c r="G236" s="16">
        <f t="shared" si="30"/>
        <v>0</v>
      </c>
      <c r="H236" s="16">
        <f t="shared" si="29"/>
        <v>0</v>
      </c>
    </row>
    <row r="237" spans="1:8" ht="25.5" x14ac:dyDescent="0.2">
      <c r="A237" s="13"/>
      <c r="B237" s="14" t="s">
        <v>219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220</v>
      </c>
      <c r="C238" s="15">
        <v>12</v>
      </c>
      <c r="D238" s="15">
        <v>23</v>
      </c>
      <c r="E238" s="16">
        <f t="shared" si="31"/>
        <v>5.4249547920433997E-3</v>
      </c>
      <c r="F238" s="16">
        <f t="shared" si="32"/>
        <v>7.1163366336633666E-3</v>
      </c>
      <c r="G238" s="16">
        <f t="shared" ref="G238:G269" si="34">+IF(AND(C238=0,D238=0)," ",IF(C238=0,1,IF(D238=0,-1,(D238-C238)/C238)))</f>
        <v>0.91666666666666663</v>
      </c>
      <c r="H238" s="16">
        <f t="shared" si="33"/>
        <v>4.9728752260397831E-3</v>
      </c>
    </row>
    <row r="239" spans="1:8" x14ac:dyDescent="0.2">
      <c r="A239" s="13"/>
      <c r="B239" s="14" t="s">
        <v>221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222</v>
      </c>
      <c r="C240" s="15">
        <v>0</v>
      </c>
      <c r="D240" s="15">
        <v>1</v>
      </c>
      <c r="E240" s="16" t="str">
        <f t="shared" si="31"/>
        <v/>
      </c>
      <c r="F240" s="16">
        <f t="shared" si="32"/>
        <v>3.0940594059405941E-4</v>
      </c>
      <c r="G240" s="16">
        <f t="shared" si="34"/>
        <v>1</v>
      </c>
      <c r="H240" s="16" t="str">
        <f t="shared" si="33"/>
        <v/>
      </c>
    </row>
    <row r="241" spans="1:8" x14ac:dyDescent="0.2">
      <c r="A241" s="13"/>
      <c r="B241" s="14" t="s">
        <v>223</v>
      </c>
      <c r="C241" s="15">
        <v>9</v>
      </c>
      <c r="D241" s="15">
        <v>8</v>
      </c>
      <c r="E241" s="16">
        <f t="shared" si="31"/>
        <v>4.06871609403255E-3</v>
      </c>
      <c r="F241" s="16">
        <f t="shared" si="32"/>
        <v>2.4752475247524753E-3</v>
      </c>
      <c r="G241" s="16">
        <f t="shared" si="34"/>
        <v>-0.1111111111111111</v>
      </c>
      <c r="H241" s="16">
        <f t="shared" si="33"/>
        <v>-4.5207956600361662E-4</v>
      </c>
    </row>
    <row r="242" spans="1:8" x14ac:dyDescent="0.2">
      <c r="A242" s="13"/>
      <c r="B242" s="14" t="s">
        <v>224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225</v>
      </c>
      <c r="C243" s="15">
        <v>3</v>
      </c>
      <c r="D243" s="15">
        <v>7</v>
      </c>
      <c r="E243" s="16">
        <f t="shared" si="31"/>
        <v>1.3562386980108499E-3</v>
      </c>
      <c r="F243" s="16">
        <f t="shared" si="32"/>
        <v>2.165841584158416E-3</v>
      </c>
      <c r="G243" s="16">
        <f t="shared" si="34"/>
        <v>1.3333333333333333</v>
      </c>
      <c r="H243" s="16">
        <f t="shared" si="33"/>
        <v>1.8083182640144665E-3</v>
      </c>
    </row>
    <row r="244" spans="1:8" x14ac:dyDescent="0.2">
      <c r="A244" s="13"/>
      <c r="B244" s="14" t="s">
        <v>226</v>
      </c>
      <c r="C244" s="15">
        <v>3</v>
      </c>
      <c r="D244" s="15">
        <v>9</v>
      </c>
      <c r="E244" s="16">
        <f t="shared" si="31"/>
        <v>1.3562386980108499E-3</v>
      </c>
      <c r="F244" s="16">
        <f t="shared" si="32"/>
        <v>2.7846534653465345E-3</v>
      </c>
      <c r="G244" s="16">
        <f t="shared" si="34"/>
        <v>2</v>
      </c>
      <c r="H244" s="16">
        <f t="shared" si="33"/>
        <v>2.7124773960216998E-3</v>
      </c>
    </row>
    <row r="245" spans="1:8" ht="25.5" x14ac:dyDescent="0.2">
      <c r="A245" s="13"/>
      <c r="B245" s="14" t="s">
        <v>227</v>
      </c>
      <c r="C245" s="15">
        <v>0</v>
      </c>
      <c r="D245" s="15">
        <v>1</v>
      </c>
      <c r="E245" s="16" t="str">
        <f t="shared" si="31"/>
        <v/>
      </c>
      <c r="F245" s="16">
        <f t="shared" si="32"/>
        <v>3.0940594059405941E-4</v>
      </c>
      <c r="G245" s="16">
        <f t="shared" si="34"/>
        <v>1</v>
      </c>
      <c r="H245" s="16" t="str">
        <f t="shared" si="33"/>
        <v/>
      </c>
    </row>
    <row r="246" spans="1:8" x14ac:dyDescent="0.2">
      <c r="A246" s="13"/>
      <c r="B246" s="14" t="s">
        <v>228</v>
      </c>
      <c r="C246" s="15">
        <v>1</v>
      </c>
      <c r="D246" s="15">
        <v>0</v>
      </c>
      <c r="E246" s="16">
        <f t="shared" si="31"/>
        <v>4.5207956600361662E-4</v>
      </c>
      <c r="F246" s="16" t="str">
        <f t="shared" si="32"/>
        <v/>
      </c>
      <c r="G246" s="16">
        <f t="shared" si="34"/>
        <v>-1</v>
      </c>
      <c r="H246" s="16">
        <f t="shared" si="33"/>
        <v>-4.5207956600361662E-4</v>
      </c>
    </row>
    <row r="247" spans="1:8" ht="25.5" x14ac:dyDescent="0.2">
      <c r="A247" s="13"/>
      <c r="B247" s="14" t="s">
        <v>229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230</v>
      </c>
      <c r="C248" s="15">
        <v>0</v>
      </c>
      <c r="D248" s="15">
        <v>0</v>
      </c>
      <c r="E248" s="16" t="str">
        <f t="shared" si="31"/>
        <v/>
      </c>
      <c r="F248" s="16" t="str">
        <f t="shared" si="32"/>
        <v/>
      </c>
      <c r="G248" s="16" t="str">
        <f t="shared" si="34"/>
        <v xml:space="preserve"> </v>
      </c>
      <c r="H248" s="16" t="str">
        <f t="shared" si="33"/>
        <v/>
      </c>
    </row>
    <row r="249" spans="1:8" x14ac:dyDescent="0.2">
      <c r="A249" s="13"/>
      <c r="B249" s="14" t="s">
        <v>231</v>
      </c>
      <c r="C249" s="15">
        <v>2</v>
      </c>
      <c r="D249" s="15">
        <v>0</v>
      </c>
      <c r="E249" s="16">
        <f t="shared" si="31"/>
        <v>9.0415913200723324E-4</v>
      </c>
      <c r="F249" s="16" t="str">
        <f t="shared" si="32"/>
        <v/>
      </c>
      <c r="G249" s="16">
        <f t="shared" si="34"/>
        <v>-1</v>
      </c>
      <c r="H249" s="16">
        <f t="shared" si="33"/>
        <v>-9.0415913200723324E-4</v>
      </c>
    </row>
    <row r="250" spans="1:8" x14ac:dyDescent="0.2">
      <c r="A250" s="13"/>
      <c r="B250" s="14" t="s">
        <v>232</v>
      </c>
      <c r="C250" s="15">
        <v>0</v>
      </c>
      <c r="D250" s="15">
        <v>1</v>
      </c>
      <c r="E250" s="16" t="str">
        <f t="shared" si="31"/>
        <v/>
      </c>
      <c r="F250" s="16">
        <f t="shared" si="32"/>
        <v>3.0940594059405941E-4</v>
      </c>
      <c r="G250" s="16">
        <f t="shared" si="34"/>
        <v>1</v>
      </c>
      <c r="H250" s="16" t="str">
        <f t="shared" si="33"/>
        <v/>
      </c>
    </row>
    <row r="251" spans="1:8" x14ac:dyDescent="0.2">
      <c r="A251" s="13"/>
      <c r="B251" s="14" t="s">
        <v>233</v>
      </c>
      <c r="C251" s="15">
        <v>1</v>
      </c>
      <c r="D251" s="15">
        <v>0</v>
      </c>
      <c r="E251" s="16">
        <f t="shared" si="31"/>
        <v>4.5207956600361662E-4</v>
      </c>
      <c r="F251" s="16" t="str">
        <f t="shared" si="32"/>
        <v/>
      </c>
      <c r="G251" s="16">
        <f t="shared" si="34"/>
        <v>-1</v>
      </c>
      <c r="H251" s="16">
        <f t="shared" si="33"/>
        <v>-4.5207956600361662E-4</v>
      </c>
    </row>
    <row r="252" spans="1:8" ht="25.5" x14ac:dyDescent="0.2">
      <c r="A252" s="13"/>
      <c r="B252" s="14" t="s">
        <v>234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235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236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237</v>
      </c>
      <c r="C255" s="15">
        <v>1</v>
      </c>
      <c r="D255" s="15">
        <v>1</v>
      </c>
      <c r="E255" s="16">
        <f t="shared" si="31"/>
        <v>4.5207956600361662E-4</v>
      </c>
      <c r="F255" s="16">
        <f t="shared" si="32"/>
        <v>3.0940594059405941E-4</v>
      </c>
      <c r="G255" s="16">
        <f t="shared" si="34"/>
        <v>0</v>
      </c>
      <c r="H255" s="16">
        <f t="shared" si="33"/>
        <v>0</v>
      </c>
    </row>
    <row r="256" spans="1:8" x14ac:dyDescent="0.2">
      <c r="A256" s="13"/>
      <c r="B256" s="14" t="s">
        <v>238</v>
      </c>
      <c r="C256" s="15">
        <v>1</v>
      </c>
      <c r="D256" s="15">
        <v>1</v>
      </c>
      <c r="E256" s="16">
        <f t="shared" si="31"/>
        <v>4.5207956600361662E-4</v>
      </c>
      <c r="F256" s="16">
        <f t="shared" si="32"/>
        <v>3.0940594059405941E-4</v>
      </c>
      <c r="G256" s="16">
        <f t="shared" si="34"/>
        <v>0</v>
      </c>
      <c r="H256" s="16">
        <f t="shared" si="33"/>
        <v>0</v>
      </c>
    </row>
    <row r="257" spans="1:8" x14ac:dyDescent="0.2">
      <c r="A257" s="13"/>
      <c r="B257" s="14" t="s">
        <v>646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239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240</v>
      </c>
      <c r="C259" s="15">
        <v>3</v>
      </c>
      <c r="D259" s="15">
        <v>3</v>
      </c>
      <c r="E259" s="16">
        <f t="shared" si="31"/>
        <v>1.3562386980108499E-3</v>
      </c>
      <c r="F259" s="16">
        <f t="shared" si="32"/>
        <v>9.2821782178217817E-4</v>
      </c>
      <c r="G259" s="16">
        <f t="shared" si="34"/>
        <v>0</v>
      </c>
      <c r="H259" s="16">
        <f t="shared" si="33"/>
        <v>0</v>
      </c>
    </row>
    <row r="260" spans="1:8" x14ac:dyDescent="0.2">
      <c r="A260" s="13"/>
      <c r="B260" s="14" t="s">
        <v>241</v>
      </c>
      <c r="C260" s="15">
        <v>21</v>
      </c>
      <c r="D260" s="15">
        <v>0</v>
      </c>
      <c r="E260" s="16">
        <f t="shared" si="31"/>
        <v>9.4936708860759497E-3</v>
      </c>
      <c r="F260" s="16" t="str">
        <f t="shared" si="32"/>
        <v/>
      </c>
      <c r="G260" s="16">
        <f t="shared" si="34"/>
        <v>-1</v>
      </c>
      <c r="H260" s="16">
        <f t="shared" si="33"/>
        <v>-9.4936708860759497E-3</v>
      </c>
    </row>
    <row r="261" spans="1:8" x14ac:dyDescent="0.2">
      <c r="A261" s="13"/>
      <c r="B261" s="14" t="s">
        <v>242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243</v>
      </c>
      <c r="C262" s="15">
        <v>4</v>
      </c>
      <c r="D262" s="15">
        <v>3</v>
      </c>
      <c r="E262" s="16">
        <f t="shared" si="31"/>
        <v>1.8083182640144665E-3</v>
      </c>
      <c r="F262" s="16">
        <f t="shared" si="32"/>
        <v>9.2821782178217817E-4</v>
      </c>
      <c r="G262" s="16">
        <f t="shared" si="34"/>
        <v>-0.25</v>
      </c>
      <c r="H262" s="16">
        <f t="shared" si="33"/>
        <v>-4.5207956600361662E-4</v>
      </c>
    </row>
    <row r="263" spans="1:8" x14ac:dyDescent="0.2">
      <c r="A263" s="13"/>
      <c r="B263" s="14" t="s">
        <v>244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245</v>
      </c>
      <c r="C264" s="15">
        <v>30</v>
      </c>
      <c r="D264" s="15">
        <v>55</v>
      </c>
      <c r="E264" s="16">
        <f t="shared" si="31"/>
        <v>1.3562386980108499E-2</v>
      </c>
      <c r="F264" s="16">
        <f t="shared" si="32"/>
        <v>1.7017326732673269E-2</v>
      </c>
      <c r="G264" s="16">
        <f t="shared" si="34"/>
        <v>0.83333333333333337</v>
      </c>
      <c r="H264" s="16">
        <f t="shared" si="33"/>
        <v>1.1301989150090416E-2</v>
      </c>
    </row>
    <row r="265" spans="1:8" x14ac:dyDescent="0.2">
      <c r="A265" s="13"/>
      <c r="B265" s="14" t="s">
        <v>246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247</v>
      </c>
      <c r="C266" s="15">
        <v>1</v>
      </c>
      <c r="D266" s="15">
        <v>0</v>
      </c>
      <c r="E266" s="16">
        <f t="shared" si="31"/>
        <v>4.5207956600361662E-4</v>
      </c>
      <c r="F266" s="16" t="str">
        <f t="shared" si="32"/>
        <v/>
      </c>
      <c r="G266" s="16">
        <f t="shared" si="34"/>
        <v>-1</v>
      </c>
      <c r="H266" s="16">
        <f t="shared" si="33"/>
        <v>-4.5207956600361662E-4</v>
      </c>
    </row>
    <row r="267" spans="1:8" x14ac:dyDescent="0.2">
      <c r="A267" s="13"/>
      <c r="B267" s="14" t="s">
        <v>248</v>
      </c>
      <c r="C267" s="15">
        <v>0</v>
      </c>
      <c r="D267" s="15">
        <v>2</v>
      </c>
      <c r="E267" s="16" t="str">
        <f t="shared" si="31"/>
        <v/>
      </c>
      <c r="F267" s="16">
        <f t="shared" si="32"/>
        <v>6.1881188118811882E-4</v>
      </c>
      <c r="G267" s="16">
        <f t="shared" si="34"/>
        <v>1</v>
      </c>
      <c r="H267" s="16" t="str">
        <f t="shared" si="33"/>
        <v/>
      </c>
    </row>
    <row r="268" spans="1:8" x14ac:dyDescent="0.2">
      <c r="A268" s="13"/>
      <c r="B268" s="14" t="s">
        <v>249</v>
      </c>
      <c r="C268" s="15">
        <v>0</v>
      </c>
      <c r="D268" s="15">
        <v>12</v>
      </c>
      <c r="E268" s="16" t="str">
        <f t="shared" si="31"/>
        <v/>
      </c>
      <c r="F268" s="16">
        <f t="shared" si="32"/>
        <v>3.7128712871287127E-3</v>
      </c>
      <c r="G268" s="16">
        <f t="shared" si="34"/>
        <v>1</v>
      </c>
      <c r="H268" s="16" t="str">
        <f t="shared" si="33"/>
        <v/>
      </c>
    </row>
    <row r="269" spans="1:8" x14ac:dyDescent="0.2">
      <c r="A269" s="13"/>
      <c r="B269" s="14" t="s">
        <v>250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251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252</v>
      </c>
      <c r="C271" s="15">
        <v>102</v>
      </c>
      <c r="D271" s="15">
        <v>3</v>
      </c>
      <c r="E271" s="16">
        <f t="shared" si="35"/>
        <v>4.6112115732368897E-2</v>
      </c>
      <c r="F271" s="16">
        <f t="shared" si="36"/>
        <v>9.2821782178217817E-4</v>
      </c>
      <c r="G271" s="16">
        <f t="shared" si="38"/>
        <v>-0.97058823529411764</v>
      </c>
      <c r="H271" s="16">
        <f t="shared" si="37"/>
        <v>-4.4755877034358044E-2</v>
      </c>
    </row>
    <row r="272" spans="1:8" x14ac:dyDescent="0.2">
      <c r="A272" s="13"/>
      <c r="B272" s="14" t="s">
        <v>253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254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255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256</v>
      </c>
      <c r="C275" s="15">
        <v>1</v>
      </c>
      <c r="D275" s="15">
        <v>5</v>
      </c>
      <c r="E275" s="16">
        <f t="shared" si="35"/>
        <v>4.5207956600361662E-4</v>
      </c>
      <c r="F275" s="16">
        <f t="shared" si="36"/>
        <v>1.5470297029702971E-3</v>
      </c>
      <c r="G275" s="16">
        <f t="shared" si="38"/>
        <v>4</v>
      </c>
      <c r="H275" s="16">
        <f t="shared" si="37"/>
        <v>1.8083182640144665E-3</v>
      </c>
    </row>
    <row r="276" spans="1:8" ht="25.5" x14ac:dyDescent="0.2">
      <c r="A276" s="13"/>
      <c r="B276" s="14" t="s">
        <v>257</v>
      </c>
      <c r="C276" s="15">
        <v>9</v>
      </c>
      <c r="D276" s="15">
        <v>14</v>
      </c>
      <c r="E276" s="16">
        <f t="shared" si="35"/>
        <v>4.06871609403255E-3</v>
      </c>
      <c r="F276" s="16">
        <f t="shared" si="36"/>
        <v>4.3316831683168321E-3</v>
      </c>
      <c r="G276" s="16">
        <f t="shared" si="38"/>
        <v>0.55555555555555558</v>
      </c>
      <c r="H276" s="16">
        <f t="shared" si="37"/>
        <v>2.2603978300180833E-3</v>
      </c>
    </row>
    <row r="277" spans="1:8" x14ac:dyDescent="0.2">
      <c r="A277" s="13"/>
      <c r="B277" s="14" t="s">
        <v>258</v>
      </c>
      <c r="C277" s="15">
        <v>1</v>
      </c>
      <c r="D277" s="15">
        <v>2</v>
      </c>
      <c r="E277" s="16">
        <f t="shared" si="35"/>
        <v>4.5207956600361662E-4</v>
      </c>
      <c r="F277" s="16">
        <f t="shared" si="36"/>
        <v>6.1881188118811882E-4</v>
      </c>
      <c r="G277" s="16">
        <f t="shared" si="38"/>
        <v>1</v>
      </c>
      <c r="H277" s="16">
        <f t="shared" si="37"/>
        <v>4.5207956600361662E-4</v>
      </c>
    </row>
    <row r="278" spans="1:8" x14ac:dyDescent="0.2">
      <c r="A278" s="13"/>
      <c r="B278" s="14" t="s">
        <v>259</v>
      </c>
      <c r="C278" s="15">
        <v>4</v>
      </c>
      <c r="D278" s="15">
        <v>3</v>
      </c>
      <c r="E278" s="16">
        <f t="shared" si="35"/>
        <v>1.8083182640144665E-3</v>
      </c>
      <c r="F278" s="16">
        <f t="shared" si="36"/>
        <v>9.2821782178217817E-4</v>
      </c>
      <c r="G278" s="16">
        <f t="shared" si="38"/>
        <v>-0.25</v>
      </c>
      <c r="H278" s="16">
        <f t="shared" si="37"/>
        <v>-4.5207956600361662E-4</v>
      </c>
    </row>
    <row r="279" spans="1:8" x14ac:dyDescent="0.2">
      <c r="A279" s="13"/>
      <c r="B279" s="14" t="s">
        <v>260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261</v>
      </c>
      <c r="C280" s="15">
        <v>0</v>
      </c>
      <c r="D280" s="15">
        <v>0</v>
      </c>
      <c r="E280" s="16" t="str">
        <f t="shared" si="35"/>
        <v/>
      </c>
      <c r="F280" s="16" t="str">
        <f t="shared" si="36"/>
        <v/>
      </c>
      <c r="G280" s="16" t="str">
        <f t="shared" si="38"/>
        <v xml:space="preserve"> </v>
      </c>
      <c r="H280" s="16" t="str">
        <f t="shared" si="37"/>
        <v/>
      </c>
    </row>
    <row r="281" spans="1:8" x14ac:dyDescent="0.2">
      <c r="A281" s="13"/>
      <c r="B281" s="14" t="s">
        <v>262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263</v>
      </c>
      <c r="C282" s="15">
        <v>2</v>
      </c>
      <c r="D282" s="15">
        <v>3</v>
      </c>
      <c r="E282" s="16">
        <f t="shared" si="35"/>
        <v>9.0415913200723324E-4</v>
      </c>
      <c r="F282" s="16">
        <f t="shared" si="36"/>
        <v>9.2821782178217817E-4</v>
      </c>
      <c r="G282" s="16">
        <f t="shared" si="38"/>
        <v>0.5</v>
      </c>
      <c r="H282" s="16">
        <f t="shared" si="37"/>
        <v>4.5207956600361662E-4</v>
      </c>
    </row>
    <row r="283" spans="1:8" x14ac:dyDescent="0.2">
      <c r="A283" s="13"/>
      <c r="B283" s="14" t="s">
        <v>264</v>
      </c>
      <c r="C283" s="15">
        <v>0</v>
      </c>
      <c r="D283" s="15">
        <v>5</v>
      </c>
      <c r="E283" s="16" t="str">
        <f t="shared" si="35"/>
        <v/>
      </c>
      <c r="F283" s="16">
        <f t="shared" si="36"/>
        <v>1.5470297029702971E-3</v>
      </c>
      <c r="G283" s="16">
        <f t="shared" si="38"/>
        <v>1</v>
      </c>
      <c r="H283" s="16" t="str">
        <f t="shared" si="37"/>
        <v/>
      </c>
    </row>
    <row r="284" spans="1:8" x14ac:dyDescent="0.2">
      <c r="A284" s="13"/>
      <c r="B284" s="14" t="s">
        <v>265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266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267</v>
      </c>
      <c r="C286" s="15">
        <v>0</v>
      </c>
      <c r="D286" s="15">
        <v>2</v>
      </c>
      <c r="E286" s="16" t="str">
        <f t="shared" si="35"/>
        <v/>
      </c>
      <c r="F286" s="16">
        <f t="shared" si="36"/>
        <v>6.1881188118811882E-4</v>
      </c>
      <c r="G286" s="16">
        <f t="shared" si="38"/>
        <v>1</v>
      </c>
      <c r="H286" s="16" t="str">
        <f t="shared" si="37"/>
        <v/>
      </c>
    </row>
    <row r="287" spans="1:8" x14ac:dyDescent="0.2">
      <c r="A287" s="13"/>
      <c r="B287" s="14" t="s">
        <v>268</v>
      </c>
      <c r="C287" s="15">
        <v>0</v>
      </c>
      <c r="D287" s="15">
        <v>0</v>
      </c>
      <c r="E287" s="16" t="str">
        <f t="shared" si="35"/>
        <v/>
      </c>
      <c r="F287" s="16" t="str">
        <f t="shared" si="36"/>
        <v/>
      </c>
      <c r="G287" s="16" t="str">
        <f t="shared" si="38"/>
        <v xml:space="preserve"> </v>
      </c>
      <c r="H287" s="16" t="str">
        <f t="shared" si="37"/>
        <v/>
      </c>
    </row>
    <row r="288" spans="1:8" x14ac:dyDescent="0.2">
      <c r="A288" s="13"/>
      <c r="B288" s="14" t="s">
        <v>269</v>
      </c>
      <c r="C288" s="15">
        <v>4</v>
      </c>
      <c r="D288" s="15">
        <v>4</v>
      </c>
      <c r="E288" s="16">
        <f t="shared" si="35"/>
        <v>1.8083182640144665E-3</v>
      </c>
      <c r="F288" s="16">
        <f t="shared" si="36"/>
        <v>1.2376237623762376E-3</v>
      </c>
      <c r="G288" s="16">
        <f t="shared" si="38"/>
        <v>0</v>
      </c>
      <c r="H288" s="16">
        <f t="shared" si="37"/>
        <v>0</v>
      </c>
    </row>
    <row r="289" spans="1:8" x14ac:dyDescent="0.2">
      <c r="A289" s="13"/>
      <c r="B289" s="14" t="s">
        <v>270</v>
      </c>
      <c r="C289" s="15">
        <v>1</v>
      </c>
      <c r="D289" s="15">
        <v>2</v>
      </c>
      <c r="E289" s="16">
        <f t="shared" si="35"/>
        <v>4.5207956600361662E-4</v>
      </c>
      <c r="F289" s="16">
        <f t="shared" si="36"/>
        <v>6.1881188118811882E-4</v>
      </c>
      <c r="G289" s="16">
        <f t="shared" si="38"/>
        <v>1</v>
      </c>
      <c r="H289" s="16">
        <f t="shared" si="37"/>
        <v>4.5207956600361662E-4</v>
      </c>
    </row>
    <row r="290" spans="1:8" x14ac:dyDescent="0.2">
      <c r="A290" s="13"/>
      <c r="B290" s="14" t="s">
        <v>271</v>
      </c>
      <c r="C290" s="15">
        <v>4</v>
      </c>
      <c r="D290" s="15">
        <v>2</v>
      </c>
      <c r="E290" s="16">
        <f t="shared" si="35"/>
        <v>1.8083182640144665E-3</v>
      </c>
      <c r="F290" s="16">
        <f t="shared" si="36"/>
        <v>6.1881188118811882E-4</v>
      </c>
      <c r="G290" s="16">
        <f t="shared" si="38"/>
        <v>-0.5</v>
      </c>
      <c r="H290" s="16">
        <f t="shared" si="37"/>
        <v>-9.0415913200723324E-4</v>
      </c>
    </row>
    <row r="291" spans="1:8" x14ac:dyDescent="0.2">
      <c r="A291" s="13"/>
      <c r="B291" s="14" t="s">
        <v>272</v>
      </c>
      <c r="C291" s="15">
        <v>2</v>
      </c>
      <c r="D291" s="15">
        <v>0</v>
      </c>
      <c r="E291" s="16">
        <f t="shared" si="35"/>
        <v>9.0415913200723324E-4</v>
      </c>
      <c r="F291" s="16" t="str">
        <f t="shared" si="36"/>
        <v/>
      </c>
      <c r="G291" s="16">
        <f t="shared" si="38"/>
        <v>-1</v>
      </c>
      <c r="H291" s="16">
        <f t="shared" si="37"/>
        <v>-9.0415913200723324E-4</v>
      </c>
    </row>
    <row r="292" spans="1:8" x14ac:dyDescent="0.2">
      <c r="A292" s="13" t="s">
        <v>92</v>
      </c>
      <c r="B292" s="14" t="s">
        <v>273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92</v>
      </c>
      <c r="B293" s="14" t="s">
        <v>274</v>
      </c>
      <c r="C293" s="15">
        <v>4</v>
      </c>
      <c r="D293" s="15">
        <v>1</v>
      </c>
      <c r="E293" s="16">
        <f t="shared" si="35"/>
        <v>1.8083182640144665E-3</v>
      </c>
      <c r="F293" s="16">
        <f t="shared" si="36"/>
        <v>3.0940594059405941E-4</v>
      </c>
      <c r="G293" s="16">
        <f t="shared" si="38"/>
        <v>-0.75</v>
      </c>
      <c r="H293" s="16">
        <f t="shared" si="37"/>
        <v>-1.3562386980108499E-3</v>
      </c>
    </row>
    <row r="294" spans="1:8" x14ac:dyDescent="0.2">
      <c r="A294" s="13"/>
      <c r="B294" s="14" t="s">
        <v>275</v>
      </c>
      <c r="C294" s="15">
        <v>8</v>
      </c>
      <c r="D294" s="15">
        <v>5</v>
      </c>
      <c r="E294" s="16">
        <f t="shared" si="35"/>
        <v>3.616636528028933E-3</v>
      </c>
      <c r="F294" s="16">
        <f t="shared" si="36"/>
        <v>1.5470297029702971E-3</v>
      </c>
      <c r="G294" s="16">
        <f t="shared" si="38"/>
        <v>-0.375</v>
      </c>
      <c r="H294" s="16">
        <f t="shared" si="37"/>
        <v>-1.3562386980108499E-3</v>
      </c>
    </row>
    <row r="295" spans="1:8" x14ac:dyDescent="0.2">
      <c r="A295" s="13"/>
      <c r="B295" s="14" t="s">
        <v>276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277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278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279</v>
      </c>
      <c r="C298" s="15">
        <v>0</v>
      </c>
      <c r="D298" s="15">
        <v>1</v>
      </c>
      <c r="E298" s="16" t="str">
        <f t="shared" si="35"/>
        <v/>
      </c>
      <c r="F298" s="16">
        <f t="shared" si="36"/>
        <v>3.0940594059405941E-4</v>
      </c>
      <c r="G298" s="16">
        <f t="shared" si="38"/>
        <v>1</v>
      </c>
      <c r="H298" s="16" t="str">
        <f t="shared" si="37"/>
        <v/>
      </c>
    </row>
    <row r="299" spans="1:8" x14ac:dyDescent="0.2">
      <c r="A299" s="13"/>
      <c r="B299" s="14" t="s">
        <v>280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281</v>
      </c>
      <c r="C300" s="15">
        <v>0</v>
      </c>
      <c r="D300" s="15">
        <v>14</v>
      </c>
      <c r="E300" s="16" t="str">
        <f t="shared" si="35"/>
        <v/>
      </c>
      <c r="F300" s="16">
        <f t="shared" si="36"/>
        <v>4.3316831683168321E-3</v>
      </c>
      <c r="G300" s="16">
        <f t="shared" si="38"/>
        <v>1</v>
      </c>
      <c r="H300" s="16" t="str">
        <f t="shared" si="37"/>
        <v/>
      </c>
    </row>
    <row r="301" spans="1:8" x14ac:dyDescent="0.2">
      <c r="A301" s="13"/>
      <c r="B301" s="14" t="s">
        <v>282</v>
      </c>
      <c r="C301" s="15">
        <v>0</v>
      </c>
      <c r="D301" s="15">
        <v>0</v>
      </c>
      <c r="E301" s="16" t="str">
        <f t="shared" ref="E301:E332" si="39">+IF(C301=0,"",C301/C$173)</f>
        <v/>
      </c>
      <c r="F301" s="16" t="str">
        <f t="shared" ref="F301:F332" si="40">+IF(D301=0,"",D301/D$173)</f>
        <v/>
      </c>
      <c r="G301" s="16" t="str">
        <f t="shared" si="38"/>
        <v xml:space="preserve"> 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283</v>
      </c>
      <c r="C302" s="15">
        <v>0</v>
      </c>
      <c r="D302" s="15">
        <v>0</v>
      </c>
      <c r="E302" s="16" t="str">
        <f t="shared" si="39"/>
        <v/>
      </c>
      <c r="F302" s="16" t="str">
        <f t="shared" si="40"/>
        <v/>
      </c>
      <c r="G302" s="16" t="str">
        <f t="shared" ref="G302:G333" si="42">+IF(AND(C302=0,D302=0)," ",IF(C302=0,1,IF(D302=0,-1,(D302-C302)/C302)))</f>
        <v xml:space="preserve"> </v>
      </c>
      <c r="H302" s="16" t="str">
        <f t="shared" si="41"/>
        <v/>
      </c>
    </row>
    <row r="303" spans="1:8" x14ac:dyDescent="0.2">
      <c r="A303" s="13"/>
      <c r="B303" s="14" t="s">
        <v>284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92</v>
      </c>
      <c r="B304" s="14" t="s">
        <v>285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286</v>
      </c>
      <c r="C305" s="15">
        <v>3</v>
      </c>
      <c r="D305" s="15">
        <v>15</v>
      </c>
      <c r="E305" s="16">
        <f t="shared" si="39"/>
        <v>1.3562386980108499E-3</v>
      </c>
      <c r="F305" s="16">
        <f t="shared" si="40"/>
        <v>4.6410891089108909E-3</v>
      </c>
      <c r="G305" s="16">
        <f t="shared" si="42"/>
        <v>4</v>
      </c>
      <c r="H305" s="16">
        <f t="shared" si="41"/>
        <v>5.4249547920433997E-3</v>
      </c>
    </row>
    <row r="306" spans="1:8" x14ac:dyDescent="0.2">
      <c r="A306" s="13"/>
      <c r="B306" s="14" t="s">
        <v>287</v>
      </c>
      <c r="C306" s="15">
        <v>1</v>
      </c>
      <c r="D306" s="15">
        <v>58</v>
      </c>
      <c r="E306" s="16">
        <f t="shared" si="39"/>
        <v>4.5207956600361662E-4</v>
      </c>
      <c r="F306" s="16">
        <f t="shared" si="40"/>
        <v>1.7945544554455444E-2</v>
      </c>
      <c r="G306" s="16">
        <f t="shared" si="42"/>
        <v>57</v>
      </c>
      <c r="H306" s="16">
        <f t="shared" si="41"/>
        <v>2.5768535262206148E-2</v>
      </c>
    </row>
    <row r="307" spans="1:8" x14ac:dyDescent="0.2">
      <c r="A307" s="13"/>
      <c r="B307" s="14" t="s">
        <v>288</v>
      </c>
      <c r="C307" s="15">
        <v>0</v>
      </c>
      <c r="D307" s="15">
        <v>1</v>
      </c>
      <c r="E307" s="16" t="str">
        <f t="shared" si="39"/>
        <v/>
      </c>
      <c r="F307" s="16">
        <f t="shared" si="40"/>
        <v>3.0940594059405941E-4</v>
      </c>
      <c r="G307" s="16">
        <f t="shared" si="42"/>
        <v>1</v>
      </c>
      <c r="H307" s="16" t="str">
        <f t="shared" si="41"/>
        <v/>
      </c>
    </row>
    <row r="308" spans="1:8" x14ac:dyDescent="0.2">
      <c r="A308" s="13"/>
      <c r="B308" s="14" t="s">
        <v>289</v>
      </c>
      <c r="C308" s="15">
        <v>1555</v>
      </c>
      <c r="D308" s="15">
        <v>749</v>
      </c>
      <c r="E308" s="16">
        <f t="shared" si="39"/>
        <v>0.7029837251356239</v>
      </c>
      <c r="F308" s="16">
        <f t="shared" si="40"/>
        <v>0.23174504950495051</v>
      </c>
      <c r="G308" s="16">
        <f t="shared" si="42"/>
        <v>-0.51832797427652733</v>
      </c>
      <c r="H308" s="16">
        <f t="shared" si="41"/>
        <v>-0.36437613019891502</v>
      </c>
    </row>
    <row r="309" spans="1:8" x14ac:dyDescent="0.2">
      <c r="A309" s="13"/>
      <c r="B309" s="14" t="s">
        <v>290</v>
      </c>
      <c r="C309" s="15">
        <v>1</v>
      </c>
      <c r="D309" s="15">
        <v>0</v>
      </c>
      <c r="E309" s="16">
        <f t="shared" si="39"/>
        <v>4.5207956600361662E-4</v>
      </c>
      <c r="F309" s="16" t="str">
        <f t="shared" si="40"/>
        <v/>
      </c>
      <c r="G309" s="16">
        <f t="shared" si="42"/>
        <v>-1</v>
      </c>
      <c r="H309" s="16">
        <f t="shared" si="41"/>
        <v>-4.5207956600361662E-4</v>
      </c>
    </row>
    <row r="310" spans="1:8" ht="25.5" x14ac:dyDescent="0.2">
      <c r="A310" s="13"/>
      <c r="B310" s="14" t="s">
        <v>291</v>
      </c>
      <c r="C310" s="15">
        <v>0</v>
      </c>
      <c r="D310" s="15">
        <v>2</v>
      </c>
      <c r="E310" s="16" t="str">
        <f t="shared" si="39"/>
        <v/>
      </c>
      <c r="F310" s="16">
        <f t="shared" si="40"/>
        <v>6.1881188118811882E-4</v>
      </c>
      <c r="G310" s="16">
        <f t="shared" si="42"/>
        <v>1</v>
      </c>
      <c r="H310" s="16" t="str">
        <f t="shared" si="41"/>
        <v/>
      </c>
    </row>
    <row r="311" spans="1:8" x14ac:dyDescent="0.2">
      <c r="A311" s="13"/>
      <c r="B311" s="14" t="s">
        <v>292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293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294</v>
      </c>
      <c r="C313" s="15">
        <v>0</v>
      </c>
      <c r="D313" s="15">
        <v>4</v>
      </c>
      <c r="E313" s="16" t="str">
        <f t="shared" si="39"/>
        <v/>
      </c>
      <c r="F313" s="16">
        <f t="shared" si="40"/>
        <v>1.2376237623762376E-3</v>
      </c>
      <c r="G313" s="16">
        <f t="shared" si="42"/>
        <v>1</v>
      </c>
      <c r="H313" s="16" t="str">
        <f t="shared" si="41"/>
        <v/>
      </c>
    </row>
    <row r="314" spans="1:8" ht="25.5" x14ac:dyDescent="0.2">
      <c r="A314" s="13"/>
      <c r="B314" s="14" t="s">
        <v>295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296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297</v>
      </c>
      <c r="C316" s="15">
        <v>0</v>
      </c>
      <c r="D316" s="15">
        <v>1</v>
      </c>
      <c r="E316" s="16" t="str">
        <f t="shared" si="39"/>
        <v/>
      </c>
      <c r="F316" s="16">
        <f t="shared" si="40"/>
        <v>3.0940594059405941E-4</v>
      </c>
      <c r="G316" s="16">
        <f t="shared" si="42"/>
        <v>1</v>
      </c>
      <c r="H316" s="16" t="str">
        <f t="shared" si="41"/>
        <v/>
      </c>
    </row>
    <row r="317" spans="1:8" x14ac:dyDescent="0.2">
      <c r="A317" s="13"/>
      <c r="B317" s="14" t="s">
        <v>298</v>
      </c>
      <c r="C317" s="15">
        <v>1</v>
      </c>
      <c r="D317" s="15">
        <v>0</v>
      </c>
      <c r="E317" s="16">
        <f t="shared" si="39"/>
        <v>4.5207956600361662E-4</v>
      </c>
      <c r="F317" s="16" t="str">
        <f t="shared" si="40"/>
        <v/>
      </c>
      <c r="G317" s="16">
        <f t="shared" si="42"/>
        <v>-1</v>
      </c>
      <c r="H317" s="16">
        <f t="shared" si="41"/>
        <v>-4.5207956600361662E-4</v>
      </c>
    </row>
    <row r="318" spans="1:8" ht="25.5" x14ac:dyDescent="0.2">
      <c r="A318" s="13"/>
      <c r="B318" s="14" t="s">
        <v>299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300</v>
      </c>
      <c r="C319" s="15">
        <v>12</v>
      </c>
      <c r="D319" s="15">
        <v>6</v>
      </c>
      <c r="E319" s="16">
        <f t="shared" si="39"/>
        <v>5.4249547920433997E-3</v>
      </c>
      <c r="F319" s="16">
        <f t="shared" si="40"/>
        <v>1.8564356435643563E-3</v>
      </c>
      <c r="G319" s="16">
        <f t="shared" si="42"/>
        <v>-0.5</v>
      </c>
      <c r="H319" s="16">
        <f t="shared" si="41"/>
        <v>-2.7124773960216998E-3</v>
      </c>
    </row>
    <row r="320" spans="1:8" x14ac:dyDescent="0.2">
      <c r="A320" s="13"/>
      <c r="B320" s="14" t="s">
        <v>301</v>
      </c>
      <c r="C320" s="15">
        <v>0</v>
      </c>
      <c r="D320" s="15">
        <v>1</v>
      </c>
      <c r="E320" s="16" t="str">
        <f t="shared" si="39"/>
        <v/>
      </c>
      <c r="F320" s="16">
        <f t="shared" si="40"/>
        <v>3.0940594059405941E-4</v>
      </c>
      <c r="G320" s="16">
        <f t="shared" si="42"/>
        <v>1</v>
      </c>
      <c r="H320" s="16" t="str">
        <f t="shared" si="41"/>
        <v/>
      </c>
    </row>
    <row r="321" spans="1:8" ht="25.5" x14ac:dyDescent="0.2">
      <c r="A321" s="13"/>
      <c r="B321" s="14" t="s">
        <v>302</v>
      </c>
      <c r="C321" s="15">
        <v>1</v>
      </c>
      <c r="D321" s="15">
        <v>0</v>
      </c>
      <c r="E321" s="16">
        <f t="shared" si="39"/>
        <v>4.5207956600361662E-4</v>
      </c>
      <c r="F321" s="16" t="str">
        <f t="shared" si="40"/>
        <v/>
      </c>
      <c r="G321" s="16">
        <f t="shared" si="42"/>
        <v>-1</v>
      </c>
      <c r="H321" s="16">
        <f t="shared" si="41"/>
        <v>-4.5207956600361662E-4</v>
      </c>
    </row>
    <row r="322" spans="1:8" x14ac:dyDescent="0.2">
      <c r="A322" s="13"/>
      <c r="B322" s="14" t="s">
        <v>303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304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305</v>
      </c>
      <c r="C324" s="15">
        <v>1</v>
      </c>
      <c r="D324" s="15">
        <v>2</v>
      </c>
      <c r="E324" s="16">
        <f t="shared" si="39"/>
        <v>4.5207956600361662E-4</v>
      </c>
      <c r="F324" s="16">
        <f t="shared" si="40"/>
        <v>6.1881188118811882E-4</v>
      </c>
      <c r="G324" s="16">
        <f t="shared" si="42"/>
        <v>1</v>
      </c>
      <c r="H324" s="16">
        <f t="shared" si="41"/>
        <v>4.5207956600361662E-4</v>
      </c>
    </row>
    <row r="325" spans="1:8" ht="25.5" x14ac:dyDescent="0.2">
      <c r="A325" s="13"/>
      <c r="B325" s="14" t="s">
        <v>306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307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308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309</v>
      </c>
      <c r="C328" s="15">
        <v>27</v>
      </c>
      <c r="D328" s="15">
        <v>42</v>
      </c>
      <c r="E328" s="16">
        <f t="shared" si="39"/>
        <v>1.2206148282097649E-2</v>
      </c>
      <c r="F328" s="16">
        <f t="shared" si="40"/>
        <v>1.2995049504950494E-2</v>
      </c>
      <c r="G328" s="16">
        <f t="shared" si="42"/>
        <v>0.55555555555555558</v>
      </c>
      <c r="H328" s="16">
        <f t="shared" si="41"/>
        <v>6.7811934900542494E-3</v>
      </c>
    </row>
    <row r="329" spans="1:8" x14ac:dyDescent="0.2">
      <c r="A329" s="13"/>
      <c r="B329" s="14" t="s">
        <v>310</v>
      </c>
      <c r="C329" s="15">
        <v>1</v>
      </c>
      <c r="D329" s="15">
        <v>2</v>
      </c>
      <c r="E329" s="16">
        <f t="shared" si="39"/>
        <v>4.5207956600361662E-4</v>
      </c>
      <c r="F329" s="16">
        <f t="shared" si="40"/>
        <v>6.1881188118811882E-4</v>
      </c>
      <c r="G329" s="16">
        <f t="shared" si="42"/>
        <v>1</v>
      </c>
      <c r="H329" s="16">
        <f t="shared" si="41"/>
        <v>4.5207956600361662E-4</v>
      </c>
    </row>
    <row r="330" spans="1:8" ht="25.5" x14ac:dyDescent="0.2">
      <c r="A330" s="13"/>
      <c r="B330" s="14" t="s">
        <v>311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312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313</v>
      </c>
      <c r="C332" s="15">
        <v>0</v>
      </c>
      <c r="D332" s="15">
        <v>8</v>
      </c>
      <c r="E332" s="16" t="str">
        <f t="shared" si="39"/>
        <v/>
      </c>
      <c r="F332" s="16">
        <f t="shared" si="40"/>
        <v>2.4752475247524753E-3</v>
      </c>
      <c r="G332" s="16">
        <f t="shared" si="42"/>
        <v>1</v>
      </c>
      <c r="H332" s="16" t="str">
        <f t="shared" si="41"/>
        <v/>
      </c>
    </row>
    <row r="333" spans="1:8" ht="25.5" x14ac:dyDescent="0.2">
      <c r="A333" s="13"/>
      <c r="B333" s="14" t="s">
        <v>314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315</v>
      </c>
      <c r="C334" s="15">
        <v>0</v>
      </c>
      <c r="D334" s="15">
        <v>2</v>
      </c>
      <c r="E334" s="16" t="str">
        <f t="shared" si="43"/>
        <v/>
      </c>
      <c r="F334" s="16">
        <f t="shared" si="44"/>
        <v>6.1881188118811882E-4</v>
      </c>
      <c r="G334" s="16">
        <f t="shared" ref="G334:G343" si="46">+IF(AND(C334=0,D334=0)," ",IF(C334=0,1,IF(D334=0,-1,(D334-C334)/C334)))</f>
        <v>1</v>
      </c>
      <c r="H334" s="16" t="str">
        <f t="shared" si="45"/>
        <v/>
      </c>
    </row>
    <row r="335" spans="1:8" ht="25.5" x14ac:dyDescent="0.2">
      <c r="A335" s="13"/>
      <c r="B335" s="14" t="s">
        <v>316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317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318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319</v>
      </c>
      <c r="C338" s="15">
        <v>0</v>
      </c>
      <c r="D338" s="15">
        <v>0</v>
      </c>
      <c r="E338" s="16" t="str">
        <f t="shared" si="43"/>
        <v/>
      </c>
      <c r="F338" s="16" t="str">
        <f t="shared" si="44"/>
        <v/>
      </c>
      <c r="G338" s="16" t="str">
        <f t="shared" si="46"/>
        <v xml:space="preserve"> </v>
      </c>
      <c r="H338" s="16" t="str">
        <f t="shared" si="45"/>
        <v/>
      </c>
    </row>
    <row r="339" spans="1:8" ht="25.5" x14ac:dyDescent="0.2">
      <c r="A339" s="13"/>
      <c r="B339" s="14" t="s">
        <v>320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321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322</v>
      </c>
      <c r="C341" s="15">
        <v>2</v>
      </c>
      <c r="D341" s="15">
        <v>3</v>
      </c>
      <c r="E341" s="16">
        <f t="shared" si="43"/>
        <v>9.0415913200723324E-4</v>
      </c>
      <c r="F341" s="16">
        <f t="shared" si="44"/>
        <v>9.2821782178217817E-4</v>
      </c>
      <c r="G341" s="16">
        <f t="shared" si="46"/>
        <v>0.5</v>
      </c>
      <c r="H341" s="16">
        <f t="shared" si="45"/>
        <v>4.5207956600361662E-4</v>
      </c>
    </row>
    <row r="342" spans="1:8" x14ac:dyDescent="0.2">
      <c r="A342" s="13"/>
      <c r="B342" s="14" t="s">
        <v>323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324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</row>
    <row r="345" spans="1:8" x14ac:dyDescent="0.2">
      <c r="A345" s="10"/>
    </row>
    <row r="346" spans="1:8" x14ac:dyDescent="0.2">
      <c r="A346" s="10"/>
    </row>
    <row r="347" spans="1:8" ht="29.25" customHeight="1" x14ac:dyDescent="0.2">
      <c r="A347" s="13"/>
      <c r="B347" s="36" t="s">
        <v>2</v>
      </c>
      <c r="C347" s="36" t="s">
        <v>12</v>
      </c>
      <c r="D347" s="38"/>
      <c r="E347" s="36" t="s">
        <v>4</v>
      </c>
      <c r="F347" s="38"/>
      <c r="G347" s="36" t="s">
        <v>645</v>
      </c>
      <c r="H347" s="36" t="s">
        <v>5</v>
      </c>
    </row>
    <row r="348" spans="1:8" x14ac:dyDescent="0.2">
      <c r="A348" s="13"/>
      <c r="B348" s="37"/>
      <c r="C348" s="17">
        <v>2019</v>
      </c>
      <c r="D348" s="17">
        <v>2020</v>
      </c>
      <c r="E348" s="17">
        <v>2019</v>
      </c>
      <c r="F348" s="17">
        <v>2020</v>
      </c>
      <c r="G348" s="37"/>
      <c r="H348" s="37"/>
    </row>
    <row r="349" spans="1:8" x14ac:dyDescent="0.2">
      <c r="A349" s="13"/>
      <c r="B349" s="18" t="s">
        <v>9</v>
      </c>
      <c r="C349" s="19">
        <f>SUM(C350:C576)</f>
        <v>3057</v>
      </c>
      <c r="D349" s="19">
        <f>SUM(D350:D576)</f>
        <v>3966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0.29735034347399414</v>
      </c>
      <c r="H349" s="20">
        <f t="shared" ref="H349:H412" si="49">+IF(OR(AND(E349=""),(G349="")),"",E349*G349)</f>
        <v>0.29735034347399414</v>
      </c>
    </row>
    <row r="350" spans="1:8" x14ac:dyDescent="0.2">
      <c r="A350" s="13"/>
      <c r="B350" s="14" t="s">
        <v>325</v>
      </c>
      <c r="C350" s="15">
        <v>20</v>
      </c>
      <c r="D350" s="15">
        <v>15</v>
      </c>
      <c r="E350" s="16">
        <f t="shared" si="47"/>
        <v>6.542361792607131E-3</v>
      </c>
      <c r="F350" s="16">
        <f t="shared" si="48"/>
        <v>3.7821482602118004E-3</v>
      </c>
      <c r="G350" s="16">
        <f t="shared" ref="G350:G413" si="50">+IF(AND(C350=0,D350=0)," ",IF(C350=0,1,IF(D350=0,-1,(D350-C350)/C350)))</f>
        <v>-0.25</v>
      </c>
      <c r="H350" s="16">
        <f t="shared" si="49"/>
        <v>-1.6355904481517827E-3</v>
      </c>
    </row>
    <row r="351" spans="1:8" x14ac:dyDescent="0.2">
      <c r="A351" s="13"/>
      <c r="B351" s="14" t="s">
        <v>326</v>
      </c>
      <c r="C351" s="15">
        <v>1</v>
      </c>
      <c r="D351" s="15">
        <v>2</v>
      </c>
      <c r="E351" s="16">
        <f t="shared" si="47"/>
        <v>3.2711808963035657E-4</v>
      </c>
      <c r="F351" s="16">
        <f t="shared" si="48"/>
        <v>5.0428643469490675E-4</v>
      </c>
      <c r="G351" s="16">
        <f t="shared" si="50"/>
        <v>1</v>
      </c>
      <c r="H351" s="16">
        <f t="shared" si="49"/>
        <v>3.2711808963035657E-4</v>
      </c>
    </row>
    <row r="352" spans="1:8" x14ac:dyDescent="0.2">
      <c r="A352" s="13"/>
      <c r="B352" s="14" t="s">
        <v>327</v>
      </c>
      <c r="C352" s="15">
        <v>1</v>
      </c>
      <c r="D352" s="15">
        <v>3</v>
      </c>
      <c r="E352" s="16">
        <f t="shared" si="47"/>
        <v>3.2711808963035657E-4</v>
      </c>
      <c r="F352" s="16">
        <f t="shared" si="48"/>
        <v>7.5642965204236008E-4</v>
      </c>
      <c r="G352" s="16">
        <f t="shared" si="50"/>
        <v>2</v>
      </c>
      <c r="H352" s="16">
        <f t="shared" si="49"/>
        <v>6.5423617926071314E-4</v>
      </c>
    </row>
    <row r="353" spans="1:8" x14ac:dyDescent="0.2">
      <c r="A353" s="13"/>
      <c r="B353" s="14" t="s">
        <v>328</v>
      </c>
      <c r="C353" s="15">
        <v>2</v>
      </c>
      <c r="D353" s="15">
        <v>0</v>
      </c>
      <c r="E353" s="16">
        <f t="shared" si="47"/>
        <v>6.5423617926071314E-4</v>
      </c>
      <c r="F353" s="16" t="str">
        <f t="shared" si="48"/>
        <v/>
      </c>
      <c r="G353" s="16">
        <f t="shared" si="50"/>
        <v>-1</v>
      </c>
      <c r="H353" s="16">
        <f t="shared" si="49"/>
        <v>-6.5423617926071314E-4</v>
      </c>
    </row>
    <row r="354" spans="1:8" x14ac:dyDescent="0.2">
      <c r="A354" s="13"/>
      <c r="B354" s="14" t="s">
        <v>329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330</v>
      </c>
      <c r="C355" s="15">
        <v>71</v>
      </c>
      <c r="D355" s="15">
        <v>138</v>
      </c>
      <c r="E355" s="16">
        <f t="shared" si="47"/>
        <v>2.3225384363755316E-2</v>
      </c>
      <c r="F355" s="16">
        <f t="shared" si="48"/>
        <v>3.4795763993948563E-2</v>
      </c>
      <c r="G355" s="16">
        <f t="shared" si="50"/>
        <v>0.94366197183098588</v>
      </c>
      <c r="H355" s="16">
        <f t="shared" si="49"/>
        <v>2.191691200523389E-2</v>
      </c>
    </row>
    <row r="356" spans="1:8" x14ac:dyDescent="0.2">
      <c r="A356" s="13"/>
      <c r="B356" s="14" t="s">
        <v>331</v>
      </c>
      <c r="C356" s="15">
        <v>4</v>
      </c>
      <c r="D356" s="15">
        <v>9</v>
      </c>
      <c r="E356" s="16">
        <f t="shared" si="47"/>
        <v>1.3084723585214263E-3</v>
      </c>
      <c r="F356" s="16">
        <f t="shared" si="48"/>
        <v>2.2692889561270802E-3</v>
      </c>
      <c r="G356" s="16">
        <f t="shared" si="50"/>
        <v>1.25</v>
      </c>
      <c r="H356" s="16">
        <f t="shared" si="49"/>
        <v>1.6355904481517827E-3</v>
      </c>
    </row>
    <row r="357" spans="1:8" x14ac:dyDescent="0.2">
      <c r="A357" s="13"/>
      <c r="B357" s="14" t="s">
        <v>332</v>
      </c>
      <c r="C357" s="15">
        <v>2</v>
      </c>
      <c r="D357" s="15">
        <v>8</v>
      </c>
      <c r="E357" s="16">
        <f t="shared" si="47"/>
        <v>6.5423617926071314E-4</v>
      </c>
      <c r="F357" s="16">
        <f t="shared" si="48"/>
        <v>2.017145738779627E-3</v>
      </c>
      <c r="G357" s="16">
        <f t="shared" si="50"/>
        <v>3</v>
      </c>
      <c r="H357" s="16">
        <f t="shared" si="49"/>
        <v>1.9627085377821396E-3</v>
      </c>
    </row>
    <row r="358" spans="1:8" x14ac:dyDescent="0.2">
      <c r="A358" s="13"/>
      <c r="B358" s="14" t="s">
        <v>333</v>
      </c>
      <c r="C358" s="15">
        <v>4</v>
      </c>
      <c r="D358" s="15">
        <v>2</v>
      </c>
      <c r="E358" s="16">
        <f t="shared" si="47"/>
        <v>1.3084723585214263E-3</v>
      </c>
      <c r="F358" s="16">
        <f t="shared" si="48"/>
        <v>5.0428643469490675E-4</v>
      </c>
      <c r="G358" s="16">
        <f t="shared" si="50"/>
        <v>-0.5</v>
      </c>
      <c r="H358" s="16">
        <f t="shared" si="49"/>
        <v>-6.5423617926071314E-4</v>
      </c>
    </row>
    <row r="359" spans="1:8" x14ac:dyDescent="0.2">
      <c r="A359" s="13"/>
      <c r="B359" s="14" t="s">
        <v>334</v>
      </c>
      <c r="C359" s="15">
        <v>0</v>
      </c>
      <c r="D359" s="15">
        <v>58</v>
      </c>
      <c r="E359" s="16" t="str">
        <f t="shared" si="47"/>
        <v/>
      </c>
      <c r="F359" s="16">
        <f t="shared" si="48"/>
        <v>1.4624306606152295E-2</v>
      </c>
      <c r="G359" s="16">
        <f t="shared" si="50"/>
        <v>1</v>
      </c>
      <c r="H359" s="16" t="str">
        <f t="shared" si="49"/>
        <v/>
      </c>
    </row>
    <row r="360" spans="1:8" x14ac:dyDescent="0.2">
      <c r="A360" s="13"/>
      <c r="B360" s="14" t="s">
        <v>335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336</v>
      </c>
      <c r="C361" s="15">
        <v>65</v>
      </c>
      <c r="D361" s="15">
        <v>296</v>
      </c>
      <c r="E361" s="16">
        <f t="shared" si="47"/>
        <v>2.1262675825973177E-2</v>
      </c>
      <c r="F361" s="16">
        <f t="shared" si="48"/>
        <v>7.4634392334846186E-2</v>
      </c>
      <c r="G361" s="16">
        <f t="shared" si="50"/>
        <v>3.5538461538461537</v>
      </c>
      <c r="H361" s="16">
        <f t="shared" si="49"/>
        <v>7.5564278704612367E-2</v>
      </c>
    </row>
    <row r="362" spans="1:8" x14ac:dyDescent="0.2">
      <c r="A362" s="13"/>
      <c r="B362" s="14" t="s">
        <v>337</v>
      </c>
      <c r="C362" s="15">
        <v>31</v>
      </c>
      <c r="D362" s="15">
        <v>131</v>
      </c>
      <c r="E362" s="16">
        <f t="shared" si="47"/>
        <v>1.0140660778541054E-2</v>
      </c>
      <c r="F362" s="16">
        <f t="shared" si="48"/>
        <v>3.3030761472516386E-2</v>
      </c>
      <c r="G362" s="16">
        <f t="shared" si="50"/>
        <v>3.225806451612903</v>
      </c>
      <c r="H362" s="16">
        <f t="shared" si="49"/>
        <v>3.2711808963035653E-2</v>
      </c>
    </row>
    <row r="363" spans="1:8" x14ac:dyDescent="0.2">
      <c r="A363" s="13"/>
      <c r="B363" s="14" t="s">
        <v>338</v>
      </c>
      <c r="C363" s="15">
        <v>1</v>
      </c>
      <c r="D363" s="15">
        <v>0</v>
      </c>
      <c r="E363" s="16">
        <f t="shared" si="47"/>
        <v>3.2711808963035657E-4</v>
      </c>
      <c r="F363" s="16" t="str">
        <f t="shared" si="48"/>
        <v/>
      </c>
      <c r="G363" s="16">
        <f t="shared" si="50"/>
        <v>-1</v>
      </c>
      <c r="H363" s="16">
        <f t="shared" si="49"/>
        <v>-3.2711808963035657E-4</v>
      </c>
    </row>
    <row r="364" spans="1:8" x14ac:dyDescent="0.2">
      <c r="A364" s="13"/>
      <c r="B364" s="14" t="s">
        <v>339</v>
      </c>
      <c r="C364" s="15">
        <v>34</v>
      </c>
      <c r="D364" s="15">
        <v>120</v>
      </c>
      <c r="E364" s="16">
        <f t="shared" si="47"/>
        <v>1.1122015047432123E-2</v>
      </c>
      <c r="F364" s="16">
        <f t="shared" si="48"/>
        <v>3.0257186081694403E-2</v>
      </c>
      <c r="G364" s="16">
        <f t="shared" si="50"/>
        <v>2.5294117647058822</v>
      </c>
      <c r="H364" s="16">
        <f t="shared" si="49"/>
        <v>2.8132155708210663E-2</v>
      </c>
    </row>
    <row r="365" spans="1:8" x14ac:dyDescent="0.2">
      <c r="A365" s="13"/>
      <c r="B365" s="14" t="s">
        <v>340</v>
      </c>
      <c r="C365" s="15">
        <v>23</v>
      </c>
      <c r="D365" s="15">
        <v>39</v>
      </c>
      <c r="E365" s="16">
        <f t="shared" si="47"/>
        <v>7.5237160614982012E-3</v>
      </c>
      <c r="F365" s="16">
        <f t="shared" si="48"/>
        <v>9.8335854765506815E-3</v>
      </c>
      <c r="G365" s="16">
        <f t="shared" si="50"/>
        <v>0.69565217391304346</v>
      </c>
      <c r="H365" s="16">
        <f t="shared" si="49"/>
        <v>5.2338894340857051E-3</v>
      </c>
    </row>
    <row r="366" spans="1:8" x14ac:dyDescent="0.2">
      <c r="A366" s="13"/>
      <c r="B366" s="14" t="s">
        <v>341</v>
      </c>
      <c r="C366" s="15">
        <v>0</v>
      </c>
      <c r="D366" s="15">
        <v>2</v>
      </c>
      <c r="E366" s="16" t="str">
        <f t="shared" si="47"/>
        <v/>
      </c>
      <c r="F366" s="16">
        <f t="shared" si="48"/>
        <v>5.0428643469490675E-4</v>
      </c>
      <c r="G366" s="16">
        <f t="shared" si="50"/>
        <v>1</v>
      </c>
      <c r="H366" s="16" t="str">
        <f t="shared" si="49"/>
        <v/>
      </c>
    </row>
    <row r="367" spans="1:8" x14ac:dyDescent="0.2">
      <c r="A367" s="13"/>
      <c r="B367" s="14" t="s">
        <v>342</v>
      </c>
      <c r="C367" s="15">
        <v>2</v>
      </c>
      <c r="D367" s="15">
        <v>1</v>
      </c>
      <c r="E367" s="16">
        <f t="shared" si="47"/>
        <v>6.5423617926071314E-4</v>
      </c>
      <c r="F367" s="16">
        <f t="shared" si="48"/>
        <v>2.5214321734745338E-4</v>
      </c>
      <c r="G367" s="16">
        <f t="shared" si="50"/>
        <v>-0.5</v>
      </c>
      <c r="H367" s="16">
        <f t="shared" si="49"/>
        <v>-3.2711808963035657E-4</v>
      </c>
    </row>
    <row r="368" spans="1:8" x14ac:dyDescent="0.2">
      <c r="A368" s="13"/>
      <c r="B368" s="14" t="s">
        <v>343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344</v>
      </c>
      <c r="C369" s="15">
        <v>148</v>
      </c>
      <c r="D369" s="15">
        <v>174</v>
      </c>
      <c r="E369" s="16">
        <f t="shared" si="47"/>
        <v>4.841347726529277E-2</v>
      </c>
      <c r="F369" s="16">
        <f t="shared" si="48"/>
        <v>4.3872919818456882E-2</v>
      </c>
      <c r="G369" s="16">
        <f t="shared" si="50"/>
        <v>0.17567567567567569</v>
      </c>
      <c r="H369" s="16">
        <f t="shared" si="49"/>
        <v>8.5050703303892715E-3</v>
      </c>
    </row>
    <row r="370" spans="1:8" x14ac:dyDescent="0.2">
      <c r="A370" s="13"/>
      <c r="B370" s="14" t="s">
        <v>345</v>
      </c>
      <c r="C370" s="15">
        <v>2</v>
      </c>
      <c r="D370" s="15">
        <v>1</v>
      </c>
      <c r="E370" s="16">
        <f t="shared" si="47"/>
        <v>6.5423617926071314E-4</v>
      </c>
      <c r="F370" s="16">
        <f t="shared" si="48"/>
        <v>2.5214321734745338E-4</v>
      </c>
      <c r="G370" s="16">
        <f t="shared" si="50"/>
        <v>-0.5</v>
      </c>
      <c r="H370" s="16">
        <f t="shared" si="49"/>
        <v>-3.2711808963035657E-4</v>
      </c>
    </row>
    <row r="371" spans="1:8" x14ac:dyDescent="0.2">
      <c r="A371" s="13"/>
      <c r="B371" s="14" t="s">
        <v>346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347</v>
      </c>
      <c r="C372" s="15">
        <v>2</v>
      </c>
      <c r="D372" s="15">
        <v>6</v>
      </c>
      <c r="E372" s="16">
        <f t="shared" si="47"/>
        <v>6.5423617926071314E-4</v>
      </c>
      <c r="F372" s="16">
        <f t="shared" si="48"/>
        <v>1.5128593040847202E-3</v>
      </c>
      <c r="G372" s="16">
        <f t="shared" si="50"/>
        <v>2</v>
      </c>
      <c r="H372" s="16">
        <f t="shared" si="49"/>
        <v>1.3084723585214263E-3</v>
      </c>
    </row>
    <row r="373" spans="1:8" x14ac:dyDescent="0.2">
      <c r="A373" s="13"/>
      <c r="B373" s="14" t="s">
        <v>348</v>
      </c>
      <c r="C373" s="15">
        <v>33</v>
      </c>
      <c r="D373" s="15">
        <v>75</v>
      </c>
      <c r="E373" s="16">
        <f t="shared" si="47"/>
        <v>1.0794896957801767E-2</v>
      </c>
      <c r="F373" s="16">
        <f t="shared" si="48"/>
        <v>1.8910741301059002E-2</v>
      </c>
      <c r="G373" s="16">
        <f t="shared" si="50"/>
        <v>1.2727272727272727</v>
      </c>
      <c r="H373" s="16">
        <f t="shared" si="49"/>
        <v>1.3738959764474975E-2</v>
      </c>
    </row>
    <row r="374" spans="1:8" x14ac:dyDescent="0.2">
      <c r="A374" s="13"/>
      <c r="B374" s="14" t="s">
        <v>349</v>
      </c>
      <c r="C374" s="15">
        <v>2</v>
      </c>
      <c r="D374" s="15">
        <v>2</v>
      </c>
      <c r="E374" s="16">
        <f t="shared" si="47"/>
        <v>6.5423617926071314E-4</v>
      </c>
      <c r="F374" s="16">
        <f t="shared" si="48"/>
        <v>5.0428643469490675E-4</v>
      </c>
      <c r="G374" s="16">
        <f t="shared" si="50"/>
        <v>0</v>
      </c>
      <c r="H374" s="16">
        <f t="shared" si="49"/>
        <v>0</v>
      </c>
    </row>
    <row r="375" spans="1:8" x14ac:dyDescent="0.2">
      <c r="A375" s="13"/>
      <c r="B375" s="14" t="s">
        <v>350</v>
      </c>
      <c r="C375" s="15">
        <v>0</v>
      </c>
      <c r="D375" s="15">
        <v>0</v>
      </c>
      <c r="E375" s="16" t="str">
        <f t="shared" si="47"/>
        <v/>
      </c>
      <c r="F375" s="16" t="str">
        <f t="shared" si="48"/>
        <v/>
      </c>
      <c r="G375" s="16" t="str">
        <f t="shared" si="50"/>
        <v xml:space="preserve"> </v>
      </c>
      <c r="H375" s="16" t="str">
        <f t="shared" si="49"/>
        <v/>
      </c>
    </row>
    <row r="376" spans="1:8" x14ac:dyDescent="0.2">
      <c r="A376" s="13"/>
      <c r="B376" s="14" t="s">
        <v>351</v>
      </c>
      <c r="C376" s="15">
        <v>0</v>
      </c>
      <c r="D376" s="15">
        <v>2</v>
      </c>
      <c r="E376" s="16" t="str">
        <f t="shared" si="47"/>
        <v/>
      </c>
      <c r="F376" s="16">
        <f t="shared" si="48"/>
        <v>5.0428643469490675E-4</v>
      </c>
      <c r="G376" s="16">
        <f t="shared" si="50"/>
        <v>1</v>
      </c>
      <c r="H376" s="16" t="str">
        <f t="shared" si="49"/>
        <v/>
      </c>
    </row>
    <row r="377" spans="1:8" x14ac:dyDescent="0.2">
      <c r="A377" s="13"/>
      <c r="B377" s="14" t="s">
        <v>352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353</v>
      </c>
      <c r="C378" s="15">
        <v>0</v>
      </c>
      <c r="D378" s="15">
        <v>2</v>
      </c>
      <c r="E378" s="16" t="str">
        <f t="shared" si="47"/>
        <v/>
      </c>
      <c r="F378" s="16">
        <f t="shared" si="48"/>
        <v>5.0428643469490675E-4</v>
      </c>
      <c r="G378" s="16">
        <f t="shared" si="50"/>
        <v>1</v>
      </c>
      <c r="H378" s="16" t="str">
        <f t="shared" si="49"/>
        <v/>
      </c>
    </row>
    <row r="379" spans="1:8" x14ac:dyDescent="0.2">
      <c r="A379" s="13"/>
      <c r="B379" s="14" t="s">
        <v>354</v>
      </c>
      <c r="C379" s="15">
        <v>6</v>
      </c>
      <c r="D379" s="15">
        <v>2</v>
      </c>
      <c r="E379" s="16">
        <f t="shared" si="47"/>
        <v>1.9627085377821392E-3</v>
      </c>
      <c r="F379" s="16">
        <f t="shared" si="48"/>
        <v>5.0428643469490675E-4</v>
      </c>
      <c r="G379" s="16">
        <f t="shared" si="50"/>
        <v>-0.66666666666666663</v>
      </c>
      <c r="H379" s="16">
        <f t="shared" si="49"/>
        <v>-1.3084723585214261E-3</v>
      </c>
    </row>
    <row r="380" spans="1:8" x14ac:dyDescent="0.2">
      <c r="A380" s="13" t="s">
        <v>92</v>
      </c>
      <c r="B380" s="14" t="s">
        <v>355</v>
      </c>
      <c r="C380" s="15">
        <v>0</v>
      </c>
      <c r="D380" s="15">
        <v>15</v>
      </c>
      <c r="E380" s="16" t="str">
        <f t="shared" si="47"/>
        <v/>
      </c>
      <c r="F380" s="16">
        <f t="shared" si="48"/>
        <v>3.7821482602118004E-3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92</v>
      </c>
      <c r="B381" s="14" t="s">
        <v>356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357</v>
      </c>
      <c r="C382" s="15">
        <v>3</v>
      </c>
      <c r="D382" s="15">
        <v>4</v>
      </c>
      <c r="E382" s="16">
        <f t="shared" si="47"/>
        <v>9.813542688910696E-4</v>
      </c>
      <c r="F382" s="16">
        <f t="shared" si="48"/>
        <v>1.0085728693898135E-3</v>
      </c>
      <c r="G382" s="16">
        <f t="shared" si="50"/>
        <v>0.33333333333333331</v>
      </c>
      <c r="H382" s="16">
        <f t="shared" si="49"/>
        <v>3.2711808963035652E-4</v>
      </c>
    </row>
    <row r="383" spans="1:8" ht="25.5" x14ac:dyDescent="0.2">
      <c r="A383" s="13"/>
      <c r="B383" s="14" t="s">
        <v>358</v>
      </c>
      <c r="C383" s="15">
        <v>36</v>
      </c>
      <c r="D383" s="15">
        <v>219</v>
      </c>
      <c r="E383" s="16">
        <f t="shared" si="47"/>
        <v>1.1776251226692836E-2</v>
      </c>
      <c r="F383" s="16">
        <f t="shared" si="48"/>
        <v>5.5219364599092283E-2</v>
      </c>
      <c r="G383" s="16">
        <f t="shared" si="50"/>
        <v>5.083333333333333</v>
      </c>
      <c r="H383" s="16">
        <f t="shared" si="49"/>
        <v>5.986261040235525E-2</v>
      </c>
    </row>
    <row r="384" spans="1:8" x14ac:dyDescent="0.2">
      <c r="A384" s="13"/>
      <c r="B384" s="14" t="s">
        <v>359</v>
      </c>
      <c r="C384" s="15">
        <v>46</v>
      </c>
      <c r="D384" s="15">
        <v>80</v>
      </c>
      <c r="E384" s="16">
        <f t="shared" si="47"/>
        <v>1.5047432122996402E-2</v>
      </c>
      <c r="F384" s="16">
        <f t="shared" si="48"/>
        <v>2.0171457387796268E-2</v>
      </c>
      <c r="G384" s="16">
        <f t="shared" si="50"/>
        <v>0.73913043478260865</v>
      </c>
      <c r="H384" s="16">
        <f t="shared" si="49"/>
        <v>1.1122015047432123E-2</v>
      </c>
    </row>
    <row r="385" spans="1:8" x14ac:dyDescent="0.2">
      <c r="A385" s="13"/>
      <c r="B385" s="14" t="s">
        <v>360</v>
      </c>
      <c r="C385" s="15">
        <v>0</v>
      </c>
      <c r="D385" s="15">
        <v>4</v>
      </c>
      <c r="E385" s="16" t="str">
        <f t="shared" si="47"/>
        <v/>
      </c>
      <c r="F385" s="16">
        <f t="shared" si="48"/>
        <v>1.0085728693898135E-3</v>
      </c>
      <c r="G385" s="16">
        <f t="shared" si="50"/>
        <v>1</v>
      </c>
      <c r="H385" s="16" t="str">
        <f t="shared" si="49"/>
        <v/>
      </c>
    </row>
    <row r="386" spans="1:8" x14ac:dyDescent="0.2">
      <c r="A386" s="13"/>
      <c r="B386" s="14" t="s">
        <v>361</v>
      </c>
      <c r="C386" s="15">
        <v>2</v>
      </c>
      <c r="D386" s="15">
        <v>38</v>
      </c>
      <c r="E386" s="16">
        <f t="shared" si="47"/>
        <v>6.5423617926071314E-4</v>
      </c>
      <c r="F386" s="16">
        <f t="shared" si="48"/>
        <v>9.5814422592032274E-3</v>
      </c>
      <c r="G386" s="16">
        <f t="shared" si="50"/>
        <v>18</v>
      </c>
      <c r="H386" s="16">
        <f t="shared" si="49"/>
        <v>1.1776251226692836E-2</v>
      </c>
    </row>
    <row r="387" spans="1:8" x14ac:dyDescent="0.2">
      <c r="A387" s="13"/>
      <c r="B387" s="14" t="s">
        <v>362</v>
      </c>
      <c r="C387" s="15">
        <v>0</v>
      </c>
      <c r="D387" s="15">
        <v>0</v>
      </c>
      <c r="E387" s="16" t="str">
        <f t="shared" si="47"/>
        <v/>
      </c>
      <c r="F387" s="16" t="str">
        <f t="shared" si="48"/>
        <v/>
      </c>
      <c r="G387" s="16" t="str">
        <f t="shared" si="50"/>
        <v xml:space="preserve"> </v>
      </c>
      <c r="H387" s="16" t="str">
        <f t="shared" si="49"/>
        <v/>
      </c>
    </row>
    <row r="388" spans="1:8" x14ac:dyDescent="0.2">
      <c r="A388" s="13"/>
      <c r="B388" s="14" t="s">
        <v>363</v>
      </c>
      <c r="C388" s="15">
        <v>30</v>
      </c>
      <c r="D388" s="15">
        <v>42</v>
      </c>
      <c r="E388" s="16">
        <f t="shared" si="47"/>
        <v>9.8135426889106973E-3</v>
      </c>
      <c r="F388" s="16">
        <f t="shared" si="48"/>
        <v>1.059001512859304E-2</v>
      </c>
      <c r="G388" s="16">
        <f t="shared" si="50"/>
        <v>0.4</v>
      </c>
      <c r="H388" s="16">
        <f t="shared" si="49"/>
        <v>3.9254170755642793E-3</v>
      </c>
    </row>
    <row r="389" spans="1:8" x14ac:dyDescent="0.2">
      <c r="A389" s="13"/>
      <c r="B389" s="14" t="s">
        <v>364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92</v>
      </c>
      <c r="B390" s="14" t="s">
        <v>365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366</v>
      </c>
      <c r="C391" s="15">
        <v>72</v>
      </c>
      <c r="D391" s="15">
        <v>67</v>
      </c>
      <c r="E391" s="16">
        <f t="shared" si="47"/>
        <v>2.3552502453385672E-2</v>
      </c>
      <c r="F391" s="16">
        <f t="shared" si="48"/>
        <v>1.6893595562279373E-2</v>
      </c>
      <c r="G391" s="16">
        <f t="shared" si="50"/>
        <v>-6.9444444444444448E-2</v>
      </c>
      <c r="H391" s="16">
        <f t="shared" si="49"/>
        <v>-1.635590448151783E-3</v>
      </c>
    </row>
    <row r="392" spans="1:8" x14ac:dyDescent="0.2">
      <c r="A392" s="13" t="s">
        <v>92</v>
      </c>
      <c r="B392" s="14" t="s">
        <v>367</v>
      </c>
      <c r="C392" s="15">
        <v>1</v>
      </c>
      <c r="D392" s="15">
        <v>0</v>
      </c>
      <c r="E392" s="16">
        <f t="shared" si="47"/>
        <v>3.2711808963035657E-4</v>
      </c>
      <c r="F392" s="16" t="str">
        <f t="shared" si="48"/>
        <v/>
      </c>
      <c r="G392" s="16">
        <f t="shared" si="50"/>
        <v>-1</v>
      </c>
      <c r="H392" s="16">
        <f t="shared" si="49"/>
        <v>-3.2711808963035657E-4</v>
      </c>
    </row>
    <row r="393" spans="1:8" x14ac:dyDescent="0.2">
      <c r="A393" s="13" t="s">
        <v>92</v>
      </c>
      <c r="B393" s="14" t="s">
        <v>368</v>
      </c>
      <c r="C393" s="15">
        <v>0</v>
      </c>
      <c r="D393" s="15">
        <v>2</v>
      </c>
      <c r="E393" s="16" t="str">
        <f t="shared" si="47"/>
        <v/>
      </c>
      <c r="F393" s="16">
        <f t="shared" si="48"/>
        <v>5.0428643469490675E-4</v>
      </c>
      <c r="G393" s="16">
        <f t="shared" si="50"/>
        <v>1</v>
      </c>
      <c r="H393" s="16" t="str">
        <f t="shared" si="49"/>
        <v/>
      </c>
    </row>
    <row r="394" spans="1:8" x14ac:dyDescent="0.2">
      <c r="A394" s="13" t="s">
        <v>92</v>
      </c>
      <c r="B394" s="14" t="s">
        <v>369</v>
      </c>
      <c r="C394" s="15">
        <v>0</v>
      </c>
      <c r="D394" s="15">
        <v>1</v>
      </c>
      <c r="E394" s="16" t="str">
        <f t="shared" si="47"/>
        <v/>
      </c>
      <c r="F394" s="16">
        <f t="shared" si="48"/>
        <v>2.5214321734745338E-4</v>
      </c>
      <c r="G394" s="16">
        <f t="shared" si="50"/>
        <v>1</v>
      </c>
      <c r="H394" s="16" t="str">
        <f t="shared" si="49"/>
        <v/>
      </c>
    </row>
    <row r="395" spans="1:8" x14ac:dyDescent="0.2">
      <c r="A395" s="13"/>
      <c r="B395" s="14" t="s">
        <v>370</v>
      </c>
      <c r="C395" s="15">
        <v>39</v>
      </c>
      <c r="D395" s="15">
        <v>354</v>
      </c>
      <c r="E395" s="16">
        <f t="shared" si="47"/>
        <v>1.2757605495583905E-2</v>
      </c>
      <c r="F395" s="16">
        <f t="shared" si="48"/>
        <v>8.9258698940998485E-2</v>
      </c>
      <c r="G395" s="16">
        <f t="shared" si="50"/>
        <v>8.0769230769230766</v>
      </c>
      <c r="H395" s="16">
        <f t="shared" si="49"/>
        <v>0.10304219823356231</v>
      </c>
    </row>
    <row r="396" spans="1:8" x14ac:dyDescent="0.2">
      <c r="A396" s="13" t="s">
        <v>92</v>
      </c>
      <c r="B396" s="14" t="s">
        <v>371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372</v>
      </c>
      <c r="C397" s="15">
        <v>214</v>
      </c>
      <c r="D397" s="15">
        <v>544</v>
      </c>
      <c r="E397" s="16">
        <f t="shared" si="47"/>
        <v>7.0003271180896304E-2</v>
      </c>
      <c r="F397" s="16">
        <f t="shared" si="48"/>
        <v>0.13716591023701463</v>
      </c>
      <c r="G397" s="16">
        <f t="shared" si="50"/>
        <v>1.5420560747663552</v>
      </c>
      <c r="H397" s="16">
        <f t="shared" si="49"/>
        <v>0.10794896957801767</v>
      </c>
    </row>
    <row r="398" spans="1:8" x14ac:dyDescent="0.2">
      <c r="A398" s="13"/>
      <c r="B398" s="14" t="s">
        <v>373</v>
      </c>
      <c r="C398" s="15">
        <v>916</v>
      </c>
      <c r="D398" s="15">
        <v>415</v>
      </c>
      <c r="E398" s="16">
        <f t="shared" si="47"/>
        <v>0.29964017010140659</v>
      </c>
      <c r="F398" s="16">
        <f t="shared" si="48"/>
        <v>0.10463943519919314</v>
      </c>
      <c r="G398" s="16">
        <f t="shared" si="50"/>
        <v>-0.54694323144104806</v>
      </c>
      <c r="H398" s="16">
        <f t="shared" si="49"/>
        <v>-0.16388616290480865</v>
      </c>
    </row>
    <row r="399" spans="1:8" x14ac:dyDescent="0.2">
      <c r="A399" s="13"/>
      <c r="B399" s="14" t="s">
        <v>374</v>
      </c>
      <c r="C399" s="15">
        <v>31</v>
      </c>
      <c r="D399" s="15">
        <v>41</v>
      </c>
      <c r="E399" s="16">
        <f t="shared" si="47"/>
        <v>1.0140660778541054E-2</v>
      </c>
      <c r="F399" s="16">
        <f t="shared" si="48"/>
        <v>1.0337871911245588E-2</v>
      </c>
      <c r="G399" s="16">
        <f t="shared" si="50"/>
        <v>0.32258064516129031</v>
      </c>
      <c r="H399" s="16">
        <f t="shared" si="49"/>
        <v>3.2711808963035655E-3</v>
      </c>
    </row>
    <row r="400" spans="1:8" x14ac:dyDescent="0.2">
      <c r="A400" s="13"/>
      <c r="B400" s="14" t="s">
        <v>375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376</v>
      </c>
      <c r="C401" s="15">
        <v>0</v>
      </c>
      <c r="D401" s="15">
        <v>11</v>
      </c>
      <c r="E401" s="16" t="str">
        <f t="shared" si="47"/>
        <v/>
      </c>
      <c r="F401" s="16">
        <f t="shared" si="48"/>
        <v>2.7735753908219871E-3</v>
      </c>
      <c r="G401" s="16">
        <f t="shared" si="50"/>
        <v>1</v>
      </c>
      <c r="H401" s="16" t="str">
        <f t="shared" si="49"/>
        <v/>
      </c>
    </row>
    <row r="402" spans="1:8" ht="25.5" x14ac:dyDescent="0.2">
      <c r="A402" s="13"/>
      <c r="B402" s="14" t="s">
        <v>377</v>
      </c>
      <c r="C402" s="15">
        <v>1</v>
      </c>
      <c r="D402" s="15">
        <v>1</v>
      </c>
      <c r="E402" s="16">
        <f t="shared" si="47"/>
        <v>3.2711808963035657E-4</v>
      </c>
      <c r="F402" s="16">
        <f t="shared" si="48"/>
        <v>2.5214321734745338E-4</v>
      </c>
      <c r="G402" s="16">
        <f t="shared" si="50"/>
        <v>0</v>
      </c>
      <c r="H402" s="16">
        <f t="shared" si="49"/>
        <v>0</v>
      </c>
    </row>
    <row r="403" spans="1:8" x14ac:dyDescent="0.2">
      <c r="A403" s="13"/>
      <c r="B403" s="14" t="s">
        <v>378</v>
      </c>
      <c r="C403" s="15">
        <v>4</v>
      </c>
      <c r="D403" s="15">
        <v>2</v>
      </c>
      <c r="E403" s="16">
        <f t="shared" si="47"/>
        <v>1.3084723585214263E-3</v>
      </c>
      <c r="F403" s="16">
        <f t="shared" si="48"/>
        <v>5.0428643469490675E-4</v>
      </c>
      <c r="G403" s="16">
        <f t="shared" si="50"/>
        <v>-0.5</v>
      </c>
      <c r="H403" s="16">
        <f t="shared" si="49"/>
        <v>-6.5423617926071314E-4</v>
      </c>
    </row>
    <row r="404" spans="1:8" x14ac:dyDescent="0.2">
      <c r="A404" s="13"/>
      <c r="B404" s="14" t="s">
        <v>379</v>
      </c>
      <c r="C404" s="15">
        <v>0</v>
      </c>
      <c r="D404" s="15">
        <v>3</v>
      </c>
      <c r="E404" s="16" t="str">
        <f t="shared" si="47"/>
        <v/>
      </c>
      <c r="F404" s="16">
        <f t="shared" si="48"/>
        <v>7.5642965204236008E-4</v>
      </c>
      <c r="G404" s="16">
        <f t="shared" si="50"/>
        <v>1</v>
      </c>
      <c r="H404" s="16" t="str">
        <f t="shared" si="49"/>
        <v/>
      </c>
    </row>
    <row r="405" spans="1:8" x14ac:dyDescent="0.2">
      <c r="A405" s="13"/>
      <c r="B405" s="14" t="s">
        <v>380</v>
      </c>
      <c r="C405" s="15">
        <v>2</v>
      </c>
      <c r="D405" s="15">
        <v>69</v>
      </c>
      <c r="E405" s="16">
        <f t="shared" si="47"/>
        <v>6.5423617926071314E-4</v>
      </c>
      <c r="F405" s="16">
        <f t="shared" si="48"/>
        <v>1.7397881996974281E-2</v>
      </c>
      <c r="G405" s="16">
        <f t="shared" si="50"/>
        <v>33.5</v>
      </c>
      <c r="H405" s="16">
        <f t="shared" si="49"/>
        <v>2.191691200523389E-2</v>
      </c>
    </row>
    <row r="406" spans="1:8" x14ac:dyDescent="0.2">
      <c r="A406" s="13"/>
      <c r="B406" s="14" t="s">
        <v>381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92</v>
      </c>
      <c r="B407" s="14" t="s">
        <v>382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383</v>
      </c>
      <c r="C408" s="15">
        <v>5</v>
      </c>
      <c r="D408" s="15">
        <v>0</v>
      </c>
      <c r="E408" s="16">
        <f t="shared" si="47"/>
        <v>1.6355904481517827E-3</v>
      </c>
      <c r="F408" s="16" t="str">
        <f t="shared" si="48"/>
        <v/>
      </c>
      <c r="G408" s="16">
        <f t="shared" si="50"/>
        <v>-1</v>
      </c>
      <c r="H408" s="16">
        <f t="shared" si="49"/>
        <v>-1.6355904481517827E-3</v>
      </c>
    </row>
    <row r="409" spans="1:8" x14ac:dyDescent="0.2">
      <c r="A409" s="13"/>
      <c r="B409" s="14" t="s">
        <v>384</v>
      </c>
      <c r="C409" s="15">
        <v>105</v>
      </c>
      <c r="D409" s="15">
        <v>13</v>
      </c>
      <c r="E409" s="16">
        <f t="shared" si="47"/>
        <v>3.4347399411187439E-2</v>
      </c>
      <c r="F409" s="16">
        <f t="shared" si="48"/>
        <v>3.2778618255168935E-3</v>
      </c>
      <c r="G409" s="16">
        <f t="shared" si="50"/>
        <v>-0.87619047619047619</v>
      </c>
      <c r="H409" s="16">
        <f t="shared" si="49"/>
        <v>-3.0094864245992805E-2</v>
      </c>
    </row>
    <row r="410" spans="1:8" x14ac:dyDescent="0.2">
      <c r="A410" s="13"/>
      <c r="B410" s="14" t="s">
        <v>385</v>
      </c>
      <c r="C410" s="15">
        <v>25</v>
      </c>
      <c r="D410" s="15">
        <v>22</v>
      </c>
      <c r="E410" s="16">
        <f t="shared" si="47"/>
        <v>8.1779522407589133E-3</v>
      </c>
      <c r="F410" s="16">
        <f t="shared" si="48"/>
        <v>5.5471507816439742E-3</v>
      </c>
      <c r="G410" s="16">
        <f t="shared" si="50"/>
        <v>-0.12</v>
      </c>
      <c r="H410" s="16">
        <f t="shared" si="49"/>
        <v>-9.813542688910696E-4</v>
      </c>
    </row>
    <row r="411" spans="1:8" x14ac:dyDescent="0.2">
      <c r="A411" s="13"/>
      <c r="B411" s="14" t="s">
        <v>386</v>
      </c>
      <c r="C411" s="15">
        <v>0</v>
      </c>
      <c r="D411" s="15">
        <v>0</v>
      </c>
      <c r="E411" s="16" t="str">
        <f t="shared" si="47"/>
        <v/>
      </c>
      <c r="F411" s="16" t="str">
        <f t="shared" si="48"/>
        <v/>
      </c>
      <c r="G411" s="16" t="str">
        <f t="shared" si="50"/>
        <v xml:space="preserve"> </v>
      </c>
      <c r="H411" s="16" t="str">
        <f t="shared" si="49"/>
        <v/>
      </c>
    </row>
    <row r="412" spans="1:8" x14ac:dyDescent="0.2">
      <c r="A412" s="13"/>
      <c r="B412" s="14" t="s">
        <v>387</v>
      </c>
      <c r="C412" s="15">
        <v>4</v>
      </c>
      <c r="D412" s="15">
        <v>4</v>
      </c>
      <c r="E412" s="16">
        <f t="shared" si="47"/>
        <v>1.3084723585214263E-3</v>
      </c>
      <c r="F412" s="16">
        <f t="shared" si="48"/>
        <v>1.0085728693898135E-3</v>
      </c>
      <c r="G412" s="16">
        <f t="shared" si="50"/>
        <v>0</v>
      </c>
      <c r="H412" s="16">
        <f t="shared" si="49"/>
        <v>0</v>
      </c>
    </row>
    <row r="413" spans="1:8" x14ac:dyDescent="0.2">
      <c r="A413" s="13"/>
      <c r="B413" s="14" t="s">
        <v>388</v>
      </c>
      <c r="C413" s="15">
        <v>0</v>
      </c>
      <c r="D413" s="15">
        <v>0</v>
      </c>
      <c r="E413" s="16" t="str">
        <f t="shared" ref="E413:E476" si="51">+IF(C413=0,"",C413/C$349)</f>
        <v/>
      </c>
      <c r="F413" s="16" t="str">
        <f t="shared" ref="F413:F476" si="52">+IF(D413=0,"",D413/D$349)</f>
        <v/>
      </c>
      <c r="G413" s="16" t="str">
        <f t="shared" si="50"/>
        <v xml:space="preserve"> </v>
      </c>
      <c r="H413" s="16" t="str">
        <f t="shared" ref="H413:H476" si="53">+IF(OR(AND(E413=""),(G413="")),"",E413*G413)</f>
        <v/>
      </c>
    </row>
    <row r="414" spans="1:8" x14ac:dyDescent="0.2">
      <c r="A414" s="13"/>
      <c r="B414" s="14" t="s">
        <v>389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390</v>
      </c>
      <c r="C415" s="15">
        <v>0</v>
      </c>
      <c r="D415" s="15">
        <v>1</v>
      </c>
      <c r="E415" s="16" t="str">
        <f t="shared" si="51"/>
        <v/>
      </c>
      <c r="F415" s="16">
        <f t="shared" si="52"/>
        <v>2.5214321734745338E-4</v>
      </c>
      <c r="G415" s="16">
        <f t="shared" si="54"/>
        <v>1</v>
      </c>
      <c r="H415" s="16" t="str">
        <f t="shared" si="53"/>
        <v/>
      </c>
    </row>
    <row r="416" spans="1:8" x14ac:dyDescent="0.2">
      <c r="A416" s="13"/>
      <c r="B416" s="14" t="s">
        <v>391</v>
      </c>
      <c r="C416" s="15">
        <v>1</v>
      </c>
      <c r="D416" s="15">
        <v>2</v>
      </c>
      <c r="E416" s="16">
        <f t="shared" si="51"/>
        <v>3.2711808963035657E-4</v>
      </c>
      <c r="F416" s="16">
        <f t="shared" si="52"/>
        <v>5.0428643469490675E-4</v>
      </c>
      <c r="G416" s="16">
        <f t="shared" si="54"/>
        <v>1</v>
      </c>
      <c r="H416" s="16">
        <f t="shared" si="53"/>
        <v>3.2711808963035657E-4</v>
      </c>
    </row>
    <row r="417" spans="1:8" x14ac:dyDescent="0.2">
      <c r="A417" s="13"/>
      <c r="B417" s="14" t="s">
        <v>392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393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394</v>
      </c>
      <c r="C419" s="15">
        <v>2</v>
      </c>
      <c r="D419" s="15">
        <v>8</v>
      </c>
      <c r="E419" s="16">
        <f t="shared" si="51"/>
        <v>6.5423617926071314E-4</v>
      </c>
      <c r="F419" s="16">
        <f t="shared" si="52"/>
        <v>2.017145738779627E-3</v>
      </c>
      <c r="G419" s="16">
        <f t="shared" si="54"/>
        <v>3</v>
      </c>
      <c r="H419" s="16">
        <f t="shared" si="53"/>
        <v>1.9627085377821396E-3</v>
      </c>
    </row>
    <row r="420" spans="1:8" x14ac:dyDescent="0.2">
      <c r="A420" s="13"/>
      <c r="B420" s="14" t="s">
        <v>395</v>
      </c>
      <c r="C420" s="15">
        <v>329</v>
      </c>
      <c r="D420" s="15">
        <v>46</v>
      </c>
      <c r="E420" s="16">
        <f t="shared" si="51"/>
        <v>0.10762185148838731</v>
      </c>
      <c r="F420" s="16">
        <f t="shared" si="52"/>
        <v>1.1598587997982855E-2</v>
      </c>
      <c r="G420" s="16">
        <f t="shared" si="54"/>
        <v>-0.86018237082066873</v>
      </c>
      <c r="H420" s="16">
        <f t="shared" si="53"/>
        <v>-9.2574419365390903E-2</v>
      </c>
    </row>
    <row r="421" spans="1:8" x14ac:dyDescent="0.2">
      <c r="A421" s="13"/>
      <c r="B421" s="14" t="s">
        <v>396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397</v>
      </c>
      <c r="C422" s="15">
        <v>1</v>
      </c>
      <c r="D422" s="15">
        <v>1</v>
      </c>
      <c r="E422" s="16">
        <f t="shared" si="51"/>
        <v>3.2711808963035657E-4</v>
      </c>
      <c r="F422" s="16">
        <f t="shared" si="52"/>
        <v>2.5214321734745338E-4</v>
      </c>
      <c r="G422" s="16">
        <f t="shared" si="54"/>
        <v>0</v>
      </c>
      <c r="H422" s="16">
        <f t="shared" si="53"/>
        <v>0</v>
      </c>
    </row>
    <row r="423" spans="1:8" x14ac:dyDescent="0.2">
      <c r="A423" s="13"/>
      <c r="B423" s="14" t="s">
        <v>398</v>
      </c>
      <c r="C423" s="15">
        <v>2</v>
      </c>
      <c r="D423" s="15">
        <v>2</v>
      </c>
      <c r="E423" s="16">
        <f t="shared" si="51"/>
        <v>6.5423617926071314E-4</v>
      </c>
      <c r="F423" s="16">
        <f t="shared" si="52"/>
        <v>5.0428643469490675E-4</v>
      </c>
      <c r="G423" s="16">
        <f t="shared" si="54"/>
        <v>0</v>
      </c>
      <c r="H423" s="16">
        <f t="shared" si="53"/>
        <v>0</v>
      </c>
    </row>
    <row r="424" spans="1:8" x14ac:dyDescent="0.2">
      <c r="A424" s="13"/>
      <c r="B424" s="14" t="s">
        <v>399</v>
      </c>
      <c r="C424" s="15">
        <v>17</v>
      </c>
      <c r="D424" s="15">
        <v>21</v>
      </c>
      <c r="E424" s="16">
        <f t="shared" si="51"/>
        <v>5.5610075237160616E-3</v>
      </c>
      <c r="F424" s="16">
        <f t="shared" si="52"/>
        <v>5.2950075642965201E-3</v>
      </c>
      <c r="G424" s="16">
        <f t="shared" si="54"/>
        <v>0.23529411764705882</v>
      </c>
      <c r="H424" s="16">
        <f t="shared" si="53"/>
        <v>1.3084723585214263E-3</v>
      </c>
    </row>
    <row r="425" spans="1:8" x14ac:dyDescent="0.2">
      <c r="A425" s="13"/>
      <c r="B425" s="14" t="s">
        <v>400</v>
      </c>
      <c r="C425" s="15">
        <v>22</v>
      </c>
      <c r="D425" s="15">
        <v>5</v>
      </c>
      <c r="E425" s="16">
        <f t="shared" si="51"/>
        <v>7.1965979718678439E-3</v>
      </c>
      <c r="F425" s="16">
        <f t="shared" si="52"/>
        <v>1.2607160867372667E-3</v>
      </c>
      <c r="G425" s="16">
        <f t="shared" si="54"/>
        <v>-0.77272727272727271</v>
      </c>
      <c r="H425" s="16">
        <f t="shared" si="53"/>
        <v>-5.5610075237160607E-3</v>
      </c>
    </row>
    <row r="426" spans="1:8" x14ac:dyDescent="0.2">
      <c r="A426" s="13"/>
      <c r="B426" s="14" t="s">
        <v>401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402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403</v>
      </c>
      <c r="C428" s="15">
        <v>2</v>
      </c>
      <c r="D428" s="15">
        <v>8</v>
      </c>
      <c r="E428" s="16">
        <f t="shared" si="51"/>
        <v>6.5423617926071314E-4</v>
      </c>
      <c r="F428" s="16">
        <f t="shared" si="52"/>
        <v>2.017145738779627E-3</v>
      </c>
      <c r="G428" s="16">
        <f t="shared" si="54"/>
        <v>3</v>
      </c>
      <c r="H428" s="16">
        <f t="shared" si="53"/>
        <v>1.9627085377821396E-3</v>
      </c>
    </row>
    <row r="429" spans="1:8" x14ac:dyDescent="0.2">
      <c r="A429" s="13"/>
      <c r="B429" s="14" t="s">
        <v>404</v>
      </c>
      <c r="C429" s="15">
        <v>1</v>
      </c>
      <c r="D429" s="15">
        <v>0</v>
      </c>
      <c r="E429" s="16">
        <f t="shared" si="51"/>
        <v>3.2711808963035657E-4</v>
      </c>
      <c r="F429" s="16" t="str">
        <f t="shared" si="52"/>
        <v/>
      </c>
      <c r="G429" s="16">
        <f t="shared" si="54"/>
        <v>-1</v>
      </c>
      <c r="H429" s="16">
        <f t="shared" si="53"/>
        <v>-3.2711808963035657E-4</v>
      </c>
    </row>
    <row r="430" spans="1:8" x14ac:dyDescent="0.2">
      <c r="A430" s="13"/>
      <c r="B430" s="14" t="s">
        <v>405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406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407</v>
      </c>
      <c r="C432" s="15">
        <v>0</v>
      </c>
      <c r="D432" s="15">
        <v>1</v>
      </c>
      <c r="E432" s="16" t="str">
        <f t="shared" si="51"/>
        <v/>
      </c>
      <c r="F432" s="16">
        <f t="shared" si="52"/>
        <v>2.5214321734745338E-4</v>
      </c>
      <c r="G432" s="16">
        <f t="shared" si="54"/>
        <v>1</v>
      </c>
      <c r="H432" s="16" t="str">
        <f t="shared" si="53"/>
        <v/>
      </c>
    </row>
    <row r="433" spans="1:8" x14ac:dyDescent="0.2">
      <c r="A433" s="13"/>
      <c r="B433" s="14" t="s">
        <v>408</v>
      </c>
      <c r="C433" s="15">
        <v>1</v>
      </c>
      <c r="D433" s="15">
        <v>1</v>
      </c>
      <c r="E433" s="16">
        <f t="shared" si="51"/>
        <v>3.2711808963035657E-4</v>
      </c>
      <c r="F433" s="16">
        <f t="shared" si="52"/>
        <v>2.5214321734745338E-4</v>
      </c>
      <c r="G433" s="16">
        <f t="shared" si="54"/>
        <v>0</v>
      </c>
      <c r="H433" s="16">
        <f t="shared" si="53"/>
        <v>0</v>
      </c>
    </row>
    <row r="434" spans="1:8" ht="25.5" x14ac:dyDescent="0.2">
      <c r="A434" s="13"/>
      <c r="B434" s="14" t="s">
        <v>409</v>
      </c>
      <c r="C434" s="15">
        <v>1</v>
      </c>
      <c r="D434" s="15">
        <v>0</v>
      </c>
      <c r="E434" s="16">
        <f t="shared" si="51"/>
        <v>3.2711808963035657E-4</v>
      </c>
      <c r="F434" s="16" t="str">
        <f t="shared" si="52"/>
        <v/>
      </c>
      <c r="G434" s="16">
        <f t="shared" si="54"/>
        <v>-1</v>
      </c>
      <c r="H434" s="16">
        <f t="shared" si="53"/>
        <v>-3.2711808963035657E-4</v>
      </c>
    </row>
    <row r="435" spans="1:8" ht="25.5" x14ac:dyDescent="0.2">
      <c r="A435" s="13"/>
      <c r="B435" s="14" t="s">
        <v>410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411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92</v>
      </c>
      <c r="B437" s="14" t="s">
        <v>412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92</v>
      </c>
      <c r="B438" s="14" t="s">
        <v>413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92</v>
      </c>
      <c r="B439" s="14" t="s">
        <v>414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415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416</v>
      </c>
      <c r="C441" s="15">
        <v>1</v>
      </c>
      <c r="D441" s="15">
        <v>0</v>
      </c>
      <c r="E441" s="16">
        <f t="shared" si="51"/>
        <v>3.2711808963035657E-4</v>
      </c>
      <c r="F441" s="16" t="str">
        <f t="shared" si="52"/>
        <v/>
      </c>
      <c r="G441" s="16">
        <f t="shared" si="54"/>
        <v>-1</v>
      </c>
      <c r="H441" s="16">
        <f t="shared" si="53"/>
        <v>-3.2711808963035657E-4</v>
      </c>
    </row>
    <row r="442" spans="1:8" x14ac:dyDescent="0.2">
      <c r="A442" s="13"/>
      <c r="B442" s="14" t="s">
        <v>417</v>
      </c>
      <c r="C442" s="15">
        <v>4</v>
      </c>
      <c r="D442" s="15">
        <v>7</v>
      </c>
      <c r="E442" s="16">
        <f t="shared" si="51"/>
        <v>1.3084723585214263E-3</v>
      </c>
      <c r="F442" s="16">
        <f t="shared" si="52"/>
        <v>1.7650025214321734E-3</v>
      </c>
      <c r="G442" s="16">
        <f t="shared" si="54"/>
        <v>0.75</v>
      </c>
      <c r="H442" s="16">
        <f t="shared" si="53"/>
        <v>9.8135426889106982E-4</v>
      </c>
    </row>
    <row r="443" spans="1:8" x14ac:dyDescent="0.2">
      <c r="A443" s="13"/>
      <c r="B443" s="14" t="s">
        <v>418</v>
      </c>
      <c r="C443" s="15">
        <v>24</v>
      </c>
      <c r="D443" s="15">
        <v>49</v>
      </c>
      <c r="E443" s="16">
        <f t="shared" si="51"/>
        <v>7.8508341511285568E-3</v>
      </c>
      <c r="F443" s="16">
        <f t="shared" si="52"/>
        <v>1.2355017650025214E-2</v>
      </c>
      <c r="G443" s="16">
        <f t="shared" si="54"/>
        <v>1.0416666666666667</v>
      </c>
      <c r="H443" s="16">
        <f t="shared" si="53"/>
        <v>8.1779522407589133E-3</v>
      </c>
    </row>
    <row r="444" spans="1:8" x14ac:dyDescent="0.2">
      <c r="A444" s="13"/>
      <c r="B444" s="14" t="s">
        <v>419</v>
      </c>
      <c r="C444" s="15">
        <v>1</v>
      </c>
      <c r="D444" s="15">
        <v>0</v>
      </c>
      <c r="E444" s="16">
        <f t="shared" si="51"/>
        <v>3.2711808963035657E-4</v>
      </c>
      <c r="F444" s="16" t="str">
        <f t="shared" si="52"/>
        <v/>
      </c>
      <c r="G444" s="16">
        <f t="shared" si="54"/>
        <v>-1</v>
      </c>
      <c r="H444" s="16">
        <f t="shared" si="53"/>
        <v>-3.2711808963035657E-4</v>
      </c>
    </row>
    <row r="445" spans="1:8" x14ac:dyDescent="0.2">
      <c r="A445" s="13"/>
      <c r="B445" s="14" t="s">
        <v>420</v>
      </c>
      <c r="C445" s="15">
        <v>7</v>
      </c>
      <c r="D445" s="15">
        <v>161</v>
      </c>
      <c r="E445" s="16">
        <f t="shared" si="51"/>
        <v>2.2898266274124961E-3</v>
      </c>
      <c r="F445" s="16">
        <f t="shared" si="52"/>
        <v>4.0595057992939991E-2</v>
      </c>
      <c r="G445" s="16">
        <f t="shared" si="54"/>
        <v>22</v>
      </c>
      <c r="H445" s="16">
        <f t="shared" si="53"/>
        <v>5.0376185803074916E-2</v>
      </c>
    </row>
    <row r="446" spans="1:8" x14ac:dyDescent="0.2">
      <c r="A446" s="13"/>
      <c r="B446" s="14" t="s">
        <v>421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422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423</v>
      </c>
      <c r="C448" s="15">
        <v>0</v>
      </c>
      <c r="D448" s="15">
        <v>1</v>
      </c>
      <c r="E448" s="16" t="str">
        <f t="shared" si="51"/>
        <v/>
      </c>
      <c r="F448" s="16">
        <f t="shared" si="52"/>
        <v>2.5214321734745338E-4</v>
      </c>
      <c r="G448" s="16">
        <f t="shared" si="54"/>
        <v>1</v>
      </c>
      <c r="H448" s="16" t="str">
        <f t="shared" si="53"/>
        <v/>
      </c>
    </row>
    <row r="449" spans="1:8" x14ac:dyDescent="0.2">
      <c r="A449" s="13"/>
      <c r="B449" s="14" t="s">
        <v>424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425</v>
      </c>
      <c r="C450" s="15">
        <v>0</v>
      </c>
      <c r="D450" s="15">
        <v>38</v>
      </c>
      <c r="E450" s="16" t="str">
        <f t="shared" si="51"/>
        <v/>
      </c>
      <c r="F450" s="16">
        <f t="shared" si="52"/>
        <v>9.5814422592032274E-3</v>
      </c>
      <c r="G450" s="16">
        <f t="shared" si="54"/>
        <v>1</v>
      </c>
      <c r="H450" s="16" t="str">
        <f t="shared" si="53"/>
        <v/>
      </c>
    </row>
    <row r="451" spans="1:8" x14ac:dyDescent="0.2">
      <c r="A451" s="13"/>
      <c r="B451" s="14" t="s">
        <v>426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427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428</v>
      </c>
      <c r="C453" s="15">
        <v>0</v>
      </c>
      <c r="D453" s="15">
        <v>2</v>
      </c>
      <c r="E453" s="16" t="str">
        <f t="shared" si="51"/>
        <v/>
      </c>
      <c r="F453" s="16">
        <f t="shared" si="52"/>
        <v>5.0428643469490675E-4</v>
      </c>
      <c r="G453" s="16">
        <f t="shared" si="54"/>
        <v>1</v>
      </c>
      <c r="H453" s="16" t="str">
        <f t="shared" si="53"/>
        <v/>
      </c>
    </row>
    <row r="454" spans="1:8" x14ac:dyDescent="0.2">
      <c r="A454" s="13"/>
      <c r="B454" s="14" t="s">
        <v>429</v>
      </c>
      <c r="C454" s="15">
        <v>0</v>
      </c>
      <c r="D454" s="15">
        <v>1</v>
      </c>
      <c r="E454" s="16" t="str">
        <f t="shared" si="51"/>
        <v/>
      </c>
      <c r="F454" s="16">
        <f t="shared" si="52"/>
        <v>2.5214321734745338E-4</v>
      </c>
      <c r="G454" s="16">
        <f t="shared" si="54"/>
        <v>1</v>
      </c>
      <c r="H454" s="16" t="str">
        <f t="shared" si="53"/>
        <v/>
      </c>
    </row>
    <row r="455" spans="1:8" x14ac:dyDescent="0.2">
      <c r="A455" s="13"/>
      <c r="B455" s="14" t="s">
        <v>430</v>
      </c>
      <c r="C455" s="15">
        <v>5</v>
      </c>
      <c r="D455" s="15">
        <v>7</v>
      </c>
      <c r="E455" s="16">
        <f t="shared" si="51"/>
        <v>1.6355904481517827E-3</v>
      </c>
      <c r="F455" s="16">
        <f t="shared" si="52"/>
        <v>1.7650025214321734E-3</v>
      </c>
      <c r="G455" s="16">
        <f t="shared" si="54"/>
        <v>0.4</v>
      </c>
      <c r="H455" s="16">
        <f t="shared" si="53"/>
        <v>6.5423617926071314E-4</v>
      </c>
    </row>
    <row r="456" spans="1:8" x14ac:dyDescent="0.2">
      <c r="A456" s="13"/>
      <c r="B456" s="14" t="s">
        <v>431</v>
      </c>
      <c r="C456" s="15">
        <v>17</v>
      </c>
      <c r="D456" s="15">
        <v>6</v>
      </c>
      <c r="E456" s="16">
        <f t="shared" si="51"/>
        <v>5.5610075237160616E-3</v>
      </c>
      <c r="F456" s="16">
        <f t="shared" si="52"/>
        <v>1.5128593040847202E-3</v>
      </c>
      <c r="G456" s="16">
        <f t="shared" si="54"/>
        <v>-0.6470588235294118</v>
      </c>
      <c r="H456" s="16">
        <f t="shared" si="53"/>
        <v>-3.5982989859339224E-3</v>
      </c>
    </row>
    <row r="457" spans="1:8" x14ac:dyDescent="0.2">
      <c r="A457" s="13"/>
      <c r="B457" s="14" t="s">
        <v>432</v>
      </c>
      <c r="C457" s="15">
        <v>21</v>
      </c>
      <c r="D457" s="15">
        <v>3</v>
      </c>
      <c r="E457" s="16">
        <f t="shared" si="51"/>
        <v>6.8694798822374874E-3</v>
      </c>
      <c r="F457" s="16">
        <f t="shared" si="52"/>
        <v>7.5642965204236008E-4</v>
      </c>
      <c r="G457" s="16">
        <f t="shared" si="54"/>
        <v>-0.8571428571428571</v>
      </c>
      <c r="H457" s="16">
        <f t="shared" si="53"/>
        <v>-5.8881256133464172E-3</v>
      </c>
    </row>
    <row r="458" spans="1:8" ht="25.5" x14ac:dyDescent="0.2">
      <c r="A458" s="13"/>
      <c r="B458" s="14" t="s">
        <v>433</v>
      </c>
      <c r="C458" s="15">
        <v>1</v>
      </c>
      <c r="D458" s="15">
        <v>2</v>
      </c>
      <c r="E458" s="16">
        <f t="shared" si="51"/>
        <v>3.2711808963035657E-4</v>
      </c>
      <c r="F458" s="16">
        <f t="shared" si="52"/>
        <v>5.0428643469490675E-4</v>
      </c>
      <c r="G458" s="16">
        <f t="shared" si="54"/>
        <v>1</v>
      </c>
      <c r="H458" s="16">
        <f t="shared" si="53"/>
        <v>3.2711808963035657E-4</v>
      </c>
    </row>
    <row r="459" spans="1:8" ht="25.5" x14ac:dyDescent="0.2">
      <c r="A459" s="13"/>
      <c r="B459" s="14" t="s">
        <v>434</v>
      </c>
      <c r="C459" s="15">
        <v>9</v>
      </c>
      <c r="D459" s="15">
        <v>8</v>
      </c>
      <c r="E459" s="16">
        <f t="shared" si="51"/>
        <v>2.944062806673209E-3</v>
      </c>
      <c r="F459" s="16">
        <f t="shared" si="52"/>
        <v>2.017145738779627E-3</v>
      </c>
      <c r="G459" s="16">
        <f t="shared" si="54"/>
        <v>-0.1111111111111111</v>
      </c>
      <c r="H459" s="16">
        <f t="shared" si="53"/>
        <v>-3.2711808963035652E-4</v>
      </c>
    </row>
    <row r="460" spans="1:8" ht="25.5" x14ac:dyDescent="0.2">
      <c r="A460" s="13"/>
      <c r="B460" s="14" t="s">
        <v>435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436</v>
      </c>
      <c r="C461" s="15">
        <v>2</v>
      </c>
      <c r="D461" s="15">
        <v>2</v>
      </c>
      <c r="E461" s="16">
        <f t="shared" si="51"/>
        <v>6.5423617926071314E-4</v>
      </c>
      <c r="F461" s="16">
        <f t="shared" si="52"/>
        <v>5.0428643469490675E-4</v>
      </c>
      <c r="G461" s="16">
        <f t="shared" si="54"/>
        <v>0</v>
      </c>
      <c r="H461" s="16">
        <f t="shared" si="53"/>
        <v>0</v>
      </c>
    </row>
    <row r="462" spans="1:8" ht="25.5" x14ac:dyDescent="0.2">
      <c r="A462" s="13"/>
      <c r="B462" s="14" t="s">
        <v>437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438</v>
      </c>
      <c r="C463" s="15">
        <v>0</v>
      </c>
      <c r="D463" s="15">
        <v>0</v>
      </c>
      <c r="E463" s="16" t="str">
        <f t="shared" si="51"/>
        <v/>
      </c>
      <c r="F463" s="16" t="str">
        <f t="shared" si="52"/>
        <v/>
      </c>
      <c r="G463" s="16" t="str">
        <f t="shared" si="54"/>
        <v xml:space="preserve"> </v>
      </c>
      <c r="H463" s="16" t="str">
        <f t="shared" si="53"/>
        <v/>
      </c>
    </row>
    <row r="464" spans="1:8" x14ac:dyDescent="0.2">
      <c r="A464" s="13"/>
      <c r="B464" s="14" t="s">
        <v>439</v>
      </c>
      <c r="C464" s="15">
        <v>0</v>
      </c>
      <c r="D464" s="15">
        <v>0</v>
      </c>
      <c r="E464" s="16" t="str">
        <f t="shared" si="51"/>
        <v/>
      </c>
      <c r="F464" s="16" t="str">
        <f t="shared" si="52"/>
        <v/>
      </c>
      <c r="G464" s="16" t="str">
        <f t="shared" si="54"/>
        <v xml:space="preserve"> </v>
      </c>
      <c r="H464" s="16" t="str">
        <f t="shared" si="53"/>
        <v/>
      </c>
    </row>
    <row r="465" spans="1:8" x14ac:dyDescent="0.2">
      <c r="A465" s="13"/>
      <c r="B465" s="14" t="s">
        <v>440</v>
      </c>
      <c r="C465" s="15">
        <v>27</v>
      </c>
      <c r="D465" s="15">
        <v>9</v>
      </c>
      <c r="E465" s="16">
        <f t="shared" si="51"/>
        <v>8.832188420019628E-3</v>
      </c>
      <c r="F465" s="16">
        <f t="shared" si="52"/>
        <v>2.2692889561270802E-3</v>
      </c>
      <c r="G465" s="16">
        <f t="shared" si="54"/>
        <v>-0.66666666666666663</v>
      </c>
      <c r="H465" s="16">
        <f t="shared" si="53"/>
        <v>-5.8881256133464181E-3</v>
      </c>
    </row>
    <row r="466" spans="1:8" x14ac:dyDescent="0.2">
      <c r="A466" s="13"/>
      <c r="B466" s="14" t="s">
        <v>441</v>
      </c>
      <c r="C466" s="15">
        <v>1</v>
      </c>
      <c r="D466" s="15">
        <v>0</v>
      </c>
      <c r="E466" s="16">
        <f t="shared" si="51"/>
        <v>3.2711808963035657E-4</v>
      </c>
      <c r="F466" s="16" t="str">
        <f t="shared" si="52"/>
        <v/>
      </c>
      <c r="G466" s="16">
        <f t="shared" si="54"/>
        <v>-1</v>
      </c>
      <c r="H466" s="16">
        <f t="shared" si="53"/>
        <v>-3.2711808963035657E-4</v>
      </c>
    </row>
    <row r="467" spans="1:8" x14ac:dyDescent="0.2">
      <c r="A467" s="13"/>
      <c r="B467" s="14" t="s">
        <v>442</v>
      </c>
      <c r="C467" s="15">
        <v>0</v>
      </c>
      <c r="D467" s="15">
        <v>0</v>
      </c>
      <c r="E467" s="16" t="str">
        <f t="shared" si="51"/>
        <v/>
      </c>
      <c r="F467" s="16" t="str">
        <f t="shared" si="52"/>
        <v/>
      </c>
      <c r="G467" s="16" t="str">
        <f t="shared" si="54"/>
        <v xml:space="preserve"> </v>
      </c>
      <c r="H467" s="16" t="str">
        <f t="shared" si="53"/>
        <v/>
      </c>
    </row>
    <row r="468" spans="1:8" x14ac:dyDescent="0.2">
      <c r="A468" s="13"/>
      <c r="B468" s="14" t="s">
        <v>443</v>
      </c>
      <c r="C468" s="15">
        <v>0</v>
      </c>
      <c r="D468" s="15">
        <v>0</v>
      </c>
      <c r="E468" s="16" t="str">
        <f t="shared" si="51"/>
        <v/>
      </c>
      <c r="F468" s="16" t="str">
        <f t="shared" si="52"/>
        <v/>
      </c>
      <c r="G468" s="16" t="str">
        <f t="shared" si="54"/>
        <v xml:space="preserve"> </v>
      </c>
      <c r="H468" s="16" t="str">
        <f t="shared" si="53"/>
        <v/>
      </c>
    </row>
    <row r="469" spans="1:8" x14ac:dyDescent="0.2">
      <c r="A469" s="13"/>
      <c r="B469" s="14" t="s">
        <v>444</v>
      </c>
      <c r="C469" s="15">
        <v>0</v>
      </c>
      <c r="D469" s="15">
        <v>1</v>
      </c>
      <c r="E469" s="16" t="str">
        <f t="shared" si="51"/>
        <v/>
      </c>
      <c r="F469" s="16">
        <f t="shared" si="52"/>
        <v>2.5214321734745338E-4</v>
      </c>
      <c r="G469" s="16">
        <f t="shared" si="54"/>
        <v>1</v>
      </c>
      <c r="H469" s="16" t="str">
        <f t="shared" si="53"/>
        <v/>
      </c>
    </row>
    <row r="470" spans="1:8" x14ac:dyDescent="0.2">
      <c r="A470" s="13"/>
      <c r="B470" s="14" t="s">
        <v>445</v>
      </c>
      <c r="C470" s="15">
        <v>57</v>
      </c>
      <c r="D470" s="15">
        <v>1</v>
      </c>
      <c r="E470" s="16">
        <f t="shared" si="51"/>
        <v>1.8645731108930325E-2</v>
      </c>
      <c r="F470" s="16">
        <f t="shared" si="52"/>
        <v>2.5214321734745338E-4</v>
      </c>
      <c r="G470" s="16">
        <f t="shared" si="54"/>
        <v>-0.98245614035087714</v>
      </c>
      <c r="H470" s="16">
        <f t="shared" si="53"/>
        <v>-1.8318613019299969E-2</v>
      </c>
    </row>
    <row r="471" spans="1:8" x14ac:dyDescent="0.2">
      <c r="A471" s="13"/>
      <c r="B471" s="14" t="s">
        <v>446</v>
      </c>
      <c r="C471" s="15">
        <v>14</v>
      </c>
      <c r="D471" s="15">
        <v>3</v>
      </c>
      <c r="E471" s="16">
        <f t="shared" si="51"/>
        <v>4.5796532548249922E-3</v>
      </c>
      <c r="F471" s="16">
        <f t="shared" si="52"/>
        <v>7.5642965204236008E-4</v>
      </c>
      <c r="G471" s="16">
        <f t="shared" si="54"/>
        <v>-0.7857142857142857</v>
      </c>
      <c r="H471" s="16">
        <f t="shared" si="53"/>
        <v>-3.5982989859339224E-3</v>
      </c>
    </row>
    <row r="472" spans="1:8" x14ac:dyDescent="0.2">
      <c r="A472" s="13"/>
      <c r="B472" s="14" t="s">
        <v>447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448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449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450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451</v>
      </c>
      <c r="C476" s="15">
        <v>1</v>
      </c>
      <c r="D476" s="15">
        <v>0</v>
      </c>
      <c r="E476" s="16">
        <f t="shared" si="51"/>
        <v>3.2711808963035657E-4</v>
      </c>
      <c r="F476" s="16" t="str">
        <f t="shared" si="52"/>
        <v/>
      </c>
      <c r="G476" s="16">
        <f t="shared" si="54"/>
        <v>-1</v>
      </c>
      <c r="H476" s="16">
        <f t="shared" si="53"/>
        <v>-3.2711808963035657E-4</v>
      </c>
    </row>
    <row r="477" spans="1:8" x14ac:dyDescent="0.2">
      <c r="A477" s="13"/>
      <c r="B477" s="14" t="s">
        <v>452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453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454</v>
      </c>
      <c r="C479" s="15">
        <v>27</v>
      </c>
      <c r="D479" s="15">
        <v>70</v>
      </c>
      <c r="E479" s="16">
        <f t="shared" si="55"/>
        <v>8.832188420019628E-3</v>
      </c>
      <c r="F479" s="16">
        <f t="shared" si="56"/>
        <v>1.7650025214321734E-2</v>
      </c>
      <c r="G479" s="16">
        <f t="shared" si="58"/>
        <v>1.5925925925925926</v>
      </c>
      <c r="H479" s="16">
        <f t="shared" si="57"/>
        <v>1.4066077854105333E-2</v>
      </c>
    </row>
    <row r="480" spans="1:8" ht="25.5" x14ac:dyDescent="0.2">
      <c r="A480" s="13"/>
      <c r="B480" s="14" t="s">
        <v>455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456</v>
      </c>
      <c r="C481" s="15">
        <v>0</v>
      </c>
      <c r="D481" s="15">
        <v>3</v>
      </c>
      <c r="E481" s="16" t="str">
        <f t="shared" si="55"/>
        <v/>
      </c>
      <c r="F481" s="16">
        <f t="shared" si="56"/>
        <v>7.5642965204236008E-4</v>
      </c>
      <c r="G481" s="16">
        <f t="shared" si="58"/>
        <v>1</v>
      </c>
      <c r="H481" s="16" t="str">
        <f t="shared" si="57"/>
        <v/>
      </c>
    </row>
    <row r="482" spans="1:8" x14ac:dyDescent="0.2">
      <c r="A482" s="13"/>
      <c r="B482" s="14" t="s">
        <v>457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458</v>
      </c>
      <c r="C483" s="15">
        <v>0</v>
      </c>
      <c r="D483" s="15">
        <v>0</v>
      </c>
      <c r="E483" s="16" t="str">
        <f t="shared" si="55"/>
        <v/>
      </c>
      <c r="F483" s="16" t="str">
        <f t="shared" si="56"/>
        <v/>
      </c>
      <c r="G483" s="16" t="str">
        <f t="shared" si="58"/>
        <v xml:space="preserve"> </v>
      </c>
      <c r="H483" s="16" t="str">
        <f t="shared" si="57"/>
        <v/>
      </c>
    </row>
    <row r="484" spans="1:8" x14ac:dyDescent="0.2">
      <c r="A484" s="13"/>
      <c r="B484" s="14" t="s">
        <v>459</v>
      </c>
      <c r="C484" s="15">
        <v>36</v>
      </c>
      <c r="D484" s="15">
        <v>10</v>
      </c>
      <c r="E484" s="16">
        <f t="shared" si="55"/>
        <v>1.1776251226692836E-2</v>
      </c>
      <c r="F484" s="16">
        <f t="shared" si="56"/>
        <v>2.5214321734745334E-3</v>
      </c>
      <c r="G484" s="16">
        <f t="shared" si="58"/>
        <v>-0.72222222222222221</v>
      </c>
      <c r="H484" s="16">
        <f t="shared" si="57"/>
        <v>-8.5050703303892698E-3</v>
      </c>
    </row>
    <row r="485" spans="1:8" x14ac:dyDescent="0.2">
      <c r="A485" s="13"/>
      <c r="B485" s="14" t="s">
        <v>460</v>
      </c>
      <c r="C485" s="15">
        <v>0</v>
      </c>
      <c r="D485" s="15">
        <v>1</v>
      </c>
      <c r="E485" s="16" t="str">
        <f t="shared" si="55"/>
        <v/>
      </c>
      <c r="F485" s="16">
        <f t="shared" si="56"/>
        <v>2.5214321734745338E-4</v>
      </c>
      <c r="G485" s="16">
        <f t="shared" si="58"/>
        <v>1</v>
      </c>
      <c r="H485" s="16" t="str">
        <f t="shared" si="57"/>
        <v/>
      </c>
    </row>
    <row r="486" spans="1:8" x14ac:dyDescent="0.2">
      <c r="A486" s="13"/>
      <c r="B486" s="14" t="s">
        <v>461</v>
      </c>
      <c r="C486" s="15">
        <v>168</v>
      </c>
      <c r="D486" s="15">
        <v>10</v>
      </c>
      <c r="E486" s="16">
        <f t="shared" si="55"/>
        <v>5.49558390578999E-2</v>
      </c>
      <c r="F486" s="16">
        <f t="shared" si="56"/>
        <v>2.5214321734745334E-3</v>
      </c>
      <c r="G486" s="16">
        <f t="shared" si="58"/>
        <v>-0.94047619047619047</v>
      </c>
      <c r="H486" s="16">
        <f t="shared" si="57"/>
        <v>-5.1684658161596335E-2</v>
      </c>
    </row>
    <row r="487" spans="1:8" x14ac:dyDescent="0.2">
      <c r="A487" s="13"/>
      <c r="B487" s="14" t="s">
        <v>462</v>
      </c>
      <c r="C487" s="15">
        <v>2</v>
      </c>
      <c r="D487" s="15">
        <v>0</v>
      </c>
      <c r="E487" s="16">
        <f t="shared" si="55"/>
        <v>6.5423617926071314E-4</v>
      </c>
      <c r="F487" s="16" t="str">
        <f t="shared" si="56"/>
        <v/>
      </c>
      <c r="G487" s="16">
        <f t="shared" si="58"/>
        <v>-1</v>
      </c>
      <c r="H487" s="16">
        <f t="shared" si="57"/>
        <v>-6.5423617926071314E-4</v>
      </c>
    </row>
    <row r="488" spans="1:8" x14ac:dyDescent="0.2">
      <c r="A488" s="13"/>
      <c r="B488" s="14" t="s">
        <v>463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464</v>
      </c>
      <c r="C489" s="15">
        <v>2</v>
      </c>
      <c r="D489" s="15">
        <v>4</v>
      </c>
      <c r="E489" s="16">
        <f t="shared" si="55"/>
        <v>6.5423617926071314E-4</v>
      </c>
      <c r="F489" s="16">
        <f t="shared" si="56"/>
        <v>1.0085728693898135E-3</v>
      </c>
      <c r="G489" s="16">
        <f t="shared" si="58"/>
        <v>1</v>
      </c>
      <c r="H489" s="16">
        <f t="shared" si="57"/>
        <v>6.5423617926071314E-4</v>
      </c>
    </row>
    <row r="490" spans="1:8" x14ac:dyDescent="0.2">
      <c r="A490" s="13"/>
      <c r="B490" s="14" t="s">
        <v>465</v>
      </c>
      <c r="C490" s="15">
        <v>2</v>
      </c>
      <c r="D490" s="15">
        <v>66</v>
      </c>
      <c r="E490" s="16">
        <f t="shared" si="55"/>
        <v>6.5423617926071314E-4</v>
      </c>
      <c r="F490" s="16">
        <f t="shared" si="56"/>
        <v>1.6641452344931921E-2</v>
      </c>
      <c r="G490" s="16">
        <f t="shared" si="58"/>
        <v>32</v>
      </c>
      <c r="H490" s="16">
        <f t="shared" si="57"/>
        <v>2.0935557736342821E-2</v>
      </c>
    </row>
    <row r="491" spans="1:8" x14ac:dyDescent="0.2">
      <c r="A491" s="13"/>
      <c r="B491" s="14" t="s">
        <v>466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467</v>
      </c>
      <c r="C492" s="15">
        <v>0</v>
      </c>
      <c r="D492" s="15">
        <v>0</v>
      </c>
      <c r="E492" s="16" t="str">
        <f t="shared" si="55"/>
        <v/>
      </c>
      <c r="F492" s="16" t="str">
        <f t="shared" si="56"/>
        <v/>
      </c>
      <c r="G492" s="16" t="str">
        <f t="shared" si="58"/>
        <v xml:space="preserve"> </v>
      </c>
      <c r="H492" s="16" t="str">
        <f t="shared" si="57"/>
        <v/>
      </c>
    </row>
    <row r="493" spans="1:8" x14ac:dyDescent="0.2">
      <c r="A493" s="13"/>
      <c r="B493" s="14" t="s">
        <v>468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469</v>
      </c>
      <c r="C494" s="15">
        <v>0</v>
      </c>
      <c r="D494" s="15">
        <v>1</v>
      </c>
      <c r="E494" s="16" t="str">
        <f t="shared" si="55"/>
        <v/>
      </c>
      <c r="F494" s="16">
        <f t="shared" si="56"/>
        <v>2.5214321734745338E-4</v>
      </c>
      <c r="G494" s="16">
        <f t="shared" si="58"/>
        <v>1</v>
      </c>
      <c r="H494" s="16" t="str">
        <f t="shared" si="57"/>
        <v/>
      </c>
    </row>
    <row r="495" spans="1:8" x14ac:dyDescent="0.2">
      <c r="A495" s="13"/>
      <c r="B495" s="14" t="s">
        <v>470</v>
      </c>
      <c r="C495" s="15">
        <v>0</v>
      </c>
      <c r="D495" s="15">
        <v>0</v>
      </c>
      <c r="E495" s="16" t="str">
        <f t="shared" si="55"/>
        <v/>
      </c>
      <c r="F495" s="16" t="str">
        <f t="shared" si="56"/>
        <v/>
      </c>
      <c r="G495" s="16" t="str">
        <f t="shared" si="58"/>
        <v xml:space="preserve"> </v>
      </c>
      <c r="H495" s="16" t="str">
        <f t="shared" si="57"/>
        <v/>
      </c>
    </row>
    <row r="496" spans="1:8" ht="25.5" x14ac:dyDescent="0.2">
      <c r="A496" s="13"/>
      <c r="B496" s="14" t="s">
        <v>471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472</v>
      </c>
      <c r="C497" s="15">
        <v>1</v>
      </c>
      <c r="D497" s="15">
        <v>0</v>
      </c>
      <c r="E497" s="16">
        <f t="shared" si="55"/>
        <v>3.2711808963035657E-4</v>
      </c>
      <c r="F497" s="16" t="str">
        <f t="shared" si="56"/>
        <v/>
      </c>
      <c r="G497" s="16">
        <f t="shared" si="58"/>
        <v>-1</v>
      </c>
      <c r="H497" s="16">
        <f t="shared" si="57"/>
        <v>-3.2711808963035657E-4</v>
      </c>
    </row>
    <row r="498" spans="1:8" ht="25.5" x14ac:dyDescent="0.2">
      <c r="A498" s="13"/>
      <c r="B498" s="14" t="s">
        <v>473</v>
      </c>
      <c r="C498" s="15">
        <v>1</v>
      </c>
      <c r="D498" s="15">
        <v>3</v>
      </c>
      <c r="E498" s="16">
        <f t="shared" si="55"/>
        <v>3.2711808963035657E-4</v>
      </c>
      <c r="F498" s="16">
        <f t="shared" si="56"/>
        <v>7.5642965204236008E-4</v>
      </c>
      <c r="G498" s="16">
        <f t="shared" si="58"/>
        <v>2</v>
      </c>
      <c r="H498" s="16">
        <f t="shared" si="57"/>
        <v>6.5423617926071314E-4</v>
      </c>
    </row>
    <row r="499" spans="1:8" ht="25.5" x14ac:dyDescent="0.2">
      <c r="A499" s="13"/>
      <c r="B499" s="14" t="s">
        <v>474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475</v>
      </c>
      <c r="C500" s="15">
        <v>2</v>
      </c>
      <c r="D500" s="15">
        <v>2</v>
      </c>
      <c r="E500" s="16">
        <f t="shared" si="55"/>
        <v>6.5423617926071314E-4</v>
      </c>
      <c r="F500" s="16">
        <f t="shared" si="56"/>
        <v>5.0428643469490675E-4</v>
      </c>
      <c r="G500" s="16">
        <f t="shared" si="58"/>
        <v>0</v>
      </c>
      <c r="H500" s="16">
        <f t="shared" si="57"/>
        <v>0</v>
      </c>
    </row>
    <row r="501" spans="1:8" ht="25.5" x14ac:dyDescent="0.2">
      <c r="A501" s="13"/>
      <c r="B501" s="14" t="s">
        <v>476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477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478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479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480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481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482</v>
      </c>
      <c r="C507" s="15">
        <v>0</v>
      </c>
      <c r="D507" s="15">
        <v>4</v>
      </c>
      <c r="E507" s="16" t="str">
        <f t="shared" si="55"/>
        <v/>
      </c>
      <c r="F507" s="16">
        <f t="shared" si="56"/>
        <v>1.0085728693898135E-3</v>
      </c>
      <c r="G507" s="16">
        <f t="shared" si="58"/>
        <v>1</v>
      </c>
      <c r="H507" s="16" t="str">
        <f t="shared" si="57"/>
        <v/>
      </c>
    </row>
    <row r="508" spans="1:8" ht="25.5" x14ac:dyDescent="0.2">
      <c r="A508" s="13"/>
      <c r="B508" s="14" t="s">
        <v>483</v>
      </c>
      <c r="C508" s="15">
        <v>2</v>
      </c>
      <c r="D508" s="15">
        <v>0</v>
      </c>
      <c r="E508" s="16">
        <f t="shared" si="55"/>
        <v>6.5423617926071314E-4</v>
      </c>
      <c r="F508" s="16" t="str">
        <f t="shared" si="56"/>
        <v/>
      </c>
      <c r="G508" s="16">
        <f t="shared" si="58"/>
        <v>-1</v>
      </c>
      <c r="H508" s="16">
        <f t="shared" si="57"/>
        <v>-6.5423617926071314E-4</v>
      </c>
    </row>
    <row r="509" spans="1:8" x14ac:dyDescent="0.2">
      <c r="A509" s="13"/>
      <c r="B509" s="14" t="s">
        <v>484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485</v>
      </c>
      <c r="C510" s="15">
        <v>17</v>
      </c>
      <c r="D510" s="15">
        <v>19</v>
      </c>
      <c r="E510" s="16">
        <f t="shared" si="55"/>
        <v>5.5610075237160616E-3</v>
      </c>
      <c r="F510" s="16">
        <f t="shared" si="56"/>
        <v>4.7907211296016137E-3</v>
      </c>
      <c r="G510" s="16">
        <f t="shared" si="58"/>
        <v>0.11764705882352941</v>
      </c>
      <c r="H510" s="16">
        <f t="shared" si="57"/>
        <v>6.5423617926071314E-4</v>
      </c>
    </row>
    <row r="511" spans="1:8" x14ac:dyDescent="0.2">
      <c r="A511" s="13"/>
      <c r="B511" s="14" t="s">
        <v>486</v>
      </c>
      <c r="C511" s="15">
        <v>78</v>
      </c>
      <c r="D511" s="15">
        <v>7</v>
      </c>
      <c r="E511" s="16">
        <f t="shared" si="55"/>
        <v>2.5515210991167811E-2</v>
      </c>
      <c r="F511" s="16">
        <f t="shared" si="56"/>
        <v>1.7650025214321734E-3</v>
      </c>
      <c r="G511" s="16">
        <f t="shared" si="58"/>
        <v>-0.91025641025641024</v>
      </c>
      <c r="H511" s="16">
        <f t="shared" si="57"/>
        <v>-2.3225384363755316E-2</v>
      </c>
    </row>
    <row r="512" spans="1:8" ht="38.25" x14ac:dyDescent="0.2">
      <c r="A512" s="13"/>
      <c r="B512" s="14" t="s">
        <v>487</v>
      </c>
      <c r="C512" s="15">
        <v>3</v>
      </c>
      <c r="D512" s="15">
        <v>1</v>
      </c>
      <c r="E512" s="16">
        <f t="shared" si="55"/>
        <v>9.813542688910696E-4</v>
      </c>
      <c r="F512" s="16">
        <f t="shared" si="56"/>
        <v>2.5214321734745338E-4</v>
      </c>
      <c r="G512" s="16">
        <f t="shared" si="58"/>
        <v>-0.66666666666666663</v>
      </c>
      <c r="H512" s="16">
        <f t="shared" si="57"/>
        <v>-6.5423617926071303E-4</v>
      </c>
    </row>
    <row r="513" spans="1:8" x14ac:dyDescent="0.2">
      <c r="A513" s="13"/>
      <c r="B513" s="14" t="s">
        <v>488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489</v>
      </c>
      <c r="C514" s="15">
        <v>3</v>
      </c>
      <c r="D514" s="15">
        <v>1</v>
      </c>
      <c r="E514" s="16">
        <f t="shared" si="55"/>
        <v>9.813542688910696E-4</v>
      </c>
      <c r="F514" s="16">
        <f t="shared" si="56"/>
        <v>2.5214321734745338E-4</v>
      </c>
      <c r="G514" s="16">
        <f t="shared" si="58"/>
        <v>-0.66666666666666663</v>
      </c>
      <c r="H514" s="16">
        <f t="shared" si="57"/>
        <v>-6.5423617926071303E-4</v>
      </c>
    </row>
    <row r="515" spans="1:8" ht="25.5" x14ac:dyDescent="0.2">
      <c r="A515" s="13"/>
      <c r="B515" s="14" t="s">
        <v>490</v>
      </c>
      <c r="C515" s="15">
        <v>7</v>
      </c>
      <c r="D515" s="15">
        <v>4</v>
      </c>
      <c r="E515" s="16">
        <f t="shared" si="55"/>
        <v>2.2898266274124961E-3</v>
      </c>
      <c r="F515" s="16">
        <f t="shared" si="56"/>
        <v>1.0085728693898135E-3</v>
      </c>
      <c r="G515" s="16">
        <f t="shared" si="58"/>
        <v>-0.42857142857142855</v>
      </c>
      <c r="H515" s="16">
        <f t="shared" si="57"/>
        <v>-9.813542688910696E-4</v>
      </c>
    </row>
    <row r="516" spans="1:8" x14ac:dyDescent="0.2">
      <c r="A516" s="13"/>
      <c r="B516" s="14" t="s">
        <v>491</v>
      </c>
      <c r="C516" s="15">
        <v>1</v>
      </c>
      <c r="D516" s="15">
        <v>0</v>
      </c>
      <c r="E516" s="16">
        <f t="shared" si="55"/>
        <v>3.2711808963035657E-4</v>
      </c>
      <c r="F516" s="16" t="str">
        <f t="shared" si="56"/>
        <v/>
      </c>
      <c r="G516" s="16">
        <f t="shared" si="58"/>
        <v>-1</v>
      </c>
      <c r="H516" s="16">
        <f t="shared" si="57"/>
        <v>-3.2711808963035657E-4</v>
      </c>
    </row>
    <row r="517" spans="1:8" ht="25.5" x14ac:dyDescent="0.2">
      <c r="A517" s="13"/>
      <c r="B517" s="14" t="s">
        <v>492</v>
      </c>
      <c r="C517" s="15">
        <v>2</v>
      </c>
      <c r="D517" s="15">
        <v>4</v>
      </c>
      <c r="E517" s="16">
        <f t="shared" si="55"/>
        <v>6.5423617926071314E-4</v>
      </c>
      <c r="F517" s="16">
        <f t="shared" si="56"/>
        <v>1.0085728693898135E-3</v>
      </c>
      <c r="G517" s="16">
        <f t="shared" si="58"/>
        <v>1</v>
      </c>
      <c r="H517" s="16">
        <f t="shared" si="57"/>
        <v>6.5423617926071314E-4</v>
      </c>
    </row>
    <row r="518" spans="1:8" ht="25.5" x14ac:dyDescent="0.2">
      <c r="A518" s="13"/>
      <c r="B518" s="14" t="s">
        <v>493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494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495</v>
      </c>
      <c r="C520" s="15">
        <v>0</v>
      </c>
      <c r="D520" s="15">
        <v>1</v>
      </c>
      <c r="E520" s="16" t="str">
        <f t="shared" si="55"/>
        <v/>
      </c>
      <c r="F520" s="16">
        <f t="shared" si="56"/>
        <v>2.5214321734745338E-4</v>
      </c>
      <c r="G520" s="16">
        <f t="shared" si="58"/>
        <v>1</v>
      </c>
      <c r="H520" s="16" t="str">
        <f t="shared" si="57"/>
        <v/>
      </c>
    </row>
    <row r="521" spans="1:8" x14ac:dyDescent="0.2">
      <c r="A521" s="13"/>
      <c r="B521" s="14" t="s">
        <v>496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497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498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499</v>
      </c>
      <c r="C524" s="15">
        <v>1</v>
      </c>
      <c r="D524" s="15">
        <v>0</v>
      </c>
      <c r="E524" s="16">
        <f t="shared" si="55"/>
        <v>3.2711808963035657E-4</v>
      </c>
      <c r="F524" s="16" t="str">
        <f t="shared" si="56"/>
        <v/>
      </c>
      <c r="G524" s="16">
        <f t="shared" si="58"/>
        <v>-1</v>
      </c>
      <c r="H524" s="16">
        <f t="shared" si="57"/>
        <v>-3.2711808963035657E-4</v>
      </c>
    </row>
    <row r="525" spans="1:8" ht="25.5" x14ac:dyDescent="0.2">
      <c r="A525" s="13"/>
      <c r="B525" s="14" t="s">
        <v>500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501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502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503</v>
      </c>
      <c r="C528" s="15">
        <v>0</v>
      </c>
      <c r="D528" s="15">
        <v>27</v>
      </c>
      <c r="E528" s="16" t="str">
        <f t="shared" si="55"/>
        <v/>
      </c>
      <c r="F528" s="16">
        <f t="shared" si="56"/>
        <v>6.8078668683812403E-3</v>
      </c>
      <c r="G528" s="16">
        <f t="shared" si="58"/>
        <v>1</v>
      </c>
      <c r="H528" s="16" t="str">
        <f t="shared" si="57"/>
        <v/>
      </c>
    </row>
    <row r="529" spans="1:8" x14ac:dyDescent="0.2">
      <c r="A529" s="13"/>
      <c r="B529" s="14" t="s">
        <v>504</v>
      </c>
      <c r="C529" s="15">
        <v>1</v>
      </c>
      <c r="D529" s="15">
        <v>53</v>
      </c>
      <c r="E529" s="16">
        <f t="shared" si="55"/>
        <v>3.2711808963035657E-4</v>
      </c>
      <c r="F529" s="16">
        <f t="shared" si="56"/>
        <v>1.3363590519415028E-2</v>
      </c>
      <c r="G529" s="16">
        <f t="shared" si="58"/>
        <v>52</v>
      </c>
      <c r="H529" s="16">
        <f t="shared" si="57"/>
        <v>1.7010140660778543E-2</v>
      </c>
    </row>
    <row r="530" spans="1:8" ht="25.5" x14ac:dyDescent="0.2">
      <c r="A530" s="13"/>
      <c r="B530" s="14" t="s">
        <v>505</v>
      </c>
      <c r="C530" s="15">
        <v>0</v>
      </c>
      <c r="D530" s="15">
        <v>1</v>
      </c>
      <c r="E530" s="16" t="str">
        <f t="shared" si="55"/>
        <v/>
      </c>
      <c r="F530" s="16">
        <f t="shared" si="56"/>
        <v>2.5214321734745338E-4</v>
      </c>
      <c r="G530" s="16">
        <f t="shared" si="58"/>
        <v>1</v>
      </c>
      <c r="H530" s="16" t="str">
        <f t="shared" si="57"/>
        <v/>
      </c>
    </row>
    <row r="531" spans="1:8" x14ac:dyDescent="0.2">
      <c r="A531" s="13"/>
      <c r="B531" s="14" t="s">
        <v>506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507</v>
      </c>
      <c r="C532" s="15">
        <v>0</v>
      </c>
      <c r="D532" s="15">
        <v>2</v>
      </c>
      <c r="E532" s="16" t="str">
        <f t="shared" si="55"/>
        <v/>
      </c>
      <c r="F532" s="16">
        <f t="shared" si="56"/>
        <v>5.0428643469490675E-4</v>
      </c>
      <c r="G532" s="16">
        <f t="shared" si="58"/>
        <v>1</v>
      </c>
      <c r="H532" s="16" t="str">
        <f t="shared" si="57"/>
        <v/>
      </c>
    </row>
    <row r="533" spans="1:8" x14ac:dyDescent="0.2">
      <c r="A533" s="13"/>
      <c r="B533" s="14" t="s">
        <v>508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509</v>
      </c>
      <c r="C534" s="15">
        <v>2</v>
      </c>
      <c r="D534" s="15">
        <v>5</v>
      </c>
      <c r="E534" s="16">
        <f t="shared" si="55"/>
        <v>6.5423617926071314E-4</v>
      </c>
      <c r="F534" s="16">
        <f t="shared" si="56"/>
        <v>1.2607160867372667E-3</v>
      </c>
      <c r="G534" s="16">
        <f t="shared" si="58"/>
        <v>1.5</v>
      </c>
      <c r="H534" s="16">
        <f t="shared" si="57"/>
        <v>9.8135426889106982E-4</v>
      </c>
    </row>
    <row r="535" spans="1:8" x14ac:dyDescent="0.2">
      <c r="A535" s="13"/>
      <c r="B535" s="14" t="s">
        <v>510</v>
      </c>
      <c r="C535" s="15">
        <v>12</v>
      </c>
      <c r="D535" s="15">
        <v>3</v>
      </c>
      <c r="E535" s="16">
        <f t="shared" si="55"/>
        <v>3.9254170755642784E-3</v>
      </c>
      <c r="F535" s="16">
        <f t="shared" si="56"/>
        <v>7.5642965204236008E-4</v>
      </c>
      <c r="G535" s="16">
        <f t="shared" si="58"/>
        <v>-0.75</v>
      </c>
      <c r="H535" s="16">
        <f t="shared" si="57"/>
        <v>-2.944062806673209E-3</v>
      </c>
    </row>
    <row r="536" spans="1:8" ht="25.5" x14ac:dyDescent="0.2">
      <c r="A536" s="13"/>
      <c r="B536" s="14" t="s">
        <v>511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512</v>
      </c>
      <c r="C537" s="15">
        <v>1</v>
      </c>
      <c r="D537" s="15">
        <v>0</v>
      </c>
      <c r="E537" s="16">
        <f t="shared" si="55"/>
        <v>3.2711808963035657E-4</v>
      </c>
      <c r="F537" s="16" t="str">
        <f t="shared" si="56"/>
        <v/>
      </c>
      <c r="G537" s="16">
        <f t="shared" si="58"/>
        <v>-1</v>
      </c>
      <c r="H537" s="16">
        <f t="shared" si="57"/>
        <v>-3.2711808963035657E-4</v>
      </c>
    </row>
    <row r="538" spans="1:8" x14ac:dyDescent="0.2">
      <c r="A538" s="13"/>
      <c r="B538" s="14" t="s">
        <v>513</v>
      </c>
      <c r="C538" s="15">
        <v>75</v>
      </c>
      <c r="D538" s="15">
        <v>123</v>
      </c>
      <c r="E538" s="16">
        <f t="shared" si="55"/>
        <v>2.4533856722276742E-2</v>
      </c>
      <c r="F538" s="16">
        <f t="shared" si="56"/>
        <v>3.1013615733736764E-2</v>
      </c>
      <c r="G538" s="16">
        <f t="shared" si="58"/>
        <v>0.64</v>
      </c>
      <c r="H538" s="16">
        <f t="shared" si="57"/>
        <v>1.5701668302257114E-2</v>
      </c>
    </row>
    <row r="539" spans="1:8" x14ac:dyDescent="0.2">
      <c r="A539" s="13"/>
      <c r="B539" s="14" t="s">
        <v>514</v>
      </c>
      <c r="C539" s="15">
        <v>8</v>
      </c>
      <c r="D539" s="15">
        <v>5</v>
      </c>
      <c r="E539" s="16">
        <f t="shared" si="55"/>
        <v>2.6169447170428526E-3</v>
      </c>
      <c r="F539" s="16">
        <f t="shared" si="56"/>
        <v>1.2607160867372667E-3</v>
      </c>
      <c r="G539" s="16">
        <f t="shared" si="58"/>
        <v>-0.375</v>
      </c>
      <c r="H539" s="16">
        <f t="shared" si="57"/>
        <v>-9.8135426889106982E-4</v>
      </c>
    </row>
    <row r="540" spans="1:8" x14ac:dyDescent="0.2">
      <c r="A540" s="13"/>
      <c r="B540" s="14" t="s">
        <v>647</v>
      </c>
      <c r="C540" s="15">
        <v>1</v>
      </c>
      <c r="D540" s="15">
        <v>0</v>
      </c>
      <c r="E540" s="16">
        <f t="shared" si="55"/>
        <v>3.2711808963035657E-4</v>
      </c>
      <c r="F540" s="16" t="str">
        <f t="shared" si="56"/>
        <v/>
      </c>
      <c r="G540" s="16">
        <f t="shared" si="58"/>
        <v>-1</v>
      </c>
      <c r="H540" s="16">
        <f t="shared" si="57"/>
        <v>-3.2711808963035657E-4</v>
      </c>
    </row>
    <row r="541" spans="1:8" x14ac:dyDescent="0.2">
      <c r="A541" s="13"/>
      <c r="B541" s="14" t="s">
        <v>515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516</v>
      </c>
      <c r="C542" s="15">
        <v>0</v>
      </c>
      <c r="D542" s="15">
        <v>0</v>
      </c>
      <c r="E542" s="16" t="str">
        <f t="shared" si="59"/>
        <v/>
      </c>
      <c r="F542" s="16" t="str">
        <f t="shared" si="60"/>
        <v/>
      </c>
      <c r="G542" s="16" t="str">
        <f t="shared" ref="G542:G576" si="62">+IF(AND(C542=0,D542=0)," ",IF(C542=0,1,IF(D542=0,-1,(D542-C542)/C542)))</f>
        <v xml:space="preserve"> </v>
      </c>
      <c r="H542" s="16" t="str">
        <f t="shared" si="61"/>
        <v/>
      </c>
    </row>
    <row r="543" spans="1:8" x14ac:dyDescent="0.2">
      <c r="A543" s="13"/>
      <c r="B543" s="14" t="s">
        <v>517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518</v>
      </c>
      <c r="C544" s="15">
        <v>1</v>
      </c>
      <c r="D544" s="15">
        <v>0</v>
      </c>
      <c r="E544" s="16">
        <f t="shared" si="59"/>
        <v>3.2711808963035657E-4</v>
      </c>
      <c r="F544" s="16" t="str">
        <f t="shared" si="60"/>
        <v/>
      </c>
      <c r="G544" s="16">
        <f t="shared" si="62"/>
        <v>-1</v>
      </c>
      <c r="H544" s="16">
        <f t="shared" si="61"/>
        <v>-3.2711808963035657E-4</v>
      </c>
    </row>
    <row r="545" spans="1:8" x14ac:dyDescent="0.2">
      <c r="A545" s="13"/>
      <c r="B545" s="14" t="s">
        <v>519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520</v>
      </c>
      <c r="C546" s="15">
        <v>0</v>
      </c>
      <c r="D546" s="15">
        <v>1</v>
      </c>
      <c r="E546" s="16" t="str">
        <f t="shared" si="59"/>
        <v/>
      </c>
      <c r="F546" s="16">
        <f t="shared" si="60"/>
        <v>2.5214321734745338E-4</v>
      </c>
      <c r="G546" s="16">
        <f t="shared" si="62"/>
        <v>1</v>
      </c>
      <c r="H546" s="16" t="str">
        <f t="shared" si="61"/>
        <v/>
      </c>
    </row>
    <row r="547" spans="1:8" x14ac:dyDescent="0.2">
      <c r="A547" s="13"/>
      <c r="B547" s="14" t="s">
        <v>521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522</v>
      </c>
      <c r="C548" s="15">
        <v>0</v>
      </c>
      <c r="D548" s="15">
        <v>4</v>
      </c>
      <c r="E548" s="16" t="str">
        <f t="shared" si="59"/>
        <v/>
      </c>
      <c r="F548" s="16">
        <f t="shared" si="60"/>
        <v>1.0085728693898135E-3</v>
      </c>
      <c r="G548" s="16">
        <f t="shared" si="62"/>
        <v>1</v>
      </c>
      <c r="H548" s="16" t="str">
        <f t="shared" si="61"/>
        <v/>
      </c>
    </row>
    <row r="549" spans="1:8" ht="25.5" x14ac:dyDescent="0.2">
      <c r="A549" s="13"/>
      <c r="B549" s="14" t="s">
        <v>523</v>
      </c>
      <c r="C549" s="15">
        <v>0</v>
      </c>
      <c r="D549" s="15">
        <v>0</v>
      </c>
      <c r="E549" s="16" t="str">
        <f t="shared" si="59"/>
        <v/>
      </c>
      <c r="F549" s="16" t="str">
        <f t="shared" si="60"/>
        <v/>
      </c>
      <c r="G549" s="16" t="str">
        <f t="shared" si="62"/>
        <v xml:space="preserve"> </v>
      </c>
      <c r="H549" s="16" t="str">
        <f t="shared" si="61"/>
        <v/>
      </c>
    </row>
    <row r="550" spans="1:8" x14ac:dyDescent="0.2">
      <c r="A550" s="13" t="s">
        <v>92</v>
      </c>
      <c r="B550" s="14" t="s">
        <v>524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525</v>
      </c>
      <c r="C551" s="15">
        <v>0</v>
      </c>
      <c r="D551" s="15">
        <v>1</v>
      </c>
      <c r="E551" s="16" t="str">
        <f t="shared" si="59"/>
        <v/>
      </c>
      <c r="F551" s="16">
        <f t="shared" si="60"/>
        <v>2.5214321734745338E-4</v>
      </c>
      <c r="G551" s="16">
        <f t="shared" si="62"/>
        <v>1</v>
      </c>
      <c r="H551" s="16" t="str">
        <f t="shared" si="61"/>
        <v/>
      </c>
    </row>
    <row r="552" spans="1:8" ht="25.5" x14ac:dyDescent="0.2">
      <c r="A552" s="13"/>
      <c r="B552" s="14" t="s">
        <v>526</v>
      </c>
      <c r="C552" s="15">
        <v>0</v>
      </c>
      <c r="D552" s="15">
        <v>0</v>
      </c>
      <c r="E552" s="16" t="str">
        <f t="shared" si="59"/>
        <v/>
      </c>
      <c r="F552" s="16" t="str">
        <f t="shared" si="60"/>
        <v/>
      </c>
      <c r="G552" s="16" t="str">
        <f t="shared" si="62"/>
        <v xml:space="preserve"> </v>
      </c>
      <c r="H552" s="16" t="str">
        <f t="shared" si="61"/>
        <v/>
      </c>
    </row>
    <row r="553" spans="1:8" x14ac:dyDescent="0.2">
      <c r="A553" s="13"/>
      <c r="B553" s="14" t="s">
        <v>527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528</v>
      </c>
      <c r="C554" s="15">
        <v>1</v>
      </c>
      <c r="D554" s="15">
        <v>0</v>
      </c>
      <c r="E554" s="16">
        <f t="shared" si="59"/>
        <v>3.2711808963035657E-4</v>
      </c>
      <c r="F554" s="16" t="str">
        <f t="shared" si="60"/>
        <v/>
      </c>
      <c r="G554" s="16">
        <f t="shared" si="62"/>
        <v>-1</v>
      </c>
      <c r="H554" s="16">
        <f t="shared" si="61"/>
        <v>-3.2711808963035657E-4</v>
      </c>
    </row>
    <row r="555" spans="1:8" ht="25.5" x14ac:dyDescent="0.2">
      <c r="A555" s="13"/>
      <c r="B555" s="14" t="s">
        <v>529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530</v>
      </c>
      <c r="C556" s="15">
        <v>0</v>
      </c>
      <c r="D556" s="15">
        <v>0</v>
      </c>
      <c r="E556" s="16" t="str">
        <f t="shared" si="59"/>
        <v/>
      </c>
      <c r="F556" s="16" t="str">
        <f t="shared" si="60"/>
        <v/>
      </c>
      <c r="G556" s="16" t="str">
        <f t="shared" si="62"/>
        <v xml:space="preserve"> </v>
      </c>
      <c r="H556" s="16" t="str">
        <f t="shared" si="61"/>
        <v/>
      </c>
    </row>
    <row r="557" spans="1:8" x14ac:dyDescent="0.2">
      <c r="A557" s="13"/>
      <c r="B557" s="14" t="s">
        <v>531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532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533</v>
      </c>
      <c r="C559" s="15">
        <v>11</v>
      </c>
      <c r="D559" s="15">
        <v>14</v>
      </c>
      <c r="E559" s="16">
        <f t="shared" si="59"/>
        <v>3.598298985933922E-3</v>
      </c>
      <c r="F559" s="16">
        <f t="shared" si="60"/>
        <v>3.5300050428643467E-3</v>
      </c>
      <c r="G559" s="16">
        <f t="shared" si="62"/>
        <v>0.27272727272727271</v>
      </c>
      <c r="H559" s="16">
        <f t="shared" si="61"/>
        <v>9.813542688910696E-4</v>
      </c>
    </row>
    <row r="560" spans="1:8" ht="25.5" x14ac:dyDescent="0.2">
      <c r="A560" s="13"/>
      <c r="B560" s="14" t="s">
        <v>534</v>
      </c>
      <c r="C560" s="15">
        <v>2</v>
      </c>
      <c r="D560" s="15">
        <v>16</v>
      </c>
      <c r="E560" s="16">
        <f t="shared" si="59"/>
        <v>6.5423617926071314E-4</v>
      </c>
      <c r="F560" s="16">
        <f t="shared" si="60"/>
        <v>4.034291477559254E-3</v>
      </c>
      <c r="G560" s="16">
        <f t="shared" si="62"/>
        <v>7</v>
      </c>
      <c r="H560" s="16">
        <f t="shared" si="61"/>
        <v>4.5796532548249922E-3</v>
      </c>
    </row>
    <row r="561" spans="1:8" x14ac:dyDescent="0.2">
      <c r="A561" s="13"/>
      <c r="B561" s="14" t="s">
        <v>535</v>
      </c>
      <c r="C561" s="15">
        <v>18</v>
      </c>
      <c r="D561" s="15">
        <v>29</v>
      </c>
      <c r="E561" s="16">
        <f t="shared" si="59"/>
        <v>5.8881256133464181E-3</v>
      </c>
      <c r="F561" s="16">
        <f t="shared" si="60"/>
        <v>7.3121533030761476E-3</v>
      </c>
      <c r="G561" s="16">
        <f t="shared" si="62"/>
        <v>0.61111111111111116</v>
      </c>
      <c r="H561" s="16">
        <f t="shared" si="61"/>
        <v>3.5982989859339224E-3</v>
      </c>
    </row>
    <row r="562" spans="1:8" x14ac:dyDescent="0.2">
      <c r="A562" s="13"/>
      <c r="B562" s="14" t="s">
        <v>536</v>
      </c>
      <c r="C562" s="15">
        <v>1</v>
      </c>
      <c r="D562" s="15">
        <v>2</v>
      </c>
      <c r="E562" s="16">
        <f t="shared" si="59"/>
        <v>3.2711808963035657E-4</v>
      </c>
      <c r="F562" s="16">
        <f t="shared" si="60"/>
        <v>5.0428643469490675E-4</v>
      </c>
      <c r="G562" s="16">
        <f t="shared" si="62"/>
        <v>1</v>
      </c>
      <c r="H562" s="16">
        <f t="shared" si="61"/>
        <v>3.2711808963035657E-4</v>
      </c>
    </row>
    <row r="563" spans="1:8" x14ac:dyDescent="0.2">
      <c r="A563" s="13"/>
      <c r="B563" s="14" t="s">
        <v>537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538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539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540</v>
      </c>
      <c r="C566" s="15">
        <v>0</v>
      </c>
      <c r="D566" s="15">
        <v>0</v>
      </c>
      <c r="E566" s="16" t="str">
        <f t="shared" si="59"/>
        <v/>
      </c>
      <c r="F566" s="16" t="str">
        <f t="shared" si="60"/>
        <v/>
      </c>
      <c r="G566" s="16" t="str">
        <f t="shared" si="62"/>
        <v xml:space="preserve"> </v>
      </c>
      <c r="H566" s="16" t="str">
        <f t="shared" si="61"/>
        <v/>
      </c>
    </row>
    <row r="567" spans="1:8" x14ac:dyDescent="0.2">
      <c r="A567" s="13"/>
      <c r="B567" s="14" t="s">
        <v>541</v>
      </c>
      <c r="C567" s="15">
        <v>0</v>
      </c>
      <c r="D567" s="15">
        <v>1</v>
      </c>
      <c r="E567" s="16" t="str">
        <f t="shared" si="59"/>
        <v/>
      </c>
      <c r="F567" s="16">
        <f t="shared" si="60"/>
        <v>2.5214321734745338E-4</v>
      </c>
      <c r="G567" s="16">
        <f t="shared" si="62"/>
        <v>1</v>
      </c>
      <c r="H567" s="16" t="str">
        <f t="shared" si="61"/>
        <v/>
      </c>
    </row>
    <row r="568" spans="1:8" x14ac:dyDescent="0.2">
      <c r="A568" s="13"/>
      <c r="B568" s="14" t="s">
        <v>542</v>
      </c>
      <c r="C568" s="15">
        <v>5</v>
      </c>
      <c r="D568" s="15">
        <v>16</v>
      </c>
      <c r="E568" s="16">
        <f t="shared" si="59"/>
        <v>1.6355904481517827E-3</v>
      </c>
      <c r="F568" s="16">
        <f t="shared" si="60"/>
        <v>4.034291477559254E-3</v>
      </c>
      <c r="G568" s="16">
        <f t="shared" si="62"/>
        <v>2.2000000000000002</v>
      </c>
      <c r="H568" s="16">
        <f t="shared" si="61"/>
        <v>3.5982989859339224E-3</v>
      </c>
    </row>
    <row r="569" spans="1:8" x14ac:dyDescent="0.2">
      <c r="A569" s="13"/>
      <c r="B569" s="14" t="s">
        <v>543</v>
      </c>
      <c r="C569" s="15">
        <v>1</v>
      </c>
      <c r="D569" s="15">
        <v>0</v>
      </c>
      <c r="E569" s="16">
        <f t="shared" si="59"/>
        <v>3.2711808963035657E-4</v>
      </c>
      <c r="F569" s="16" t="str">
        <f t="shared" si="60"/>
        <v/>
      </c>
      <c r="G569" s="16">
        <f t="shared" si="62"/>
        <v>-1</v>
      </c>
      <c r="H569" s="16">
        <f t="shared" si="61"/>
        <v>-3.2711808963035657E-4</v>
      </c>
    </row>
    <row r="570" spans="1:8" x14ac:dyDescent="0.2">
      <c r="A570" s="13"/>
      <c r="B570" s="14" t="s">
        <v>544</v>
      </c>
      <c r="C570" s="15">
        <v>0</v>
      </c>
      <c r="D570" s="15">
        <v>2</v>
      </c>
      <c r="E570" s="16" t="str">
        <f t="shared" si="59"/>
        <v/>
      </c>
      <c r="F570" s="16">
        <f t="shared" si="60"/>
        <v>5.0428643469490675E-4</v>
      </c>
      <c r="G570" s="16">
        <f t="shared" si="62"/>
        <v>1</v>
      </c>
      <c r="H570" s="16" t="str">
        <f t="shared" si="61"/>
        <v/>
      </c>
    </row>
    <row r="571" spans="1:8" ht="25.5" x14ac:dyDescent="0.2">
      <c r="A571" s="13"/>
      <c r="B571" s="14" t="s">
        <v>545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546</v>
      </c>
      <c r="C572" s="15">
        <v>0</v>
      </c>
      <c r="D572" s="15">
        <v>0</v>
      </c>
      <c r="E572" s="16" t="str">
        <f t="shared" si="59"/>
        <v/>
      </c>
      <c r="F572" s="16" t="str">
        <f t="shared" si="60"/>
        <v/>
      </c>
      <c r="G572" s="16" t="str">
        <f t="shared" si="62"/>
        <v xml:space="preserve"> </v>
      </c>
      <c r="H572" s="16" t="str">
        <f t="shared" si="61"/>
        <v/>
      </c>
    </row>
    <row r="573" spans="1:8" x14ac:dyDescent="0.2">
      <c r="A573" s="13"/>
      <c r="B573" s="14" t="s">
        <v>547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548</v>
      </c>
      <c r="C574" s="15">
        <v>1</v>
      </c>
      <c r="D574" s="15">
        <v>14</v>
      </c>
      <c r="E574" s="16">
        <f t="shared" si="59"/>
        <v>3.2711808963035657E-4</v>
      </c>
      <c r="F574" s="16">
        <f t="shared" si="60"/>
        <v>3.5300050428643467E-3</v>
      </c>
      <c r="G574" s="16">
        <f t="shared" si="62"/>
        <v>13</v>
      </c>
      <c r="H574" s="16">
        <f t="shared" si="61"/>
        <v>4.2525351651946357E-3</v>
      </c>
    </row>
    <row r="575" spans="1:8" ht="25.5" x14ac:dyDescent="0.2">
      <c r="A575" s="13"/>
      <c r="B575" s="14" t="s">
        <v>549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550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</row>
    <row r="578" spans="1:8" x14ac:dyDescent="0.2">
      <c r="A578" s="10"/>
    </row>
    <row r="579" spans="1:8" x14ac:dyDescent="0.2">
      <c r="A579" s="10"/>
    </row>
    <row r="580" spans="1:8" ht="29.25" customHeight="1" x14ac:dyDescent="0.2">
      <c r="A580" s="13"/>
      <c r="B580" s="36" t="s">
        <v>2</v>
      </c>
      <c r="C580" s="36" t="s">
        <v>12</v>
      </c>
      <c r="D580" s="38"/>
      <c r="E580" s="36" t="s">
        <v>4</v>
      </c>
      <c r="F580" s="38"/>
      <c r="G580" s="36" t="s">
        <v>645</v>
      </c>
      <c r="H580" s="36" t="s">
        <v>5</v>
      </c>
    </row>
    <row r="581" spans="1:8" x14ac:dyDescent="0.2">
      <c r="A581" s="13"/>
      <c r="B581" s="37"/>
      <c r="C581" s="17">
        <v>2019</v>
      </c>
      <c r="D581" s="17">
        <v>2020</v>
      </c>
      <c r="E581" s="17">
        <v>2019</v>
      </c>
      <c r="F581" s="17">
        <v>2020</v>
      </c>
      <c r="G581" s="37"/>
      <c r="H581" s="37"/>
    </row>
    <row r="582" spans="1:8" x14ac:dyDescent="0.2">
      <c r="A582" s="13"/>
      <c r="B582" s="18" t="s">
        <v>10</v>
      </c>
      <c r="C582" s="19">
        <f>SUM(C583:C609)</f>
        <v>1192</v>
      </c>
      <c r="D582" s="19">
        <f>SUM(D583:D609)</f>
        <v>1195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2.5167785234899327E-3</v>
      </c>
      <c r="H582" s="20">
        <f t="shared" ref="H582:H609" si="65">+IF(OR(AND(E582=""),(G582="")),"",E582*G582)</f>
        <v>2.5167785234899327E-3</v>
      </c>
    </row>
    <row r="583" spans="1:8" x14ac:dyDescent="0.2">
      <c r="A583" s="13"/>
      <c r="B583" s="14" t="s">
        <v>551</v>
      </c>
      <c r="C583" s="15">
        <v>0</v>
      </c>
      <c r="D583" s="15">
        <v>0</v>
      </c>
      <c r="E583" s="16" t="str">
        <f t="shared" si="63"/>
        <v/>
      </c>
      <c r="F583" s="16" t="str">
        <f t="shared" si="64"/>
        <v/>
      </c>
      <c r="G583" s="16" t="str">
        <f t="shared" ref="G583:G609" si="66">+IF(AND(C583=0,D583=0)," ",IF(C583=0,1,IF(D583=0,-1,(D583-C583)/C583)))</f>
        <v xml:space="preserve"> </v>
      </c>
      <c r="H583" s="16" t="str">
        <f t="shared" si="65"/>
        <v/>
      </c>
    </row>
    <row r="584" spans="1:8" x14ac:dyDescent="0.2">
      <c r="A584" s="13"/>
      <c r="B584" s="14" t="s">
        <v>552</v>
      </c>
      <c r="C584" s="15">
        <v>18</v>
      </c>
      <c r="D584" s="15">
        <v>143</v>
      </c>
      <c r="E584" s="16">
        <f t="shared" si="63"/>
        <v>1.5100671140939598E-2</v>
      </c>
      <c r="F584" s="16">
        <f t="shared" si="64"/>
        <v>0.1196652719665272</v>
      </c>
      <c r="G584" s="16">
        <f t="shared" si="66"/>
        <v>6.9444444444444446</v>
      </c>
      <c r="H584" s="16">
        <f t="shared" si="65"/>
        <v>0.10486577181208054</v>
      </c>
    </row>
    <row r="585" spans="1:8" ht="25.5" x14ac:dyDescent="0.2">
      <c r="A585" s="13"/>
      <c r="B585" s="14" t="s">
        <v>553</v>
      </c>
      <c r="C585" s="15">
        <v>194</v>
      </c>
      <c r="D585" s="15">
        <v>78</v>
      </c>
      <c r="E585" s="16">
        <f t="shared" si="63"/>
        <v>0.16275167785234898</v>
      </c>
      <c r="F585" s="16">
        <f t="shared" si="64"/>
        <v>6.5271966527196648E-2</v>
      </c>
      <c r="G585" s="16">
        <f t="shared" si="66"/>
        <v>-0.59793814432989689</v>
      </c>
      <c r="H585" s="16">
        <f t="shared" si="65"/>
        <v>-9.7315436241610723E-2</v>
      </c>
    </row>
    <row r="586" spans="1:8" x14ac:dyDescent="0.2">
      <c r="A586" s="13"/>
      <c r="B586" s="14" t="s">
        <v>554</v>
      </c>
      <c r="C586" s="15">
        <v>216</v>
      </c>
      <c r="D586" s="15">
        <v>188</v>
      </c>
      <c r="E586" s="16">
        <f t="shared" si="63"/>
        <v>0.18120805369127516</v>
      </c>
      <c r="F586" s="16">
        <f t="shared" si="64"/>
        <v>0.15732217573221757</v>
      </c>
      <c r="G586" s="16">
        <f t="shared" si="66"/>
        <v>-0.12962962962962962</v>
      </c>
      <c r="H586" s="16">
        <f t="shared" si="65"/>
        <v>-2.3489932885906038E-2</v>
      </c>
    </row>
    <row r="587" spans="1:8" x14ac:dyDescent="0.2">
      <c r="A587" s="13"/>
      <c r="B587" s="14" t="s">
        <v>555</v>
      </c>
      <c r="C587" s="15">
        <v>2</v>
      </c>
      <c r="D587" s="15">
        <v>3</v>
      </c>
      <c r="E587" s="16">
        <f t="shared" si="63"/>
        <v>1.6778523489932886E-3</v>
      </c>
      <c r="F587" s="16">
        <f t="shared" si="64"/>
        <v>2.5104602510460251E-3</v>
      </c>
      <c r="G587" s="16">
        <f t="shared" si="66"/>
        <v>0.5</v>
      </c>
      <c r="H587" s="16">
        <f t="shared" si="65"/>
        <v>8.3892617449664428E-4</v>
      </c>
    </row>
    <row r="588" spans="1:8" x14ac:dyDescent="0.2">
      <c r="A588" s="13"/>
      <c r="B588" s="14" t="s">
        <v>556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557</v>
      </c>
      <c r="C589" s="15">
        <v>0</v>
      </c>
      <c r="D589" s="15">
        <v>0</v>
      </c>
      <c r="E589" s="16" t="str">
        <f t="shared" si="63"/>
        <v/>
      </c>
      <c r="F589" s="16" t="str">
        <f t="shared" si="64"/>
        <v/>
      </c>
      <c r="G589" s="16" t="str">
        <f t="shared" si="66"/>
        <v xml:space="preserve"> </v>
      </c>
      <c r="H589" s="16" t="str">
        <f t="shared" si="65"/>
        <v/>
      </c>
    </row>
    <row r="590" spans="1:8" x14ac:dyDescent="0.2">
      <c r="A590" s="13"/>
      <c r="B590" s="14" t="s">
        <v>558</v>
      </c>
      <c r="C590" s="15">
        <v>3</v>
      </c>
      <c r="D590" s="15">
        <v>1</v>
      </c>
      <c r="E590" s="16">
        <f t="shared" si="63"/>
        <v>2.5167785234899327E-3</v>
      </c>
      <c r="F590" s="16">
        <f t="shared" si="64"/>
        <v>8.3682008368200832E-4</v>
      </c>
      <c r="G590" s="16">
        <f t="shared" si="66"/>
        <v>-0.66666666666666663</v>
      </c>
      <c r="H590" s="16">
        <f t="shared" si="65"/>
        <v>-1.6778523489932883E-3</v>
      </c>
    </row>
    <row r="591" spans="1:8" x14ac:dyDescent="0.2">
      <c r="A591" s="13"/>
      <c r="B591" s="14" t="s">
        <v>559</v>
      </c>
      <c r="C591" s="15">
        <v>1</v>
      </c>
      <c r="D591" s="15">
        <v>0</v>
      </c>
      <c r="E591" s="16">
        <f t="shared" si="63"/>
        <v>8.3892617449664428E-4</v>
      </c>
      <c r="F591" s="16" t="str">
        <f t="shared" si="64"/>
        <v/>
      </c>
      <c r="G591" s="16">
        <f t="shared" si="66"/>
        <v>-1</v>
      </c>
      <c r="H591" s="16">
        <f t="shared" si="65"/>
        <v>-8.3892617449664428E-4</v>
      </c>
    </row>
    <row r="592" spans="1:8" ht="25.5" x14ac:dyDescent="0.2">
      <c r="A592" s="13"/>
      <c r="B592" s="14" t="s">
        <v>560</v>
      </c>
      <c r="C592" s="15">
        <v>0</v>
      </c>
      <c r="D592" s="15">
        <v>2</v>
      </c>
      <c r="E592" s="16" t="str">
        <f t="shared" si="63"/>
        <v/>
      </c>
      <c r="F592" s="16">
        <f t="shared" si="64"/>
        <v>1.6736401673640166E-3</v>
      </c>
      <c r="G592" s="16">
        <f t="shared" si="66"/>
        <v>1</v>
      </c>
      <c r="H592" s="16" t="str">
        <f t="shared" si="65"/>
        <v/>
      </c>
    </row>
    <row r="593" spans="1:8" x14ac:dyDescent="0.2">
      <c r="A593" s="13"/>
      <c r="B593" s="14" t="s">
        <v>561</v>
      </c>
      <c r="C593" s="15">
        <v>2</v>
      </c>
      <c r="D593" s="15">
        <v>0</v>
      </c>
      <c r="E593" s="16">
        <f t="shared" si="63"/>
        <v>1.6778523489932886E-3</v>
      </c>
      <c r="F593" s="16" t="str">
        <f t="shared" si="64"/>
        <v/>
      </c>
      <c r="G593" s="16">
        <f t="shared" si="66"/>
        <v>-1</v>
      </c>
      <c r="H593" s="16">
        <f t="shared" si="65"/>
        <v>-1.6778523489932886E-3</v>
      </c>
    </row>
    <row r="594" spans="1:8" x14ac:dyDescent="0.2">
      <c r="A594" s="13"/>
      <c r="B594" s="14" t="s">
        <v>562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92</v>
      </c>
      <c r="B595" s="14" t="s">
        <v>563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564</v>
      </c>
      <c r="C596" s="15">
        <v>1</v>
      </c>
      <c r="D596" s="15">
        <v>0</v>
      </c>
      <c r="E596" s="16">
        <f t="shared" si="63"/>
        <v>8.3892617449664428E-4</v>
      </c>
      <c r="F596" s="16" t="str">
        <f t="shared" si="64"/>
        <v/>
      </c>
      <c r="G596" s="16">
        <f t="shared" si="66"/>
        <v>-1</v>
      </c>
      <c r="H596" s="16">
        <f t="shared" si="65"/>
        <v>-8.3892617449664428E-4</v>
      </c>
    </row>
    <row r="597" spans="1:8" ht="25.5" x14ac:dyDescent="0.2">
      <c r="A597" s="13"/>
      <c r="B597" s="14" t="s">
        <v>565</v>
      </c>
      <c r="C597" s="15">
        <v>1</v>
      </c>
      <c r="D597" s="15">
        <v>1</v>
      </c>
      <c r="E597" s="16">
        <f t="shared" si="63"/>
        <v>8.3892617449664428E-4</v>
      </c>
      <c r="F597" s="16">
        <f t="shared" si="64"/>
        <v>8.3682008368200832E-4</v>
      </c>
      <c r="G597" s="16">
        <f t="shared" si="66"/>
        <v>0</v>
      </c>
      <c r="H597" s="16">
        <f t="shared" si="65"/>
        <v>0</v>
      </c>
    </row>
    <row r="598" spans="1:8" x14ac:dyDescent="0.2">
      <c r="A598" s="13"/>
      <c r="B598" s="14" t="s">
        <v>566</v>
      </c>
      <c r="C598" s="15">
        <v>108</v>
      </c>
      <c r="D598" s="15">
        <v>269</v>
      </c>
      <c r="E598" s="16">
        <f t="shared" si="63"/>
        <v>9.0604026845637578E-2</v>
      </c>
      <c r="F598" s="16">
        <f t="shared" si="64"/>
        <v>0.22510460251046024</v>
      </c>
      <c r="G598" s="16">
        <f t="shared" si="66"/>
        <v>1.4907407407407407</v>
      </c>
      <c r="H598" s="16">
        <f t="shared" si="65"/>
        <v>0.13506711409395972</v>
      </c>
    </row>
    <row r="599" spans="1:8" x14ac:dyDescent="0.2">
      <c r="A599" s="13"/>
      <c r="B599" s="14" t="s">
        <v>567</v>
      </c>
      <c r="C599" s="15">
        <v>1</v>
      </c>
      <c r="D599" s="15">
        <v>1</v>
      </c>
      <c r="E599" s="16">
        <f t="shared" si="63"/>
        <v>8.3892617449664428E-4</v>
      </c>
      <c r="F599" s="16">
        <f t="shared" si="64"/>
        <v>8.3682008368200832E-4</v>
      </c>
      <c r="G599" s="16">
        <f t="shared" si="66"/>
        <v>0</v>
      </c>
      <c r="H599" s="16">
        <f t="shared" si="65"/>
        <v>0</v>
      </c>
    </row>
    <row r="600" spans="1:8" x14ac:dyDescent="0.2">
      <c r="A600" s="13"/>
      <c r="B600" s="14" t="s">
        <v>568</v>
      </c>
      <c r="C600" s="15">
        <v>96</v>
      </c>
      <c r="D600" s="15">
        <v>124</v>
      </c>
      <c r="E600" s="16">
        <f t="shared" si="63"/>
        <v>8.0536912751677847E-2</v>
      </c>
      <c r="F600" s="16">
        <f t="shared" si="64"/>
        <v>0.10376569037656903</v>
      </c>
      <c r="G600" s="16">
        <f t="shared" si="66"/>
        <v>0.29166666666666669</v>
      </c>
      <c r="H600" s="16">
        <f t="shared" si="65"/>
        <v>2.3489932885906041E-2</v>
      </c>
    </row>
    <row r="601" spans="1:8" x14ac:dyDescent="0.2">
      <c r="A601" s="13"/>
      <c r="B601" s="14" t="s">
        <v>569</v>
      </c>
      <c r="C601" s="15">
        <v>22</v>
      </c>
      <c r="D601" s="15">
        <v>134</v>
      </c>
      <c r="E601" s="16">
        <f t="shared" si="63"/>
        <v>1.8456375838926176E-2</v>
      </c>
      <c r="F601" s="16">
        <f t="shared" si="64"/>
        <v>0.11213389121338913</v>
      </c>
      <c r="G601" s="16">
        <f t="shared" si="66"/>
        <v>5.0909090909090908</v>
      </c>
      <c r="H601" s="16">
        <f t="shared" si="65"/>
        <v>9.3959731543624164E-2</v>
      </c>
    </row>
    <row r="602" spans="1:8" x14ac:dyDescent="0.2">
      <c r="A602" s="13"/>
      <c r="B602" s="14" t="s">
        <v>570</v>
      </c>
      <c r="C602" s="15">
        <v>0</v>
      </c>
      <c r="D602" s="15">
        <v>1</v>
      </c>
      <c r="E602" s="16" t="str">
        <f t="shared" si="63"/>
        <v/>
      </c>
      <c r="F602" s="16">
        <f t="shared" si="64"/>
        <v>8.3682008368200832E-4</v>
      </c>
      <c r="G602" s="16">
        <f t="shared" si="66"/>
        <v>1</v>
      </c>
      <c r="H602" s="16" t="str">
        <f t="shared" si="65"/>
        <v/>
      </c>
    </row>
    <row r="603" spans="1:8" x14ac:dyDescent="0.2">
      <c r="A603" s="13"/>
      <c r="B603" s="14" t="s">
        <v>571</v>
      </c>
      <c r="C603" s="15">
        <v>1</v>
      </c>
      <c r="D603" s="15">
        <v>6</v>
      </c>
      <c r="E603" s="16">
        <f t="shared" si="63"/>
        <v>8.3892617449664428E-4</v>
      </c>
      <c r="F603" s="16">
        <f t="shared" si="64"/>
        <v>5.0209205020920501E-3</v>
      </c>
      <c r="G603" s="16">
        <f t="shared" si="66"/>
        <v>5</v>
      </c>
      <c r="H603" s="16">
        <f t="shared" si="65"/>
        <v>4.1946308724832215E-3</v>
      </c>
    </row>
    <row r="604" spans="1:8" ht="25.5" x14ac:dyDescent="0.2">
      <c r="A604" s="13"/>
      <c r="B604" s="14" t="s">
        <v>572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573</v>
      </c>
      <c r="C605" s="15">
        <v>6</v>
      </c>
      <c r="D605" s="15">
        <v>21</v>
      </c>
      <c r="E605" s="16">
        <f t="shared" si="63"/>
        <v>5.0335570469798654E-3</v>
      </c>
      <c r="F605" s="16">
        <f t="shared" si="64"/>
        <v>1.7573221757322177E-2</v>
      </c>
      <c r="G605" s="16">
        <f t="shared" si="66"/>
        <v>2.5</v>
      </c>
      <c r="H605" s="16">
        <f t="shared" si="65"/>
        <v>1.2583892617449664E-2</v>
      </c>
    </row>
    <row r="606" spans="1:8" x14ac:dyDescent="0.2">
      <c r="A606" s="13"/>
      <c r="B606" s="14" t="s">
        <v>574</v>
      </c>
      <c r="C606" s="15">
        <v>0</v>
      </c>
      <c r="D606" s="15">
        <v>0</v>
      </c>
      <c r="E606" s="16" t="str">
        <f t="shared" si="63"/>
        <v/>
      </c>
      <c r="F606" s="16" t="str">
        <f t="shared" si="64"/>
        <v/>
      </c>
      <c r="G606" s="16" t="str">
        <f t="shared" si="66"/>
        <v xml:space="preserve"> </v>
      </c>
      <c r="H606" s="16" t="str">
        <f t="shared" si="65"/>
        <v/>
      </c>
    </row>
    <row r="607" spans="1:8" ht="25.5" x14ac:dyDescent="0.2">
      <c r="A607" s="13"/>
      <c r="B607" s="14" t="s">
        <v>575</v>
      </c>
      <c r="C607" s="15">
        <v>15</v>
      </c>
      <c r="D607" s="15">
        <v>31</v>
      </c>
      <c r="E607" s="16">
        <f t="shared" si="63"/>
        <v>1.2583892617449664E-2</v>
      </c>
      <c r="F607" s="16">
        <f t="shared" si="64"/>
        <v>2.5941422594142258E-2</v>
      </c>
      <c r="G607" s="16">
        <f t="shared" si="66"/>
        <v>1.0666666666666667</v>
      </c>
      <c r="H607" s="16">
        <f t="shared" si="65"/>
        <v>1.3422818791946308E-2</v>
      </c>
    </row>
    <row r="608" spans="1:8" ht="25.5" x14ac:dyDescent="0.2">
      <c r="A608" s="13"/>
      <c r="B608" s="14" t="s">
        <v>576</v>
      </c>
      <c r="C608" s="15">
        <v>10</v>
      </c>
      <c r="D608" s="15">
        <v>8</v>
      </c>
      <c r="E608" s="16">
        <f t="shared" si="63"/>
        <v>8.389261744966443E-3</v>
      </c>
      <c r="F608" s="16">
        <f t="shared" si="64"/>
        <v>6.6945606694560665E-3</v>
      </c>
      <c r="G608" s="16">
        <f t="shared" si="66"/>
        <v>-0.2</v>
      </c>
      <c r="H608" s="16">
        <f t="shared" si="65"/>
        <v>-1.6778523489932888E-3</v>
      </c>
    </row>
    <row r="609" spans="1:8" ht="25.5" x14ac:dyDescent="0.2">
      <c r="A609" s="13"/>
      <c r="B609" s="14" t="s">
        <v>577</v>
      </c>
      <c r="C609" s="15">
        <v>495</v>
      </c>
      <c r="D609" s="15">
        <v>184</v>
      </c>
      <c r="E609" s="16">
        <f t="shared" si="63"/>
        <v>0.41526845637583892</v>
      </c>
      <c r="F609" s="16">
        <f t="shared" si="64"/>
        <v>0.15397489539748954</v>
      </c>
      <c r="G609" s="16">
        <f t="shared" si="66"/>
        <v>-0.62828282828282833</v>
      </c>
      <c r="H609" s="16">
        <f t="shared" si="65"/>
        <v>-0.26090604026845637</v>
      </c>
    </row>
    <row r="610" spans="1:8" x14ac:dyDescent="0.2">
      <c r="A610" s="10"/>
      <c r="B610" t="s">
        <v>11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27" t="s">
        <v>0</v>
      </c>
      <c r="F1" s="28"/>
      <c r="G1" s="28"/>
      <c r="H1" s="28"/>
    </row>
    <row r="2" spans="1:8" ht="30" customHeight="1" thickBot="1" x14ac:dyDescent="0.3">
      <c r="B2" s="1"/>
      <c r="C2" s="2"/>
      <c r="D2" s="1"/>
      <c r="E2" s="29"/>
      <c r="F2" s="29"/>
      <c r="G2" s="29"/>
      <c r="H2" s="29"/>
    </row>
    <row r="3" spans="1:8" ht="20.100000000000001" customHeight="1" thickBot="1" x14ac:dyDescent="0.3">
      <c r="B3" s="1"/>
      <c r="C3" s="2"/>
      <c r="D3" s="1"/>
      <c r="E3" s="30" t="s">
        <v>643</v>
      </c>
      <c r="F3" s="29"/>
      <c r="G3" s="29"/>
      <c r="H3" s="29"/>
    </row>
    <row r="4" spans="1:8" ht="20.100000000000001" customHeight="1" x14ac:dyDescent="0.25">
      <c r="B4" s="1"/>
      <c r="D4" s="1"/>
      <c r="E4" s="31" t="s">
        <v>600</v>
      </c>
      <c r="F4" s="28"/>
      <c r="G4" s="28"/>
      <c r="H4" s="28"/>
    </row>
    <row r="5" spans="1:8" ht="20.45" customHeight="1" thickBot="1" x14ac:dyDescent="0.25">
      <c r="B5" s="4"/>
      <c r="E5" s="28"/>
      <c r="F5" s="28"/>
      <c r="G5" s="28"/>
      <c r="H5" s="28"/>
    </row>
    <row r="6" spans="1:8" ht="29.25" customHeight="1" thickBot="1" x14ac:dyDescent="0.25">
      <c r="B6" s="23" t="s">
        <v>2</v>
      </c>
      <c r="C6" s="25" t="s">
        <v>3</v>
      </c>
      <c r="D6" s="26"/>
      <c r="E6" s="25" t="s">
        <v>4</v>
      </c>
      <c r="F6" s="26"/>
      <c r="G6" s="32" t="s">
        <v>644</v>
      </c>
      <c r="H6" s="34" t="s">
        <v>5</v>
      </c>
    </row>
    <row r="7" spans="1:8" ht="20.100000000000001" customHeight="1" thickBot="1" x14ac:dyDescent="0.25">
      <c r="B7" s="24"/>
      <c r="C7" s="6">
        <v>2019</v>
      </c>
      <c r="D7" s="6">
        <v>2020</v>
      </c>
      <c r="E7" s="6">
        <v>2019</v>
      </c>
      <c r="F7" s="6">
        <v>2020</v>
      </c>
      <c r="G7" s="33"/>
      <c r="H7" s="35"/>
    </row>
    <row r="8" spans="1:8" ht="20.100000000000001" customHeight="1" thickBot="1" x14ac:dyDescent="0.25">
      <c r="A8" s="10"/>
      <c r="B8" s="7" t="s">
        <v>601</v>
      </c>
      <c r="C8" s="11">
        <f>+C19+C75+C173+C349+C582</f>
        <v>12835</v>
      </c>
      <c r="D8" s="12">
        <f>+D19+D75+D173+D349+D582</f>
        <v>23292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0.81472536034281262</v>
      </c>
      <c r="H8" s="9">
        <f t="shared" ref="H8:H13" si="1">+IF(OR(AND(E8=""),(G8="")),"",E8*G8)</f>
        <v>0.81472536034281262</v>
      </c>
    </row>
    <row r="9" spans="1:8" x14ac:dyDescent="0.2">
      <c r="A9" s="13"/>
      <c r="B9" s="14" t="s">
        <v>6</v>
      </c>
      <c r="C9" s="15">
        <f>+C19</f>
        <v>166</v>
      </c>
      <c r="D9" s="15">
        <f>+D19</f>
        <v>119</v>
      </c>
      <c r="E9" s="16">
        <f t="shared" ref="E9:F13" si="2">+C9/C$8</f>
        <v>1.2933385274639657E-2</v>
      </c>
      <c r="F9" s="16">
        <f t="shared" si="2"/>
        <v>5.1090503177056504E-3</v>
      </c>
      <c r="G9" s="16">
        <f t="shared" si="0"/>
        <v>-0.28313253012048195</v>
      </c>
      <c r="H9" s="16">
        <f t="shared" si="1"/>
        <v>-3.6618620958317103E-3</v>
      </c>
    </row>
    <row r="10" spans="1:8" x14ac:dyDescent="0.2">
      <c r="A10" s="13"/>
      <c r="B10" s="14" t="s">
        <v>7</v>
      </c>
      <c r="C10" s="15">
        <f>+C75</f>
        <v>2187</v>
      </c>
      <c r="D10" s="15">
        <f>+D75</f>
        <v>3480</v>
      </c>
      <c r="E10" s="16">
        <f t="shared" si="2"/>
        <v>0.17039345539540318</v>
      </c>
      <c r="F10" s="16">
        <f t="shared" si="2"/>
        <v>0.14940752189592993</v>
      </c>
      <c r="G10" s="16">
        <f t="shared" si="0"/>
        <v>0.59122085048010975</v>
      </c>
      <c r="H10" s="16">
        <f t="shared" si="1"/>
        <v>0.10074016361511491</v>
      </c>
    </row>
    <row r="11" spans="1:8" ht="25.5" x14ac:dyDescent="0.2">
      <c r="A11" s="13"/>
      <c r="B11" s="14" t="s">
        <v>8</v>
      </c>
      <c r="C11" s="15">
        <f>+C173</f>
        <v>2480</v>
      </c>
      <c r="D11" s="15">
        <f>+D173</f>
        <v>4274</v>
      </c>
      <c r="E11" s="16">
        <f t="shared" si="2"/>
        <v>0.19322165952473705</v>
      </c>
      <c r="F11" s="16">
        <f t="shared" si="2"/>
        <v>0.18349647947793235</v>
      </c>
      <c r="G11" s="16">
        <f t="shared" si="0"/>
        <v>0.72338709677419355</v>
      </c>
      <c r="H11" s="16">
        <f t="shared" si="1"/>
        <v>0.13977405531749124</v>
      </c>
    </row>
    <row r="12" spans="1:8" x14ac:dyDescent="0.2">
      <c r="A12" s="13"/>
      <c r="B12" s="14" t="s">
        <v>9</v>
      </c>
      <c r="C12" s="15">
        <f>+C349</f>
        <v>5294</v>
      </c>
      <c r="D12" s="15">
        <f>+D349</f>
        <v>12590</v>
      </c>
      <c r="E12" s="16">
        <f t="shared" si="2"/>
        <v>0.41246591351772499</v>
      </c>
      <c r="F12" s="16">
        <f t="shared" si="2"/>
        <v>0.54052893697406834</v>
      </c>
      <c r="G12" s="16">
        <f t="shared" si="0"/>
        <v>1.3781639591990933</v>
      </c>
      <c r="H12" s="16">
        <f t="shared" si="1"/>
        <v>0.56844565640825873</v>
      </c>
    </row>
    <row r="13" spans="1:8" x14ac:dyDescent="0.2">
      <c r="A13" s="13"/>
      <c r="B13" s="14" t="s">
        <v>10</v>
      </c>
      <c r="C13" s="15">
        <f>+C582</f>
        <v>2708</v>
      </c>
      <c r="D13" s="15">
        <f>+D582</f>
        <v>2829</v>
      </c>
      <c r="E13" s="16">
        <f t="shared" si="2"/>
        <v>0.21098558628749514</v>
      </c>
      <c r="F13" s="16">
        <f t="shared" si="2"/>
        <v>0.12145801133436374</v>
      </c>
      <c r="G13" s="16">
        <f t="shared" si="0"/>
        <v>4.4682422451994094E-2</v>
      </c>
      <c r="H13" s="16">
        <f t="shared" si="1"/>
        <v>9.427347097779511E-3</v>
      </c>
    </row>
    <row r="14" spans="1:8" x14ac:dyDescent="0.2">
      <c r="A14" s="10"/>
      <c r="B14" t="s">
        <v>11</v>
      </c>
    </row>
    <row r="15" spans="1:8" x14ac:dyDescent="0.2">
      <c r="A15" s="10"/>
    </row>
    <row r="16" spans="1:8" x14ac:dyDescent="0.2">
      <c r="A16" s="10"/>
    </row>
    <row r="17" spans="1:8" ht="29.25" customHeight="1" x14ac:dyDescent="0.2">
      <c r="A17" s="13"/>
      <c r="B17" s="36" t="s">
        <v>2</v>
      </c>
      <c r="C17" s="36" t="s">
        <v>12</v>
      </c>
      <c r="D17" s="38"/>
      <c r="E17" s="36" t="s">
        <v>4</v>
      </c>
      <c r="F17" s="38"/>
      <c r="G17" s="36" t="s">
        <v>645</v>
      </c>
      <c r="H17" s="36" t="s">
        <v>5</v>
      </c>
    </row>
    <row r="18" spans="1:8" x14ac:dyDescent="0.2">
      <c r="A18" s="13"/>
      <c r="B18" s="37"/>
      <c r="C18" s="17">
        <v>2019</v>
      </c>
      <c r="D18" s="17">
        <v>2020</v>
      </c>
      <c r="E18" s="17">
        <v>2019</v>
      </c>
      <c r="F18" s="17">
        <v>2020</v>
      </c>
      <c r="G18" s="37"/>
      <c r="H18" s="37"/>
    </row>
    <row r="19" spans="1:8" x14ac:dyDescent="0.2">
      <c r="A19" s="13"/>
      <c r="B19" s="18" t="s">
        <v>6</v>
      </c>
      <c r="C19" s="19">
        <f>SUM(C20:C69)</f>
        <v>166</v>
      </c>
      <c r="D19" s="19">
        <f>SUM(D20:D69)</f>
        <v>119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-0.28313253012048195</v>
      </c>
      <c r="H19" s="20">
        <f t="shared" ref="H19:H50" si="5">+IF(OR(AND(E19=""),(G19="")),"",E19*G19)</f>
        <v>-0.28313253012048195</v>
      </c>
    </row>
    <row r="20" spans="1:8" x14ac:dyDescent="0.2">
      <c r="A20" s="13"/>
      <c r="B20" s="14" t="s">
        <v>13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14</v>
      </c>
      <c r="C21" s="15">
        <v>14</v>
      </c>
      <c r="D21" s="15">
        <v>2</v>
      </c>
      <c r="E21" s="16">
        <f t="shared" si="3"/>
        <v>8.4337349397590355E-2</v>
      </c>
      <c r="F21" s="16">
        <f t="shared" si="4"/>
        <v>1.680672268907563E-2</v>
      </c>
      <c r="G21" s="16">
        <f t="shared" si="6"/>
        <v>-0.8571428571428571</v>
      </c>
      <c r="H21" s="16">
        <f t="shared" si="5"/>
        <v>-7.2289156626506021E-2</v>
      </c>
    </row>
    <row r="22" spans="1:8" ht="38.25" x14ac:dyDescent="0.2">
      <c r="A22" s="13"/>
      <c r="B22" s="14" t="s">
        <v>15</v>
      </c>
      <c r="C22" s="15">
        <v>1</v>
      </c>
      <c r="D22" s="15">
        <v>1</v>
      </c>
      <c r="E22" s="16">
        <f t="shared" si="3"/>
        <v>6.024096385542169E-3</v>
      </c>
      <c r="F22" s="16">
        <f t="shared" si="4"/>
        <v>8.4033613445378148E-3</v>
      </c>
      <c r="G22" s="16">
        <f t="shared" si="6"/>
        <v>0</v>
      </c>
      <c r="H22" s="16">
        <f t="shared" si="5"/>
        <v>0</v>
      </c>
    </row>
    <row r="23" spans="1:8" ht="38.25" x14ac:dyDescent="0.2">
      <c r="A23" s="13"/>
      <c r="B23" s="14" t="s">
        <v>16</v>
      </c>
      <c r="C23" s="15">
        <v>0</v>
      </c>
      <c r="D23" s="15">
        <v>3</v>
      </c>
      <c r="E23" s="16" t="str">
        <f t="shared" si="3"/>
        <v/>
      </c>
      <c r="F23" s="16">
        <f t="shared" si="4"/>
        <v>2.5210084033613446E-2</v>
      </c>
      <c r="G23" s="16">
        <f t="shared" si="6"/>
        <v>1</v>
      </c>
      <c r="H23" s="16" t="str">
        <f t="shared" si="5"/>
        <v/>
      </c>
    </row>
    <row r="24" spans="1:8" ht="25.5" x14ac:dyDescent="0.2">
      <c r="A24" s="13"/>
      <c r="B24" s="14" t="s">
        <v>17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18</v>
      </c>
      <c r="C25" s="15">
        <v>0</v>
      </c>
      <c r="D25" s="15">
        <v>2</v>
      </c>
      <c r="E25" s="16" t="str">
        <f t="shared" si="3"/>
        <v/>
      </c>
      <c r="F25" s="16">
        <f t="shared" si="4"/>
        <v>1.680672268907563E-2</v>
      </c>
      <c r="G25" s="16">
        <f t="shared" si="6"/>
        <v>1</v>
      </c>
      <c r="H25" s="16" t="str">
        <f t="shared" si="5"/>
        <v/>
      </c>
    </row>
    <row r="26" spans="1:8" ht="25.5" x14ac:dyDescent="0.2">
      <c r="A26" s="13"/>
      <c r="B26" s="14" t="s">
        <v>19</v>
      </c>
      <c r="C26" s="15">
        <v>2</v>
      </c>
      <c r="D26" s="15">
        <v>0</v>
      </c>
      <c r="E26" s="16">
        <f t="shared" si="3"/>
        <v>1.2048192771084338E-2</v>
      </c>
      <c r="F26" s="16" t="str">
        <f t="shared" si="4"/>
        <v/>
      </c>
      <c r="G26" s="16">
        <f t="shared" si="6"/>
        <v>-1</v>
      </c>
      <c r="H26" s="16">
        <f t="shared" si="5"/>
        <v>-1.2048192771084338E-2</v>
      </c>
    </row>
    <row r="27" spans="1:8" x14ac:dyDescent="0.2">
      <c r="A27" s="13"/>
      <c r="B27" s="14" t="s">
        <v>20</v>
      </c>
      <c r="C27" s="15">
        <v>0</v>
      </c>
      <c r="D27" s="15">
        <v>0</v>
      </c>
      <c r="E27" s="16" t="str">
        <f t="shared" si="3"/>
        <v/>
      </c>
      <c r="F27" s="16" t="str">
        <f t="shared" si="4"/>
        <v/>
      </c>
      <c r="G27" s="16" t="str">
        <f t="shared" si="6"/>
        <v xml:space="preserve"> </v>
      </c>
      <c r="H27" s="16" t="str">
        <f t="shared" si="5"/>
        <v/>
      </c>
    </row>
    <row r="28" spans="1:8" x14ac:dyDescent="0.2">
      <c r="A28" s="13"/>
      <c r="B28" s="14" t="s">
        <v>21</v>
      </c>
      <c r="C28" s="15">
        <v>2</v>
      </c>
      <c r="D28" s="15">
        <v>1</v>
      </c>
      <c r="E28" s="16">
        <f t="shared" si="3"/>
        <v>1.2048192771084338E-2</v>
      </c>
      <c r="F28" s="16">
        <f t="shared" si="4"/>
        <v>8.4033613445378148E-3</v>
      </c>
      <c r="G28" s="16">
        <f t="shared" si="6"/>
        <v>-0.5</v>
      </c>
      <c r="H28" s="16">
        <f t="shared" si="5"/>
        <v>-6.024096385542169E-3</v>
      </c>
    </row>
    <row r="29" spans="1:8" x14ac:dyDescent="0.2">
      <c r="A29" s="13"/>
      <c r="B29" s="14" t="s">
        <v>22</v>
      </c>
      <c r="C29" s="15">
        <v>0</v>
      </c>
      <c r="D29" s="15">
        <v>0</v>
      </c>
      <c r="E29" s="16" t="str">
        <f t="shared" si="3"/>
        <v/>
      </c>
      <c r="F29" s="16" t="str">
        <f t="shared" si="4"/>
        <v/>
      </c>
      <c r="G29" s="16" t="str">
        <f t="shared" si="6"/>
        <v xml:space="preserve"> </v>
      </c>
      <c r="H29" s="16" t="str">
        <f t="shared" si="5"/>
        <v/>
      </c>
    </row>
    <row r="30" spans="1:8" x14ac:dyDescent="0.2">
      <c r="A30" s="13"/>
      <c r="B30" s="14" t="s">
        <v>23</v>
      </c>
      <c r="C30" s="15">
        <v>8</v>
      </c>
      <c r="D30" s="15">
        <v>6</v>
      </c>
      <c r="E30" s="16">
        <f t="shared" si="3"/>
        <v>4.8192771084337352E-2</v>
      </c>
      <c r="F30" s="16">
        <f t="shared" si="4"/>
        <v>5.0420168067226892E-2</v>
      </c>
      <c r="G30" s="16">
        <f t="shared" si="6"/>
        <v>-0.25</v>
      </c>
      <c r="H30" s="16">
        <f t="shared" si="5"/>
        <v>-1.2048192771084338E-2</v>
      </c>
    </row>
    <row r="31" spans="1:8" ht="25.5" x14ac:dyDescent="0.2">
      <c r="A31" s="13"/>
      <c r="B31" s="14" t="s">
        <v>24</v>
      </c>
      <c r="C31" s="15">
        <v>0</v>
      </c>
      <c r="D31" s="15">
        <v>1</v>
      </c>
      <c r="E31" s="16" t="str">
        <f t="shared" si="3"/>
        <v/>
      </c>
      <c r="F31" s="16">
        <f t="shared" si="4"/>
        <v>8.4033613445378148E-3</v>
      </c>
      <c r="G31" s="16">
        <f t="shared" si="6"/>
        <v>1</v>
      </c>
      <c r="H31" s="16" t="str">
        <f t="shared" si="5"/>
        <v/>
      </c>
    </row>
    <row r="32" spans="1:8" x14ac:dyDescent="0.2">
      <c r="A32" s="13"/>
      <c r="B32" s="14" t="s">
        <v>25</v>
      </c>
      <c r="C32" s="15">
        <v>0</v>
      </c>
      <c r="D32" s="15">
        <v>1</v>
      </c>
      <c r="E32" s="16" t="str">
        <f t="shared" si="3"/>
        <v/>
      </c>
      <c r="F32" s="16">
        <f t="shared" si="4"/>
        <v>8.4033613445378148E-3</v>
      </c>
      <c r="G32" s="16">
        <f t="shared" si="6"/>
        <v>1</v>
      </c>
      <c r="H32" s="16" t="str">
        <f t="shared" si="5"/>
        <v/>
      </c>
    </row>
    <row r="33" spans="1:8" x14ac:dyDescent="0.2">
      <c r="A33" s="13"/>
      <c r="B33" s="14" t="s">
        <v>26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27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28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29</v>
      </c>
      <c r="C36" s="15">
        <v>1</v>
      </c>
      <c r="D36" s="15">
        <v>1</v>
      </c>
      <c r="E36" s="16">
        <f t="shared" si="3"/>
        <v>6.024096385542169E-3</v>
      </c>
      <c r="F36" s="16">
        <f t="shared" si="4"/>
        <v>8.4033613445378148E-3</v>
      </c>
      <c r="G36" s="16">
        <f t="shared" si="6"/>
        <v>0</v>
      </c>
      <c r="H36" s="16">
        <f t="shared" si="5"/>
        <v>0</v>
      </c>
    </row>
    <row r="37" spans="1:8" ht="25.5" x14ac:dyDescent="0.2">
      <c r="A37" s="13"/>
      <c r="B37" s="14" t="s">
        <v>30</v>
      </c>
      <c r="C37" s="15">
        <v>1</v>
      </c>
      <c r="D37" s="15">
        <v>0</v>
      </c>
      <c r="E37" s="16">
        <f t="shared" si="3"/>
        <v>6.024096385542169E-3</v>
      </c>
      <c r="F37" s="16" t="str">
        <f t="shared" si="4"/>
        <v/>
      </c>
      <c r="G37" s="16">
        <f t="shared" si="6"/>
        <v>-1</v>
      </c>
      <c r="H37" s="16">
        <f t="shared" si="5"/>
        <v>-6.024096385542169E-3</v>
      </c>
    </row>
    <row r="38" spans="1:8" ht="25.5" x14ac:dyDescent="0.2">
      <c r="A38" s="13"/>
      <c r="B38" s="14" t="s">
        <v>31</v>
      </c>
      <c r="C38" s="15">
        <v>1</v>
      </c>
      <c r="D38" s="15">
        <v>1</v>
      </c>
      <c r="E38" s="16">
        <f t="shared" si="3"/>
        <v>6.024096385542169E-3</v>
      </c>
      <c r="F38" s="16">
        <f t="shared" si="4"/>
        <v>8.4033613445378148E-3</v>
      </c>
      <c r="G38" s="16">
        <f t="shared" si="6"/>
        <v>0</v>
      </c>
      <c r="H38" s="16">
        <f t="shared" si="5"/>
        <v>0</v>
      </c>
    </row>
    <row r="39" spans="1:8" x14ac:dyDescent="0.2">
      <c r="A39" s="13"/>
      <c r="B39" s="14" t="s">
        <v>32</v>
      </c>
      <c r="C39" s="15">
        <v>1</v>
      </c>
      <c r="D39" s="15">
        <v>3</v>
      </c>
      <c r="E39" s="16">
        <f t="shared" si="3"/>
        <v>6.024096385542169E-3</v>
      </c>
      <c r="F39" s="16">
        <f t="shared" si="4"/>
        <v>2.5210084033613446E-2</v>
      </c>
      <c r="G39" s="16">
        <f t="shared" si="6"/>
        <v>2</v>
      </c>
      <c r="H39" s="16">
        <f t="shared" si="5"/>
        <v>1.2048192771084338E-2</v>
      </c>
    </row>
    <row r="40" spans="1:8" ht="25.5" x14ac:dyDescent="0.2">
      <c r="A40" s="13"/>
      <c r="B40" s="14" t="s">
        <v>33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34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35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36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37</v>
      </c>
      <c r="C44" s="15">
        <v>0</v>
      </c>
      <c r="D44" s="15">
        <v>1</v>
      </c>
      <c r="E44" s="16" t="str">
        <f t="shared" si="3"/>
        <v/>
      </c>
      <c r="F44" s="16">
        <f t="shared" si="4"/>
        <v>8.4033613445378148E-3</v>
      </c>
      <c r="G44" s="16">
        <f t="shared" si="6"/>
        <v>1</v>
      </c>
      <c r="H44" s="16" t="str">
        <f t="shared" si="5"/>
        <v/>
      </c>
    </row>
    <row r="45" spans="1:8" ht="25.5" x14ac:dyDescent="0.2">
      <c r="A45" s="13"/>
      <c r="B45" s="14" t="s">
        <v>38</v>
      </c>
      <c r="C45" s="15">
        <v>0</v>
      </c>
      <c r="D45" s="15">
        <v>3</v>
      </c>
      <c r="E45" s="16" t="str">
        <f t="shared" si="3"/>
        <v/>
      </c>
      <c r="F45" s="16">
        <f t="shared" si="4"/>
        <v>2.5210084033613446E-2</v>
      </c>
      <c r="G45" s="16">
        <f t="shared" si="6"/>
        <v>1</v>
      </c>
      <c r="H45" s="16" t="str">
        <f t="shared" si="5"/>
        <v/>
      </c>
    </row>
    <row r="46" spans="1:8" ht="25.5" x14ac:dyDescent="0.2">
      <c r="A46" s="13"/>
      <c r="B46" s="14" t="s">
        <v>39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40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41</v>
      </c>
      <c r="C48" s="15">
        <v>0</v>
      </c>
      <c r="D48" s="15">
        <v>2</v>
      </c>
      <c r="E48" s="16" t="str">
        <f t="shared" si="3"/>
        <v/>
      </c>
      <c r="F48" s="16">
        <f t="shared" si="4"/>
        <v>1.680672268907563E-2</v>
      </c>
      <c r="G48" s="16">
        <f t="shared" si="6"/>
        <v>1</v>
      </c>
      <c r="H48" s="16" t="str">
        <f t="shared" si="5"/>
        <v/>
      </c>
    </row>
    <row r="49" spans="1:8" ht="25.5" x14ac:dyDescent="0.2">
      <c r="A49" s="13"/>
      <c r="B49" s="14" t="s">
        <v>42</v>
      </c>
      <c r="C49" s="15">
        <v>2</v>
      </c>
      <c r="D49" s="15">
        <v>3</v>
      </c>
      <c r="E49" s="16">
        <f t="shared" si="3"/>
        <v>1.2048192771084338E-2</v>
      </c>
      <c r="F49" s="16">
        <f t="shared" si="4"/>
        <v>2.5210084033613446E-2</v>
      </c>
      <c r="G49" s="16">
        <f t="shared" si="6"/>
        <v>0.5</v>
      </c>
      <c r="H49" s="16">
        <f t="shared" si="5"/>
        <v>6.024096385542169E-3</v>
      </c>
    </row>
    <row r="50" spans="1:8" x14ac:dyDescent="0.2">
      <c r="A50" s="13"/>
      <c r="B50" s="14" t="s">
        <v>43</v>
      </c>
      <c r="C50" s="15">
        <v>44</v>
      </c>
      <c r="D50" s="15">
        <v>15</v>
      </c>
      <c r="E50" s="16">
        <f t="shared" si="3"/>
        <v>0.26506024096385544</v>
      </c>
      <c r="F50" s="16">
        <f t="shared" si="4"/>
        <v>0.12605042016806722</v>
      </c>
      <c r="G50" s="16">
        <f t="shared" si="6"/>
        <v>-0.65909090909090906</v>
      </c>
      <c r="H50" s="16">
        <f t="shared" si="5"/>
        <v>-0.1746987951807229</v>
      </c>
    </row>
    <row r="51" spans="1:8" x14ac:dyDescent="0.2">
      <c r="A51" s="13"/>
      <c r="B51" s="14" t="s">
        <v>44</v>
      </c>
      <c r="C51" s="15">
        <v>0</v>
      </c>
      <c r="D51" s="15">
        <v>3</v>
      </c>
      <c r="E51" s="16" t="str">
        <f t="shared" ref="E51:E69" si="7">+IF(C51=0,"",C51/C$19)</f>
        <v/>
      </c>
      <c r="F51" s="16">
        <f t="shared" ref="F51:F69" si="8">+IF(D51=0,"",D51/D$19)</f>
        <v>2.5210084033613446E-2</v>
      </c>
      <c r="G51" s="16">
        <f t="shared" si="6"/>
        <v>1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45</v>
      </c>
      <c r="C52" s="15">
        <v>0</v>
      </c>
      <c r="D52" s="15">
        <v>1</v>
      </c>
      <c r="E52" s="16" t="str">
        <f t="shared" si="7"/>
        <v/>
      </c>
      <c r="F52" s="16">
        <f t="shared" si="8"/>
        <v>8.4033613445378148E-3</v>
      </c>
      <c r="G52" s="16">
        <f t="shared" ref="G52:G69" si="10">+IF(AND(C52=0,D52=0)," ",IF(C52=0,1,IF(D52=0,-1,(D52-C52)/C52)))</f>
        <v>1</v>
      </c>
      <c r="H52" s="16" t="str">
        <f t="shared" si="9"/>
        <v/>
      </c>
    </row>
    <row r="53" spans="1:8" x14ac:dyDescent="0.2">
      <c r="A53" s="13"/>
      <c r="B53" s="14" t="s">
        <v>46</v>
      </c>
      <c r="C53" s="15">
        <v>0</v>
      </c>
      <c r="D53" s="15">
        <v>1</v>
      </c>
      <c r="E53" s="16" t="str">
        <f t="shared" si="7"/>
        <v/>
      </c>
      <c r="F53" s="16">
        <f t="shared" si="8"/>
        <v>8.4033613445378148E-3</v>
      </c>
      <c r="G53" s="16">
        <f t="shared" si="10"/>
        <v>1</v>
      </c>
      <c r="H53" s="16" t="str">
        <f t="shared" si="9"/>
        <v/>
      </c>
    </row>
    <row r="54" spans="1:8" x14ac:dyDescent="0.2">
      <c r="A54" s="13"/>
      <c r="B54" s="14" t="s">
        <v>47</v>
      </c>
      <c r="C54" s="15">
        <v>1</v>
      </c>
      <c r="D54" s="15">
        <v>0</v>
      </c>
      <c r="E54" s="16">
        <f t="shared" si="7"/>
        <v>6.024096385542169E-3</v>
      </c>
      <c r="F54" s="16" t="str">
        <f t="shared" si="8"/>
        <v/>
      </c>
      <c r="G54" s="16">
        <f t="shared" si="10"/>
        <v>-1</v>
      </c>
      <c r="H54" s="16">
        <f t="shared" si="9"/>
        <v>-6.024096385542169E-3</v>
      </c>
    </row>
    <row r="55" spans="1:8" x14ac:dyDescent="0.2">
      <c r="A55" s="13"/>
      <c r="B55" s="14" t="s">
        <v>48</v>
      </c>
      <c r="C55" s="15">
        <v>0</v>
      </c>
      <c r="D55" s="15">
        <v>1</v>
      </c>
      <c r="E55" s="16" t="str">
        <f t="shared" si="7"/>
        <v/>
      </c>
      <c r="F55" s="16">
        <f t="shared" si="8"/>
        <v>8.4033613445378148E-3</v>
      </c>
      <c r="G55" s="16">
        <f t="shared" si="10"/>
        <v>1</v>
      </c>
      <c r="H55" s="16" t="str">
        <f t="shared" si="9"/>
        <v/>
      </c>
    </row>
    <row r="56" spans="1:8" x14ac:dyDescent="0.2">
      <c r="A56" s="13"/>
      <c r="B56" s="14" t="s">
        <v>49</v>
      </c>
      <c r="C56" s="15">
        <v>0</v>
      </c>
      <c r="D56" s="15">
        <v>1</v>
      </c>
      <c r="E56" s="16" t="str">
        <f t="shared" si="7"/>
        <v/>
      </c>
      <c r="F56" s="16">
        <f t="shared" si="8"/>
        <v>8.4033613445378148E-3</v>
      </c>
      <c r="G56" s="16">
        <f t="shared" si="10"/>
        <v>1</v>
      </c>
      <c r="H56" s="16" t="str">
        <f t="shared" si="9"/>
        <v/>
      </c>
    </row>
    <row r="57" spans="1:8" x14ac:dyDescent="0.2">
      <c r="A57" s="13"/>
      <c r="B57" s="14" t="s">
        <v>50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51</v>
      </c>
      <c r="C58" s="15">
        <v>0</v>
      </c>
      <c r="D58" s="15">
        <v>1</v>
      </c>
      <c r="E58" s="16" t="str">
        <f t="shared" si="7"/>
        <v/>
      </c>
      <c r="F58" s="16">
        <f t="shared" si="8"/>
        <v>8.4033613445378148E-3</v>
      </c>
      <c r="G58" s="16">
        <f t="shared" si="10"/>
        <v>1</v>
      </c>
      <c r="H58" s="16" t="str">
        <f t="shared" si="9"/>
        <v/>
      </c>
    </row>
    <row r="59" spans="1:8" x14ac:dyDescent="0.2">
      <c r="A59" s="13"/>
      <c r="B59" s="14" t="s">
        <v>52</v>
      </c>
      <c r="C59" s="15">
        <v>19</v>
      </c>
      <c r="D59" s="15">
        <v>12</v>
      </c>
      <c r="E59" s="16">
        <f t="shared" si="7"/>
        <v>0.1144578313253012</v>
      </c>
      <c r="F59" s="16">
        <f t="shared" si="8"/>
        <v>0.10084033613445378</v>
      </c>
      <c r="G59" s="16">
        <f t="shared" si="10"/>
        <v>-0.36842105263157893</v>
      </c>
      <c r="H59" s="16">
        <f t="shared" si="9"/>
        <v>-4.2168674698795178E-2</v>
      </c>
    </row>
    <row r="60" spans="1:8" ht="25.5" x14ac:dyDescent="0.2">
      <c r="A60" s="13"/>
      <c r="B60" s="14" t="s">
        <v>53</v>
      </c>
      <c r="C60" s="15">
        <v>1</v>
      </c>
      <c r="D60" s="15">
        <v>2</v>
      </c>
      <c r="E60" s="16">
        <f t="shared" si="7"/>
        <v>6.024096385542169E-3</v>
      </c>
      <c r="F60" s="16">
        <f t="shared" si="8"/>
        <v>1.680672268907563E-2</v>
      </c>
      <c r="G60" s="16">
        <f t="shared" si="10"/>
        <v>1</v>
      </c>
      <c r="H60" s="16">
        <f t="shared" si="9"/>
        <v>6.024096385542169E-3</v>
      </c>
    </row>
    <row r="61" spans="1:8" ht="25.5" x14ac:dyDescent="0.2">
      <c r="A61" s="13"/>
      <c r="B61" s="14" t="s">
        <v>54</v>
      </c>
      <c r="C61" s="15">
        <v>37</v>
      </c>
      <c r="D61" s="15">
        <v>19</v>
      </c>
      <c r="E61" s="16">
        <f t="shared" si="7"/>
        <v>0.22289156626506024</v>
      </c>
      <c r="F61" s="16">
        <f t="shared" si="8"/>
        <v>0.15966386554621848</v>
      </c>
      <c r="G61" s="16">
        <f t="shared" si="10"/>
        <v>-0.48648648648648651</v>
      </c>
      <c r="H61" s="16">
        <f t="shared" si="9"/>
        <v>-0.10843373493975904</v>
      </c>
    </row>
    <row r="62" spans="1:8" x14ac:dyDescent="0.2">
      <c r="A62" s="13"/>
      <c r="B62" s="14" t="s">
        <v>55</v>
      </c>
      <c r="C62" s="15">
        <v>3</v>
      </c>
      <c r="D62" s="15">
        <v>2</v>
      </c>
      <c r="E62" s="16">
        <f t="shared" si="7"/>
        <v>1.8072289156626505E-2</v>
      </c>
      <c r="F62" s="16">
        <f t="shared" si="8"/>
        <v>1.680672268907563E-2</v>
      </c>
      <c r="G62" s="16">
        <f t="shared" si="10"/>
        <v>-0.33333333333333331</v>
      </c>
      <c r="H62" s="16">
        <f t="shared" si="9"/>
        <v>-6.0240963855421681E-3</v>
      </c>
    </row>
    <row r="63" spans="1:8" x14ac:dyDescent="0.2">
      <c r="A63" s="13"/>
      <c r="B63" s="14" t="s">
        <v>56</v>
      </c>
      <c r="C63" s="15">
        <v>1</v>
      </c>
      <c r="D63" s="15">
        <v>0</v>
      </c>
      <c r="E63" s="16">
        <f t="shared" si="7"/>
        <v>6.024096385542169E-3</v>
      </c>
      <c r="F63" s="16" t="str">
        <f t="shared" si="8"/>
        <v/>
      </c>
      <c r="G63" s="16">
        <f t="shared" si="10"/>
        <v>-1</v>
      </c>
      <c r="H63" s="16">
        <f t="shared" si="9"/>
        <v>-6.024096385542169E-3</v>
      </c>
    </row>
    <row r="64" spans="1:8" x14ac:dyDescent="0.2">
      <c r="A64" s="13"/>
      <c r="B64" s="14" t="s">
        <v>57</v>
      </c>
      <c r="C64" s="15">
        <v>7</v>
      </c>
      <c r="D64" s="15">
        <v>19</v>
      </c>
      <c r="E64" s="16">
        <f t="shared" si="7"/>
        <v>4.2168674698795178E-2</v>
      </c>
      <c r="F64" s="16">
        <f t="shared" si="8"/>
        <v>0.15966386554621848</v>
      </c>
      <c r="G64" s="16">
        <f t="shared" si="10"/>
        <v>1.7142857142857142</v>
      </c>
      <c r="H64" s="16">
        <f t="shared" si="9"/>
        <v>7.2289156626506021E-2</v>
      </c>
    </row>
    <row r="65" spans="1:8" x14ac:dyDescent="0.2">
      <c r="A65" s="13"/>
      <c r="B65" s="14" t="s">
        <v>58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59</v>
      </c>
      <c r="C66" s="15">
        <v>7</v>
      </c>
      <c r="D66" s="15">
        <v>3</v>
      </c>
      <c r="E66" s="16">
        <f t="shared" si="7"/>
        <v>4.2168674698795178E-2</v>
      </c>
      <c r="F66" s="16">
        <f t="shared" si="8"/>
        <v>2.5210084033613446E-2</v>
      </c>
      <c r="G66" s="16">
        <f t="shared" si="10"/>
        <v>-0.5714285714285714</v>
      </c>
      <c r="H66" s="16">
        <f t="shared" si="9"/>
        <v>-2.4096385542168672E-2</v>
      </c>
    </row>
    <row r="67" spans="1:8" x14ac:dyDescent="0.2">
      <c r="A67" s="13"/>
      <c r="B67" s="14" t="s">
        <v>60</v>
      </c>
      <c r="C67" s="15">
        <v>1</v>
      </c>
      <c r="D67" s="15">
        <v>2</v>
      </c>
      <c r="E67" s="16">
        <f t="shared" si="7"/>
        <v>6.024096385542169E-3</v>
      </c>
      <c r="F67" s="16">
        <f t="shared" si="8"/>
        <v>1.680672268907563E-2</v>
      </c>
      <c r="G67" s="16">
        <f t="shared" si="10"/>
        <v>1</v>
      </c>
      <c r="H67" s="16">
        <f t="shared" si="9"/>
        <v>6.024096385542169E-3</v>
      </c>
    </row>
    <row r="68" spans="1:8" x14ac:dyDescent="0.2">
      <c r="A68" s="13"/>
      <c r="B68" s="14" t="s">
        <v>61</v>
      </c>
      <c r="C68" s="15">
        <v>12</v>
      </c>
      <c r="D68" s="15">
        <v>5</v>
      </c>
      <c r="E68" s="16">
        <f t="shared" si="7"/>
        <v>7.2289156626506021E-2</v>
      </c>
      <c r="F68" s="16">
        <f t="shared" si="8"/>
        <v>4.2016806722689079E-2</v>
      </c>
      <c r="G68" s="16">
        <f t="shared" si="10"/>
        <v>-0.58333333333333337</v>
      </c>
      <c r="H68" s="16">
        <f t="shared" si="9"/>
        <v>-4.2168674698795185E-2</v>
      </c>
    </row>
    <row r="69" spans="1:8" x14ac:dyDescent="0.2">
      <c r="A69" s="13"/>
      <c r="B69" s="14" t="s">
        <v>62</v>
      </c>
      <c r="C69" s="15">
        <v>0</v>
      </c>
      <c r="D69" s="15">
        <v>1</v>
      </c>
      <c r="E69" s="16" t="str">
        <f t="shared" si="7"/>
        <v/>
      </c>
      <c r="F69" s="16">
        <f t="shared" si="8"/>
        <v>8.4033613445378148E-3</v>
      </c>
      <c r="G69" s="16">
        <f t="shared" si="10"/>
        <v>1</v>
      </c>
      <c r="H69" s="16" t="str">
        <f t="shared" si="9"/>
        <v/>
      </c>
    </row>
    <row r="70" spans="1:8" x14ac:dyDescent="0.2">
      <c r="A70" s="10"/>
    </row>
    <row r="71" spans="1:8" x14ac:dyDescent="0.2">
      <c r="A71" s="10"/>
    </row>
    <row r="72" spans="1:8" x14ac:dyDescent="0.2">
      <c r="A72" s="10"/>
    </row>
    <row r="73" spans="1:8" ht="29.25" customHeight="1" x14ac:dyDescent="0.2">
      <c r="A73" s="13"/>
      <c r="B73" s="36" t="s">
        <v>2</v>
      </c>
      <c r="C73" s="36" t="s">
        <v>12</v>
      </c>
      <c r="D73" s="38"/>
      <c r="E73" s="36" t="s">
        <v>4</v>
      </c>
      <c r="F73" s="38"/>
      <c r="G73" s="36" t="s">
        <v>645</v>
      </c>
      <c r="H73" s="36" t="s">
        <v>5</v>
      </c>
    </row>
    <row r="74" spans="1:8" x14ac:dyDescent="0.2">
      <c r="A74" s="13"/>
      <c r="B74" s="37"/>
      <c r="C74" s="17">
        <v>2019</v>
      </c>
      <c r="D74" s="17">
        <v>2020</v>
      </c>
      <c r="E74" s="17">
        <v>2019</v>
      </c>
      <c r="F74" s="17">
        <v>2020</v>
      </c>
      <c r="G74" s="37"/>
      <c r="H74" s="37"/>
    </row>
    <row r="75" spans="1:8" x14ac:dyDescent="0.2">
      <c r="A75" s="13"/>
      <c r="B75" s="18" t="s">
        <v>7</v>
      </c>
      <c r="C75" s="19">
        <f>SUM(C76:C167)</f>
        <v>2187</v>
      </c>
      <c r="D75" s="19">
        <f>SUM(D76:D167)</f>
        <v>3480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0.59122085048010975</v>
      </c>
      <c r="H75" s="20">
        <f t="shared" ref="H75:H106" si="13">+IF(OR(AND(E75=""),(G75="")),"",E75*G75)</f>
        <v>0.59122085048010975</v>
      </c>
    </row>
    <row r="76" spans="1:8" x14ac:dyDescent="0.2">
      <c r="A76" s="13"/>
      <c r="B76" s="14" t="s">
        <v>63</v>
      </c>
      <c r="C76" s="15">
        <v>32</v>
      </c>
      <c r="D76" s="15">
        <v>48</v>
      </c>
      <c r="E76" s="16">
        <f t="shared" si="11"/>
        <v>1.4631915866483767E-2</v>
      </c>
      <c r="F76" s="16">
        <f t="shared" si="12"/>
        <v>1.3793103448275862E-2</v>
      </c>
      <c r="G76" s="16">
        <f t="shared" ref="G76:G107" si="14">+IF(AND(C76=0,D76=0)," ",IF(C76=0,1,IF(D76=0,-1,(D76-C76)/C76)))</f>
        <v>0.5</v>
      </c>
      <c r="H76" s="16">
        <f t="shared" si="13"/>
        <v>7.3159579332418836E-3</v>
      </c>
    </row>
    <row r="77" spans="1:8" ht="25.5" x14ac:dyDescent="0.2">
      <c r="A77" s="13"/>
      <c r="B77" s="14" t="s">
        <v>64</v>
      </c>
      <c r="C77" s="15">
        <v>4</v>
      </c>
      <c r="D77" s="15">
        <v>9</v>
      </c>
      <c r="E77" s="16">
        <f t="shared" si="11"/>
        <v>1.8289894833104709E-3</v>
      </c>
      <c r="F77" s="16">
        <f t="shared" si="12"/>
        <v>2.5862068965517241E-3</v>
      </c>
      <c r="G77" s="16">
        <f t="shared" si="14"/>
        <v>1.25</v>
      </c>
      <c r="H77" s="16">
        <f t="shared" si="13"/>
        <v>2.2862368541380885E-3</v>
      </c>
    </row>
    <row r="78" spans="1:8" x14ac:dyDescent="0.2">
      <c r="A78" s="13"/>
      <c r="B78" s="14" t="s">
        <v>65</v>
      </c>
      <c r="C78" s="15">
        <v>5</v>
      </c>
      <c r="D78" s="15">
        <v>6</v>
      </c>
      <c r="E78" s="16">
        <f t="shared" si="11"/>
        <v>2.2862368541380889E-3</v>
      </c>
      <c r="F78" s="16">
        <f t="shared" si="12"/>
        <v>1.7241379310344827E-3</v>
      </c>
      <c r="G78" s="16">
        <f t="shared" si="14"/>
        <v>0.2</v>
      </c>
      <c r="H78" s="16">
        <f t="shared" si="13"/>
        <v>4.5724737082761778E-4</v>
      </c>
    </row>
    <row r="79" spans="1:8" x14ac:dyDescent="0.2">
      <c r="A79" s="13"/>
      <c r="B79" s="14" t="s">
        <v>66</v>
      </c>
      <c r="C79" s="15">
        <v>102</v>
      </c>
      <c r="D79" s="15">
        <v>84</v>
      </c>
      <c r="E79" s="16">
        <f t="shared" si="11"/>
        <v>4.663923182441701E-2</v>
      </c>
      <c r="F79" s="16">
        <f t="shared" si="12"/>
        <v>2.4137931034482758E-2</v>
      </c>
      <c r="G79" s="16">
        <f t="shared" si="14"/>
        <v>-0.17647058823529413</v>
      </c>
      <c r="H79" s="16">
        <f t="shared" si="13"/>
        <v>-8.23045267489712E-3</v>
      </c>
    </row>
    <row r="80" spans="1:8" ht="25.5" x14ac:dyDescent="0.2">
      <c r="A80" s="13"/>
      <c r="B80" s="14" t="s">
        <v>67</v>
      </c>
      <c r="C80" s="15">
        <v>75</v>
      </c>
      <c r="D80" s="15">
        <v>78</v>
      </c>
      <c r="E80" s="16">
        <f t="shared" si="11"/>
        <v>3.4293552812071332E-2</v>
      </c>
      <c r="F80" s="16">
        <f t="shared" si="12"/>
        <v>2.2413793103448276E-2</v>
      </c>
      <c r="G80" s="16">
        <f t="shared" si="14"/>
        <v>0.04</v>
      </c>
      <c r="H80" s="16">
        <f t="shared" si="13"/>
        <v>1.3717421124828533E-3</v>
      </c>
    </row>
    <row r="81" spans="1:8" x14ac:dyDescent="0.2">
      <c r="A81" s="13"/>
      <c r="B81" s="14" t="s">
        <v>68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69</v>
      </c>
      <c r="C82" s="15">
        <v>9</v>
      </c>
      <c r="D82" s="15">
        <v>2</v>
      </c>
      <c r="E82" s="16">
        <f t="shared" si="11"/>
        <v>4.11522633744856E-3</v>
      </c>
      <c r="F82" s="16">
        <f t="shared" si="12"/>
        <v>5.7471264367816091E-4</v>
      </c>
      <c r="G82" s="16">
        <f t="shared" si="14"/>
        <v>-0.77777777777777779</v>
      </c>
      <c r="H82" s="16">
        <f t="shared" si="13"/>
        <v>-3.2007315957933245E-3</v>
      </c>
    </row>
    <row r="83" spans="1:8" x14ac:dyDescent="0.2">
      <c r="A83" s="13"/>
      <c r="B83" s="14" t="s">
        <v>70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71</v>
      </c>
      <c r="C84" s="15">
        <v>0</v>
      </c>
      <c r="D84" s="15">
        <v>1</v>
      </c>
      <c r="E84" s="16" t="str">
        <f t="shared" si="11"/>
        <v/>
      </c>
      <c r="F84" s="16">
        <f t="shared" si="12"/>
        <v>2.8735632183908046E-4</v>
      </c>
      <c r="G84" s="16">
        <f t="shared" si="14"/>
        <v>1</v>
      </c>
      <c r="H84" s="16" t="str">
        <f t="shared" si="13"/>
        <v/>
      </c>
    </row>
    <row r="85" spans="1:8" x14ac:dyDescent="0.2">
      <c r="A85" s="13"/>
      <c r="B85" s="14" t="s">
        <v>72</v>
      </c>
      <c r="C85" s="15">
        <v>3</v>
      </c>
      <c r="D85" s="15">
        <v>11</v>
      </c>
      <c r="E85" s="16">
        <f t="shared" si="11"/>
        <v>1.3717421124828531E-3</v>
      </c>
      <c r="F85" s="16">
        <f t="shared" si="12"/>
        <v>3.160919540229885E-3</v>
      </c>
      <c r="G85" s="16">
        <f t="shared" si="14"/>
        <v>2.6666666666666665</v>
      </c>
      <c r="H85" s="16">
        <f t="shared" si="13"/>
        <v>3.6579789666209414E-3</v>
      </c>
    </row>
    <row r="86" spans="1:8" x14ac:dyDescent="0.2">
      <c r="A86" s="13"/>
      <c r="B86" s="14" t="s">
        <v>73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74</v>
      </c>
      <c r="C87" s="15">
        <v>6</v>
      </c>
      <c r="D87" s="15">
        <v>16</v>
      </c>
      <c r="E87" s="16">
        <f t="shared" si="11"/>
        <v>2.7434842249657062E-3</v>
      </c>
      <c r="F87" s="16">
        <f t="shared" si="12"/>
        <v>4.5977011494252873E-3</v>
      </c>
      <c r="G87" s="16">
        <f t="shared" si="14"/>
        <v>1.6666666666666667</v>
      </c>
      <c r="H87" s="16">
        <f t="shared" si="13"/>
        <v>4.5724737082761769E-3</v>
      </c>
    </row>
    <row r="88" spans="1:8" x14ac:dyDescent="0.2">
      <c r="A88" s="13"/>
      <c r="B88" s="14" t="s">
        <v>75</v>
      </c>
      <c r="C88" s="15">
        <v>1</v>
      </c>
      <c r="D88" s="15">
        <v>0</v>
      </c>
      <c r="E88" s="16">
        <f t="shared" si="11"/>
        <v>4.5724737082761773E-4</v>
      </c>
      <c r="F88" s="16" t="str">
        <f t="shared" si="12"/>
        <v/>
      </c>
      <c r="G88" s="16">
        <f t="shared" si="14"/>
        <v>-1</v>
      </c>
      <c r="H88" s="16">
        <f t="shared" si="13"/>
        <v>-4.5724737082761773E-4</v>
      </c>
    </row>
    <row r="89" spans="1:8" x14ac:dyDescent="0.2">
      <c r="A89" s="13"/>
      <c r="B89" s="14" t="s">
        <v>76</v>
      </c>
      <c r="C89" s="15">
        <v>25</v>
      </c>
      <c r="D89" s="15">
        <v>16</v>
      </c>
      <c r="E89" s="16">
        <f t="shared" si="11"/>
        <v>1.1431184270690443E-2</v>
      </c>
      <c r="F89" s="16">
        <f t="shared" si="12"/>
        <v>4.5977011494252873E-3</v>
      </c>
      <c r="G89" s="16">
        <f t="shared" si="14"/>
        <v>-0.36</v>
      </c>
      <c r="H89" s="16">
        <f t="shared" si="13"/>
        <v>-4.1152263374485592E-3</v>
      </c>
    </row>
    <row r="90" spans="1:8" x14ac:dyDescent="0.2">
      <c r="A90" s="13"/>
      <c r="B90" s="14" t="s">
        <v>77</v>
      </c>
      <c r="C90" s="15">
        <v>55</v>
      </c>
      <c r="D90" s="15">
        <v>75</v>
      </c>
      <c r="E90" s="16">
        <f t="shared" si="11"/>
        <v>2.5148605395518976E-2</v>
      </c>
      <c r="F90" s="16">
        <f t="shared" si="12"/>
        <v>2.1551724137931036E-2</v>
      </c>
      <c r="G90" s="16">
        <f t="shared" si="14"/>
        <v>0.36363636363636365</v>
      </c>
      <c r="H90" s="16">
        <f t="shared" si="13"/>
        <v>9.1449474165523556E-3</v>
      </c>
    </row>
    <row r="91" spans="1:8" x14ac:dyDescent="0.2">
      <c r="A91" s="13"/>
      <c r="B91" s="14" t="s">
        <v>78</v>
      </c>
      <c r="C91" s="15">
        <v>35</v>
      </c>
      <c r="D91" s="15">
        <v>49</v>
      </c>
      <c r="E91" s="16">
        <f t="shared" si="11"/>
        <v>1.6003657978966621E-2</v>
      </c>
      <c r="F91" s="16">
        <f t="shared" si="12"/>
        <v>1.4080459770114942E-2</v>
      </c>
      <c r="G91" s="16">
        <f t="shared" si="14"/>
        <v>0.4</v>
      </c>
      <c r="H91" s="16">
        <f t="shared" si="13"/>
        <v>6.4014631915866489E-3</v>
      </c>
    </row>
    <row r="92" spans="1:8" x14ac:dyDescent="0.2">
      <c r="A92" s="13"/>
      <c r="B92" s="14" t="s">
        <v>79</v>
      </c>
      <c r="C92" s="15">
        <v>9</v>
      </c>
      <c r="D92" s="15">
        <v>25</v>
      </c>
      <c r="E92" s="16">
        <f t="shared" si="11"/>
        <v>4.11522633744856E-3</v>
      </c>
      <c r="F92" s="16">
        <f t="shared" si="12"/>
        <v>7.1839080459770114E-3</v>
      </c>
      <c r="G92" s="16">
        <f t="shared" si="14"/>
        <v>1.7777777777777777</v>
      </c>
      <c r="H92" s="16">
        <f t="shared" si="13"/>
        <v>7.3159579332418845E-3</v>
      </c>
    </row>
    <row r="93" spans="1:8" x14ac:dyDescent="0.2">
      <c r="A93" s="13"/>
      <c r="B93" s="14" t="s">
        <v>80</v>
      </c>
      <c r="C93" s="15">
        <v>1</v>
      </c>
      <c r="D93" s="15">
        <v>5</v>
      </c>
      <c r="E93" s="16">
        <f t="shared" si="11"/>
        <v>4.5724737082761773E-4</v>
      </c>
      <c r="F93" s="16">
        <f t="shared" si="12"/>
        <v>1.4367816091954023E-3</v>
      </c>
      <c r="G93" s="16">
        <f t="shared" si="14"/>
        <v>4</v>
      </c>
      <c r="H93" s="16">
        <f t="shared" si="13"/>
        <v>1.8289894833104709E-3</v>
      </c>
    </row>
    <row r="94" spans="1:8" x14ac:dyDescent="0.2">
      <c r="A94" s="13"/>
      <c r="B94" s="14" t="s">
        <v>81</v>
      </c>
      <c r="C94" s="15">
        <v>6</v>
      </c>
      <c r="D94" s="15">
        <v>15</v>
      </c>
      <c r="E94" s="16">
        <f t="shared" si="11"/>
        <v>2.7434842249657062E-3</v>
      </c>
      <c r="F94" s="16">
        <f t="shared" si="12"/>
        <v>4.3103448275862068E-3</v>
      </c>
      <c r="G94" s="16">
        <f t="shared" si="14"/>
        <v>1.5</v>
      </c>
      <c r="H94" s="16">
        <f t="shared" si="13"/>
        <v>4.1152263374485592E-3</v>
      </c>
    </row>
    <row r="95" spans="1:8" x14ac:dyDescent="0.2">
      <c r="A95" s="13"/>
      <c r="B95" s="14" t="s">
        <v>82</v>
      </c>
      <c r="C95" s="15">
        <v>2</v>
      </c>
      <c r="D95" s="15">
        <v>3</v>
      </c>
      <c r="E95" s="16">
        <f t="shared" si="11"/>
        <v>9.1449474165523545E-4</v>
      </c>
      <c r="F95" s="16">
        <f t="shared" si="12"/>
        <v>8.6206896551724137E-4</v>
      </c>
      <c r="G95" s="16">
        <f t="shared" si="14"/>
        <v>0.5</v>
      </c>
      <c r="H95" s="16">
        <f t="shared" si="13"/>
        <v>4.5724737082761773E-4</v>
      </c>
    </row>
    <row r="96" spans="1:8" x14ac:dyDescent="0.2">
      <c r="A96" s="13"/>
      <c r="B96" s="14" t="s">
        <v>83</v>
      </c>
      <c r="C96" s="15">
        <v>24</v>
      </c>
      <c r="D96" s="15">
        <v>7</v>
      </c>
      <c r="E96" s="16">
        <f t="shared" si="11"/>
        <v>1.0973936899862825E-2</v>
      </c>
      <c r="F96" s="16">
        <f t="shared" si="12"/>
        <v>2.0114942528735632E-3</v>
      </c>
      <c r="G96" s="16">
        <f t="shared" si="14"/>
        <v>-0.70833333333333337</v>
      </c>
      <c r="H96" s="16">
        <f t="shared" si="13"/>
        <v>-7.7732053040695014E-3</v>
      </c>
    </row>
    <row r="97" spans="1:8" x14ac:dyDescent="0.2">
      <c r="A97" s="13"/>
      <c r="B97" s="14" t="s">
        <v>84</v>
      </c>
      <c r="C97" s="15">
        <v>3</v>
      </c>
      <c r="D97" s="15">
        <v>2</v>
      </c>
      <c r="E97" s="16">
        <f t="shared" si="11"/>
        <v>1.3717421124828531E-3</v>
      </c>
      <c r="F97" s="16">
        <f t="shared" si="12"/>
        <v>5.7471264367816091E-4</v>
      </c>
      <c r="G97" s="16">
        <f t="shared" si="14"/>
        <v>-0.33333333333333331</v>
      </c>
      <c r="H97" s="16">
        <f t="shared" si="13"/>
        <v>-4.5724737082761767E-4</v>
      </c>
    </row>
    <row r="98" spans="1:8" x14ac:dyDescent="0.2">
      <c r="A98" s="13"/>
      <c r="B98" s="14" t="s">
        <v>85</v>
      </c>
      <c r="C98" s="15">
        <v>0</v>
      </c>
      <c r="D98" s="15">
        <v>1</v>
      </c>
      <c r="E98" s="16" t="str">
        <f t="shared" si="11"/>
        <v/>
      </c>
      <c r="F98" s="16">
        <f t="shared" si="12"/>
        <v>2.8735632183908046E-4</v>
      </c>
      <c r="G98" s="16">
        <f t="shared" si="14"/>
        <v>1</v>
      </c>
      <c r="H98" s="16" t="str">
        <f t="shared" si="13"/>
        <v/>
      </c>
    </row>
    <row r="99" spans="1:8" x14ac:dyDescent="0.2">
      <c r="A99" s="13"/>
      <c r="B99" s="14" t="s">
        <v>86</v>
      </c>
      <c r="C99" s="15">
        <v>8</v>
      </c>
      <c r="D99" s="15">
        <v>37</v>
      </c>
      <c r="E99" s="16">
        <f t="shared" si="11"/>
        <v>3.6579789666209418E-3</v>
      </c>
      <c r="F99" s="16">
        <f t="shared" si="12"/>
        <v>1.0632183908045977E-2</v>
      </c>
      <c r="G99" s="16">
        <f t="shared" si="14"/>
        <v>3.625</v>
      </c>
      <c r="H99" s="16">
        <f t="shared" si="13"/>
        <v>1.3260173754000914E-2</v>
      </c>
    </row>
    <row r="100" spans="1:8" x14ac:dyDescent="0.2">
      <c r="A100" s="13"/>
      <c r="B100" s="14" t="s">
        <v>87</v>
      </c>
      <c r="C100" s="15">
        <v>1</v>
      </c>
      <c r="D100" s="15">
        <v>0</v>
      </c>
      <c r="E100" s="16">
        <f t="shared" si="11"/>
        <v>4.5724737082761773E-4</v>
      </c>
      <c r="F100" s="16" t="str">
        <f t="shared" si="12"/>
        <v/>
      </c>
      <c r="G100" s="16">
        <f t="shared" si="14"/>
        <v>-1</v>
      </c>
      <c r="H100" s="16">
        <f t="shared" si="13"/>
        <v>-4.5724737082761773E-4</v>
      </c>
    </row>
    <row r="101" spans="1:8" x14ac:dyDescent="0.2">
      <c r="A101" s="13"/>
      <c r="B101" s="14" t="s">
        <v>88</v>
      </c>
      <c r="C101" s="15">
        <v>4</v>
      </c>
      <c r="D101" s="15">
        <v>9</v>
      </c>
      <c r="E101" s="16">
        <f t="shared" si="11"/>
        <v>1.8289894833104709E-3</v>
      </c>
      <c r="F101" s="16">
        <f t="shared" si="12"/>
        <v>2.5862068965517241E-3</v>
      </c>
      <c r="G101" s="16">
        <f t="shared" si="14"/>
        <v>1.25</v>
      </c>
      <c r="H101" s="16">
        <f t="shared" si="13"/>
        <v>2.2862368541380885E-3</v>
      </c>
    </row>
    <row r="102" spans="1:8" x14ac:dyDescent="0.2">
      <c r="A102" s="13"/>
      <c r="B102" s="14" t="s">
        <v>89</v>
      </c>
      <c r="C102" s="15">
        <v>3</v>
      </c>
      <c r="D102" s="15">
        <v>4</v>
      </c>
      <c r="E102" s="16">
        <f t="shared" si="11"/>
        <v>1.3717421124828531E-3</v>
      </c>
      <c r="F102" s="16">
        <f t="shared" si="12"/>
        <v>1.1494252873563218E-3</v>
      </c>
      <c r="G102" s="16">
        <f t="shared" si="14"/>
        <v>0.33333333333333331</v>
      </c>
      <c r="H102" s="16">
        <f t="shared" si="13"/>
        <v>4.5724737082761767E-4</v>
      </c>
    </row>
    <row r="103" spans="1:8" x14ac:dyDescent="0.2">
      <c r="A103" s="13"/>
      <c r="B103" s="14" t="s">
        <v>90</v>
      </c>
      <c r="C103" s="15">
        <v>40</v>
      </c>
      <c r="D103" s="15">
        <v>33</v>
      </c>
      <c r="E103" s="16">
        <f t="shared" si="11"/>
        <v>1.8289894833104711E-2</v>
      </c>
      <c r="F103" s="16">
        <f t="shared" si="12"/>
        <v>9.482758620689655E-3</v>
      </c>
      <c r="G103" s="16">
        <f t="shared" si="14"/>
        <v>-0.17499999999999999</v>
      </c>
      <c r="H103" s="16">
        <f t="shared" si="13"/>
        <v>-3.2007315957933245E-3</v>
      </c>
    </row>
    <row r="104" spans="1:8" x14ac:dyDescent="0.2">
      <c r="A104" s="13"/>
      <c r="B104" s="14" t="s">
        <v>91</v>
      </c>
      <c r="C104" s="15">
        <v>10</v>
      </c>
      <c r="D104" s="15">
        <v>52</v>
      </c>
      <c r="E104" s="16">
        <f t="shared" si="11"/>
        <v>4.5724737082761778E-3</v>
      </c>
      <c r="F104" s="16">
        <f t="shared" si="12"/>
        <v>1.4942528735632184E-2</v>
      </c>
      <c r="G104" s="16">
        <f t="shared" si="14"/>
        <v>4.2</v>
      </c>
      <c r="H104" s="16">
        <f t="shared" si="13"/>
        <v>1.9204389574759947E-2</v>
      </c>
    </row>
    <row r="105" spans="1:8" x14ac:dyDescent="0.2">
      <c r="A105" s="13" t="s">
        <v>92</v>
      </c>
      <c r="B105" s="14" t="s">
        <v>93</v>
      </c>
      <c r="C105" s="15">
        <v>0</v>
      </c>
      <c r="D105" s="15">
        <v>1</v>
      </c>
      <c r="E105" s="16" t="str">
        <f t="shared" si="11"/>
        <v/>
      </c>
      <c r="F105" s="16">
        <f t="shared" si="12"/>
        <v>2.8735632183908046E-4</v>
      </c>
      <c r="G105" s="16">
        <f t="shared" si="14"/>
        <v>1</v>
      </c>
      <c r="H105" s="16" t="str">
        <f t="shared" si="13"/>
        <v/>
      </c>
    </row>
    <row r="106" spans="1:8" x14ac:dyDescent="0.2">
      <c r="A106" s="13"/>
      <c r="B106" s="14" t="s">
        <v>94</v>
      </c>
      <c r="C106" s="15">
        <v>5</v>
      </c>
      <c r="D106" s="15">
        <v>9</v>
      </c>
      <c r="E106" s="16">
        <f t="shared" si="11"/>
        <v>2.2862368541380889E-3</v>
      </c>
      <c r="F106" s="16">
        <f t="shared" si="12"/>
        <v>2.5862068965517241E-3</v>
      </c>
      <c r="G106" s="16">
        <f t="shared" si="14"/>
        <v>0.8</v>
      </c>
      <c r="H106" s="16">
        <f t="shared" si="13"/>
        <v>1.8289894833104711E-3</v>
      </c>
    </row>
    <row r="107" spans="1:8" x14ac:dyDescent="0.2">
      <c r="A107" s="13"/>
      <c r="B107" s="14" t="s">
        <v>95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96</v>
      </c>
      <c r="C108" s="15">
        <v>0</v>
      </c>
      <c r="D108" s="15">
        <v>4</v>
      </c>
      <c r="E108" s="16" t="str">
        <f t="shared" si="15"/>
        <v/>
      </c>
      <c r="F108" s="16">
        <f t="shared" si="16"/>
        <v>1.1494252873563218E-3</v>
      </c>
      <c r="G108" s="16">
        <f t="shared" ref="G108:G139" si="18">+IF(AND(C108=0,D108=0)," ",IF(C108=0,1,IF(D108=0,-1,(D108-C108)/C108)))</f>
        <v>1</v>
      </c>
      <c r="H108" s="16" t="str">
        <f t="shared" si="17"/>
        <v/>
      </c>
    </row>
    <row r="109" spans="1:8" x14ac:dyDescent="0.2">
      <c r="A109" s="13"/>
      <c r="B109" s="14" t="s">
        <v>97</v>
      </c>
      <c r="C109" s="15">
        <v>1</v>
      </c>
      <c r="D109" s="15">
        <v>1</v>
      </c>
      <c r="E109" s="16">
        <f t="shared" si="15"/>
        <v>4.5724737082761773E-4</v>
      </c>
      <c r="F109" s="16">
        <f t="shared" si="16"/>
        <v>2.8735632183908046E-4</v>
      </c>
      <c r="G109" s="16">
        <f t="shared" si="18"/>
        <v>0</v>
      </c>
      <c r="H109" s="16">
        <f t="shared" si="17"/>
        <v>0</v>
      </c>
    </row>
    <row r="110" spans="1:8" x14ac:dyDescent="0.2">
      <c r="A110" s="13"/>
      <c r="B110" s="14" t="s">
        <v>98</v>
      </c>
      <c r="C110" s="15">
        <v>2</v>
      </c>
      <c r="D110" s="15">
        <v>3</v>
      </c>
      <c r="E110" s="16">
        <f t="shared" si="15"/>
        <v>9.1449474165523545E-4</v>
      </c>
      <c r="F110" s="16">
        <f t="shared" si="16"/>
        <v>8.6206896551724137E-4</v>
      </c>
      <c r="G110" s="16">
        <f t="shared" si="18"/>
        <v>0.5</v>
      </c>
      <c r="H110" s="16">
        <f t="shared" si="17"/>
        <v>4.5724737082761773E-4</v>
      </c>
    </row>
    <row r="111" spans="1:8" x14ac:dyDescent="0.2">
      <c r="A111" s="13"/>
      <c r="B111" s="14" t="s">
        <v>99</v>
      </c>
      <c r="C111" s="15">
        <v>349</v>
      </c>
      <c r="D111" s="15">
        <v>477</v>
      </c>
      <c r="E111" s="16">
        <f t="shared" si="15"/>
        <v>0.15957933241883859</v>
      </c>
      <c r="F111" s="16">
        <f t="shared" si="16"/>
        <v>0.13706896551724138</v>
      </c>
      <c r="G111" s="16">
        <f t="shared" si="18"/>
        <v>0.36676217765042979</v>
      </c>
      <c r="H111" s="16">
        <f t="shared" si="17"/>
        <v>5.8527663465935069E-2</v>
      </c>
    </row>
    <row r="112" spans="1:8" ht="25.5" x14ac:dyDescent="0.2">
      <c r="A112" s="13"/>
      <c r="B112" s="14" t="s">
        <v>100</v>
      </c>
      <c r="C112" s="15">
        <v>892</v>
      </c>
      <c r="D112" s="15">
        <v>1392</v>
      </c>
      <c r="E112" s="16">
        <f t="shared" si="15"/>
        <v>0.40786465477823503</v>
      </c>
      <c r="F112" s="16">
        <f t="shared" si="16"/>
        <v>0.4</v>
      </c>
      <c r="G112" s="16">
        <f t="shared" si="18"/>
        <v>0.5605381165919282</v>
      </c>
      <c r="H112" s="16">
        <f t="shared" si="17"/>
        <v>0.22862368541380884</v>
      </c>
    </row>
    <row r="113" spans="1:8" ht="25.5" x14ac:dyDescent="0.2">
      <c r="A113" s="13"/>
      <c r="B113" s="14" t="s">
        <v>101</v>
      </c>
      <c r="C113" s="15">
        <v>4</v>
      </c>
      <c r="D113" s="15">
        <v>22</v>
      </c>
      <c r="E113" s="16">
        <f t="shared" si="15"/>
        <v>1.8289894833104709E-3</v>
      </c>
      <c r="F113" s="16">
        <f t="shared" si="16"/>
        <v>6.32183908045977E-3</v>
      </c>
      <c r="G113" s="16">
        <f t="shared" si="18"/>
        <v>4.5</v>
      </c>
      <c r="H113" s="16">
        <f t="shared" si="17"/>
        <v>8.2304526748971183E-3</v>
      </c>
    </row>
    <row r="114" spans="1:8" x14ac:dyDescent="0.2">
      <c r="A114" s="13"/>
      <c r="B114" s="14" t="s">
        <v>102</v>
      </c>
      <c r="C114" s="15">
        <v>4</v>
      </c>
      <c r="D114" s="15">
        <v>12</v>
      </c>
      <c r="E114" s="16">
        <f t="shared" si="15"/>
        <v>1.8289894833104709E-3</v>
      </c>
      <c r="F114" s="16">
        <f t="shared" si="16"/>
        <v>3.4482758620689655E-3</v>
      </c>
      <c r="G114" s="16">
        <f t="shared" si="18"/>
        <v>2</v>
      </c>
      <c r="H114" s="16">
        <f t="shared" si="17"/>
        <v>3.6579789666209418E-3</v>
      </c>
    </row>
    <row r="115" spans="1:8" x14ac:dyDescent="0.2">
      <c r="A115" s="13"/>
      <c r="B115" s="14" t="s">
        <v>103</v>
      </c>
      <c r="C115" s="15">
        <v>11</v>
      </c>
      <c r="D115" s="15">
        <v>30</v>
      </c>
      <c r="E115" s="16">
        <f t="shared" si="15"/>
        <v>5.0297210791037956E-3</v>
      </c>
      <c r="F115" s="16">
        <f t="shared" si="16"/>
        <v>8.6206896551724137E-3</v>
      </c>
      <c r="G115" s="16">
        <f t="shared" si="18"/>
        <v>1.7272727272727273</v>
      </c>
      <c r="H115" s="16">
        <f t="shared" si="17"/>
        <v>8.6877000457247378E-3</v>
      </c>
    </row>
    <row r="116" spans="1:8" x14ac:dyDescent="0.2">
      <c r="A116" s="13"/>
      <c r="B116" s="14" t="s">
        <v>104</v>
      </c>
      <c r="C116" s="15">
        <v>0</v>
      </c>
      <c r="D116" s="15">
        <v>2</v>
      </c>
      <c r="E116" s="16" t="str">
        <f t="shared" si="15"/>
        <v/>
      </c>
      <c r="F116" s="16">
        <f t="shared" si="16"/>
        <v>5.7471264367816091E-4</v>
      </c>
      <c r="G116" s="16">
        <f t="shared" si="18"/>
        <v>1</v>
      </c>
      <c r="H116" s="16" t="str">
        <f t="shared" si="17"/>
        <v/>
      </c>
    </row>
    <row r="117" spans="1:8" x14ac:dyDescent="0.2">
      <c r="A117" s="13"/>
      <c r="B117" s="14" t="s">
        <v>105</v>
      </c>
      <c r="C117" s="15">
        <v>1</v>
      </c>
      <c r="D117" s="15">
        <v>6</v>
      </c>
      <c r="E117" s="16">
        <f t="shared" si="15"/>
        <v>4.5724737082761773E-4</v>
      </c>
      <c r="F117" s="16">
        <f t="shared" si="16"/>
        <v>1.7241379310344827E-3</v>
      </c>
      <c r="G117" s="16">
        <f t="shared" si="18"/>
        <v>5</v>
      </c>
      <c r="H117" s="16">
        <f t="shared" si="17"/>
        <v>2.2862368541380885E-3</v>
      </c>
    </row>
    <row r="118" spans="1:8" x14ac:dyDescent="0.2">
      <c r="A118" s="13"/>
      <c r="B118" s="14" t="s">
        <v>106</v>
      </c>
      <c r="C118" s="15">
        <v>0</v>
      </c>
      <c r="D118" s="15">
        <v>1</v>
      </c>
      <c r="E118" s="16" t="str">
        <f t="shared" si="15"/>
        <v/>
      </c>
      <c r="F118" s="16">
        <f t="shared" si="16"/>
        <v>2.8735632183908046E-4</v>
      </c>
      <c r="G118" s="16">
        <f t="shared" si="18"/>
        <v>1</v>
      </c>
      <c r="H118" s="16" t="str">
        <f t="shared" si="17"/>
        <v/>
      </c>
    </row>
    <row r="119" spans="1:8" ht="25.5" x14ac:dyDescent="0.2">
      <c r="A119" s="13"/>
      <c r="B119" s="14" t="s">
        <v>107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108</v>
      </c>
      <c r="C120" s="15">
        <v>4</v>
      </c>
      <c r="D120" s="15">
        <v>3</v>
      </c>
      <c r="E120" s="16">
        <f t="shared" si="15"/>
        <v>1.8289894833104709E-3</v>
      </c>
      <c r="F120" s="16">
        <f t="shared" si="16"/>
        <v>8.6206896551724137E-4</v>
      </c>
      <c r="G120" s="16">
        <f t="shared" si="18"/>
        <v>-0.25</v>
      </c>
      <c r="H120" s="16">
        <f t="shared" si="17"/>
        <v>-4.5724737082761773E-4</v>
      </c>
    </row>
    <row r="121" spans="1:8" x14ac:dyDescent="0.2">
      <c r="A121" s="13"/>
      <c r="B121" s="14" t="s">
        <v>109</v>
      </c>
      <c r="C121" s="15">
        <v>3</v>
      </c>
      <c r="D121" s="15">
        <v>2</v>
      </c>
      <c r="E121" s="16">
        <f t="shared" si="15"/>
        <v>1.3717421124828531E-3</v>
      </c>
      <c r="F121" s="16">
        <f t="shared" si="16"/>
        <v>5.7471264367816091E-4</v>
      </c>
      <c r="G121" s="16">
        <f t="shared" si="18"/>
        <v>-0.33333333333333331</v>
      </c>
      <c r="H121" s="16">
        <f t="shared" si="17"/>
        <v>-4.5724737082761767E-4</v>
      </c>
    </row>
    <row r="122" spans="1:8" x14ac:dyDescent="0.2">
      <c r="A122" s="13"/>
      <c r="B122" s="14" t="s">
        <v>110</v>
      </c>
      <c r="C122" s="15">
        <v>1</v>
      </c>
      <c r="D122" s="15">
        <v>1</v>
      </c>
      <c r="E122" s="16">
        <f t="shared" si="15"/>
        <v>4.5724737082761773E-4</v>
      </c>
      <c r="F122" s="16">
        <f t="shared" si="16"/>
        <v>2.8735632183908046E-4</v>
      </c>
      <c r="G122" s="16">
        <f t="shared" si="18"/>
        <v>0</v>
      </c>
      <c r="H122" s="16">
        <f t="shared" si="17"/>
        <v>0</v>
      </c>
    </row>
    <row r="123" spans="1:8" x14ac:dyDescent="0.2">
      <c r="A123" s="13"/>
      <c r="B123" s="14" t="s">
        <v>111</v>
      </c>
      <c r="C123" s="15">
        <v>8</v>
      </c>
      <c r="D123" s="15">
        <v>26</v>
      </c>
      <c r="E123" s="16">
        <f t="shared" si="15"/>
        <v>3.6579789666209418E-3</v>
      </c>
      <c r="F123" s="16">
        <f t="shared" si="16"/>
        <v>7.4712643678160919E-3</v>
      </c>
      <c r="G123" s="16">
        <f t="shared" si="18"/>
        <v>2.25</v>
      </c>
      <c r="H123" s="16">
        <f t="shared" si="17"/>
        <v>8.2304526748971183E-3</v>
      </c>
    </row>
    <row r="124" spans="1:8" x14ac:dyDescent="0.2">
      <c r="A124" s="13"/>
      <c r="B124" s="14" t="s">
        <v>112</v>
      </c>
      <c r="C124" s="15">
        <v>0</v>
      </c>
      <c r="D124" s="15">
        <v>1</v>
      </c>
      <c r="E124" s="16" t="str">
        <f t="shared" si="15"/>
        <v/>
      </c>
      <c r="F124" s="16">
        <f t="shared" si="16"/>
        <v>2.8735632183908046E-4</v>
      </c>
      <c r="G124" s="16">
        <f t="shared" si="18"/>
        <v>1</v>
      </c>
      <c r="H124" s="16" t="str">
        <f t="shared" si="17"/>
        <v/>
      </c>
    </row>
    <row r="125" spans="1:8" x14ac:dyDescent="0.2">
      <c r="A125" s="13"/>
      <c r="B125" s="14" t="s">
        <v>113</v>
      </c>
      <c r="C125" s="15">
        <v>10</v>
      </c>
      <c r="D125" s="15">
        <v>95</v>
      </c>
      <c r="E125" s="16">
        <f t="shared" si="15"/>
        <v>4.5724737082761778E-3</v>
      </c>
      <c r="F125" s="16">
        <f t="shared" si="16"/>
        <v>2.7298850574712645E-2</v>
      </c>
      <c r="G125" s="16">
        <f t="shared" si="18"/>
        <v>8.5</v>
      </c>
      <c r="H125" s="16">
        <f t="shared" si="17"/>
        <v>3.8866026520347513E-2</v>
      </c>
    </row>
    <row r="126" spans="1:8" x14ac:dyDescent="0.2">
      <c r="A126" s="13"/>
      <c r="B126" s="14" t="s">
        <v>114</v>
      </c>
      <c r="C126" s="15">
        <v>16</v>
      </c>
      <c r="D126" s="15">
        <v>67</v>
      </c>
      <c r="E126" s="16">
        <f t="shared" si="15"/>
        <v>7.3159579332418836E-3</v>
      </c>
      <c r="F126" s="16">
        <f t="shared" si="16"/>
        <v>1.9252873563218392E-2</v>
      </c>
      <c r="G126" s="16">
        <f t="shared" si="18"/>
        <v>3.1875</v>
      </c>
      <c r="H126" s="16">
        <f t="shared" si="17"/>
        <v>2.3319615912208505E-2</v>
      </c>
    </row>
    <row r="127" spans="1:8" x14ac:dyDescent="0.2">
      <c r="A127" s="13"/>
      <c r="B127" s="14" t="s">
        <v>115</v>
      </c>
      <c r="C127" s="15">
        <v>1</v>
      </c>
      <c r="D127" s="15">
        <v>0</v>
      </c>
      <c r="E127" s="16">
        <f t="shared" si="15"/>
        <v>4.5724737082761773E-4</v>
      </c>
      <c r="F127" s="16" t="str">
        <f t="shared" si="16"/>
        <v/>
      </c>
      <c r="G127" s="16">
        <f t="shared" si="18"/>
        <v>-1</v>
      </c>
      <c r="H127" s="16">
        <f t="shared" si="17"/>
        <v>-4.5724737082761773E-4</v>
      </c>
    </row>
    <row r="128" spans="1:8" x14ac:dyDescent="0.2">
      <c r="A128" s="13"/>
      <c r="B128" s="14" t="s">
        <v>116</v>
      </c>
      <c r="C128" s="15">
        <v>24</v>
      </c>
      <c r="D128" s="15">
        <v>85</v>
      </c>
      <c r="E128" s="16">
        <f t="shared" si="15"/>
        <v>1.0973936899862825E-2</v>
      </c>
      <c r="F128" s="16">
        <f t="shared" si="16"/>
        <v>2.442528735632184E-2</v>
      </c>
      <c r="G128" s="16">
        <f t="shared" si="18"/>
        <v>2.5416666666666665</v>
      </c>
      <c r="H128" s="16">
        <f t="shared" si="17"/>
        <v>2.7892089620484679E-2</v>
      </c>
    </row>
    <row r="129" spans="1:8" x14ac:dyDescent="0.2">
      <c r="A129" s="13"/>
      <c r="B129" s="14" t="s">
        <v>117</v>
      </c>
      <c r="C129" s="15">
        <v>20</v>
      </c>
      <c r="D129" s="15">
        <v>60</v>
      </c>
      <c r="E129" s="16">
        <f t="shared" si="15"/>
        <v>9.1449474165523556E-3</v>
      </c>
      <c r="F129" s="16">
        <f t="shared" si="16"/>
        <v>1.7241379310344827E-2</v>
      </c>
      <c r="G129" s="16">
        <f t="shared" si="18"/>
        <v>2</v>
      </c>
      <c r="H129" s="16">
        <f t="shared" si="17"/>
        <v>1.8289894833104711E-2</v>
      </c>
    </row>
    <row r="130" spans="1:8" x14ac:dyDescent="0.2">
      <c r="A130" s="13"/>
      <c r="B130" s="14" t="s">
        <v>118</v>
      </c>
      <c r="C130" s="15">
        <v>0</v>
      </c>
      <c r="D130" s="15">
        <v>2</v>
      </c>
      <c r="E130" s="16" t="str">
        <f t="shared" si="15"/>
        <v/>
      </c>
      <c r="F130" s="16">
        <f t="shared" si="16"/>
        <v>5.7471264367816091E-4</v>
      </c>
      <c r="G130" s="16">
        <f t="shared" si="18"/>
        <v>1</v>
      </c>
      <c r="H130" s="16" t="str">
        <f t="shared" si="17"/>
        <v/>
      </c>
    </row>
    <row r="131" spans="1:8" ht="25.5" x14ac:dyDescent="0.2">
      <c r="A131" s="13"/>
      <c r="B131" s="14" t="s">
        <v>119</v>
      </c>
      <c r="C131" s="15">
        <v>91</v>
      </c>
      <c r="D131" s="15">
        <v>222</v>
      </c>
      <c r="E131" s="16">
        <f t="shared" si="15"/>
        <v>4.1609510745313216E-2</v>
      </c>
      <c r="F131" s="16">
        <f t="shared" si="16"/>
        <v>6.3793103448275865E-2</v>
      </c>
      <c r="G131" s="16">
        <f t="shared" si="18"/>
        <v>1.4395604395604396</v>
      </c>
      <c r="H131" s="16">
        <f t="shared" si="17"/>
        <v>5.9899405578417927E-2</v>
      </c>
    </row>
    <row r="132" spans="1:8" ht="25.5" x14ac:dyDescent="0.2">
      <c r="A132" s="13"/>
      <c r="B132" s="14" t="s">
        <v>120</v>
      </c>
      <c r="C132" s="15">
        <v>35</v>
      </c>
      <c r="D132" s="15">
        <v>65</v>
      </c>
      <c r="E132" s="16">
        <f t="shared" si="15"/>
        <v>1.6003657978966621E-2</v>
      </c>
      <c r="F132" s="16">
        <f t="shared" si="16"/>
        <v>1.8678160919540231E-2</v>
      </c>
      <c r="G132" s="16">
        <f t="shared" si="18"/>
        <v>0.8571428571428571</v>
      </c>
      <c r="H132" s="16">
        <f t="shared" si="17"/>
        <v>1.3717421124828532E-2</v>
      </c>
    </row>
    <row r="133" spans="1:8" x14ac:dyDescent="0.2">
      <c r="A133" s="13"/>
      <c r="B133" s="14" t="s">
        <v>121</v>
      </c>
      <c r="C133" s="15">
        <v>19</v>
      </c>
      <c r="D133" s="15">
        <v>102</v>
      </c>
      <c r="E133" s="16">
        <f t="shared" si="15"/>
        <v>8.6877000457247378E-3</v>
      </c>
      <c r="F133" s="16">
        <f t="shared" si="16"/>
        <v>2.9310344827586206E-2</v>
      </c>
      <c r="G133" s="16">
        <f t="shared" si="18"/>
        <v>4.3684210526315788</v>
      </c>
      <c r="H133" s="16">
        <f t="shared" si="17"/>
        <v>3.7951531778692274E-2</v>
      </c>
    </row>
    <row r="134" spans="1:8" x14ac:dyDescent="0.2">
      <c r="A134" s="13"/>
      <c r="B134" s="14" t="s">
        <v>122</v>
      </c>
      <c r="C134" s="15">
        <v>16</v>
      </c>
      <c r="D134" s="15">
        <v>6</v>
      </c>
      <c r="E134" s="16">
        <f t="shared" si="15"/>
        <v>7.3159579332418836E-3</v>
      </c>
      <c r="F134" s="16">
        <f t="shared" si="16"/>
        <v>1.7241379310344827E-3</v>
      </c>
      <c r="G134" s="16">
        <f t="shared" si="18"/>
        <v>-0.625</v>
      </c>
      <c r="H134" s="16">
        <f t="shared" si="17"/>
        <v>-4.5724737082761769E-3</v>
      </c>
    </row>
    <row r="135" spans="1:8" x14ac:dyDescent="0.2">
      <c r="A135" s="13"/>
      <c r="B135" s="14" t="s">
        <v>123</v>
      </c>
      <c r="C135" s="15">
        <v>0</v>
      </c>
      <c r="D135" s="15">
        <v>4</v>
      </c>
      <c r="E135" s="16" t="str">
        <f t="shared" si="15"/>
        <v/>
      </c>
      <c r="F135" s="16">
        <f t="shared" si="16"/>
        <v>1.1494252873563218E-3</v>
      </c>
      <c r="G135" s="16">
        <f t="shared" si="18"/>
        <v>1</v>
      </c>
      <c r="H135" s="16" t="str">
        <f t="shared" si="17"/>
        <v/>
      </c>
    </row>
    <row r="136" spans="1:8" x14ac:dyDescent="0.2">
      <c r="A136" s="13"/>
      <c r="B136" s="14" t="s">
        <v>124</v>
      </c>
      <c r="C136" s="15">
        <v>3</v>
      </c>
      <c r="D136" s="15">
        <v>14</v>
      </c>
      <c r="E136" s="16">
        <f t="shared" si="15"/>
        <v>1.3717421124828531E-3</v>
      </c>
      <c r="F136" s="16">
        <f t="shared" si="16"/>
        <v>4.0229885057471264E-3</v>
      </c>
      <c r="G136" s="16">
        <f t="shared" si="18"/>
        <v>3.6666666666666665</v>
      </c>
      <c r="H136" s="16">
        <f t="shared" si="17"/>
        <v>5.0297210791037947E-3</v>
      </c>
    </row>
    <row r="137" spans="1:8" x14ac:dyDescent="0.2">
      <c r="A137" s="13"/>
      <c r="B137" s="14" t="s">
        <v>125</v>
      </c>
      <c r="C137" s="15">
        <v>1</v>
      </c>
      <c r="D137" s="15">
        <v>1</v>
      </c>
      <c r="E137" s="16">
        <f t="shared" si="15"/>
        <v>4.5724737082761773E-4</v>
      </c>
      <c r="F137" s="16">
        <f t="shared" si="16"/>
        <v>2.8735632183908046E-4</v>
      </c>
      <c r="G137" s="16">
        <f t="shared" si="18"/>
        <v>0</v>
      </c>
      <c r="H137" s="16">
        <f t="shared" si="17"/>
        <v>0</v>
      </c>
    </row>
    <row r="138" spans="1:8" x14ac:dyDescent="0.2">
      <c r="A138" s="13"/>
      <c r="B138" s="14" t="s">
        <v>126</v>
      </c>
      <c r="C138" s="15">
        <v>1</v>
      </c>
      <c r="D138" s="15">
        <v>1</v>
      </c>
      <c r="E138" s="16">
        <f t="shared" si="15"/>
        <v>4.5724737082761773E-4</v>
      </c>
      <c r="F138" s="16">
        <f t="shared" si="16"/>
        <v>2.8735632183908046E-4</v>
      </c>
      <c r="G138" s="16">
        <f t="shared" si="18"/>
        <v>0</v>
      </c>
      <c r="H138" s="16">
        <f t="shared" si="17"/>
        <v>0</v>
      </c>
    </row>
    <row r="139" spans="1:8" x14ac:dyDescent="0.2">
      <c r="A139" s="13"/>
      <c r="B139" s="14" t="s">
        <v>127</v>
      </c>
      <c r="C139" s="15">
        <v>2</v>
      </c>
      <c r="D139" s="15">
        <v>20</v>
      </c>
      <c r="E139" s="16">
        <f t="shared" ref="E139:E167" si="19">+IF(C139=0,"",C139/C$75)</f>
        <v>9.1449474165523545E-4</v>
      </c>
      <c r="F139" s="16">
        <f t="shared" ref="F139:F167" si="20">+IF(D139=0,"",D139/D$75)</f>
        <v>5.7471264367816091E-3</v>
      </c>
      <c r="G139" s="16">
        <f t="shared" si="18"/>
        <v>9</v>
      </c>
      <c r="H139" s="16">
        <f t="shared" ref="H139:H167" si="21">+IF(OR(AND(E139=""),(G139="")),"",E139*G139)</f>
        <v>8.2304526748971183E-3</v>
      </c>
    </row>
    <row r="140" spans="1:8" x14ac:dyDescent="0.2">
      <c r="A140" s="13"/>
      <c r="B140" s="14" t="s">
        <v>128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129</v>
      </c>
      <c r="C141" s="15">
        <v>34</v>
      </c>
      <c r="D141" s="15">
        <v>16</v>
      </c>
      <c r="E141" s="16">
        <f t="shared" si="19"/>
        <v>1.5546410608139003E-2</v>
      </c>
      <c r="F141" s="16">
        <f t="shared" si="20"/>
        <v>4.5977011494252873E-3</v>
      </c>
      <c r="G141" s="16">
        <f t="shared" si="22"/>
        <v>-0.52941176470588236</v>
      </c>
      <c r="H141" s="16">
        <f t="shared" si="21"/>
        <v>-8.23045267489712E-3</v>
      </c>
    </row>
    <row r="142" spans="1:8" ht="25.5" x14ac:dyDescent="0.2">
      <c r="A142" s="13"/>
      <c r="B142" s="14" t="s">
        <v>130</v>
      </c>
      <c r="C142" s="15">
        <v>11</v>
      </c>
      <c r="D142" s="15">
        <v>0</v>
      </c>
      <c r="E142" s="16">
        <f t="shared" si="19"/>
        <v>5.0297210791037956E-3</v>
      </c>
      <c r="F142" s="16" t="str">
        <f t="shared" si="20"/>
        <v/>
      </c>
      <c r="G142" s="16">
        <f t="shared" si="22"/>
        <v>-1</v>
      </c>
      <c r="H142" s="16">
        <f t="shared" si="21"/>
        <v>-5.0297210791037956E-3</v>
      </c>
    </row>
    <row r="143" spans="1:8" ht="25.5" x14ac:dyDescent="0.2">
      <c r="A143" s="13"/>
      <c r="B143" s="14" t="s">
        <v>131</v>
      </c>
      <c r="C143" s="15">
        <v>1</v>
      </c>
      <c r="D143" s="15">
        <v>2</v>
      </c>
      <c r="E143" s="16">
        <f t="shared" si="19"/>
        <v>4.5724737082761773E-4</v>
      </c>
      <c r="F143" s="16">
        <f t="shared" si="20"/>
        <v>5.7471264367816091E-4</v>
      </c>
      <c r="G143" s="16">
        <f t="shared" si="22"/>
        <v>1</v>
      </c>
      <c r="H143" s="16">
        <f t="shared" si="21"/>
        <v>4.5724737082761773E-4</v>
      </c>
    </row>
    <row r="144" spans="1:8" ht="25.5" x14ac:dyDescent="0.2">
      <c r="A144" s="13"/>
      <c r="B144" s="14" t="s">
        <v>132</v>
      </c>
      <c r="C144" s="15">
        <v>0</v>
      </c>
      <c r="D144" s="15">
        <v>2</v>
      </c>
      <c r="E144" s="16" t="str">
        <f t="shared" si="19"/>
        <v/>
      </c>
      <c r="F144" s="16">
        <f t="shared" si="20"/>
        <v>5.7471264367816091E-4</v>
      </c>
      <c r="G144" s="16">
        <f t="shared" si="22"/>
        <v>1</v>
      </c>
      <c r="H144" s="16" t="str">
        <f t="shared" si="21"/>
        <v/>
      </c>
    </row>
    <row r="145" spans="1:8" ht="25.5" x14ac:dyDescent="0.2">
      <c r="A145" s="13"/>
      <c r="B145" s="14" t="s">
        <v>133</v>
      </c>
      <c r="C145" s="15">
        <v>5</v>
      </c>
      <c r="D145" s="15">
        <v>2</v>
      </c>
      <c r="E145" s="16">
        <f t="shared" si="19"/>
        <v>2.2862368541380889E-3</v>
      </c>
      <c r="F145" s="16">
        <f t="shared" si="20"/>
        <v>5.7471264367816091E-4</v>
      </c>
      <c r="G145" s="16">
        <f t="shared" si="22"/>
        <v>-0.6</v>
      </c>
      <c r="H145" s="16">
        <f t="shared" si="21"/>
        <v>-1.3717421124828533E-3</v>
      </c>
    </row>
    <row r="146" spans="1:8" x14ac:dyDescent="0.2">
      <c r="A146" s="13" t="s">
        <v>92</v>
      </c>
      <c r="B146" s="14" t="s">
        <v>134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135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136</v>
      </c>
      <c r="C148" s="15">
        <v>0</v>
      </c>
      <c r="D148" s="15">
        <v>3</v>
      </c>
      <c r="E148" s="16" t="str">
        <f t="shared" si="19"/>
        <v/>
      </c>
      <c r="F148" s="16">
        <f t="shared" si="20"/>
        <v>8.6206896551724137E-4</v>
      </c>
      <c r="G148" s="16">
        <f t="shared" si="22"/>
        <v>1</v>
      </c>
      <c r="H148" s="16" t="str">
        <f t="shared" si="21"/>
        <v/>
      </c>
    </row>
    <row r="149" spans="1:8" x14ac:dyDescent="0.2">
      <c r="A149" s="13"/>
      <c r="B149" s="14" t="s">
        <v>137</v>
      </c>
      <c r="C149" s="15">
        <v>2</v>
      </c>
      <c r="D149" s="15">
        <v>2</v>
      </c>
      <c r="E149" s="16">
        <f t="shared" si="19"/>
        <v>9.1449474165523545E-4</v>
      </c>
      <c r="F149" s="16">
        <f t="shared" si="20"/>
        <v>5.7471264367816091E-4</v>
      </c>
      <c r="G149" s="16">
        <f t="shared" si="22"/>
        <v>0</v>
      </c>
      <c r="H149" s="16">
        <f t="shared" si="21"/>
        <v>0</v>
      </c>
    </row>
    <row r="150" spans="1:8" x14ac:dyDescent="0.2">
      <c r="A150" s="13"/>
      <c r="B150" s="14" t="s">
        <v>138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139</v>
      </c>
      <c r="C151" s="15">
        <v>1</v>
      </c>
      <c r="D151" s="15">
        <v>0</v>
      </c>
      <c r="E151" s="16">
        <f t="shared" si="19"/>
        <v>4.5724737082761773E-4</v>
      </c>
      <c r="F151" s="16" t="str">
        <f t="shared" si="20"/>
        <v/>
      </c>
      <c r="G151" s="16">
        <f t="shared" si="22"/>
        <v>-1</v>
      </c>
      <c r="H151" s="16">
        <f t="shared" si="21"/>
        <v>-4.5724737082761773E-4</v>
      </c>
    </row>
    <row r="152" spans="1:8" x14ac:dyDescent="0.2">
      <c r="A152" s="13"/>
      <c r="B152" s="14" t="s">
        <v>140</v>
      </c>
      <c r="C152" s="15">
        <v>13</v>
      </c>
      <c r="D152" s="15">
        <v>1</v>
      </c>
      <c r="E152" s="16">
        <f t="shared" si="19"/>
        <v>5.9442158207590303E-3</v>
      </c>
      <c r="F152" s="16">
        <f t="shared" si="20"/>
        <v>2.8735632183908046E-4</v>
      </c>
      <c r="G152" s="16">
        <f t="shared" si="22"/>
        <v>-0.92307692307692313</v>
      </c>
      <c r="H152" s="16">
        <f t="shared" si="21"/>
        <v>-5.4869684499314125E-3</v>
      </c>
    </row>
    <row r="153" spans="1:8" x14ac:dyDescent="0.2">
      <c r="A153" s="13"/>
      <c r="B153" s="14" t="s">
        <v>141</v>
      </c>
      <c r="C153" s="15">
        <v>5</v>
      </c>
      <c r="D153" s="15">
        <v>6</v>
      </c>
      <c r="E153" s="16">
        <f t="shared" si="19"/>
        <v>2.2862368541380889E-3</v>
      </c>
      <c r="F153" s="16">
        <f t="shared" si="20"/>
        <v>1.7241379310344827E-3</v>
      </c>
      <c r="G153" s="16">
        <f t="shared" si="22"/>
        <v>0.2</v>
      </c>
      <c r="H153" s="16">
        <f t="shared" si="21"/>
        <v>4.5724737082761778E-4</v>
      </c>
    </row>
    <row r="154" spans="1:8" x14ac:dyDescent="0.2">
      <c r="A154" s="13"/>
      <c r="B154" s="14" t="s">
        <v>142</v>
      </c>
      <c r="C154" s="15">
        <v>0</v>
      </c>
      <c r="D154" s="15">
        <v>1</v>
      </c>
      <c r="E154" s="16" t="str">
        <f t="shared" si="19"/>
        <v/>
      </c>
      <c r="F154" s="16">
        <f t="shared" si="20"/>
        <v>2.8735632183908046E-4</v>
      </c>
      <c r="G154" s="16">
        <f t="shared" si="22"/>
        <v>1</v>
      </c>
      <c r="H154" s="16" t="str">
        <f t="shared" si="21"/>
        <v/>
      </c>
    </row>
    <row r="155" spans="1:8" ht="25.5" x14ac:dyDescent="0.2">
      <c r="A155" s="13"/>
      <c r="B155" s="14" t="s">
        <v>143</v>
      </c>
      <c r="C155" s="15">
        <v>5</v>
      </c>
      <c r="D155" s="15">
        <v>2</v>
      </c>
      <c r="E155" s="16">
        <f t="shared" si="19"/>
        <v>2.2862368541380889E-3</v>
      </c>
      <c r="F155" s="16">
        <f t="shared" si="20"/>
        <v>5.7471264367816091E-4</v>
      </c>
      <c r="G155" s="16">
        <f t="shared" si="22"/>
        <v>-0.6</v>
      </c>
      <c r="H155" s="16">
        <f t="shared" si="21"/>
        <v>-1.3717421124828533E-3</v>
      </c>
    </row>
    <row r="156" spans="1:8" x14ac:dyDescent="0.2">
      <c r="A156" s="13" t="s">
        <v>92</v>
      </c>
      <c r="B156" s="14" t="s">
        <v>144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145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146</v>
      </c>
      <c r="C158" s="15">
        <v>1</v>
      </c>
      <c r="D158" s="15">
        <v>73</v>
      </c>
      <c r="E158" s="16">
        <f t="shared" si="19"/>
        <v>4.5724737082761773E-4</v>
      </c>
      <c r="F158" s="16">
        <f t="shared" si="20"/>
        <v>2.0977011494252875E-2</v>
      </c>
      <c r="G158" s="16">
        <f t="shared" si="22"/>
        <v>72</v>
      </c>
      <c r="H158" s="16">
        <f t="shared" si="21"/>
        <v>3.2921810699588473E-2</v>
      </c>
    </row>
    <row r="159" spans="1:8" x14ac:dyDescent="0.2">
      <c r="A159" s="13"/>
      <c r="B159" s="14" t="s">
        <v>147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148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149</v>
      </c>
      <c r="C161" s="15">
        <v>21</v>
      </c>
      <c r="D161" s="15">
        <v>3</v>
      </c>
      <c r="E161" s="16">
        <f t="shared" si="19"/>
        <v>9.6021947873799734E-3</v>
      </c>
      <c r="F161" s="16">
        <f t="shared" si="20"/>
        <v>8.6206896551724137E-4</v>
      </c>
      <c r="G161" s="16">
        <f t="shared" si="22"/>
        <v>-0.8571428571428571</v>
      </c>
      <c r="H161" s="16">
        <f t="shared" si="21"/>
        <v>-8.23045267489712E-3</v>
      </c>
    </row>
    <row r="162" spans="1:8" x14ac:dyDescent="0.2">
      <c r="A162" s="13" t="s">
        <v>92</v>
      </c>
      <c r="B162" s="14" t="s">
        <v>150</v>
      </c>
      <c r="C162" s="15">
        <v>0</v>
      </c>
      <c r="D162" s="15">
        <v>1</v>
      </c>
      <c r="E162" s="16" t="str">
        <f t="shared" si="19"/>
        <v/>
      </c>
      <c r="F162" s="16">
        <f t="shared" si="20"/>
        <v>2.8735632183908046E-4</v>
      </c>
      <c r="G162" s="16">
        <f t="shared" si="22"/>
        <v>1</v>
      </c>
      <c r="H162" s="16" t="str">
        <f t="shared" si="21"/>
        <v/>
      </c>
    </row>
    <row r="163" spans="1:8" x14ac:dyDescent="0.2">
      <c r="A163" s="13" t="s">
        <v>92</v>
      </c>
      <c r="B163" s="14" t="s">
        <v>151</v>
      </c>
      <c r="C163" s="15">
        <v>0</v>
      </c>
      <c r="D163" s="15">
        <v>9</v>
      </c>
      <c r="E163" s="16" t="str">
        <f t="shared" si="19"/>
        <v/>
      </c>
      <c r="F163" s="16">
        <f t="shared" si="20"/>
        <v>2.5862068965517241E-3</v>
      </c>
      <c r="G163" s="16">
        <f t="shared" si="22"/>
        <v>1</v>
      </c>
      <c r="H163" s="16" t="str">
        <f t="shared" si="21"/>
        <v/>
      </c>
    </row>
    <row r="164" spans="1:8" x14ac:dyDescent="0.2">
      <c r="A164" s="13"/>
      <c r="B164" s="14" t="s">
        <v>152</v>
      </c>
      <c r="C164" s="15">
        <v>78</v>
      </c>
      <c r="D164" s="15">
        <v>26</v>
      </c>
      <c r="E164" s="16">
        <f t="shared" si="19"/>
        <v>3.5665294924554183E-2</v>
      </c>
      <c r="F164" s="16">
        <f t="shared" si="20"/>
        <v>7.4712643678160919E-3</v>
      </c>
      <c r="G164" s="16">
        <f t="shared" si="22"/>
        <v>-0.66666666666666663</v>
      </c>
      <c r="H164" s="16">
        <f t="shared" si="21"/>
        <v>-2.3776863283036121E-2</v>
      </c>
    </row>
    <row r="165" spans="1:8" ht="25.5" x14ac:dyDescent="0.2">
      <c r="A165" s="13"/>
      <c r="B165" s="14" t="s">
        <v>153</v>
      </c>
      <c r="C165" s="15">
        <v>23</v>
      </c>
      <c r="D165" s="15">
        <v>6</v>
      </c>
      <c r="E165" s="16">
        <f t="shared" si="19"/>
        <v>1.0516689529035207E-2</v>
      </c>
      <c r="F165" s="16">
        <f t="shared" si="20"/>
        <v>1.7241379310344827E-3</v>
      </c>
      <c r="G165" s="16">
        <f t="shared" si="22"/>
        <v>-0.73913043478260865</v>
      </c>
      <c r="H165" s="16">
        <f t="shared" si="21"/>
        <v>-7.7732053040695005E-3</v>
      </c>
    </row>
    <row r="166" spans="1:8" ht="25.5" x14ac:dyDescent="0.2">
      <c r="A166" s="13"/>
      <c r="B166" s="14" t="s">
        <v>154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155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</row>
    <row r="169" spans="1:8" x14ac:dyDescent="0.2">
      <c r="A169" s="10"/>
    </row>
    <row r="170" spans="1:8" x14ac:dyDescent="0.2">
      <c r="A170" s="10"/>
    </row>
    <row r="171" spans="1:8" ht="29.25" customHeight="1" x14ac:dyDescent="0.2">
      <c r="A171" s="13"/>
      <c r="B171" s="36" t="s">
        <v>2</v>
      </c>
      <c r="C171" s="36" t="s">
        <v>12</v>
      </c>
      <c r="D171" s="38"/>
      <c r="E171" s="36" t="s">
        <v>4</v>
      </c>
      <c r="F171" s="38"/>
      <c r="G171" s="36" t="s">
        <v>645</v>
      </c>
      <c r="H171" s="36" t="s">
        <v>5</v>
      </c>
    </row>
    <row r="172" spans="1:8" x14ac:dyDescent="0.2">
      <c r="A172" s="13"/>
      <c r="B172" s="37"/>
      <c r="C172" s="17">
        <v>2019</v>
      </c>
      <c r="D172" s="17">
        <v>2020</v>
      </c>
      <c r="E172" s="17">
        <v>2019</v>
      </c>
      <c r="F172" s="17">
        <v>2020</v>
      </c>
      <c r="G172" s="37"/>
      <c r="H172" s="37"/>
    </row>
    <row r="173" spans="1:8" ht="25.5" x14ac:dyDescent="0.2">
      <c r="A173" s="13"/>
      <c r="B173" s="18" t="s">
        <v>8</v>
      </c>
      <c r="C173" s="19">
        <f>SUM(C174:C343)</f>
        <v>2480</v>
      </c>
      <c r="D173" s="19">
        <f>SUM(D174:D343)</f>
        <v>4274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0.72338709677419355</v>
      </c>
      <c r="H173" s="20">
        <f t="shared" ref="H173:H204" si="25">+IF(OR(AND(E173=""),(G173="")),"",E173*G173)</f>
        <v>0.72338709677419355</v>
      </c>
    </row>
    <row r="174" spans="1:8" x14ac:dyDescent="0.2">
      <c r="A174" s="13"/>
      <c r="B174" s="14" t="s">
        <v>156</v>
      </c>
      <c r="C174" s="15">
        <v>14</v>
      </c>
      <c r="D174" s="15">
        <v>11</v>
      </c>
      <c r="E174" s="16">
        <f t="shared" si="23"/>
        <v>5.6451612903225803E-3</v>
      </c>
      <c r="F174" s="16">
        <f t="shared" si="24"/>
        <v>2.5737014506317267E-3</v>
      </c>
      <c r="G174" s="16">
        <f t="shared" ref="G174:G205" si="26">+IF(AND(C174=0,D174=0)," ",IF(C174=0,1,IF(D174=0,-1,(D174-C174)/C174)))</f>
        <v>-0.21428571428571427</v>
      </c>
      <c r="H174" s="16">
        <f t="shared" si="25"/>
        <v>-1.2096774193548385E-3</v>
      </c>
    </row>
    <row r="175" spans="1:8" x14ac:dyDescent="0.2">
      <c r="A175" s="13"/>
      <c r="B175" s="14" t="s">
        <v>157</v>
      </c>
      <c r="C175" s="15">
        <v>0</v>
      </c>
      <c r="D175" s="15">
        <v>0</v>
      </c>
      <c r="E175" s="16" t="str">
        <f t="shared" si="23"/>
        <v/>
      </c>
      <c r="F175" s="16" t="str">
        <f t="shared" si="24"/>
        <v/>
      </c>
      <c r="G175" s="16" t="str">
        <f t="shared" si="26"/>
        <v xml:space="preserve"> </v>
      </c>
      <c r="H175" s="16" t="str">
        <f t="shared" si="25"/>
        <v/>
      </c>
    </row>
    <row r="176" spans="1:8" ht="38.25" x14ac:dyDescent="0.2">
      <c r="A176" s="13"/>
      <c r="B176" s="14" t="s">
        <v>158</v>
      </c>
      <c r="C176" s="15">
        <v>0</v>
      </c>
      <c r="D176" s="15">
        <v>0</v>
      </c>
      <c r="E176" s="16" t="str">
        <f t="shared" si="23"/>
        <v/>
      </c>
      <c r="F176" s="16" t="str">
        <f t="shared" si="24"/>
        <v/>
      </c>
      <c r="G176" s="16" t="str">
        <f t="shared" si="26"/>
        <v xml:space="preserve"> </v>
      </c>
      <c r="H176" s="16" t="str">
        <f t="shared" si="25"/>
        <v/>
      </c>
    </row>
    <row r="177" spans="1:8" x14ac:dyDescent="0.2">
      <c r="A177" s="13"/>
      <c r="B177" s="14" t="s">
        <v>159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160</v>
      </c>
      <c r="C178" s="15">
        <v>14</v>
      </c>
      <c r="D178" s="15">
        <v>19</v>
      </c>
      <c r="E178" s="16">
        <f t="shared" si="23"/>
        <v>5.6451612903225803E-3</v>
      </c>
      <c r="F178" s="16">
        <f t="shared" si="24"/>
        <v>4.4454843238184369E-3</v>
      </c>
      <c r="G178" s="16">
        <f t="shared" si="26"/>
        <v>0.35714285714285715</v>
      </c>
      <c r="H178" s="16">
        <f t="shared" si="25"/>
        <v>2.0161290322580645E-3</v>
      </c>
    </row>
    <row r="179" spans="1:8" x14ac:dyDescent="0.2">
      <c r="A179" s="13"/>
      <c r="B179" s="14" t="s">
        <v>161</v>
      </c>
      <c r="C179" s="15">
        <v>647</v>
      </c>
      <c r="D179" s="15">
        <v>1556</v>
      </c>
      <c r="E179" s="16">
        <f t="shared" si="23"/>
        <v>0.26088709677419353</v>
      </c>
      <c r="F179" s="16">
        <f t="shared" si="24"/>
        <v>0.36406176883481517</v>
      </c>
      <c r="G179" s="16">
        <f t="shared" si="26"/>
        <v>1.4049459041731067</v>
      </c>
      <c r="H179" s="16">
        <f t="shared" si="25"/>
        <v>0.36653225806451611</v>
      </c>
    </row>
    <row r="180" spans="1:8" x14ac:dyDescent="0.2">
      <c r="A180" s="13"/>
      <c r="B180" s="14" t="s">
        <v>162</v>
      </c>
      <c r="C180" s="15">
        <v>13</v>
      </c>
      <c r="D180" s="15">
        <v>1</v>
      </c>
      <c r="E180" s="16">
        <f t="shared" si="23"/>
        <v>5.2419354838709681E-3</v>
      </c>
      <c r="F180" s="16">
        <f t="shared" si="24"/>
        <v>2.3397285914833881E-4</v>
      </c>
      <c r="G180" s="16">
        <f t="shared" si="26"/>
        <v>-0.92307692307692313</v>
      </c>
      <c r="H180" s="16">
        <f t="shared" si="25"/>
        <v>-4.8387096774193551E-3</v>
      </c>
    </row>
    <row r="181" spans="1:8" x14ac:dyDescent="0.2">
      <c r="A181" s="13"/>
      <c r="B181" s="14" t="s">
        <v>163</v>
      </c>
      <c r="C181" s="15">
        <v>77</v>
      </c>
      <c r="D181" s="15">
        <v>38</v>
      </c>
      <c r="E181" s="16">
        <f t="shared" si="23"/>
        <v>3.1048387096774193E-2</v>
      </c>
      <c r="F181" s="16">
        <f t="shared" si="24"/>
        <v>8.8909686476368738E-3</v>
      </c>
      <c r="G181" s="16">
        <f t="shared" si="26"/>
        <v>-0.50649350649350644</v>
      </c>
      <c r="H181" s="16">
        <f t="shared" si="25"/>
        <v>-1.5725806451612902E-2</v>
      </c>
    </row>
    <row r="182" spans="1:8" x14ac:dyDescent="0.2">
      <c r="A182" s="13"/>
      <c r="B182" s="14" t="s">
        <v>164</v>
      </c>
      <c r="C182" s="15">
        <v>0</v>
      </c>
      <c r="D182" s="15">
        <v>6</v>
      </c>
      <c r="E182" s="16" t="str">
        <f t="shared" si="23"/>
        <v/>
      </c>
      <c r="F182" s="16">
        <f t="shared" si="24"/>
        <v>1.4038371548900327E-3</v>
      </c>
      <c r="G182" s="16">
        <f t="shared" si="26"/>
        <v>1</v>
      </c>
      <c r="H182" s="16" t="str">
        <f t="shared" si="25"/>
        <v/>
      </c>
    </row>
    <row r="183" spans="1:8" x14ac:dyDescent="0.2">
      <c r="A183" s="13"/>
      <c r="B183" s="14" t="s">
        <v>165</v>
      </c>
      <c r="C183" s="15">
        <v>0</v>
      </c>
      <c r="D183" s="15">
        <v>2</v>
      </c>
      <c r="E183" s="16" t="str">
        <f t="shared" si="23"/>
        <v/>
      </c>
      <c r="F183" s="16">
        <f t="shared" si="24"/>
        <v>4.6794571829667761E-4</v>
      </c>
      <c r="G183" s="16">
        <f t="shared" si="26"/>
        <v>1</v>
      </c>
      <c r="H183" s="16" t="str">
        <f t="shared" si="25"/>
        <v/>
      </c>
    </row>
    <row r="184" spans="1:8" ht="25.5" x14ac:dyDescent="0.2">
      <c r="A184" s="13"/>
      <c r="B184" s="14" t="s">
        <v>166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167</v>
      </c>
      <c r="C185" s="15">
        <v>2</v>
      </c>
      <c r="D185" s="15">
        <v>3</v>
      </c>
      <c r="E185" s="16">
        <f t="shared" si="23"/>
        <v>8.0645161290322581E-4</v>
      </c>
      <c r="F185" s="16">
        <f t="shared" si="24"/>
        <v>7.0191857744501633E-4</v>
      </c>
      <c r="G185" s="16">
        <f t="shared" si="26"/>
        <v>0.5</v>
      </c>
      <c r="H185" s="16">
        <f t="shared" si="25"/>
        <v>4.032258064516129E-4</v>
      </c>
    </row>
    <row r="186" spans="1:8" x14ac:dyDescent="0.2">
      <c r="A186" s="13"/>
      <c r="B186" s="14" t="s">
        <v>168</v>
      </c>
      <c r="C186" s="15">
        <v>32</v>
      </c>
      <c r="D186" s="15">
        <v>27</v>
      </c>
      <c r="E186" s="16">
        <f t="shared" si="23"/>
        <v>1.2903225806451613E-2</v>
      </c>
      <c r="F186" s="16">
        <f t="shared" si="24"/>
        <v>6.3172671970051471E-3</v>
      </c>
      <c r="G186" s="16">
        <f t="shared" si="26"/>
        <v>-0.15625</v>
      </c>
      <c r="H186" s="16">
        <f t="shared" si="25"/>
        <v>-2.0161290322580645E-3</v>
      </c>
    </row>
    <row r="187" spans="1:8" x14ac:dyDescent="0.2">
      <c r="A187" s="13"/>
      <c r="B187" s="14" t="s">
        <v>169</v>
      </c>
      <c r="C187" s="15">
        <v>163</v>
      </c>
      <c r="D187" s="15">
        <v>144</v>
      </c>
      <c r="E187" s="16">
        <f t="shared" si="23"/>
        <v>6.5725806451612898E-2</v>
      </c>
      <c r="F187" s="16">
        <f t="shared" si="24"/>
        <v>3.3692091717360789E-2</v>
      </c>
      <c r="G187" s="16">
        <f t="shared" si="26"/>
        <v>-0.1165644171779141</v>
      </c>
      <c r="H187" s="16">
        <f t="shared" si="25"/>
        <v>-7.6612903225806439E-3</v>
      </c>
    </row>
    <row r="188" spans="1:8" ht="25.5" x14ac:dyDescent="0.2">
      <c r="A188" s="13"/>
      <c r="B188" s="14" t="s">
        <v>170</v>
      </c>
      <c r="C188" s="15">
        <v>2</v>
      </c>
      <c r="D188" s="15">
        <v>17</v>
      </c>
      <c r="E188" s="16">
        <f t="shared" si="23"/>
        <v>8.0645161290322581E-4</v>
      </c>
      <c r="F188" s="16">
        <f t="shared" si="24"/>
        <v>3.9775386055217596E-3</v>
      </c>
      <c r="G188" s="16">
        <f t="shared" si="26"/>
        <v>7.5</v>
      </c>
      <c r="H188" s="16">
        <f t="shared" si="25"/>
        <v>6.0483870967741934E-3</v>
      </c>
    </row>
    <row r="189" spans="1:8" ht="25.5" x14ac:dyDescent="0.2">
      <c r="A189" s="13"/>
      <c r="B189" s="14" t="s">
        <v>171</v>
      </c>
      <c r="C189" s="15">
        <v>9</v>
      </c>
      <c r="D189" s="15">
        <v>0</v>
      </c>
      <c r="E189" s="16">
        <f t="shared" si="23"/>
        <v>3.6290322580645163E-3</v>
      </c>
      <c r="F189" s="16" t="str">
        <f t="shared" si="24"/>
        <v/>
      </c>
      <c r="G189" s="16">
        <f t="shared" si="26"/>
        <v>-1</v>
      </c>
      <c r="H189" s="16">
        <f t="shared" si="25"/>
        <v>-3.6290322580645163E-3</v>
      </c>
    </row>
    <row r="190" spans="1:8" x14ac:dyDescent="0.2">
      <c r="A190" s="13"/>
      <c r="B190" s="14" t="s">
        <v>172</v>
      </c>
      <c r="C190" s="15">
        <v>0</v>
      </c>
      <c r="D190" s="15">
        <v>2</v>
      </c>
      <c r="E190" s="16" t="str">
        <f t="shared" si="23"/>
        <v/>
      </c>
      <c r="F190" s="16">
        <f t="shared" si="24"/>
        <v>4.6794571829667761E-4</v>
      </c>
      <c r="G190" s="16">
        <f t="shared" si="26"/>
        <v>1</v>
      </c>
      <c r="H190" s="16" t="str">
        <f t="shared" si="25"/>
        <v/>
      </c>
    </row>
    <row r="191" spans="1:8" x14ac:dyDescent="0.2">
      <c r="A191" s="13"/>
      <c r="B191" s="14" t="s">
        <v>173</v>
      </c>
      <c r="C191" s="15">
        <v>1</v>
      </c>
      <c r="D191" s="15">
        <v>3</v>
      </c>
      <c r="E191" s="16">
        <f t="shared" si="23"/>
        <v>4.032258064516129E-4</v>
      </c>
      <c r="F191" s="16">
        <f t="shared" si="24"/>
        <v>7.0191857744501633E-4</v>
      </c>
      <c r="G191" s="16">
        <f t="shared" si="26"/>
        <v>2</v>
      </c>
      <c r="H191" s="16">
        <f t="shared" si="25"/>
        <v>8.0645161290322581E-4</v>
      </c>
    </row>
    <row r="192" spans="1:8" x14ac:dyDescent="0.2">
      <c r="A192" s="13"/>
      <c r="B192" s="14" t="s">
        <v>174</v>
      </c>
      <c r="C192" s="15">
        <v>1</v>
      </c>
      <c r="D192" s="15">
        <v>4</v>
      </c>
      <c r="E192" s="16">
        <f t="shared" si="23"/>
        <v>4.032258064516129E-4</v>
      </c>
      <c r="F192" s="16">
        <f t="shared" si="24"/>
        <v>9.3589143659335522E-4</v>
      </c>
      <c r="G192" s="16">
        <f t="shared" si="26"/>
        <v>3</v>
      </c>
      <c r="H192" s="16">
        <f t="shared" si="25"/>
        <v>1.2096774193548388E-3</v>
      </c>
    </row>
    <row r="193" spans="1:8" ht="25.5" x14ac:dyDescent="0.2">
      <c r="A193" s="13" t="s">
        <v>92</v>
      </c>
      <c r="B193" s="14" t="s">
        <v>175</v>
      </c>
      <c r="C193" s="15">
        <v>0</v>
      </c>
      <c r="D193" s="15">
        <v>144</v>
      </c>
      <c r="E193" s="16" t="str">
        <f t="shared" si="23"/>
        <v/>
      </c>
      <c r="F193" s="16">
        <f t="shared" si="24"/>
        <v>3.3692091717360789E-2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176</v>
      </c>
      <c r="C194" s="15">
        <v>1</v>
      </c>
      <c r="D194" s="15">
        <v>1</v>
      </c>
      <c r="E194" s="16">
        <f t="shared" si="23"/>
        <v>4.032258064516129E-4</v>
      </c>
      <c r="F194" s="16">
        <f t="shared" si="24"/>
        <v>2.3397285914833881E-4</v>
      </c>
      <c r="G194" s="16">
        <f t="shared" si="26"/>
        <v>0</v>
      </c>
      <c r="H194" s="16">
        <f t="shared" si="25"/>
        <v>0</v>
      </c>
    </row>
    <row r="195" spans="1:8" x14ac:dyDescent="0.2">
      <c r="A195" s="13"/>
      <c r="B195" s="14" t="s">
        <v>177</v>
      </c>
      <c r="C195" s="15">
        <v>3</v>
      </c>
      <c r="D195" s="15">
        <v>18</v>
      </c>
      <c r="E195" s="16">
        <f t="shared" si="23"/>
        <v>1.2096774193548388E-3</v>
      </c>
      <c r="F195" s="16">
        <f t="shared" si="24"/>
        <v>4.2115114646700987E-3</v>
      </c>
      <c r="G195" s="16">
        <f t="shared" si="26"/>
        <v>5</v>
      </c>
      <c r="H195" s="16">
        <f t="shared" si="25"/>
        <v>6.0483870967741934E-3</v>
      </c>
    </row>
    <row r="196" spans="1:8" x14ac:dyDescent="0.2">
      <c r="A196" s="13"/>
      <c r="B196" s="14" t="s">
        <v>178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179</v>
      </c>
      <c r="C197" s="15">
        <v>0</v>
      </c>
      <c r="D197" s="15">
        <v>1</v>
      </c>
      <c r="E197" s="16" t="str">
        <f t="shared" si="23"/>
        <v/>
      </c>
      <c r="F197" s="16">
        <f t="shared" si="24"/>
        <v>2.3397285914833881E-4</v>
      </c>
      <c r="G197" s="16">
        <f t="shared" si="26"/>
        <v>1</v>
      </c>
      <c r="H197" s="16" t="str">
        <f t="shared" si="25"/>
        <v/>
      </c>
    </row>
    <row r="198" spans="1:8" x14ac:dyDescent="0.2">
      <c r="A198" s="13"/>
      <c r="B198" s="14" t="s">
        <v>180</v>
      </c>
      <c r="C198" s="15">
        <v>0</v>
      </c>
      <c r="D198" s="15">
        <v>6</v>
      </c>
      <c r="E198" s="16" t="str">
        <f t="shared" si="23"/>
        <v/>
      </c>
      <c r="F198" s="16">
        <f t="shared" si="24"/>
        <v>1.4038371548900327E-3</v>
      </c>
      <c r="G198" s="16">
        <f t="shared" si="26"/>
        <v>1</v>
      </c>
      <c r="H198" s="16" t="str">
        <f t="shared" si="25"/>
        <v/>
      </c>
    </row>
    <row r="199" spans="1:8" x14ac:dyDescent="0.2">
      <c r="A199" s="13"/>
      <c r="B199" s="14" t="s">
        <v>181</v>
      </c>
      <c r="C199" s="15">
        <v>19</v>
      </c>
      <c r="D199" s="15">
        <v>148</v>
      </c>
      <c r="E199" s="16">
        <f t="shared" si="23"/>
        <v>7.6612903225806448E-3</v>
      </c>
      <c r="F199" s="16">
        <f t="shared" si="24"/>
        <v>3.4627983153954142E-2</v>
      </c>
      <c r="G199" s="16">
        <f t="shared" si="26"/>
        <v>6.7894736842105265</v>
      </c>
      <c r="H199" s="16">
        <f t="shared" si="25"/>
        <v>5.2016129032258066E-2</v>
      </c>
    </row>
    <row r="200" spans="1:8" ht="25.5" x14ac:dyDescent="0.2">
      <c r="A200" s="13"/>
      <c r="B200" s="14" t="s">
        <v>182</v>
      </c>
      <c r="C200" s="15">
        <v>9</v>
      </c>
      <c r="D200" s="15">
        <v>44</v>
      </c>
      <c r="E200" s="16">
        <f t="shared" si="23"/>
        <v>3.6290322580645163E-3</v>
      </c>
      <c r="F200" s="16">
        <f t="shared" si="24"/>
        <v>1.0294805802526907E-2</v>
      </c>
      <c r="G200" s="16">
        <f t="shared" si="26"/>
        <v>3.8888888888888888</v>
      </c>
      <c r="H200" s="16">
        <f t="shared" si="25"/>
        <v>1.4112903225806451E-2</v>
      </c>
    </row>
    <row r="201" spans="1:8" x14ac:dyDescent="0.2">
      <c r="A201" s="13"/>
      <c r="B201" s="14" t="s">
        <v>183</v>
      </c>
      <c r="C201" s="15">
        <v>30</v>
      </c>
      <c r="D201" s="15">
        <v>150</v>
      </c>
      <c r="E201" s="16">
        <f t="shared" si="23"/>
        <v>1.2096774193548387E-2</v>
      </c>
      <c r="F201" s="16">
        <f t="shared" si="24"/>
        <v>3.5095928872250819E-2</v>
      </c>
      <c r="G201" s="16">
        <f t="shared" si="26"/>
        <v>4</v>
      </c>
      <c r="H201" s="16">
        <f t="shared" si="25"/>
        <v>4.8387096774193547E-2</v>
      </c>
    </row>
    <row r="202" spans="1:8" x14ac:dyDescent="0.2">
      <c r="A202" s="13"/>
      <c r="B202" s="14" t="s">
        <v>184</v>
      </c>
      <c r="C202" s="15">
        <v>16</v>
      </c>
      <c r="D202" s="15">
        <v>69</v>
      </c>
      <c r="E202" s="16">
        <f t="shared" si="23"/>
        <v>6.4516129032258064E-3</v>
      </c>
      <c r="F202" s="16">
        <f t="shared" si="24"/>
        <v>1.6144127281235376E-2</v>
      </c>
      <c r="G202" s="16">
        <f t="shared" si="26"/>
        <v>3.3125</v>
      </c>
      <c r="H202" s="16">
        <f t="shared" si="25"/>
        <v>2.1370967741935483E-2</v>
      </c>
    </row>
    <row r="203" spans="1:8" x14ac:dyDescent="0.2">
      <c r="A203" s="13"/>
      <c r="B203" s="14" t="s">
        <v>185</v>
      </c>
      <c r="C203" s="15">
        <v>22</v>
      </c>
      <c r="D203" s="15">
        <v>24</v>
      </c>
      <c r="E203" s="16">
        <f t="shared" si="23"/>
        <v>8.870967741935484E-3</v>
      </c>
      <c r="F203" s="16">
        <f t="shared" si="24"/>
        <v>5.6153486195601307E-3</v>
      </c>
      <c r="G203" s="16">
        <f t="shared" si="26"/>
        <v>9.0909090909090912E-2</v>
      </c>
      <c r="H203" s="16">
        <f t="shared" si="25"/>
        <v>8.0645161290322581E-4</v>
      </c>
    </row>
    <row r="204" spans="1:8" x14ac:dyDescent="0.2">
      <c r="A204" s="13"/>
      <c r="B204" s="14" t="s">
        <v>186</v>
      </c>
      <c r="C204" s="15">
        <v>7</v>
      </c>
      <c r="D204" s="15">
        <v>16</v>
      </c>
      <c r="E204" s="16">
        <f t="shared" si="23"/>
        <v>2.8225806451612902E-3</v>
      </c>
      <c r="F204" s="16">
        <f t="shared" si="24"/>
        <v>3.7435657463734209E-3</v>
      </c>
      <c r="G204" s="16">
        <f t="shared" si="26"/>
        <v>1.2857142857142858</v>
      </c>
      <c r="H204" s="16">
        <f t="shared" si="25"/>
        <v>3.6290322580645163E-3</v>
      </c>
    </row>
    <row r="205" spans="1:8" x14ac:dyDescent="0.2">
      <c r="A205" s="13"/>
      <c r="B205" s="14" t="s">
        <v>187</v>
      </c>
      <c r="C205" s="15">
        <v>1</v>
      </c>
      <c r="D205" s="15">
        <v>8</v>
      </c>
      <c r="E205" s="16">
        <f t="shared" ref="E205:E236" si="27">+IF(C205=0,"",C205/C$173)</f>
        <v>4.032258064516129E-4</v>
      </c>
      <c r="F205" s="16">
        <f t="shared" ref="F205:F236" si="28">+IF(D205=0,"",D205/D$173)</f>
        <v>1.8717828731867104E-3</v>
      </c>
      <c r="G205" s="16">
        <f t="shared" si="26"/>
        <v>7</v>
      </c>
      <c r="H205" s="16">
        <f t="shared" ref="H205:H236" si="29">+IF(OR(AND(E205=""),(G205="")),"",E205*G205)</f>
        <v>2.8225806451612902E-3</v>
      </c>
    </row>
    <row r="206" spans="1:8" x14ac:dyDescent="0.2">
      <c r="A206" s="13"/>
      <c r="B206" s="14" t="s">
        <v>188</v>
      </c>
      <c r="C206" s="15">
        <v>0</v>
      </c>
      <c r="D206" s="15">
        <v>0</v>
      </c>
      <c r="E206" s="16" t="str">
        <f t="shared" si="27"/>
        <v/>
      </c>
      <c r="F206" s="16" t="str">
        <f t="shared" si="28"/>
        <v/>
      </c>
      <c r="G206" s="16" t="str">
        <f t="shared" ref="G206:G237" si="30">+IF(AND(C206=0,D206=0)," ",IF(C206=0,1,IF(D206=0,-1,(D206-C206)/C206)))</f>
        <v xml:space="preserve"> </v>
      </c>
      <c r="H206" s="16" t="str">
        <f t="shared" si="29"/>
        <v/>
      </c>
    </row>
    <row r="207" spans="1:8" x14ac:dyDescent="0.2">
      <c r="A207" s="13"/>
      <c r="B207" s="14" t="s">
        <v>189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190</v>
      </c>
      <c r="C208" s="15">
        <v>1</v>
      </c>
      <c r="D208" s="15">
        <v>6</v>
      </c>
      <c r="E208" s="16">
        <f t="shared" si="27"/>
        <v>4.032258064516129E-4</v>
      </c>
      <c r="F208" s="16">
        <f t="shared" si="28"/>
        <v>1.4038371548900327E-3</v>
      </c>
      <c r="G208" s="16">
        <f t="shared" si="30"/>
        <v>5</v>
      </c>
      <c r="H208" s="16">
        <f t="shared" si="29"/>
        <v>2.0161290322580645E-3</v>
      </c>
    </row>
    <row r="209" spans="1:8" x14ac:dyDescent="0.2">
      <c r="A209" s="13"/>
      <c r="B209" s="14" t="s">
        <v>191</v>
      </c>
      <c r="C209" s="15">
        <v>19</v>
      </c>
      <c r="D209" s="15">
        <v>4</v>
      </c>
      <c r="E209" s="16">
        <f t="shared" si="27"/>
        <v>7.6612903225806448E-3</v>
      </c>
      <c r="F209" s="16">
        <f t="shared" si="28"/>
        <v>9.3589143659335522E-4</v>
      </c>
      <c r="G209" s="16">
        <f t="shared" si="30"/>
        <v>-0.78947368421052633</v>
      </c>
      <c r="H209" s="16">
        <f t="shared" si="29"/>
        <v>-6.0483870967741934E-3</v>
      </c>
    </row>
    <row r="210" spans="1:8" x14ac:dyDescent="0.2">
      <c r="A210" s="13"/>
      <c r="B210" s="14" t="s">
        <v>192</v>
      </c>
      <c r="C210" s="15">
        <v>1</v>
      </c>
      <c r="D210" s="15">
        <v>7</v>
      </c>
      <c r="E210" s="16">
        <f t="shared" si="27"/>
        <v>4.032258064516129E-4</v>
      </c>
      <c r="F210" s="16">
        <f t="shared" si="28"/>
        <v>1.6378100140383716E-3</v>
      </c>
      <c r="G210" s="16">
        <f t="shared" si="30"/>
        <v>6</v>
      </c>
      <c r="H210" s="16">
        <f t="shared" si="29"/>
        <v>2.4193548387096775E-3</v>
      </c>
    </row>
    <row r="211" spans="1:8" x14ac:dyDescent="0.2">
      <c r="A211" s="13"/>
      <c r="B211" s="14" t="s">
        <v>193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194</v>
      </c>
      <c r="C212" s="15">
        <v>0</v>
      </c>
      <c r="D212" s="15">
        <v>1</v>
      </c>
      <c r="E212" s="16" t="str">
        <f t="shared" si="27"/>
        <v/>
      </c>
      <c r="F212" s="16">
        <f t="shared" si="28"/>
        <v>2.3397285914833881E-4</v>
      </c>
      <c r="G212" s="16">
        <f t="shared" si="30"/>
        <v>1</v>
      </c>
      <c r="H212" s="16" t="str">
        <f t="shared" si="29"/>
        <v/>
      </c>
    </row>
    <row r="213" spans="1:8" ht="25.5" x14ac:dyDescent="0.2">
      <c r="A213" s="13"/>
      <c r="B213" s="14" t="s">
        <v>195</v>
      </c>
      <c r="C213" s="15">
        <v>72</v>
      </c>
      <c r="D213" s="15">
        <v>82</v>
      </c>
      <c r="E213" s="16">
        <f t="shared" si="27"/>
        <v>2.903225806451613E-2</v>
      </c>
      <c r="F213" s="16">
        <f t="shared" si="28"/>
        <v>1.918577445016378E-2</v>
      </c>
      <c r="G213" s="16">
        <f t="shared" si="30"/>
        <v>0.1388888888888889</v>
      </c>
      <c r="H213" s="16">
        <f t="shared" si="29"/>
        <v>4.0322580645161298E-3</v>
      </c>
    </row>
    <row r="214" spans="1:8" x14ac:dyDescent="0.2">
      <c r="A214" s="13"/>
      <c r="B214" s="14" t="s">
        <v>196</v>
      </c>
      <c r="C214" s="15">
        <v>1</v>
      </c>
      <c r="D214" s="15">
        <v>5</v>
      </c>
      <c r="E214" s="16">
        <f t="shared" si="27"/>
        <v>4.032258064516129E-4</v>
      </c>
      <c r="F214" s="16">
        <f t="shared" si="28"/>
        <v>1.169864295741694E-3</v>
      </c>
      <c r="G214" s="16">
        <f t="shared" si="30"/>
        <v>4</v>
      </c>
      <c r="H214" s="16">
        <f t="shared" si="29"/>
        <v>1.6129032258064516E-3</v>
      </c>
    </row>
    <row r="215" spans="1:8" ht="25.5" x14ac:dyDescent="0.2">
      <c r="A215" s="13"/>
      <c r="B215" s="14" t="s">
        <v>197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198</v>
      </c>
      <c r="C216" s="15">
        <v>18</v>
      </c>
      <c r="D216" s="15">
        <v>51</v>
      </c>
      <c r="E216" s="16">
        <f t="shared" si="27"/>
        <v>7.2580645161290326E-3</v>
      </c>
      <c r="F216" s="16">
        <f t="shared" si="28"/>
        <v>1.1932615816565278E-2</v>
      </c>
      <c r="G216" s="16">
        <f t="shared" si="30"/>
        <v>1.8333333333333333</v>
      </c>
      <c r="H216" s="16">
        <f t="shared" si="29"/>
        <v>1.3306451612903225E-2</v>
      </c>
    </row>
    <row r="217" spans="1:8" x14ac:dyDescent="0.2">
      <c r="A217" s="13"/>
      <c r="B217" s="14" t="s">
        <v>199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92</v>
      </c>
      <c r="B218" s="14" t="s">
        <v>200</v>
      </c>
      <c r="C218" s="15">
        <v>0</v>
      </c>
      <c r="D218" s="15">
        <v>58</v>
      </c>
      <c r="E218" s="16" t="str">
        <f t="shared" si="27"/>
        <v/>
      </c>
      <c r="F218" s="16">
        <f t="shared" si="28"/>
        <v>1.3570425830603651E-2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201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202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203</v>
      </c>
      <c r="C221" s="15">
        <v>3</v>
      </c>
      <c r="D221" s="15">
        <v>1</v>
      </c>
      <c r="E221" s="16">
        <f t="shared" si="27"/>
        <v>1.2096774193548388E-3</v>
      </c>
      <c r="F221" s="16">
        <f t="shared" si="28"/>
        <v>2.3397285914833881E-4</v>
      </c>
      <c r="G221" s="16">
        <f t="shared" si="30"/>
        <v>-0.66666666666666663</v>
      </c>
      <c r="H221" s="16">
        <f t="shared" si="29"/>
        <v>-8.0645161290322581E-4</v>
      </c>
    </row>
    <row r="222" spans="1:8" x14ac:dyDescent="0.2">
      <c r="A222" s="13"/>
      <c r="B222" s="14" t="s">
        <v>204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205</v>
      </c>
      <c r="C223" s="15">
        <v>0</v>
      </c>
      <c r="D223" s="15">
        <v>1</v>
      </c>
      <c r="E223" s="16" t="str">
        <f t="shared" si="27"/>
        <v/>
      </c>
      <c r="F223" s="16">
        <f t="shared" si="28"/>
        <v>2.3397285914833881E-4</v>
      </c>
      <c r="G223" s="16">
        <f t="shared" si="30"/>
        <v>1</v>
      </c>
      <c r="H223" s="16" t="str">
        <f t="shared" si="29"/>
        <v/>
      </c>
    </row>
    <row r="224" spans="1:8" x14ac:dyDescent="0.2">
      <c r="A224" s="13"/>
      <c r="B224" s="14" t="s">
        <v>206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207</v>
      </c>
      <c r="C225" s="15">
        <v>72</v>
      </c>
      <c r="D225" s="15">
        <v>306</v>
      </c>
      <c r="E225" s="16">
        <f t="shared" si="27"/>
        <v>2.903225806451613E-2</v>
      </c>
      <c r="F225" s="16">
        <f t="shared" si="28"/>
        <v>7.1595694899391674E-2</v>
      </c>
      <c r="G225" s="16">
        <f t="shared" si="30"/>
        <v>3.25</v>
      </c>
      <c r="H225" s="16">
        <f t="shared" si="29"/>
        <v>9.4354838709677424E-2</v>
      </c>
    </row>
    <row r="226" spans="1:8" x14ac:dyDescent="0.2">
      <c r="A226" s="13"/>
      <c r="B226" s="14" t="s">
        <v>208</v>
      </c>
      <c r="C226" s="15">
        <v>0</v>
      </c>
      <c r="D226" s="15">
        <v>20</v>
      </c>
      <c r="E226" s="16" t="str">
        <f t="shared" si="27"/>
        <v/>
      </c>
      <c r="F226" s="16">
        <f t="shared" si="28"/>
        <v>4.679457182966776E-3</v>
      </c>
      <c r="G226" s="16">
        <f t="shared" si="30"/>
        <v>1</v>
      </c>
      <c r="H226" s="16" t="str">
        <f t="shared" si="29"/>
        <v/>
      </c>
    </row>
    <row r="227" spans="1:8" x14ac:dyDescent="0.2">
      <c r="A227" s="13"/>
      <c r="B227" s="14" t="s">
        <v>209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210</v>
      </c>
      <c r="C228" s="15">
        <v>0</v>
      </c>
      <c r="D228" s="15">
        <v>1</v>
      </c>
      <c r="E228" s="16" t="str">
        <f t="shared" si="27"/>
        <v/>
      </c>
      <c r="F228" s="16">
        <f t="shared" si="28"/>
        <v>2.3397285914833881E-4</v>
      </c>
      <c r="G228" s="16">
        <f t="shared" si="30"/>
        <v>1</v>
      </c>
      <c r="H228" s="16" t="str">
        <f t="shared" si="29"/>
        <v/>
      </c>
    </row>
    <row r="229" spans="1:8" x14ac:dyDescent="0.2">
      <c r="A229" s="13"/>
      <c r="B229" s="14" t="s">
        <v>211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212</v>
      </c>
      <c r="C230" s="15">
        <v>2</v>
      </c>
      <c r="D230" s="15">
        <v>17</v>
      </c>
      <c r="E230" s="16">
        <f t="shared" si="27"/>
        <v>8.0645161290322581E-4</v>
      </c>
      <c r="F230" s="16">
        <f t="shared" si="28"/>
        <v>3.9775386055217596E-3</v>
      </c>
      <c r="G230" s="16">
        <f t="shared" si="30"/>
        <v>7.5</v>
      </c>
      <c r="H230" s="16">
        <f t="shared" si="29"/>
        <v>6.0483870967741934E-3</v>
      </c>
    </row>
    <row r="231" spans="1:8" x14ac:dyDescent="0.2">
      <c r="A231" s="13"/>
      <c r="B231" s="14" t="s">
        <v>213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92</v>
      </c>
      <c r="B232" s="14" t="s">
        <v>214</v>
      </c>
      <c r="C232" s="15">
        <v>0</v>
      </c>
      <c r="D232" s="15">
        <v>4</v>
      </c>
      <c r="E232" s="16" t="str">
        <f t="shared" si="27"/>
        <v/>
      </c>
      <c r="F232" s="16">
        <f t="shared" si="28"/>
        <v>9.3589143659335522E-4</v>
      </c>
      <c r="G232" s="16">
        <f t="shared" si="30"/>
        <v>1</v>
      </c>
      <c r="H232" s="16" t="str">
        <f t="shared" si="29"/>
        <v/>
      </c>
    </row>
    <row r="233" spans="1:8" x14ac:dyDescent="0.2">
      <c r="A233" s="13"/>
      <c r="B233" s="14" t="s">
        <v>215</v>
      </c>
      <c r="C233" s="15">
        <v>0</v>
      </c>
      <c r="D233" s="15">
        <v>0</v>
      </c>
      <c r="E233" s="16" t="str">
        <f t="shared" si="27"/>
        <v/>
      </c>
      <c r="F233" s="16" t="str">
        <f t="shared" si="28"/>
        <v/>
      </c>
      <c r="G233" s="16" t="str">
        <f t="shared" si="30"/>
        <v xml:space="preserve"> </v>
      </c>
      <c r="H233" s="16" t="str">
        <f t="shared" si="29"/>
        <v/>
      </c>
    </row>
    <row r="234" spans="1:8" x14ac:dyDescent="0.2">
      <c r="A234" s="13"/>
      <c r="B234" s="14" t="s">
        <v>216</v>
      </c>
      <c r="C234" s="15">
        <v>0</v>
      </c>
      <c r="D234" s="15">
        <v>1</v>
      </c>
      <c r="E234" s="16" t="str">
        <f t="shared" si="27"/>
        <v/>
      </c>
      <c r="F234" s="16">
        <f t="shared" si="28"/>
        <v>2.3397285914833881E-4</v>
      </c>
      <c r="G234" s="16">
        <f t="shared" si="30"/>
        <v>1</v>
      </c>
      <c r="H234" s="16" t="str">
        <f t="shared" si="29"/>
        <v/>
      </c>
    </row>
    <row r="235" spans="1:8" x14ac:dyDescent="0.2">
      <c r="A235" s="13"/>
      <c r="B235" s="14" t="s">
        <v>217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218</v>
      </c>
      <c r="C236" s="15">
        <v>15</v>
      </c>
      <c r="D236" s="15">
        <v>3</v>
      </c>
      <c r="E236" s="16">
        <f t="shared" si="27"/>
        <v>6.0483870967741934E-3</v>
      </c>
      <c r="F236" s="16">
        <f t="shared" si="28"/>
        <v>7.0191857744501633E-4</v>
      </c>
      <c r="G236" s="16">
        <f t="shared" si="30"/>
        <v>-0.8</v>
      </c>
      <c r="H236" s="16">
        <f t="shared" si="29"/>
        <v>-4.8387096774193551E-3</v>
      </c>
    </row>
    <row r="237" spans="1:8" ht="25.5" x14ac:dyDescent="0.2">
      <c r="A237" s="13"/>
      <c r="B237" s="14" t="s">
        <v>219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220</v>
      </c>
      <c r="C238" s="15">
        <v>8</v>
      </c>
      <c r="D238" s="15">
        <v>12</v>
      </c>
      <c r="E238" s="16">
        <f t="shared" si="31"/>
        <v>3.2258064516129032E-3</v>
      </c>
      <c r="F238" s="16">
        <f t="shared" si="32"/>
        <v>2.8076743097800653E-3</v>
      </c>
      <c r="G238" s="16">
        <f t="shared" ref="G238:G269" si="34">+IF(AND(C238=0,D238=0)," ",IF(C238=0,1,IF(D238=0,-1,(D238-C238)/C238)))</f>
        <v>0.5</v>
      </c>
      <c r="H238" s="16">
        <f t="shared" si="33"/>
        <v>1.6129032258064516E-3</v>
      </c>
    </row>
    <row r="239" spans="1:8" x14ac:dyDescent="0.2">
      <c r="A239" s="13"/>
      <c r="B239" s="14" t="s">
        <v>221</v>
      </c>
      <c r="C239" s="15">
        <v>0</v>
      </c>
      <c r="D239" s="15">
        <v>2</v>
      </c>
      <c r="E239" s="16" t="str">
        <f t="shared" si="31"/>
        <v/>
      </c>
      <c r="F239" s="16">
        <f t="shared" si="32"/>
        <v>4.6794571829667761E-4</v>
      </c>
      <c r="G239" s="16">
        <f t="shared" si="34"/>
        <v>1</v>
      </c>
      <c r="H239" s="16" t="str">
        <f t="shared" si="33"/>
        <v/>
      </c>
    </row>
    <row r="240" spans="1:8" ht="25.5" x14ac:dyDescent="0.2">
      <c r="A240" s="13"/>
      <c r="B240" s="14" t="s">
        <v>222</v>
      </c>
      <c r="C240" s="15">
        <v>0</v>
      </c>
      <c r="D240" s="15">
        <v>2</v>
      </c>
      <c r="E240" s="16" t="str">
        <f t="shared" si="31"/>
        <v/>
      </c>
      <c r="F240" s="16">
        <f t="shared" si="32"/>
        <v>4.6794571829667761E-4</v>
      </c>
      <c r="G240" s="16">
        <f t="shared" si="34"/>
        <v>1</v>
      </c>
      <c r="H240" s="16" t="str">
        <f t="shared" si="33"/>
        <v/>
      </c>
    </row>
    <row r="241" spans="1:8" x14ac:dyDescent="0.2">
      <c r="A241" s="13"/>
      <c r="B241" s="14" t="s">
        <v>223</v>
      </c>
      <c r="C241" s="15">
        <v>45</v>
      </c>
      <c r="D241" s="15">
        <v>6</v>
      </c>
      <c r="E241" s="16">
        <f t="shared" si="31"/>
        <v>1.8145161290322582E-2</v>
      </c>
      <c r="F241" s="16">
        <f t="shared" si="32"/>
        <v>1.4038371548900327E-3</v>
      </c>
      <c r="G241" s="16">
        <f t="shared" si="34"/>
        <v>-0.8666666666666667</v>
      </c>
      <c r="H241" s="16">
        <f t="shared" si="33"/>
        <v>-1.5725806451612905E-2</v>
      </c>
    </row>
    <row r="242" spans="1:8" x14ac:dyDescent="0.2">
      <c r="A242" s="13"/>
      <c r="B242" s="14" t="s">
        <v>224</v>
      </c>
      <c r="C242" s="15">
        <v>0</v>
      </c>
      <c r="D242" s="15">
        <v>1</v>
      </c>
      <c r="E242" s="16" t="str">
        <f t="shared" si="31"/>
        <v/>
      </c>
      <c r="F242" s="16">
        <f t="shared" si="32"/>
        <v>2.3397285914833881E-4</v>
      </c>
      <c r="G242" s="16">
        <f t="shared" si="34"/>
        <v>1</v>
      </c>
      <c r="H242" s="16" t="str">
        <f t="shared" si="33"/>
        <v/>
      </c>
    </row>
    <row r="243" spans="1:8" x14ac:dyDescent="0.2">
      <c r="A243" s="13"/>
      <c r="B243" s="14" t="s">
        <v>225</v>
      </c>
      <c r="C243" s="15">
        <v>2</v>
      </c>
      <c r="D243" s="15">
        <v>5</v>
      </c>
      <c r="E243" s="16">
        <f t="shared" si="31"/>
        <v>8.0645161290322581E-4</v>
      </c>
      <c r="F243" s="16">
        <f t="shared" si="32"/>
        <v>1.169864295741694E-3</v>
      </c>
      <c r="G243" s="16">
        <f t="shared" si="34"/>
        <v>1.5</v>
      </c>
      <c r="H243" s="16">
        <f t="shared" si="33"/>
        <v>1.2096774193548388E-3</v>
      </c>
    </row>
    <row r="244" spans="1:8" x14ac:dyDescent="0.2">
      <c r="A244" s="13"/>
      <c r="B244" s="14" t="s">
        <v>226</v>
      </c>
      <c r="C244" s="15">
        <v>9</v>
      </c>
      <c r="D244" s="15">
        <v>16</v>
      </c>
      <c r="E244" s="16">
        <f t="shared" si="31"/>
        <v>3.6290322580645163E-3</v>
      </c>
      <c r="F244" s="16">
        <f t="shared" si="32"/>
        <v>3.7435657463734209E-3</v>
      </c>
      <c r="G244" s="16">
        <f t="shared" si="34"/>
        <v>0.77777777777777779</v>
      </c>
      <c r="H244" s="16">
        <f t="shared" si="33"/>
        <v>2.8225806451612906E-3</v>
      </c>
    </row>
    <row r="245" spans="1:8" ht="25.5" x14ac:dyDescent="0.2">
      <c r="A245" s="13"/>
      <c r="B245" s="14" t="s">
        <v>227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228</v>
      </c>
      <c r="C246" s="15">
        <v>0</v>
      </c>
      <c r="D246" s="15">
        <v>4</v>
      </c>
      <c r="E246" s="16" t="str">
        <f t="shared" si="31"/>
        <v/>
      </c>
      <c r="F246" s="16">
        <f t="shared" si="32"/>
        <v>9.3589143659335522E-4</v>
      </c>
      <c r="G246" s="16">
        <f t="shared" si="34"/>
        <v>1</v>
      </c>
      <c r="H246" s="16" t="str">
        <f t="shared" si="33"/>
        <v/>
      </c>
    </row>
    <row r="247" spans="1:8" ht="25.5" x14ac:dyDescent="0.2">
      <c r="A247" s="13"/>
      <c r="B247" s="14" t="s">
        <v>229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230</v>
      </c>
      <c r="C248" s="15">
        <v>2</v>
      </c>
      <c r="D248" s="15">
        <v>5</v>
      </c>
      <c r="E248" s="16">
        <f t="shared" si="31"/>
        <v>8.0645161290322581E-4</v>
      </c>
      <c r="F248" s="16">
        <f t="shared" si="32"/>
        <v>1.169864295741694E-3</v>
      </c>
      <c r="G248" s="16">
        <f t="shared" si="34"/>
        <v>1.5</v>
      </c>
      <c r="H248" s="16">
        <f t="shared" si="33"/>
        <v>1.2096774193548388E-3</v>
      </c>
    </row>
    <row r="249" spans="1:8" x14ac:dyDescent="0.2">
      <c r="A249" s="13"/>
      <c r="B249" s="14" t="s">
        <v>231</v>
      </c>
      <c r="C249" s="15">
        <v>0</v>
      </c>
      <c r="D249" s="15">
        <v>3</v>
      </c>
      <c r="E249" s="16" t="str">
        <f t="shared" si="31"/>
        <v/>
      </c>
      <c r="F249" s="16">
        <f t="shared" si="32"/>
        <v>7.0191857744501633E-4</v>
      </c>
      <c r="G249" s="16">
        <f t="shared" si="34"/>
        <v>1</v>
      </c>
      <c r="H249" s="16" t="str">
        <f t="shared" si="33"/>
        <v/>
      </c>
    </row>
    <row r="250" spans="1:8" x14ac:dyDescent="0.2">
      <c r="A250" s="13"/>
      <c r="B250" s="14" t="s">
        <v>232</v>
      </c>
      <c r="C250" s="15">
        <v>1</v>
      </c>
      <c r="D250" s="15">
        <v>1</v>
      </c>
      <c r="E250" s="16">
        <f t="shared" si="31"/>
        <v>4.032258064516129E-4</v>
      </c>
      <c r="F250" s="16">
        <f t="shared" si="32"/>
        <v>2.3397285914833881E-4</v>
      </c>
      <c r="G250" s="16">
        <f t="shared" si="34"/>
        <v>0</v>
      </c>
      <c r="H250" s="16">
        <f t="shared" si="33"/>
        <v>0</v>
      </c>
    </row>
    <row r="251" spans="1:8" x14ac:dyDescent="0.2">
      <c r="A251" s="13"/>
      <c r="B251" s="14" t="s">
        <v>233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234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235</v>
      </c>
      <c r="C253" s="15">
        <v>0</v>
      </c>
      <c r="D253" s="15">
        <v>5</v>
      </c>
      <c r="E253" s="16" t="str">
        <f t="shared" si="31"/>
        <v/>
      </c>
      <c r="F253" s="16">
        <f t="shared" si="32"/>
        <v>1.169864295741694E-3</v>
      </c>
      <c r="G253" s="16">
        <f t="shared" si="34"/>
        <v>1</v>
      </c>
      <c r="H253" s="16" t="str">
        <f t="shared" si="33"/>
        <v/>
      </c>
    </row>
    <row r="254" spans="1:8" x14ac:dyDescent="0.2">
      <c r="A254" s="13"/>
      <c r="B254" s="14" t="s">
        <v>236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237</v>
      </c>
      <c r="C255" s="15">
        <v>0</v>
      </c>
      <c r="D255" s="15">
        <v>1</v>
      </c>
      <c r="E255" s="16" t="str">
        <f t="shared" si="31"/>
        <v/>
      </c>
      <c r="F255" s="16">
        <f t="shared" si="32"/>
        <v>2.3397285914833881E-4</v>
      </c>
      <c r="G255" s="16">
        <f t="shared" si="34"/>
        <v>1</v>
      </c>
      <c r="H255" s="16" t="str">
        <f t="shared" si="33"/>
        <v/>
      </c>
    </row>
    <row r="256" spans="1:8" x14ac:dyDescent="0.2">
      <c r="A256" s="13"/>
      <c r="B256" s="14" t="s">
        <v>238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646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239</v>
      </c>
      <c r="C258" s="15">
        <v>1</v>
      </c>
      <c r="D258" s="15">
        <v>0</v>
      </c>
      <c r="E258" s="16">
        <f t="shared" si="31"/>
        <v>4.032258064516129E-4</v>
      </c>
      <c r="F258" s="16" t="str">
        <f t="shared" si="32"/>
        <v/>
      </c>
      <c r="G258" s="16">
        <f t="shared" si="34"/>
        <v>-1</v>
      </c>
      <c r="H258" s="16">
        <f t="shared" si="33"/>
        <v>-4.032258064516129E-4</v>
      </c>
    </row>
    <row r="259" spans="1:8" ht="25.5" x14ac:dyDescent="0.2">
      <c r="A259" s="13"/>
      <c r="B259" s="14" t="s">
        <v>240</v>
      </c>
      <c r="C259" s="15">
        <v>20</v>
      </c>
      <c r="D259" s="15">
        <v>2</v>
      </c>
      <c r="E259" s="16">
        <f t="shared" si="31"/>
        <v>8.0645161290322578E-3</v>
      </c>
      <c r="F259" s="16">
        <f t="shared" si="32"/>
        <v>4.6794571829667761E-4</v>
      </c>
      <c r="G259" s="16">
        <f t="shared" si="34"/>
        <v>-0.9</v>
      </c>
      <c r="H259" s="16">
        <f t="shared" si="33"/>
        <v>-7.2580645161290326E-3</v>
      </c>
    </row>
    <row r="260" spans="1:8" x14ac:dyDescent="0.2">
      <c r="A260" s="13"/>
      <c r="B260" s="14" t="s">
        <v>241</v>
      </c>
      <c r="C260" s="15">
        <v>1</v>
      </c>
      <c r="D260" s="15">
        <v>2</v>
      </c>
      <c r="E260" s="16">
        <f t="shared" si="31"/>
        <v>4.032258064516129E-4</v>
      </c>
      <c r="F260" s="16">
        <f t="shared" si="32"/>
        <v>4.6794571829667761E-4</v>
      </c>
      <c r="G260" s="16">
        <f t="shared" si="34"/>
        <v>1</v>
      </c>
      <c r="H260" s="16">
        <f t="shared" si="33"/>
        <v>4.032258064516129E-4</v>
      </c>
    </row>
    <row r="261" spans="1:8" x14ac:dyDescent="0.2">
      <c r="A261" s="13"/>
      <c r="B261" s="14" t="s">
        <v>242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243</v>
      </c>
      <c r="C262" s="15">
        <v>5</v>
      </c>
      <c r="D262" s="15">
        <v>1</v>
      </c>
      <c r="E262" s="16">
        <f t="shared" si="31"/>
        <v>2.0161290322580645E-3</v>
      </c>
      <c r="F262" s="16">
        <f t="shared" si="32"/>
        <v>2.3397285914833881E-4</v>
      </c>
      <c r="G262" s="16">
        <f t="shared" si="34"/>
        <v>-0.8</v>
      </c>
      <c r="H262" s="16">
        <f t="shared" si="33"/>
        <v>-1.6129032258064516E-3</v>
      </c>
    </row>
    <row r="263" spans="1:8" x14ac:dyDescent="0.2">
      <c r="A263" s="13"/>
      <c r="B263" s="14" t="s">
        <v>244</v>
      </c>
      <c r="C263" s="15">
        <v>0</v>
      </c>
      <c r="D263" s="15">
        <v>2</v>
      </c>
      <c r="E263" s="16" t="str">
        <f t="shared" si="31"/>
        <v/>
      </c>
      <c r="F263" s="16">
        <f t="shared" si="32"/>
        <v>4.6794571829667761E-4</v>
      </c>
      <c r="G263" s="16">
        <f t="shared" si="34"/>
        <v>1</v>
      </c>
      <c r="H263" s="16" t="str">
        <f t="shared" si="33"/>
        <v/>
      </c>
    </row>
    <row r="264" spans="1:8" x14ac:dyDescent="0.2">
      <c r="A264" s="13"/>
      <c r="B264" s="14" t="s">
        <v>245</v>
      </c>
      <c r="C264" s="15">
        <v>2</v>
      </c>
      <c r="D264" s="15">
        <v>7</v>
      </c>
      <c r="E264" s="16">
        <f t="shared" si="31"/>
        <v>8.0645161290322581E-4</v>
      </c>
      <c r="F264" s="16">
        <f t="shared" si="32"/>
        <v>1.6378100140383716E-3</v>
      </c>
      <c r="G264" s="16">
        <f t="shared" si="34"/>
        <v>2.5</v>
      </c>
      <c r="H264" s="16">
        <f t="shared" si="33"/>
        <v>2.0161290322580645E-3</v>
      </c>
    </row>
    <row r="265" spans="1:8" x14ac:dyDescent="0.2">
      <c r="A265" s="13"/>
      <c r="B265" s="14" t="s">
        <v>246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247</v>
      </c>
      <c r="C266" s="15">
        <v>0</v>
      </c>
      <c r="D266" s="15">
        <v>4</v>
      </c>
      <c r="E266" s="16" t="str">
        <f t="shared" si="31"/>
        <v/>
      </c>
      <c r="F266" s="16">
        <f t="shared" si="32"/>
        <v>9.3589143659335522E-4</v>
      </c>
      <c r="G266" s="16">
        <f t="shared" si="34"/>
        <v>1</v>
      </c>
      <c r="H266" s="16" t="str">
        <f t="shared" si="33"/>
        <v/>
      </c>
    </row>
    <row r="267" spans="1:8" x14ac:dyDescent="0.2">
      <c r="A267" s="13"/>
      <c r="B267" s="14" t="s">
        <v>248</v>
      </c>
      <c r="C267" s="15">
        <v>17</v>
      </c>
      <c r="D267" s="15">
        <v>7</v>
      </c>
      <c r="E267" s="16">
        <f t="shared" si="31"/>
        <v>6.8548387096774195E-3</v>
      </c>
      <c r="F267" s="16">
        <f t="shared" si="32"/>
        <v>1.6378100140383716E-3</v>
      </c>
      <c r="G267" s="16">
        <f t="shared" si="34"/>
        <v>-0.58823529411764708</v>
      </c>
      <c r="H267" s="16">
        <f t="shared" si="33"/>
        <v>-4.0322580645161289E-3</v>
      </c>
    </row>
    <row r="268" spans="1:8" x14ac:dyDescent="0.2">
      <c r="A268" s="13"/>
      <c r="B268" s="14" t="s">
        <v>249</v>
      </c>
      <c r="C268" s="15">
        <v>11</v>
      </c>
      <c r="D268" s="15">
        <v>2</v>
      </c>
      <c r="E268" s="16">
        <f t="shared" si="31"/>
        <v>4.435483870967742E-3</v>
      </c>
      <c r="F268" s="16">
        <f t="shared" si="32"/>
        <v>4.6794571829667761E-4</v>
      </c>
      <c r="G268" s="16">
        <f t="shared" si="34"/>
        <v>-0.81818181818181823</v>
      </c>
      <c r="H268" s="16">
        <f t="shared" si="33"/>
        <v>-3.6290322580645163E-3</v>
      </c>
    </row>
    <row r="269" spans="1:8" x14ac:dyDescent="0.2">
      <c r="A269" s="13"/>
      <c r="B269" s="14" t="s">
        <v>250</v>
      </c>
      <c r="C269" s="15">
        <v>30</v>
      </c>
      <c r="D269" s="15">
        <v>0</v>
      </c>
      <c r="E269" s="16">
        <f t="shared" ref="E269:E300" si="35">+IF(C269=0,"",C269/C$173)</f>
        <v>1.2096774193548387E-2</v>
      </c>
      <c r="F269" s="16" t="str">
        <f t="shared" ref="F269:F300" si="36">+IF(D269=0,"",D269/D$173)</f>
        <v/>
      </c>
      <c r="G269" s="16">
        <f t="shared" si="34"/>
        <v>-1</v>
      </c>
      <c r="H269" s="16">
        <f t="shared" ref="H269:H300" si="37">+IF(OR(AND(E269=""),(G269="")),"",E269*G269)</f>
        <v>-1.2096774193548387E-2</v>
      </c>
    </row>
    <row r="270" spans="1:8" x14ac:dyDescent="0.2">
      <c r="A270" s="13"/>
      <c r="B270" s="14" t="s">
        <v>251</v>
      </c>
      <c r="C270" s="15">
        <v>1</v>
      </c>
      <c r="D270" s="15">
        <v>2</v>
      </c>
      <c r="E270" s="16">
        <f t="shared" si="35"/>
        <v>4.032258064516129E-4</v>
      </c>
      <c r="F270" s="16">
        <f t="shared" si="36"/>
        <v>4.6794571829667761E-4</v>
      </c>
      <c r="G270" s="16">
        <f t="shared" ref="G270:G301" si="38">+IF(AND(C270=0,D270=0)," ",IF(C270=0,1,IF(D270=0,-1,(D270-C270)/C270)))</f>
        <v>1</v>
      </c>
      <c r="H270" s="16">
        <f t="shared" si="37"/>
        <v>4.032258064516129E-4</v>
      </c>
    </row>
    <row r="271" spans="1:8" x14ac:dyDescent="0.2">
      <c r="A271" s="13"/>
      <c r="B271" s="14" t="s">
        <v>252</v>
      </c>
      <c r="C271" s="15">
        <v>405</v>
      </c>
      <c r="D271" s="15">
        <v>206</v>
      </c>
      <c r="E271" s="16">
        <f t="shared" si="35"/>
        <v>0.16330645161290322</v>
      </c>
      <c r="F271" s="16">
        <f t="shared" si="36"/>
        <v>4.8198408984557795E-2</v>
      </c>
      <c r="G271" s="16">
        <f t="shared" si="38"/>
        <v>-0.49135802469135803</v>
      </c>
      <c r="H271" s="16">
        <f t="shared" si="37"/>
        <v>-8.0241935483870971E-2</v>
      </c>
    </row>
    <row r="272" spans="1:8" x14ac:dyDescent="0.2">
      <c r="A272" s="13"/>
      <c r="B272" s="14" t="s">
        <v>253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254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255</v>
      </c>
      <c r="C274" s="15">
        <v>0</v>
      </c>
      <c r="D274" s="15">
        <v>4</v>
      </c>
      <c r="E274" s="16" t="str">
        <f t="shared" si="35"/>
        <v/>
      </c>
      <c r="F274" s="16">
        <f t="shared" si="36"/>
        <v>9.3589143659335522E-4</v>
      </c>
      <c r="G274" s="16">
        <f t="shared" si="38"/>
        <v>1</v>
      </c>
      <c r="H274" s="16" t="str">
        <f t="shared" si="37"/>
        <v/>
      </c>
    </row>
    <row r="275" spans="1:8" x14ac:dyDescent="0.2">
      <c r="A275" s="13"/>
      <c r="B275" s="14" t="s">
        <v>256</v>
      </c>
      <c r="C275" s="15">
        <v>1</v>
      </c>
      <c r="D275" s="15">
        <v>6</v>
      </c>
      <c r="E275" s="16">
        <f t="shared" si="35"/>
        <v>4.032258064516129E-4</v>
      </c>
      <c r="F275" s="16">
        <f t="shared" si="36"/>
        <v>1.4038371548900327E-3</v>
      </c>
      <c r="G275" s="16">
        <f t="shared" si="38"/>
        <v>5</v>
      </c>
      <c r="H275" s="16">
        <f t="shared" si="37"/>
        <v>2.0161290322580645E-3</v>
      </c>
    </row>
    <row r="276" spans="1:8" ht="25.5" x14ac:dyDescent="0.2">
      <c r="A276" s="13"/>
      <c r="B276" s="14" t="s">
        <v>257</v>
      </c>
      <c r="C276" s="15">
        <v>25</v>
      </c>
      <c r="D276" s="15">
        <v>70</v>
      </c>
      <c r="E276" s="16">
        <f t="shared" si="35"/>
        <v>1.0080645161290322E-2</v>
      </c>
      <c r="F276" s="16">
        <f t="shared" si="36"/>
        <v>1.6378100140383715E-2</v>
      </c>
      <c r="G276" s="16">
        <f t="shared" si="38"/>
        <v>1.8</v>
      </c>
      <c r="H276" s="16">
        <f t="shared" si="37"/>
        <v>1.8145161290322582E-2</v>
      </c>
    </row>
    <row r="277" spans="1:8" x14ac:dyDescent="0.2">
      <c r="A277" s="13"/>
      <c r="B277" s="14" t="s">
        <v>258</v>
      </c>
      <c r="C277" s="15">
        <v>2</v>
      </c>
      <c r="D277" s="15">
        <v>5</v>
      </c>
      <c r="E277" s="16">
        <f t="shared" si="35"/>
        <v>8.0645161290322581E-4</v>
      </c>
      <c r="F277" s="16">
        <f t="shared" si="36"/>
        <v>1.169864295741694E-3</v>
      </c>
      <c r="G277" s="16">
        <f t="shared" si="38"/>
        <v>1.5</v>
      </c>
      <c r="H277" s="16">
        <f t="shared" si="37"/>
        <v>1.2096774193548388E-3</v>
      </c>
    </row>
    <row r="278" spans="1:8" x14ac:dyDescent="0.2">
      <c r="A278" s="13"/>
      <c r="B278" s="14" t="s">
        <v>259</v>
      </c>
      <c r="C278" s="15">
        <v>1</v>
      </c>
      <c r="D278" s="15">
        <v>1</v>
      </c>
      <c r="E278" s="16">
        <f t="shared" si="35"/>
        <v>4.032258064516129E-4</v>
      </c>
      <c r="F278" s="16">
        <f t="shared" si="36"/>
        <v>2.3397285914833881E-4</v>
      </c>
      <c r="G278" s="16">
        <f t="shared" si="38"/>
        <v>0</v>
      </c>
      <c r="H278" s="16">
        <f t="shared" si="37"/>
        <v>0</v>
      </c>
    </row>
    <row r="279" spans="1:8" x14ac:dyDescent="0.2">
      <c r="A279" s="13"/>
      <c r="B279" s="14" t="s">
        <v>260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261</v>
      </c>
      <c r="C280" s="15">
        <v>1</v>
      </c>
      <c r="D280" s="15">
        <v>0</v>
      </c>
      <c r="E280" s="16">
        <f t="shared" si="35"/>
        <v>4.032258064516129E-4</v>
      </c>
      <c r="F280" s="16" t="str">
        <f t="shared" si="36"/>
        <v/>
      </c>
      <c r="G280" s="16">
        <f t="shared" si="38"/>
        <v>-1</v>
      </c>
      <c r="H280" s="16">
        <f t="shared" si="37"/>
        <v>-4.032258064516129E-4</v>
      </c>
    </row>
    <row r="281" spans="1:8" x14ac:dyDescent="0.2">
      <c r="A281" s="13"/>
      <c r="B281" s="14" t="s">
        <v>262</v>
      </c>
      <c r="C281" s="15">
        <v>1</v>
      </c>
      <c r="D281" s="15">
        <v>0</v>
      </c>
      <c r="E281" s="16">
        <f t="shared" si="35"/>
        <v>4.032258064516129E-4</v>
      </c>
      <c r="F281" s="16" t="str">
        <f t="shared" si="36"/>
        <v/>
      </c>
      <c r="G281" s="16">
        <f t="shared" si="38"/>
        <v>-1</v>
      </c>
      <c r="H281" s="16">
        <f t="shared" si="37"/>
        <v>-4.032258064516129E-4</v>
      </c>
    </row>
    <row r="282" spans="1:8" x14ac:dyDescent="0.2">
      <c r="A282" s="13"/>
      <c r="B282" s="14" t="s">
        <v>263</v>
      </c>
      <c r="C282" s="15">
        <v>1</v>
      </c>
      <c r="D282" s="15">
        <v>4</v>
      </c>
      <c r="E282" s="16">
        <f t="shared" si="35"/>
        <v>4.032258064516129E-4</v>
      </c>
      <c r="F282" s="16">
        <f t="shared" si="36"/>
        <v>9.3589143659335522E-4</v>
      </c>
      <c r="G282" s="16">
        <f t="shared" si="38"/>
        <v>3</v>
      </c>
      <c r="H282" s="16">
        <f t="shared" si="37"/>
        <v>1.2096774193548388E-3</v>
      </c>
    </row>
    <row r="283" spans="1:8" x14ac:dyDescent="0.2">
      <c r="A283" s="13"/>
      <c r="B283" s="14" t="s">
        <v>264</v>
      </c>
      <c r="C283" s="15">
        <v>6</v>
      </c>
      <c r="D283" s="15">
        <v>9</v>
      </c>
      <c r="E283" s="16">
        <f t="shared" si="35"/>
        <v>2.4193548387096775E-3</v>
      </c>
      <c r="F283" s="16">
        <f t="shared" si="36"/>
        <v>2.1057557323350493E-3</v>
      </c>
      <c r="G283" s="16">
        <f t="shared" si="38"/>
        <v>0.5</v>
      </c>
      <c r="H283" s="16">
        <f t="shared" si="37"/>
        <v>1.2096774193548388E-3</v>
      </c>
    </row>
    <row r="284" spans="1:8" x14ac:dyDescent="0.2">
      <c r="A284" s="13"/>
      <c r="B284" s="14" t="s">
        <v>265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266</v>
      </c>
      <c r="C285" s="15">
        <v>0</v>
      </c>
      <c r="D285" s="15">
        <v>1</v>
      </c>
      <c r="E285" s="16" t="str">
        <f t="shared" si="35"/>
        <v/>
      </c>
      <c r="F285" s="16">
        <f t="shared" si="36"/>
        <v>2.3397285914833881E-4</v>
      </c>
      <c r="G285" s="16">
        <f t="shared" si="38"/>
        <v>1</v>
      </c>
      <c r="H285" s="16" t="str">
        <f t="shared" si="37"/>
        <v/>
      </c>
    </row>
    <row r="286" spans="1:8" x14ac:dyDescent="0.2">
      <c r="A286" s="13"/>
      <c r="B286" s="14" t="s">
        <v>267</v>
      </c>
      <c r="C286" s="15">
        <v>63</v>
      </c>
      <c r="D286" s="15">
        <v>27</v>
      </c>
      <c r="E286" s="16">
        <f t="shared" si="35"/>
        <v>2.5403225806451612E-2</v>
      </c>
      <c r="F286" s="16">
        <f t="shared" si="36"/>
        <v>6.3172671970051471E-3</v>
      </c>
      <c r="G286" s="16">
        <f t="shared" si="38"/>
        <v>-0.5714285714285714</v>
      </c>
      <c r="H286" s="16">
        <f t="shared" si="37"/>
        <v>-1.4516129032258063E-2</v>
      </c>
    </row>
    <row r="287" spans="1:8" x14ac:dyDescent="0.2">
      <c r="A287" s="13"/>
      <c r="B287" s="14" t="s">
        <v>268</v>
      </c>
      <c r="C287" s="15">
        <v>0</v>
      </c>
      <c r="D287" s="15">
        <v>0</v>
      </c>
      <c r="E287" s="16" t="str">
        <f t="shared" si="35"/>
        <v/>
      </c>
      <c r="F287" s="16" t="str">
        <f t="shared" si="36"/>
        <v/>
      </c>
      <c r="G287" s="16" t="str">
        <f t="shared" si="38"/>
        <v xml:space="preserve"> </v>
      </c>
      <c r="H287" s="16" t="str">
        <f t="shared" si="37"/>
        <v/>
      </c>
    </row>
    <row r="288" spans="1:8" x14ac:dyDescent="0.2">
      <c r="A288" s="13"/>
      <c r="B288" s="14" t="s">
        <v>269</v>
      </c>
      <c r="C288" s="15">
        <v>18</v>
      </c>
      <c r="D288" s="15">
        <v>116</v>
      </c>
      <c r="E288" s="16">
        <f t="shared" si="35"/>
        <v>7.2580645161290326E-3</v>
      </c>
      <c r="F288" s="16">
        <f t="shared" si="36"/>
        <v>2.7140851661207301E-2</v>
      </c>
      <c r="G288" s="16">
        <f t="shared" si="38"/>
        <v>5.4444444444444446</v>
      </c>
      <c r="H288" s="16">
        <f t="shared" si="37"/>
        <v>3.9516129032258068E-2</v>
      </c>
    </row>
    <row r="289" spans="1:8" x14ac:dyDescent="0.2">
      <c r="A289" s="13"/>
      <c r="B289" s="14" t="s">
        <v>270</v>
      </c>
      <c r="C289" s="15">
        <v>1</v>
      </c>
      <c r="D289" s="15">
        <v>11</v>
      </c>
      <c r="E289" s="16">
        <f t="shared" si="35"/>
        <v>4.032258064516129E-4</v>
      </c>
      <c r="F289" s="16">
        <f t="shared" si="36"/>
        <v>2.5737014506317267E-3</v>
      </c>
      <c r="G289" s="16">
        <f t="shared" si="38"/>
        <v>10</v>
      </c>
      <c r="H289" s="16">
        <f t="shared" si="37"/>
        <v>4.0322580645161289E-3</v>
      </c>
    </row>
    <row r="290" spans="1:8" x14ac:dyDescent="0.2">
      <c r="A290" s="13"/>
      <c r="B290" s="14" t="s">
        <v>271</v>
      </c>
      <c r="C290" s="15">
        <v>0</v>
      </c>
      <c r="D290" s="15">
        <v>1</v>
      </c>
      <c r="E290" s="16" t="str">
        <f t="shared" si="35"/>
        <v/>
      </c>
      <c r="F290" s="16">
        <f t="shared" si="36"/>
        <v>2.3397285914833881E-4</v>
      </c>
      <c r="G290" s="16">
        <f t="shared" si="38"/>
        <v>1</v>
      </c>
      <c r="H290" s="16" t="str">
        <f t="shared" si="37"/>
        <v/>
      </c>
    </row>
    <row r="291" spans="1:8" x14ac:dyDescent="0.2">
      <c r="A291" s="13"/>
      <c r="B291" s="14" t="s">
        <v>272</v>
      </c>
      <c r="C291" s="15">
        <v>0</v>
      </c>
      <c r="D291" s="15">
        <v>2</v>
      </c>
      <c r="E291" s="16" t="str">
        <f t="shared" si="35"/>
        <v/>
      </c>
      <c r="F291" s="16">
        <f t="shared" si="36"/>
        <v>4.6794571829667761E-4</v>
      </c>
      <c r="G291" s="16">
        <f t="shared" si="38"/>
        <v>1</v>
      </c>
      <c r="H291" s="16" t="str">
        <f t="shared" si="37"/>
        <v/>
      </c>
    </row>
    <row r="292" spans="1:8" x14ac:dyDescent="0.2">
      <c r="A292" s="13" t="s">
        <v>92</v>
      </c>
      <c r="B292" s="14" t="s">
        <v>273</v>
      </c>
      <c r="C292" s="15">
        <v>0</v>
      </c>
      <c r="D292" s="15">
        <v>2</v>
      </c>
      <c r="E292" s="16" t="str">
        <f t="shared" si="35"/>
        <v/>
      </c>
      <c r="F292" s="16">
        <f t="shared" si="36"/>
        <v>4.6794571829667761E-4</v>
      </c>
      <c r="G292" s="16">
        <f t="shared" si="38"/>
        <v>1</v>
      </c>
      <c r="H292" s="16" t="str">
        <f t="shared" si="37"/>
        <v/>
      </c>
    </row>
    <row r="293" spans="1:8" ht="25.5" x14ac:dyDescent="0.2">
      <c r="A293" s="13" t="s">
        <v>92</v>
      </c>
      <c r="B293" s="14" t="s">
        <v>274</v>
      </c>
      <c r="C293" s="15">
        <v>25</v>
      </c>
      <c r="D293" s="15">
        <v>2</v>
      </c>
      <c r="E293" s="16">
        <f t="shared" si="35"/>
        <v>1.0080645161290322E-2</v>
      </c>
      <c r="F293" s="16">
        <f t="shared" si="36"/>
        <v>4.6794571829667761E-4</v>
      </c>
      <c r="G293" s="16">
        <f t="shared" si="38"/>
        <v>-0.92</v>
      </c>
      <c r="H293" s="16">
        <f t="shared" si="37"/>
        <v>-9.2741935483870962E-3</v>
      </c>
    </row>
    <row r="294" spans="1:8" x14ac:dyDescent="0.2">
      <c r="A294" s="13"/>
      <c r="B294" s="14" t="s">
        <v>275</v>
      </c>
      <c r="C294" s="15">
        <v>4</v>
      </c>
      <c r="D294" s="15">
        <v>68</v>
      </c>
      <c r="E294" s="16">
        <f t="shared" si="35"/>
        <v>1.6129032258064516E-3</v>
      </c>
      <c r="F294" s="16">
        <f t="shared" si="36"/>
        <v>1.5910154422087038E-2</v>
      </c>
      <c r="G294" s="16">
        <f t="shared" si="38"/>
        <v>16</v>
      </c>
      <c r="H294" s="16">
        <f t="shared" si="37"/>
        <v>2.5806451612903226E-2</v>
      </c>
    </row>
    <row r="295" spans="1:8" x14ac:dyDescent="0.2">
      <c r="A295" s="13"/>
      <c r="B295" s="14" t="s">
        <v>276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277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278</v>
      </c>
      <c r="C297" s="15">
        <v>17</v>
      </c>
      <c r="D297" s="15">
        <v>1</v>
      </c>
      <c r="E297" s="16">
        <f t="shared" si="35"/>
        <v>6.8548387096774195E-3</v>
      </c>
      <c r="F297" s="16">
        <f t="shared" si="36"/>
        <v>2.3397285914833881E-4</v>
      </c>
      <c r="G297" s="16">
        <f t="shared" si="38"/>
        <v>-0.94117647058823528</v>
      </c>
      <c r="H297" s="16">
        <f t="shared" si="37"/>
        <v>-6.4516129032258064E-3</v>
      </c>
    </row>
    <row r="298" spans="1:8" ht="25.5" x14ac:dyDescent="0.2">
      <c r="A298" s="13"/>
      <c r="B298" s="14" t="s">
        <v>279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280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281</v>
      </c>
      <c r="C300" s="15">
        <v>12</v>
      </c>
      <c r="D300" s="15">
        <v>10</v>
      </c>
      <c r="E300" s="16">
        <f t="shared" si="35"/>
        <v>4.8387096774193551E-3</v>
      </c>
      <c r="F300" s="16">
        <f t="shared" si="36"/>
        <v>2.339728591483388E-3</v>
      </c>
      <c r="G300" s="16">
        <f t="shared" si="38"/>
        <v>-0.16666666666666666</v>
      </c>
      <c r="H300" s="16">
        <f t="shared" si="37"/>
        <v>-8.0645161290322581E-4</v>
      </c>
    </row>
    <row r="301" spans="1:8" x14ac:dyDescent="0.2">
      <c r="A301" s="13"/>
      <c r="B301" s="14" t="s">
        <v>282</v>
      </c>
      <c r="C301" s="15">
        <v>2</v>
      </c>
      <c r="D301" s="15">
        <v>6</v>
      </c>
      <c r="E301" s="16">
        <f t="shared" ref="E301:E332" si="39">+IF(C301=0,"",C301/C$173)</f>
        <v>8.0645161290322581E-4</v>
      </c>
      <c r="F301" s="16">
        <f t="shared" ref="F301:F332" si="40">+IF(D301=0,"",D301/D$173)</f>
        <v>1.4038371548900327E-3</v>
      </c>
      <c r="G301" s="16">
        <f t="shared" si="38"/>
        <v>2</v>
      </c>
      <c r="H301" s="16">
        <f t="shared" ref="H301:H332" si="41">+IF(OR(AND(E301=""),(G301="")),"",E301*G301)</f>
        <v>1.6129032258064516E-3</v>
      </c>
    </row>
    <row r="302" spans="1:8" ht="25.5" x14ac:dyDescent="0.2">
      <c r="A302" s="13"/>
      <c r="B302" s="14" t="s">
        <v>283</v>
      </c>
      <c r="C302" s="15">
        <v>4</v>
      </c>
      <c r="D302" s="15">
        <v>4</v>
      </c>
      <c r="E302" s="16">
        <f t="shared" si="39"/>
        <v>1.6129032258064516E-3</v>
      </c>
      <c r="F302" s="16">
        <f t="shared" si="40"/>
        <v>9.3589143659335522E-4</v>
      </c>
      <c r="G302" s="16">
        <f t="shared" ref="G302:G333" si="42">+IF(AND(C302=0,D302=0)," ",IF(C302=0,1,IF(D302=0,-1,(D302-C302)/C302)))</f>
        <v>0</v>
      </c>
      <c r="H302" s="16">
        <f t="shared" si="41"/>
        <v>0</v>
      </c>
    </row>
    <row r="303" spans="1:8" x14ac:dyDescent="0.2">
      <c r="A303" s="13"/>
      <c r="B303" s="14" t="s">
        <v>284</v>
      </c>
      <c r="C303" s="15">
        <v>0</v>
      </c>
      <c r="D303" s="15">
        <v>1</v>
      </c>
      <c r="E303" s="16" t="str">
        <f t="shared" si="39"/>
        <v/>
      </c>
      <c r="F303" s="16">
        <f t="shared" si="40"/>
        <v>2.3397285914833881E-4</v>
      </c>
      <c r="G303" s="16">
        <f t="shared" si="42"/>
        <v>1</v>
      </c>
      <c r="H303" s="16" t="str">
        <f t="shared" si="41"/>
        <v/>
      </c>
    </row>
    <row r="304" spans="1:8" ht="25.5" x14ac:dyDescent="0.2">
      <c r="A304" s="13" t="s">
        <v>92</v>
      </c>
      <c r="B304" s="14" t="s">
        <v>285</v>
      </c>
      <c r="C304" s="15">
        <v>0</v>
      </c>
      <c r="D304" s="15">
        <v>1</v>
      </c>
      <c r="E304" s="16" t="str">
        <f t="shared" si="39"/>
        <v/>
      </c>
      <c r="F304" s="16">
        <f t="shared" si="40"/>
        <v>2.3397285914833881E-4</v>
      </c>
      <c r="G304" s="16">
        <f t="shared" si="42"/>
        <v>1</v>
      </c>
      <c r="H304" s="16" t="str">
        <f t="shared" si="41"/>
        <v/>
      </c>
    </row>
    <row r="305" spans="1:8" x14ac:dyDescent="0.2">
      <c r="A305" s="13"/>
      <c r="B305" s="14" t="s">
        <v>286</v>
      </c>
      <c r="C305" s="15">
        <v>7</v>
      </c>
      <c r="D305" s="15">
        <v>115</v>
      </c>
      <c r="E305" s="16">
        <f t="shared" si="39"/>
        <v>2.8225806451612902E-3</v>
      </c>
      <c r="F305" s="16">
        <f t="shared" si="40"/>
        <v>2.690687880205896E-2</v>
      </c>
      <c r="G305" s="16">
        <f t="shared" si="42"/>
        <v>15.428571428571429</v>
      </c>
      <c r="H305" s="16">
        <f t="shared" si="41"/>
        <v>4.3548387096774194E-2</v>
      </c>
    </row>
    <row r="306" spans="1:8" x14ac:dyDescent="0.2">
      <c r="A306" s="13"/>
      <c r="B306" s="14" t="s">
        <v>287</v>
      </c>
      <c r="C306" s="15">
        <v>11</v>
      </c>
      <c r="D306" s="15">
        <v>39</v>
      </c>
      <c r="E306" s="16">
        <f t="shared" si="39"/>
        <v>4.435483870967742E-3</v>
      </c>
      <c r="F306" s="16">
        <f t="shared" si="40"/>
        <v>9.1249415067852137E-3</v>
      </c>
      <c r="G306" s="16">
        <f t="shared" si="42"/>
        <v>2.5454545454545454</v>
      </c>
      <c r="H306" s="16">
        <f t="shared" si="41"/>
        <v>1.1290322580645161E-2</v>
      </c>
    </row>
    <row r="307" spans="1:8" x14ac:dyDescent="0.2">
      <c r="A307" s="13"/>
      <c r="B307" s="14" t="s">
        <v>288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289</v>
      </c>
      <c r="C308" s="15">
        <v>369</v>
      </c>
      <c r="D308" s="15">
        <v>349</v>
      </c>
      <c r="E308" s="16">
        <f t="shared" si="39"/>
        <v>0.14879032258064517</v>
      </c>
      <c r="F308" s="16">
        <f t="shared" si="40"/>
        <v>8.1656527842770235E-2</v>
      </c>
      <c r="G308" s="16">
        <f t="shared" si="42"/>
        <v>-5.4200542005420058E-2</v>
      </c>
      <c r="H308" s="16">
        <f t="shared" si="41"/>
        <v>-8.0645161290322596E-3</v>
      </c>
    </row>
    <row r="309" spans="1:8" x14ac:dyDescent="0.2">
      <c r="A309" s="13"/>
      <c r="B309" s="14" t="s">
        <v>290</v>
      </c>
      <c r="C309" s="15">
        <v>9</v>
      </c>
      <c r="D309" s="15">
        <v>3</v>
      </c>
      <c r="E309" s="16">
        <f t="shared" si="39"/>
        <v>3.6290322580645163E-3</v>
      </c>
      <c r="F309" s="16">
        <f t="shared" si="40"/>
        <v>7.0191857744501633E-4</v>
      </c>
      <c r="G309" s="16">
        <f t="shared" si="42"/>
        <v>-0.66666666666666663</v>
      </c>
      <c r="H309" s="16">
        <f t="shared" si="41"/>
        <v>-2.4193548387096775E-3</v>
      </c>
    </row>
    <row r="310" spans="1:8" ht="25.5" x14ac:dyDescent="0.2">
      <c r="A310" s="13"/>
      <c r="B310" s="14" t="s">
        <v>291</v>
      </c>
      <c r="C310" s="15">
        <v>6</v>
      </c>
      <c r="D310" s="15">
        <v>4</v>
      </c>
      <c r="E310" s="16">
        <f t="shared" si="39"/>
        <v>2.4193548387096775E-3</v>
      </c>
      <c r="F310" s="16">
        <f t="shared" si="40"/>
        <v>9.3589143659335522E-4</v>
      </c>
      <c r="G310" s="16">
        <f t="shared" si="42"/>
        <v>-0.33333333333333331</v>
      </c>
      <c r="H310" s="16">
        <f t="shared" si="41"/>
        <v>-8.0645161290322581E-4</v>
      </c>
    </row>
    <row r="311" spans="1:8" x14ac:dyDescent="0.2">
      <c r="A311" s="13"/>
      <c r="B311" s="14" t="s">
        <v>292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293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294</v>
      </c>
      <c r="C313" s="15">
        <v>1</v>
      </c>
      <c r="D313" s="15">
        <v>1</v>
      </c>
      <c r="E313" s="16">
        <f t="shared" si="39"/>
        <v>4.032258064516129E-4</v>
      </c>
      <c r="F313" s="16">
        <f t="shared" si="40"/>
        <v>2.3397285914833881E-4</v>
      </c>
      <c r="G313" s="16">
        <f t="shared" si="42"/>
        <v>0</v>
      </c>
      <c r="H313" s="16">
        <f t="shared" si="41"/>
        <v>0</v>
      </c>
    </row>
    <row r="314" spans="1:8" ht="25.5" x14ac:dyDescent="0.2">
      <c r="A314" s="13"/>
      <c r="B314" s="14" t="s">
        <v>295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296</v>
      </c>
      <c r="C315" s="15">
        <v>0</v>
      </c>
      <c r="D315" s="15">
        <v>1</v>
      </c>
      <c r="E315" s="16" t="str">
        <f t="shared" si="39"/>
        <v/>
      </c>
      <c r="F315" s="16">
        <f t="shared" si="40"/>
        <v>2.3397285914833881E-4</v>
      </c>
      <c r="G315" s="16">
        <f t="shared" si="42"/>
        <v>1</v>
      </c>
      <c r="H315" s="16" t="str">
        <f t="shared" si="41"/>
        <v/>
      </c>
    </row>
    <row r="316" spans="1:8" x14ac:dyDescent="0.2">
      <c r="A316" s="13"/>
      <c r="B316" s="14" t="s">
        <v>297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298</v>
      </c>
      <c r="C317" s="15">
        <v>2</v>
      </c>
      <c r="D317" s="15">
        <v>4</v>
      </c>
      <c r="E317" s="16">
        <f t="shared" si="39"/>
        <v>8.0645161290322581E-4</v>
      </c>
      <c r="F317" s="16">
        <f t="shared" si="40"/>
        <v>9.3589143659335522E-4</v>
      </c>
      <c r="G317" s="16">
        <f t="shared" si="42"/>
        <v>1</v>
      </c>
      <c r="H317" s="16">
        <f t="shared" si="41"/>
        <v>8.0645161290322581E-4</v>
      </c>
    </row>
    <row r="318" spans="1:8" ht="25.5" x14ac:dyDescent="0.2">
      <c r="A318" s="13"/>
      <c r="B318" s="14" t="s">
        <v>299</v>
      </c>
      <c r="C318" s="15">
        <v>3</v>
      </c>
      <c r="D318" s="15">
        <v>0</v>
      </c>
      <c r="E318" s="16">
        <f t="shared" si="39"/>
        <v>1.2096774193548388E-3</v>
      </c>
      <c r="F318" s="16" t="str">
        <f t="shared" si="40"/>
        <v/>
      </c>
      <c r="G318" s="16">
        <f t="shared" si="42"/>
        <v>-1</v>
      </c>
      <c r="H318" s="16">
        <f t="shared" si="41"/>
        <v>-1.2096774193548388E-3</v>
      </c>
    </row>
    <row r="319" spans="1:8" ht="25.5" x14ac:dyDescent="0.2">
      <c r="A319" s="13"/>
      <c r="B319" s="14" t="s">
        <v>300</v>
      </c>
      <c r="C319" s="15">
        <v>12</v>
      </c>
      <c r="D319" s="15">
        <v>24</v>
      </c>
      <c r="E319" s="16">
        <f t="shared" si="39"/>
        <v>4.8387096774193551E-3</v>
      </c>
      <c r="F319" s="16">
        <f t="shared" si="40"/>
        <v>5.6153486195601307E-3</v>
      </c>
      <c r="G319" s="16">
        <f t="shared" si="42"/>
        <v>1</v>
      </c>
      <c r="H319" s="16">
        <f t="shared" si="41"/>
        <v>4.8387096774193551E-3</v>
      </c>
    </row>
    <row r="320" spans="1:8" x14ac:dyDescent="0.2">
      <c r="A320" s="13"/>
      <c r="B320" s="14" t="s">
        <v>301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302</v>
      </c>
      <c r="C321" s="15">
        <v>3</v>
      </c>
      <c r="D321" s="15">
        <v>0</v>
      </c>
      <c r="E321" s="16">
        <f t="shared" si="39"/>
        <v>1.2096774193548388E-3</v>
      </c>
      <c r="F321" s="16" t="str">
        <f t="shared" si="40"/>
        <v/>
      </c>
      <c r="G321" s="16">
        <f t="shared" si="42"/>
        <v>-1</v>
      </c>
      <c r="H321" s="16">
        <f t="shared" si="41"/>
        <v>-1.2096774193548388E-3</v>
      </c>
    </row>
    <row r="322" spans="1:8" x14ac:dyDescent="0.2">
      <c r="A322" s="13"/>
      <c r="B322" s="14" t="s">
        <v>303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304</v>
      </c>
      <c r="C323" s="15">
        <v>1</v>
      </c>
      <c r="D323" s="15">
        <v>1</v>
      </c>
      <c r="E323" s="16">
        <f t="shared" si="39"/>
        <v>4.032258064516129E-4</v>
      </c>
      <c r="F323" s="16">
        <f t="shared" si="40"/>
        <v>2.3397285914833881E-4</v>
      </c>
      <c r="G323" s="16">
        <f t="shared" si="42"/>
        <v>0</v>
      </c>
      <c r="H323" s="16">
        <f t="shared" si="41"/>
        <v>0</v>
      </c>
    </row>
    <row r="324" spans="1:8" ht="25.5" x14ac:dyDescent="0.2">
      <c r="A324" s="13"/>
      <c r="B324" s="14" t="s">
        <v>305</v>
      </c>
      <c r="C324" s="15">
        <v>1</v>
      </c>
      <c r="D324" s="15">
        <v>1</v>
      </c>
      <c r="E324" s="16">
        <f t="shared" si="39"/>
        <v>4.032258064516129E-4</v>
      </c>
      <c r="F324" s="16">
        <f t="shared" si="40"/>
        <v>2.3397285914833881E-4</v>
      </c>
      <c r="G324" s="16">
        <f t="shared" si="42"/>
        <v>0</v>
      </c>
      <c r="H324" s="16">
        <f t="shared" si="41"/>
        <v>0</v>
      </c>
    </row>
    <row r="325" spans="1:8" ht="25.5" x14ac:dyDescent="0.2">
      <c r="A325" s="13"/>
      <c r="B325" s="14" t="s">
        <v>306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307</v>
      </c>
      <c r="C326" s="15">
        <v>1</v>
      </c>
      <c r="D326" s="15">
        <v>0</v>
      </c>
      <c r="E326" s="16">
        <f t="shared" si="39"/>
        <v>4.032258064516129E-4</v>
      </c>
      <c r="F326" s="16" t="str">
        <f t="shared" si="40"/>
        <v/>
      </c>
      <c r="G326" s="16">
        <f t="shared" si="42"/>
        <v>-1</v>
      </c>
      <c r="H326" s="16">
        <f t="shared" si="41"/>
        <v>-4.032258064516129E-4</v>
      </c>
    </row>
    <row r="327" spans="1:8" x14ac:dyDescent="0.2">
      <c r="A327" s="13"/>
      <c r="B327" s="14" t="s">
        <v>308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309</v>
      </c>
      <c r="C328" s="15">
        <v>15</v>
      </c>
      <c r="D328" s="15">
        <v>42</v>
      </c>
      <c r="E328" s="16">
        <f t="shared" si="39"/>
        <v>6.0483870967741934E-3</v>
      </c>
      <c r="F328" s="16">
        <f t="shared" si="40"/>
        <v>9.8268600842302285E-3</v>
      </c>
      <c r="G328" s="16">
        <f t="shared" si="42"/>
        <v>1.8</v>
      </c>
      <c r="H328" s="16">
        <f t="shared" si="41"/>
        <v>1.0887096774193548E-2</v>
      </c>
    </row>
    <row r="329" spans="1:8" x14ac:dyDescent="0.2">
      <c r="A329" s="13"/>
      <c r="B329" s="14" t="s">
        <v>310</v>
      </c>
      <c r="C329" s="15">
        <v>1</v>
      </c>
      <c r="D329" s="15">
        <v>6</v>
      </c>
      <c r="E329" s="16">
        <f t="shared" si="39"/>
        <v>4.032258064516129E-4</v>
      </c>
      <c r="F329" s="16">
        <f t="shared" si="40"/>
        <v>1.4038371548900327E-3</v>
      </c>
      <c r="G329" s="16">
        <f t="shared" si="42"/>
        <v>5</v>
      </c>
      <c r="H329" s="16">
        <f t="shared" si="41"/>
        <v>2.0161290322580645E-3</v>
      </c>
    </row>
    <row r="330" spans="1:8" ht="25.5" x14ac:dyDescent="0.2">
      <c r="A330" s="13"/>
      <c r="B330" s="14" t="s">
        <v>311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312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313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314</v>
      </c>
      <c r="C333" s="15">
        <v>5</v>
      </c>
      <c r="D333" s="15">
        <v>2</v>
      </c>
      <c r="E333" s="16">
        <f t="shared" ref="E333:E343" si="43">+IF(C333=0,"",C333/C$173)</f>
        <v>2.0161290322580645E-3</v>
      </c>
      <c r="F333" s="16">
        <f t="shared" ref="F333:F343" si="44">+IF(D333=0,"",D333/D$173)</f>
        <v>4.6794571829667761E-4</v>
      </c>
      <c r="G333" s="16">
        <f t="shared" si="42"/>
        <v>-0.6</v>
      </c>
      <c r="H333" s="16">
        <f t="shared" ref="H333:H343" si="45">+IF(OR(AND(E333=""),(G333="")),"",E333*G333)</f>
        <v>-1.2096774193548385E-3</v>
      </c>
    </row>
    <row r="334" spans="1:8" ht="25.5" x14ac:dyDescent="0.2">
      <c r="A334" s="13"/>
      <c r="B334" s="14" t="s">
        <v>315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316</v>
      </c>
      <c r="C335" s="15">
        <v>1</v>
      </c>
      <c r="D335" s="15">
        <v>1</v>
      </c>
      <c r="E335" s="16">
        <f t="shared" si="43"/>
        <v>4.032258064516129E-4</v>
      </c>
      <c r="F335" s="16">
        <f t="shared" si="44"/>
        <v>2.3397285914833881E-4</v>
      </c>
      <c r="G335" s="16">
        <f t="shared" si="46"/>
        <v>0</v>
      </c>
      <c r="H335" s="16">
        <f t="shared" si="45"/>
        <v>0</v>
      </c>
    </row>
    <row r="336" spans="1:8" ht="25.5" x14ac:dyDescent="0.2">
      <c r="A336" s="13"/>
      <c r="B336" s="14" t="s">
        <v>317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318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319</v>
      </c>
      <c r="C338" s="15">
        <v>1</v>
      </c>
      <c r="D338" s="15">
        <v>0</v>
      </c>
      <c r="E338" s="16">
        <f t="shared" si="43"/>
        <v>4.032258064516129E-4</v>
      </c>
      <c r="F338" s="16" t="str">
        <f t="shared" si="44"/>
        <v/>
      </c>
      <c r="G338" s="16">
        <f t="shared" si="46"/>
        <v>-1</v>
      </c>
      <c r="H338" s="16">
        <f t="shared" si="45"/>
        <v>-4.032258064516129E-4</v>
      </c>
    </row>
    <row r="339" spans="1:8" ht="25.5" x14ac:dyDescent="0.2">
      <c r="A339" s="13"/>
      <c r="B339" s="14" t="s">
        <v>320</v>
      </c>
      <c r="C339" s="15">
        <v>0</v>
      </c>
      <c r="D339" s="15">
        <v>1</v>
      </c>
      <c r="E339" s="16" t="str">
        <f t="shared" si="43"/>
        <v/>
      </c>
      <c r="F339" s="16">
        <f t="shared" si="44"/>
        <v>2.3397285914833881E-4</v>
      </c>
      <c r="G339" s="16">
        <f t="shared" si="46"/>
        <v>1</v>
      </c>
      <c r="H339" s="16" t="str">
        <f t="shared" si="45"/>
        <v/>
      </c>
    </row>
    <row r="340" spans="1:8" ht="25.5" x14ac:dyDescent="0.2">
      <c r="A340" s="13"/>
      <c r="B340" s="14" t="s">
        <v>321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322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323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324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</row>
    <row r="345" spans="1:8" x14ac:dyDescent="0.2">
      <c r="A345" s="10"/>
    </row>
    <row r="346" spans="1:8" x14ac:dyDescent="0.2">
      <c r="A346" s="10"/>
    </row>
    <row r="347" spans="1:8" ht="29.25" customHeight="1" x14ac:dyDescent="0.2">
      <c r="A347" s="13"/>
      <c r="B347" s="36" t="s">
        <v>2</v>
      </c>
      <c r="C347" s="36" t="s">
        <v>12</v>
      </c>
      <c r="D347" s="38"/>
      <c r="E347" s="36" t="s">
        <v>4</v>
      </c>
      <c r="F347" s="38"/>
      <c r="G347" s="36" t="s">
        <v>645</v>
      </c>
      <c r="H347" s="36" t="s">
        <v>5</v>
      </c>
    </row>
    <row r="348" spans="1:8" x14ac:dyDescent="0.2">
      <c r="A348" s="13"/>
      <c r="B348" s="37"/>
      <c r="C348" s="17">
        <v>2019</v>
      </c>
      <c r="D348" s="17">
        <v>2020</v>
      </c>
      <c r="E348" s="17">
        <v>2019</v>
      </c>
      <c r="F348" s="17">
        <v>2020</v>
      </c>
      <c r="G348" s="37"/>
      <c r="H348" s="37"/>
    </row>
    <row r="349" spans="1:8" x14ac:dyDescent="0.2">
      <c r="A349" s="13"/>
      <c r="B349" s="18" t="s">
        <v>9</v>
      </c>
      <c r="C349" s="19">
        <f>SUM(C350:C576)</f>
        <v>5294</v>
      </c>
      <c r="D349" s="19">
        <f>SUM(D350:D576)</f>
        <v>12590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1.3781639591990933</v>
      </c>
      <c r="H349" s="20">
        <f t="shared" ref="H349:H412" si="49">+IF(OR(AND(E349=""),(G349="")),"",E349*G349)</f>
        <v>1.3781639591990933</v>
      </c>
    </row>
    <row r="350" spans="1:8" x14ac:dyDescent="0.2">
      <c r="A350" s="13"/>
      <c r="B350" s="14" t="s">
        <v>325</v>
      </c>
      <c r="C350" s="15">
        <v>48</v>
      </c>
      <c r="D350" s="15">
        <v>108</v>
      </c>
      <c r="E350" s="16">
        <f t="shared" si="47"/>
        <v>9.066868152625614E-3</v>
      </c>
      <c r="F350" s="16">
        <f t="shared" si="48"/>
        <v>8.5782366957903103E-3</v>
      </c>
      <c r="G350" s="16">
        <f t="shared" ref="G350:G413" si="50">+IF(AND(C350=0,D350=0)," ",IF(C350=0,1,IF(D350=0,-1,(D350-C350)/C350)))</f>
        <v>1.25</v>
      </c>
      <c r="H350" s="16">
        <f t="shared" si="49"/>
        <v>1.1333585190782017E-2</v>
      </c>
    </row>
    <row r="351" spans="1:8" x14ac:dyDescent="0.2">
      <c r="A351" s="13"/>
      <c r="B351" s="14" t="s">
        <v>326</v>
      </c>
      <c r="C351" s="15">
        <v>2</v>
      </c>
      <c r="D351" s="15">
        <v>23</v>
      </c>
      <c r="E351" s="16">
        <f t="shared" si="47"/>
        <v>3.7778617302606723E-4</v>
      </c>
      <c r="F351" s="16">
        <f t="shared" si="48"/>
        <v>1.8268467037331215E-3</v>
      </c>
      <c r="G351" s="16">
        <f t="shared" si="50"/>
        <v>10.5</v>
      </c>
      <c r="H351" s="16">
        <f t="shared" si="49"/>
        <v>3.9667548167737062E-3</v>
      </c>
    </row>
    <row r="352" spans="1:8" x14ac:dyDescent="0.2">
      <c r="A352" s="13"/>
      <c r="B352" s="14" t="s">
        <v>327</v>
      </c>
      <c r="C352" s="15">
        <v>5</v>
      </c>
      <c r="D352" s="15">
        <v>127</v>
      </c>
      <c r="E352" s="16">
        <f t="shared" si="47"/>
        <v>9.4446543256516816E-4</v>
      </c>
      <c r="F352" s="16">
        <f t="shared" si="48"/>
        <v>1.0087370929308975E-2</v>
      </c>
      <c r="G352" s="16">
        <f t="shared" si="50"/>
        <v>24.4</v>
      </c>
      <c r="H352" s="16">
        <f t="shared" si="49"/>
        <v>2.3044956554590101E-2</v>
      </c>
    </row>
    <row r="353" spans="1:8" x14ac:dyDescent="0.2">
      <c r="A353" s="13"/>
      <c r="B353" s="14" t="s">
        <v>328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329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330</v>
      </c>
      <c r="C355" s="15">
        <v>50</v>
      </c>
      <c r="D355" s="15">
        <v>298</v>
      </c>
      <c r="E355" s="16">
        <f t="shared" si="47"/>
        <v>9.4446543256516812E-3</v>
      </c>
      <c r="F355" s="16">
        <f t="shared" si="48"/>
        <v>2.3669579030976967E-2</v>
      </c>
      <c r="G355" s="16">
        <f t="shared" si="50"/>
        <v>4.96</v>
      </c>
      <c r="H355" s="16">
        <f t="shared" si="49"/>
        <v>4.6845485455232337E-2</v>
      </c>
    </row>
    <row r="356" spans="1:8" x14ac:dyDescent="0.2">
      <c r="A356" s="13"/>
      <c r="B356" s="14" t="s">
        <v>331</v>
      </c>
      <c r="C356" s="15">
        <v>5</v>
      </c>
      <c r="D356" s="15">
        <v>13</v>
      </c>
      <c r="E356" s="16">
        <f t="shared" si="47"/>
        <v>9.4446543256516816E-4</v>
      </c>
      <c r="F356" s="16">
        <f t="shared" si="48"/>
        <v>1.0325655281969816E-3</v>
      </c>
      <c r="G356" s="16">
        <f t="shared" si="50"/>
        <v>1.6</v>
      </c>
      <c r="H356" s="16">
        <f t="shared" si="49"/>
        <v>1.5111446921042692E-3</v>
      </c>
    </row>
    <row r="357" spans="1:8" x14ac:dyDescent="0.2">
      <c r="A357" s="13"/>
      <c r="B357" s="14" t="s">
        <v>332</v>
      </c>
      <c r="C357" s="15">
        <v>3</v>
      </c>
      <c r="D357" s="15">
        <v>13</v>
      </c>
      <c r="E357" s="16">
        <f t="shared" si="47"/>
        <v>5.6667925953910088E-4</v>
      </c>
      <c r="F357" s="16">
        <f t="shared" si="48"/>
        <v>1.0325655281969816E-3</v>
      </c>
      <c r="G357" s="16">
        <f t="shared" si="50"/>
        <v>3.3333333333333335</v>
      </c>
      <c r="H357" s="16">
        <f t="shared" si="49"/>
        <v>1.8889308651303363E-3</v>
      </c>
    </row>
    <row r="358" spans="1:8" x14ac:dyDescent="0.2">
      <c r="A358" s="13"/>
      <c r="B358" s="14" t="s">
        <v>333</v>
      </c>
      <c r="C358" s="15">
        <v>4</v>
      </c>
      <c r="D358" s="15">
        <v>4</v>
      </c>
      <c r="E358" s="16">
        <f t="shared" si="47"/>
        <v>7.5557234605213447E-4</v>
      </c>
      <c r="F358" s="16">
        <f t="shared" si="48"/>
        <v>3.1771247021445591E-4</v>
      </c>
      <c r="G358" s="16">
        <f t="shared" si="50"/>
        <v>0</v>
      </c>
      <c r="H358" s="16">
        <f t="shared" si="49"/>
        <v>0</v>
      </c>
    </row>
    <row r="359" spans="1:8" x14ac:dyDescent="0.2">
      <c r="A359" s="13"/>
      <c r="B359" s="14" t="s">
        <v>334</v>
      </c>
      <c r="C359" s="15">
        <v>4</v>
      </c>
      <c r="D359" s="15">
        <v>29</v>
      </c>
      <c r="E359" s="16">
        <f t="shared" si="47"/>
        <v>7.5557234605213447E-4</v>
      </c>
      <c r="F359" s="16">
        <f t="shared" si="48"/>
        <v>2.3034154090548053E-3</v>
      </c>
      <c r="G359" s="16">
        <f t="shared" si="50"/>
        <v>6.25</v>
      </c>
      <c r="H359" s="16">
        <f t="shared" si="49"/>
        <v>4.7223271628258406E-3</v>
      </c>
    </row>
    <row r="360" spans="1:8" x14ac:dyDescent="0.2">
      <c r="A360" s="13"/>
      <c r="B360" s="14" t="s">
        <v>335</v>
      </c>
      <c r="C360" s="15">
        <v>3</v>
      </c>
      <c r="D360" s="15">
        <v>0</v>
      </c>
      <c r="E360" s="16">
        <f t="shared" si="47"/>
        <v>5.6667925953910088E-4</v>
      </c>
      <c r="F360" s="16" t="str">
        <f t="shared" si="48"/>
        <v/>
      </c>
      <c r="G360" s="16">
        <f t="shared" si="50"/>
        <v>-1</v>
      </c>
      <c r="H360" s="16">
        <f t="shared" si="49"/>
        <v>-5.6667925953910088E-4</v>
      </c>
    </row>
    <row r="361" spans="1:8" x14ac:dyDescent="0.2">
      <c r="A361" s="13"/>
      <c r="B361" s="14" t="s">
        <v>336</v>
      </c>
      <c r="C361" s="15">
        <v>293</v>
      </c>
      <c r="D361" s="15">
        <v>2524</v>
      </c>
      <c r="E361" s="16">
        <f t="shared" si="47"/>
        <v>5.534567434831885E-2</v>
      </c>
      <c r="F361" s="16">
        <f t="shared" si="48"/>
        <v>0.20047656870532168</v>
      </c>
      <c r="G361" s="16">
        <f t="shared" si="50"/>
        <v>7.6143344709897613</v>
      </c>
      <c r="H361" s="16">
        <f t="shared" si="49"/>
        <v>0.42142047601057803</v>
      </c>
    </row>
    <row r="362" spans="1:8" x14ac:dyDescent="0.2">
      <c r="A362" s="13"/>
      <c r="B362" s="14" t="s">
        <v>337</v>
      </c>
      <c r="C362" s="15">
        <v>76</v>
      </c>
      <c r="D362" s="15">
        <v>464</v>
      </c>
      <c r="E362" s="16">
        <f t="shared" si="47"/>
        <v>1.4355874574990555E-2</v>
      </c>
      <c r="F362" s="16">
        <f t="shared" si="48"/>
        <v>3.6854646544876885E-2</v>
      </c>
      <c r="G362" s="16">
        <f t="shared" si="50"/>
        <v>5.1052631578947372</v>
      </c>
      <c r="H362" s="16">
        <f t="shared" si="49"/>
        <v>7.329051756705704E-2</v>
      </c>
    </row>
    <row r="363" spans="1:8" x14ac:dyDescent="0.2">
      <c r="A363" s="13"/>
      <c r="B363" s="14" t="s">
        <v>338</v>
      </c>
      <c r="C363" s="15">
        <v>2</v>
      </c>
      <c r="D363" s="15">
        <v>0</v>
      </c>
      <c r="E363" s="16">
        <f t="shared" si="47"/>
        <v>3.7778617302606723E-4</v>
      </c>
      <c r="F363" s="16" t="str">
        <f t="shared" si="48"/>
        <v/>
      </c>
      <c r="G363" s="16">
        <f t="shared" si="50"/>
        <v>-1</v>
      </c>
      <c r="H363" s="16">
        <f t="shared" si="49"/>
        <v>-3.7778617302606723E-4</v>
      </c>
    </row>
    <row r="364" spans="1:8" x14ac:dyDescent="0.2">
      <c r="A364" s="13"/>
      <c r="B364" s="14" t="s">
        <v>339</v>
      </c>
      <c r="C364" s="15">
        <v>49</v>
      </c>
      <c r="D364" s="15">
        <v>125</v>
      </c>
      <c r="E364" s="16">
        <f t="shared" si="47"/>
        <v>9.2557612391386476E-3</v>
      </c>
      <c r="F364" s="16">
        <f t="shared" si="48"/>
        <v>9.9285146942017476E-3</v>
      </c>
      <c r="G364" s="16">
        <f t="shared" si="50"/>
        <v>1.5510204081632653</v>
      </c>
      <c r="H364" s="16">
        <f t="shared" si="49"/>
        <v>1.4355874574990555E-2</v>
      </c>
    </row>
    <row r="365" spans="1:8" x14ac:dyDescent="0.2">
      <c r="A365" s="13"/>
      <c r="B365" s="14" t="s">
        <v>340</v>
      </c>
      <c r="C365" s="15">
        <v>3</v>
      </c>
      <c r="D365" s="15">
        <v>22</v>
      </c>
      <c r="E365" s="16">
        <f t="shared" si="47"/>
        <v>5.6667925953910088E-4</v>
      </c>
      <c r="F365" s="16">
        <f t="shared" si="48"/>
        <v>1.7474185861795076E-3</v>
      </c>
      <c r="G365" s="16">
        <f t="shared" si="50"/>
        <v>6.333333333333333</v>
      </c>
      <c r="H365" s="16">
        <f t="shared" si="49"/>
        <v>3.5889686437476386E-3</v>
      </c>
    </row>
    <row r="366" spans="1:8" x14ac:dyDescent="0.2">
      <c r="A366" s="13"/>
      <c r="B366" s="14" t="s">
        <v>341</v>
      </c>
      <c r="C366" s="15">
        <v>1</v>
      </c>
      <c r="D366" s="15">
        <v>1</v>
      </c>
      <c r="E366" s="16">
        <f t="shared" si="47"/>
        <v>1.8889308651303362E-4</v>
      </c>
      <c r="F366" s="16">
        <f t="shared" si="48"/>
        <v>7.9428117553613978E-5</v>
      </c>
      <c r="G366" s="16">
        <f t="shared" si="50"/>
        <v>0</v>
      </c>
      <c r="H366" s="16">
        <f t="shared" si="49"/>
        <v>0</v>
      </c>
    </row>
    <row r="367" spans="1:8" x14ac:dyDescent="0.2">
      <c r="A367" s="13"/>
      <c r="B367" s="14" t="s">
        <v>342</v>
      </c>
      <c r="C367" s="15">
        <v>0</v>
      </c>
      <c r="D367" s="15">
        <v>2</v>
      </c>
      <c r="E367" s="16" t="str">
        <f t="shared" si="47"/>
        <v/>
      </c>
      <c r="F367" s="16">
        <f t="shared" si="48"/>
        <v>1.5885623510722796E-4</v>
      </c>
      <c r="G367" s="16">
        <f t="shared" si="50"/>
        <v>1</v>
      </c>
      <c r="H367" s="16" t="str">
        <f t="shared" si="49"/>
        <v/>
      </c>
    </row>
    <row r="368" spans="1:8" x14ac:dyDescent="0.2">
      <c r="A368" s="13"/>
      <c r="B368" s="14" t="s">
        <v>343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344</v>
      </c>
      <c r="C369" s="15">
        <v>1327</v>
      </c>
      <c r="D369" s="15">
        <v>1801</v>
      </c>
      <c r="E369" s="16">
        <f t="shared" si="47"/>
        <v>0.25066112580279559</v>
      </c>
      <c r="F369" s="16">
        <f t="shared" si="48"/>
        <v>0.14305003971405877</v>
      </c>
      <c r="G369" s="16">
        <f t="shared" si="50"/>
        <v>0.35719668425018841</v>
      </c>
      <c r="H369" s="16">
        <f t="shared" si="49"/>
        <v>8.9535323007177939E-2</v>
      </c>
    </row>
    <row r="370" spans="1:8" x14ac:dyDescent="0.2">
      <c r="A370" s="13"/>
      <c r="B370" s="14" t="s">
        <v>345</v>
      </c>
      <c r="C370" s="15">
        <v>1</v>
      </c>
      <c r="D370" s="15">
        <v>3</v>
      </c>
      <c r="E370" s="16">
        <f t="shared" si="47"/>
        <v>1.8889308651303362E-4</v>
      </c>
      <c r="F370" s="16">
        <f t="shared" si="48"/>
        <v>2.3828435266084195E-4</v>
      </c>
      <c r="G370" s="16">
        <f t="shared" si="50"/>
        <v>2</v>
      </c>
      <c r="H370" s="16">
        <f t="shared" si="49"/>
        <v>3.7778617302606723E-4</v>
      </c>
    </row>
    <row r="371" spans="1:8" x14ac:dyDescent="0.2">
      <c r="A371" s="13"/>
      <c r="B371" s="14" t="s">
        <v>346</v>
      </c>
      <c r="C371" s="15">
        <v>0</v>
      </c>
      <c r="D371" s="15">
        <v>1</v>
      </c>
      <c r="E371" s="16" t="str">
        <f t="shared" si="47"/>
        <v/>
      </c>
      <c r="F371" s="16">
        <f t="shared" si="48"/>
        <v>7.9428117553613978E-5</v>
      </c>
      <c r="G371" s="16">
        <f t="shared" si="50"/>
        <v>1</v>
      </c>
      <c r="H371" s="16" t="str">
        <f t="shared" si="49"/>
        <v/>
      </c>
    </row>
    <row r="372" spans="1:8" x14ac:dyDescent="0.2">
      <c r="A372" s="13"/>
      <c r="B372" s="14" t="s">
        <v>347</v>
      </c>
      <c r="C372" s="15">
        <v>0</v>
      </c>
      <c r="D372" s="15">
        <v>34</v>
      </c>
      <c r="E372" s="16" t="str">
        <f t="shared" si="47"/>
        <v/>
      </c>
      <c r="F372" s="16">
        <f t="shared" si="48"/>
        <v>2.7005559968228754E-3</v>
      </c>
      <c r="G372" s="16">
        <f t="shared" si="50"/>
        <v>1</v>
      </c>
      <c r="H372" s="16" t="str">
        <f t="shared" si="49"/>
        <v/>
      </c>
    </row>
    <row r="373" spans="1:8" x14ac:dyDescent="0.2">
      <c r="A373" s="13"/>
      <c r="B373" s="14" t="s">
        <v>348</v>
      </c>
      <c r="C373" s="15">
        <v>20</v>
      </c>
      <c r="D373" s="15">
        <v>63</v>
      </c>
      <c r="E373" s="16">
        <f t="shared" si="47"/>
        <v>3.7778617302606727E-3</v>
      </c>
      <c r="F373" s="16">
        <f t="shared" si="48"/>
        <v>5.0039714058776807E-3</v>
      </c>
      <c r="G373" s="16">
        <f t="shared" si="50"/>
        <v>2.15</v>
      </c>
      <c r="H373" s="16">
        <f t="shared" si="49"/>
        <v>8.1224027200604461E-3</v>
      </c>
    </row>
    <row r="374" spans="1:8" x14ac:dyDescent="0.2">
      <c r="A374" s="13"/>
      <c r="B374" s="14" t="s">
        <v>349</v>
      </c>
      <c r="C374" s="15">
        <v>1</v>
      </c>
      <c r="D374" s="15">
        <v>14</v>
      </c>
      <c r="E374" s="16">
        <f t="shared" si="47"/>
        <v>1.8889308651303362E-4</v>
      </c>
      <c r="F374" s="16">
        <f t="shared" si="48"/>
        <v>1.1119936457505957E-3</v>
      </c>
      <c r="G374" s="16">
        <f t="shared" si="50"/>
        <v>13</v>
      </c>
      <c r="H374" s="16">
        <f t="shared" si="49"/>
        <v>2.4556101246694371E-3</v>
      </c>
    </row>
    <row r="375" spans="1:8" x14ac:dyDescent="0.2">
      <c r="A375" s="13"/>
      <c r="B375" s="14" t="s">
        <v>350</v>
      </c>
      <c r="C375" s="15">
        <v>0</v>
      </c>
      <c r="D375" s="15">
        <v>0</v>
      </c>
      <c r="E375" s="16" t="str">
        <f t="shared" si="47"/>
        <v/>
      </c>
      <c r="F375" s="16" t="str">
        <f t="shared" si="48"/>
        <v/>
      </c>
      <c r="G375" s="16" t="str">
        <f t="shared" si="50"/>
        <v xml:space="preserve"> </v>
      </c>
      <c r="H375" s="16" t="str">
        <f t="shared" si="49"/>
        <v/>
      </c>
    </row>
    <row r="376" spans="1:8" x14ac:dyDescent="0.2">
      <c r="A376" s="13"/>
      <c r="B376" s="14" t="s">
        <v>351</v>
      </c>
      <c r="C376" s="15">
        <v>0</v>
      </c>
      <c r="D376" s="15">
        <v>0</v>
      </c>
      <c r="E376" s="16" t="str">
        <f t="shared" si="47"/>
        <v/>
      </c>
      <c r="F376" s="16" t="str">
        <f t="shared" si="48"/>
        <v/>
      </c>
      <c r="G376" s="16" t="str">
        <f t="shared" si="50"/>
        <v xml:space="preserve"> </v>
      </c>
      <c r="H376" s="16" t="str">
        <f t="shared" si="49"/>
        <v/>
      </c>
    </row>
    <row r="377" spans="1:8" x14ac:dyDescent="0.2">
      <c r="A377" s="13"/>
      <c r="B377" s="14" t="s">
        <v>352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353</v>
      </c>
      <c r="C378" s="15">
        <v>2</v>
      </c>
      <c r="D378" s="15">
        <v>6</v>
      </c>
      <c r="E378" s="16">
        <f t="shared" si="47"/>
        <v>3.7778617302606723E-4</v>
      </c>
      <c r="F378" s="16">
        <f t="shared" si="48"/>
        <v>4.7656870532168389E-4</v>
      </c>
      <c r="G378" s="16">
        <f t="shared" si="50"/>
        <v>2</v>
      </c>
      <c r="H378" s="16">
        <f t="shared" si="49"/>
        <v>7.5557234605213447E-4</v>
      </c>
    </row>
    <row r="379" spans="1:8" x14ac:dyDescent="0.2">
      <c r="A379" s="13"/>
      <c r="B379" s="14" t="s">
        <v>354</v>
      </c>
      <c r="C379" s="15">
        <v>2</v>
      </c>
      <c r="D379" s="15">
        <v>39</v>
      </c>
      <c r="E379" s="16">
        <f t="shared" si="47"/>
        <v>3.7778617302606723E-4</v>
      </c>
      <c r="F379" s="16">
        <f t="shared" si="48"/>
        <v>3.0976965845909451E-3</v>
      </c>
      <c r="G379" s="16">
        <f t="shared" si="50"/>
        <v>18.5</v>
      </c>
      <c r="H379" s="16">
        <f t="shared" si="49"/>
        <v>6.9890442009822437E-3</v>
      </c>
    </row>
    <row r="380" spans="1:8" x14ac:dyDescent="0.2">
      <c r="A380" s="13" t="s">
        <v>92</v>
      </c>
      <c r="B380" s="14" t="s">
        <v>355</v>
      </c>
      <c r="C380" s="15">
        <v>0</v>
      </c>
      <c r="D380" s="15">
        <v>40</v>
      </c>
      <c r="E380" s="16" t="str">
        <f t="shared" si="47"/>
        <v/>
      </c>
      <c r="F380" s="16">
        <f t="shared" si="48"/>
        <v>3.177124702144559E-3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92</v>
      </c>
      <c r="B381" s="14" t="s">
        <v>356</v>
      </c>
      <c r="C381" s="15">
        <v>0</v>
      </c>
      <c r="D381" s="15">
        <v>6</v>
      </c>
      <c r="E381" s="16" t="str">
        <f t="shared" si="47"/>
        <v/>
      </c>
      <c r="F381" s="16">
        <f t="shared" si="48"/>
        <v>4.7656870532168389E-4</v>
      </c>
      <c r="G381" s="16">
        <f t="shared" si="50"/>
        <v>1</v>
      </c>
      <c r="H381" s="16" t="str">
        <f t="shared" si="49"/>
        <v/>
      </c>
    </row>
    <row r="382" spans="1:8" ht="25.5" x14ac:dyDescent="0.2">
      <c r="A382" s="13"/>
      <c r="B382" s="14" t="s">
        <v>357</v>
      </c>
      <c r="C382" s="15">
        <v>2</v>
      </c>
      <c r="D382" s="15">
        <v>1</v>
      </c>
      <c r="E382" s="16">
        <f t="shared" si="47"/>
        <v>3.7778617302606723E-4</v>
      </c>
      <c r="F382" s="16">
        <f t="shared" si="48"/>
        <v>7.9428117553613978E-5</v>
      </c>
      <c r="G382" s="16">
        <f t="shared" si="50"/>
        <v>-0.5</v>
      </c>
      <c r="H382" s="16">
        <f t="shared" si="49"/>
        <v>-1.8889308651303362E-4</v>
      </c>
    </row>
    <row r="383" spans="1:8" ht="25.5" x14ac:dyDescent="0.2">
      <c r="A383" s="13"/>
      <c r="B383" s="14" t="s">
        <v>358</v>
      </c>
      <c r="C383" s="15">
        <v>130</v>
      </c>
      <c r="D383" s="15">
        <v>34</v>
      </c>
      <c r="E383" s="16">
        <f t="shared" si="47"/>
        <v>2.455610124669437E-2</v>
      </c>
      <c r="F383" s="16">
        <f t="shared" si="48"/>
        <v>2.7005559968228754E-3</v>
      </c>
      <c r="G383" s="16">
        <f t="shared" si="50"/>
        <v>-0.7384615384615385</v>
      </c>
      <c r="H383" s="16">
        <f t="shared" si="49"/>
        <v>-1.8133736305251228E-2</v>
      </c>
    </row>
    <row r="384" spans="1:8" x14ac:dyDescent="0.2">
      <c r="A384" s="13"/>
      <c r="B384" s="14" t="s">
        <v>359</v>
      </c>
      <c r="C384" s="15">
        <v>35</v>
      </c>
      <c r="D384" s="15">
        <v>91</v>
      </c>
      <c r="E384" s="16">
        <f t="shared" si="47"/>
        <v>6.6112580279561765E-3</v>
      </c>
      <c r="F384" s="16">
        <f t="shared" si="48"/>
        <v>7.2279586973788721E-3</v>
      </c>
      <c r="G384" s="16">
        <f t="shared" si="50"/>
        <v>1.6</v>
      </c>
      <c r="H384" s="16">
        <f t="shared" si="49"/>
        <v>1.0578012844729883E-2</v>
      </c>
    </row>
    <row r="385" spans="1:8" x14ac:dyDescent="0.2">
      <c r="A385" s="13"/>
      <c r="B385" s="14" t="s">
        <v>360</v>
      </c>
      <c r="C385" s="15">
        <v>4</v>
      </c>
      <c r="D385" s="15">
        <v>11</v>
      </c>
      <c r="E385" s="16">
        <f t="shared" si="47"/>
        <v>7.5557234605213447E-4</v>
      </c>
      <c r="F385" s="16">
        <f t="shared" si="48"/>
        <v>8.7370929308975382E-4</v>
      </c>
      <c r="G385" s="16">
        <f t="shared" si="50"/>
        <v>1.75</v>
      </c>
      <c r="H385" s="16">
        <f t="shared" si="49"/>
        <v>1.3222516055912353E-3</v>
      </c>
    </row>
    <row r="386" spans="1:8" x14ac:dyDescent="0.2">
      <c r="A386" s="13"/>
      <c r="B386" s="14" t="s">
        <v>361</v>
      </c>
      <c r="C386" s="15">
        <v>5</v>
      </c>
      <c r="D386" s="15">
        <v>23</v>
      </c>
      <c r="E386" s="16">
        <f t="shared" si="47"/>
        <v>9.4446543256516816E-4</v>
      </c>
      <c r="F386" s="16">
        <f t="shared" si="48"/>
        <v>1.8268467037331215E-3</v>
      </c>
      <c r="G386" s="16">
        <f t="shared" si="50"/>
        <v>3.6</v>
      </c>
      <c r="H386" s="16">
        <f t="shared" si="49"/>
        <v>3.4000755572346055E-3</v>
      </c>
    </row>
    <row r="387" spans="1:8" x14ac:dyDescent="0.2">
      <c r="A387" s="13"/>
      <c r="B387" s="14" t="s">
        <v>362</v>
      </c>
      <c r="C387" s="15">
        <v>3</v>
      </c>
      <c r="D387" s="15">
        <v>22</v>
      </c>
      <c r="E387" s="16">
        <f t="shared" si="47"/>
        <v>5.6667925953910088E-4</v>
      </c>
      <c r="F387" s="16">
        <f t="shared" si="48"/>
        <v>1.7474185861795076E-3</v>
      </c>
      <c r="G387" s="16">
        <f t="shared" si="50"/>
        <v>6.333333333333333</v>
      </c>
      <c r="H387" s="16">
        <f t="shared" si="49"/>
        <v>3.5889686437476386E-3</v>
      </c>
    </row>
    <row r="388" spans="1:8" x14ac:dyDescent="0.2">
      <c r="A388" s="13"/>
      <c r="B388" s="14" t="s">
        <v>363</v>
      </c>
      <c r="C388" s="15">
        <v>15</v>
      </c>
      <c r="D388" s="15">
        <v>39</v>
      </c>
      <c r="E388" s="16">
        <f t="shared" si="47"/>
        <v>2.8333962976955043E-3</v>
      </c>
      <c r="F388" s="16">
        <f t="shared" si="48"/>
        <v>3.0976965845909451E-3</v>
      </c>
      <c r="G388" s="16">
        <f t="shared" si="50"/>
        <v>1.6</v>
      </c>
      <c r="H388" s="16">
        <f t="shared" si="49"/>
        <v>4.533434076312807E-3</v>
      </c>
    </row>
    <row r="389" spans="1:8" x14ac:dyDescent="0.2">
      <c r="A389" s="13"/>
      <c r="B389" s="14" t="s">
        <v>364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92</v>
      </c>
      <c r="B390" s="14" t="s">
        <v>365</v>
      </c>
      <c r="C390" s="15">
        <v>0</v>
      </c>
      <c r="D390" s="15">
        <v>1</v>
      </c>
      <c r="E390" s="16" t="str">
        <f t="shared" si="47"/>
        <v/>
      </c>
      <c r="F390" s="16">
        <f t="shared" si="48"/>
        <v>7.9428117553613978E-5</v>
      </c>
      <c r="G390" s="16">
        <f t="shared" si="50"/>
        <v>1</v>
      </c>
      <c r="H390" s="16" t="str">
        <f t="shared" si="49"/>
        <v/>
      </c>
    </row>
    <row r="391" spans="1:8" x14ac:dyDescent="0.2">
      <c r="A391" s="13"/>
      <c r="B391" s="14" t="s">
        <v>366</v>
      </c>
      <c r="C391" s="15">
        <v>69</v>
      </c>
      <c r="D391" s="15">
        <v>231</v>
      </c>
      <c r="E391" s="16">
        <f t="shared" si="47"/>
        <v>1.3033622969399319E-2</v>
      </c>
      <c r="F391" s="16">
        <f t="shared" si="48"/>
        <v>1.834789515488483E-2</v>
      </c>
      <c r="G391" s="16">
        <f t="shared" si="50"/>
        <v>2.347826086956522</v>
      </c>
      <c r="H391" s="16">
        <f t="shared" si="49"/>
        <v>3.0600680015111448E-2</v>
      </c>
    </row>
    <row r="392" spans="1:8" x14ac:dyDescent="0.2">
      <c r="A392" s="13" t="s">
        <v>92</v>
      </c>
      <c r="B392" s="14" t="s">
        <v>367</v>
      </c>
      <c r="C392" s="15">
        <v>6</v>
      </c>
      <c r="D392" s="15">
        <v>13</v>
      </c>
      <c r="E392" s="16">
        <f t="shared" si="47"/>
        <v>1.1333585190782018E-3</v>
      </c>
      <c r="F392" s="16">
        <f t="shared" si="48"/>
        <v>1.0325655281969816E-3</v>
      </c>
      <c r="G392" s="16">
        <f t="shared" si="50"/>
        <v>1.1666666666666667</v>
      </c>
      <c r="H392" s="16">
        <f t="shared" si="49"/>
        <v>1.3222516055912356E-3</v>
      </c>
    </row>
    <row r="393" spans="1:8" x14ac:dyDescent="0.2">
      <c r="A393" s="13" t="s">
        <v>92</v>
      </c>
      <c r="B393" s="14" t="s">
        <v>368</v>
      </c>
      <c r="C393" s="15">
        <v>0</v>
      </c>
      <c r="D393" s="15">
        <v>2</v>
      </c>
      <c r="E393" s="16" t="str">
        <f t="shared" si="47"/>
        <v/>
      </c>
      <c r="F393" s="16">
        <f t="shared" si="48"/>
        <v>1.5885623510722796E-4</v>
      </c>
      <c r="G393" s="16">
        <f t="shared" si="50"/>
        <v>1</v>
      </c>
      <c r="H393" s="16" t="str">
        <f t="shared" si="49"/>
        <v/>
      </c>
    </row>
    <row r="394" spans="1:8" x14ac:dyDescent="0.2">
      <c r="A394" s="13" t="s">
        <v>92</v>
      </c>
      <c r="B394" s="14" t="s">
        <v>369</v>
      </c>
      <c r="C394" s="15">
        <v>0</v>
      </c>
      <c r="D394" s="15">
        <v>4</v>
      </c>
      <c r="E394" s="16" t="str">
        <f t="shared" si="47"/>
        <v/>
      </c>
      <c r="F394" s="16">
        <f t="shared" si="48"/>
        <v>3.1771247021445591E-4</v>
      </c>
      <c r="G394" s="16">
        <f t="shared" si="50"/>
        <v>1</v>
      </c>
      <c r="H394" s="16" t="str">
        <f t="shared" si="49"/>
        <v/>
      </c>
    </row>
    <row r="395" spans="1:8" x14ac:dyDescent="0.2">
      <c r="A395" s="13"/>
      <c r="B395" s="14" t="s">
        <v>370</v>
      </c>
      <c r="C395" s="15">
        <v>159</v>
      </c>
      <c r="D395" s="15">
        <v>761</v>
      </c>
      <c r="E395" s="16">
        <f t="shared" si="47"/>
        <v>3.0034000755572346E-2</v>
      </c>
      <c r="F395" s="16">
        <f t="shared" si="48"/>
        <v>6.044479745830024E-2</v>
      </c>
      <c r="G395" s="16">
        <f t="shared" si="50"/>
        <v>3.7861635220125787</v>
      </c>
      <c r="H395" s="16">
        <f t="shared" si="49"/>
        <v>0.11371363808084624</v>
      </c>
    </row>
    <row r="396" spans="1:8" x14ac:dyDescent="0.2">
      <c r="A396" s="13" t="s">
        <v>92</v>
      </c>
      <c r="B396" s="14" t="s">
        <v>371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372</v>
      </c>
      <c r="C397" s="15">
        <v>15</v>
      </c>
      <c r="D397" s="15">
        <v>142</v>
      </c>
      <c r="E397" s="16">
        <f t="shared" si="47"/>
        <v>2.8333962976955043E-3</v>
      </c>
      <c r="F397" s="16">
        <f t="shared" si="48"/>
        <v>1.1278792692613185E-2</v>
      </c>
      <c r="G397" s="16">
        <f t="shared" si="50"/>
        <v>8.4666666666666668</v>
      </c>
      <c r="H397" s="16">
        <f t="shared" si="49"/>
        <v>2.3989421987155271E-2</v>
      </c>
    </row>
    <row r="398" spans="1:8" x14ac:dyDescent="0.2">
      <c r="A398" s="13"/>
      <c r="B398" s="14" t="s">
        <v>373</v>
      </c>
      <c r="C398" s="15">
        <v>1449</v>
      </c>
      <c r="D398" s="15">
        <v>2791</v>
      </c>
      <c r="E398" s="16">
        <f t="shared" si="47"/>
        <v>0.27370608235738569</v>
      </c>
      <c r="F398" s="16">
        <f t="shared" si="48"/>
        <v>0.22168387609213661</v>
      </c>
      <c r="G398" s="16">
        <f t="shared" si="50"/>
        <v>0.92615596963423052</v>
      </c>
      <c r="H398" s="16">
        <f t="shared" si="49"/>
        <v>0.25349452210049112</v>
      </c>
    </row>
    <row r="399" spans="1:8" x14ac:dyDescent="0.2">
      <c r="A399" s="13"/>
      <c r="B399" s="14" t="s">
        <v>374</v>
      </c>
      <c r="C399" s="15">
        <v>20</v>
      </c>
      <c r="D399" s="15">
        <v>38</v>
      </c>
      <c r="E399" s="16">
        <f t="shared" si="47"/>
        <v>3.7778617302606727E-3</v>
      </c>
      <c r="F399" s="16">
        <f t="shared" si="48"/>
        <v>3.0182684670373313E-3</v>
      </c>
      <c r="G399" s="16">
        <f t="shared" si="50"/>
        <v>0.9</v>
      </c>
      <c r="H399" s="16">
        <f t="shared" si="49"/>
        <v>3.4000755572346055E-3</v>
      </c>
    </row>
    <row r="400" spans="1:8" x14ac:dyDescent="0.2">
      <c r="A400" s="13"/>
      <c r="B400" s="14" t="s">
        <v>375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376</v>
      </c>
      <c r="C401" s="15">
        <v>68</v>
      </c>
      <c r="D401" s="15">
        <v>0</v>
      </c>
      <c r="E401" s="16">
        <f t="shared" si="47"/>
        <v>1.2844729882886286E-2</v>
      </c>
      <c r="F401" s="16" t="str">
        <f t="shared" si="48"/>
        <v/>
      </c>
      <c r="G401" s="16">
        <f t="shared" si="50"/>
        <v>-1</v>
      </c>
      <c r="H401" s="16">
        <f t="shared" si="49"/>
        <v>-1.2844729882886286E-2</v>
      </c>
    </row>
    <row r="402" spans="1:8" ht="25.5" x14ac:dyDescent="0.2">
      <c r="A402" s="13"/>
      <c r="B402" s="14" t="s">
        <v>377</v>
      </c>
      <c r="C402" s="15">
        <v>5</v>
      </c>
      <c r="D402" s="15">
        <v>8</v>
      </c>
      <c r="E402" s="16">
        <f t="shared" si="47"/>
        <v>9.4446543256516816E-4</v>
      </c>
      <c r="F402" s="16">
        <f t="shared" si="48"/>
        <v>6.3542494042891182E-4</v>
      </c>
      <c r="G402" s="16">
        <f t="shared" si="50"/>
        <v>0.6</v>
      </c>
      <c r="H402" s="16">
        <f t="shared" si="49"/>
        <v>5.6667925953910088E-4</v>
      </c>
    </row>
    <row r="403" spans="1:8" x14ac:dyDescent="0.2">
      <c r="A403" s="13"/>
      <c r="B403" s="14" t="s">
        <v>378</v>
      </c>
      <c r="C403" s="15">
        <v>28</v>
      </c>
      <c r="D403" s="15">
        <v>17</v>
      </c>
      <c r="E403" s="16">
        <f t="shared" si="47"/>
        <v>5.2890064223649414E-3</v>
      </c>
      <c r="F403" s="16">
        <f t="shared" si="48"/>
        <v>1.3502779984114377E-3</v>
      </c>
      <c r="G403" s="16">
        <f t="shared" si="50"/>
        <v>-0.39285714285714285</v>
      </c>
      <c r="H403" s="16">
        <f t="shared" si="49"/>
        <v>-2.0778239516433699E-3</v>
      </c>
    </row>
    <row r="404" spans="1:8" x14ac:dyDescent="0.2">
      <c r="A404" s="13"/>
      <c r="B404" s="14" t="s">
        <v>379</v>
      </c>
      <c r="C404" s="15">
        <v>3</v>
      </c>
      <c r="D404" s="15">
        <v>1</v>
      </c>
      <c r="E404" s="16">
        <f t="shared" si="47"/>
        <v>5.6667925953910088E-4</v>
      </c>
      <c r="F404" s="16">
        <f t="shared" si="48"/>
        <v>7.9428117553613978E-5</v>
      </c>
      <c r="G404" s="16">
        <f t="shared" si="50"/>
        <v>-0.66666666666666663</v>
      </c>
      <c r="H404" s="16">
        <f t="shared" si="49"/>
        <v>-3.7778617302606723E-4</v>
      </c>
    </row>
    <row r="405" spans="1:8" x14ac:dyDescent="0.2">
      <c r="A405" s="13"/>
      <c r="B405" s="14" t="s">
        <v>380</v>
      </c>
      <c r="C405" s="15">
        <v>4</v>
      </c>
      <c r="D405" s="15">
        <v>3</v>
      </c>
      <c r="E405" s="16">
        <f t="shared" si="47"/>
        <v>7.5557234605213447E-4</v>
      </c>
      <c r="F405" s="16">
        <f t="shared" si="48"/>
        <v>2.3828435266084195E-4</v>
      </c>
      <c r="G405" s="16">
        <f t="shared" si="50"/>
        <v>-0.25</v>
      </c>
      <c r="H405" s="16">
        <f t="shared" si="49"/>
        <v>-1.8889308651303362E-4</v>
      </c>
    </row>
    <row r="406" spans="1:8" x14ac:dyDescent="0.2">
      <c r="A406" s="13"/>
      <c r="B406" s="14" t="s">
        <v>381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92</v>
      </c>
      <c r="B407" s="14" t="s">
        <v>382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383</v>
      </c>
      <c r="C408" s="15">
        <v>5</v>
      </c>
      <c r="D408" s="15">
        <v>3</v>
      </c>
      <c r="E408" s="16">
        <f t="shared" si="47"/>
        <v>9.4446543256516816E-4</v>
      </c>
      <c r="F408" s="16">
        <f t="shared" si="48"/>
        <v>2.3828435266084195E-4</v>
      </c>
      <c r="G408" s="16">
        <f t="shared" si="50"/>
        <v>-0.4</v>
      </c>
      <c r="H408" s="16">
        <f t="shared" si="49"/>
        <v>-3.7778617302606729E-4</v>
      </c>
    </row>
    <row r="409" spans="1:8" x14ac:dyDescent="0.2">
      <c r="A409" s="13"/>
      <c r="B409" s="14" t="s">
        <v>384</v>
      </c>
      <c r="C409" s="15">
        <v>120</v>
      </c>
      <c r="D409" s="15">
        <v>84</v>
      </c>
      <c r="E409" s="16">
        <f t="shared" si="47"/>
        <v>2.2667170381564034E-2</v>
      </c>
      <c r="F409" s="16">
        <f t="shared" si="48"/>
        <v>6.6719618745035743E-3</v>
      </c>
      <c r="G409" s="16">
        <f t="shared" si="50"/>
        <v>-0.3</v>
      </c>
      <c r="H409" s="16">
        <f t="shared" si="49"/>
        <v>-6.8001511144692101E-3</v>
      </c>
    </row>
    <row r="410" spans="1:8" x14ac:dyDescent="0.2">
      <c r="A410" s="13"/>
      <c r="B410" s="14" t="s">
        <v>385</v>
      </c>
      <c r="C410" s="15">
        <v>5</v>
      </c>
      <c r="D410" s="15">
        <v>51</v>
      </c>
      <c r="E410" s="16">
        <f t="shared" si="47"/>
        <v>9.4446543256516816E-4</v>
      </c>
      <c r="F410" s="16">
        <f t="shared" si="48"/>
        <v>4.0508339952343127E-3</v>
      </c>
      <c r="G410" s="16">
        <f t="shared" si="50"/>
        <v>9.1999999999999993</v>
      </c>
      <c r="H410" s="16">
        <f t="shared" si="49"/>
        <v>8.6890819795995469E-3</v>
      </c>
    </row>
    <row r="411" spans="1:8" x14ac:dyDescent="0.2">
      <c r="A411" s="13"/>
      <c r="B411" s="14" t="s">
        <v>386</v>
      </c>
      <c r="C411" s="15">
        <v>0</v>
      </c>
      <c r="D411" s="15">
        <v>0</v>
      </c>
      <c r="E411" s="16" t="str">
        <f t="shared" si="47"/>
        <v/>
      </c>
      <c r="F411" s="16" t="str">
        <f t="shared" si="48"/>
        <v/>
      </c>
      <c r="G411" s="16" t="str">
        <f t="shared" si="50"/>
        <v xml:space="preserve"> </v>
      </c>
      <c r="H411" s="16" t="str">
        <f t="shared" si="49"/>
        <v/>
      </c>
    </row>
    <row r="412" spans="1:8" x14ac:dyDescent="0.2">
      <c r="A412" s="13"/>
      <c r="B412" s="14" t="s">
        <v>387</v>
      </c>
      <c r="C412" s="15">
        <v>39</v>
      </c>
      <c r="D412" s="15">
        <v>92</v>
      </c>
      <c r="E412" s="16">
        <f t="shared" si="47"/>
        <v>7.3668303740083117E-3</v>
      </c>
      <c r="F412" s="16">
        <f t="shared" si="48"/>
        <v>7.307386814932486E-3</v>
      </c>
      <c r="G412" s="16">
        <f t="shared" si="50"/>
        <v>1.358974358974359</v>
      </c>
      <c r="H412" s="16">
        <f t="shared" si="49"/>
        <v>1.0011333585190784E-2</v>
      </c>
    </row>
    <row r="413" spans="1:8" x14ac:dyDescent="0.2">
      <c r="A413" s="13"/>
      <c r="B413" s="14" t="s">
        <v>388</v>
      </c>
      <c r="C413" s="15">
        <v>0</v>
      </c>
      <c r="D413" s="15">
        <v>2</v>
      </c>
      <c r="E413" s="16" t="str">
        <f t="shared" ref="E413:E476" si="51">+IF(C413=0,"",C413/C$349)</f>
        <v/>
      </c>
      <c r="F413" s="16">
        <f t="shared" ref="F413:F476" si="52">+IF(D413=0,"",D413/D$349)</f>
        <v>1.5885623510722796E-4</v>
      </c>
      <c r="G413" s="16">
        <f t="shared" si="50"/>
        <v>1</v>
      </c>
      <c r="H413" s="16" t="str">
        <f t="shared" ref="H413:H476" si="53">+IF(OR(AND(E413=""),(G413="")),"",E413*G413)</f>
        <v/>
      </c>
    </row>
    <row r="414" spans="1:8" x14ac:dyDescent="0.2">
      <c r="A414" s="13"/>
      <c r="B414" s="14" t="s">
        <v>389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390</v>
      </c>
      <c r="C415" s="15">
        <v>1</v>
      </c>
      <c r="D415" s="15">
        <v>0</v>
      </c>
      <c r="E415" s="16">
        <f t="shared" si="51"/>
        <v>1.8889308651303362E-4</v>
      </c>
      <c r="F415" s="16" t="str">
        <f t="shared" si="52"/>
        <v/>
      </c>
      <c r="G415" s="16">
        <f t="shared" si="54"/>
        <v>-1</v>
      </c>
      <c r="H415" s="16">
        <f t="shared" si="53"/>
        <v>-1.8889308651303362E-4</v>
      </c>
    </row>
    <row r="416" spans="1:8" x14ac:dyDescent="0.2">
      <c r="A416" s="13"/>
      <c r="B416" s="14" t="s">
        <v>391</v>
      </c>
      <c r="C416" s="15">
        <v>0</v>
      </c>
      <c r="D416" s="15">
        <v>2</v>
      </c>
      <c r="E416" s="16" t="str">
        <f t="shared" si="51"/>
        <v/>
      </c>
      <c r="F416" s="16">
        <f t="shared" si="52"/>
        <v>1.5885623510722796E-4</v>
      </c>
      <c r="G416" s="16">
        <f t="shared" si="54"/>
        <v>1</v>
      </c>
      <c r="H416" s="16" t="str">
        <f t="shared" si="53"/>
        <v/>
      </c>
    </row>
    <row r="417" spans="1:8" x14ac:dyDescent="0.2">
      <c r="A417" s="13"/>
      <c r="B417" s="14" t="s">
        <v>392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393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394</v>
      </c>
      <c r="C419" s="15">
        <v>2</v>
      </c>
      <c r="D419" s="15">
        <v>12</v>
      </c>
      <c r="E419" s="16">
        <f t="shared" si="51"/>
        <v>3.7778617302606723E-4</v>
      </c>
      <c r="F419" s="16">
        <f t="shared" si="52"/>
        <v>9.5313741064336779E-4</v>
      </c>
      <c r="G419" s="16">
        <f t="shared" si="54"/>
        <v>5</v>
      </c>
      <c r="H419" s="16">
        <f t="shared" si="53"/>
        <v>1.8889308651303361E-3</v>
      </c>
    </row>
    <row r="420" spans="1:8" x14ac:dyDescent="0.2">
      <c r="A420" s="13"/>
      <c r="B420" s="14" t="s">
        <v>395</v>
      </c>
      <c r="C420" s="15">
        <v>72</v>
      </c>
      <c r="D420" s="15">
        <v>100</v>
      </c>
      <c r="E420" s="16">
        <f t="shared" si="51"/>
        <v>1.360030222893842E-2</v>
      </c>
      <c r="F420" s="16">
        <f t="shared" si="52"/>
        <v>7.9428117553613977E-3</v>
      </c>
      <c r="G420" s="16">
        <f t="shared" si="54"/>
        <v>0.3888888888888889</v>
      </c>
      <c r="H420" s="16">
        <f t="shared" si="53"/>
        <v>5.2890064223649414E-3</v>
      </c>
    </row>
    <row r="421" spans="1:8" x14ac:dyDescent="0.2">
      <c r="A421" s="13"/>
      <c r="B421" s="14" t="s">
        <v>396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397</v>
      </c>
      <c r="C422" s="15">
        <v>2</v>
      </c>
      <c r="D422" s="15">
        <v>6</v>
      </c>
      <c r="E422" s="16">
        <f t="shared" si="51"/>
        <v>3.7778617302606723E-4</v>
      </c>
      <c r="F422" s="16">
        <f t="shared" si="52"/>
        <v>4.7656870532168389E-4</v>
      </c>
      <c r="G422" s="16">
        <f t="shared" si="54"/>
        <v>2</v>
      </c>
      <c r="H422" s="16">
        <f t="shared" si="53"/>
        <v>7.5557234605213447E-4</v>
      </c>
    </row>
    <row r="423" spans="1:8" x14ac:dyDescent="0.2">
      <c r="A423" s="13"/>
      <c r="B423" s="14" t="s">
        <v>398</v>
      </c>
      <c r="C423" s="15">
        <v>1</v>
      </c>
      <c r="D423" s="15">
        <v>3</v>
      </c>
      <c r="E423" s="16">
        <f t="shared" si="51"/>
        <v>1.8889308651303362E-4</v>
      </c>
      <c r="F423" s="16">
        <f t="shared" si="52"/>
        <v>2.3828435266084195E-4</v>
      </c>
      <c r="G423" s="16">
        <f t="shared" si="54"/>
        <v>2</v>
      </c>
      <c r="H423" s="16">
        <f t="shared" si="53"/>
        <v>3.7778617302606723E-4</v>
      </c>
    </row>
    <row r="424" spans="1:8" x14ac:dyDescent="0.2">
      <c r="A424" s="13"/>
      <c r="B424" s="14" t="s">
        <v>399</v>
      </c>
      <c r="C424" s="15">
        <v>4</v>
      </c>
      <c r="D424" s="15">
        <v>30</v>
      </c>
      <c r="E424" s="16">
        <f t="shared" si="51"/>
        <v>7.5557234605213447E-4</v>
      </c>
      <c r="F424" s="16">
        <f t="shared" si="52"/>
        <v>2.3828435266084196E-3</v>
      </c>
      <c r="G424" s="16">
        <f t="shared" si="54"/>
        <v>6.5</v>
      </c>
      <c r="H424" s="16">
        <f t="shared" si="53"/>
        <v>4.9112202493388742E-3</v>
      </c>
    </row>
    <row r="425" spans="1:8" x14ac:dyDescent="0.2">
      <c r="A425" s="13"/>
      <c r="B425" s="14" t="s">
        <v>400</v>
      </c>
      <c r="C425" s="15">
        <v>0</v>
      </c>
      <c r="D425" s="15">
        <v>5</v>
      </c>
      <c r="E425" s="16" t="str">
        <f t="shared" si="51"/>
        <v/>
      </c>
      <c r="F425" s="16">
        <f t="shared" si="52"/>
        <v>3.9714058776806987E-4</v>
      </c>
      <c r="G425" s="16">
        <f t="shared" si="54"/>
        <v>1</v>
      </c>
      <c r="H425" s="16" t="str">
        <f t="shared" si="53"/>
        <v/>
      </c>
    </row>
    <row r="426" spans="1:8" x14ac:dyDescent="0.2">
      <c r="A426" s="13"/>
      <c r="B426" s="14" t="s">
        <v>401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402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403</v>
      </c>
      <c r="C428" s="15">
        <v>2</v>
      </c>
      <c r="D428" s="15">
        <v>13</v>
      </c>
      <c r="E428" s="16">
        <f t="shared" si="51"/>
        <v>3.7778617302606723E-4</v>
      </c>
      <c r="F428" s="16">
        <f t="shared" si="52"/>
        <v>1.0325655281969816E-3</v>
      </c>
      <c r="G428" s="16">
        <f t="shared" si="54"/>
        <v>5.5</v>
      </c>
      <c r="H428" s="16">
        <f t="shared" si="53"/>
        <v>2.0778239516433699E-3</v>
      </c>
    </row>
    <row r="429" spans="1:8" x14ac:dyDescent="0.2">
      <c r="A429" s="13"/>
      <c r="B429" s="14" t="s">
        <v>404</v>
      </c>
      <c r="C429" s="15">
        <v>0</v>
      </c>
      <c r="D429" s="15">
        <v>2</v>
      </c>
      <c r="E429" s="16" t="str">
        <f t="shared" si="51"/>
        <v/>
      </c>
      <c r="F429" s="16">
        <f t="shared" si="52"/>
        <v>1.5885623510722796E-4</v>
      </c>
      <c r="G429" s="16">
        <f t="shared" si="54"/>
        <v>1</v>
      </c>
      <c r="H429" s="16" t="str">
        <f t="shared" si="53"/>
        <v/>
      </c>
    </row>
    <row r="430" spans="1:8" x14ac:dyDescent="0.2">
      <c r="A430" s="13"/>
      <c r="B430" s="14" t="s">
        <v>405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406</v>
      </c>
      <c r="C431" s="15">
        <v>4</v>
      </c>
      <c r="D431" s="15">
        <v>1</v>
      </c>
      <c r="E431" s="16">
        <f t="shared" si="51"/>
        <v>7.5557234605213447E-4</v>
      </c>
      <c r="F431" s="16">
        <f t="shared" si="52"/>
        <v>7.9428117553613978E-5</v>
      </c>
      <c r="G431" s="16">
        <f t="shared" si="54"/>
        <v>-0.75</v>
      </c>
      <c r="H431" s="16">
        <f t="shared" si="53"/>
        <v>-5.6667925953910088E-4</v>
      </c>
    </row>
    <row r="432" spans="1:8" ht="25.5" x14ac:dyDescent="0.2">
      <c r="A432" s="13"/>
      <c r="B432" s="14" t="s">
        <v>407</v>
      </c>
      <c r="C432" s="15">
        <v>33</v>
      </c>
      <c r="D432" s="15">
        <v>66</v>
      </c>
      <c r="E432" s="16">
        <f t="shared" si="51"/>
        <v>6.2334718549301093E-3</v>
      </c>
      <c r="F432" s="16">
        <f t="shared" si="52"/>
        <v>5.2422557585385223E-3</v>
      </c>
      <c r="G432" s="16">
        <f t="shared" si="54"/>
        <v>1</v>
      </c>
      <c r="H432" s="16">
        <f t="shared" si="53"/>
        <v>6.2334718549301093E-3</v>
      </c>
    </row>
    <row r="433" spans="1:8" x14ac:dyDescent="0.2">
      <c r="A433" s="13"/>
      <c r="B433" s="14" t="s">
        <v>408</v>
      </c>
      <c r="C433" s="15">
        <v>0</v>
      </c>
      <c r="D433" s="15">
        <v>1</v>
      </c>
      <c r="E433" s="16" t="str">
        <f t="shared" si="51"/>
        <v/>
      </c>
      <c r="F433" s="16">
        <f t="shared" si="52"/>
        <v>7.9428117553613978E-5</v>
      </c>
      <c r="G433" s="16">
        <f t="shared" si="54"/>
        <v>1</v>
      </c>
      <c r="H433" s="16" t="str">
        <f t="shared" si="53"/>
        <v/>
      </c>
    </row>
    <row r="434" spans="1:8" ht="25.5" x14ac:dyDescent="0.2">
      <c r="A434" s="13"/>
      <c r="B434" s="14" t="s">
        <v>409</v>
      </c>
      <c r="C434" s="15">
        <v>8</v>
      </c>
      <c r="D434" s="15">
        <v>2</v>
      </c>
      <c r="E434" s="16">
        <f t="shared" si="51"/>
        <v>1.5111446921042689E-3</v>
      </c>
      <c r="F434" s="16">
        <f t="shared" si="52"/>
        <v>1.5885623510722796E-4</v>
      </c>
      <c r="G434" s="16">
        <f t="shared" si="54"/>
        <v>-0.75</v>
      </c>
      <c r="H434" s="16">
        <f t="shared" si="53"/>
        <v>-1.1333585190782018E-3</v>
      </c>
    </row>
    <row r="435" spans="1:8" ht="25.5" x14ac:dyDescent="0.2">
      <c r="A435" s="13"/>
      <c r="B435" s="14" t="s">
        <v>410</v>
      </c>
      <c r="C435" s="15">
        <v>0</v>
      </c>
      <c r="D435" s="15">
        <v>1</v>
      </c>
      <c r="E435" s="16" t="str">
        <f t="shared" si="51"/>
        <v/>
      </c>
      <c r="F435" s="16">
        <f t="shared" si="52"/>
        <v>7.9428117553613978E-5</v>
      </c>
      <c r="G435" s="16">
        <f t="shared" si="54"/>
        <v>1</v>
      </c>
      <c r="H435" s="16" t="str">
        <f t="shared" si="53"/>
        <v/>
      </c>
    </row>
    <row r="436" spans="1:8" x14ac:dyDescent="0.2">
      <c r="A436" s="13"/>
      <c r="B436" s="14" t="s">
        <v>411</v>
      </c>
      <c r="C436" s="15">
        <v>20</v>
      </c>
      <c r="D436" s="15">
        <v>51</v>
      </c>
      <c r="E436" s="16">
        <f t="shared" si="51"/>
        <v>3.7778617302606727E-3</v>
      </c>
      <c r="F436" s="16">
        <f t="shared" si="52"/>
        <v>4.0508339952343127E-3</v>
      </c>
      <c r="G436" s="16">
        <f t="shared" si="54"/>
        <v>1.55</v>
      </c>
      <c r="H436" s="16">
        <f t="shared" si="53"/>
        <v>5.855685681904043E-3</v>
      </c>
    </row>
    <row r="437" spans="1:8" x14ac:dyDescent="0.2">
      <c r="A437" s="13" t="s">
        <v>92</v>
      </c>
      <c r="B437" s="14" t="s">
        <v>412</v>
      </c>
      <c r="C437" s="15">
        <v>0</v>
      </c>
      <c r="D437" s="15">
        <v>2</v>
      </c>
      <c r="E437" s="16" t="str">
        <f t="shared" si="51"/>
        <v/>
      </c>
      <c r="F437" s="16">
        <f t="shared" si="52"/>
        <v>1.5885623510722796E-4</v>
      </c>
      <c r="G437" s="16">
        <f t="shared" si="54"/>
        <v>1</v>
      </c>
      <c r="H437" s="16" t="str">
        <f t="shared" si="53"/>
        <v/>
      </c>
    </row>
    <row r="438" spans="1:8" x14ac:dyDescent="0.2">
      <c r="A438" s="13" t="s">
        <v>92</v>
      </c>
      <c r="B438" s="14" t="s">
        <v>413</v>
      </c>
      <c r="C438" s="15">
        <v>0</v>
      </c>
      <c r="D438" s="15">
        <v>3</v>
      </c>
      <c r="E438" s="16" t="str">
        <f t="shared" si="51"/>
        <v/>
      </c>
      <c r="F438" s="16">
        <f t="shared" si="52"/>
        <v>2.3828435266084195E-4</v>
      </c>
      <c r="G438" s="16">
        <f t="shared" si="54"/>
        <v>1</v>
      </c>
      <c r="H438" s="16" t="str">
        <f t="shared" si="53"/>
        <v/>
      </c>
    </row>
    <row r="439" spans="1:8" x14ac:dyDescent="0.2">
      <c r="A439" s="13" t="s">
        <v>92</v>
      </c>
      <c r="B439" s="14" t="s">
        <v>414</v>
      </c>
      <c r="C439" s="15">
        <v>0</v>
      </c>
      <c r="D439" s="15">
        <v>2</v>
      </c>
      <c r="E439" s="16" t="str">
        <f t="shared" si="51"/>
        <v/>
      </c>
      <c r="F439" s="16">
        <f t="shared" si="52"/>
        <v>1.5885623510722796E-4</v>
      </c>
      <c r="G439" s="16">
        <f t="shared" si="54"/>
        <v>1</v>
      </c>
      <c r="H439" s="16" t="str">
        <f t="shared" si="53"/>
        <v/>
      </c>
    </row>
    <row r="440" spans="1:8" x14ac:dyDescent="0.2">
      <c r="A440" s="13"/>
      <c r="B440" s="14" t="s">
        <v>415</v>
      </c>
      <c r="C440" s="15">
        <v>0</v>
      </c>
      <c r="D440" s="15">
        <v>1</v>
      </c>
      <c r="E440" s="16" t="str">
        <f t="shared" si="51"/>
        <v/>
      </c>
      <c r="F440" s="16">
        <f t="shared" si="52"/>
        <v>7.9428117553613978E-5</v>
      </c>
      <c r="G440" s="16">
        <f t="shared" si="54"/>
        <v>1</v>
      </c>
      <c r="H440" s="16" t="str">
        <f t="shared" si="53"/>
        <v/>
      </c>
    </row>
    <row r="441" spans="1:8" x14ac:dyDescent="0.2">
      <c r="A441" s="13"/>
      <c r="B441" s="14" t="s">
        <v>416</v>
      </c>
      <c r="C441" s="15">
        <v>1</v>
      </c>
      <c r="D441" s="15">
        <v>8</v>
      </c>
      <c r="E441" s="16">
        <f t="shared" si="51"/>
        <v>1.8889308651303362E-4</v>
      </c>
      <c r="F441" s="16">
        <f t="shared" si="52"/>
        <v>6.3542494042891182E-4</v>
      </c>
      <c r="G441" s="16">
        <f t="shared" si="54"/>
        <v>7</v>
      </c>
      <c r="H441" s="16">
        <f t="shared" si="53"/>
        <v>1.3222516055912353E-3</v>
      </c>
    </row>
    <row r="442" spans="1:8" x14ac:dyDescent="0.2">
      <c r="A442" s="13"/>
      <c r="B442" s="14" t="s">
        <v>417</v>
      </c>
      <c r="C442" s="15">
        <v>29</v>
      </c>
      <c r="D442" s="15">
        <v>90</v>
      </c>
      <c r="E442" s="16">
        <f t="shared" si="51"/>
        <v>5.477899508877975E-3</v>
      </c>
      <c r="F442" s="16">
        <f t="shared" si="52"/>
        <v>7.1485305798252583E-3</v>
      </c>
      <c r="G442" s="16">
        <f t="shared" si="54"/>
        <v>2.103448275862069</v>
      </c>
      <c r="H442" s="16">
        <f t="shared" si="53"/>
        <v>1.1522478277295051E-2</v>
      </c>
    </row>
    <row r="443" spans="1:8" x14ac:dyDescent="0.2">
      <c r="A443" s="13"/>
      <c r="B443" s="14" t="s">
        <v>418</v>
      </c>
      <c r="C443" s="15">
        <v>3</v>
      </c>
      <c r="D443" s="15">
        <v>78</v>
      </c>
      <c r="E443" s="16">
        <f t="shared" si="51"/>
        <v>5.6667925953910088E-4</v>
      </c>
      <c r="F443" s="16">
        <f t="shared" si="52"/>
        <v>6.1953931691818903E-3</v>
      </c>
      <c r="G443" s="16">
        <f t="shared" si="54"/>
        <v>25</v>
      </c>
      <c r="H443" s="16">
        <f t="shared" si="53"/>
        <v>1.4166981488477523E-2</v>
      </c>
    </row>
    <row r="444" spans="1:8" x14ac:dyDescent="0.2">
      <c r="A444" s="13"/>
      <c r="B444" s="14" t="s">
        <v>419</v>
      </c>
      <c r="C444" s="15">
        <v>19</v>
      </c>
      <c r="D444" s="15">
        <v>1</v>
      </c>
      <c r="E444" s="16">
        <f t="shared" si="51"/>
        <v>3.5889686437476386E-3</v>
      </c>
      <c r="F444" s="16">
        <f t="shared" si="52"/>
        <v>7.9428117553613978E-5</v>
      </c>
      <c r="G444" s="16">
        <f t="shared" si="54"/>
        <v>-0.94736842105263153</v>
      </c>
      <c r="H444" s="16">
        <f t="shared" si="53"/>
        <v>-3.400075557234605E-3</v>
      </c>
    </row>
    <row r="445" spans="1:8" x14ac:dyDescent="0.2">
      <c r="A445" s="13"/>
      <c r="B445" s="14" t="s">
        <v>420</v>
      </c>
      <c r="C445" s="15">
        <v>18</v>
      </c>
      <c r="D445" s="15">
        <v>51</v>
      </c>
      <c r="E445" s="16">
        <f t="shared" si="51"/>
        <v>3.400075557234605E-3</v>
      </c>
      <c r="F445" s="16">
        <f t="shared" si="52"/>
        <v>4.0508339952343127E-3</v>
      </c>
      <c r="G445" s="16">
        <f t="shared" si="54"/>
        <v>1.8333333333333333</v>
      </c>
      <c r="H445" s="16">
        <f t="shared" si="53"/>
        <v>6.2334718549301093E-3</v>
      </c>
    </row>
    <row r="446" spans="1:8" x14ac:dyDescent="0.2">
      <c r="A446" s="13"/>
      <c r="B446" s="14" t="s">
        <v>421</v>
      </c>
      <c r="C446" s="15">
        <v>9</v>
      </c>
      <c r="D446" s="15">
        <v>0</v>
      </c>
      <c r="E446" s="16">
        <f t="shared" si="51"/>
        <v>1.7000377786173025E-3</v>
      </c>
      <c r="F446" s="16" t="str">
        <f t="shared" si="52"/>
        <v/>
      </c>
      <c r="G446" s="16">
        <f t="shared" si="54"/>
        <v>-1</v>
      </c>
      <c r="H446" s="16">
        <f t="shared" si="53"/>
        <v>-1.7000377786173025E-3</v>
      </c>
    </row>
    <row r="447" spans="1:8" x14ac:dyDescent="0.2">
      <c r="A447" s="13"/>
      <c r="B447" s="14" t="s">
        <v>422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423</v>
      </c>
      <c r="C448" s="15">
        <v>1</v>
      </c>
      <c r="D448" s="15">
        <v>0</v>
      </c>
      <c r="E448" s="16">
        <f t="shared" si="51"/>
        <v>1.8889308651303362E-4</v>
      </c>
      <c r="F448" s="16" t="str">
        <f t="shared" si="52"/>
        <v/>
      </c>
      <c r="G448" s="16">
        <f t="shared" si="54"/>
        <v>-1</v>
      </c>
      <c r="H448" s="16">
        <f t="shared" si="53"/>
        <v>-1.8889308651303362E-4</v>
      </c>
    </row>
    <row r="449" spans="1:8" x14ac:dyDescent="0.2">
      <c r="A449" s="13"/>
      <c r="B449" s="14" t="s">
        <v>424</v>
      </c>
      <c r="C449" s="15">
        <v>0</v>
      </c>
      <c r="D449" s="15">
        <v>12</v>
      </c>
      <c r="E449" s="16" t="str">
        <f t="shared" si="51"/>
        <v/>
      </c>
      <c r="F449" s="16">
        <f t="shared" si="52"/>
        <v>9.5313741064336779E-4</v>
      </c>
      <c r="G449" s="16">
        <f t="shared" si="54"/>
        <v>1</v>
      </c>
      <c r="H449" s="16" t="str">
        <f t="shared" si="53"/>
        <v/>
      </c>
    </row>
    <row r="450" spans="1:8" x14ac:dyDescent="0.2">
      <c r="A450" s="13"/>
      <c r="B450" s="14" t="s">
        <v>425</v>
      </c>
      <c r="C450" s="15">
        <v>7</v>
      </c>
      <c r="D450" s="15">
        <v>26</v>
      </c>
      <c r="E450" s="16">
        <f t="shared" si="51"/>
        <v>1.3222516055912353E-3</v>
      </c>
      <c r="F450" s="16">
        <f t="shared" si="52"/>
        <v>2.0651310563939633E-3</v>
      </c>
      <c r="G450" s="16">
        <f t="shared" si="54"/>
        <v>2.7142857142857144</v>
      </c>
      <c r="H450" s="16">
        <f t="shared" si="53"/>
        <v>3.5889686437476391E-3</v>
      </c>
    </row>
    <row r="451" spans="1:8" x14ac:dyDescent="0.2">
      <c r="A451" s="13"/>
      <c r="B451" s="14" t="s">
        <v>426</v>
      </c>
      <c r="C451" s="15">
        <v>2</v>
      </c>
      <c r="D451" s="15">
        <v>3</v>
      </c>
      <c r="E451" s="16">
        <f t="shared" si="51"/>
        <v>3.7778617302606723E-4</v>
      </c>
      <c r="F451" s="16">
        <f t="shared" si="52"/>
        <v>2.3828435266084195E-4</v>
      </c>
      <c r="G451" s="16">
        <f t="shared" si="54"/>
        <v>0.5</v>
      </c>
      <c r="H451" s="16">
        <f t="shared" si="53"/>
        <v>1.8889308651303362E-4</v>
      </c>
    </row>
    <row r="452" spans="1:8" x14ac:dyDescent="0.2">
      <c r="A452" s="13"/>
      <c r="B452" s="14" t="s">
        <v>427</v>
      </c>
      <c r="C452" s="15">
        <v>2</v>
      </c>
      <c r="D452" s="15">
        <v>0</v>
      </c>
      <c r="E452" s="16">
        <f t="shared" si="51"/>
        <v>3.7778617302606723E-4</v>
      </c>
      <c r="F452" s="16" t="str">
        <f t="shared" si="52"/>
        <v/>
      </c>
      <c r="G452" s="16">
        <f t="shared" si="54"/>
        <v>-1</v>
      </c>
      <c r="H452" s="16">
        <f t="shared" si="53"/>
        <v>-3.7778617302606723E-4</v>
      </c>
    </row>
    <row r="453" spans="1:8" x14ac:dyDescent="0.2">
      <c r="A453" s="13"/>
      <c r="B453" s="14" t="s">
        <v>428</v>
      </c>
      <c r="C453" s="15">
        <v>0</v>
      </c>
      <c r="D453" s="15">
        <v>1</v>
      </c>
      <c r="E453" s="16" t="str">
        <f t="shared" si="51"/>
        <v/>
      </c>
      <c r="F453" s="16">
        <f t="shared" si="52"/>
        <v>7.9428117553613978E-5</v>
      </c>
      <c r="G453" s="16">
        <f t="shared" si="54"/>
        <v>1</v>
      </c>
      <c r="H453" s="16" t="str">
        <f t="shared" si="53"/>
        <v/>
      </c>
    </row>
    <row r="454" spans="1:8" x14ac:dyDescent="0.2">
      <c r="A454" s="13"/>
      <c r="B454" s="14" t="s">
        <v>429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430</v>
      </c>
      <c r="C455" s="15">
        <v>8</v>
      </c>
      <c r="D455" s="15">
        <v>4</v>
      </c>
      <c r="E455" s="16">
        <f t="shared" si="51"/>
        <v>1.5111446921042689E-3</v>
      </c>
      <c r="F455" s="16">
        <f t="shared" si="52"/>
        <v>3.1771247021445591E-4</v>
      </c>
      <c r="G455" s="16">
        <f t="shared" si="54"/>
        <v>-0.5</v>
      </c>
      <c r="H455" s="16">
        <f t="shared" si="53"/>
        <v>-7.5557234605213447E-4</v>
      </c>
    </row>
    <row r="456" spans="1:8" x14ac:dyDescent="0.2">
      <c r="A456" s="13"/>
      <c r="B456" s="14" t="s">
        <v>431</v>
      </c>
      <c r="C456" s="15">
        <v>10</v>
      </c>
      <c r="D456" s="15">
        <v>9</v>
      </c>
      <c r="E456" s="16">
        <f t="shared" si="51"/>
        <v>1.8889308651303363E-3</v>
      </c>
      <c r="F456" s="16">
        <f t="shared" si="52"/>
        <v>7.1485305798252578E-4</v>
      </c>
      <c r="G456" s="16">
        <f t="shared" si="54"/>
        <v>-0.1</v>
      </c>
      <c r="H456" s="16">
        <f t="shared" si="53"/>
        <v>-1.8889308651303364E-4</v>
      </c>
    </row>
    <row r="457" spans="1:8" x14ac:dyDescent="0.2">
      <c r="A457" s="13"/>
      <c r="B457" s="14" t="s">
        <v>432</v>
      </c>
      <c r="C457" s="15">
        <v>2</v>
      </c>
      <c r="D457" s="15">
        <v>13</v>
      </c>
      <c r="E457" s="16">
        <f t="shared" si="51"/>
        <v>3.7778617302606723E-4</v>
      </c>
      <c r="F457" s="16">
        <f t="shared" si="52"/>
        <v>1.0325655281969816E-3</v>
      </c>
      <c r="G457" s="16">
        <f t="shared" si="54"/>
        <v>5.5</v>
      </c>
      <c r="H457" s="16">
        <f t="shared" si="53"/>
        <v>2.0778239516433699E-3</v>
      </c>
    </row>
    <row r="458" spans="1:8" ht="25.5" x14ac:dyDescent="0.2">
      <c r="A458" s="13"/>
      <c r="B458" s="14" t="s">
        <v>433</v>
      </c>
      <c r="C458" s="15">
        <v>1</v>
      </c>
      <c r="D458" s="15">
        <v>2</v>
      </c>
      <c r="E458" s="16">
        <f t="shared" si="51"/>
        <v>1.8889308651303362E-4</v>
      </c>
      <c r="F458" s="16">
        <f t="shared" si="52"/>
        <v>1.5885623510722796E-4</v>
      </c>
      <c r="G458" s="16">
        <f t="shared" si="54"/>
        <v>1</v>
      </c>
      <c r="H458" s="16">
        <f t="shared" si="53"/>
        <v>1.8889308651303362E-4</v>
      </c>
    </row>
    <row r="459" spans="1:8" ht="25.5" x14ac:dyDescent="0.2">
      <c r="A459" s="13"/>
      <c r="B459" s="14" t="s">
        <v>434</v>
      </c>
      <c r="C459" s="15">
        <v>1</v>
      </c>
      <c r="D459" s="15">
        <v>74</v>
      </c>
      <c r="E459" s="16">
        <f t="shared" si="51"/>
        <v>1.8889308651303362E-4</v>
      </c>
      <c r="F459" s="16">
        <f t="shared" si="52"/>
        <v>5.8776806989674349E-3</v>
      </c>
      <c r="G459" s="16">
        <f t="shared" si="54"/>
        <v>73</v>
      </c>
      <c r="H459" s="16">
        <f t="shared" si="53"/>
        <v>1.3789195315451454E-2</v>
      </c>
    </row>
    <row r="460" spans="1:8" ht="25.5" x14ac:dyDescent="0.2">
      <c r="A460" s="13"/>
      <c r="B460" s="14" t="s">
        <v>435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436</v>
      </c>
      <c r="C461" s="15">
        <v>0</v>
      </c>
      <c r="D461" s="15">
        <v>2</v>
      </c>
      <c r="E461" s="16" t="str">
        <f t="shared" si="51"/>
        <v/>
      </c>
      <c r="F461" s="16">
        <f t="shared" si="52"/>
        <v>1.5885623510722796E-4</v>
      </c>
      <c r="G461" s="16">
        <f t="shared" si="54"/>
        <v>1</v>
      </c>
      <c r="H461" s="16" t="str">
        <f t="shared" si="53"/>
        <v/>
      </c>
    </row>
    <row r="462" spans="1:8" ht="25.5" x14ac:dyDescent="0.2">
      <c r="A462" s="13"/>
      <c r="B462" s="14" t="s">
        <v>437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438</v>
      </c>
      <c r="C463" s="15">
        <v>0</v>
      </c>
      <c r="D463" s="15">
        <v>3</v>
      </c>
      <c r="E463" s="16" t="str">
        <f t="shared" si="51"/>
        <v/>
      </c>
      <c r="F463" s="16">
        <f t="shared" si="52"/>
        <v>2.3828435266084195E-4</v>
      </c>
      <c r="G463" s="16">
        <f t="shared" si="54"/>
        <v>1</v>
      </c>
      <c r="H463" s="16" t="str">
        <f t="shared" si="53"/>
        <v/>
      </c>
    </row>
    <row r="464" spans="1:8" x14ac:dyDescent="0.2">
      <c r="A464" s="13"/>
      <c r="B464" s="14" t="s">
        <v>439</v>
      </c>
      <c r="C464" s="15">
        <v>0</v>
      </c>
      <c r="D464" s="15">
        <v>0</v>
      </c>
      <c r="E464" s="16" t="str">
        <f t="shared" si="51"/>
        <v/>
      </c>
      <c r="F464" s="16" t="str">
        <f t="shared" si="52"/>
        <v/>
      </c>
      <c r="G464" s="16" t="str">
        <f t="shared" si="54"/>
        <v xml:space="preserve"> </v>
      </c>
      <c r="H464" s="16" t="str">
        <f t="shared" si="53"/>
        <v/>
      </c>
    </row>
    <row r="465" spans="1:8" x14ac:dyDescent="0.2">
      <c r="A465" s="13"/>
      <c r="B465" s="14" t="s">
        <v>440</v>
      </c>
      <c r="C465" s="15">
        <v>31</v>
      </c>
      <c r="D465" s="15">
        <v>34</v>
      </c>
      <c r="E465" s="16">
        <f t="shared" si="51"/>
        <v>5.8556856819040421E-3</v>
      </c>
      <c r="F465" s="16">
        <f t="shared" si="52"/>
        <v>2.7005559968228754E-3</v>
      </c>
      <c r="G465" s="16">
        <f t="shared" si="54"/>
        <v>9.6774193548387094E-2</v>
      </c>
      <c r="H465" s="16">
        <f t="shared" si="53"/>
        <v>5.6667925953910088E-4</v>
      </c>
    </row>
    <row r="466" spans="1:8" x14ac:dyDescent="0.2">
      <c r="A466" s="13"/>
      <c r="B466" s="14" t="s">
        <v>441</v>
      </c>
      <c r="C466" s="15">
        <v>2</v>
      </c>
      <c r="D466" s="15">
        <v>2</v>
      </c>
      <c r="E466" s="16">
        <f t="shared" si="51"/>
        <v>3.7778617302606723E-4</v>
      </c>
      <c r="F466" s="16">
        <f t="shared" si="52"/>
        <v>1.5885623510722796E-4</v>
      </c>
      <c r="G466" s="16">
        <f t="shared" si="54"/>
        <v>0</v>
      </c>
      <c r="H466" s="16">
        <f t="shared" si="53"/>
        <v>0</v>
      </c>
    </row>
    <row r="467" spans="1:8" x14ac:dyDescent="0.2">
      <c r="A467" s="13"/>
      <c r="B467" s="14" t="s">
        <v>442</v>
      </c>
      <c r="C467" s="15">
        <v>0</v>
      </c>
      <c r="D467" s="15">
        <v>1</v>
      </c>
      <c r="E467" s="16" t="str">
        <f t="shared" si="51"/>
        <v/>
      </c>
      <c r="F467" s="16">
        <f t="shared" si="52"/>
        <v>7.9428117553613978E-5</v>
      </c>
      <c r="G467" s="16">
        <f t="shared" si="54"/>
        <v>1</v>
      </c>
      <c r="H467" s="16" t="str">
        <f t="shared" si="53"/>
        <v/>
      </c>
    </row>
    <row r="468" spans="1:8" x14ac:dyDescent="0.2">
      <c r="A468" s="13"/>
      <c r="B468" s="14" t="s">
        <v>443</v>
      </c>
      <c r="C468" s="15">
        <v>2</v>
      </c>
      <c r="D468" s="15">
        <v>1</v>
      </c>
      <c r="E468" s="16">
        <f t="shared" si="51"/>
        <v>3.7778617302606723E-4</v>
      </c>
      <c r="F468" s="16">
        <f t="shared" si="52"/>
        <v>7.9428117553613978E-5</v>
      </c>
      <c r="G468" s="16">
        <f t="shared" si="54"/>
        <v>-0.5</v>
      </c>
      <c r="H468" s="16">
        <f t="shared" si="53"/>
        <v>-1.8889308651303362E-4</v>
      </c>
    </row>
    <row r="469" spans="1:8" x14ac:dyDescent="0.2">
      <c r="A469" s="13"/>
      <c r="B469" s="14" t="s">
        <v>444</v>
      </c>
      <c r="C469" s="15">
        <v>0</v>
      </c>
      <c r="D469" s="15">
        <v>11</v>
      </c>
      <c r="E469" s="16" t="str">
        <f t="shared" si="51"/>
        <v/>
      </c>
      <c r="F469" s="16">
        <f t="shared" si="52"/>
        <v>8.7370929308975382E-4</v>
      </c>
      <c r="G469" s="16">
        <f t="shared" si="54"/>
        <v>1</v>
      </c>
      <c r="H469" s="16" t="str">
        <f t="shared" si="53"/>
        <v/>
      </c>
    </row>
    <row r="470" spans="1:8" x14ac:dyDescent="0.2">
      <c r="A470" s="13"/>
      <c r="B470" s="14" t="s">
        <v>445</v>
      </c>
      <c r="C470" s="15">
        <v>2</v>
      </c>
      <c r="D470" s="15">
        <v>19</v>
      </c>
      <c r="E470" s="16">
        <f t="shared" si="51"/>
        <v>3.7778617302606723E-4</v>
      </c>
      <c r="F470" s="16">
        <f t="shared" si="52"/>
        <v>1.5091342335186656E-3</v>
      </c>
      <c r="G470" s="16">
        <f t="shared" si="54"/>
        <v>8.5</v>
      </c>
      <c r="H470" s="16">
        <f t="shared" si="53"/>
        <v>3.2111824707215715E-3</v>
      </c>
    </row>
    <row r="471" spans="1:8" x14ac:dyDescent="0.2">
      <c r="A471" s="13"/>
      <c r="B471" s="14" t="s">
        <v>446</v>
      </c>
      <c r="C471" s="15">
        <v>28</v>
      </c>
      <c r="D471" s="15">
        <v>86</v>
      </c>
      <c r="E471" s="16">
        <f t="shared" si="51"/>
        <v>5.2890064223649414E-3</v>
      </c>
      <c r="F471" s="16">
        <f t="shared" si="52"/>
        <v>6.830818109610802E-3</v>
      </c>
      <c r="G471" s="16">
        <f t="shared" si="54"/>
        <v>2.0714285714285716</v>
      </c>
      <c r="H471" s="16">
        <f t="shared" si="53"/>
        <v>1.0955799017755952E-2</v>
      </c>
    </row>
    <row r="472" spans="1:8" x14ac:dyDescent="0.2">
      <c r="A472" s="13"/>
      <c r="B472" s="14" t="s">
        <v>447</v>
      </c>
      <c r="C472" s="15">
        <v>0</v>
      </c>
      <c r="D472" s="15">
        <v>1</v>
      </c>
      <c r="E472" s="16" t="str">
        <f t="shared" si="51"/>
        <v/>
      </c>
      <c r="F472" s="16">
        <f t="shared" si="52"/>
        <v>7.9428117553613978E-5</v>
      </c>
      <c r="G472" s="16">
        <f t="shared" si="54"/>
        <v>1</v>
      </c>
      <c r="H472" s="16" t="str">
        <f t="shared" si="53"/>
        <v/>
      </c>
    </row>
    <row r="473" spans="1:8" x14ac:dyDescent="0.2">
      <c r="A473" s="13"/>
      <c r="B473" s="14" t="s">
        <v>448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449</v>
      </c>
      <c r="C474" s="15">
        <v>0</v>
      </c>
      <c r="D474" s="15">
        <v>1</v>
      </c>
      <c r="E474" s="16" t="str">
        <f t="shared" si="51"/>
        <v/>
      </c>
      <c r="F474" s="16">
        <f t="shared" si="52"/>
        <v>7.9428117553613978E-5</v>
      </c>
      <c r="G474" s="16">
        <f t="shared" si="54"/>
        <v>1</v>
      </c>
      <c r="H474" s="16" t="str">
        <f t="shared" si="53"/>
        <v/>
      </c>
    </row>
    <row r="475" spans="1:8" x14ac:dyDescent="0.2">
      <c r="A475" s="13"/>
      <c r="B475" s="14" t="s">
        <v>450</v>
      </c>
      <c r="C475" s="15">
        <v>1</v>
      </c>
      <c r="D475" s="15">
        <v>0</v>
      </c>
      <c r="E475" s="16">
        <f t="shared" si="51"/>
        <v>1.8889308651303362E-4</v>
      </c>
      <c r="F475" s="16" t="str">
        <f t="shared" si="52"/>
        <v/>
      </c>
      <c r="G475" s="16">
        <f t="shared" si="54"/>
        <v>-1</v>
      </c>
      <c r="H475" s="16">
        <f t="shared" si="53"/>
        <v>-1.8889308651303362E-4</v>
      </c>
    </row>
    <row r="476" spans="1:8" x14ac:dyDescent="0.2">
      <c r="A476" s="13"/>
      <c r="B476" s="14" t="s">
        <v>451</v>
      </c>
      <c r="C476" s="15">
        <v>0</v>
      </c>
      <c r="D476" s="15">
        <v>2</v>
      </c>
      <c r="E476" s="16" t="str">
        <f t="shared" si="51"/>
        <v/>
      </c>
      <c r="F476" s="16">
        <f t="shared" si="52"/>
        <v>1.5885623510722796E-4</v>
      </c>
      <c r="G476" s="16">
        <f t="shared" si="54"/>
        <v>1</v>
      </c>
      <c r="H476" s="16" t="str">
        <f t="shared" si="53"/>
        <v/>
      </c>
    </row>
    <row r="477" spans="1:8" x14ac:dyDescent="0.2">
      <c r="A477" s="13"/>
      <c r="B477" s="14" t="s">
        <v>452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453</v>
      </c>
      <c r="C478" s="15">
        <v>0</v>
      </c>
      <c r="D478" s="15">
        <v>1</v>
      </c>
      <c r="E478" s="16" t="str">
        <f t="shared" si="55"/>
        <v/>
      </c>
      <c r="F478" s="16">
        <f t="shared" si="56"/>
        <v>7.9428117553613978E-5</v>
      </c>
      <c r="G478" s="16">
        <f t="shared" ref="G478:G541" si="58">+IF(AND(C478=0,D478=0)," ",IF(C478=0,1,IF(D478=0,-1,(D478-C478)/C478)))</f>
        <v>1</v>
      </c>
      <c r="H478" s="16" t="str">
        <f t="shared" si="57"/>
        <v/>
      </c>
    </row>
    <row r="479" spans="1:8" x14ac:dyDescent="0.2">
      <c r="A479" s="13"/>
      <c r="B479" s="14" t="s">
        <v>454</v>
      </c>
      <c r="C479" s="15">
        <v>33</v>
      </c>
      <c r="D479" s="15">
        <v>34</v>
      </c>
      <c r="E479" s="16">
        <f t="shared" si="55"/>
        <v>6.2334718549301093E-3</v>
      </c>
      <c r="F479" s="16">
        <f t="shared" si="56"/>
        <v>2.7005559968228754E-3</v>
      </c>
      <c r="G479" s="16">
        <f t="shared" si="58"/>
        <v>3.0303030303030304E-2</v>
      </c>
      <c r="H479" s="16">
        <f t="shared" si="57"/>
        <v>1.8889308651303362E-4</v>
      </c>
    </row>
    <row r="480" spans="1:8" ht="25.5" x14ac:dyDescent="0.2">
      <c r="A480" s="13"/>
      <c r="B480" s="14" t="s">
        <v>455</v>
      </c>
      <c r="C480" s="15">
        <v>1</v>
      </c>
      <c r="D480" s="15">
        <v>1</v>
      </c>
      <c r="E480" s="16">
        <f t="shared" si="55"/>
        <v>1.8889308651303362E-4</v>
      </c>
      <c r="F480" s="16">
        <f t="shared" si="56"/>
        <v>7.9428117553613978E-5</v>
      </c>
      <c r="G480" s="16">
        <f t="shared" si="58"/>
        <v>0</v>
      </c>
      <c r="H480" s="16">
        <f t="shared" si="57"/>
        <v>0</v>
      </c>
    </row>
    <row r="481" spans="1:8" x14ac:dyDescent="0.2">
      <c r="A481" s="13"/>
      <c r="B481" s="14" t="s">
        <v>456</v>
      </c>
      <c r="C481" s="15">
        <v>17</v>
      </c>
      <c r="D481" s="15">
        <v>38</v>
      </c>
      <c r="E481" s="16">
        <f t="shared" si="55"/>
        <v>3.2111824707215715E-3</v>
      </c>
      <c r="F481" s="16">
        <f t="shared" si="56"/>
        <v>3.0182684670373313E-3</v>
      </c>
      <c r="G481" s="16">
        <f t="shared" si="58"/>
        <v>1.2352941176470589</v>
      </c>
      <c r="H481" s="16">
        <f t="shared" si="57"/>
        <v>3.9667548167737062E-3</v>
      </c>
    </row>
    <row r="482" spans="1:8" x14ac:dyDescent="0.2">
      <c r="A482" s="13"/>
      <c r="B482" s="14" t="s">
        <v>457</v>
      </c>
      <c r="C482" s="15">
        <v>0</v>
      </c>
      <c r="D482" s="15">
        <v>1</v>
      </c>
      <c r="E482" s="16" t="str">
        <f t="shared" si="55"/>
        <v/>
      </c>
      <c r="F482" s="16">
        <f t="shared" si="56"/>
        <v>7.9428117553613978E-5</v>
      </c>
      <c r="G482" s="16">
        <f t="shared" si="58"/>
        <v>1</v>
      </c>
      <c r="H482" s="16" t="str">
        <f t="shared" si="57"/>
        <v/>
      </c>
    </row>
    <row r="483" spans="1:8" x14ac:dyDescent="0.2">
      <c r="A483" s="13"/>
      <c r="B483" s="14" t="s">
        <v>458</v>
      </c>
      <c r="C483" s="15">
        <v>5</v>
      </c>
      <c r="D483" s="15">
        <v>5</v>
      </c>
      <c r="E483" s="16">
        <f t="shared" si="55"/>
        <v>9.4446543256516816E-4</v>
      </c>
      <c r="F483" s="16">
        <f t="shared" si="56"/>
        <v>3.9714058776806987E-4</v>
      </c>
      <c r="G483" s="16">
        <f t="shared" si="58"/>
        <v>0</v>
      </c>
      <c r="H483" s="16">
        <f t="shared" si="57"/>
        <v>0</v>
      </c>
    </row>
    <row r="484" spans="1:8" x14ac:dyDescent="0.2">
      <c r="A484" s="13"/>
      <c r="B484" s="14" t="s">
        <v>459</v>
      </c>
      <c r="C484" s="15">
        <v>38</v>
      </c>
      <c r="D484" s="15">
        <v>137</v>
      </c>
      <c r="E484" s="16">
        <f t="shared" si="55"/>
        <v>7.1779372874952773E-3</v>
      </c>
      <c r="F484" s="16">
        <f t="shared" si="56"/>
        <v>1.0881652104845116E-2</v>
      </c>
      <c r="G484" s="16">
        <f t="shared" si="58"/>
        <v>2.6052631578947367</v>
      </c>
      <c r="H484" s="16">
        <f t="shared" si="57"/>
        <v>1.8700415564790327E-2</v>
      </c>
    </row>
    <row r="485" spans="1:8" x14ac:dyDescent="0.2">
      <c r="A485" s="13"/>
      <c r="B485" s="14" t="s">
        <v>460</v>
      </c>
      <c r="C485" s="15">
        <v>0</v>
      </c>
      <c r="D485" s="15">
        <v>0</v>
      </c>
      <c r="E485" s="16" t="str">
        <f t="shared" si="55"/>
        <v/>
      </c>
      <c r="F485" s="16" t="str">
        <f t="shared" si="56"/>
        <v/>
      </c>
      <c r="G485" s="16" t="str">
        <f t="shared" si="58"/>
        <v xml:space="preserve"> </v>
      </c>
      <c r="H485" s="16" t="str">
        <f t="shared" si="57"/>
        <v/>
      </c>
    </row>
    <row r="486" spans="1:8" x14ac:dyDescent="0.2">
      <c r="A486" s="13"/>
      <c r="B486" s="14" t="s">
        <v>461</v>
      </c>
      <c r="C486" s="15">
        <v>29</v>
      </c>
      <c r="D486" s="15">
        <v>60</v>
      </c>
      <c r="E486" s="16">
        <f t="shared" si="55"/>
        <v>5.477899508877975E-3</v>
      </c>
      <c r="F486" s="16">
        <f t="shared" si="56"/>
        <v>4.7656870532168391E-3</v>
      </c>
      <c r="G486" s="16">
        <f t="shared" si="58"/>
        <v>1.0689655172413792</v>
      </c>
      <c r="H486" s="16">
        <f t="shared" si="57"/>
        <v>5.8556856819040421E-3</v>
      </c>
    </row>
    <row r="487" spans="1:8" x14ac:dyDescent="0.2">
      <c r="A487" s="13"/>
      <c r="B487" s="14" t="s">
        <v>462</v>
      </c>
      <c r="C487" s="15">
        <v>1</v>
      </c>
      <c r="D487" s="15">
        <v>0</v>
      </c>
      <c r="E487" s="16">
        <f t="shared" si="55"/>
        <v>1.8889308651303362E-4</v>
      </c>
      <c r="F487" s="16" t="str">
        <f t="shared" si="56"/>
        <v/>
      </c>
      <c r="G487" s="16">
        <f t="shared" si="58"/>
        <v>-1</v>
      </c>
      <c r="H487" s="16">
        <f t="shared" si="57"/>
        <v>-1.8889308651303362E-4</v>
      </c>
    </row>
    <row r="488" spans="1:8" x14ac:dyDescent="0.2">
      <c r="A488" s="13"/>
      <c r="B488" s="14" t="s">
        <v>463</v>
      </c>
      <c r="C488" s="15">
        <v>1</v>
      </c>
      <c r="D488" s="15">
        <v>1</v>
      </c>
      <c r="E488" s="16">
        <f t="shared" si="55"/>
        <v>1.8889308651303362E-4</v>
      </c>
      <c r="F488" s="16">
        <f t="shared" si="56"/>
        <v>7.9428117553613978E-5</v>
      </c>
      <c r="G488" s="16">
        <f t="shared" si="58"/>
        <v>0</v>
      </c>
      <c r="H488" s="16">
        <f t="shared" si="57"/>
        <v>0</v>
      </c>
    </row>
    <row r="489" spans="1:8" x14ac:dyDescent="0.2">
      <c r="A489" s="13"/>
      <c r="B489" s="14" t="s">
        <v>464</v>
      </c>
      <c r="C489" s="15">
        <v>6</v>
      </c>
      <c r="D489" s="15">
        <v>10</v>
      </c>
      <c r="E489" s="16">
        <f t="shared" si="55"/>
        <v>1.1333585190782018E-3</v>
      </c>
      <c r="F489" s="16">
        <f t="shared" si="56"/>
        <v>7.9428117553613975E-4</v>
      </c>
      <c r="G489" s="16">
        <f t="shared" si="58"/>
        <v>0.66666666666666663</v>
      </c>
      <c r="H489" s="16">
        <f t="shared" si="57"/>
        <v>7.5557234605213447E-4</v>
      </c>
    </row>
    <row r="490" spans="1:8" x14ac:dyDescent="0.2">
      <c r="A490" s="13"/>
      <c r="B490" s="14" t="s">
        <v>465</v>
      </c>
      <c r="C490" s="15">
        <v>11</v>
      </c>
      <c r="D490" s="15">
        <v>51</v>
      </c>
      <c r="E490" s="16">
        <f t="shared" si="55"/>
        <v>2.0778239516433699E-3</v>
      </c>
      <c r="F490" s="16">
        <f t="shared" si="56"/>
        <v>4.0508339952343127E-3</v>
      </c>
      <c r="G490" s="16">
        <f t="shared" si="58"/>
        <v>3.6363636363636362</v>
      </c>
      <c r="H490" s="16">
        <f t="shared" si="57"/>
        <v>7.5557234605213453E-3</v>
      </c>
    </row>
    <row r="491" spans="1:8" x14ac:dyDescent="0.2">
      <c r="A491" s="13"/>
      <c r="B491" s="14" t="s">
        <v>466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467</v>
      </c>
      <c r="C492" s="15">
        <v>0</v>
      </c>
      <c r="D492" s="15">
        <v>3</v>
      </c>
      <c r="E492" s="16" t="str">
        <f t="shared" si="55"/>
        <v/>
      </c>
      <c r="F492" s="16">
        <f t="shared" si="56"/>
        <v>2.3828435266084195E-4</v>
      </c>
      <c r="G492" s="16">
        <f t="shared" si="58"/>
        <v>1</v>
      </c>
      <c r="H492" s="16" t="str">
        <f t="shared" si="57"/>
        <v/>
      </c>
    </row>
    <row r="493" spans="1:8" x14ac:dyDescent="0.2">
      <c r="A493" s="13"/>
      <c r="B493" s="14" t="s">
        <v>468</v>
      </c>
      <c r="C493" s="15">
        <v>0</v>
      </c>
      <c r="D493" s="15">
        <v>1</v>
      </c>
      <c r="E493" s="16" t="str">
        <f t="shared" si="55"/>
        <v/>
      </c>
      <c r="F493" s="16">
        <f t="shared" si="56"/>
        <v>7.9428117553613978E-5</v>
      </c>
      <c r="G493" s="16">
        <f t="shared" si="58"/>
        <v>1</v>
      </c>
      <c r="H493" s="16" t="str">
        <f t="shared" si="57"/>
        <v/>
      </c>
    </row>
    <row r="494" spans="1:8" ht="25.5" x14ac:dyDescent="0.2">
      <c r="A494" s="13"/>
      <c r="B494" s="14" t="s">
        <v>469</v>
      </c>
      <c r="C494" s="15">
        <v>1</v>
      </c>
      <c r="D494" s="15">
        <v>0</v>
      </c>
      <c r="E494" s="16">
        <f t="shared" si="55"/>
        <v>1.8889308651303362E-4</v>
      </c>
      <c r="F494" s="16" t="str">
        <f t="shared" si="56"/>
        <v/>
      </c>
      <c r="G494" s="16">
        <f t="shared" si="58"/>
        <v>-1</v>
      </c>
      <c r="H494" s="16">
        <f t="shared" si="57"/>
        <v>-1.8889308651303362E-4</v>
      </c>
    </row>
    <row r="495" spans="1:8" x14ac:dyDescent="0.2">
      <c r="A495" s="13"/>
      <c r="B495" s="14" t="s">
        <v>470</v>
      </c>
      <c r="C495" s="15">
        <v>12</v>
      </c>
      <c r="D495" s="15">
        <v>5</v>
      </c>
      <c r="E495" s="16">
        <f t="shared" si="55"/>
        <v>2.2667170381564035E-3</v>
      </c>
      <c r="F495" s="16">
        <f t="shared" si="56"/>
        <v>3.9714058776806987E-4</v>
      </c>
      <c r="G495" s="16">
        <f t="shared" si="58"/>
        <v>-0.58333333333333337</v>
      </c>
      <c r="H495" s="16">
        <f t="shared" si="57"/>
        <v>-1.3222516055912356E-3</v>
      </c>
    </row>
    <row r="496" spans="1:8" ht="25.5" x14ac:dyDescent="0.2">
      <c r="A496" s="13"/>
      <c r="B496" s="14" t="s">
        <v>471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472</v>
      </c>
      <c r="C497" s="15">
        <v>0</v>
      </c>
      <c r="D497" s="15">
        <v>1</v>
      </c>
      <c r="E497" s="16" t="str">
        <f t="shared" si="55"/>
        <v/>
      </c>
      <c r="F497" s="16">
        <f t="shared" si="56"/>
        <v>7.9428117553613978E-5</v>
      </c>
      <c r="G497" s="16">
        <f t="shared" si="58"/>
        <v>1</v>
      </c>
      <c r="H497" s="16" t="str">
        <f t="shared" si="57"/>
        <v/>
      </c>
    </row>
    <row r="498" spans="1:8" ht="25.5" x14ac:dyDescent="0.2">
      <c r="A498" s="13"/>
      <c r="B498" s="14" t="s">
        <v>473</v>
      </c>
      <c r="C498" s="15">
        <v>0</v>
      </c>
      <c r="D498" s="15">
        <v>0</v>
      </c>
      <c r="E498" s="16" t="str">
        <f t="shared" si="55"/>
        <v/>
      </c>
      <c r="F498" s="16" t="str">
        <f t="shared" si="56"/>
        <v/>
      </c>
      <c r="G498" s="16" t="str">
        <f t="shared" si="58"/>
        <v xml:space="preserve"> </v>
      </c>
      <c r="H498" s="16" t="str">
        <f t="shared" si="57"/>
        <v/>
      </c>
    </row>
    <row r="499" spans="1:8" ht="25.5" x14ac:dyDescent="0.2">
      <c r="A499" s="13"/>
      <c r="B499" s="14" t="s">
        <v>474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475</v>
      </c>
      <c r="C500" s="15">
        <v>3</v>
      </c>
      <c r="D500" s="15">
        <v>5</v>
      </c>
      <c r="E500" s="16">
        <f t="shared" si="55"/>
        <v>5.6667925953910088E-4</v>
      </c>
      <c r="F500" s="16">
        <f t="shared" si="56"/>
        <v>3.9714058776806987E-4</v>
      </c>
      <c r="G500" s="16">
        <f t="shared" si="58"/>
        <v>0.66666666666666663</v>
      </c>
      <c r="H500" s="16">
        <f t="shared" si="57"/>
        <v>3.7778617302606723E-4</v>
      </c>
    </row>
    <row r="501" spans="1:8" ht="25.5" x14ac:dyDescent="0.2">
      <c r="A501" s="13"/>
      <c r="B501" s="14" t="s">
        <v>476</v>
      </c>
      <c r="C501" s="15">
        <v>1</v>
      </c>
      <c r="D501" s="15">
        <v>0</v>
      </c>
      <c r="E501" s="16">
        <f t="shared" si="55"/>
        <v>1.8889308651303362E-4</v>
      </c>
      <c r="F501" s="16" t="str">
        <f t="shared" si="56"/>
        <v/>
      </c>
      <c r="G501" s="16">
        <f t="shared" si="58"/>
        <v>-1</v>
      </c>
      <c r="H501" s="16">
        <f t="shared" si="57"/>
        <v>-1.8889308651303362E-4</v>
      </c>
    </row>
    <row r="502" spans="1:8" ht="25.5" x14ac:dyDescent="0.2">
      <c r="A502" s="13"/>
      <c r="B502" s="14" t="s">
        <v>477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478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479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480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481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482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483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484</v>
      </c>
      <c r="C509" s="15">
        <v>0</v>
      </c>
      <c r="D509" s="15">
        <v>1</v>
      </c>
      <c r="E509" s="16" t="str">
        <f t="shared" si="55"/>
        <v/>
      </c>
      <c r="F509" s="16">
        <f t="shared" si="56"/>
        <v>7.9428117553613978E-5</v>
      </c>
      <c r="G509" s="16">
        <f t="shared" si="58"/>
        <v>1</v>
      </c>
      <c r="H509" s="16" t="str">
        <f t="shared" si="57"/>
        <v/>
      </c>
    </row>
    <row r="510" spans="1:8" x14ac:dyDescent="0.2">
      <c r="A510" s="13"/>
      <c r="B510" s="14" t="s">
        <v>485</v>
      </c>
      <c r="C510" s="15">
        <v>4</v>
      </c>
      <c r="D510" s="15">
        <v>31</v>
      </c>
      <c r="E510" s="16">
        <f t="shared" si="55"/>
        <v>7.5557234605213447E-4</v>
      </c>
      <c r="F510" s="16">
        <f t="shared" si="56"/>
        <v>2.4622716441620334E-3</v>
      </c>
      <c r="G510" s="16">
        <f t="shared" si="58"/>
        <v>6.75</v>
      </c>
      <c r="H510" s="16">
        <f t="shared" si="57"/>
        <v>5.1001133358519078E-3</v>
      </c>
    </row>
    <row r="511" spans="1:8" x14ac:dyDescent="0.2">
      <c r="A511" s="13"/>
      <c r="B511" s="14" t="s">
        <v>486</v>
      </c>
      <c r="C511" s="15">
        <v>157</v>
      </c>
      <c r="D511" s="15">
        <v>152</v>
      </c>
      <c r="E511" s="16">
        <f t="shared" si="55"/>
        <v>2.9656214582546279E-2</v>
      </c>
      <c r="F511" s="16">
        <f t="shared" si="56"/>
        <v>1.2073073868149325E-2</v>
      </c>
      <c r="G511" s="16">
        <f t="shared" si="58"/>
        <v>-3.1847133757961783E-2</v>
      </c>
      <c r="H511" s="16">
        <f t="shared" si="57"/>
        <v>-9.4446543256516806E-4</v>
      </c>
    </row>
    <row r="512" spans="1:8" ht="38.25" x14ac:dyDescent="0.2">
      <c r="A512" s="13"/>
      <c r="B512" s="14" t="s">
        <v>487</v>
      </c>
      <c r="C512" s="15">
        <v>1</v>
      </c>
      <c r="D512" s="15">
        <v>1</v>
      </c>
      <c r="E512" s="16">
        <f t="shared" si="55"/>
        <v>1.8889308651303362E-4</v>
      </c>
      <c r="F512" s="16">
        <f t="shared" si="56"/>
        <v>7.9428117553613978E-5</v>
      </c>
      <c r="G512" s="16">
        <f t="shared" si="58"/>
        <v>0</v>
      </c>
      <c r="H512" s="16">
        <f t="shared" si="57"/>
        <v>0</v>
      </c>
    </row>
    <row r="513" spans="1:8" x14ac:dyDescent="0.2">
      <c r="A513" s="13"/>
      <c r="B513" s="14" t="s">
        <v>488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489</v>
      </c>
      <c r="C514" s="15">
        <v>29</v>
      </c>
      <c r="D514" s="15">
        <v>14</v>
      </c>
      <c r="E514" s="16">
        <f t="shared" si="55"/>
        <v>5.477899508877975E-3</v>
      </c>
      <c r="F514" s="16">
        <f t="shared" si="56"/>
        <v>1.1119936457505957E-3</v>
      </c>
      <c r="G514" s="16">
        <f t="shared" si="58"/>
        <v>-0.51724137931034486</v>
      </c>
      <c r="H514" s="16">
        <f t="shared" si="57"/>
        <v>-2.8333962976955043E-3</v>
      </c>
    </row>
    <row r="515" spans="1:8" ht="25.5" x14ac:dyDescent="0.2">
      <c r="A515" s="13"/>
      <c r="B515" s="14" t="s">
        <v>490</v>
      </c>
      <c r="C515" s="15">
        <v>62</v>
      </c>
      <c r="D515" s="15">
        <v>98</v>
      </c>
      <c r="E515" s="16">
        <f t="shared" si="55"/>
        <v>1.1711371363808084E-2</v>
      </c>
      <c r="F515" s="16">
        <f t="shared" si="56"/>
        <v>7.78395552025417E-3</v>
      </c>
      <c r="G515" s="16">
        <f t="shared" si="58"/>
        <v>0.58064516129032262</v>
      </c>
      <c r="H515" s="16">
        <f t="shared" si="57"/>
        <v>6.800151114469211E-3</v>
      </c>
    </row>
    <row r="516" spans="1:8" x14ac:dyDescent="0.2">
      <c r="A516" s="13"/>
      <c r="B516" s="14" t="s">
        <v>491</v>
      </c>
      <c r="C516" s="15">
        <v>0</v>
      </c>
      <c r="D516" s="15">
        <v>1</v>
      </c>
      <c r="E516" s="16" t="str">
        <f t="shared" si="55"/>
        <v/>
      </c>
      <c r="F516" s="16">
        <f t="shared" si="56"/>
        <v>7.9428117553613978E-5</v>
      </c>
      <c r="G516" s="16">
        <f t="shared" si="58"/>
        <v>1</v>
      </c>
      <c r="H516" s="16" t="str">
        <f t="shared" si="57"/>
        <v/>
      </c>
    </row>
    <row r="517" spans="1:8" ht="25.5" x14ac:dyDescent="0.2">
      <c r="A517" s="13"/>
      <c r="B517" s="14" t="s">
        <v>492</v>
      </c>
      <c r="C517" s="15">
        <v>9</v>
      </c>
      <c r="D517" s="15">
        <v>20</v>
      </c>
      <c r="E517" s="16">
        <f t="shared" si="55"/>
        <v>1.7000377786173025E-3</v>
      </c>
      <c r="F517" s="16">
        <f t="shared" si="56"/>
        <v>1.5885623510722795E-3</v>
      </c>
      <c r="G517" s="16">
        <f t="shared" si="58"/>
        <v>1.2222222222222223</v>
      </c>
      <c r="H517" s="16">
        <f t="shared" si="57"/>
        <v>2.0778239516433699E-3</v>
      </c>
    </row>
    <row r="518" spans="1:8" ht="25.5" x14ac:dyDescent="0.2">
      <c r="A518" s="13"/>
      <c r="B518" s="14" t="s">
        <v>493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494</v>
      </c>
      <c r="C519" s="15">
        <v>0</v>
      </c>
      <c r="D519" s="15">
        <v>1</v>
      </c>
      <c r="E519" s="16" t="str">
        <f t="shared" si="55"/>
        <v/>
      </c>
      <c r="F519" s="16">
        <f t="shared" si="56"/>
        <v>7.9428117553613978E-5</v>
      </c>
      <c r="G519" s="16">
        <f t="shared" si="58"/>
        <v>1</v>
      </c>
      <c r="H519" s="16" t="str">
        <f t="shared" si="57"/>
        <v/>
      </c>
    </row>
    <row r="520" spans="1:8" ht="25.5" x14ac:dyDescent="0.2">
      <c r="A520" s="13"/>
      <c r="B520" s="14" t="s">
        <v>495</v>
      </c>
      <c r="C520" s="15">
        <v>5</v>
      </c>
      <c r="D520" s="15">
        <v>1</v>
      </c>
      <c r="E520" s="16">
        <f t="shared" si="55"/>
        <v>9.4446543256516816E-4</v>
      </c>
      <c r="F520" s="16">
        <f t="shared" si="56"/>
        <v>7.9428117553613978E-5</v>
      </c>
      <c r="G520" s="16">
        <f t="shared" si="58"/>
        <v>-0.8</v>
      </c>
      <c r="H520" s="16">
        <f t="shared" si="57"/>
        <v>-7.5557234605213458E-4</v>
      </c>
    </row>
    <row r="521" spans="1:8" x14ac:dyDescent="0.2">
      <c r="A521" s="13"/>
      <c r="B521" s="14" t="s">
        <v>496</v>
      </c>
      <c r="C521" s="15">
        <v>0</v>
      </c>
      <c r="D521" s="15">
        <v>4</v>
      </c>
      <c r="E521" s="16" t="str">
        <f t="shared" si="55"/>
        <v/>
      </c>
      <c r="F521" s="16">
        <f t="shared" si="56"/>
        <v>3.1771247021445591E-4</v>
      </c>
      <c r="G521" s="16">
        <f t="shared" si="58"/>
        <v>1</v>
      </c>
      <c r="H521" s="16" t="str">
        <f t="shared" si="57"/>
        <v/>
      </c>
    </row>
    <row r="522" spans="1:8" ht="25.5" x14ac:dyDescent="0.2">
      <c r="A522" s="13"/>
      <c r="B522" s="14" t="s">
        <v>497</v>
      </c>
      <c r="C522" s="15">
        <v>0</v>
      </c>
      <c r="D522" s="15">
        <v>3</v>
      </c>
      <c r="E522" s="16" t="str">
        <f t="shared" si="55"/>
        <v/>
      </c>
      <c r="F522" s="16">
        <f t="shared" si="56"/>
        <v>2.3828435266084195E-4</v>
      </c>
      <c r="G522" s="16">
        <f t="shared" si="58"/>
        <v>1</v>
      </c>
      <c r="H522" s="16" t="str">
        <f t="shared" si="57"/>
        <v/>
      </c>
    </row>
    <row r="523" spans="1:8" ht="25.5" x14ac:dyDescent="0.2">
      <c r="A523" s="13"/>
      <c r="B523" s="14" t="s">
        <v>498</v>
      </c>
      <c r="C523" s="15">
        <v>0</v>
      </c>
      <c r="D523" s="15">
        <v>1</v>
      </c>
      <c r="E523" s="16" t="str">
        <f t="shared" si="55"/>
        <v/>
      </c>
      <c r="F523" s="16">
        <f t="shared" si="56"/>
        <v>7.9428117553613978E-5</v>
      </c>
      <c r="G523" s="16">
        <f t="shared" si="58"/>
        <v>1</v>
      </c>
      <c r="H523" s="16" t="str">
        <f t="shared" si="57"/>
        <v/>
      </c>
    </row>
    <row r="524" spans="1:8" ht="25.5" x14ac:dyDescent="0.2">
      <c r="A524" s="13"/>
      <c r="B524" s="14" t="s">
        <v>499</v>
      </c>
      <c r="C524" s="15">
        <v>7</v>
      </c>
      <c r="D524" s="15">
        <v>2</v>
      </c>
      <c r="E524" s="16">
        <f t="shared" si="55"/>
        <v>1.3222516055912353E-3</v>
      </c>
      <c r="F524" s="16">
        <f t="shared" si="56"/>
        <v>1.5885623510722796E-4</v>
      </c>
      <c r="G524" s="16">
        <f t="shared" si="58"/>
        <v>-0.7142857142857143</v>
      </c>
      <c r="H524" s="16">
        <f t="shared" si="57"/>
        <v>-9.4446543256516816E-4</v>
      </c>
    </row>
    <row r="525" spans="1:8" ht="25.5" x14ac:dyDescent="0.2">
      <c r="A525" s="13"/>
      <c r="B525" s="14" t="s">
        <v>500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501</v>
      </c>
      <c r="C526" s="15">
        <v>0</v>
      </c>
      <c r="D526" s="15">
        <v>1</v>
      </c>
      <c r="E526" s="16" t="str">
        <f t="shared" si="55"/>
        <v/>
      </c>
      <c r="F526" s="16">
        <f t="shared" si="56"/>
        <v>7.9428117553613978E-5</v>
      </c>
      <c r="G526" s="16">
        <f t="shared" si="58"/>
        <v>1</v>
      </c>
      <c r="H526" s="16" t="str">
        <f t="shared" si="57"/>
        <v/>
      </c>
    </row>
    <row r="527" spans="1:8" x14ac:dyDescent="0.2">
      <c r="A527" s="13"/>
      <c r="B527" s="14" t="s">
        <v>502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503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504</v>
      </c>
      <c r="C529" s="15">
        <v>4</v>
      </c>
      <c r="D529" s="15">
        <v>2</v>
      </c>
      <c r="E529" s="16">
        <f t="shared" si="55"/>
        <v>7.5557234605213447E-4</v>
      </c>
      <c r="F529" s="16">
        <f t="shared" si="56"/>
        <v>1.5885623510722796E-4</v>
      </c>
      <c r="G529" s="16">
        <f t="shared" si="58"/>
        <v>-0.5</v>
      </c>
      <c r="H529" s="16">
        <f t="shared" si="57"/>
        <v>-3.7778617302606723E-4</v>
      </c>
    </row>
    <row r="530" spans="1:8" ht="25.5" x14ac:dyDescent="0.2">
      <c r="A530" s="13"/>
      <c r="B530" s="14" t="s">
        <v>505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506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507</v>
      </c>
      <c r="C532" s="15">
        <v>3</v>
      </c>
      <c r="D532" s="15">
        <v>1</v>
      </c>
      <c r="E532" s="16">
        <f t="shared" si="55"/>
        <v>5.6667925953910088E-4</v>
      </c>
      <c r="F532" s="16">
        <f t="shared" si="56"/>
        <v>7.9428117553613978E-5</v>
      </c>
      <c r="G532" s="16">
        <f t="shared" si="58"/>
        <v>-0.66666666666666663</v>
      </c>
      <c r="H532" s="16">
        <f t="shared" si="57"/>
        <v>-3.7778617302606723E-4</v>
      </c>
    </row>
    <row r="533" spans="1:8" x14ac:dyDescent="0.2">
      <c r="A533" s="13"/>
      <c r="B533" s="14" t="s">
        <v>508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509</v>
      </c>
      <c r="C534" s="15">
        <v>18</v>
      </c>
      <c r="D534" s="15">
        <v>277</v>
      </c>
      <c r="E534" s="16">
        <f t="shared" si="55"/>
        <v>3.400075557234605E-3</v>
      </c>
      <c r="F534" s="16">
        <f t="shared" si="56"/>
        <v>2.2001588562351071E-2</v>
      </c>
      <c r="G534" s="16">
        <f t="shared" si="58"/>
        <v>14.388888888888889</v>
      </c>
      <c r="H534" s="16">
        <f t="shared" si="57"/>
        <v>4.8923309406875705E-2</v>
      </c>
    </row>
    <row r="535" spans="1:8" x14ac:dyDescent="0.2">
      <c r="A535" s="13"/>
      <c r="B535" s="14" t="s">
        <v>510</v>
      </c>
      <c r="C535" s="15">
        <v>35</v>
      </c>
      <c r="D535" s="15">
        <v>34</v>
      </c>
      <c r="E535" s="16">
        <f t="shared" si="55"/>
        <v>6.6112580279561765E-3</v>
      </c>
      <c r="F535" s="16">
        <f t="shared" si="56"/>
        <v>2.7005559968228754E-3</v>
      </c>
      <c r="G535" s="16">
        <f t="shared" si="58"/>
        <v>-2.8571428571428571E-2</v>
      </c>
      <c r="H535" s="16">
        <f t="shared" si="57"/>
        <v>-1.8889308651303362E-4</v>
      </c>
    </row>
    <row r="536" spans="1:8" ht="25.5" x14ac:dyDescent="0.2">
      <c r="A536" s="13"/>
      <c r="B536" s="14" t="s">
        <v>511</v>
      </c>
      <c r="C536" s="15">
        <v>0</v>
      </c>
      <c r="D536" s="15">
        <v>21</v>
      </c>
      <c r="E536" s="16" t="str">
        <f t="shared" si="55"/>
        <v/>
      </c>
      <c r="F536" s="16">
        <f t="shared" si="56"/>
        <v>1.6679904686258936E-3</v>
      </c>
      <c r="G536" s="16">
        <f t="shared" si="58"/>
        <v>1</v>
      </c>
      <c r="H536" s="16" t="str">
        <f t="shared" si="57"/>
        <v/>
      </c>
    </row>
    <row r="537" spans="1:8" x14ac:dyDescent="0.2">
      <c r="A537" s="13"/>
      <c r="B537" s="14" t="s">
        <v>512</v>
      </c>
      <c r="C537" s="15">
        <v>0</v>
      </c>
      <c r="D537" s="15">
        <v>1</v>
      </c>
      <c r="E537" s="16" t="str">
        <f t="shared" si="55"/>
        <v/>
      </c>
      <c r="F537" s="16">
        <f t="shared" si="56"/>
        <v>7.9428117553613978E-5</v>
      </c>
      <c r="G537" s="16">
        <f t="shared" si="58"/>
        <v>1</v>
      </c>
      <c r="H537" s="16" t="str">
        <f t="shared" si="57"/>
        <v/>
      </c>
    </row>
    <row r="538" spans="1:8" x14ac:dyDescent="0.2">
      <c r="A538" s="13"/>
      <c r="B538" s="14" t="s">
        <v>513</v>
      </c>
      <c r="C538" s="15">
        <v>59</v>
      </c>
      <c r="D538" s="15">
        <v>60</v>
      </c>
      <c r="E538" s="16">
        <f t="shared" si="55"/>
        <v>1.1144692104268984E-2</v>
      </c>
      <c r="F538" s="16">
        <f t="shared" si="56"/>
        <v>4.7656870532168391E-3</v>
      </c>
      <c r="G538" s="16">
        <f t="shared" si="58"/>
        <v>1.6949152542372881E-2</v>
      </c>
      <c r="H538" s="16">
        <f t="shared" si="57"/>
        <v>1.8889308651303362E-4</v>
      </c>
    </row>
    <row r="539" spans="1:8" x14ac:dyDescent="0.2">
      <c r="A539" s="13"/>
      <c r="B539" s="14" t="s">
        <v>514</v>
      </c>
      <c r="C539" s="15">
        <v>15</v>
      </c>
      <c r="D539" s="15">
        <v>30</v>
      </c>
      <c r="E539" s="16">
        <f t="shared" si="55"/>
        <v>2.8333962976955043E-3</v>
      </c>
      <c r="F539" s="16">
        <f t="shared" si="56"/>
        <v>2.3828435266084196E-3</v>
      </c>
      <c r="G539" s="16">
        <f t="shared" si="58"/>
        <v>1</v>
      </c>
      <c r="H539" s="16">
        <f t="shared" si="57"/>
        <v>2.8333962976955043E-3</v>
      </c>
    </row>
    <row r="540" spans="1:8" x14ac:dyDescent="0.2">
      <c r="A540" s="13"/>
      <c r="B540" s="14" t="s">
        <v>647</v>
      </c>
      <c r="C540" s="15">
        <v>1</v>
      </c>
      <c r="D540" s="15">
        <v>2</v>
      </c>
      <c r="E540" s="16">
        <f t="shared" si="55"/>
        <v>1.8889308651303362E-4</v>
      </c>
      <c r="F540" s="16">
        <f t="shared" si="56"/>
        <v>1.5885623510722796E-4</v>
      </c>
      <c r="G540" s="16">
        <f t="shared" si="58"/>
        <v>1</v>
      </c>
      <c r="H540" s="16">
        <f t="shared" si="57"/>
        <v>1.8889308651303362E-4</v>
      </c>
    </row>
    <row r="541" spans="1:8" x14ac:dyDescent="0.2">
      <c r="A541" s="13"/>
      <c r="B541" s="14" t="s">
        <v>515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516</v>
      </c>
      <c r="C542" s="15">
        <v>121</v>
      </c>
      <c r="D542" s="15">
        <v>139</v>
      </c>
      <c r="E542" s="16">
        <f t="shared" si="59"/>
        <v>2.285606346807707E-2</v>
      </c>
      <c r="F542" s="16">
        <f t="shared" si="60"/>
        <v>1.1040508339952343E-2</v>
      </c>
      <c r="G542" s="16">
        <f t="shared" ref="G542:G576" si="62">+IF(AND(C542=0,D542=0)," ",IF(C542=0,1,IF(D542=0,-1,(D542-C542)/C542)))</f>
        <v>0.1487603305785124</v>
      </c>
      <c r="H542" s="16">
        <f t="shared" si="61"/>
        <v>3.4000755572346055E-3</v>
      </c>
    </row>
    <row r="543" spans="1:8" x14ac:dyDescent="0.2">
      <c r="A543" s="13"/>
      <c r="B543" s="14" t="s">
        <v>517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518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519</v>
      </c>
      <c r="C545" s="15">
        <v>1</v>
      </c>
      <c r="D545" s="15">
        <v>1</v>
      </c>
      <c r="E545" s="16">
        <f t="shared" si="59"/>
        <v>1.8889308651303362E-4</v>
      </c>
      <c r="F545" s="16">
        <f t="shared" si="60"/>
        <v>7.9428117553613978E-5</v>
      </c>
      <c r="G545" s="16">
        <f t="shared" si="62"/>
        <v>0</v>
      </c>
      <c r="H545" s="16">
        <f t="shared" si="61"/>
        <v>0</v>
      </c>
    </row>
    <row r="546" spans="1:8" x14ac:dyDescent="0.2">
      <c r="A546" s="13"/>
      <c r="B546" s="14" t="s">
        <v>520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521</v>
      </c>
      <c r="C547" s="15">
        <v>1</v>
      </c>
      <c r="D547" s="15">
        <v>0</v>
      </c>
      <c r="E547" s="16">
        <f t="shared" si="59"/>
        <v>1.8889308651303362E-4</v>
      </c>
      <c r="F547" s="16" t="str">
        <f t="shared" si="60"/>
        <v/>
      </c>
      <c r="G547" s="16">
        <f t="shared" si="62"/>
        <v>-1</v>
      </c>
      <c r="H547" s="16">
        <f t="shared" si="61"/>
        <v>-1.8889308651303362E-4</v>
      </c>
    </row>
    <row r="548" spans="1:8" ht="25.5" x14ac:dyDescent="0.2">
      <c r="A548" s="13"/>
      <c r="B548" s="14" t="s">
        <v>522</v>
      </c>
      <c r="C548" s="15">
        <v>2</v>
      </c>
      <c r="D548" s="15">
        <v>4</v>
      </c>
      <c r="E548" s="16">
        <f t="shared" si="59"/>
        <v>3.7778617302606723E-4</v>
      </c>
      <c r="F548" s="16">
        <f t="shared" si="60"/>
        <v>3.1771247021445591E-4</v>
      </c>
      <c r="G548" s="16">
        <f t="shared" si="62"/>
        <v>1</v>
      </c>
      <c r="H548" s="16">
        <f t="shared" si="61"/>
        <v>3.7778617302606723E-4</v>
      </c>
    </row>
    <row r="549" spans="1:8" ht="25.5" x14ac:dyDescent="0.2">
      <c r="A549" s="13"/>
      <c r="B549" s="14" t="s">
        <v>523</v>
      </c>
      <c r="C549" s="15">
        <v>0</v>
      </c>
      <c r="D549" s="15">
        <v>1</v>
      </c>
      <c r="E549" s="16" t="str">
        <f t="shared" si="59"/>
        <v/>
      </c>
      <c r="F549" s="16">
        <f t="shared" si="60"/>
        <v>7.9428117553613978E-5</v>
      </c>
      <c r="G549" s="16">
        <f t="shared" si="62"/>
        <v>1</v>
      </c>
      <c r="H549" s="16" t="str">
        <f t="shared" si="61"/>
        <v/>
      </c>
    </row>
    <row r="550" spans="1:8" x14ac:dyDescent="0.2">
      <c r="A550" s="13" t="s">
        <v>92</v>
      </c>
      <c r="B550" s="14" t="s">
        <v>524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525</v>
      </c>
      <c r="C551" s="15">
        <v>2</v>
      </c>
      <c r="D551" s="15">
        <v>4</v>
      </c>
      <c r="E551" s="16">
        <f t="shared" si="59"/>
        <v>3.7778617302606723E-4</v>
      </c>
      <c r="F551" s="16">
        <f t="shared" si="60"/>
        <v>3.1771247021445591E-4</v>
      </c>
      <c r="G551" s="16">
        <f t="shared" si="62"/>
        <v>1</v>
      </c>
      <c r="H551" s="16">
        <f t="shared" si="61"/>
        <v>3.7778617302606723E-4</v>
      </c>
    </row>
    <row r="552" spans="1:8" ht="25.5" x14ac:dyDescent="0.2">
      <c r="A552" s="13"/>
      <c r="B552" s="14" t="s">
        <v>526</v>
      </c>
      <c r="C552" s="15">
        <v>0</v>
      </c>
      <c r="D552" s="15">
        <v>0</v>
      </c>
      <c r="E552" s="16" t="str">
        <f t="shared" si="59"/>
        <v/>
      </c>
      <c r="F552" s="16" t="str">
        <f t="shared" si="60"/>
        <v/>
      </c>
      <c r="G552" s="16" t="str">
        <f t="shared" si="62"/>
        <v xml:space="preserve"> </v>
      </c>
      <c r="H552" s="16" t="str">
        <f t="shared" si="61"/>
        <v/>
      </c>
    </row>
    <row r="553" spans="1:8" x14ac:dyDescent="0.2">
      <c r="A553" s="13"/>
      <c r="B553" s="14" t="s">
        <v>527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528</v>
      </c>
      <c r="C554" s="15">
        <v>54</v>
      </c>
      <c r="D554" s="15">
        <v>36</v>
      </c>
      <c r="E554" s="16">
        <f t="shared" si="59"/>
        <v>1.0200226671703816E-2</v>
      </c>
      <c r="F554" s="16">
        <f t="shared" si="60"/>
        <v>2.8594122319301031E-3</v>
      </c>
      <c r="G554" s="16">
        <f t="shared" si="62"/>
        <v>-0.33333333333333331</v>
      </c>
      <c r="H554" s="16">
        <f t="shared" si="61"/>
        <v>-3.400075557234605E-3</v>
      </c>
    </row>
    <row r="555" spans="1:8" ht="25.5" x14ac:dyDescent="0.2">
      <c r="A555" s="13"/>
      <c r="B555" s="14" t="s">
        <v>529</v>
      </c>
      <c r="C555" s="15">
        <v>1</v>
      </c>
      <c r="D555" s="15">
        <v>0</v>
      </c>
      <c r="E555" s="16">
        <f t="shared" si="59"/>
        <v>1.8889308651303362E-4</v>
      </c>
      <c r="F555" s="16" t="str">
        <f t="shared" si="60"/>
        <v/>
      </c>
      <c r="G555" s="16">
        <f t="shared" si="62"/>
        <v>-1</v>
      </c>
      <c r="H555" s="16">
        <f t="shared" si="61"/>
        <v>-1.8889308651303362E-4</v>
      </c>
    </row>
    <row r="556" spans="1:8" x14ac:dyDescent="0.2">
      <c r="A556" s="13"/>
      <c r="B556" s="14" t="s">
        <v>530</v>
      </c>
      <c r="C556" s="15">
        <v>3</v>
      </c>
      <c r="D556" s="15">
        <v>7</v>
      </c>
      <c r="E556" s="16">
        <f t="shared" si="59"/>
        <v>5.6667925953910088E-4</v>
      </c>
      <c r="F556" s="16">
        <f t="shared" si="60"/>
        <v>5.5599682287529786E-4</v>
      </c>
      <c r="G556" s="16">
        <f t="shared" si="62"/>
        <v>1.3333333333333333</v>
      </c>
      <c r="H556" s="16">
        <f t="shared" si="61"/>
        <v>7.5557234605213447E-4</v>
      </c>
    </row>
    <row r="557" spans="1:8" x14ac:dyDescent="0.2">
      <c r="A557" s="13"/>
      <c r="B557" s="14" t="s">
        <v>531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532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533</v>
      </c>
      <c r="C559" s="15">
        <v>14</v>
      </c>
      <c r="D559" s="15">
        <v>53</v>
      </c>
      <c r="E559" s="16">
        <f t="shared" si="59"/>
        <v>2.6445032111824707E-3</v>
      </c>
      <c r="F559" s="16">
        <f t="shared" si="60"/>
        <v>4.2096902303415413E-3</v>
      </c>
      <c r="G559" s="16">
        <f t="shared" si="62"/>
        <v>2.7857142857142856</v>
      </c>
      <c r="H559" s="16">
        <f t="shared" si="61"/>
        <v>7.3668303740083109E-3</v>
      </c>
    </row>
    <row r="560" spans="1:8" ht="25.5" x14ac:dyDescent="0.2">
      <c r="A560" s="13"/>
      <c r="B560" s="14" t="s">
        <v>534</v>
      </c>
      <c r="C560" s="15">
        <v>7</v>
      </c>
      <c r="D560" s="15">
        <v>39</v>
      </c>
      <c r="E560" s="16">
        <f t="shared" si="59"/>
        <v>1.3222516055912353E-3</v>
      </c>
      <c r="F560" s="16">
        <f t="shared" si="60"/>
        <v>3.0976965845909451E-3</v>
      </c>
      <c r="G560" s="16">
        <f t="shared" si="62"/>
        <v>4.5714285714285712</v>
      </c>
      <c r="H560" s="16">
        <f t="shared" si="61"/>
        <v>6.0445787684170757E-3</v>
      </c>
    </row>
    <row r="561" spans="1:8" x14ac:dyDescent="0.2">
      <c r="A561" s="13"/>
      <c r="B561" s="14" t="s">
        <v>535</v>
      </c>
      <c r="C561" s="15">
        <v>28</v>
      </c>
      <c r="D561" s="15">
        <v>77</v>
      </c>
      <c r="E561" s="16">
        <f t="shared" si="59"/>
        <v>5.2890064223649414E-3</v>
      </c>
      <c r="F561" s="16">
        <f t="shared" si="60"/>
        <v>6.1159650516282764E-3</v>
      </c>
      <c r="G561" s="16">
        <f t="shared" si="62"/>
        <v>1.75</v>
      </c>
      <c r="H561" s="16">
        <f t="shared" si="61"/>
        <v>9.2557612391386476E-3</v>
      </c>
    </row>
    <row r="562" spans="1:8" x14ac:dyDescent="0.2">
      <c r="A562" s="13"/>
      <c r="B562" s="14" t="s">
        <v>536</v>
      </c>
      <c r="C562" s="15">
        <v>3</v>
      </c>
      <c r="D562" s="15">
        <v>14</v>
      </c>
      <c r="E562" s="16">
        <f t="shared" si="59"/>
        <v>5.6667925953910088E-4</v>
      </c>
      <c r="F562" s="16">
        <f t="shared" si="60"/>
        <v>1.1119936457505957E-3</v>
      </c>
      <c r="G562" s="16">
        <f t="shared" si="62"/>
        <v>3.6666666666666665</v>
      </c>
      <c r="H562" s="16">
        <f t="shared" si="61"/>
        <v>2.0778239516433699E-3</v>
      </c>
    </row>
    <row r="563" spans="1:8" x14ac:dyDescent="0.2">
      <c r="A563" s="13"/>
      <c r="B563" s="14" t="s">
        <v>537</v>
      </c>
      <c r="C563" s="15">
        <v>2</v>
      </c>
      <c r="D563" s="15">
        <v>0</v>
      </c>
      <c r="E563" s="16">
        <f t="shared" si="59"/>
        <v>3.7778617302606723E-4</v>
      </c>
      <c r="F563" s="16" t="str">
        <f t="shared" si="60"/>
        <v/>
      </c>
      <c r="G563" s="16">
        <f t="shared" si="62"/>
        <v>-1</v>
      </c>
      <c r="H563" s="16">
        <f t="shared" si="61"/>
        <v>-3.7778617302606723E-4</v>
      </c>
    </row>
    <row r="564" spans="1:8" x14ac:dyDescent="0.2">
      <c r="A564" s="13"/>
      <c r="B564" s="14" t="s">
        <v>538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539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540</v>
      </c>
      <c r="C566" s="15">
        <v>2</v>
      </c>
      <c r="D566" s="15">
        <v>0</v>
      </c>
      <c r="E566" s="16">
        <f t="shared" si="59"/>
        <v>3.7778617302606723E-4</v>
      </c>
      <c r="F566" s="16" t="str">
        <f t="shared" si="60"/>
        <v/>
      </c>
      <c r="G566" s="16">
        <f t="shared" si="62"/>
        <v>-1</v>
      </c>
      <c r="H566" s="16">
        <f t="shared" si="61"/>
        <v>-3.7778617302606723E-4</v>
      </c>
    </row>
    <row r="567" spans="1:8" x14ac:dyDescent="0.2">
      <c r="A567" s="13"/>
      <c r="B567" s="14" t="s">
        <v>541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542</v>
      </c>
      <c r="C568" s="15">
        <v>21</v>
      </c>
      <c r="D568" s="15">
        <v>8</v>
      </c>
      <c r="E568" s="16">
        <f t="shared" si="59"/>
        <v>3.9667548167737062E-3</v>
      </c>
      <c r="F568" s="16">
        <f t="shared" si="60"/>
        <v>6.3542494042891182E-4</v>
      </c>
      <c r="G568" s="16">
        <f t="shared" si="62"/>
        <v>-0.61904761904761907</v>
      </c>
      <c r="H568" s="16">
        <f t="shared" si="61"/>
        <v>-2.4556101246694371E-3</v>
      </c>
    </row>
    <row r="569" spans="1:8" x14ac:dyDescent="0.2">
      <c r="A569" s="13"/>
      <c r="B569" s="14" t="s">
        <v>543</v>
      </c>
      <c r="C569" s="15">
        <v>0</v>
      </c>
      <c r="D569" s="15">
        <v>3</v>
      </c>
      <c r="E569" s="16" t="str">
        <f t="shared" si="59"/>
        <v/>
      </c>
      <c r="F569" s="16">
        <f t="shared" si="60"/>
        <v>2.3828435266084195E-4</v>
      </c>
      <c r="G569" s="16">
        <f t="shared" si="62"/>
        <v>1</v>
      </c>
      <c r="H569" s="16" t="str">
        <f t="shared" si="61"/>
        <v/>
      </c>
    </row>
    <row r="570" spans="1:8" x14ac:dyDescent="0.2">
      <c r="A570" s="13"/>
      <c r="B570" s="14" t="s">
        <v>544</v>
      </c>
      <c r="C570" s="15">
        <v>5</v>
      </c>
      <c r="D570" s="15">
        <v>1</v>
      </c>
      <c r="E570" s="16">
        <f t="shared" si="59"/>
        <v>9.4446543256516816E-4</v>
      </c>
      <c r="F570" s="16">
        <f t="shared" si="60"/>
        <v>7.9428117553613978E-5</v>
      </c>
      <c r="G570" s="16">
        <f t="shared" si="62"/>
        <v>-0.8</v>
      </c>
      <c r="H570" s="16">
        <f t="shared" si="61"/>
        <v>-7.5557234605213458E-4</v>
      </c>
    </row>
    <row r="571" spans="1:8" ht="25.5" x14ac:dyDescent="0.2">
      <c r="A571" s="13"/>
      <c r="B571" s="14" t="s">
        <v>545</v>
      </c>
      <c r="C571" s="15">
        <v>0</v>
      </c>
      <c r="D571" s="15">
        <v>1</v>
      </c>
      <c r="E571" s="16" t="str">
        <f t="shared" si="59"/>
        <v/>
      </c>
      <c r="F571" s="16">
        <f t="shared" si="60"/>
        <v>7.9428117553613978E-5</v>
      </c>
      <c r="G571" s="16">
        <f t="shared" si="62"/>
        <v>1</v>
      </c>
      <c r="H571" s="16" t="str">
        <f t="shared" si="61"/>
        <v/>
      </c>
    </row>
    <row r="572" spans="1:8" x14ac:dyDescent="0.2">
      <c r="A572" s="13"/>
      <c r="B572" s="14" t="s">
        <v>546</v>
      </c>
      <c r="C572" s="15">
        <v>0</v>
      </c>
      <c r="D572" s="15">
        <v>0</v>
      </c>
      <c r="E572" s="16" t="str">
        <f t="shared" si="59"/>
        <v/>
      </c>
      <c r="F572" s="16" t="str">
        <f t="shared" si="60"/>
        <v/>
      </c>
      <c r="G572" s="16" t="str">
        <f t="shared" si="62"/>
        <v xml:space="preserve"> </v>
      </c>
      <c r="H572" s="16" t="str">
        <f t="shared" si="61"/>
        <v/>
      </c>
    </row>
    <row r="573" spans="1:8" x14ac:dyDescent="0.2">
      <c r="A573" s="13"/>
      <c r="B573" s="14" t="s">
        <v>547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548</v>
      </c>
      <c r="C574" s="15">
        <v>8</v>
      </c>
      <c r="D574" s="15">
        <v>5</v>
      </c>
      <c r="E574" s="16">
        <f t="shared" si="59"/>
        <v>1.5111446921042689E-3</v>
      </c>
      <c r="F574" s="16">
        <f t="shared" si="60"/>
        <v>3.9714058776806987E-4</v>
      </c>
      <c r="G574" s="16">
        <f t="shared" si="62"/>
        <v>-0.375</v>
      </c>
      <c r="H574" s="16">
        <f t="shared" si="61"/>
        <v>-5.6667925953910088E-4</v>
      </c>
    </row>
    <row r="575" spans="1:8" ht="25.5" x14ac:dyDescent="0.2">
      <c r="A575" s="13"/>
      <c r="B575" s="14" t="s">
        <v>549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550</v>
      </c>
      <c r="C576" s="15">
        <v>33</v>
      </c>
      <c r="D576" s="15">
        <v>21</v>
      </c>
      <c r="E576" s="16">
        <f t="shared" si="59"/>
        <v>6.2334718549301093E-3</v>
      </c>
      <c r="F576" s="16">
        <f t="shared" si="60"/>
        <v>1.6679904686258936E-3</v>
      </c>
      <c r="G576" s="16">
        <f t="shared" si="62"/>
        <v>-0.36363636363636365</v>
      </c>
      <c r="H576" s="16">
        <f t="shared" si="61"/>
        <v>-2.2667170381564035E-3</v>
      </c>
    </row>
    <row r="577" spans="1:8" x14ac:dyDescent="0.2">
      <c r="A577" s="10"/>
    </row>
    <row r="578" spans="1:8" x14ac:dyDescent="0.2">
      <c r="A578" s="10"/>
    </row>
    <row r="579" spans="1:8" x14ac:dyDescent="0.2">
      <c r="A579" s="10"/>
    </row>
    <row r="580" spans="1:8" ht="29.25" customHeight="1" x14ac:dyDescent="0.2">
      <c r="A580" s="13"/>
      <c r="B580" s="36" t="s">
        <v>2</v>
      </c>
      <c r="C580" s="36" t="s">
        <v>12</v>
      </c>
      <c r="D580" s="38"/>
      <c r="E580" s="36" t="s">
        <v>4</v>
      </c>
      <c r="F580" s="38"/>
      <c r="G580" s="36" t="s">
        <v>645</v>
      </c>
      <c r="H580" s="36" t="s">
        <v>5</v>
      </c>
    </row>
    <row r="581" spans="1:8" x14ac:dyDescent="0.2">
      <c r="A581" s="13"/>
      <c r="B581" s="37"/>
      <c r="C581" s="17">
        <v>2019</v>
      </c>
      <c r="D581" s="17">
        <v>2020</v>
      </c>
      <c r="E581" s="17">
        <v>2019</v>
      </c>
      <c r="F581" s="17">
        <v>2020</v>
      </c>
      <c r="G581" s="37"/>
      <c r="H581" s="37"/>
    </row>
    <row r="582" spans="1:8" x14ac:dyDescent="0.2">
      <c r="A582" s="13"/>
      <c r="B582" s="18" t="s">
        <v>10</v>
      </c>
      <c r="C582" s="19">
        <f>SUM(C583:C609)</f>
        <v>2708</v>
      </c>
      <c r="D582" s="19">
        <f>SUM(D583:D609)</f>
        <v>2829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4.4682422451994094E-2</v>
      </c>
      <c r="H582" s="20">
        <f t="shared" ref="H582:H609" si="65">+IF(OR(AND(E582=""),(G582="")),"",E582*G582)</f>
        <v>4.4682422451994094E-2</v>
      </c>
    </row>
    <row r="583" spans="1:8" x14ac:dyDescent="0.2">
      <c r="A583" s="13"/>
      <c r="B583" s="14" t="s">
        <v>551</v>
      </c>
      <c r="C583" s="15">
        <v>12</v>
      </c>
      <c r="D583" s="15">
        <v>21</v>
      </c>
      <c r="E583" s="16">
        <f t="shared" si="63"/>
        <v>4.4313146233382573E-3</v>
      </c>
      <c r="F583" s="16">
        <f t="shared" si="64"/>
        <v>7.423117709437964E-3</v>
      </c>
      <c r="G583" s="16">
        <f t="shared" ref="G583:G609" si="66">+IF(AND(C583=0,D583=0)," ",IF(C583=0,1,IF(D583=0,-1,(D583-C583)/C583)))</f>
        <v>0.75</v>
      </c>
      <c r="H583" s="16">
        <f t="shared" si="65"/>
        <v>3.3234859675036928E-3</v>
      </c>
    </row>
    <row r="584" spans="1:8" x14ac:dyDescent="0.2">
      <c r="A584" s="13"/>
      <c r="B584" s="14" t="s">
        <v>552</v>
      </c>
      <c r="C584" s="15">
        <v>5</v>
      </c>
      <c r="D584" s="15">
        <v>104</v>
      </c>
      <c r="E584" s="16">
        <f t="shared" si="63"/>
        <v>1.846381093057607E-3</v>
      </c>
      <c r="F584" s="16">
        <f t="shared" si="64"/>
        <v>3.6762106751502301E-2</v>
      </c>
      <c r="G584" s="16">
        <f t="shared" si="66"/>
        <v>19.8</v>
      </c>
      <c r="H584" s="16">
        <f t="shared" si="65"/>
        <v>3.6558345642540617E-2</v>
      </c>
    </row>
    <row r="585" spans="1:8" ht="25.5" x14ac:dyDescent="0.2">
      <c r="A585" s="13"/>
      <c r="B585" s="14" t="s">
        <v>553</v>
      </c>
      <c r="C585" s="15">
        <v>242</v>
      </c>
      <c r="D585" s="15">
        <v>370</v>
      </c>
      <c r="E585" s="16">
        <f t="shared" si="63"/>
        <v>8.9364844903988189E-2</v>
      </c>
      <c r="F585" s="16">
        <f t="shared" si="64"/>
        <v>0.13078826440438318</v>
      </c>
      <c r="G585" s="16">
        <f t="shared" si="66"/>
        <v>0.52892561983471076</v>
      </c>
      <c r="H585" s="16">
        <f t="shared" si="65"/>
        <v>4.7267355982274745E-2</v>
      </c>
    </row>
    <row r="586" spans="1:8" x14ac:dyDescent="0.2">
      <c r="A586" s="13"/>
      <c r="B586" s="14" t="s">
        <v>554</v>
      </c>
      <c r="C586" s="15">
        <v>440</v>
      </c>
      <c r="D586" s="15">
        <v>571</v>
      </c>
      <c r="E586" s="16">
        <f t="shared" si="63"/>
        <v>0.16248153618906944</v>
      </c>
      <c r="F586" s="16">
        <f t="shared" si="64"/>
        <v>0.20183810533757512</v>
      </c>
      <c r="G586" s="16">
        <f t="shared" si="66"/>
        <v>0.29772727272727273</v>
      </c>
      <c r="H586" s="16">
        <f t="shared" si="65"/>
        <v>4.837518463810931E-2</v>
      </c>
    </row>
    <row r="587" spans="1:8" x14ac:dyDescent="0.2">
      <c r="A587" s="13"/>
      <c r="B587" s="14" t="s">
        <v>555</v>
      </c>
      <c r="C587" s="15">
        <v>9</v>
      </c>
      <c r="D587" s="15">
        <v>12</v>
      </c>
      <c r="E587" s="16">
        <f t="shared" si="63"/>
        <v>3.3234859675036928E-3</v>
      </c>
      <c r="F587" s="16">
        <f t="shared" si="64"/>
        <v>4.2417815482502655E-3</v>
      </c>
      <c r="G587" s="16">
        <f t="shared" si="66"/>
        <v>0.33333333333333331</v>
      </c>
      <c r="H587" s="16">
        <f t="shared" si="65"/>
        <v>1.1078286558345641E-3</v>
      </c>
    </row>
    <row r="588" spans="1:8" x14ac:dyDescent="0.2">
      <c r="A588" s="13"/>
      <c r="B588" s="14" t="s">
        <v>556</v>
      </c>
      <c r="C588" s="15">
        <v>2</v>
      </c>
      <c r="D588" s="15">
        <v>13</v>
      </c>
      <c r="E588" s="16">
        <f t="shared" si="63"/>
        <v>7.3855243722304289E-4</v>
      </c>
      <c r="F588" s="16">
        <f t="shared" si="64"/>
        <v>4.5952633439377876E-3</v>
      </c>
      <c r="G588" s="16">
        <f t="shared" si="66"/>
        <v>5.5</v>
      </c>
      <c r="H588" s="16">
        <f t="shared" si="65"/>
        <v>4.0620384047267361E-3</v>
      </c>
    </row>
    <row r="589" spans="1:8" x14ac:dyDescent="0.2">
      <c r="A589" s="13"/>
      <c r="B589" s="14" t="s">
        <v>557</v>
      </c>
      <c r="C589" s="15">
        <v>0</v>
      </c>
      <c r="D589" s="15">
        <v>0</v>
      </c>
      <c r="E589" s="16" t="str">
        <f t="shared" si="63"/>
        <v/>
      </c>
      <c r="F589" s="16" t="str">
        <f t="shared" si="64"/>
        <v/>
      </c>
      <c r="G589" s="16" t="str">
        <f t="shared" si="66"/>
        <v xml:space="preserve"> </v>
      </c>
      <c r="H589" s="16" t="str">
        <f t="shared" si="65"/>
        <v/>
      </c>
    </row>
    <row r="590" spans="1:8" x14ac:dyDescent="0.2">
      <c r="A590" s="13"/>
      <c r="B590" s="14" t="s">
        <v>558</v>
      </c>
      <c r="C590" s="15">
        <v>1</v>
      </c>
      <c r="D590" s="15">
        <v>13</v>
      </c>
      <c r="E590" s="16">
        <f t="shared" si="63"/>
        <v>3.6927621861152144E-4</v>
      </c>
      <c r="F590" s="16">
        <f t="shared" si="64"/>
        <v>4.5952633439377876E-3</v>
      </c>
      <c r="G590" s="16">
        <f t="shared" si="66"/>
        <v>12</v>
      </c>
      <c r="H590" s="16">
        <f t="shared" si="65"/>
        <v>4.4313146233382573E-3</v>
      </c>
    </row>
    <row r="591" spans="1:8" x14ac:dyDescent="0.2">
      <c r="A591" s="13"/>
      <c r="B591" s="14" t="s">
        <v>559</v>
      </c>
      <c r="C591" s="15">
        <v>1</v>
      </c>
      <c r="D591" s="15">
        <v>0</v>
      </c>
      <c r="E591" s="16">
        <f t="shared" si="63"/>
        <v>3.6927621861152144E-4</v>
      </c>
      <c r="F591" s="16" t="str">
        <f t="shared" si="64"/>
        <v/>
      </c>
      <c r="G591" s="16">
        <f t="shared" si="66"/>
        <v>-1</v>
      </c>
      <c r="H591" s="16">
        <f t="shared" si="65"/>
        <v>-3.6927621861152144E-4</v>
      </c>
    </row>
    <row r="592" spans="1:8" ht="25.5" x14ac:dyDescent="0.2">
      <c r="A592" s="13"/>
      <c r="B592" s="14" t="s">
        <v>560</v>
      </c>
      <c r="C592" s="15">
        <v>0</v>
      </c>
      <c r="D592" s="15">
        <v>2</v>
      </c>
      <c r="E592" s="16" t="str">
        <f t="shared" si="63"/>
        <v/>
      </c>
      <c r="F592" s="16">
        <f t="shared" si="64"/>
        <v>7.0696359137504422E-4</v>
      </c>
      <c r="G592" s="16">
        <f t="shared" si="66"/>
        <v>1</v>
      </c>
      <c r="H592" s="16" t="str">
        <f t="shared" si="65"/>
        <v/>
      </c>
    </row>
    <row r="593" spans="1:8" x14ac:dyDescent="0.2">
      <c r="A593" s="13"/>
      <c r="B593" s="14" t="s">
        <v>561</v>
      </c>
      <c r="C593" s="15">
        <v>73</v>
      </c>
      <c r="D593" s="15">
        <v>45</v>
      </c>
      <c r="E593" s="16">
        <f t="shared" si="63"/>
        <v>2.6957163958641065E-2</v>
      </c>
      <c r="F593" s="16">
        <f t="shared" si="64"/>
        <v>1.5906680805938492E-2</v>
      </c>
      <c r="G593" s="16">
        <f t="shared" si="66"/>
        <v>-0.38356164383561642</v>
      </c>
      <c r="H593" s="16">
        <f t="shared" si="65"/>
        <v>-1.03397341211226E-2</v>
      </c>
    </row>
    <row r="594" spans="1:8" x14ac:dyDescent="0.2">
      <c r="A594" s="13"/>
      <c r="B594" s="14" t="s">
        <v>562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92</v>
      </c>
      <c r="B595" s="14" t="s">
        <v>563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564</v>
      </c>
      <c r="C596" s="15">
        <v>6</v>
      </c>
      <c r="D596" s="15">
        <v>0</v>
      </c>
      <c r="E596" s="16">
        <f t="shared" si="63"/>
        <v>2.2156573116691287E-3</v>
      </c>
      <c r="F596" s="16" t="str">
        <f t="shared" si="64"/>
        <v/>
      </c>
      <c r="G596" s="16">
        <f t="shared" si="66"/>
        <v>-1</v>
      </c>
      <c r="H596" s="16">
        <f t="shared" si="65"/>
        <v>-2.2156573116691287E-3</v>
      </c>
    </row>
    <row r="597" spans="1:8" ht="25.5" x14ac:dyDescent="0.2">
      <c r="A597" s="13"/>
      <c r="B597" s="14" t="s">
        <v>565</v>
      </c>
      <c r="C597" s="15">
        <v>312</v>
      </c>
      <c r="D597" s="15">
        <v>83</v>
      </c>
      <c r="E597" s="16">
        <f t="shared" si="63"/>
        <v>0.11521418020679468</v>
      </c>
      <c r="F597" s="16">
        <f t="shared" si="64"/>
        <v>2.9338989042064334E-2</v>
      </c>
      <c r="G597" s="16">
        <f t="shared" si="66"/>
        <v>-0.73397435897435892</v>
      </c>
      <c r="H597" s="16">
        <f t="shared" si="65"/>
        <v>-8.4564254062038394E-2</v>
      </c>
    </row>
    <row r="598" spans="1:8" x14ac:dyDescent="0.2">
      <c r="A598" s="13"/>
      <c r="B598" s="14" t="s">
        <v>566</v>
      </c>
      <c r="C598" s="15">
        <v>502</v>
      </c>
      <c r="D598" s="15">
        <v>383</v>
      </c>
      <c r="E598" s="16">
        <f t="shared" si="63"/>
        <v>0.18537666174298376</v>
      </c>
      <c r="F598" s="16">
        <f t="shared" si="64"/>
        <v>0.13538352774832096</v>
      </c>
      <c r="G598" s="16">
        <f t="shared" si="66"/>
        <v>-0.23705179282868527</v>
      </c>
      <c r="H598" s="16">
        <f t="shared" si="65"/>
        <v>-4.3943870014771048E-2</v>
      </c>
    </row>
    <row r="599" spans="1:8" x14ac:dyDescent="0.2">
      <c r="A599" s="13"/>
      <c r="B599" s="14" t="s">
        <v>567</v>
      </c>
      <c r="C599" s="15">
        <v>6</v>
      </c>
      <c r="D599" s="15">
        <v>29</v>
      </c>
      <c r="E599" s="16">
        <f t="shared" si="63"/>
        <v>2.2156573116691287E-3</v>
      </c>
      <c r="F599" s="16">
        <f t="shared" si="64"/>
        <v>1.0250972074938141E-2</v>
      </c>
      <c r="G599" s="16">
        <f t="shared" si="66"/>
        <v>3.8333333333333335</v>
      </c>
      <c r="H599" s="16">
        <f t="shared" si="65"/>
        <v>8.4933530280649934E-3</v>
      </c>
    </row>
    <row r="600" spans="1:8" x14ac:dyDescent="0.2">
      <c r="A600" s="13"/>
      <c r="B600" s="14" t="s">
        <v>568</v>
      </c>
      <c r="C600" s="15">
        <v>239</v>
      </c>
      <c r="D600" s="15">
        <v>443</v>
      </c>
      <c r="E600" s="16">
        <f t="shared" si="63"/>
        <v>8.8257016248153616E-2</v>
      </c>
      <c r="F600" s="16">
        <f t="shared" si="64"/>
        <v>0.15659243548957227</v>
      </c>
      <c r="G600" s="16">
        <f t="shared" si="66"/>
        <v>0.85355648535564854</v>
      </c>
      <c r="H600" s="16">
        <f t="shared" si="65"/>
        <v>7.5332348596750365E-2</v>
      </c>
    </row>
    <row r="601" spans="1:8" x14ac:dyDescent="0.2">
      <c r="A601" s="13"/>
      <c r="B601" s="14" t="s">
        <v>569</v>
      </c>
      <c r="C601" s="15">
        <v>743</v>
      </c>
      <c r="D601" s="15">
        <v>452</v>
      </c>
      <c r="E601" s="16">
        <f t="shared" si="63"/>
        <v>0.2743722304283604</v>
      </c>
      <c r="F601" s="16">
        <f t="shared" si="64"/>
        <v>0.15977377165075998</v>
      </c>
      <c r="G601" s="16">
        <f t="shared" si="66"/>
        <v>-0.39165545087483178</v>
      </c>
      <c r="H601" s="16">
        <f t="shared" si="65"/>
        <v>-0.10745937961595273</v>
      </c>
    </row>
    <row r="602" spans="1:8" x14ac:dyDescent="0.2">
      <c r="A602" s="13"/>
      <c r="B602" s="14" t="s">
        <v>570</v>
      </c>
      <c r="C602" s="15">
        <v>3</v>
      </c>
      <c r="D602" s="15">
        <v>55</v>
      </c>
      <c r="E602" s="16">
        <f t="shared" si="63"/>
        <v>1.1078286558345643E-3</v>
      </c>
      <c r="F602" s="16">
        <f t="shared" si="64"/>
        <v>1.9441498762813716E-2</v>
      </c>
      <c r="G602" s="16">
        <f t="shared" si="66"/>
        <v>17.333333333333332</v>
      </c>
      <c r="H602" s="16">
        <f t="shared" si="65"/>
        <v>1.9202363367799114E-2</v>
      </c>
    </row>
    <row r="603" spans="1:8" x14ac:dyDescent="0.2">
      <c r="A603" s="13"/>
      <c r="B603" s="14" t="s">
        <v>571</v>
      </c>
      <c r="C603" s="15">
        <v>1</v>
      </c>
      <c r="D603" s="15">
        <v>15</v>
      </c>
      <c r="E603" s="16">
        <f t="shared" si="63"/>
        <v>3.6927621861152144E-4</v>
      </c>
      <c r="F603" s="16">
        <f t="shared" si="64"/>
        <v>5.3022269353128317E-3</v>
      </c>
      <c r="G603" s="16">
        <f t="shared" si="66"/>
        <v>14</v>
      </c>
      <c r="H603" s="16">
        <f t="shared" si="65"/>
        <v>5.1698670605613006E-3</v>
      </c>
    </row>
    <row r="604" spans="1:8" ht="25.5" x14ac:dyDescent="0.2">
      <c r="A604" s="13"/>
      <c r="B604" s="14" t="s">
        <v>572</v>
      </c>
      <c r="C604" s="15">
        <v>0</v>
      </c>
      <c r="D604" s="15">
        <v>1</v>
      </c>
      <c r="E604" s="16" t="str">
        <f t="shared" si="63"/>
        <v/>
      </c>
      <c r="F604" s="16">
        <f t="shared" si="64"/>
        <v>3.5348179568752211E-4</v>
      </c>
      <c r="G604" s="16">
        <f t="shared" si="66"/>
        <v>1</v>
      </c>
      <c r="H604" s="16" t="str">
        <f t="shared" si="65"/>
        <v/>
      </c>
    </row>
    <row r="605" spans="1:8" x14ac:dyDescent="0.2">
      <c r="A605" s="13"/>
      <c r="B605" s="14" t="s">
        <v>573</v>
      </c>
      <c r="C605" s="15">
        <v>29</v>
      </c>
      <c r="D605" s="15">
        <v>36</v>
      </c>
      <c r="E605" s="16">
        <f t="shared" si="63"/>
        <v>1.0709010339734121E-2</v>
      </c>
      <c r="F605" s="16">
        <f t="shared" si="64"/>
        <v>1.2725344644750796E-2</v>
      </c>
      <c r="G605" s="16">
        <f t="shared" si="66"/>
        <v>0.2413793103448276</v>
      </c>
      <c r="H605" s="16">
        <f t="shared" si="65"/>
        <v>2.5849335302806499E-3</v>
      </c>
    </row>
    <row r="606" spans="1:8" x14ac:dyDescent="0.2">
      <c r="A606" s="13"/>
      <c r="B606" s="14" t="s">
        <v>574</v>
      </c>
      <c r="C606" s="15">
        <v>1</v>
      </c>
      <c r="D606" s="15">
        <v>18</v>
      </c>
      <c r="E606" s="16">
        <f t="shared" si="63"/>
        <v>3.6927621861152144E-4</v>
      </c>
      <c r="F606" s="16">
        <f t="shared" si="64"/>
        <v>6.3626723223753979E-3</v>
      </c>
      <c r="G606" s="16">
        <f t="shared" si="66"/>
        <v>17</v>
      </c>
      <c r="H606" s="16">
        <f t="shared" si="65"/>
        <v>6.2776957163958643E-3</v>
      </c>
    </row>
    <row r="607" spans="1:8" ht="25.5" x14ac:dyDescent="0.2">
      <c r="A607" s="13"/>
      <c r="B607" s="14" t="s">
        <v>575</v>
      </c>
      <c r="C607" s="15">
        <v>33</v>
      </c>
      <c r="D607" s="15">
        <v>37</v>
      </c>
      <c r="E607" s="16">
        <f t="shared" si="63"/>
        <v>1.2186115214180207E-2</v>
      </c>
      <c r="F607" s="16">
        <f t="shared" si="64"/>
        <v>1.3078826440438318E-2</v>
      </c>
      <c r="G607" s="16">
        <f t="shared" si="66"/>
        <v>0.12121212121212122</v>
      </c>
      <c r="H607" s="16">
        <f t="shared" si="65"/>
        <v>1.4771048744460858E-3</v>
      </c>
    </row>
    <row r="608" spans="1:8" ht="25.5" x14ac:dyDescent="0.2">
      <c r="A608" s="13"/>
      <c r="B608" s="14" t="s">
        <v>576</v>
      </c>
      <c r="C608" s="15">
        <v>45</v>
      </c>
      <c r="D608" s="15">
        <v>116</v>
      </c>
      <c r="E608" s="16">
        <f t="shared" si="63"/>
        <v>1.6617429837518464E-2</v>
      </c>
      <c r="F608" s="16">
        <f t="shared" si="64"/>
        <v>4.1003888299752565E-2</v>
      </c>
      <c r="G608" s="16">
        <f t="shared" si="66"/>
        <v>1.5777777777777777</v>
      </c>
      <c r="H608" s="16">
        <f t="shared" si="65"/>
        <v>2.6218611521418019E-2</v>
      </c>
    </row>
    <row r="609" spans="1:8" ht="25.5" x14ac:dyDescent="0.2">
      <c r="A609" s="13"/>
      <c r="B609" s="14" t="s">
        <v>577</v>
      </c>
      <c r="C609" s="15">
        <v>3</v>
      </c>
      <c r="D609" s="15">
        <v>10</v>
      </c>
      <c r="E609" s="16">
        <f t="shared" si="63"/>
        <v>1.1078286558345643E-3</v>
      </c>
      <c r="F609" s="16">
        <f t="shared" si="64"/>
        <v>3.534817956875221E-3</v>
      </c>
      <c r="G609" s="16">
        <f t="shared" si="66"/>
        <v>2.3333333333333335</v>
      </c>
      <c r="H609" s="16">
        <f t="shared" si="65"/>
        <v>2.5849335302806503E-3</v>
      </c>
    </row>
    <row r="610" spans="1:8" x14ac:dyDescent="0.2">
      <c r="A610" s="10"/>
      <c r="B610" t="s">
        <v>11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27" t="s">
        <v>0</v>
      </c>
      <c r="F1" s="28"/>
      <c r="G1" s="28"/>
      <c r="H1" s="28"/>
    </row>
    <row r="2" spans="1:8" ht="30" customHeight="1" thickBot="1" x14ac:dyDescent="0.3">
      <c r="B2" s="1"/>
      <c r="C2" s="2"/>
      <c r="D2" s="1"/>
      <c r="E2" s="29"/>
      <c r="F2" s="29"/>
      <c r="G2" s="29"/>
      <c r="H2" s="29"/>
    </row>
    <row r="3" spans="1:8" ht="20.100000000000001" customHeight="1" thickBot="1" x14ac:dyDescent="0.3">
      <c r="B3" s="1"/>
      <c r="C3" s="2"/>
      <c r="D3" s="1"/>
      <c r="E3" s="30" t="s">
        <v>643</v>
      </c>
      <c r="F3" s="29"/>
      <c r="G3" s="29"/>
      <c r="H3" s="29"/>
    </row>
    <row r="4" spans="1:8" ht="20.100000000000001" customHeight="1" x14ac:dyDescent="0.25">
      <c r="B4" s="1"/>
      <c r="D4" s="1"/>
      <c r="E4" s="31" t="s">
        <v>602</v>
      </c>
      <c r="F4" s="28"/>
      <c r="G4" s="28"/>
      <c r="H4" s="28"/>
    </row>
    <row r="5" spans="1:8" ht="20.45" customHeight="1" thickBot="1" x14ac:dyDescent="0.25">
      <c r="B5" s="4"/>
      <c r="E5" s="28"/>
      <c r="F5" s="28"/>
      <c r="G5" s="28"/>
      <c r="H5" s="28"/>
    </row>
    <row r="6" spans="1:8" ht="29.25" customHeight="1" thickBot="1" x14ac:dyDescent="0.25">
      <c r="B6" s="23" t="s">
        <v>2</v>
      </c>
      <c r="C6" s="25" t="s">
        <v>3</v>
      </c>
      <c r="D6" s="26"/>
      <c r="E6" s="25" t="s">
        <v>4</v>
      </c>
      <c r="F6" s="26"/>
      <c r="G6" s="32" t="s">
        <v>644</v>
      </c>
      <c r="H6" s="34" t="s">
        <v>5</v>
      </c>
    </row>
    <row r="7" spans="1:8" ht="20.100000000000001" customHeight="1" thickBot="1" x14ac:dyDescent="0.25">
      <c r="B7" s="24"/>
      <c r="C7" s="6">
        <v>2019</v>
      </c>
      <c r="D7" s="6">
        <v>2020</v>
      </c>
      <c r="E7" s="6">
        <v>2019</v>
      </c>
      <c r="F7" s="6">
        <v>2020</v>
      </c>
      <c r="G7" s="33"/>
      <c r="H7" s="35"/>
    </row>
    <row r="8" spans="1:8" ht="20.100000000000001" customHeight="1" thickBot="1" x14ac:dyDescent="0.25">
      <c r="A8" s="10"/>
      <c r="B8" s="7" t="s">
        <v>603</v>
      </c>
      <c r="C8" s="11">
        <f>+C19+C75+C173+C349+C582</f>
        <v>3835</v>
      </c>
      <c r="D8" s="12">
        <f>+D19+D75+D173+D349+D582</f>
        <v>1535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-0.59973924380704047</v>
      </c>
      <c r="H8" s="9">
        <f t="shared" ref="H8:H13" si="1">+IF(OR(AND(E8=""),(G8="")),"",E8*G8)</f>
        <v>-0.59973924380704047</v>
      </c>
    </row>
    <row r="9" spans="1:8" x14ac:dyDescent="0.2">
      <c r="A9" s="13"/>
      <c r="B9" s="14" t="s">
        <v>6</v>
      </c>
      <c r="C9" s="15">
        <f>+C19</f>
        <v>29</v>
      </c>
      <c r="D9" s="15">
        <f>+D19</f>
        <v>2</v>
      </c>
      <c r="E9" s="16">
        <f t="shared" ref="E9:F13" si="2">+C9/C$8</f>
        <v>7.5619295958279011E-3</v>
      </c>
      <c r="F9" s="16">
        <f t="shared" si="2"/>
        <v>1.3029315960912053E-3</v>
      </c>
      <c r="G9" s="16">
        <f t="shared" si="0"/>
        <v>-0.93103448275862066</v>
      </c>
      <c r="H9" s="16">
        <f t="shared" si="1"/>
        <v>-7.0404172099087356E-3</v>
      </c>
    </row>
    <row r="10" spans="1:8" x14ac:dyDescent="0.2">
      <c r="A10" s="13"/>
      <c r="B10" s="14" t="s">
        <v>7</v>
      </c>
      <c r="C10" s="15">
        <f>+C75</f>
        <v>177</v>
      </c>
      <c r="D10" s="15">
        <f>+D75</f>
        <v>40</v>
      </c>
      <c r="E10" s="16">
        <f t="shared" si="2"/>
        <v>4.6153846153846156E-2</v>
      </c>
      <c r="F10" s="16">
        <f t="shared" si="2"/>
        <v>2.6058631921824105E-2</v>
      </c>
      <c r="G10" s="16">
        <f t="shared" si="0"/>
        <v>-0.77401129943502822</v>
      </c>
      <c r="H10" s="16">
        <f t="shared" si="1"/>
        <v>-3.5723598435462842E-2</v>
      </c>
    </row>
    <row r="11" spans="1:8" ht="25.5" x14ac:dyDescent="0.2">
      <c r="A11" s="13"/>
      <c r="B11" s="14" t="s">
        <v>8</v>
      </c>
      <c r="C11" s="15">
        <f>+C173</f>
        <v>982</v>
      </c>
      <c r="D11" s="15">
        <f>+D173</f>
        <v>361</v>
      </c>
      <c r="E11" s="16">
        <f t="shared" si="2"/>
        <v>0.25606258148631028</v>
      </c>
      <c r="F11" s="16">
        <f t="shared" si="2"/>
        <v>0.23517915309446255</v>
      </c>
      <c r="G11" s="16">
        <f t="shared" si="0"/>
        <v>-0.63238289205702647</v>
      </c>
      <c r="H11" s="16">
        <f t="shared" si="1"/>
        <v>-0.1619295958279009</v>
      </c>
    </row>
    <row r="12" spans="1:8" x14ac:dyDescent="0.2">
      <c r="A12" s="13"/>
      <c r="B12" s="14" t="s">
        <v>9</v>
      </c>
      <c r="C12" s="15">
        <f>+C349</f>
        <v>675</v>
      </c>
      <c r="D12" s="15">
        <f>+D349</f>
        <v>328</v>
      </c>
      <c r="E12" s="16">
        <f t="shared" si="2"/>
        <v>0.1760104302477184</v>
      </c>
      <c r="F12" s="16">
        <f t="shared" si="2"/>
        <v>0.21368078175895766</v>
      </c>
      <c r="G12" s="16">
        <f t="shared" si="0"/>
        <v>-0.51407407407407413</v>
      </c>
      <c r="H12" s="16">
        <f t="shared" si="1"/>
        <v>-9.0482398956975241E-2</v>
      </c>
    </row>
    <row r="13" spans="1:8" x14ac:dyDescent="0.2">
      <c r="A13" s="13"/>
      <c r="B13" s="14" t="s">
        <v>10</v>
      </c>
      <c r="C13" s="15">
        <f>+C582</f>
        <v>1972</v>
      </c>
      <c r="D13" s="15">
        <f>+D582</f>
        <v>804</v>
      </c>
      <c r="E13" s="16">
        <f t="shared" si="2"/>
        <v>0.51421121251629731</v>
      </c>
      <c r="F13" s="16">
        <f t="shared" si="2"/>
        <v>0.52377850162866446</v>
      </c>
      <c r="G13" s="16">
        <f t="shared" si="0"/>
        <v>-0.59229208924949295</v>
      </c>
      <c r="H13" s="16">
        <f t="shared" si="1"/>
        <v>-0.30456323337679275</v>
      </c>
    </row>
    <row r="14" spans="1:8" x14ac:dyDescent="0.2">
      <c r="A14" s="10"/>
      <c r="B14" t="s">
        <v>11</v>
      </c>
    </row>
    <row r="15" spans="1:8" x14ac:dyDescent="0.2">
      <c r="A15" s="10"/>
    </row>
    <row r="16" spans="1:8" x14ac:dyDescent="0.2">
      <c r="A16" s="10"/>
    </row>
    <row r="17" spans="1:8" ht="29.25" customHeight="1" x14ac:dyDescent="0.2">
      <c r="A17" s="13"/>
      <c r="B17" s="36" t="s">
        <v>2</v>
      </c>
      <c r="C17" s="36" t="s">
        <v>12</v>
      </c>
      <c r="D17" s="38"/>
      <c r="E17" s="36" t="s">
        <v>4</v>
      </c>
      <c r="F17" s="38"/>
      <c r="G17" s="36" t="s">
        <v>645</v>
      </c>
      <c r="H17" s="36" t="s">
        <v>5</v>
      </c>
    </row>
    <row r="18" spans="1:8" x14ac:dyDescent="0.2">
      <c r="A18" s="13"/>
      <c r="B18" s="37"/>
      <c r="C18" s="17">
        <v>2019</v>
      </c>
      <c r="D18" s="17">
        <v>2020</v>
      </c>
      <c r="E18" s="17">
        <v>2019</v>
      </c>
      <c r="F18" s="17">
        <v>2020</v>
      </c>
      <c r="G18" s="37"/>
      <c r="H18" s="37"/>
    </row>
    <row r="19" spans="1:8" x14ac:dyDescent="0.2">
      <c r="A19" s="13"/>
      <c r="B19" s="18" t="s">
        <v>6</v>
      </c>
      <c r="C19" s="19">
        <f>SUM(C20:C69)</f>
        <v>29</v>
      </c>
      <c r="D19" s="19">
        <f>SUM(D20:D69)</f>
        <v>2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-0.93103448275862066</v>
      </c>
      <c r="H19" s="20">
        <f t="shared" ref="H19:H50" si="5">+IF(OR(AND(E19=""),(G19="")),"",E19*G19)</f>
        <v>-0.93103448275862066</v>
      </c>
    </row>
    <row r="20" spans="1:8" x14ac:dyDescent="0.2">
      <c r="A20" s="13"/>
      <c r="B20" s="14" t="s">
        <v>13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14</v>
      </c>
      <c r="C21" s="15">
        <v>0</v>
      </c>
      <c r="D21" s="15">
        <v>0</v>
      </c>
      <c r="E21" s="16" t="str">
        <f t="shared" si="3"/>
        <v/>
      </c>
      <c r="F21" s="16" t="str">
        <f t="shared" si="4"/>
        <v/>
      </c>
      <c r="G21" s="16" t="str">
        <f t="shared" si="6"/>
        <v xml:space="preserve"> </v>
      </c>
      <c r="H21" s="16" t="str">
        <f t="shared" si="5"/>
        <v/>
      </c>
    </row>
    <row r="22" spans="1:8" ht="38.25" x14ac:dyDescent="0.2">
      <c r="A22" s="13"/>
      <c r="B22" s="14" t="s">
        <v>15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16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17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18</v>
      </c>
      <c r="C25" s="15">
        <v>1</v>
      </c>
      <c r="D25" s="15">
        <v>0</v>
      </c>
      <c r="E25" s="16">
        <f t="shared" si="3"/>
        <v>3.4482758620689655E-2</v>
      </c>
      <c r="F25" s="16" t="str">
        <f t="shared" si="4"/>
        <v/>
      </c>
      <c r="G25" s="16">
        <f t="shared" si="6"/>
        <v>-1</v>
      </c>
      <c r="H25" s="16">
        <f t="shared" si="5"/>
        <v>-3.4482758620689655E-2</v>
      </c>
    </row>
    <row r="26" spans="1:8" ht="25.5" x14ac:dyDescent="0.2">
      <c r="A26" s="13"/>
      <c r="B26" s="14" t="s">
        <v>19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20</v>
      </c>
      <c r="C27" s="15">
        <v>1</v>
      </c>
      <c r="D27" s="15">
        <v>0</v>
      </c>
      <c r="E27" s="16">
        <f t="shared" si="3"/>
        <v>3.4482758620689655E-2</v>
      </c>
      <c r="F27" s="16" t="str">
        <f t="shared" si="4"/>
        <v/>
      </c>
      <c r="G27" s="16">
        <f t="shared" si="6"/>
        <v>-1</v>
      </c>
      <c r="H27" s="16">
        <f t="shared" si="5"/>
        <v>-3.4482758620689655E-2</v>
      </c>
    </row>
    <row r="28" spans="1:8" x14ac:dyDescent="0.2">
      <c r="A28" s="13"/>
      <c r="B28" s="14" t="s">
        <v>21</v>
      </c>
      <c r="C28" s="15">
        <v>0</v>
      </c>
      <c r="D28" s="15">
        <v>0</v>
      </c>
      <c r="E28" s="16" t="str">
        <f t="shared" si="3"/>
        <v/>
      </c>
      <c r="F28" s="16" t="str">
        <f t="shared" si="4"/>
        <v/>
      </c>
      <c r="G28" s="16" t="str">
        <f t="shared" si="6"/>
        <v xml:space="preserve"> </v>
      </c>
      <c r="H28" s="16" t="str">
        <f t="shared" si="5"/>
        <v/>
      </c>
    </row>
    <row r="29" spans="1:8" x14ac:dyDescent="0.2">
      <c r="A29" s="13"/>
      <c r="B29" s="14" t="s">
        <v>22</v>
      </c>
      <c r="C29" s="15">
        <v>0</v>
      </c>
      <c r="D29" s="15">
        <v>0</v>
      </c>
      <c r="E29" s="16" t="str">
        <f t="shared" si="3"/>
        <v/>
      </c>
      <c r="F29" s="16" t="str">
        <f t="shared" si="4"/>
        <v/>
      </c>
      <c r="G29" s="16" t="str">
        <f t="shared" si="6"/>
        <v xml:space="preserve"> </v>
      </c>
      <c r="H29" s="16" t="str">
        <f t="shared" si="5"/>
        <v/>
      </c>
    </row>
    <row r="30" spans="1:8" x14ac:dyDescent="0.2">
      <c r="A30" s="13"/>
      <c r="B30" s="14" t="s">
        <v>23</v>
      </c>
      <c r="C30" s="15">
        <v>1</v>
      </c>
      <c r="D30" s="15">
        <v>1</v>
      </c>
      <c r="E30" s="16">
        <f t="shared" si="3"/>
        <v>3.4482758620689655E-2</v>
      </c>
      <c r="F30" s="16">
        <f t="shared" si="4"/>
        <v>0.5</v>
      </c>
      <c r="G30" s="16">
        <f t="shared" si="6"/>
        <v>0</v>
      </c>
      <c r="H30" s="16">
        <f t="shared" si="5"/>
        <v>0</v>
      </c>
    </row>
    <row r="31" spans="1:8" ht="25.5" x14ac:dyDescent="0.2">
      <c r="A31" s="13"/>
      <c r="B31" s="14" t="s">
        <v>24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25</v>
      </c>
      <c r="C32" s="15">
        <v>1</v>
      </c>
      <c r="D32" s="15">
        <v>0</v>
      </c>
      <c r="E32" s="16">
        <f t="shared" si="3"/>
        <v>3.4482758620689655E-2</v>
      </c>
      <c r="F32" s="16" t="str">
        <f t="shared" si="4"/>
        <v/>
      </c>
      <c r="G32" s="16">
        <f t="shared" si="6"/>
        <v>-1</v>
      </c>
      <c r="H32" s="16">
        <f t="shared" si="5"/>
        <v>-3.4482758620689655E-2</v>
      </c>
    </row>
    <row r="33" spans="1:8" x14ac:dyDescent="0.2">
      <c r="A33" s="13"/>
      <c r="B33" s="14" t="s">
        <v>26</v>
      </c>
      <c r="C33" s="15">
        <v>1</v>
      </c>
      <c r="D33" s="15">
        <v>0</v>
      </c>
      <c r="E33" s="16">
        <f t="shared" si="3"/>
        <v>3.4482758620689655E-2</v>
      </c>
      <c r="F33" s="16" t="str">
        <f t="shared" si="4"/>
        <v/>
      </c>
      <c r="G33" s="16">
        <f t="shared" si="6"/>
        <v>-1</v>
      </c>
      <c r="H33" s="16">
        <f t="shared" si="5"/>
        <v>-3.4482758620689655E-2</v>
      </c>
    </row>
    <row r="34" spans="1:8" x14ac:dyDescent="0.2">
      <c r="A34" s="13"/>
      <c r="B34" s="14" t="s">
        <v>27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28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29</v>
      </c>
      <c r="C36" s="15">
        <v>0</v>
      </c>
      <c r="D36" s="15">
        <v>0</v>
      </c>
      <c r="E36" s="16" t="str">
        <f t="shared" si="3"/>
        <v/>
      </c>
      <c r="F36" s="16" t="str">
        <f t="shared" si="4"/>
        <v/>
      </c>
      <c r="G36" s="16" t="str">
        <f t="shared" si="6"/>
        <v xml:space="preserve"> </v>
      </c>
      <c r="H36" s="16" t="str">
        <f t="shared" si="5"/>
        <v/>
      </c>
    </row>
    <row r="37" spans="1:8" ht="25.5" x14ac:dyDescent="0.2">
      <c r="A37" s="13"/>
      <c r="B37" s="14" t="s">
        <v>30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31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32</v>
      </c>
      <c r="C39" s="15">
        <v>0</v>
      </c>
      <c r="D39" s="15">
        <v>0</v>
      </c>
      <c r="E39" s="16" t="str">
        <f t="shared" si="3"/>
        <v/>
      </c>
      <c r="F39" s="16" t="str">
        <f t="shared" si="4"/>
        <v/>
      </c>
      <c r="G39" s="16" t="str">
        <f t="shared" si="6"/>
        <v xml:space="preserve"> </v>
      </c>
      <c r="H39" s="16" t="str">
        <f t="shared" si="5"/>
        <v/>
      </c>
    </row>
    <row r="40" spans="1:8" ht="25.5" x14ac:dyDescent="0.2">
      <c r="A40" s="13"/>
      <c r="B40" s="14" t="s">
        <v>33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34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35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36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37</v>
      </c>
      <c r="C44" s="15">
        <v>0</v>
      </c>
      <c r="D44" s="15">
        <v>0</v>
      </c>
      <c r="E44" s="16" t="str">
        <f t="shared" si="3"/>
        <v/>
      </c>
      <c r="F44" s="16" t="str">
        <f t="shared" si="4"/>
        <v/>
      </c>
      <c r="G44" s="16" t="str">
        <f t="shared" si="6"/>
        <v xml:space="preserve"> </v>
      </c>
      <c r="H44" s="16" t="str">
        <f t="shared" si="5"/>
        <v/>
      </c>
    </row>
    <row r="45" spans="1:8" ht="25.5" x14ac:dyDescent="0.2">
      <c r="A45" s="13"/>
      <c r="B45" s="14" t="s">
        <v>38</v>
      </c>
      <c r="C45" s="15">
        <v>0</v>
      </c>
      <c r="D45" s="15">
        <v>0</v>
      </c>
      <c r="E45" s="16" t="str">
        <f t="shared" si="3"/>
        <v/>
      </c>
      <c r="F45" s="16" t="str">
        <f t="shared" si="4"/>
        <v/>
      </c>
      <c r="G45" s="16" t="str">
        <f t="shared" si="6"/>
        <v xml:space="preserve"> </v>
      </c>
      <c r="H45" s="16" t="str">
        <f t="shared" si="5"/>
        <v/>
      </c>
    </row>
    <row r="46" spans="1:8" ht="25.5" x14ac:dyDescent="0.2">
      <c r="A46" s="13"/>
      <c r="B46" s="14" t="s">
        <v>39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40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41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42</v>
      </c>
      <c r="C49" s="15">
        <v>0</v>
      </c>
      <c r="D49" s="15">
        <v>0</v>
      </c>
      <c r="E49" s="16" t="str">
        <f t="shared" si="3"/>
        <v/>
      </c>
      <c r="F49" s="16" t="str">
        <f t="shared" si="4"/>
        <v/>
      </c>
      <c r="G49" s="16" t="str">
        <f t="shared" si="6"/>
        <v xml:space="preserve"> </v>
      </c>
      <c r="H49" s="16" t="str">
        <f t="shared" si="5"/>
        <v/>
      </c>
    </row>
    <row r="50" spans="1:8" x14ac:dyDescent="0.2">
      <c r="A50" s="13"/>
      <c r="B50" s="14" t="s">
        <v>43</v>
      </c>
      <c r="C50" s="15">
        <v>0</v>
      </c>
      <c r="D50" s="15">
        <v>0</v>
      </c>
      <c r="E50" s="16" t="str">
        <f t="shared" si="3"/>
        <v/>
      </c>
      <c r="F50" s="16" t="str">
        <f t="shared" si="4"/>
        <v/>
      </c>
      <c r="G50" s="16" t="str">
        <f t="shared" si="6"/>
        <v xml:space="preserve"> </v>
      </c>
      <c r="H50" s="16" t="str">
        <f t="shared" si="5"/>
        <v/>
      </c>
    </row>
    <row r="51" spans="1:8" x14ac:dyDescent="0.2">
      <c r="A51" s="13"/>
      <c r="B51" s="14" t="s">
        <v>44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45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46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47</v>
      </c>
      <c r="C54" s="15">
        <v>0</v>
      </c>
      <c r="D54" s="15">
        <v>0</v>
      </c>
      <c r="E54" s="16" t="str">
        <f t="shared" si="7"/>
        <v/>
      </c>
      <c r="F54" s="16" t="str">
        <f t="shared" si="8"/>
        <v/>
      </c>
      <c r="G54" s="16" t="str">
        <f t="shared" si="10"/>
        <v xml:space="preserve"> </v>
      </c>
      <c r="H54" s="16" t="str">
        <f t="shared" si="9"/>
        <v/>
      </c>
    </row>
    <row r="55" spans="1:8" x14ac:dyDescent="0.2">
      <c r="A55" s="13"/>
      <c r="B55" s="14" t="s">
        <v>48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49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50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51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52</v>
      </c>
      <c r="C59" s="15">
        <v>1</v>
      </c>
      <c r="D59" s="15">
        <v>0</v>
      </c>
      <c r="E59" s="16">
        <f t="shared" si="7"/>
        <v>3.4482758620689655E-2</v>
      </c>
      <c r="F59" s="16" t="str">
        <f t="shared" si="8"/>
        <v/>
      </c>
      <c r="G59" s="16">
        <f t="shared" si="10"/>
        <v>-1</v>
      </c>
      <c r="H59" s="16">
        <f t="shared" si="9"/>
        <v>-3.4482758620689655E-2</v>
      </c>
    </row>
    <row r="60" spans="1:8" ht="25.5" x14ac:dyDescent="0.2">
      <c r="A60" s="13"/>
      <c r="B60" s="14" t="s">
        <v>53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54</v>
      </c>
      <c r="C61" s="15">
        <v>7</v>
      </c>
      <c r="D61" s="15">
        <v>0</v>
      </c>
      <c r="E61" s="16">
        <f t="shared" si="7"/>
        <v>0.2413793103448276</v>
      </c>
      <c r="F61" s="16" t="str">
        <f t="shared" si="8"/>
        <v/>
      </c>
      <c r="G61" s="16">
        <f t="shared" si="10"/>
        <v>-1</v>
      </c>
      <c r="H61" s="16">
        <f t="shared" si="9"/>
        <v>-0.2413793103448276</v>
      </c>
    </row>
    <row r="62" spans="1:8" x14ac:dyDescent="0.2">
      <c r="A62" s="13"/>
      <c r="B62" s="14" t="s">
        <v>55</v>
      </c>
      <c r="C62" s="15">
        <v>14</v>
      </c>
      <c r="D62" s="15">
        <v>1</v>
      </c>
      <c r="E62" s="16">
        <f t="shared" si="7"/>
        <v>0.48275862068965519</v>
      </c>
      <c r="F62" s="16">
        <f t="shared" si="8"/>
        <v>0.5</v>
      </c>
      <c r="G62" s="16">
        <f t="shared" si="10"/>
        <v>-0.9285714285714286</v>
      </c>
      <c r="H62" s="16">
        <f t="shared" si="9"/>
        <v>-0.44827586206896552</v>
      </c>
    </row>
    <row r="63" spans="1:8" x14ac:dyDescent="0.2">
      <c r="A63" s="13"/>
      <c r="B63" s="14" t="s">
        <v>56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57</v>
      </c>
      <c r="C64" s="15">
        <v>0</v>
      </c>
      <c r="D64" s="15">
        <v>0</v>
      </c>
      <c r="E64" s="16" t="str">
        <f t="shared" si="7"/>
        <v/>
      </c>
      <c r="F64" s="16" t="str">
        <f t="shared" si="8"/>
        <v/>
      </c>
      <c r="G64" s="16" t="str">
        <f t="shared" si="10"/>
        <v xml:space="preserve"> </v>
      </c>
      <c r="H64" s="16" t="str">
        <f t="shared" si="9"/>
        <v/>
      </c>
    </row>
    <row r="65" spans="1:8" x14ac:dyDescent="0.2">
      <c r="A65" s="13"/>
      <c r="B65" s="14" t="s">
        <v>58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59</v>
      </c>
      <c r="C66" s="15">
        <v>0</v>
      </c>
      <c r="D66" s="15">
        <v>0</v>
      </c>
      <c r="E66" s="16" t="str">
        <f t="shared" si="7"/>
        <v/>
      </c>
      <c r="F66" s="16" t="str">
        <f t="shared" si="8"/>
        <v/>
      </c>
      <c r="G66" s="16" t="str">
        <f t="shared" si="10"/>
        <v xml:space="preserve"> </v>
      </c>
      <c r="H66" s="16" t="str">
        <f t="shared" si="9"/>
        <v/>
      </c>
    </row>
    <row r="67" spans="1:8" x14ac:dyDescent="0.2">
      <c r="A67" s="13"/>
      <c r="B67" s="14" t="s">
        <v>60</v>
      </c>
      <c r="C67" s="15">
        <v>2</v>
      </c>
      <c r="D67" s="15">
        <v>0</v>
      </c>
      <c r="E67" s="16">
        <f t="shared" si="7"/>
        <v>6.8965517241379309E-2</v>
      </c>
      <c r="F67" s="16" t="str">
        <f t="shared" si="8"/>
        <v/>
      </c>
      <c r="G67" s="16">
        <f t="shared" si="10"/>
        <v>-1</v>
      </c>
      <c r="H67" s="16">
        <f t="shared" si="9"/>
        <v>-6.8965517241379309E-2</v>
      </c>
    </row>
    <row r="68" spans="1:8" x14ac:dyDescent="0.2">
      <c r="A68" s="13"/>
      <c r="B68" s="14" t="s">
        <v>61</v>
      </c>
      <c r="C68" s="15">
        <v>0</v>
      </c>
      <c r="D68" s="15">
        <v>0</v>
      </c>
      <c r="E68" s="16" t="str">
        <f t="shared" si="7"/>
        <v/>
      </c>
      <c r="F68" s="16" t="str">
        <f t="shared" si="8"/>
        <v/>
      </c>
      <c r="G68" s="16" t="str">
        <f t="shared" si="10"/>
        <v xml:space="preserve"> </v>
      </c>
      <c r="H68" s="16" t="str">
        <f t="shared" si="9"/>
        <v/>
      </c>
    </row>
    <row r="69" spans="1:8" x14ac:dyDescent="0.2">
      <c r="A69" s="13"/>
      <c r="B69" s="14" t="s">
        <v>62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</row>
    <row r="71" spans="1:8" x14ac:dyDescent="0.2">
      <c r="A71" s="10"/>
    </row>
    <row r="72" spans="1:8" x14ac:dyDescent="0.2">
      <c r="A72" s="10"/>
    </row>
    <row r="73" spans="1:8" ht="29.25" customHeight="1" x14ac:dyDescent="0.2">
      <c r="A73" s="13"/>
      <c r="B73" s="36" t="s">
        <v>2</v>
      </c>
      <c r="C73" s="36" t="s">
        <v>12</v>
      </c>
      <c r="D73" s="38"/>
      <c r="E73" s="36" t="s">
        <v>4</v>
      </c>
      <c r="F73" s="38"/>
      <c r="G73" s="36" t="s">
        <v>645</v>
      </c>
      <c r="H73" s="36" t="s">
        <v>5</v>
      </c>
    </row>
    <row r="74" spans="1:8" x14ac:dyDescent="0.2">
      <c r="A74" s="13"/>
      <c r="B74" s="37"/>
      <c r="C74" s="17">
        <v>2019</v>
      </c>
      <c r="D74" s="17">
        <v>2020</v>
      </c>
      <c r="E74" s="17">
        <v>2019</v>
      </c>
      <c r="F74" s="17">
        <v>2020</v>
      </c>
      <c r="G74" s="37"/>
      <c r="H74" s="37"/>
    </row>
    <row r="75" spans="1:8" x14ac:dyDescent="0.2">
      <c r="A75" s="13"/>
      <c r="B75" s="18" t="s">
        <v>7</v>
      </c>
      <c r="C75" s="19">
        <f>SUM(C76:C167)</f>
        <v>177</v>
      </c>
      <c r="D75" s="19">
        <f>SUM(D76:D167)</f>
        <v>40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-0.77401129943502822</v>
      </c>
      <c r="H75" s="20">
        <f t="shared" ref="H75:H106" si="13">+IF(OR(AND(E75=""),(G75="")),"",E75*G75)</f>
        <v>-0.77401129943502822</v>
      </c>
    </row>
    <row r="76" spans="1:8" x14ac:dyDescent="0.2">
      <c r="A76" s="13"/>
      <c r="B76" s="14" t="s">
        <v>63</v>
      </c>
      <c r="C76" s="15">
        <v>6</v>
      </c>
      <c r="D76" s="15">
        <v>1</v>
      </c>
      <c r="E76" s="16">
        <f t="shared" si="11"/>
        <v>3.3898305084745763E-2</v>
      </c>
      <c r="F76" s="16">
        <f t="shared" si="12"/>
        <v>2.5000000000000001E-2</v>
      </c>
      <c r="G76" s="16">
        <f t="shared" ref="G76:G107" si="14">+IF(AND(C76=0,D76=0)," ",IF(C76=0,1,IF(D76=0,-1,(D76-C76)/C76)))</f>
        <v>-0.83333333333333337</v>
      </c>
      <c r="H76" s="16">
        <f t="shared" si="13"/>
        <v>-2.8248587570621469E-2</v>
      </c>
    </row>
    <row r="77" spans="1:8" ht="25.5" x14ac:dyDescent="0.2">
      <c r="A77" s="13"/>
      <c r="B77" s="14" t="s">
        <v>64</v>
      </c>
      <c r="C77" s="15">
        <v>0</v>
      </c>
      <c r="D77" s="15">
        <v>0</v>
      </c>
      <c r="E77" s="16" t="str">
        <f t="shared" si="11"/>
        <v/>
      </c>
      <c r="F77" s="16" t="str">
        <f t="shared" si="12"/>
        <v/>
      </c>
      <c r="G77" s="16" t="str">
        <f t="shared" si="14"/>
        <v xml:space="preserve"> </v>
      </c>
      <c r="H77" s="16" t="str">
        <f t="shared" si="13"/>
        <v/>
      </c>
    </row>
    <row r="78" spans="1:8" x14ac:dyDescent="0.2">
      <c r="A78" s="13"/>
      <c r="B78" s="14" t="s">
        <v>65</v>
      </c>
      <c r="C78" s="15">
        <v>2</v>
      </c>
      <c r="D78" s="15">
        <v>0</v>
      </c>
      <c r="E78" s="16">
        <f t="shared" si="11"/>
        <v>1.1299435028248588E-2</v>
      </c>
      <c r="F78" s="16" t="str">
        <f t="shared" si="12"/>
        <v/>
      </c>
      <c r="G78" s="16">
        <f t="shared" si="14"/>
        <v>-1</v>
      </c>
      <c r="H78" s="16">
        <f t="shared" si="13"/>
        <v>-1.1299435028248588E-2</v>
      </c>
    </row>
    <row r="79" spans="1:8" x14ac:dyDescent="0.2">
      <c r="A79" s="13"/>
      <c r="B79" s="14" t="s">
        <v>66</v>
      </c>
      <c r="C79" s="15">
        <v>5</v>
      </c>
      <c r="D79" s="15">
        <v>0</v>
      </c>
      <c r="E79" s="16">
        <f t="shared" si="11"/>
        <v>2.8248587570621469E-2</v>
      </c>
      <c r="F79" s="16" t="str">
        <f t="shared" si="12"/>
        <v/>
      </c>
      <c r="G79" s="16">
        <f t="shared" si="14"/>
        <v>-1</v>
      </c>
      <c r="H79" s="16">
        <f t="shared" si="13"/>
        <v>-2.8248587570621469E-2</v>
      </c>
    </row>
    <row r="80" spans="1:8" ht="25.5" x14ac:dyDescent="0.2">
      <c r="A80" s="13"/>
      <c r="B80" s="14" t="s">
        <v>67</v>
      </c>
      <c r="C80" s="15">
        <v>2</v>
      </c>
      <c r="D80" s="15">
        <v>1</v>
      </c>
      <c r="E80" s="16">
        <f t="shared" si="11"/>
        <v>1.1299435028248588E-2</v>
      </c>
      <c r="F80" s="16">
        <f t="shared" si="12"/>
        <v>2.5000000000000001E-2</v>
      </c>
      <c r="G80" s="16">
        <f t="shared" si="14"/>
        <v>-0.5</v>
      </c>
      <c r="H80" s="16">
        <f t="shared" si="13"/>
        <v>-5.6497175141242938E-3</v>
      </c>
    </row>
    <row r="81" spans="1:8" x14ac:dyDescent="0.2">
      <c r="A81" s="13"/>
      <c r="B81" s="14" t="s">
        <v>68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69</v>
      </c>
      <c r="C82" s="15">
        <v>0</v>
      </c>
      <c r="D82" s="15">
        <v>0</v>
      </c>
      <c r="E82" s="16" t="str">
        <f t="shared" si="11"/>
        <v/>
      </c>
      <c r="F82" s="16" t="str">
        <f t="shared" si="12"/>
        <v/>
      </c>
      <c r="G82" s="16" t="str">
        <f t="shared" si="14"/>
        <v xml:space="preserve"> </v>
      </c>
      <c r="H82" s="16" t="str">
        <f t="shared" si="13"/>
        <v/>
      </c>
    </row>
    <row r="83" spans="1:8" x14ac:dyDescent="0.2">
      <c r="A83" s="13"/>
      <c r="B83" s="14" t="s">
        <v>70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71</v>
      </c>
      <c r="C84" s="15">
        <v>0</v>
      </c>
      <c r="D84" s="15">
        <v>1</v>
      </c>
      <c r="E84" s="16" t="str">
        <f t="shared" si="11"/>
        <v/>
      </c>
      <c r="F84" s="16">
        <f t="shared" si="12"/>
        <v>2.5000000000000001E-2</v>
      </c>
      <c r="G84" s="16">
        <f t="shared" si="14"/>
        <v>1</v>
      </c>
      <c r="H84" s="16" t="str">
        <f t="shared" si="13"/>
        <v/>
      </c>
    </row>
    <row r="85" spans="1:8" x14ac:dyDescent="0.2">
      <c r="A85" s="13"/>
      <c r="B85" s="14" t="s">
        <v>72</v>
      </c>
      <c r="C85" s="15">
        <v>0</v>
      </c>
      <c r="D85" s="15">
        <v>0</v>
      </c>
      <c r="E85" s="16" t="str">
        <f t="shared" si="11"/>
        <v/>
      </c>
      <c r="F85" s="16" t="str">
        <f t="shared" si="12"/>
        <v/>
      </c>
      <c r="G85" s="16" t="str">
        <f t="shared" si="14"/>
        <v xml:space="preserve"> </v>
      </c>
      <c r="H85" s="16" t="str">
        <f t="shared" si="13"/>
        <v/>
      </c>
    </row>
    <row r="86" spans="1:8" x14ac:dyDescent="0.2">
      <c r="A86" s="13"/>
      <c r="B86" s="14" t="s">
        <v>73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74</v>
      </c>
      <c r="C87" s="15">
        <v>0</v>
      </c>
      <c r="D87" s="15">
        <v>0</v>
      </c>
      <c r="E87" s="16" t="str">
        <f t="shared" si="11"/>
        <v/>
      </c>
      <c r="F87" s="16" t="str">
        <f t="shared" si="12"/>
        <v/>
      </c>
      <c r="G87" s="16" t="str">
        <f t="shared" si="14"/>
        <v xml:space="preserve"> </v>
      </c>
      <c r="H87" s="16" t="str">
        <f t="shared" si="13"/>
        <v/>
      </c>
    </row>
    <row r="88" spans="1:8" x14ac:dyDescent="0.2">
      <c r="A88" s="13"/>
      <c r="B88" s="14" t="s">
        <v>75</v>
      </c>
      <c r="C88" s="15">
        <v>0</v>
      </c>
      <c r="D88" s="15">
        <v>0</v>
      </c>
      <c r="E88" s="16" t="str">
        <f t="shared" si="11"/>
        <v/>
      </c>
      <c r="F88" s="16" t="str">
        <f t="shared" si="12"/>
        <v/>
      </c>
      <c r="G88" s="16" t="str">
        <f t="shared" si="14"/>
        <v xml:space="preserve"> </v>
      </c>
      <c r="H88" s="16" t="str">
        <f t="shared" si="13"/>
        <v/>
      </c>
    </row>
    <row r="89" spans="1:8" x14ac:dyDescent="0.2">
      <c r="A89" s="13"/>
      <c r="B89" s="14" t="s">
        <v>76</v>
      </c>
      <c r="C89" s="15">
        <v>4</v>
      </c>
      <c r="D89" s="15">
        <v>0</v>
      </c>
      <c r="E89" s="16">
        <f t="shared" si="11"/>
        <v>2.2598870056497175E-2</v>
      </c>
      <c r="F89" s="16" t="str">
        <f t="shared" si="12"/>
        <v/>
      </c>
      <c r="G89" s="16">
        <f t="shared" si="14"/>
        <v>-1</v>
      </c>
      <c r="H89" s="16">
        <f t="shared" si="13"/>
        <v>-2.2598870056497175E-2</v>
      </c>
    </row>
    <row r="90" spans="1:8" x14ac:dyDescent="0.2">
      <c r="A90" s="13"/>
      <c r="B90" s="14" t="s">
        <v>77</v>
      </c>
      <c r="C90" s="15">
        <v>0</v>
      </c>
      <c r="D90" s="15">
        <v>0</v>
      </c>
      <c r="E90" s="16" t="str">
        <f t="shared" si="11"/>
        <v/>
      </c>
      <c r="F90" s="16" t="str">
        <f t="shared" si="12"/>
        <v/>
      </c>
      <c r="G90" s="16" t="str">
        <f t="shared" si="14"/>
        <v xml:space="preserve"> </v>
      </c>
      <c r="H90" s="16" t="str">
        <f t="shared" si="13"/>
        <v/>
      </c>
    </row>
    <row r="91" spans="1:8" x14ac:dyDescent="0.2">
      <c r="A91" s="13"/>
      <c r="B91" s="14" t="s">
        <v>78</v>
      </c>
      <c r="C91" s="15">
        <v>3</v>
      </c>
      <c r="D91" s="15">
        <v>0</v>
      </c>
      <c r="E91" s="16">
        <f t="shared" si="11"/>
        <v>1.6949152542372881E-2</v>
      </c>
      <c r="F91" s="16" t="str">
        <f t="shared" si="12"/>
        <v/>
      </c>
      <c r="G91" s="16">
        <f t="shared" si="14"/>
        <v>-1</v>
      </c>
      <c r="H91" s="16">
        <f t="shared" si="13"/>
        <v>-1.6949152542372881E-2</v>
      </c>
    </row>
    <row r="92" spans="1:8" x14ac:dyDescent="0.2">
      <c r="A92" s="13"/>
      <c r="B92" s="14" t="s">
        <v>79</v>
      </c>
      <c r="C92" s="15">
        <v>0</v>
      </c>
      <c r="D92" s="15">
        <v>0</v>
      </c>
      <c r="E92" s="16" t="str">
        <f t="shared" si="11"/>
        <v/>
      </c>
      <c r="F92" s="16" t="str">
        <f t="shared" si="12"/>
        <v/>
      </c>
      <c r="G92" s="16" t="str">
        <f t="shared" si="14"/>
        <v xml:space="preserve"> </v>
      </c>
      <c r="H92" s="16" t="str">
        <f t="shared" si="13"/>
        <v/>
      </c>
    </row>
    <row r="93" spans="1:8" x14ac:dyDescent="0.2">
      <c r="A93" s="13"/>
      <c r="B93" s="14" t="s">
        <v>80</v>
      </c>
      <c r="C93" s="15">
        <v>0</v>
      </c>
      <c r="D93" s="15">
        <v>0</v>
      </c>
      <c r="E93" s="16" t="str">
        <f t="shared" si="11"/>
        <v/>
      </c>
      <c r="F93" s="16" t="str">
        <f t="shared" si="12"/>
        <v/>
      </c>
      <c r="G93" s="16" t="str">
        <f t="shared" si="14"/>
        <v xml:space="preserve"> </v>
      </c>
      <c r="H93" s="16" t="str">
        <f t="shared" si="13"/>
        <v/>
      </c>
    </row>
    <row r="94" spans="1:8" x14ac:dyDescent="0.2">
      <c r="A94" s="13"/>
      <c r="B94" s="14" t="s">
        <v>81</v>
      </c>
      <c r="C94" s="15">
        <v>0</v>
      </c>
      <c r="D94" s="15">
        <v>1</v>
      </c>
      <c r="E94" s="16" t="str">
        <f t="shared" si="11"/>
        <v/>
      </c>
      <c r="F94" s="16">
        <f t="shared" si="12"/>
        <v>2.5000000000000001E-2</v>
      </c>
      <c r="G94" s="16">
        <f t="shared" si="14"/>
        <v>1</v>
      </c>
      <c r="H94" s="16" t="str">
        <f t="shared" si="13"/>
        <v/>
      </c>
    </row>
    <row r="95" spans="1:8" x14ac:dyDescent="0.2">
      <c r="A95" s="13"/>
      <c r="B95" s="14" t="s">
        <v>82</v>
      </c>
      <c r="C95" s="15">
        <v>0</v>
      </c>
      <c r="D95" s="15">
        <v>0</v>
      </c>
      <c r="E95" s="16" t="str">
        <f t="shared" si="11"/>
        <v/>
      </c>
      <c r="F95" s="16" t="str">
        <f t="shared" si="12"/>
        <v/>
      </c>
      <c r="G95" s="16" t="str">
        <f t="shared" si="14"/>
        <v xml:space="preserve"> </v>
      </c>
      <c r="H95" s="16" t="str">
        <f t="shared" si="13"/>
        <v/>
      </c>
    </row>
    <row r="96" spans="1:8" x14ac:dyDescent="0.2">
      <c r="A96" s="13"/>
      <c r="B96" s="14" t="s">
        <v>83</v>
      </c>
      <c r="C96" s="15">
        <v>0</v>
      </c>
      <c r="D96" s="15">
        <v>1</v>
      </c>
      <c r="E96" s="16" t="str">
        <f t="shared" si="11"/>
        <v/>
      </c>
      <c r="F96" s="16">
        <f t="shared" si="12"/>
        <v>2.5000000000000001E-2</v>
      </c>
      <c r="G96" s="16">
        <f t="shared" si="14"/>
        <v>1</v>
      </c>
      <c r="H96" s="16" t="str">
        <f t="shared" si="13"/>
        <v/>
      </c>
    </row>
    <row r="97" spans="1:8" x14ac:dyDescent="0.2">
      <c r="A97" s="13"/>
      <c r="B97" s="14" t="s">
        <v>84</v>
      </c>
      <c r="C97" s="15">
        <v>1</v>
      </c>
      <c r="D97" s="15">
        <v>0</v>
      </c>
      <c r="E97" s="16">
        <f t="shared" si="11"/>
        <v>5.6497175141242938E-3</v>
      </c>
      <c r="F97" s="16" t="str">
        <f t="shared" si="12"/>
        <v/>
      </c>
      <c r="G97" s="16">
        <f t="shared" si="14"/>
        <v>-1</v>
      </c>
      <c r="H97" s="16">
        <f t="shared" si="13"/>
        <v>-5.6497175141242938E-3</v>
      </c>
    </row>
    <row r="98" spans="1:8" x14ac:dyDescent="0.2">
      <c r="A98" s="13"/>
      <c r="B98" s="14" t="s">
        <v>85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86</v>
      </c>
      <c r="C99" s="15">
        <v>1</v>
      </c>
      <c r="D99" s="15">
        <v>0</v>
      </c>
      <c r="E99" s="16">
        <f t="shared" si="11"/>
        <v>5.6497175141242938E-3</v>
      </c>
      <c r="F99" s="16" t="str">
        <f t="shared" si="12"/>
        <v/>
      </c>
      <c r="G99" s="16">
        <f t="shared" si="14"/>
        <v>-1</v>
      </c>
      <c r="H99" s="16">
        <f t="shared" si="13"/>
        <v>-5.6497175141242938E-3</v>
      </c>
    </row>
    <row r="100" spans="1:8" x14ac:dyDescent="0.2">
      <c r="A100" s="13"/>
      <c r="B100" s="14" t="s">
        <v>87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88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89</v>
      </c>
      <c r="C102" s="15">
        <v>0</v>
      </c>
      <c r="D102" s="15">
        <v>0</v>
      </c>
      <c r="E102" s="16" t="str">
        <f t="shared" si="11"/>
        <v/>
      </c>
      <c r="F102" s="16" t="str">
        <f t="shared" si="12"/>
        <v/>
      </c>
      <c r="G102" s="16" t="str">
        <f t="shared" si="14"/>
        <v xml:space="preserve"> </v>
      </c>
      <c r="H102" s="16" t="str">
        <f t="shared" si="13"/>
        <v/>
      </c>
    </row>
    <row r="103" spans="1:8" x14ac:dyDescent="0.2">
      <c r="A103" s="13"/>
      <c r="B103" s="14" t="s">
        <v>90</v>
      </c>
      <c r="C103" s="15">
        <v>0</v>
      </c>
      <c r="D103" s="15">
        <v>1</v>
      </c>
      <c r="E103" s="16" t="str">
        <f t="shared" si="11"/>
        <v/>
      </c>
      <c r="F103" s="16">
        <f t="shared" si="12"/>
        <v>2.5000000000000001E-2</v>
      </c>
      <c r="G103" s="16">
        <f t="shared" si="14"/>
        <v>1</v>
      </c>
      <c r="H103" s="16" t="str">
        <f t="shared" si="13"/>
        <v/>
      </c>
    </row>
    <row r="104" spans="1:8" x14ac:dyDescent="0.2">
      <c r="A104" s="13"/>
      <c r="B104" s="14" t="s">
        <v>91</v>
      </c>
      <c r="C104" s="15">
        <v>2</v>
      </c>
      <c r="D104" s="15">
        <v>1</v>
      </c>
      <c r="E104" s="16">
        <f t="shared" si="11"/>
        <v>1.1299435028248588E-2</v>
      </c>
      <c r="F104" s="16">
        <f t="shared" si="12"/>
        <v>2.5000000000000001E-2</v>
      </c>
      <c r="G104" s="16">
        <f t="shared" si="14"/>
        <v>-0.5</v>
      </c>
      <c r="H104" s="16">
        <f t="shared" si="13"/>
        <v>-5.6497175141242938E-3</v>
      </c>
    </row>
    <row r="105" spans="1:8" x14ac:dyDescent="0.2">
      <c r="A105" s="13" t="s">
        <v>92</v>
      </c>
      <c r="B105" s="14" t="s">
        <v>93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94</v>
      </c>
      <c r="C106" s="15">
        <v>3</v>
      </c>
      <c r="D106" s="15">
        <v>2</v>
      </c>
      <c r="E106" s="16">
        <f t="shared" si="11"/>
        <v>1.6949152542372881E-2</v>
      </c>
      <c r="F106" s="16">
        <f t="shared" si="12"/>
        <v>0.05</v>
      </c>
      <c r="G106" s="16">
        <f t="shared" si="14"/>
        <v>-0.33333333333333331</v>
      </c>
      <c r="H106" s="16">
        <f t="shared" si="13"/>
        <v>-5.6497175141242938E-3</v>
      </c>
    </row>
    <row r="107" spans="1:8" x14ac:dyDescent="0.2">
      <c r="A107" s="13"/>
      <c r="B107" s="14" t="s">
        <v>95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96</v>
      </c>
      <c r="C108" s="15">
        <v>0</v>
      </c>
      <c r="D108" s="15">
        <v>0</v>
      </c>
      <c r="E108" s="16" t="str">
        <f t="shared" si="15"/>
        <v/>
      </c>
      <c r="F108" s="16" t="str">
        <f t="shared" si="16"/>
        <v/>
      </c>
      <c r="G108" s="16" t="str">
        <f t="shared" ref="G108:G139" si="18">+IF(AND(C108=0,D108=0)," ",IF(C108=0,1,IF(D108=0,-1,(D108-C108)/C108)))</f>
        <v xml:space="preserve"> </v>
      </c>
      <c r="H108" s="16" t="str">
        <f t="shared" si="17"/>
        <v/>
      </c>
    </row>
    <row r="109" spans="1:8" x14ac:dyDescent="0.2">
      <c r="A109" s="13"/>
      <c r="B109" s="14" t="s">
        <v>97</v>
      </c>
      <c r="C109" s="15">
        <v>0</v>
      </c>
      <c r="D109" s="15">
        <v>0</v>
      </c>
      <c r="E109" s="16" t="str">
        <f t="shared" si="15"/>
        <v/>
      </c>
      <c r="F109" s="16" t="str">
        <f t="shared" si="16"/>
        <v/>
      </c>
      <c r="G109" s="16" t="str">
        <f t="shared" si="18"/>
        <v xml:space="preserve"> </v>
      </c>
      <c r="H109" s="16" t="str">
        <f t="shared" si="17"/>
        <v/>
      </c>
    </row>
    <row r="110" spans="1:8" x14ac:dyDescent="0.2">
      <c r="A110" s="13"/>
      <c r="B110" s="14" t="s">
        <v>98</v>
      </c>
      <c r="C110" s="15">
        <v>41</v>
      </c>
      <c r="D110" s="15">
        <v>0</v>
      </c>
      <c r="E110" s="16">
        <f t="shared" si="15"/>
        <v>0.23163841807909605</v>
      </c>
      <c r="F110" s="16" t="str">
        <f t="shared" si="16"/>
        <v/>
      </c>
      <c r="G110" s="16">
        <f t="shared" si="18"/>
        <v>-1</v>
      </c>
      <c r="H110" s="16">
        <f t="shared" si="17"/>
        <v>-0.23163841807909605</v>
      </c>
    </row>
    <row r="111" spans="1:8" x14ac:dyDescent="0.2">
      <c r="A111" s="13"/>
      <c r="B111" s="14" t="s">
        <v>99</v>
      </c>
      <c r="C111" s="15">
        <v>9</v>
      </c>
      <c r="D111" s="15">
        <v>0</v>
      </c>
      <c r="E111" s="16">
        <f t="shared" si="15"/>
        <v>5.0847457627118647E-2</v>
      </c>
      <c r="F111" s="16" t="str">
        <f t="shared" si="16"/>
        <v/>
      </c>
      <c r="G111" s="16">
        <f t="shared" si="18"/>
        <v>-1</v>
      </c>
      <c r="H111" s="16">
        <f t="shared" si="17"/>
        <v>-5.0847457627118647E-2</v>
      </c>
    </row>
    <row r="112" spans="1:8" ht="25.5" x14ac:dyDescent="0.2">
      <c r="A112" s="13"/>
      <c r="B112" s="14" t="s">
        <v>100</v>
      </c>
      <c r="C112" s="15">
        <v>2</v>
      </c>
      <c r="D112" s="15">
        <v>1</v>
      </c>
      <c r="E112" s="16">
        <f t="shared" si="15"/>
        <v>1.1299435028248588E-2</v>
      </c>
      <c r="F112" s="16">
        <f t="shared" si="16"/>
        <v>2.5000000000000001E-2</v>
      </c>
      <c r="G112" s="16">
        <f t="shared" si="18"/>
        <v>-0.5</v>
      </c>
      <c r="H112" s="16">
        <f t="shared" si="17"/>
        <v>-5.6497175141242938E-3</v>
      </c>
    </row>
    <row r="113" spans="1:8" ht="25.5" x14ac:dyDescent="0.2">
      <c r="A113" s="13"/>
      <c r="B113" s="14" t="s">
        <v>101</v>
      </c>
      <c r="C113" s="15">
        <v>1</v>
      </c>
      <c r="D113" s="15">
        <v>0</v>
      </c>
      <c r="E113" s="16">
        <f t="shared" si="15"/>
        <v>5.6497175141242938E-3</v>
      </c>
      <c r="F113" s="16" t="str">
        <f t="shared" si="16"/>
        <v/>
      </c>
      <c r="G113" s="16">
        <f t="shared" si="18"/>
        <v>-1</v>
      </c>
      <c r="H113" s="16">
        <f t="shared" si="17"/>
        <v>-5.6497175141242938E-3</v>
      </c>
    </row>
    <row r="114" spans="1:8" x14ac:dyDescent="0.2">
      <c r="A114" s="13"/>
      <c r="B114" s="14" t="s">
        <v>102</v>
      </c>
      <c r="C114" s="15">
        <v>0</v>
      </c>
      <c r="D114" s="15">
        <v>6</v>
      </c>
      <c r="E114" s="16" t="str">
        <f t="shared" si="15"/>
        <v/>
      </c>
      <c r="F114" s="16">
        <f t="shared" si="16"/>
        <v>0.15</v>
      </c>
      <c r="G114" s="16">
        <f t="shared" si="18"/>
        <v>1</v>
      </c>
      <c r="H114" s="16" t="str">
        <f t="shared" si="17"/>
        <v/>
      </c>
    </row>
    <row r="115" spans="1:8" x14ac:dyDescent="0.2">
      <c r="A115" s="13"/>
      <c r="B115" s="14" t="s">
        <v>103</v>
      </c>
      <c r="C115" s="15">
        <v>2</v>
      </c>
      <c r="D115" s="15">
        <v>0</v>
      </c>
      <c r="E115" s="16">
        <f t="shared" si="15"/>
        <v>1.1299435028248588E-2</v>
      </c>
      <c r="F115" s="16" t="str">
        <f t="shared" si="16"/>
        <v/>
      </c>
      <c r="G115" s="16">
        <f t="shared" si="18"/>
        <v>-1</v>
      </c>
      <c r="H115" s="16">
        <f t="shared" si="17"/>
        <v>-1.1299435028248588E-2</v>
      </c>
    </row>
    <row r="116" spans="1:8" x14ac:dyDescent="0.2">
      <c r="A116" s="13"/>
      <c r="B116" s="14" t="s">
        <v>104</v>
      </c>
      <c r="C116" s="15">
        <v>0</v>
      </c>
      <c r="D116" s="15">
        <v>0</v>
      </c>
      <c r="E116" s="16" t="str">
        <f t="shared" si="15"/>
        <v/>
      </c>
      <c r="F116" s="16" t="str">
        <f t="shared" si="16"/>
        <v/>
      </c>
      <c r="G116" s="16" t="str">
        <f t="shared" si="18"/>
        <v xml:space="preserve"> </v>
      </c>
      <c r="H116" s="16" t="str">
        <f t="shared" si="17"/>
        <v/>
      </c>
    </row>
    <row r="117" spans="1:8" x14ac:dyDescent="0.2">
      <c r="A117" s="13"/>
      <c r="B117" s="14" t="s">
        <v>105</v>
      </c>
      <c r="C117" s="15">
        <v>0</v>
      </c>
      <c r="D117" s="15">
        <v>0</v>
      </c>
      <c r="E117" s="16" t="str">
        <f t="shared" si="15"/>
        <v/>
      </c>
      <c r="F117" s="16" t="str">
        <f t="shared" si="16"/>
        <v/>
      </c>
      <c r="G117" s="16" t="str">
        <f t="shared" si="18"/>
        <v xml:space="preserve"> </v>
      </c>
      <c r="H117" s="16" t="str">
        <f t="shared" si="17"/>
        <v/>
      </c>
    </row>
    <row r="118" spans="1:8" x14ac:dyDescent="0.2">
      <c r="A118" s="13"/>
      <c r="B118" s="14" t="s">
        <v>106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107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108</v>
      </c>
      <c r="C120" s="15">
        <v>3</v>
      </c>
      <c r="D120" s="15">
        <v>0</v>
      </c>
      <c r="E120" s="16">
        <f t="shared" si="15"/>
        <v>1.6949152542372881E-2</v>
      </c>
      <c r="F120" s="16" t="str">
        <f t="shared" si="16"/>
        <v/>
      </c>
      <c r="G120" s="16">
        <f t="shared" si="18"/>
        <v>-1</v>
      </c>
      <c r="H120" s="16">
        <f t="shared" si="17"/>
        <v>-1.6949152542372881E-2</v>
      </c>
    </row>
    <row r="121" spans="1:8" x14ac:dyDescent="0.2">
      <c r="A121" s="13"/>
      <c r="B121" s="14" t="s">
        <v>109</v>
      </c>
      <c r="C121" s="15">
        <v>0</v>
      </c>
      <c r="D121" s="15">
        <v>0</v>
      </c>
      <c r="E121" s="16" t="str">
        <f t="shared" si="15"/>
        <v/>
      </c>
      <c r="F121" s="16" t="str">
        <f t="shared" si="16"/>
        <v/>
      </c>
      <c r="G121" s="16" t="str">
        <f t="shared" si="18"/>
        <v xml:space="preserve"> </v>
      </c>
      <c r="H121" s="16" t="str">
        <f t="shared" si="17"/>
        <v/>
      </c>
    </row>
    <row r="122" spans="1:8" x14ac:dyDescent="0.2">
      <c r="A122" s="13"/>
      <c r="B122" s="14" t="s">
        <v>110</v>
      </c>
      <c r="C122" s="15">
        <v>0</v>
      </c>
      <c r="D122" s="15">
        <v>0</v>
      </c>
      <c r="E122" s="16" t="str">
        <f t="shared" si="15"/>
        <v/>
      </c>
      <c r="F122" s="16" t="str">
        <f t="shared" si="16"/>
        <v/>
      </c>
      <c r="G122" s="16" t="str">
        <f t="shared" si="18"/>
        <v xml:space="preserve"> </v>
      </c>
      <c r="H122" s="16" t="str">
        <f t="shared" si="17"/>
        <v/>
      </c>
    </row>
    <row r="123" spans="1:8" x14ac:dyDescent="0.2">
      <c r="A123" s="13"/>
      <c r="B123" s="14" t="s">
        <v>111</v>
      </c>
      <c r="C123" s="15">
        <v>0</v>
      </c>
      <c r="D123" s="15">
        <v>0</v>
      </c>
      <c r="E123" s="16" t="str">
        <f t="shared" si="15"/>
        <v/>
      </c>
      <c r="F123" s="16" t="str">
        <f t="shared" si="16"/>
        <v/>
      </c>
      <c r="G123" s="16" t="str">
        <f t="shared" si="18"/>
        <v xml:space="preserve"> </v>
      </c>
      <c r="H123" s="16" t="str">
        <f t="shared" si="17"/>
        <v/>
      </c>
    </row>
    <row r="124" spans="1:8" x14ac:dyDescent="0.2">
      <c r="A124" s="13"/>
      <c r="B124" s="14" t="s">
        <v>112</v>
      </c>
      <c r="C124" s="15">
        <v>0</v>
      </c>
      <c r="D124" s="15">
        <v>0</v>
      </c>
      <c r="E124" s="16" t="str">
        <f t="shared" si="15"/>
        <v/>
      </c>
      <c r="F124" s="16" t="str">
        <f t="shared" si="16"/>
        <v/>
      </c>
      <c r="G124" s="16" t="str">
        <f t="shared" si="18"/>
        <v xml:space="preserve"> </v>
      </c>
      <c r="H124" s="16" t="str">
        <f t="shared" si="17"/>
        <v/>
      </c>
    </row>
    <row r="125" spans="1:8" x14ac:dyDescent="0.2">
      <c r="A125" s="13"/>
      <c r="B125" s="14" t="s">
        <v>113</v>
      </c>
      <c r="C125" s="15">
        <v>6</v>
      </c>
      <c r="D125" s="15">
        <v>1</v>
      </c>
      <c r="E125" s="16">
        <f t="shared" si="15"/>
        <v>3.3898305084745763E-2</v>
      </c>
      <c r="F125" s="16">
        <f t="shared" si="16"/>
        <v>2.5000000000000001E-2</v>
      </c>
      <c r="G125" s="16">
        <f t="shared" si="18"/>
        <v>-0.83333333333333337</v>
      </c>
      <c r="H125" s="16">
        <f t="shared" si="17"/>
        <v>-2.8248587570621469E-2</v>
      </c>
    </row>
    <row r="126" spans="1:8" x14ac:dyDescent="0.2">
      <c r="A126" s="13"/>
      <c r="B126" s="14" t="s">
        <v>114</v>
      </c>
      <c r="C126" s="15">
        <v>8</v>
      </c>
      <c r="D126" s="15">
        <v>8</v>
      </c>
      <c r="E126" s="16">
        <f t="shared" si="15"/>
        <v>4.519774011299435E-2</v>
      </c>
      <c r="F126" s="16">
        <f t="shared" si="16"/>
        <v>0.2</v>
      </c>
      <c r="G126" s="16">
        <f t="shared" si="18"/>
        <v>0</v>
      </c>
      <c r="H126" s="16">
        <f t="shared" si="17"/>
        <v>0</v>
      </c>
    </row>
    <row r="127" spans="1:8" x14ac:dyDescent="0.2">
      <c r="A127" s="13"/>
      <c r="B127" s="14" t="s">
        <v>115</v>
      </c>
      <c r="C127" s="15">
        <v>6</v>
      </c>
      <c r="D127" s="15">
        <v>0</v>
      </c>
      <c r="E127" s="16">
        <f t="shared" si="15"/>
        <v>3.3898305084745763E-2</v>
      </c>
      <c r="F127" s="16" t="str">
        <f t="shared" si="16"/>
        <v/>
      </c>
      <c r="G127" s="16">
        <f t="shared" si="18"/>
        <v>-1</v>
      </c>
      <c r="H127" s="16">
        <f t="shared" si="17"/>
        <v>-3.3898305084745763E-2</v>
      </c>
    </row>
    <row r="128" spans="1:8" x14ac:dyDescent="0.2">
      <c r="A128" s="13"/>
      <c r="B128" s="14" t="s">
        <v>116</v>
      </c>
      <c r="C128" s="15">
        <v>11</v>
      </c>
      <c r="D128" s="15">
        <v>9</v>
      </c>
      <c r="E128" s="16">
        <f t="shared" si="15"/>
        <v>6.2146892655367235E-2</v>
      </c>
      <c r="F128" s="16">
        <f t="shared" si="16"/>
        <v>0.22500000000000001</v>
      </c>
      <c r="G128" s="16">
        <f t="shared" si="18"/>
        <v>-0.18181818181818182</v>
      </c>
      <c r="H128" s="16">
        <f t="shared" si="17"/>
        <v>-1.1299435028248589E-2</v>
      </c>
    </row>
    <row r="129" spans="1:8" x14ac:dyDescent="0.2">
      <c r="A129" s="13"/>
      <c r="B129" s="14" t="s">
        <v>117</v>
      </c>
      <c r="C129" s="15">
        <v>6</v>
      </c>
      <c r="D129" s="15">
        <v>1</v>
      </c>
      <c r="E129" s="16">
        <f t="shared" si="15"/>
        <v>3.3898305084745763E-2</v>
      </c>
      <c r="F129" s="16">
        <f t="shared" si="16"/>
        <v>2.5000000000000001E-2</v>
      </c>
      <c r="G129" s="16">
        <f t="shared" si="18"/>
        <v>-0.83333333333333337</v>
      </c>
      <c r="H129" s="16">
        <f t="shared" si="17"/>
        <v>-2.8248587570621469E-2</v>
      </c>
    </row>
    <row r="130" spans="1:8" x14ac:dyDescent="0.2">
      <c r="A130" s="13"/>
      <c r="B130" s="14" t="s">
        <v>118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119</v>
      </c>
      <c r="C131" s="15">
        <v>4</v>
      </c>
      <c r="D131" s="15">
        <v>0</v>
      </c>
      <c r="E131" s="16">
        <f t="shared" si="15"/>
        <v>2.2598870056497175E-2</v>
      </c>
      <c r="F131" s="16" t="str">
        <f t="shared" si="16"/>
        <v/>
      </c>
      <c r="G131" s="16">
        <f t="shared" si="18"/>
        <v>-1</v>
      </c>
      <c r="H131" s="16">
        <f t="shared" si="17"/>
        <v>-2.2598870056497175E-2</v>
      </c>
    </row>
    <row r="132" spans="1:8" ht="25.5" x14ac:dyDescent="0.2">
      <c r="A132" s="13"/>
      <c r="B132" s="14" t="s">
        <v>120</v>
      </c>
      <c r="C132" s="15">
        <v>26</v>
      </c>
      <c r="D132" s="15">
        <v>0</v>
      </c>
      <c r="E132" s="16">
        <f t="shared" si="15"/>
        <v>0.14689265536723164</v>
      </c>
      <c r="F132" s="16" t="str">
        <f t="shared" si="16"/>
        <v/>
      </c>
      <c r="G132" s="16">
        <f t="shared" si="18"/>
        <v>-1</v>
      </c>
      <c r="H132" s="16">
        <f t="shared" si="17"/>
        <v>-0.14689265536723164</v>
      </c>
    </row>
    <row r="133" spans="1:8" x14ac:dyDescent="0.2">
      <c r="A133" s="13"/>
      <c r="B133" s="14" t="s">
        <v>121</v>
      </c>
      <c r="C133" s="15">
        <v>6</v>
      </c>
      <c r="D133" s="15">
        <v>2</v>
      </c>
      <c r="E133" s="16">
        <f t="shared" si="15"/>
        <v>3.3898305084745763E-2</v>
      </c>
      <c r="F133" s="16">
        <f t="shared" si="16"/>
        <v>0.05</v>
      </c>
      <c r="G133" s="16">
        <f t="shared" si="18"/>
        <v>-0.66666666666666663</v>
      </c>
      <c r="H133" s="16">
        <f t="shared" si="17"/>
        <v>-2.2598870056497175E-2</v>
      </c>
    </row>
    <row r="134" spans="1:8" x14ac:dyDescent="0.2">
      <c r="A134" s="13"/>
      <c r="B134" s="14" t="s">
        <v>122</v>
      </c>
      <c r="C134" s="15">
        <v>6</v>
      </c>
      <c r="D134" s="15">
        <v>0</v>
      </c>
      <c r="E134" s="16">
        <f t="shared" si="15"/>
        <v>3.3898305084745763E-2</v>
      </c>
      <c r="F134" s="16" t="str">
        <f t="shared" si="16"/>
        <v/>
      </c>
      <c r="G134" s="16">
        <f t="shared" si="18"/>
        <v>-1</v>
      </c>
      <c r="H134" s="16">
        <f t="shared" si="17"/>
        <v>-3.3898305084745763E-2</v>
      </c>
    </row>
    <row r="135" spans="1:8" x14ac:dyDescent="0.2">
      <c r="A135" s="13"/>
      <c r="B135" s="14" t="s">
        <v>123</v>
      </c>
      <c r="C135" s="15">
        <v>1</v>
      </c>
      <c r="D135" s="15">
        <v>0</v>
      </c>
      <c r="E135" s="16">
        <f t="shared" si="15"/>
        <v>5.6497175141242938E-3</v>
      </c>
      <c r="F135" s="16" t="str">
        <f t="shared" si="16"/>
        <v/>
      </c>
      <c r="G135" s="16">
        <f t="shared" si="18"/>
        <v>-1</v>
      </c>
      <c r="H135" s="16">
        <f t="shared" si="17"/>
        <v>-5.6497175141242938E-3</v>
      </c>
    </row>
    <row r="136" spans="1:8" x14ac:dyDescent="0.2">
      <c r="A136" s="13"/>
      <c r="B136" s="14" t="s">
        <v>124</v>
      </c>
      <c r="C136" s="15">
        <v>1</v>
      </c>
      <c r="D136" s="15">
        <v>0</v>
      </c>
      <c r="E136" s="16">
        <f t="shared" si="15"/>
        <v>5.6497175141242938E-3</v>
      </c>
      <c r="F136" s="16" t="str">
        <f t="shared" si="16"/>
        <v/>
      </c>
      <c r="G136" s="16">
        <f t="shared" si="18"/>
        <v>-1</v>
      </c>
      <c r="H136" s="16">
        <f t="shared" si="17"/>
        <v>-5.6497175141242938E-3</v>
      </c>
    </row>
    <row r="137" spans="1:8" x14ac:dyDescent="0.2">
      <c r="A137" s="13"/>
      <c r="B137" s="14" t="s">
        <v>125</v>
      </c>
      <c r="C137" s="15">
        <v>1</v>
      </c>
      <c r="D137" s="15">
        <v>0</v>
      </c>
      <c r="E137" s="16">
        <f t="shared" si="15"/>
        <v>5.6497175141242938E-3</v>
      </c>
      <c r="F137" s="16" t="str">
        <f t="shared" si="16"/>
        <v/>
      </c>
      <c r="G137" s="16">
        <f t="shared" si="18"/>
        <v>-1</v>
      </c>
      <c r="H137" s="16">
        <f t="shared" si="17"/>
        <v>-5.6497175141242938E-3</v>
      </c>
    </row>
    <row r="138" spans="1:8" x14ac:dyDescent="0.2">
      <c r="A138" s="13"/>
      <c r="B138" s="14" t="s">
        <v>126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127</v>
      </c>
      <c r="C139" s="15">
        <v>0</v>
      </c>
      <c r="D139" s="15">
        <v>0</v>
      </c>
      <c r="E139" s="16" t="str">
        <f t="shared" ref="E139:E167" si="19">+IF(C139=0,"",C139/C$75)</f>
        <v/>
      </c>
      <c r="F139" s="16" t="str">
        <f t="shared" ref="F139:F167" si="20">+IF(D139=0,"",D139/D$75)</f>
        <v/>
      </c>
      <c r="G139" s="16" t="str">
        <f t="shared" si="18"/>
        <v xml:space="preserve"> </v>
      </c>
      <c r="H139" s="16" t="str">
        <f t="shared" ref="H139:H167" si="21">+IF(OR(AND(E139=""),(G139="")),"",E139*G139)</f>
        <v/>
      </c>
    </row>
    <row r="140" spans="1:8" x14ac:dyDescent="0.2">
      <c r="A140" s="13"/>
      <c r="B140" s="14" t="s">
        <v>128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129</v>
      </c>
      <c r="C141" s="15">
        <v>1</v>
      </c>
      <c r="D141" s="15">
        <v>0</v>
      </c>
      <c r="E141" s="16">
        <f t="shared" si="19"/>
        <v>5.6497175141242938E-3</v>
      </c>
      <c r="F141" s="16" t="str">
        <f t="shared" si="20"/>
        <v/>
      </c>
      <c r="G141" s="16">
        <f t="shared" si="22"/>
        <v>-1</v>
      </c>
      <c r="H141" s="16">
        <f t="shared" si="21"/>
        <v>-5.6497175141242938E-3</v>
      </c>
    </row>
    <row r="142" spans="1:8" ht="25.5" x14ac:dyDescent="0.2">
      <c r="A142" s="13"/>
      <c r="B142" s="14" t="s">
        <v>130</v>
      </c>
      <c r="C142" s="15">
        <v>0</v>
      </c>
      <c r="D142" s="15">
        <v>0</v>
      </c>
      <c r="E142" s="16" t="str">
        <f t="shared" si="19"/>
        <v/>
      </c>
      <c r="F142" s="16" t="str">
        <f t="shared" si="20"/>
        <v/>
      </c>
      <c r="G142" s="16" t="str">
        <f t="shared" si="22"/>
        <v xml:space="preserve"> </v>
      </c>
      <c r="H142" s="16" t="str">
        <f t="shared" si="21"/>
        <v/>
      </c>
    </row>
    <row r="143" spans="1:8" ht="25.5" x14ac:dyDescent="0.2">
      <c r="A143" s="13"/>
      <c r="B143" s="14" t="s">
        <v>131</v>
      </c>
      <c r="C143" s="15">
        <v>0</v>
      </c>
      <c r="D143" s="15">
        <v>0</v>
      </c>
      <c r="E143" s="16" t="str">
        <f t="shared" si="19"/>
        <v/>
      </c>
      <c r="F143" s="16" t="str">
        <f t="shared" si="20"/>
        <v/>
      </c>
      <c r="G143" s="16" t="str">
        <f t="shared" si="22"/>
        <v xml:space="preserve"> </v>
      </c>
      <c r="H143" s="16" t="str">
        <f t="shared" si="21"/>
        <v/>
      </c>
    </row>
    <row r="144" spans="1:8" ht="25.5" x14ac:dyDescent="0.2">
      <c r="A144" s="13"/>
      <c r="B144" s="14" t="s">
        <v>132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133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92</v>
      </c>
      <c r="B146" s="14" t="s">
        <v>134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135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136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137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138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139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140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141</v>
      </c>
      <c r="C153" s="15">
        <v>0</v>
      </c>
      <c r="D153" s="15">
        <v>1</v>
      </c>
      <c r="E153" s="16" t="str">
        <f t="shared" si="19"/>
        <v/>
      </c>
      <c r="F153" s="16">
        <f t="shared" si="20"/>
        <v>2.5000000000000001E-2</v>
      </c>
      <c r="G153" s="16">
        <f t="shared" si="22"/>
        <v>1</v>
      </c>
      <c r="H153" s="16" t="str">
        <f t="shared" si="21"/>
        <v/>
      </c>
    </row>
    <row r="154" spans="1:8" x14ac:dyDescent="0.2">
      <c r="A154" s="13"/>
      <c r="B154" s="14" t="s">
        <v>142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143</v>
      </c>
      <c r="C155" s="15">
        <v>0</v>
      </c>
      <c r="D155" s="15">
        <v>0</v>
      </c>
      <c r="E155" s="16" t="str">
        <f t="shared" si="19"/>
        <v/>
      </c>
      <c r="F155" s="16" t="str">
        <f t="shared" si="20"/>
        <v/>
      </c>
      <c r="G155" s="16" t="str">
        <f t="shared" si="22"/>
        <v xml:space="preserve"> </v>
      </c>
      <c r="H155" s="16" t="str">
        <f t="shared" si="21"/>
        <v/>
      </c>
    </row>
    <row r="156" spans="1:8" x14ac:dyDescent="0.2">
      <c r="A156" s="13" t="s">
        <v>92</v>
      </c>
      <c r="B156" s="14" t="s">
        <v>144</v>
      </c>
      <c r="C156" s="15">
        <v>0</v>
      </c>
      <c r="D156" s="15">
        <v>1</v>
      </c>
      <c r="E156" s="16" t="str">
        <f t="shared" si="19"/>
        <v/>
      </c>
      <c r="F156" s="16">
        <f t="shared" si="20"/>
        <v>2.5000000000000001E-2</v>
      </c>
      <c r="G156" s="16">
        <f t="shared" si="22"/>
        <v>1</v>
      </c>
      <c r="H156" s="16" t="str">
        <f t="shared" si="21"/>
        <v/>
      </c>
    </row>
    <row r="157" spans="1:8" ht="25.5" x14ac:dyDescent="0.2">
      <c r="A157" s="13"/>
      <c r="B157" s="14" t="s">
        <v>145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146</v>
      </c>
      <c r="C158" s="15">
        <v>0</v>
      </c>
      <c r="D158" s="15">
        <v>0</v>
      </c>
      <c r="E158" s="16" t="str">
        <f t="shared" si="19"/>
        <v/>
      </c>
      <c r="F158" s="16" t="str">
        <f t="shared" si="20"/>
        <v/>
      </c>
      <c r="G158" s="16" t="str">
        <f t="shared" si="22"/>
        <v xml:space="preserve"> </v>
      </c>
      <c r="H158" s="16" t="str">
        <f t="shared" si="21"/>
        <v/>
      </c>
    </row>
    <row r="159" spans="1:8" x14ac:dyDescent="0.2">
      <c r="A159" s="13"/>
      <c r="B159" s="14" t="s">
        <v>147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148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149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92</v>
      </c>
      <c r="B162" s="14" t="s">
        <v>150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92</v>
      </c>
      <c r="B163" s="14" t="s">
        <v>151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152</v>
      </c>
      <c r="C164" s="15">
        <v>0</v>
      </c>
      <c r="D164" s="15">
        <v>0</v>
      </c>
      <c r="E164" s="16" t="str">
        <f t="shared" si="19"/>
        <v/>
      </c>
      <c r="F164" s="16" t="str">
        <f t="shared" si="20"/>
        <v/>
      </c>
      <c r="G164" s="16" t="str">
        <f t="shared" si="22"/>
        <v xml:space="preserve"> </v>
      </c>
      <c r="H164" s="16" t="str">
        <f t="shared" si="21"/>
        <v/>
      </c>
    </row>
    <row r="165" spans="1:8" ht="25.5" x14ac:dyDescent="0.2">
      <c r="A165" s="13"/>
      <c r="B165" s="14" t="s">
        <v>153</v>
      </c>
      <c r="C165" s="15">
        <v>7</v>
      </c>
      <c r="D165" s="15">
        <v>1</v>
      </c>
      <c r="E165" s="16">
        <f t="shared" si="19"/>
        <v>3.954802259887006E-2</v>
      </c>
      <c r="F165" s="16">
        <f t="shared" si="20"/>
        <v>2.5000000000000001E-2</v>
      </c>
      <c r="G165" s="16">
        <f t="shared" si="22"/>
        <v>-0.8571428571428571</v>
      </c>
      <c r="H165" s="16">
        <f t="shared" si="21"/>
        <v>-3.3898305084745763E-2</v>
      </c>
    </row>
    <row r="166" spans="1:8" ht="25.5" x14ac:dyDescent="0.2">
      <c r="A166" s="13"/>
      <c r="B166" s="14" t="s">
        <v>154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155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</row>
    <row r="169" spans="1:8" x14ac:dyDescent="0.2">
      <c r="A169" s="10"/>
    </row>
    <row r="170" spans="1:8" x14ac:dyDescent="0.2">
      <c r="A170" s="10"/>
    </row>
    <row r="171" spans="1:8" ht="29.25" customHeight="1" x14ac:dyDescent="0.2">
      <c r="A171" s="13"/>
      <c r="B171" s="36" t="s">
        <v>2</v>
      </c>
      <c r="C171" s="36" t="s">
        <v>12</v>
      </c>
      <c r="D171" s="38"/>
      <c r="E171" s="36" t="s">
        <v>4</v>
      </c>
      <c r="F171" s="38"/>
      <c r="G171" s="36" t="s">
        <v>645</v>
      </c>
      <c r="H171" s="36" t="s">
        <v>5</v>
      </c>
    </row>
    <row r="172" spans="1:8" x14ac:dyDescent="0.2">
      <c r="A172" s="13"/>
      <c r="B172" s="37"/>
      <c r="C172" s="17">
        <v>2019</v>
      </c>
      <c r="D172" s="17">
        <v>2020</v>
      </c>
      <c r="E172" s="17">
        <v>2019</v>
      </c>
      <c r="F172" s="17">
        <v>2020</v>
      </c>
      <c r="G172" s="37"/>
      <c r="H172" s="37"/>
    </row>
    <row r="173" spans="1:8" ht="25.5" x14ac:dyDescent="0.2">
      <c r="A173" s="13"/>
      <c r="B173" s="18" t="s">
        <v>8</v>
      </c>
      <c r="C173" s="19">
        <f>SUM(C174:C343)</f>
        <v>982</v>
      </c>
      <c r="D173" s="19">
        <f>SUM(D174:D343)</f>
        <v>361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-0.63238289205702647</v>
      </c>
      <c r="H173" s="20">
        <f t="shared" ref="H173:H204" si="25">+IF(OR(AND(E173=""),(G173="")),"",E173*G173)</f>
        <v>-0.63238289205702647</v>
      </c>
    </row>
    <row r="174" spans="1:8" x14ac:dyDescent="0.2">
      <c r="A174" s="13"/>
      <c r="B174" s="14" t="s">
        <v>156</v>
      </c>
      <c r="C174" s="15">
        <v>2</v>
      </c>
      <c r="D174" s="15">
        <v>1</v>
      </c>
      <c r="E174" s="16">
        <f t="shared" si="23"/>
        <v>2.0366598778004071E-3</v>
      </c>
      <c r="F174" s="16">
        <f t="shared" si="24"/>
        <v>2.7700831024930748E-3</v>
      </c>
      <c r="G174" s="16">
        <f t="shared" ref="G174:G205" si="26">+IF(AND(C174=0,D174=0)," ",IF(C174=0,1,IF(D174=0,-1,(D174-C174)/C174)))</f>
        <v>-0.5</v>
      </c>
      <c r="H174" s="16">
        <f t="shared" si="25"/>
        <v>-1.0183299389002036E-3</v>
      </c>
    </row>
    <row r="175" spans="1:8" x14ac:dyDescent="0.2">
      <c r="A175" s="13"/>
      <c r="B175" s="14" t="s">
        <v>157</v>
      </c>
      <c r="C175" s="15">
        <v>1</v>
      </c>
      <c r="D175" s="15">
        <v>0</v>
      </c>
      <c r="E175" s="16">
        <f t="shared" si="23"/>
        <v>1.0183299389002036E-3</v>
      </c>
      <c r="F175" s="16" t="str">
        <f t="shared" si="24"/>
        <v/>
      </c>
      <c r="G175" s="16">
        <f t="shared" si="26"/>
        <v>-1</v>
      </c>
      <c r="H175" s="16">
        <f t="shared" si="25"/>
        <v>-1.0183299389002036E-3</v>
      </c>
    </row>
    <row r="176" spans="1:8" ht="38.25" x14ac:dyDescent="0.2">
      <c r="A176" s="13"/>
      <c r="B176" s="14" t="s">
        <v>158</v>
      </c>
      <c r="C176" s="15">
        <v>0</v>
      </c>
      <c r="D176" s="15">
        <v>0</v>
      </c>
      <c r="E176" s="16" t="str">
        <f t="shared" si="23"/>
        <v/>
      </c>
      <c r="F176" s="16" t="str">
        <f t="shared" si="24"/>
        <v/>
      </c>
      <c r="G176" s="16" t="str">
        <f t="shared" si="26"/>
        <v xml:space="preserve"> </v>
      </c>
      <c r="H176" s="16" t="str">
        <f t="shared" si="25"/>
        <v/>
      </c>
    </row>
    <row r="177" spans="1:8" x14ac:dyDescent="0.2">
      <c r="A177" s="13"/>
      <c r="B177" s="14" t="s">
        <v>159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160</v>
      </c>
      <c r="C178" s="15">
        <v>0</v>
      </c>
      <c r="D178" s="15">
        <v>1</v>
      </c>
      <c r="E178" s="16" t="str">
        <f t="shared" si="23"/>
        <v/>
      </c>
      <c r="F178" s="16">
        <f t="shared" si="24"/>
        <v>2.7700831024930748E-3</v>
      </c>
      <c r="G178" s="16">
        <f t="shared" si="26"/>
        <v>1</v>
      </c>
      <c r="H178" s="16" t="str">
        <f t="shared" si="25"/>
        <v/>
      </c>
    </row>
    <row r="179" spans="1:8" x14ac:dyDescent="0.2">
      <c r="A179" s="13"/>
      <c r="B179" s="14" t="s">
        <v>161</v>
      </c>
      <c r="C179" s="15">
        <v>67</v>
      </c>
      <c r="D179" s="15">
        <v>25</v>
      </c>
      <c r="E179" s="16">
        <f t="shared" si="23"/>
        <v>6.8228105906313646E-2</v>
      </c>
      <c r="F179" s="16">
        <f t="shared" si="24"/>
        <v>6.9252077562326875E-2</v>
      </c>
      <c r="G179" s="16">
        <f t="shared" si="26"/>
        <v>-0.62686567164179108</v>
      </c>
      <c r="H179" s="16">
        <f t="shared" si="25"/>
        <v>-4.276985743380856E-2</v>
      </c>
    </row>
    <row r="180" spans="1:8" x14ac:dyDescent="0.2">
      <c r="A180" s="13"/>
      <c r="B180" s="14" t="s">
        <v>162</v>
      </c>
      <c r="C180" s="15">
        <v>0</v>
      </c>
      <c r="D180" s="15">
        <v>0</v>
      </c>
      <c r="E180" s="16" t="str">
        <f t="shared" si="23"/>
        <v/>
      </c>
      <c r="F180" s="16" t="str">
        <f t="shared" si="24"/>
        <v/>
      </c>
      <c r="G180" s="16" t="str">
        <f t="shared" si="26"/>
        <v xml:space="preserve"> </v>
      </c>
      <c r="H180" s="16" t="str">
        <f t="shared" si="25"/>
        <v/>
      </c>
    </row>
    <row r="181" spans="1:8" x14ac:dyDescent="0.2">
      <c r="A181" s="13"/>
      <c r="B181" s="14" t="s">
        <v>163</v>
      </c>
      <c r="C181" s="15">
        <v>0</v>
      </c>
      <c r="D181" s="15">
        <v>0</v>
      </c>
      <c r="E181" s="16" t="str">
        <f t="shared" si="23"/>
        <v/>
      </c>
      <c r="F181" s="16" t="str">
        <f t="shared" si="24"/>
        <v/>
      </c>
      <c r="G181" s="16" t="str">
        <f t="shared" si="26"/>
        <v xml:space="preserve"> </v>
      </c>
      <c r="H181" s="16" t="str">
        <f t="shared" si="25"/>
        <v/>
      </c>
    </row>
    <row r="182" spans="1:8" x14ac:dyDescent="0.2">
      <c r="A182" s="13"/>
      <c r="B182" s="14" t="s">
        <v>164</v>
      </c>
      <c r="C182" s="15">
        <v>0</v>
      </c>
      <c r="D182" s="15">
        <v>0</v>
      </c>
      <c r="E182" s="16" t="str">
        <f t="shared" si="23"/>
        <v/>
      </c>
      <c r="F182" s="16" t="str">
        <f t="shared" si="24"/>
        <v/>
      </c>
      <c r="G182" s="16" t="str">
        <f t="shared" si="26"/>
        <v xml:space="preserve"> </v>
      </c>
      <c r="H182" s="16" t="str">
        <f t="shared" si="25"/>
        <v/>
      </c>
    </row>
    <row r="183" spans="1:8" x14ac:dyDescent="0.2">
      <c r="A183" s="13"/>
      <c r="B183" s="14" t="s">
        <v>165</v>
      </c>
      <c r="C183" s="15">
        <v>2</v>
      </c>
      <c r="D183" s="15">
        <v>0</v>
      </c>
      <c r="E183" s="16">
        <f t="shared" si="23"/>
        <v>2.0366598778004071E-3</v>
      </c>
      <c r="F183" s="16" t="str">
        <f t="shared" si="24"/>
        <v/>
      </c>
      <c r="G183" s="16">
        <f t="shared" si="26"/>
        <v>-1</v>
      </c>
      <c r="H183" s="16">
        <f t="shared" si="25"/>
        <v>-2.0366598778004071E-3</v>
      </c>
    </row>
    <row r="184" spans="1:8" ht="25.5" x14ac:dyDescent="0.2">
      <c r="A184" s="13"/>
      <c r="B184" s="14" t="s">
        <v>166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167</v>
      </c>
      <c r="C185" s="15">
        <v>0</v>
      </c>
      <c r="D185" s="15">
        <v>0</v>
      </c>
      <c r="E185" s="16" t="str">
        <f t="shared" si="23"/>
        <v/>
      </c>
      <c r="F185" s="16" t="str">
        <f t="shared" si="24"/>
        <v/>
      </c>
      <c r="G185" s="16" t="str">
        <f t="shared" si="26"/>
        <v xml:space="preserve"> </v>
      </c>
      <c r="H185" s="16" t="str">
        <f t="shared" si="25"/>
        <v/>
      </c>
    </row>
    <row r="186" spans="1:8" x14ac:dyDescent="0.2">
      <c r="A186" s="13"/>
      <c r="B186" s="14" t="s">
        <v>168</v>
      </c>
      <c r="C186" s="15">
        <v>2</v>
      </c>
      <c r="D186" s="15">
        <v>2</v>
      </c>
      <c r="E186" s="16">
        <f t="shared" si="23"/>
        <v>2.0366598778004071E-3</v>
      </c>
      <c r="F186" s="16">
        <f t="shared" si="24"/>
        <v>5.5401662049861496E-3</v>
      </c>
      <c r="G186" s="16">
        <f t="shared" si="26"/>
        <v>0</v>
      </c>
      <c r="H186" s="16">
        <f t="shared" si="25"/>
        <v>0</v>
      </c>
    </row>
    <row r="187" spans="1:8" x14ac:dyDescent="0.2">
      <c r="A187" s="13"/>
      <c r="B187" s="14" t="s">
        <v>169</v>
      </c>
      <c r="C187" s="15">
        <v>2</v>
      </c>
      <c r="D187" s="15">
        <v>1</v>
      </c>
      <c r="E187" s="16">
        <f t="shared" si="23"/>
        <v>2.0366598778004071E-3</v>
      </c>
      <c r="F187" s="16">
        <f t="shared" si="24"/>
        <v>2.7700831024930748E-3</v>
      </c>
      <c r="G187" s="16">
        <f t="shared" si="26"/>
        <v>-0.5</v>
      </c>
      <c r="H187" s="16">
        <f t="shared" si="25"/>
        <v>-1.0183299389002036E-3</v>
      </c>
    </row>
    <row r="188" spans="1:8" ht="25.5" x14ac:dyDescent="0.2">
      <c r="A188" s="13"/>
      <c r="B188" s="14" t="s">
        <v>170</v>
      </c>
      <c r="C188" s="15">
        <v>0</v>
      </c>
      <c r="D188" s="15">
        <v>0</v>
      </c>
      <c r="E188" s="16" t="str">
        <f t="shared" si="23"/>
        <v/>
      </c>
      <c r="F188" s="16" t="str">
        <f t="shared" si="24"/>
        <v/>
      </c>
      <c r="G188" s="16" t="str">
        <f t="shared" si="26"/>
        <v xml:space="preserve"> </v>
      </c>
      <c r="H188" s="16" t="str">
        <f t="shared" si="25"/>
        <v/>
      </c>
    </row>
    <row r="189" spans="1:8" ht="25.5" x14ac:dyDescent="0.2">
      <c r="A189" s="13"/>
      <c r="B189" s="14" t="s">
        <v>171</v>
      </c>
      <c r="C189" s="15">
        <v>0</v>
      </c>
      <c r="D189" s="15">
        <v>0</v>
      </c>
      <c r="E189" s="16" t="str">
        <f t="shared" si="23"/>
        <v/>
      </c>
      <c r="F189" s="16" t="str">
        <f t="shared" si="24"/>
        <v/>
      </c>
      <c r="G189" s="16" t="str">
        <f t="shared" si="26"/>
        <v xml:space="preserve"> </v>
      </c>
      <c r="H189" s="16" t="str">
        <f t="shared" si="25"/>
        <v/>
      </c>
    </row>
    <row r="190" spans="1:8" x14ac:dyDescent="0.2">
      <c r="A190" s="13"/>
      <c r="B190" s="14" t="s">
        <v>172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173</v>
      </c>
      <c r="C191" s="15">
        <v>0</v>
      </c>
      <c r="D191" s="15">
        <v>0</v>
      </c>
      <c r="E191" s="16" t="str">
        <f t="shared" si="23"/>
        <v/>
      </c>
      <c r="F191" s="16" t="str">
        <f t="shared" si="24"/>
        <v/>
      </c>
      <c r="G191" s="16" t="str">
        <f t="shared" si="26"/>
        <v xml:space="preserve"> </v>
      </c>
      <c r="H191" s="16" t="str">
        <f t="shared" si="25"/>
        <v/>
      </c>
    </row>
    <row r="192" spans="1:8" x14ac:dyDescent="0.2">
      <c r="A192" s="13"/>
      <c r="B192" s="14" t="s">
        <v>174</v>
      </c>
      <c r="C192" s="15">
        <v>0</v>
      </c>
      <c r="D192" s="15">
        <v>0</v>
      </c>
      <c r="E192" s="16" t="str">
        <f t="shared" si="23"/>
        <v/>
      </c>
      <c r="F192" s="16" t="str">
        <f t="shared" si="24"/>
        <v/>
      </c>
      <c r="G192" s="16" t="str">
        <f t="shared" si="26"/>
        <v xml:space="preserve"> </v>
      </c>
      <c r="H192" s="16" t="str">
        <f t="shared" si="25"/>
        <v/>
      </c>
    </row>
    <row r="193" spans="1:8" ht="25.5" x14ac:dyDescent="0.2">
      <c r="A193" s="13" t="s">
        <v>92</v>
      </c>
      <c r="B193" s="14" t="s">
        <v>175</v>
      </c>
      <c r="C193" s="15">
        <v>0</v>
      </c>
      <c r="D193" s="15">
        <v>0</v>
      </c>
      <c r="E193" s="16" t="str">
        <f t="shared" si="23"/>
        <v/>
      </c>
      <c r="F193" s="16" t="str">
        <f t="shared" si="24"/>
        <v/>
      </c>
      <c r="G193" s="16" t="str">
        <f t="shared" si="26"/>
        <v xml:space="preserve"> </v>
      </c>
      <c r="H193" s="16" t="str">
        <f t="shared" si="25"/>
        <v/>
      </c>
    </row>
    <row r="194" spans="1:8" x14ac:dyDescent="0.2">
      <c r="A194" s="13"/>
      <c r="B194" s="14" t="s">
        <v>176</v>
      </c>
      <c r="C194" s="15">
        <v>0</v>
      </c>
      <c r="D194" s="15">
        <v>0</v>
      </c>
      <c r="E194" s="16" t="str">
        <f t="shared" si="23"/>
        <v/>
      </c>
      <c r="F194" s="16" t="str">
        <f t="shared" si="24"/>
        <v/>
      </c>
      <c r="G194" s="16" t="str">
        <f t="shared" si="26"/>
        <v xml:space="preserve"> </v>
      </c>
      <c r="H194" s="16" t="str">
        <f t="shared" si="25"/>
        <v/>
      </c>
    </row>
    <row r="195" spans="1:8" x14ac:dyDescent="0.2">
      <c r="A195" s="13"/>
      <c r="B195" s="14" t="s">
        <v>177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178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179</v>
      </c>
      <c r="C197" s="15">
        <v>0</v>
      </c>
      <c r="D197" s="15">
        <v>0</v>
      </c>
      <c r="E197" s="16" t="str">
        <f t="shared" si="23"/>
        <v/>
      </c>
      <c r="F197" s="16" t="str">
        <f t="shared" si="24"/>
        <v/>
      </c>
      <c r="G197" s="16" t="str">
        <f t="shared" si="26"/>
        <v xml:space="preserve"> </v>
      </c>
      <c r="H197" s="16" t="str">
        <f t="shared" si="25"/>
        <v/>
      </c>
    </row>
    <row r="198" spans="1:8" x14ac:dyDescent="0.2">
      <c r="A198" s="13"/>
      <c r="B198" s="14" t="s">
        <v>180</v>
      </c>
      <c r="C198" s="15">
        <v>12</v>
      </c>
      <c r="D198" s="15">
        <v>0</v>
      </c>
      <c r="E198" s="16">
        <f t="shared" si="23"/>
        <v>1.2219959266802444E-2</v>
      </c>
      <c r="F198" s="16" t="str">
        <f t="shared" si="24"/>
        <v/>
      </c>
      <c r="G198" s="16">
        <f t="shared" si="26"/>
        <v>-1</v>
      </c>
      <c r="H198" s="16">
        <f t="shared" si="25"/>
        <v>-1.2219959266802444E-2</v>
      </c>
    </row>
    <row r="199" spans="1:8" x14ac:dyDescent="0.2">
      <c r="A199" s="13"/>
      <c r="B199" s="14" t="s">
        <v>181</v>
      </c>
      <c r="C199" s="15">
        <v>64</v>
      </c>
      <c r="D199" s="15">
        <v>4</v>
      </c>
      <c r="E199" s="16">
        <f t="shared" si="23"/>
        <v>6.5173116089613028E-2</v>
      </c>
      <c r="F199" s="16">
        <f t="shared" si="24"/>
        <v>1.1080332409972299E-2</v>
      </c>
      <c r="G199" s="16">
        <f t="shared" si="26"/>
        <v>-0.9375</v>
      </c>
      <c r="H199" s="16">
        <f t="shared" si="25"/>
        <v>-6.1099796334012212E-2</v>
      </c>
    </row>
    <row r="200" spans="1:8" ht="25.5" x14ac:dyDescent="0.2">
      <c r="A200" s="13"/>
      <c r="B200" s="14" t="s">
        <v>182</v>
      </c>
      <c r="C200" s="15">
        <v>25</v>
      </c>
      <c r="D200" s="15">
        <v>0</v>
      </c>
      <c r="E200" s="16">
        <f t="shared" si="23"/>
        <v>2.5458248472505093E-2</v>
      </c>
      <c r="F200" s="16" t="str">
        <f t="shared" si="24"/>
        <v/>
      </c>
      <c r="G200" s="16">
        <f t="shared" si="26"/>
        <v>-1</v>
      </c>
      <c r="H200" s="16">
        <f t="shared" si="25"/>
        <v>-2.5458248472505093E-2</v>
      </c>
    </row>
    <row r="201" spans="1:8" x14ac:dyDescent="0.2">
      <c r="A201" s="13"/>
      <c r="B201" s="14" t="s">
        <v>183</v>
      </c>
      <c r="C201" s="15">
        <v>42</v>
      </c>
      <c r="D201" s="15">
        <v>6</v>
      </c>
      <c r="E201" s="16">
        <f t="shared" si="23"/>
        <v>4.2769857433808553E-2</v>
      </c>
      <c r="F201" s="16">
        <f t="shared" si="24"/>
        <v>1.662049861495845E-2</v>
      </c>
      <c r="G201" s="16">
        <f t="shared" si="26"/>
        <v>-0.8571428571428571</v>
      </c>
      <c r="H201" s="16">
        <f t="shared" si="25"/>
        <v>-3.6659877800407331E-2</v>
      </c>
    </row>
    <row r="202" spans="1:8" x14ac:dyDescent="0.2">
      <c r="A202" s="13"/>
      <c r="B202" s="14" t="s">
        <v>184</v>
      </c>
      <c r="C202" s="15">
        <v>1</v>
      </c>
      <c r="D202" s="15">
        <v>2</v>
      </c>
      <c r="E202" s="16">
        <f t="shared" si="23"/>
        <v>1.0183299389002036E-3</v>
      </c>
      <c r="F202" s="16">
        <f t="shared" si="24"/>
        <v>5.5401662049861496E-3</v>
      </c>
      <c r="G202" s="16">
        <f t="shared" si="26"/>
        <v>1</v>
      </c>
      <c r="H202" s="16">
        <f t="shared" si="25"/>
        <v>1.0183299389002036E-3</v>
      </c>
    </row>
    <row r="203" spans="1:8" x14ac:dyDescent="0.2">
      <c r="A203" s="13"/>
      <c r="B203" s="14" t="s">
        <v>185</v>
      </c>
      <c r="C203" s="15">
        <v>0</v>
      </c>
      <c r="D203" s="15">
        <v>0</v>
      </c>
      <c r="E203" s="16" t="str">
        <f t="shared" si="23"/>
        <v/>
      </c>
      <c r="F203" s="16" t="str">
        <f t="shared" si="24"/>
        <v/>
      </c>
      <c r="G203" s="16" t="str">
        <f t="shared" si="26"/>
        <v xml:space="preserve"> </v>
      </c>
      <c r="H203" s="16" t="str">
        <f t="shared" si="25"/>
        <v/>
      </c>
    </row>
    <row r="204" spans="1:8" x14ac:dyDescent="0.2">
      <c r="A204" s="13"/>
      <c r="B204" s="14" t="s">
        <v>186</v>
      </c>
      <c r="C204" s="15">
        <v>0</v>
      </c>
      <c r="D204" s="15">
        <v>1</v>
      </c>
      <c r="E204" s="16" t="str">
        <f t="shared" si="23"/>
        <v/>
      </c>
      <c r="F204" s="16">
        <f t="shared" si="24"/>
        <v>2.7700831024930748E-3</v>
      </c>
      <c r="G204" s="16">
        <f t="shared" si="26"/>
        <v>1</v>
      </c>
      <c r="H204" s="16" t="str">
        <f t="shared" si="25"/>
        <v/>
      </c>
    </row>
    <row r="205" spans="1:8" x14ac:dyDescent="0.2">
      <c r="A205" s="13"/>
      <c r="B205" s="14" t="s">
        <v>187</v>
      </c>
      <c r="C205" s="15">
        <v>0</v>
      </c>
      <c r="D205" s="15">
        <v>0</v>
      </c>
      <c r="E205" s="16" t="str">
        <f t="shared" ref="E205:E236" si="27">+IF(C205=0,"",C205/C$173)</f>
        <v/>
      </c>
      <c r="F205" s="16" t="str">
        <f t="shared" ref="F205:F236" si="28">+IF(D205=0,"",D205/D$173)</f>
        <v/>
      </c>
      <c r="G205" s="16" t="str">
        <f t="shared" si="26"/>
        <v xml:space="preserve"> </v>
      </c>
      <c r="H205" s="16" t="str">
        <f t="shared" ref="H205:H236" si="29">+IF(OR(AND(E205=""),(G205="")),"",E205*G205)</f>
        <v/>
      </c>
    </row>
    <row r="206" spans="1:8" x14ac:dyDescent="0.2">
      <c r="A206" s="13"/>
      <c r="B206" s="14" t="s">
        <v>188</v>
      </c>
      <c r="C206" s="15">
        <v>0</v>
      </c>
      <c r="D206" s="15">
        <v>0</v>
      </c>
      <c r="E206" s="16" t="str">
        <f t="shared" si="27"/>
        <v/>
      </c>
      <c r="F206" s="16" t="str">
        <f t="shared" si="28"/>
        <v/>
      </c>
      <c r="G206" s="16" t="str">
        <f t="shared" ref="G206:G237" si="30">+IF(AND(C206=0,D206=0)," ",IF(C206=0,1,IF(D206=0,-1,(D206-C206)/C206)))</f>
        <v xml:space="preserve"> </v>
      </c>
      <c r="H206" s="16" t="str">
        <f t="shared" si="29"/>
        <v/>
      </c>
    </row>
    <row r="207" spans="1:8" x14ac:dyDescent="0.2">
      <c r="A207" s="13"/>
      <c r="B207" s="14" t="s">
        <v>189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190</v>
      </c>
      <c r="C208" s="15">
        <v>0</v>
      </c>
      <c r="D208" s="15">
        <v>0</v>
      </c>
      <c r="E208" s="16" t="str">
        <f t="shared" si="27"/>
        <v/>
      </c>
      <c r="F208" s="16" t="str">
        <f t="shared" si="28"/>
        <v/>
      </c>
      <c r="G208" s="16" t="str">
        <f t="shared" si="30"/>
        <v xml:space="preserve"> </v>
      </c>
      <c r="H208" s="16" t="str">
        <f t="shared" si="29"/>
        <v/>
      </c>
    </row>
    <row r="209" spans="1:8" x14ac:dyDescent="0.2">
      <c r="A209" s="13"/>
      <c r="B209" s="14" t="s">
        <v>191</v>
      </c>
      <c r="C209" s="15">
        <v>0</v>
      </c>
      <c r="D209" s="15">
        <v>0</v>
      </c>
      <c r="E209" s="16" t="str">
        <f t="shared" si="27"/>
        <v/>
      </c>
      <c r="F209" s="16" t="str">
        <f t="shared" si="28"/>
        <v/>
      </c>
      <c r="G209" s="16" t="str">
        <f t="shared" si="30"/>
        <v xml:space="preserve"> </v>
      </c>
      <c r="H209" s="16" t="str">
        <f t="shared" si="29"/>
        <v/>
      </c>
    </row>
    <row r="210" spans="1:8" x14ac:dyDescent="0.2">
      <c r="A210" s="13"/>
      <c r="B210" s="14" t="s">
        <v>192</v>
      </c>
      <c r="C210" s="15">
        <v>0</v>
      </c>
      <c r="D210" s="15">
        <v>0</v>
      </c>
      <c r="E210" s="16" t="str">
        <f t="shared" si="27"/>
        <v/>
      </c>
      <c r="F210" s="16" t="str">
        <f t="shared" si="28"/>
        <v/>
      </c>
      <c r="G210" s="16" t="str">
        <f t="shared" si="30"/>
        <v xml:space="preserve"> </v>
      </c>
      <c r="H210" s="16" t="str">
        <f t="shared" si="29"/>
        <v/>
      </c>
    </row>
    <row r="211" spans="1:8" x14ac:dyDescent="0.2">
      <c r="A211" s="13"/>
      <c r="B211" s="14" t="s">
        <v>193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194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195</v>
      </c>
      <c r="C213" s="15">
        <v>4</v>
      </c>
      <c r="D213" s="15">
        <v>1</v>
      </c>
      <c r="E213" s="16">
        <f t="shared" si="27"/>
        <v>4.0733197556008143E-3</v>
      </c>
      <c r="F213" s="16">
        <f t="shared" si="28"/>
        <v>2.7700831024930748E-3</v>
      </c>
      <c r="G213" s="16">
        <f t="shared" si="30"/>
        <v>-0.75</v>
      </c>
      <c r="H213" s="16">
        <f t="shared" si="29"/>
        <v>-3.0549898167006109E-3</v>
      </c>
    </row>
    <row r="214" spans="1:8" x14ac:dyDescent="0.2">
      <c r="A214" s="13"/>
      <c r="B214" s="14" t="s">
        <v>196</v>
      </c>
      <c r="C214" s="15">
        <v>0</v>
      </c>
      <c r="D214" s="15">
        <v>0</v>
      </c>
      <c r="E214" s="16" t="str">
        <f t="shared" si="27"/>
        <v/>
      </c>
      <c r="F214" s="16" t="str">
        <f t="shared" si="28"/>
        <v/>
      </c>
      <c r="G214" s="16" t="str">
        <f t="shared" si="30"/>
        <v xml:space="preserve"> </v>
      </c>
      <c r="H214" s="16" t="str">
        <f t="shared" si="29"/>
        <v/>
      </c>
    </row>
    <row r="215" spans="1:8" ht="25.5" x14ac:dyDescent="0.2">
      <c r="A215" s="13"/>
      <c r="B215" s="14" t="s">
        <v>197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198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199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92</v>
      </c>
      <c r="B218" s="14" t="s">
        <v>200</v>
      </c>
      <c r="C218" s="15">
        <v>0</v>
      </c>
      <c r="D218" s="15">
        <v>0</v>
      </c>
      <c r="E218" s="16" t="str">
        <f t="shared" si="27"/>
        <v/>
      </c>
      <c r="F218" s="16" t="str">
        <f t="shared" si="28"/>
        <v/>
      </c>
      <c r="G218" s="16" t="str">
        <f t="shared" si="30"/>
        <v xml:space="preserve"> </v>
      </c>
      <c r="H218" s="16" t="str">
        <f t="shared" si="29"/>
        <v/>
      </c>
    </row>
    <row r="219" spans="1:8" x14ac:dyDescent="0.2">
      <c r="A219" s="13"/>
      <c r="B219" s="14" t="s">
        <v>201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202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203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204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205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206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207</v>
      </c>
      <c r="C225" s="15">
        <v>25</v>
      </c>
      <c r="D225" s="15">
        <v>8</v>
      </c>
      <c r="E225" s="16">
        <f t="shared" si="27"/>
        <v>2.5458248472505093E-2</v>
      </c>
      <c r="F225" s="16">
        <f t="shared" si="28"/>
        <v>2.2160664819944598E-2</v>
      </c>
      <c r="G225" s="16">
        <f t="shared" si="30"/>
        <v>-0.68</v>
      </c>
      <c r="H225" s="16">
        <f t="shared" si="29"/>
        <v>-1.7311608961303463E-2</v>
      </c>
    </row>
    <row r="226" spans="1:8" x14ac:dyDescent="0.2">
      <c r="A226" s="13"/>
      <c r="B226" s="14" t="s">
        <v>208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209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210</v>
      </c>
      <c r="C228" s="15">
        <v>0</v>
      </c>
      <c r="D228" s="15">
        <v>0</v>
      </c>
      <c r="E228" s="16" t="str">
        <f t="shared" si="27"/>
        <v/>
      </c>
      <c r="F228" s="16" t="str">
        <f t="shared" si="28"/>
        <v/>
      </c>
      <c r="G228" s="16" t="str">
        <f t="shared" si="30"/>
        <v xml:space="preserve"> </v>
      </c>
      <c r="H228" s="16" t="str">
        <f t="shared" si="29"/>
        <v/>
      </c>
    </row>
    <row r="229" spans="1:8" x14ac:dyDescent="0.2">
      <c r="A229" s="13"/>
      <c r="B229" s="14" t="s">
        <v>211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212</v>
      </c>
      <c r="C230" s="15">
        <v>0</v>
      </c>
      <c r="D230" s="15">
        <v>0</v>
      </c>
      <c r="E230" s="16" t="str">
        <f t="shared" si="27"/>
        <v/>
      </c>
      <c r="F230" s="16" t="str">
        <f t="shared" si="28"/>
        <v/>
      </c>
      <c r="G230" s="16" t="str">
        <f t="shared" si="30"/>
        <v xml:space="preserve"> </v>
      </c>
      <c r="H230" s="16" t="str">
        <f t="shared" si="29"/>
        <v/>
      </c>
    </row>
    <row r="231" spans="1:8" x14ac:dyDescent="0.2">
      <c r="A231" s="13"/>
      <c r="B231" s="14" t="s">
        <v>213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92</v>
      </c>
      <c r="B232" s="14" t="s">
        <v>214</v>
      </c>
      <c r="C232" s="15">
        <v>0</v>
      </c>
      <c r="D232" s="15">
        <v>0</v>
      </c>
      <c r="E232" s="16" t="str">
        <f t="shared" si="27"/>
        <v/>
      </c>
      <c r="F232" s="16" t="str">
        <f t="shared" si="28"/>
        <v/>
      </c>
      <c r="G232" s="16" t="str">
        <f t="shared" si="30"/>
        <v xml:space="preserve"> </v>
      </c>
      <c r="H232" s="16" t="str">
        <f t="shared" si="29"/>
        <v/>
      </c>
    </row>
    <row r="233" spans="1:8" x14ac:dyDescent="0.2">
      <c r="A233" s="13"/>
      <c r="B233" s="14" t="s">
        <v>215</v>
      </c>
      <c r="C233" s="15">
        <v>0</v>
      </c>
      <c r="D233" s="15">
        <v>0</v>
      </c>
      <c r="E233" s="16" t="str">
        <f t="shared" si="27"/>
        <v/>
      </c>
      <c r="F233" s="16" t="str">
        <f t="shared" si="28"/>
        <v/>
      </c>
      <c r="G233" s="16" t="str">
        <f t="shared" si="30"/>
        <v xml:space="preserve"> </v>
      </c>
      <c r="H233" s="16" t="str">
        <f t="shared" si="29"/>
        <v/>
      </c>
    </row>
    <row r="234" spans="1:8" x14ac:dyDescent="0.2">
      <c r="A234" s="13"/>
      <c r="B234" s="14" t="s">
        <v>216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217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218</v>
      </c>
      <c r="C236" s="15">
        <v>0</v>
      </c>
      <c r="D236" s="15">
        <v>0</v>
      </c>
      <c r="E236" s="16" t="str">
        <f t="shared" si="27"/>
        <v/>
      </c>
      <c r="F236" s="16" t="str">
        <f t="shared" si="28"/>
        <v/>
      </c>
      <c r="G236" s="16" t="str">
        <f t="shared" si="30"/>
        <v xml:space="preserve"> </v>
      </c>
      <c r="H236" s="16" t="str">
        <f t="shared" si="29"/>
        <v/>
      </c>
    </row>
    <row r="237" spans="1:8" ht="25.5" x14ac:dyDescent="0.2">
      <c r="A237" s="13"/>
      <c r="B237" s="14" t="s">
        <v>219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220</v>
      </c>
      <c r="C238" s="15">
        <v>24</v>
      </c>
      <c r="D238" s="15">
        <v>200</v>
      </c>
      <c r="E238" s="16">
        <f t="shared" si="31"/>
        <v>2.4439918533604887E-2</v>
      </c>
      <c r="F238" s="16">
        <f t="shared" si="32"/>
        <v>0.554016620498615</v>
      </c>
      <c r="G238" s="16">
        <f t="shared" ref="G238:G269" si="34">+IF(AND(C238=0,D238=0)," ",IF(C238=0,1,IF(D238=0,-1,(D238-C238)/C238)))</f>
        <v>7.333333333333333</v>
      </c>
      <c r="H238" s="16">
        <f t="shared" si="33"/>
        <v>0.17922606924643583</v>
      </c>
    </row>
    <row r="239" spans="1:8" x14ac:dyDescent="0.2">
      <c r="A239" s="13"/>
      <c r="B239" s="14" t="s">
        <v>221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222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223</v>
      </c>
      <c r="C241" s="15">
        <v>5</v>
      </c>
      <c r="D241" s="15">
        <v>0</v>
      </c>
      <c r="E241" s="16">
        <f t="shared" si="31"/>
        <v>5.0916496945010185E-3</v>
      </c>
      <c r="F241" s="16" t="str">
        <f t="shared" si="32"/>
        <v/>
      </c>
      <c r="G241" s="16">
        <f t="shared" si="34"/>
        <v>-1</v>
      </c>
      <c r="H241" s="16">
        <f t="shared" si="33"/>
        <v>-5.0916496945010185E-3</v>
      </c>
    </row>
    <row r="242" spans="1:8" x14ac:dyDescent="0.2">
      <c r="A242" s="13"/>
      <c r="B242" s="14" t="s">
        <v>224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225</v>
      </c>
      <c r="C243" s="15">
        <v>0</v>
      </c>
      <c r="D243" s="15">
        <v>0</v>
      </c>
      <c r="E243" s="16" t="str">
        <f t="shared" si="31"/>
        <v/>
      </c>
      <c r="F243" s="16" t="str">
        <f t="shared" si="32"/>
        <v/>
      </c>
      <c r="G243" s="16" t="str">
        <f t="shared" si="34"/>
        <v xml:space="preserve"> </v>
      </c>
      <c r="H243" s="16" t="str">
        <f t="shared" si="33"/>
        <v/>
      </c>
    </row>
    <row r="244" spans="1:8" x14ac:dyDescent="0.2">
      <c r="A244" s="13"/>
      <c r="B244" s="14" t="s">
        <v>226</v>
      </c>
      <c r="C244" s="15">
        <v>6</v>
      </c>
      <c r="D244" s="15">
        <v>0</v>
      </c>
      <c r="E244" s="16">
        <f t="shared" si="31"/>
        <v>6.1099796334012219E-3</v>
      </c>
      <c r="F244" s="16" t="str">
        <f t="shared" si="32"/>
        <v/>
      </c>
      <c r="G244" s="16">
        <f t="shared" si="34"/>
        <v>-1</v>
      </c>
      <c r="H244" s="16">
        <f t="shared" si="33"/>
        <v>-6.1099796334012219E-3</v>
      </c>
    </row>
    <row r="245" spans="1:8" ht="25.5" x14ac:dyDescent="0.2">
      <c r="A245" s="13"/>
      <c r="B245" s="14" t="s">
        <v>227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228</v>
      </c>
      <c r="C246" s="15">
        <v>0</v>
      </c>
      <c r="D246" s="15">
        <v>0</v>
      </c>
      <c r="E246" s="16" t="str">
        <f t="shared" si="31"/>
        <v/>
      </c>
      <c r="F246" s="16" t="str">
        <f t="shared" si="32"/>
        <v/>
      </c>
      <c r="G246" s="16" t="str">
        <f t="shared" si="34"/>
        <v xml:space="preserve"> </v>
      </c>
      <c r="H246" s="16" t="str">
        <f t="shared" si="33"/>
        <v/>
      </c>
    </row>
    <row r="247" spans="1:8" ht="25.5" x14ac:dyDescent="0.2">
      <c r="A247" s="13"/>
      <c r="B247" s="14" t="s">
        <v>229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230</v>
      </c>
      <c r="C248" s="15">
        <v>0</v>
      </c>
      <c r="D248" s="15">
        <v>0</v>
      </c>
      <c r="E248" s="16" t="str">
        <f t="shared" si="31"/>
        <v/>
      </c>
      <c r="F248" s="16" t="str">
        <f t="shared" si="32"/>
        <v/>
      </c>
      <c r="G248" s="16" t="str">
        <f t="shared" si="34"/>
        <v xml:space="preserve"> </v>
      </c>
      <c r="H248" s="16" t="str">
        <f t="shared" si="33"/>
        <v/>
      </c>
    </row>
    <row r="249" spans="1:8" x14ac:dyDescent="0.2">
      <c r="A249" s="13"/>
      <c r="B249" s="14" t="s">
        <v>231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232</v>
      </c>
      <c r="C250" s="15">
        <v>0</v>
      </c>
      <c r="D250" s="15">
        <v>0</v>
      </c>
      <c r="E250" s="16" t="str">
        <f t="shared" si="31"/>
        <v/>
      </c>
      <c r="F250" s="16" t="str">
        <f t="shared" si="32"/>
        <v/>
      </c>
      <c r="G250" s="16" t="str">
        <f t="shared" si="34"/>
        <v xml:space="preserve"> </v>
      </c>
      <c r="H250" s="16" t="str">
        <f t="shared" si="33"/>
        <v/>
      </c>
    </row>
    <row r="251" spans="1:8" x14ac:dyDescent="0.2">
      <c r="A251" s="13"/>
      <c r="B251" s="14" t="s">
        <v>233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234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235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236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237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238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646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239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240</v>
      </c>
      <c r="C259" s="15">
        <v>0</v>
      </c>
      <c r="D259" s="15">
        <v>0</v>
      </c>
      <c r="E259" s="16" t="str">
        <f t="shared" si="31"/>
        <v/>
      </c>
      <c r="F259" s="16" t="str">
        <f t="shared" si="32"/>
        <v/>
      </c>
      <c r="G259" s="16" t="str">
        <f t="shared" si="34"/>
        <v xml:space="preserve"> </v>
      </c>
      <c r="H259" s="16" t="str">
        <f t="shared" si="33"/>
        <v/>
      </c>
    </row>
    <row r="260" spans="1:8" x14ac:dyDescent="0.2">
      <c r="A260" s="13"/>
      <c r="B260" s="14" t="s">
        <v>241</v>
      </c>
      <c r="C260" s="15">
        <v>25</v>
      </c>
      <c r="D260" s="15">
        <v>0</v>
      </c>
      <c r="E260" s="16">
        <f t="shared" si="31"/>
        <v>2.5458248472505093E-2</v>
      </c>
      <c r="F260" s="16" t="str">
        <f t="shared" si="32"/>
        <v/>
      </c>
      <c r="G260" s="16">
        <f t="shared" si="34"/>
        <v>-1</v>
      </c>
      <c r="H260" s="16">
        <f t="shared" si="33"/>
        <v>-2.5458248472505093E-2</v>
      </c>
    </row>
    <row r="261" spans="1:8" x14ac:dyDescent="0.2">
      <c r="A261" s="13"/>
      <c r="B261" s="14" t="s">
        <v>242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243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244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245</v>
      </c>
      <c r="C264" s="15">
        <v>0</v>
      </c>
      <c r="D264" s="15">
        <v>0</v>
      </c>
      <c r="E264" s="16" t="str">
        <f t="shared" si="31"/>
        <v/>
      </c>
      <c r="F264" s="16" t="str">
        <f t="shared" si="32"/>
        <v/>
      </c>
      <c r="G264" s="16" t="str">
        <f t="shared" si="34"/>
        <v xml:space="preserve"> </v>
      </c>
      <c r="H264" s="16" t="str">
        <f t="shared" si="33"/>
        <v/>
      </c>
    </row>
    <row r="265" spans="1:8" x14ac:dyDescent="0.2">
      <c r="A265" s="13"/>
      <c r="B265" s="14" t="s">
        <v>246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247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248</v>
      </c>
      <c r="C267" s="15">
        <v>7</v>
      </c>
      <c r="D267" s="15">
        <v>0</v>
      </c>
      <c r="E267" s="16">
        <f t="shared" si="31"/>
        <v>7.1283095723014261E-3</v>
      </c>
      <c r="F267" s="16" t="str">
        <f t="shared" si="32"/>
        <v/>
      </c>
      <c r="G267" s="16">
        <f t="shared" si="34"/>
        <v>-1</v>
      </c>
      <c r="H267" s="16">
        <f t="shared" si="33"/>
        <v>-7.1283095723014261E-3</v>
      </c>
    </row>
    <row r="268" spans="1:8" x14ac:dyDescent="0.2">
      <c r="A268" s="13"/>
      <c r="B268" s="14" t="s">
        <v>249</v>
      </c>
      <c r="C268" s="15">
        <v>2</v>
      </c>
      <c r="D268" s="15">
        <v>0</v>
      </c>
      <c r="E268" s="16">
        <f t="shared" si="31"/>
        <v>2.0366598778004071E-3</v>
      </c>
      <c r="F268" s="16" t="str">
        <f t="shared" si="32"/>
        <v/>
      </c>
      <c r="G268" s="16">
        <f t="shared" si="34"/>
        <v>-1</v>
      </c>
      <c r="H268" s="16">
        <f t="shared" si="33"/>
        <v>-2.0366598778004071E-3</v>
      </c>
    </row>
    <row r="269" spans="1:8" x14ac:dyDescent="0.2">
      <c r="A269" s="13"/>
      <c r="B269" s="14" t="s">
        <v>250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251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252</v>
      </c>
      <c r="C271" s="15">
        <v>345</v>
      </c>
      <c r="D271" s="15">
        <v>0</v>
      </c>
      <c r="E271" s="16">
        <f t="shared" si="35"/>
        <v>0.35132382892057029</v>
      </c>
      <c r="F271" s="16" t="str">
        <f t="shared" si="36"/>
        <v/>
      </c>
      <c r="G271" s="16">
        <f t="shared" si="38"/>
        <v>-1</v>
      </c>
      <c r="H271" s="16">
        <f t="shared" si="37"/>
        <v>-0.35132382892057029</v>
      </c>
    </row>
    <row r="272" spans="1:8" x14ac:dyDescent="0.2">
      <c r="A272" s="13"/>
      <c r="B272" s="14" t="s">
        <v>253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254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255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256</v>
      </c>
      <c r="C275" s="15">
        <v>0</v>
      </c>
      <c r="D275" s="15">
        <v>0</v>
      </c>
      <c r="E275" s="16" t="str">
        <f t="shared" si="35"/>
        <v/>
      </c>
      <c r="F275" s="16" t="str">
        <f t="shared" si="36"/>
        <v/>
      </c>
      <c r="G275" s="16" t="str">
        <f t="shared" si="38"/>
        <v xml:space="preserve"> </v>
      </c>
      <c r="H275" s="16" t="str">
        <f t="shared" si="37"/>
        <v/>
      </c>
    </row>
    <row r="276" spans="1:8" ht="25.5" x14ac:dyDescent="0.2">
      <c r="A276" s="13"/>
      <c r="B276" s="14" t="s">
        <v>257</v>
      </c>
      <c r="C276" s="15">
        <v>2</v>
      </c>
      <c r="D276" s="15">
        <v>0</v>
      </c>
      <c r="E276" s="16">
        <f t="shared" si="35"/>
        <v>2.0366598778004071E-3</v>
      </c>
      <c r="F276" s="16" t="str">
        <f t="shared" si="36"/>
        <v/>
      </c>
      <c r="G276" s="16">
        <f t="shared" si="38"/>
        <v>-1</v>
      </c>
      <c r="H276" s="16">
        <f t="shared" si="37"/>
        <v>-2.0366598778004071E-3</v>
      </c>
    </row>
    <row r="277" spans="1:8" x14ac:dyDescent="0.2">
      <c r="A277" s="13"/>
      <c r="B277" s="14" t="s">
        <v>258</v>
      </c>
      <c r="C277" s="15">
        <v>0</v>
      </c>
      <c r="D277" s="15">
        <v>1</v>
      </c>
      <c r="E277" s="16" t="str">
        <f t="shared" si="35"/>
        <v/>
      </c>
      <c r="F277" s="16">
        <f t="shared" si="36"/>
        <v>2.7700831024930748E-3</v>
      </c>
      <c r="G277" s="16">
        <f t="shared" si="38"/>
        <v>1</v>
      </c>
      <c r="H277" s="16" t="str">
        <f t="shared" si="37"/>
        <v/>
      </c>
    </row>
    <row r="278" spans="1:8" x14ac:dyDescent="0.2">
      <c r="A278" s="13"/>
      <c r="B278" s="14" t="s">
        <v>259</v>
      </c>
      <c r="C278" s="15">
        <v>0</v>
      </c>
      <c r="D278" s="15">
        <v>0</v>
      </c>
      <c r="E278" s="16" t="str">
        <f t="shared" si="35"/>
        <v/>
      </c>
      <c r="F278" s="16" t="str">
        <f t="shared" si="36"/>
        <v/>
      </c>
      <c r="G278" s="16" t="str">
        <f t="shared" si="38"/>
        <v xml:space="preserve"> </v>
      </c>
      <c r="H278" s="16" t="str">
        <f t="shared" si="37"/>
        <v/>
      </c>
    </row>
    <row r="279" spans="1:8" x14ac:dyDescent="0.2">
      <c r="A279" s="13"/>
      <c r="B279" s="14" t="s">
        <v>260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261</v>
      </c>
      <c r="C280" s="15">
        <v>0</v>
      </c>
      <c r="D280" s="15">
        <v>0</v>
      </c>
      <c r="E280" s="16" t="str">
        <f t="shared" si="35"/>
        <v/>
      </c>
      <c r="F280" s="16" t="str">
        <f t="shared" si="36"/>
        <v/>
      </c>
      <c r="G280" s="16" t="str">
        <f t="shared" si="38"/>
        <v xml:space="preserve"> </v>
      </c>
      <c r="H280" s="16" t="str">
        <f t="shared" si="37"/>
        <v/>
      </c>
    </row>
    <row r="281" spans="1:8" x14ac:dyDescent="0.2">
      <c r="A281" s="13"/>
      <c r="B281" s="14" t="s">
        <v>262</v>
      </c>
      <c r="C281" s="15">
        <v>0</v>
      </c>
      <c r="D281" s="15">
        <v>1</v>
      </c>
      <c r="E281" s="16" t="str">
        <f t="shared" si="35"/>
        <v/>
      </c>
      <c r="F281" s="16">
        <f t="shared" si="36"/>
        <v>2.7700831024930748E-3</v>
      </c>
      <c r="G281" s="16">
        <f t="shared" si="38"/>
        <v>1</v>
      </c>
      <c r="H281" s="16" t="str">
        <f t="shared" si="37"/>
        <v/>
      </c>
    </row>
    <row r="282" spans="1:8" x14ac:dyDescent="0.2">
      <c r="A282" s="13"/>
      <c r="B282" s="14" t="s">
        <v>263</v>
      </c>
      <c r="C282" s="15">
        <v>1</v>
      </c>
      <c r="D282" s="15">
        <v>0</v>
      </c>
      <c r="E282" s="16">
        <f t="shared" si="35"/>
        <v>1.0183299389002036E-3</v>
      </c>
      <c r="F282" s="16" t="str">
        <f t="shared" si="36"/>
        <v/>
      </c>
      <c r="G282" s="16">
        <f t="shared" si="38"/>
        <v>-1</v>
      </c>
      <c r="H282" s="16">
        <f t="shared" si="37"/>
        <v>-1.0183299389002036E-3</v>
      </c>
    </row>
    <row r="283" spans="1:8" x14ac:dyDescent="0.2">
      <c r="A283" s="13"/>
      <c r="B283" s="14" t="s">
        <v>264</v>
      </c>
      <c r="C283" s="15">
        <v>1</v>
      </c>
      <c r="D283" s="15">
        <v>0</v>
      </c>
      <c r="E283" s="16">
        <f t="shared" si="35"/>
        <v>1.0183299389002036E-3</v>
      </c>
      <c r="F283" s="16" t="str">
        <f t="shared" si="36"/>
        <v/>
      </c>
      <c r="G283" s="16">
        <f t="shared" si="38"/>
        <v>-1</v>
      </c>
      <c r="H283" s="16">
        <f t="shared" si="37"/>
        <v>-1.0183299389002036E-3</v>
      </c>
    </row>
    <row r="284" spans="1:8" x14ac:dyDescent="0.2">
      <c r="A284" s="13"/>
      <c r="B284" s="14" t="s">
        <v>265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266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267</v>
      </c>
      <c r="C286" s="15">
        <v>0</v>
      </c>
      <c r="D286" s="15">
        <v>0</v>
      </c>
      <c r="E286" s="16" t="str">
        <f t="shared" si="35"/>
        <v/>
      </c>
      <c r="F286" s="16" t="str">
        <f t="shared" si="36"/>
        <v/>
      </c>
      <c r="G286" s="16" t="str">
        <f t="shared" si="38"/>
        <v xml:space="preserve"> </v>
      </c>
      <c r="H286" s="16" t="str">
        <f t="shared" si="37"/>
        <v/>
      </c>
    </row>
    <row r="287" spans="1:8" x14ac:dyDescent="0.2">
      <c r="A287" s="13"/>
      <c r="B287" s="14" t="s">
        <v>268</v>
      </c>
      <c r="C287" s="15">
        <v>0</v>
      </c>
      <c r="D287" s="15">
        <v>0</v>
      </c>
      <c r="E287" s="16" t="str">
        <f t="shared" si="35"/>
        <v/>
      </c>
      <c r="F287" s="16" t="str">
        <f t="shared" si="36"/>
        <v/>
      </c>
      <c r="G287" s="16" t="str">
        <f t="shared" si="38"/>
        <v xml:space="preserve"> </v>
      </c>
      <c r="H287" s="16" t="str">
        <f t="shared" si="37"/>
        <v/>
      </c>
    </row>
    <row r="288" spans="1:8" x14ac:dyDescent="0.2">
      <c r="A288" s="13"/>
      <c r="B288" s="14" t="s">
        <v>269</v>
      </c>
      <c r="C288" s="15">
        <v>2</v>
      </c>
      <c r="D288" s="15">
        <v>0</v>
      </c>
      <c r="E288" s="16">
        <f t="shared" si="35"/>
        <v>2.0366598778004071E-3</v>
      </c>
      <c r="F288" s="16" t="str">
        <f t="shared" si="36"/>
        <v/>
      </c>
      <c r="G288" s="16">
        <f t="shared" si="38"/>
        <v>-1</v>
      </c>
      <c r="H288" s="16">
        <f t="shared" si="37"/>
        <v>-2.0366598778004071E-3</v>
      </c>
    </row>
    <row r="289" spans="1:8" x14ac:dyDescent="0.2">
      <c r="A289" s="13"/>
      <c r="B289" s="14" t="s">
        <v>270</v>
      </c>
      <c r="C289" s="15">
        <v>3</v>
      </c>
      <c r="D289" s="15">
        <v>0</v>
      </c>
      <c r="E289" s="16">
        <f t="shared" si="35"/>
        <v>3.0549898167006109E-3</v>
      </c>
      <c r="F289" s="16" t="str">
        <f t="shared" si="36"/>
        <v/>
      </c>
      <c r="G289" s="16">
        <f t="shared" si="38"/>
        <v>-1</v>
      </c>
      <c r="H289" s="16">
        <f t="shared" si="37"/>
        <v>-3.0549898167006109E-3</v>
      </c>
    </row>
    <row r="290" spans="1:8" x14ac:dyDescent="0.2">
      <c r="A290" s="13"/>
      <c r="B290" s="14" t="s">
        <v>271</v>
      </c>
      <c r="C290" s="15">
        <v>0</v>
      </c>
      <c r="D290" s="15">
        <v>0</v>
      </c>
      <c r="E290" s="16" t="str">
        <f t="shared" si="35"/>
        <v/>
      </c>
      <c r="F290" s="16" t="str">
        <f t="shared" si="36"/>
        <v/>
      </c>
      <c r="G290" s="16" t="str">
        <f t="shared" si="38"/>
        <v xml:space="preserve"> </v>
      </c>
      <c r="H290" s="16" t="str">
        <f t="shared" si="37"/>
        <v/>
      </c>
    </row>
    <row r="291" spans="1:8" x14ac:dyDescent="0.2">
      <c r="A291" s="13"/>
      <c r="B291" s="14" t="s">
        <v>272</v>
      </c>
      <c r="C291" s="15">
        <v>0</v>
      </c>
      <c r="D291" s="15">
        <v>0</v>
      </c>
      <c r="E291" s="16" t="str">
        <f t="shared" si="35"/>
        <v/>
      </c>
      <c r="F291" s="16" t="str">
        <f t="shared" si="36"/>
        <v/>
      </c>
      <c r="G291" s="16" t="str">
        <f t="shared" si="38"/>
        <v xml:space="preserve"> </v>
      </c>
      <c r="H291" s="16" t="str">
        <f t="shared" si="37"/>
        <v/>
      </c>
    </row>
    <row r="292" spans="1:8" x14ac:dyDescent="0.2">
      <c r="A292" s="13" t="s">
        <v>92</v>
      </c>
      <c r="B292" s="14" t="s">
        <v>273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92</v>
      </c>
      <c r="B293" s="14" t="s">
        <v>274</v>
      </c>
      <c r="C293" s="15">
        <v>4</v>
      </c>
      <c r="D293" s="15">
        <v>0</v>
      </c>
      <c r="E293" s="16">
        <f t="shared" si="35"/>
        <v>4.0733197556008143E-3</v>
      </c>
      <c r="F293" s="16" t="str">
        <f t="shared" si="36"/>
        <v/>
      </c>
      <c r="G293" s="16">
        <f t="shared" si="38"/>
        <v>-1</v>
      </c>
      <c r="H293" s="16">
        <f t="shared" si="37"/>
        <v>-4.0733197556008143E-3</v>
      </c>
    </row>
    <row r="294" spans="1:8" x14ac:dyDescent="0.2">
      <c r="A294" s="13"/>
      <c r="B294" s="14" t="s">
        <v>275</v>
      </c>
      <c r="C294" s="15">
        <v>0</v>
      </c>
      <c r="D294" s="15">
        <v>0</v>
      </c>
      <c r="E294" s="16" t="str">
        <f t="shared" si="35"/>
        <v/>
      </c>
      <c r="F294" s="16" t="str">
        <f t="shared" si="36"/>
        <v/>
      </c>
      <c r="G294" s="16" t="str">
        <f t="shared" si="38"/>
        <v xml:space="preserve"> </v>
      </c>
      <c r="H294" s="16" t="str">
        <f t="shared" si="37"/>
        <v/>
      </c>
    </row>
    <row r="295" spans="1:8" x14ac:dyDescent="0.2">
      <c r="A295" s="13"/>
      <c r="B295" s="14" t="s">
        <v>276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277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278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279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280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281</v>
      </c>
      <c r="C300" s="15">
        <v>6</v>
      </c>
      <c r="D300" s="15">
        <v>0</v>
      </c>
      <c r="E300" s="16">
        <f t="shared" si="35"/>
        <v>6.1099796334012219E-3</v>
      </c>
      <c r="F300" s="16" t="str">
        <f t="shared" si="36"/>
        <v/>
      </c>
      <c r="G300" s="16">
        <f t="shared" si="38"/>
        <v>-1</v>
      </c>
      <c r="H300" s="16">
        <f t="shared" si="37"/>
        <v>-6.1099796334012219E-3</v>
      </c>
    </row>
    <row r="301" spans="1:8" x14ac:dyDescent="0.2">
      <c r="A301" s="13"/>
      <c r="B301" s="14" t="s">
        <v>282</v>
      </c>
      <c r="C301" s="15">
        <v>0</v>
      </c>
      <c r="D301" s="15">
        <v>0</v>
      </c>
      <c r="E301" s="16" t="str">
        <f t="shared" ref="E301:E332" si="39">+IF(C301=0,"",C301/C$173)</f>
        <v/>
      </c>
      <c r="F301" s="16" t="str">
        <f t="shared" ref="F301:F332" si="40">+IF(D301=0,"",D301/D$173)</f>
        <v/>
      </c>
      <c r="G301" s="16" t="str">
        <f t="shared" si="38"/>
        <v xml:space="preserve"> 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283</v>
      </c>
      <c r="C302" s="15">
        <v>0</v>
      </c>
      <c r="D302" s="15">
        <v>0</v>
      </c>
      <c r="E302" s="16" t="str">
        <f t="shared" si="39"/>
        <v/>
      </c>
      <c r="F302" s="16" t="str">
        <f t="shared" si="40"/>
        <v/>
      </c>
      <c r="G302" s="16" t="str">
        <f t="shared" ref="G302:G333" si="42">+IF(AND(C302=0,D302=0)," ",IF(C302=0,1,IF(D302=0,-1,(D302-C302)/C302)))</f>
        <v xml:space="preserve"> </v>
      </c>
      <c r="H302" s="16" t="str">
        <f t="shared" si="41"/>
        <v/>
      </c>
    </row>
    <row r="303" spans="1:8" x14ac:dyDescent="0.2">
      <c r="A303" s="13"/>
      <c r="B303" s="14" t="s">
        <v>284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92</v>
      </c>
      <c r="B304" s="14" t="s">
        <v>285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286</v>
      </c>
      <c r="C305" s="15">
        <v>98</v>
      </c>
      <c r="D305" s="15">
        <v>3</v>
      </c>
      <c r="E305" s="16">
        <f t="shared" si="39"/>
        <v>9.9796334012219962E-2</v>
      </c>
      <c r="F305" s="16">
        <f t="shared" si="40"/>
        <v>8.3102493074792248E-3</v>
      </c>
      <c r="G305" s="16">
        <f t="shared" si="42"/>
        <v>-0.96938775510204078</v>
      </c>
      <c r="H305" s="16">
        <f t="shared" si="41"/>
        <v>-9.6741344195519344E-2</v>
      </c>
    </row>
    <row r="306" spans="1:8" x14ac:dyDescent="0.2">
      <c r="A306" s="13"/>
      <c r="B306" s="14" t="s">
        <v>287</v>
      </c>
      <c r="C306" s="15">
        <v>0</v>
      </c>
      <c r="D306" s="15">
        <v>0</v>
      </c>
      <c r="E306" s="16" t="str">
        <f t="shared" si="39"/>
        <v/>
      </c>
      <c r="F306" s="16" t="str">
        <f t="shared" si="40"/>
        <v/>
      </c>
      <c r="G306" s="16" t="str">
        <f t="shared" si="42"/>
        <v xml:space="preserve"> </v>
      </c>
      <c r="H306" s="16" t="str">
        <f t="shared" si="41"/>
        <v/>
      </c>
    </row>
    <row r="307" spans="1:8" x14ac:dyDescent="0.2">
      <c r="A307" s="13"/>
      <c r="B307" s="14" t="s">
        <v>288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289</v>
      </c>
      <c r="C308" s="15">
        <v>81</v>
      </c>
      <c r="D308" s="15">
        <v>24</v>
      </c>
      <c r="E308" s="16">
        <f t="shared" si="39"/>
        <v>8.2484725050916502E-2</v>
      </c>
      <c r="F308" s="16">
        <f t="shared" si="40"/>
        <v>6.6481994459833799E-2</v>
      </c>
      <c r="G308" s="16">
        <f t="shared" si="42"/>
        <v>-0.70370370370370372</v>
      </c>
      <c r="H308" s="16">
        <f t="shared" si="41"/>
        <v>-5.8044806517311615E-2</v>
      </c>
    </row>
    <row r="309" spans="1:8" x14ac:dyDescent="0.2">
      <c r="A309" s="13"/>
      <c r="B309" s="14" t="s">
        <v>290</v>
      </c>
      <c r="C309" s="15">
        <v>1</v>
      </c>
      <c r="D309" s="15">
        <v>0</v>
      </c>
      <c r="E309" s="16">
        <f t="shared" si="39"/>
        <v>1.0183299389002036E-3</v>
      </c>
      <c r="F309" s="16" t="str">
        <f t="shared" si="40"/>
        <v/>
      </c>
      <c r="G309" s="16">
        <f t="shared" si="42"/>
        <v>-1</v>
      </c>
      <c r="H309" s="16">
        <f t="shared" si="41"/>
        <v>-1.0183299389002036E-3</v>
      </c>
    </row>
    <row r="310" spans="1:8" ht="25.5" x14ac:dyDescent="0.2">
      <c r="A310" s="13"/>
      <c r="B310" s="14" t="s">
        <v>291</v>
      </c>
      <c r="C310" s="15">
        <v>57</v>
      </c>
      <c r="D310" s="15">
        <v>0</v>
      </c>
      <c r="E310" s="16">
        <f t="shared" si="39"/>
        <v>5.8044806517311608E-2</v>
      </c>
      <c r="F310" s="16" t="str">
        <f t="shared" si="40"/>
        <v/>
      </c>
      <c r="G310" s="16">
        <f t="shared" si="42"/>
        <v>-1</v>
      </c>
      <c r="H310" s="16">
        <f t="shared" si="41"/>
        <v>-5.8044806517311608E-2</v>
      </c>
    </row>
    <row r="311" spans="1:8" x14ac:dyDescent="0.2">
      <c r="A311" s="13"/>
      <c r="B311" s="14" t="s">
        <v>292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293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294</v>
      </c>
      <c r="C313" s="15">
        <v>0</v>
      </c>
      <c r="D313" s="15">
        <v>0</v>
      </c>
      <c r="E313" s="16" t="str">
        <f t="shared" si="39"/>
        <v/>
      </c>
      <c r="F313" s="16" t="str">
        <f t="shared" si="40"/>
        <v/>
      </c>
      <c r="G313" s="16" t="str">
        <f t="shared" si="42"/>
        <v xml:space="preserve"> </v>
      </c>
      <c r="H313" s="16" t="str">
        <f t="shared" si="41"/>
        <v/>
      </c>
    </row>
    <row r="314" spans="1:8" ht="25.5" x14ac:dyDescent="0.2">
      <c r="A314" s="13"/>
      <c r="B314" s="14" t="s">
        <v>295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296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297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298</v>
      </c>
      <c r="C317" s="15">
        <v>0</v>
      </c>
      <c r="D317" s="15">
        <v>0</v>
      </c>
      <c r="E317" s="16" t="str">
        <f t="shared" si="39"/>
        <v/>
      </c>
      <c r="F317" s="16" t="str">
        <f t="shared" si="40"/>
        <v/>
      </c>
      <c r="G317" s="16" t="str">
        <f t="shared" si="42"/>
        <v xml:space="preserve"> </v>
      </c>
      <c r="H317" s="16" t="str">
        <f t="shared" si="41"/>
        <v/>
      </c>
    </row>
    <row r="318" spans="1:8" ht="25.5" x14ac:dyDescent="0.2">
      <c r="A318" s="13"/>
      <c r="B318" s="14" t="s">
        <v>299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300</v>
      </c>
      <c r="C319" s="15">
        <v>62</v>
      </c>
      <c r="D319" s="15">
        <v>80</v>
      </c>
      <c r="E319" s="16">
        <f t="shared" si="39"/>
        <v>6.313645621181263E-2</v>
      </c>
      <c r="F319" s="16">
        <f t="shared" si="40"/>
        <v>0.22160664819944598</v>
      </c>
      <c r="G319" s="16">
        <f t="shared" si="42"/>
        <v>0.29032258064516131</v>
      </c>
      <c r="H319" s="16">
        <f t="shared" si="41"/>
        <v>1.8329938900203669E-2</v>
      </c>
    </row>
    <row r="320" spans="1:8" x14ac:dyDescent="0.2">
      <c r="A320" s="13"/>
      <c r="B320" s="14" t="s">
        <v>301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302</v>
      </c>
      <c r="C321" s="15">
        <v>0</v>
      </c>
      <c r="D321" s="15">
        <v>0</v>
      </c>
      <c r="E321" s="16" t="str">
        <f t="shared" si="39"/>
        <v/>
      </c>
      <c r="F321" s="16" t="str">
        <f t="shared" si="40"/>
        <v/>
      </c>
      <c r="G321" s="16" t="str">
        <f t="shared" si="42"/>
        <v xml:space="preserve"> </v>
      </c>
      <c r="H321" s="16" t="str">
        <f t="shared" si="41"/>
        <v/>
      </c>
    </row>
    <row r="322" spans="1:8" x14ac:dyDescent="0.2">
      <c r="A322" s="13"/>
      <c r="B322" s="14" t="s">
        <v>303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304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305</v>
      </c>
      <c r="C324" s="15">
        <v>0</v>
      </c>
      <c r="D324" s="15">
        <v>0</v>
      </c>
      <c r="E324" s="16" t="str">
        <f t="shared" si="39"/>
        <v/>
      </c>
      <c r="F324" s="16" t="str">
        <f t="shared" si="40"/>
        <v/>
      </c>
      <c r="G324" s="16" t="str">
        <f t="shared" si="42"/>
        <v xml:space="preserve"> </v>
      </c>
      <c r="H324" s="16" t="str">
        <f t="shared" si="41"/>
        <v/>
      </c>
    </row>
    <row r="325" spans="1:8" ht="25.5" x14ac:dyDescent="0.2">
      <c r="A325" s="13"/>
      <c r="B325" s="14" t="s">
        <v>306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307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308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309</v>
      </c>
      <c r="C328" s="15">
        <v>1</v>
      </c>
      <c r="D328" s="15">
        <v>0</v>
      </c>
      <c r="E328" s="16">
        <f t="shared" si="39"/>
        <v>1.0183299389002036E-3</v>
      </c>
      <c r="F328" s="16" t="str">
        <f t="shared" si="40"/>
        <v/>
      </c>
      <c r="G328" s="16">
        <f t="shared" si="42"/>
        <v>-1</v>
      </c>
      <c r="H328" s="16">
        <f t="shared" si="41"/>
        <v>-1.0183299389002036E-3</v>
      </c>
    </row>
    <row r="329" spans="1:8" x14ac:dyDescent="0.2">
      <c r="A329" s="13"/>
      <c r="B329" s="14" t="s">
        <v>310</v>
      </c>
      <c r="C329" s="15">
        <v>0</v>
      </c>
      <c r="D329" s="15">
        <v>0</v>
      </c>
      <c r="E329" s="16" t="str">
        <f t="shared" si="39"/>
        <v/>
      </c>
      <c r="F329" s="16" t="str">
        <f t="shared" si="40"/>
        <v/>
      </c>
      <c r="G329" s="16" t="str">
        <f t="shared" si="42"/>
        <v xml:space="preserve"> </v>
      </c>
      <c r="H329" s="16" t="str">
        <f t="shared" si="41"/>
        <v/>
      </c>
    </row>
    <row r="330" spans="1:8" ht="25.5" x14ac:dyDescent="0.2">
      <c r="A330" s="13"/>
      <c r="B330" s="14" t="s">
        <v>311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312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313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314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315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316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317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318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319</v>
      </c>
      <c r="C338" s="15">
        <v>0</v>
      </c>
      <c r="D338" s="15">
        <v>0</v>
      </c>
      <c r="E338" s="16" t="str">
        <f t="shared" si="43"/>
        <v/>
      </c>
      <c r="F338" s="16" t="str">
        <f t="shared" si="44"/>
        <v/>
      </c>
      <c r="G338" s="16" t="str">
        <f t="shared" si="46"/>
        <v xml:space="preserve"> </v>
      </c>
      <c r="H338" s="16" t="str">
        <f t="shared" si="45"/>
        <v/>
      </c>
    </row>
    <row r="339" spans="1:8" ht="25.5" x14ac:dyDescent="0.2">
      <c r="A339" s="13"/>
      <c r="B339" s="14" t="s">
        <v>320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321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322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323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324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</row>
    <row r="345" spans="1:8" x14ac:dyDescent="0.2">
      <c r="A345" s="10"/>
    </row>
    <row r="346" spans="1:8" x14ac:dyDescent="0.2">
      <c r="A346" s="10"/>
    </row>
    <row r="347" spans="1:8" ht="29.25" customHeight="1" x14ac:dyDescent="0.2">
      <c r="A347" s="13"/>
      <c r="B347" s="36" t="s">
        <v>2</v>
      </c>
      <c r="C347" s="36" t="s">
        <v>12</v>
      </c>
      <c r="D347" s="38"/>
      <c r="E347" s="36" t="s">
        <v>4</v>
      </c>
      <c r="F347" s="38"/>
      <c r="G347" s="36" t="s">
        <v>645</v>
      </c>
      <c r="H347" s="36" t="s">
        <v>5</v>
      </c>
    </row>
    <row r="348" spans="1:8" x14ac:dyDescent="0.2">
      <c r="A348" s="13"/>
      <c r="B348" s="37"/>
      <c r="C348" s="17">
        <v>2019</v>
      </c>
      <c r="D348" s="17">
        <v>2020</v>
      </c>
      <c r="E348" s="17">
        <v>2019</v>
      </c>
      <c r="F348" s="17">
        <v>2020</v>
      </c>
      <c r="G348" s="37"/>
      <c r="H348" s="37"/>
    </row>
    <row r="349" spans="1:8" x14ac:dyDescent="0.2">
      <c r="A349" s="13"/>
      <c r="B349" s="18" t="s">
        <v>9</v>
      </c>
      <c r="C349" s="19">
        <f>SUM(C350:C576)</f>
        <v>675</v>
      </c>
      <c r="D349" s="19">
        <f>SUM(D350:D576)</f>
        <v>328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-0.51407407407407413</v>
      </c>
      <c r="H349" s="20">
        <f t="shared" ref="H349:H412" si="49">+IF(OR(AND(E349=""),(G349="")),"",E349*G349)</f>
        <v>-0.51407407407407413</v>
      </c>
    </row>
    <row r="350" spans="1:8" x14ac:dyDescent="0.2">
      <c r="A350" s="13"/>
      <c r="B350" s="14" t="s">
        <v>325</v>
      </c>
      <c r="C350" s="15">
        <v>4</v>
      </c>
      <c r="D350" s="15">
        <v>1</v>
      </c>
      <c r="E350" s="16">
        <f t="shared" si="47"/>
        <v>5.9259259259259256E-3</v>
      </c>
      <c r="F350" s="16">
        <f t="shared" si="48"/>
        <v>3.0487804878048782E-3</v>
      </c>
      <c r="G350" s="16">
        <f t="shared" ref="G350:G413" si="50">+IF(AND(C350=0,D350=0)," ",IF(C350=0,1,IF(D350=0,-1,(D350-C350)/C350)))</f>
        <v>-0.75</v>
      </c>
      <c r="H350" s="16">
        <f t="shared" si="49"/>
        <v>-4.4444444444444444E-3</v>
      </c>
    </row>
    <row r="351" spans="1:8" x14ac:dyDescent="0.2">
      <c r="A351" s="13"/>
      <c r="B351" s="14" t="s">
        <v>326</v>
      </c>
      <c r="C351" s="15">
        <v>2</v>
      </c>
      <c r="D351" s="15">
        <v>0</v>
      </c>
      <c r="E351" s="16">
        <f t="shared" si="47"/>
        <v>2.9629629629629628E-3</v>
      </c>
      <c r="F351" s="16" t="str">
        <f t="shared" si="48"/>
        <v/>
      </c>
      <c r="G351" s="16">
        <f t="shared" si="50"/>
        <v>-1</v>
      </c>
      <c r="H351" s="16">
        <f t="shared" si="49"/>
        <v>-2.9629629629629628E-3</v>
      </c>
    </row>
    <row r="352" spans="1:8" x14ac:dyDescent="0.2">
      <c r="A352" s="13"/>
      <c r="B352" s="14" t="s">
        <v>327</v>
      </c>
      <c r="C352" s="15">
        <v>0</v>
      </c>
      <c r="D352" s="15">
        <v>0</v>
      </c>
      <c r="E352" s="16" t="str">
        <f t="shared" si="47"/>
        <v/>
      </c>
      <c r="F352" s="16" t="str">
        <f t="shared" si="48"/>
        <v/>
      </c>
      <c r="G352" s="16" t="str">
        <f t="shared" si="50"/>
        <v xml:space="preserve"> </v>
      </c>
      <c r="H352" s="16" t="str">
        <f t="shared" si="49"/>
        <v/>
      </c>
    </row>
    <row r="353" spans="1:8" x14ac:dyDescent="0.2">
      <c r="A353" s="13"/>
      <c r="B353" s="14" t="s">
        <v>328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329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330</v>
      </c>
      <c r="C355" s="15">
        <v>11</v>
      </c>
      <c r="D355" s="15">
        <v>5</v>
      </c>
      <c r="E355" s="16">
        <f t="shared" si="47"/>
        <v>1.6296296296296295E-2</v>
      </c>
      <c r="F355" s="16">
        <f t="shared" si="48"/>
        <v>1.524390243902439E-2</v>
      </c>
      <c r="G355" s="16">
        <f t="shared" si="50"/>
        <v>-0.54545454545454541</v>
      </c>
      <c r="H355" s="16">
        <f t="shared" si="49"/>
        <v>-8.8888888888888871E-3</v>
      </c>
    </row>
    <row r="356" spans="1:8" x14ac:dyDescent="0.2">
      <c r="A356" s="13"/>
      <c r="B356" s="14" t="s">
        <v>331</v>
      </c>
      <c r="C356" s="15">
        <v>0</v>
      </c>
      <c r="D356" s="15">
        <v>0</v>
      </c>
      <c r="E356" s="16" t="str">
        <f t="shared" si="47"/>
        <v/>
      </c>
      <c r="F356" s="16" t="str">
        <f t="shared" si="48"/>
        <v/>
      </c>
      <c r="G356" s="16" t="str">
        <f t="shared" si="50"/>
        <v xml:space="preserve"> </v>
      </c>
      <c r="H356" s="16" t="str">
        <f t="shared" si="49"/>
        <v/>
      </c>
    </row>
    <row r="357" spans="1:8" x14ac:dyDescent="0.2">
      <c r="A357" s="13"/>
      <c r="B357" s="14" t="s">
        <v>332</v>
      </c>
      <c r="C357" s="15">
        <v>0</v>
      </c>
      <c r="D357" s="15">
        <v>0</v>
      </c>
      <c r="E357" s="16" t="str">
        <f t="shared" si="47"/>
        <v/>
      </c>
      <c r="F357" s="16" t="str">
        <f t="shared" si="48"/>
        <v/>
      </c>
      <c r="G357" s="16" t="str">
        <f t="shared" si="50"/>
        <v xml:space="preserve"> </v>
      </c>
      <c r="H357" s="16" t="str">
        <f t="shared" si="49"/>
        <v/>
      </c>
    </row>
    <row r="358" spans="1:8" x14ac:dyDescent="0.2">
      <c r="A358" s="13"/>
      <c r="B358" s="14" t="s">
        <v>333</v>
      </c>
      <c r="C358" s="15">
        <v>0</v>
      </c>
      <c r="D358" s="15">
        <v>0</v>
      </c>
      <c r="E358" s="16" t="str">
        <f t="shared" si="47"/>
        <v/>
      </c>
      <c r="F358" s="16" t="str">
        <f t="shared" si="48"/>
        <v/>
      </c>
      <c r="G358" s="16" t="str">
        <f t="shared" si="50"/>
        <v xml:space="preserve"> </v>
      </c>
      <c r="H358" s="16" t="str">
        <f t="shared" si="49"/>
        <v/>
      </c>
    </row>
    <row r="359" spans="1:8" x14ac:dyDescent="0.2">
      <c r="A359" s="13"/>
      <c r="B359" s="14" t="s">
        <v>334</v>
      </c>
      <c r="C359" s="15">
        <v>0</v>
      </c>
      <c r="D359" s="15">
        <v>0</v>
      </c>
      <c r="E359" s="16" t="str">
        <f t="shared" si="47"/>
        <v/>
      </c>
      <c r="F359" s="16" t="str">
        <f t="shared" si="48"/>
        <v/>
      </c>
      <c r="G359" s="16" t="str">
        <f t="shared" si="50"/>
        <v xml:space="preserve"> </v>
      </c>
      <c r="H359" s="16" t="str">
        <f t="shared" si="49"/>
        <v/>
      </c>
    </row>
    <row r="360" spans="1:8" x14ac:dyDescent="0.2">
      <c r="A360" s="13"/>
      <c r="B360" s="14" t="s">
        <v>335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336</v>
      </c>
      <c r="C361" s="15">
        <v>13</v>
      </c>
      <c r="D361" s="15">
        <v>122</v>
      </c>
      <c r="E361" s="16">
        <f t="shared" si="47"/>
        <v>1.9259259259259261E-2</v>
      </c>
      <c r="F361" s="16">
        <f t="shared" si="48"/>
        <v>0.37195121951219512</v>
      </c>
      <c r="G361" s="16">
        <f t="shared" si="50"/>
        <v>8.384615384615385</v>
      </c>
      <c r="H361" s="16">
        <f t="shared" si="49"/>
        <v>0.1614814814814815</v>
      </c>
    </row>
    <row r="362" spans="1:8" x14ac:dyDescent="0.2">
      <c r="A362" s="13"/>
      <c r="B362" s="14" t="s">
        <v>337</v>
      </c>
      <c r="C362" s="15">
        <v>1</v>
      </c>
      <c r="D362" s="15">
        <v>0</v>
      </c>
      <c r="E362" s="16">
        <f t="shared" si="47"/>
        <v>1.4814814814814814E-3</v>
      </c>
      <c r="F362" s="16" t="str">
        <f t="shared" si="48"/>
        <v/>
      </c>
      <c r="G362" s="16">
        <f t="shared" si="50"/>
        <v>-1</v>
      </c>
      <c r="H362" s="16">
        <f t="shared" si="49"/>
        <v>-1.4814814814814814E-3</v>
      </c>
    </row>
    <row r="363" spans="1:8" x14ac:dyDescent="0.2">
      <c r="A363" s="13"/>
      <c r="B363" s="14" t="s">
        <v>338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339</v>
      </c>
      <c r="C364" s="15">
        <v>7</v>
      </c>
      <c r="D364" s="15">
        <v>0</v>
      </c>
      <c r="E364" s="16">
        <f t="shared" si="47"/>
        <v>1.037037037037037E-2</v>
      </c>
      <c r="F364" s="16" t="str">
        <f t="shared" si="48"/>
        <v/>
      </c>
      <c r="G364" s="16">
        <f t="shared" si="50"/>
        <v>-1</v>
      </c>
      <c r="H364" s="16">
        <f t="shared" si="49"/>
        <v>-1.037037037037037E-2</v>
      </c>
    </row>
    <row r="365" spans="1:8" x14ac:dyDescent="0.2">
      <c r="A365" s="13"/>
      <c r="B365" s="14" t="s">
        <v>340</v>
      </c>
      <c r="C365" s="15">
        <v>0</v>
      </c>
      <c r="D365" s="15">
        <v>0</v>
      </c>
      <c r="E365" s="16" t="str">
        <f t="shared" si="47"/>
        <v/>
      </c>
      <c r="F365" s="16" t="str">
        <f t="shared" si="48"/>
        <v/>
      </c>
      <c r="G365" s="16" t="str">
        <f t="shared" si="50"/>
        <v xml:space="preserve"> </v>
      </c>
      <c r="H365" s="16" t="str">
        <f t="shared" si="49"/>
        <v/>
      </c>
    </row>
    <row r="366" spans="1:8" x14ac:dyDescent="0.2">
      <c r="A366" s="13"/>
      <c r="B366" s="14" t="s">
        <v>341</v>
      </c>
      <c r="C366" s="15">
        <v>0</v>
      </c>
      <c r="D366" s="15">
        <v>0</v>
      </c>
      <c r="E366" s="16" t="str">
        <f t="shared" si="47"/>
        <v/>
      </c>
      <c r="F366" s="16" t="str">
        <f t="shared" si="48"/>
        <v/>
      </c>
      <c r="G366" s="16" t="str">
        <f t="shared" si="50"/>
        <v xml:space="preserve"> </v>
      </c>
      <c r="H366" s="16" t="str">
        <f t="shared" si="49"/>
        <v/>
      </c>
    </row>
    <row r="367" spans="1:8" x14ac:dyDescent="0.2">
      <c r="A367" s="13"/>
      <c r="B367" s="14" t="s">
        <v>342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343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344</v>
      </c>
      <c r="C369" s="15">
        <v>21</v>
      </c>
      <c r="D369" s="15">
        <v>6</v>
      </c>
      <c r="E369" s="16">
        <f t="shared" si="47"/>
        <v>3.111111111111111E-2</v>
      </c>
      <c r="F369" s="16">
        <f t="shared" si="48"/>
        <v>1.8292682926829267E-2</v>
      </c>
      <c r="G369" s="16">
        <f t="shared" si="50"/>
        <v>-0.7142857142857143</v>
      </c>
      <c r="H369" s="16">
        <f t="shared" si="49"/>
        <v>-2.2222222222222223E-2</v>
      </c>
    </row>
    <row r="370" spans="1:8" x14ac:dyDescent="0.2">
      <c r="A370" s="13"/>
      <c r="B370" s="14" t="s">
        <v>345</v>
      </c>
      <c r="C370" s="15">
        <v>1</v>
      </c>
      <c r="D370" s="15">
        <v>0</v>
      </c>
      <c r="E370" s="16">
        <f t="shared" si="47"/>
        <v>1.4814814814814814E-3</v>
      </c>
      <c r="F370" s="16" t="str">
        <f t="shared" si="48"/>
        <v/>
      </c>
      <c r="G370" s="16">
        <f t="shared" si="50"/>
        <v>-1</v>
      </c>
      <c r="H370" s="16">
        <f t="shared" si="49"/>
        <v>-1.4814814814814814E-3</v>
      </c>
    </row>
    <row r="371" spans="1:8" x14ac:dyDescent="0.2">
      <c r="A371" s="13"/>
      <c r="B371" s="14" t="s">
        <v>346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347</v>
      </c>
      <c r="C372" s="15">
        <v>0</v>
      </c>
      <c r="D372" s="15">
        <v>0</v>
      </c>
      <c r="E372" s="16" t="str">
        <f t="shared" si="47"/>
        <v/>
      </c>
      <c r="F372" s="16" t="str">
        <f t="shared" si="48"/>
        <v/>
      </c>
      <c r="G372" s="16" t="str">
        <f t="shared" si="50"/>
        <v xml:space="preserve"> </v>
      </c>
      <c r="H372" s="16" t="str">
        <f t="shared" si="49"/>
        <v/>
      </c>
    </row>
    <row r="373" spans="1:8" x14ac:dyDescent="0.2">
      <c r="A373" s="13"/>
      <c r="B373" s="14" t="s">
        <v>348</v>
      </c>
      <c r="C373" s="15">
        <v>7</v>
      </c>
      <c r="D373" s="15">
        <v>0</v>
      </c>
      <c r="E373" s="16">
        <f t="shared" si="47"/>
        <v>1.037037037037037E-2</v>
      </c>
      <c r="F373" s="16" t="str">
        <f t="shared" si="48"/>
        <v/>
      </c>
      <c r="G373" s="16">
        <f t="shared" si="50"/>
        <v>-1</v>
      </c>
      <c r="H373" s="16">
        <f t="shared" si="49"/>
        <v>-1.037037037037037E-2</v>
      </c>
    </row>
    <row r="374" spans="1:8" x14ac:dyDescent="0.2">
      <c r="A374" s="13"/>
      <c r="B374" s="14" t="s">
        <v>349</v>
      </c>
      <c r="C374" s="15">
        <v>0</v>
      </c>
      <c r="D374" s="15">
        <v>0</v>
      </c>
      <c r="E374" s="16" t="str">
        <f t="shared" si="47"/>
        <v/>
      </c>
      <c r="F374" s="16" t="str">
        <f t="shared" si="48"/>
        <v/>
      </c>
      <c r="G374" s="16" t="str">
        <f t="shared" si="50"/>
        <v xml:space="preserve"> </v>
      </c>
      <c r="H374" s="16" t="str">
        <f t="shared" si="49"/>
        <v/>
      </c>
    </row>
    <row r="375" spans="1:8" x14ac:dyDescent="0.2">
      <c r="A375" s="13"/>
      <c r="B375" s="14" t="s">
        <v>350</v>
      </c>
      <c r="C375" s="15">
        <v>0</v>
      </c>
      <c r="D375" s="15">
        <v>0</v>
      </c>
      <c r="E375" s="16" t="str">
        <f t="shared" si="47"/>
        <v/>
      </c>
      <c r="F375" s="16" t="str">
        <f t="shared" si="48"/>
        <v/>
      </c>
      <c r="G375" s="16" t="str">
        <f t="shared" si="50"/>
        <v xml:space="preserve"> </v>
      </c>
      <c r="H375" s="16" t="str">
        <f t="shared" si="49"/>
        <v/>
      </c>
    </row>
    <row r="376" spans="1:8" x14ac:dyDescent="0.2">
      <c r="A376" s="13"/>
      <c r="B376" s="14" t="s">
        <v>351</v>
      </c>
      <c r="C376" s="15">
        <v>1</v>
      </c>
      <c r="D376" s="15">
        <v>0</v>
      </c>
      <c r="E376" s="16">
        <f t="shared" si="47"/>
        <v>1.4814814814814814E-3</v>
      </c>
      <c r="F376" s="16" t="str">
        <f t="shared" si="48"/>
        <v/>
      </c>
      <c r="G376" s="16">
        <f t="shared" si="50"/>
        <v>-1</v>
      </c>
      <c r="H376" s="16">
        <f t="shared" si="49"/>
        <v>-1.4814814814814814E-3</v>
      </c>
    </row>
    <row r="377" spans="1:8" x14ac:dyDescent="0.2">
      <c r="A377" s="13"/>
      <c r="B377" s="14" t="s">
        <v>352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353</v>
      </c>
      <c r="C378" s="15">
        <v>13</v>
      </c>
      <c r="D378" s="15">
        <v>0</v>
      </c>
      <c r="E378" s="16">
        <f t="shared" si="47"/>
        <v>1.9259259259259261E-2</v>
      </c>
      <c r="F378" s="16" t="str">
        <f t="shared" si="48"/>
        <v/>
      </c>
      <c r="G378" s="16">
        <f t="shared" si="50"/>
        <v>-1</v>
      </c>
      <c r="H378" s="16">
        <f t="shared" si="49"/>
        <v>-1.9259259259259261E-2</v>
      </c>
    </row>
    <row r="379" spans="1:8" x14ac:dyDescent="0.2">
      <c r="A379" s="13"/>
      <c r="B379" s="14" t="s">
        <v>354</v>
      </c>
      <c r="C379" s="15">
        <v>1</v>
      </c>
      <c r="D379" s="15">
        <v>0</v>
      </c>
      <c r="E379" s="16">
        <f t="shared" si="47"/>
        <v>1.4814814814814814E-3</v>
      </c>
      <c r="F379" s="16" t="str">
        <f t="shared" si="48"/>
        <v/>
      </c>
      <c r="G379" s="16">
        <f t="shared" si="50"/>
        <v>-1</v>
      </c>
      <c r="H379" s="16">
        <f t="shared" si="49"/>
        <v>-1.4814814814814814E-3</v>
      </c>
    </row>
    <row r="380" spans="1:8" x14ac:dyDescent="0.2">
      <c r="A380" s="13" t="s">
        <v>92</v>
      </c>
      <c r="B380" s="14" t="s">
        <v>355</v>
      </c>
      <c r="C380" s="15">
        <v>0</v>
      </c>
      <c r="D380" s="15">
        <v>0</v>
      </c>
      <c r="E380" s="16" t="str">
        <f t="shared" si="47"/>
        <v/>
      </c>
      <c r="F380" s="16" t="str">
        <f t="shared" si="48"/>
        <v/>
      </c>
      <c r="G380" s="16" t="str">
        <f t="shared" si="50"/>
        <v xml:space="preserve"> </v>
      </c>
      <c r="H380" s="16" t="str">
        <f t="shared" si="49"/>
        <v/>
      </c>
    </row>
    <row r="381" spans="1:8" x14ac:dyDescent="0.2">
      <c r="A381" s="13" t="s">
        <v>92</v>
      </c>
      <c r="B381" s="14" t="s">
        <v>356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357</v>
      </c>
      <c r="C382" s="15">
        <v>0</v>
      </c>
      <c r="D382" s="15">
        <v>0</v>
      </c>
      <c r="E382" s="16" t="str">
        <f t="shared" si="47"/>
        <v/>
      </c>
      <c r="F382" s="16" t="str">
        <f t="shared" si="48"/>
        <v/>
      </c>
      <c r="G382" s="16" t="str">
        <f t="shared" si="50"/>
        <v xml:space="preserve"> </v>
      </c>
      <c r="H382" s="16" t="str">
        <f t="shared" si="49"/>
        <v/>
      </c>
    </row>
    <row r="383" spans="1:8" ht="25.5" x14ac:dyDescent="0.2">
      <c r="A383" s="13"/>
      <c r="B383" s="14" t="s">
        <v>358</v>
      </c>
      <c r="C383" s="15">
        <v>1</v>
      </c>
      <c r="D383" s="15">
        <v>0</v>
      </c>
      <c r="E383" s="16">
        <f t="shared" si="47"/>
        <v>1.4814814814814814E-3</v>
      </c>
      <c r="F383" s="16" t="str">
        <f t="shared" si="48"/>
        <v/>
      </c>
      <c r="G383" s="16">
        <f t="shared" si="50"/>
        <v>-1</v>
      </c>
      <c r="H383" s="16">
        <f t="shared" si="49"/>
        <v>-1.4814814814814814E-3</v>
      </c>
    </row>
    <row r="384" spans="1:8" x14ac:dyDescent="0.2">
      <c r="A384" s="13"/>
      <c r="B384" s="14" t="s">
        <v>359</v>
      </c>
      <c r="C384" s="15">
        <v>38</v>
      </c>
      <c r="D384" s="15">
        <v>4</v>
      </c>
      <c r="E384" s="16">
        <f t="shared" si="47"/>
        <v>5.6296296296296296E-2</v>
      </c>
      <c r="F384" s="16">
        <f t="shared" si="48"/>
        <v>1.2195121951219513E-2</v>
      </c>
      <c r="G384" s="16">
        <f t="shared" si="50"/>
        <v>-0.89473684210526316</v>
      </c>
      <c r="H384" s="16">
        <f t="shared" si="49"/>
        <v>-5.0370370370370371E-2</v>
      </c>
    </row>
    <row r="385" spans="1:8" x14ac:dyDescent="0.2">
      <c r="A385" s="13"/>
      <c r="B385" s="14" t="s">
        <v>360</v>
      </c>
      <c r="C385" s="15">
        <v>1</v>
      </c>
      <c r="D385" s="15">
        <v>0</v>
      </c>
      <c r="E385" s="16">
        <f t="shared" si="47"/>
        <v>1.4814814814814814E-3</v>
      </c>
      <c r="F385" s="16" t="str">
        <f t="shared" si="48"/>
        <v/>
      </c>
      <c r="G385" s="16">
        <f t="shared" si="50"/>
        <v>-1</v>
      </c>
      <c r="H385" s="16">
        <f t="shared" si="49"/>
        <v>-1.4814814814814814E-3</v>
      </c>
    </row>
    <row r="386" spans="1:8" x14ac:dyDescent="0.2">
      <c r="A386" s="13"/>
      <c r="B386" s="14" t="s">
        <v>361</v>
      </c>
      <c r="C386" s="15">
        <v>10</v>
      </c>
      <c r="D386" s="15">
        <v>4</v>
      </c>
      <c r="E386" s="16">
        <f t="shared" si="47"/>
        <v>1.4814814814814815E-2</v>
      </c>
      <c r="F386" s="16">
        <f t="shared" si="48"/>
        <v>1.2195121951219513E-2</v>
      </c>
      <c r="G386" s="16">
        <f t="shared" si="50"/>
        <v>-0.6</v>
      </c>
      <c r="H386" s="16">
        <f t="shared" si="49"/>
        <v>-8.8888888888888889E-3</v>
      </c>
    </row>
    <row r="387" spans="1:8" x14ac:dyDescent="0.2">
      <c r="A387" s="13"/>
      <c r="B387" s="14" t="s">
        <v>362</v>
      </c>
      <c r="C387" s="15">
        <v>0</v>
      </c>
      <c r="D387" s="15">
        <v>0</v>
      </c>
      <c r="E387" s="16" t="str">
        <f t="shared" si="47"/>
        <v/>
      </c>
      <c r="F387" s="16" t="str">
        <f t="shared" si="48"/>
        <v/>
      </c>
      <c r="G387" s="16" t="str">
        <f t="shared" si="50"/>
        <v xml:space="preserve"> </v>
      </c>
      <c r="H387" s="16" t="str">
        <f t="shared" si="49"/>
        <v/>
      </c>
    </row>
    <row r="388" spans="1:8" x14ac:dyDescent="0.2">
      <c r="A388" s="13"/>
      <c r="B388" s="14" t="s">
        <v>363</v>
      </c>
      <c r="C388" s="15">
        <v>11</v>
      </c>
      <c r="D388" s="15">
        <v>1</v>
      </c>
      <c r="E388" s="16">
        <f t="shared" si="47"/>
        <v>1.6296296296296295E-2</v>
      </c>
      <c r="F388" s="16">
        <f t="shared" si="48"/>
        <v>3.0487804878048782E-3</v>
      </c>
      <c r="G388" s="16">
        <f t="shared" si="50"/>
        <v>-0.90909090909090906</v>
      </c>
      <c r="H388" s="16">
        <f t="shared" si="49"/>
        <v>-1.4814814814814814E-2</v>
      </c>
    </row>
    <row r="389" spans="1:8" x14ac:dyDescent="0.2">
      <c r="A389" s="13"/>
      <c r="B389" s="14" t="s">
        <v>364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92</v>
      </c>
      <c r="B390" s="14" t="s">
        <v>365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366</v>
      </c>
      <c r="C391" s="15">
        <v>50</v>
      </c>
      <c r="D391" s="15">
        <v>8</v>
      </c>
      <c r="E391" s="16">
        <f t="shared" si="47"/>
        <v>7.407407407407407E-2</v>
      </c>
      <c r="F391" s="16">
        <f t="shared" si="48"/>
        <v>2.4390243902439025E-2</v>
      </c>
      <c r="G391" s="16">
        <f t="shared" si="50"/>
        <v>-0.84</v>
      </c>
      <c r="H391" s="16">
        <f t="shared" si="49"/>
        <v>-6.2222222222222213E-2</v>
      </c>
    </row>
    <row r="392" spans="1:8" x14ac:dyDescent="0.2">
      <c r="A392" s="13" t="s">
        <v>92</v>
      </c>
      <c r="B392" s="14" t="s">
        <v>367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92</v>
      </c>
      <c r="B393" s="14" t="s">
        <v>368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92</v>
      </c>
      <c r="B394" s="14" t="s">
        <v>369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370</v>
      </c>
      <c r="C395" s="15">
        <v>46</v>
      </c>
      <c r="D395" s="15">
        <v>4</v>
      </c>
      <c r="E395" s="16">
        <f t="shared" si="47"/>
        <v>6.8148148148148152E-2</v>
      </c>
      <c r="F395" s="16">
        <f t="shared" si="48"/>
        <v>1.2195121951219513E-2</v>
      </c>
      <c r="G395" s="16">
        <f t="shared" si="50"/>
        <v>-0.91304347826086951</v>
      </c>
      <c r="H395" s="16">
        <f t="shared" si="49"/>
        <v>-6.222222222222222E-2</v>
      </c>
    </row>
    <row r="396" spans="1:8" x14ac:dyDescent="0.2">
      <c r="A396" s="13" t="s">
        <v>92</v>
      </c>
      <c r="B396" s="14" t="s">
        <v>371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372</v>
      </c>
      <c r="C397" s="15">
        <v>36</v>
      </c>
      <c r="D397" s="15">
        <v>4</v>
      </c>
      <c r="E397" s="16">
        <f t="shared" si="47"/>
        <v>5.3333333333333337E-2</v>
      </c>
      <c r="F397" s="16">
        <f t="shared" si="48"/>
        <v>1.2195121951219513E-2</v>
      </c>
      <c r="G397" s="16">
        <f t="shared" si="50"/>
        <v>-0.88888888888888884</v>
      </c>
      <c r="H397" s="16">
        <f t="shared" si="49"/>
        <v>-4.7407407407407405E-2</v>
      </c>
    </row>
    <row r="398" spans="1:8" x14ac:dyDescent="0.2">
      <c r="A398" s="13"/>
      <c r="B398" s="14" t="s">
        <v>373</v>
      </c>
      <c r="C398" s="15">
        <v>27</v>
      </c>
      <c r="D398" s="15">
        <v>14</v>
      </c>
      <c r="E398" s="16">
        <f t="shared" si="47"/>
        <v>0.04</v>
      </c>
      <c r="F398" s="16">
        <f t="shared" si="48"/>
        <v>4.2682926829268296E-2</v>
      </c>
      <c r="G398" s="16">
        <f t="shared" si="50"/>
        <v>-0.48148148148148145</v>
      </c>
      <c r="H398" s="16">
        <f t="shared" si="49"/>
        <v>-1.9259259259259257E-2</v>
      </c>
    </row>
    <row r="399" spans="1:8" x14ac:dyDescent="0.2">
      <c r="A399" s="13"/>
      <c r="B399" s="14" t="s">
        <v>374</v>
      </c>
      <c r="C399" s="15">
        <v>1</v>
      </c>
      <c r="D399" s="15">
        <v>2</v>
      </c>
      <c r="E399" s="16">
        <f t="shared" si="47"/>
        <v>1.4814814814814814E-3</v>
      </c>
      <c r="F399" s="16">
        <f t="shared" si="48"/>
        <v>6.0975609756097563E-3</v>
      </c>
      <c r="G399" s="16">
        <f t="shared" si="50"/>
        <v>1</v>
      </c>
      <c r="H399" s="16">
        <f t="shared" si="49"/>
        <v>1.4814814814814814E-3</v>
      </c>
    </row>
    <row r="400" spans="1:8" x14ac:dyDescent="0.2">
      <c r="A400" s="13"/>
      <c r="B400" s="14" t="s">
        <v>375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376</v>
      </c>
      <c r="C401" s="15">
        <v>2</v>
      </c>
      <c r="D401" s="15">
        <v>0</v>
      </c>
      <c r="E401" s="16">
        <f t="shared" si="47"/>
        <v>2.9629629629629628E-3</v>
      </c>
      <c r="F401" s="16" t="str">
        <f t="shared" si="48"/>
        <v/>
      </c>
      <c r="G401" s="16">
        <f t="shared" si="50"/>
        <v>-1</v>
      </c>
      <c r="H401" s="16">
        <f t="shared" si="49"/>
        <v>-2.9629629629629628E-3</v>
      </c>
    </row>
    <row r="402" spans="1:8" ht="25.5" x14ac:dyDescent="0.2">
      <c r="A402" s="13"/>
      <c r="B402" s="14" t="s">
        <v>377</v>
      </c>
      <c r="C402" s="15">
        <v>0</v>
      </c>
      <c r="D402" s="15">
        <v>0</v>
      </c>
      <c r="E402" s="16" t="str">
        <f t="shared" si="47"/>
        <v/>
      </c>
      <c r="F402" s="16" t="str">
        <f t="shared" si="48"/>
        <v/>
      </c>
      <c r="G402" s="16" t="str">
        <f t="shared" si="50"/>
        <v xml:space="preserve"> </v>
      </c>
      <c r="H402" s="16" t="str">
        <f t="shared" si="49"/>
        <v/>
      </c>
    </row>
    <row r="403" spans="1:8" x14ac:dyDescent="0.2">
      <c r="A403" s="13"/>
      <c r="B403" s="14" t="s">
        <v>378</v>
      </c>
      <c r="C403" s="15">
        <v>1</v>
      </c>
      <c r="D403" s="15">
        <v>0</v>
      </c>
      <c r="E403" s="16">
        <f t="shared" si="47"/>
        <v>1.4814814814814814E-3</v>
      </c>
      <c r="F403" s="16" t="str">
        <f t="shared" si="48"/>
        <v/>
      </c>
      <c r="G403" s="16">
        <f t="shared" si="50"/>
        <v>-1</v>
      </c>
      <c r="H403" s="16">
        <f t="shared" si="49"/>
        <v>-1.4814814814814814E-3</v>
      </c>
    </row>
    <row r="404" spans="1:8" x14ac:dyDescent="0.2">
      <c r="A404" s="13"/>
      <c r="B404" s="14" t="s">
        <v>379</v>
      </c>
      <c r="C404" s="15">
        <v>0</v>
      </c>
      <c r="D404" s="15">
        <v>0</v>
      </c>
      <c r="E404" s="16" t="str">
        <f t="shared" si="47"/>
        <v/>
      </c>
      <c r="F404" s="16" t="str">
        <f t="shared" si="48"/>
        <v/>
      </c>
      <c r="G404" s="16" t="str">
        <f t="shared" si="50"/>
        <v xml:space="preserve"> </v>
      </c>
      <c r="H404" s="16" t="str">
        <f t="shared" si="49"/>
        <v/>
      </c>
    </row>
    <row r="405" spans="1:8" x14ac:dyDescent="0.2">
      <c r="A405" s="13"/>
      <c r="B405" s="14" t="s">
        <v>380</v>
      </c>
      <c r="C405" s="15">
        <v>8</v>
      </c>
      <c r="D405" s="15">
        <v>0</v>
      </c>
      <c r="E405" s="16">
        <f t="shared" si="47"/>
        <v>1.1851851851851851E-2</v>
      </c>
      <c r="F405" s="16" t="str">
        <f t="shared" si="48"/>
        <v/>
      </c>
      <c r="G405" s="16">
        <f t="shared" si="50"/>
        <v>-1</v>
      </c>
      <c r="H405" s="16">
        <f t="shared" si="49"/>
        <v>-1.1851851851851851E-2</v>
      </c>
    </row>
    <row r="406" spans="1:8" x14ac:dyDescent="0.2">
      <c r="A406" s="13"/>
      <c r="B406" s="14" t="s">
        <v>381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92</v>
      </c>
      <c r="B407" s="14" t="s">
        <v>382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383</v>
      </c>
      <c r="C408" s="15">
        <v>1</v>
      </c>
      <c r="D408" s="15">
        <v>0</v>
      </c>
      <c r="E408" s="16">
        <f t="shared" si="47"/>
        <v>1.4814814814814814E-3</v>
      </c>
      <c r="F408" s="16" t="str">
        <f t="shared" si="48"/>
        <v/>
      </c>
      <c r="G408" s="16">
        <f t="shared" si="50"/>
        <v>-1</v>
      </c>
      <c r="H408" s="16">
        <f t="shared" si="49"/>
        <v>-1.4814814814814814E-3</v>
      </c>
    </row>
    <row r="409" spans="1:8" x14ac:dyDescent="0.2">
      <c r="A409" s="13"/>
      <c r="B409" s="14" t="s">
        <v>384</v>
      </c>
      <c r="C409" s="15">
        <v>4</v>
      </c>
      <c r="D409" s="15">
        <v>1</v>
      </c>
      <c r="E409" s="16">
        <f t="shared" si="47"/>
        <v>5.9259259259259256E-3</v>
      </c>
      <c r="F409" s="16">
        <f t="shared" si="48"/>
        <v>3.0487804878048782E-3</v>
      </c>
      <c r="G409" s="16">
        <f t="shared" si="50"/>
        <v>-0.75</v>
      </c>
      <c r="H409" s="16">
        <f t="shared" si="49"/>
        <v>-4.4444444444444444E-3</v>
      </c>
    </row>
    <row r="410" spans="1:8" x14ac:dyDescent="0.2">
      <c r="A410" s="13"/>
      <c r="B410" s="14" t="s">
        <v>385</v>
      </c>
      <c r="C410" s="15">
        <v>4</v>
      </c>
      <c r="D410" s="15">
        <v>2</v>
      </c>
      <c r="E410" s="16">
        <f t="shared" si="47"/>
        <v>5.9259259259259256E-3</v>
      </c>
      <c r="F410" s="16">
        <f t="shared" si="48"/>
        <v>6.0975609756097563E-3</v>
      </c>
      <c r="G410" s="16">
        <f t="shared" si="50"/>
        <v>-0.5</v>
      </c>
      <c r="H410" s="16">
        <f t="shared" si="49"/>
        <v>-2.9629629629629628E-3</v>
      </c>
    </row>
    <row r="411" spans="1:8" x14ac:dyDescent="0.2">
      <c r="A411" s="13"/>
      <c r="B411" s="14" t="s">
        <v>386</v>
      </c>
      <c r="C411" s="15">
        <v>0</v>
      </c>
      <c r="D411" s="15">
        <v>0</v>
      </c>
      <c r="E411" s="16" t="str">
        <f t="shared" si="47"/>
        <v/>
      </c>
      <c r="F411" s="16" t="str">
        <f t="shared" si="48"/>
        <v/>
      </c>
      <c r="G411" s="16" t="str">
        <f t="shared" si="50"/>
        <v xml:space="preserve"> </v>
      </c>
      <c r="H411" s="16" t="str">
        <f t="shared" si="49"/>
        <v/>
      </c>
    </row>
    <row r="412" spans="1:8" x14ac:dyDescent="0.2">
      <c r="A412" s="13"/>
      <c r="B412" s="14" t="s">
        <v>387</v>
      </c>
      <c r="C412" s="15">
        <v>0</v>
      </c>
      <c r="D412" s="15">
        <v>1</v>
      </c>
      <c r="E412" s="16" t="str">
        <f t="shared" si="47"/>
        <v/>
      </c>
      <c r="F412" s="16">
        <f t="shared" si="48"/>
        <v>3.0487804878048782E-3</v>
      </c>
      <c r="G412" s="16">
        <f t="shared" si="50"/>
        <v>1</v>
      </c>
      <c r="H412" s="16" t="str">
        <f t="shared" si="49"/>
        <v/>
      </c>
    </row>
    <row r="413" spans="1:8" x14ac:dyDescent="0.2">
      <c r="A413" s="13"/>
      <c r="B413" s="14" t="s">
        <v>388</v>
      </c>
      <c r="C413" s="15">
        <v>0</v>
      </c>
      <c r="D413" s="15">
        <v>0</v>
      </c>
      <c r="E413" s="16" t="str">
        <f t="shared" ref="E413:E476" si="51">+IF(C413=0,"",C413/C$349)</f>
        <v/>
      </c>
      <c r="F413" s="16" t="str">
        <f t="shared" ref="F413:F476" si="52">+IF(D413=0,"",D413/D$349)</f>
        <v/>
      </c>
      <c r="G413" s="16" t="str">
        <f t="shared" si="50"/>
        <v xml:space="preserve"> </v>
      </c>
      <c r="H413" s="16" t="str">
        <f t="shared" ref="H413:H476" si="53">+IF(OR(AND(E413=""),(G413="")),"",E413*G413)</f>
        <v/>
      </c>
    </row>
    <row r="414" spans="1:8" x14ac:dyDescent="0.2">
      <c r="A414" s="13"/>
      <c r="B414" s="14" t="s">
        <v>389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390</v>
      </c>
      <c r="C415" s="15">
        <v>0</v>
      </c>
      <c r="D415" s="15">
        <v>0</v>
      </c>
      <c r="E415" s="16" t="str">
        <f t="shared" si="51"/>
        <v/>
      </c>
      <c r="F415" s="16" t="str">
        <f t="shared" si="52"/>
        <v/>
      </c>
      <c r="G415" s="16" t="str">
        <f t="shared" si="54"/>
        <v xml:space="preserve"> </v>
      </c>
      <c r="H415" s="16" t="str">
        <f t="shared" si="53"/>
        <v/>
      </c>
    </row>
    <row r="416" spans="1:8" x14ac:dyDescent="0.2">
      <c r="A416" s="13"/>
      <c r="B416" s="14" t="s">
        <v>391</v>
      </c>
      <c r="C416" s="15">
        <v>4</v>
      </c>
      <c r="D416" s="15">
        <v>0</v>
      </c>
      <c r="E416" s="16">
        <f t="shared" si="51"/>
        <v>5.9259259259259256E-3</v>
      </c>
      <c r="F416" s="16" t="str">
        <f t="shared" si="52"/>
        <v/>
      </c>
      <c r="G416" s="16">
        <f t="shared" si="54"/>
        <v>-1</v>
      </c>
      <c r="H416" s="16">
        <f t="shared" si="53"/>
        <v>-5.9259259259259256E-3</v>
      </c>
    </row>
    <row r="417" spans="1:8" x14ac:dyDescent="0.2">
      <c r="A417" s="13"/>
      <c r="B417" s="14" t="s">
        <v>392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393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394</v>
      </c>
      <c r="C419" s="15">
        <v>21</v>
      </c>
      <c r="D419" s="15">
        <v>2</v>
      </c>
      <c r="E419" s="16">
        <f t="shared" si="51"/>
        <v>3.111111111111111E-2</v>
      </c>
      <c r="F419" s="16">
        <f t="shared" si="52"/>
        <v>6.0975609756097563E-3</v>
      </c>
      <c r="G419" s="16">
        <f t="shared" si="54"/>
        <v>-0.90476190476190477</v>
      </c>
      <c r="H419" s="16">
        <f t="shared" si="53"/>
        <v>-2.8148148148148148E-2</v>
      </c>
    </row>
    <row r="420" spans="1:8" x14ac:dyDescent="0.2">
      <c r="A420" s="13"/>
      <c r="B420" s="14" t="s">
        <v>395</v>
      </c>
      <c r="C420" s="15">
        <v>14</v>
      </c>
      <c r="D420" s="15">
        <v>1</v>
      </c>
      <c r="E420" s="16">
        <f t="shared" si="51"/>
        <v>2.074074074074074E-2</v>
      </c>
      <c r="F420" s="16">
        <f t="shared" si="52"/>
        <v>3.0487804878048782E-3</v>
      </c>
      <c r="G420" s="16">
        <f t="shared" si="54"/>
        <v>-0.9285714285714286</v>
      </c>
      <c r="H420" s="16">
        <f t="shared" si="53"/>
        <v>-1.9259259259259261E-2</v>
      </c>
    </row>
    <row r="421" spans="1:8" x14ac:dyDescent="0.2">
      <c r="A421" s="13"/>
      <c r="B421" s="14" t="s">
        <v>396</v>
      </c>
      <c r="C421" s="15">
        <v>3</v>
      </c>
      <c r="D421" s="15">
        <v>1</v>
      </c>
      <c r="E421" s="16">
        <f t="shared" si="51"/>
        <v>4.4444444444444444E-3</v>
      </c>
      <c r="F421" s="16">
        <f t="shared" si="52"/>
        <v>3.0487804878048782E-3</v>
      </c>
      <c r="G421" s="16">
        <f t="shared" si="54"/>
        <v>-0.66666666666666663</v>
      </c>
      <c r="H421" s="16">
        <f t="shared" si="53"/>
        <v>-2.9629629629629628E-3</v>
      </c>
    </row>
    <row r="422" spans="1:8" x14ac:dyDescent="0.2">
      <c r="A422" s="13"/>
      <c r="B422" s="14" t="s">
        <v>397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398</v>
      </c>
      <c r="C423" s="15">
        <v>2</v>
      </c>
      <c r="D423" s="15">
        <v>0</v>
      </c>
      <c r="E423" s="16">
        <f t="shared" si="51"/>
        <v>2.9629629629629628E-3</v>
      </c>
      <c r="F423" s="16" t="str">
        <f t="shared" si="52"/>
        <v/>
      </c>
      <c r="G423" s="16">
        <f t="shared" si="54"/>
        <v>-1</v>
      </c>
      <c r="H423" s="16">
        <f t="shared" si="53"/>
        <v>-2.9629629629629628E-3</v>
      </c>
    </row>
    <row r="424" spans="1:8" x14ac:dyDescent="0.2">
      <c r="A424" s="13"/>
      <c r="B424" s="14" t="s">
        <v>399</v>
      </c>
      <c r="C424" s="15">
        <v>0</v>
      </c>
      <c r="D424" s="15">
        <v>0</v>
      </c>
      <c r="E424" s="16" t="str">
        <f t="shared" si="51"/>
        <v/>
      </c>
      <c r="F424" s="16" t="str">
        <f t="shared" si="52"/>
        <v/>
      </c>
      <c r="G424" s="16" t="str">
        <f t="shared" si="54"/>
        <v xml:space="preserve"> </v>
      </c>
      <c r="H424" s="16" t="str">
        <f t="shared" si="53"/>
        <v/>
      </c>
    </row>
    <row r="425" spans="1:8" x14ac:dyDescent="0.2">
      <c r="A425" s="13"/>
      <c r="B425" s="14" t="s">
        <v>400</v>
      </c>
      <c r="C425" s="15">
        <v>0</v>
      </c>
      <c r="D425" s="15">
        <v>0</v>
      </c>
      <c r="E425" s="16" t="str">
        <f t="shared" si="51"/>
        <v/>
      </c>
      <c r="F425" s="16" t="str">
        <f t="shared" si="52"/>
        <v/>
      </c>
      <c r="G425" s="16" t="str">
        <f t="shared" si="54"/>
        <v xml:space="preserve"> </v>
      </c>
      <c r="H425" s="16" t="str">
        <f t="shared" si="53"/>
        <v/>
      </c>
    </row>
    <row r="426" spans="1:8" x14ac:dyDescent="0.2">
      <c r="A426" s="13"/>
      <c r="B426" s="14" t="s">
        <v>401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402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403</v>
      </c>
      <c r="C428" s="15">
        <v>13</v>
      </c>
      <c r="D428" s="15">
        <v>3</v>
      </c>
      <c r="E428" s="16">
        <f t="shared" si="51"/>
        <v>1.9259259259259261E-2</v>
      </c>
      <c r="F428" s="16">
        <f t="shared" si="52"/>
        <v>9.1463414634146336E-3</v>
      </c>
      <c r="G428" s="16">
        <f t="shared" si="54"/>
        <v>-0.76923076923076927</v>
      </c>
      <c r="H428" s="16">
        <f t="shared" si="53"/>
        <v>-1.4814814814814817E-2</v>
      </c>
    </row>
    <row r="429" spans="1:8" x14ac:dyDescent="0.2">
      <c r="A429" s="13"/>
      <c r="B429" s="14" t="s">
        <v>404</v>
      </c>
      <c r="C429" s="15">
        <v>1</v>
      </c>
      <c r="D429" s="15">
        <v>15</v>
      </c>
      <c r="E429" s="16">
        <f t="shared" si="51"/>
        <v>1.4814814814814814E-3</v>
      </c>
      <c r="F429" s="16">
        <f t="shared" si="52"/>
        <v>4.573170731707317E-2</v>
      </c>
      <c r="G429" s="16">
        <f t="shared" si="54"/>
        <v>14</v>
      </c>
      <c r="H429" s="16">
        <f t="shared" si="53"/>
        <v>2.074074074074074E-2</v>
      </c>
    </row>
    <row r="430" spans="1:8" x14ac:dyDescent="0.2">
      <c r="A430" s="13"/>
      <c r="B430" s="14" t="s">
        <v>405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406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407</v>
      </c>
      <c r="C432" s="15">
        <v>0</v>
      </c>
      <c r="D432" s="15">
        <v>0</v>
      </c>
      <c r="E432" s="16" t="str">
        <f t="shared" si="51"/>
        <v/>
      </c>
      <c r="F432" s="16" t="str">
        <f t="shared" si="52"/>
        <v/>
      </c>
      <c r="G432" s="16" t="str">
        <f t="shared" si="54"/>
        <v xml:space="preserve"> </v>
      </c>
      <c r="H432" s="16" t="str">
        <f t="shared" si="53"/>
        <v/>
      </c>
    </row>
    <row r="433" spans="1:8" x14ac:dyDescent="0.2">
      <c r="A433" s="13"/>
      <c r="B433" s="14" t="s">
        <v>408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409</v>
      </c>
      <c r="C434" s="15">
        <v>0</v>
      </c>
      <c r="D434" s="15">
        <v>0</v>
      </c>
      <c r="E434" s="16" t="str">
        <f t="shared" si="51"/>
        <v/>
      </c>
      <c r="F434" s="16" t="str">
        <f t="shared" si="52"/>
        <v/>
      </c>
      <c r="G434" s="16" t="str">
        <f t="shared" si="54"/>
        <v xml:space="preserve"> </v>
      </c>
      <c r="H434" s="16" t="str">
        <f t="shared" si="53"/>
        <v/>
      </c>
    </row>
    <row r="435" spans="1:8" ht="25.5" x14ac:dyDescent="0.2">
      <c r="A435" s="13"/>
      <c r="B435" s="14" t="s">
        <v>410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411</v>
      </c>
      <c r="C436" s="15">
        <v>23</v>
      </c>
      <c r="D436" s="15">
        <v>0</v>
      </c>
      <c r="E436" s="16">
        <f t="shared" si="51"/>
        <v>3.4074074074074076E-2</v>
      </c>
      <c r="F436" s="16" t="str">
        <f t="shared" si="52"/>
        <v/>
      </c>
      <c r="G436" s="16">
        <f t="shared" si="54"/>
        <v>-1</v>
      </c>
      <c r="H436" s="16">
        <f t="shared" si="53"/>
        <v>-3.4074074074074076E-2</v>
      </c>
    </row>
    <row r="437" spans="1:8" x14ac:dyDescent="0.2">
      <c r="A437" s="13" t="s">
        <v>92</v>
      </c>
      <c r="B437" s="14" t="s">
        <v>412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92</v>
      </c>
      <c r="B438" s="14" t="s">
        <v>413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92</v>
      </c>
      <c r="B439" s="14" t="s">
        <v>414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415</v>
      </c>
      <c r="C440" s="15">
        <v>1</v>
      </c>
      <c r="D440" s="15">
        <v>0</v>
      </c>
      <c r="E440" s="16">
        <f t="shared" si="51"/>
        <v>1.4814814814814814E-3</v>
      </c>
      <c r="F440" s="16" t="str">
        <f t="shared" si="52"/>
        <v/>
      </c>
      <c r="G440" s="16">
        <f t="shared" si="54"/>
        <v>-1</v>
      </c>
      <c r="H440" s="16">
        <f t="shared" si="53"/>
        <v>-1.4814814814814814E-3</v>
      </c>
    </row>
    <row r="441" spans="1:8" x14ac:dyDescent="0.2">
      <c r="A441" s="13"/>
      <c r="B441" s="14" t="s">
        <v>416</v>
      </c>
      <c r="C441" s="15">
        <v>0</v>
      </c>
      <c r="D441" s="15">
        <v>0</v>
      </c>
      <c r="E441" s="16" t="str">
        <f t="shared" si="51"/>
        <v/>
      </c>
      <c r="F441" s="16" t="str">
        <f t="shared" si="52"/>
        <v/>
      </c>
      <c r="G441" s="16" t="str">
        <f t="shared" si="54"/>
        <v xml:space="preserve"> </v>
      </c>
      <c r="H441" s="16" t="str">
        <f t="shared" si="53"/>
        <v/>
      </c>
    </row>
    <row r="442" spans="1:8" x14ac:dyDescent="0.2">
      <c r="A442" s="13"/>
      <c r="B442" s="14" t="s">
        <v>417</v>
      </c>
      <c r="C442" s="15">
        <v>29</v>
      </c>
      <c r="D442" s="15">
        <v>23</v>
      </c>
      <c r="E442" s="16">
        <f t="shared" si="51"/>
        <v>4.296296296296296E-2</v>
      </c>
      <c r="F442" s="16">
        <f t="shared" si="52"/>
        <v>7.0121951219512202E-2</v>
      </c>
      <c r="G442" s="16">
        <f t="shared" si="54"/>
        <v>-0.20689655172413793</v>
      </c>
      <c r="H442" s="16">
        <f t="shared" si="53"/>
        <v>-8.8888888888888889E-3</v>
      </c>
    </row>
    <row r="443" spans="1:8" x14ac:dyDescent="0.2">
      <c r="A443" s="13"/>
      <c r="B443" s="14" t="s">
        <v>418</v>
      </c>
      <c r="C443" s="15">
        <v>1</v>
      </c>
      <c r="D443" s="15">
        <v>2</v>
      </c>
      <c r="E443" s="16">
        <f t="shared" si="51"/>
        <v>1.4814814814814814E-3</v>
      </c>
      <c r="F443" s="16">
        <f t="shared" si="52"/>
        <v>6.0975609756097563E-3</v>
      </c>
      <c r="G443" s="16">
        <f t="shared" si="54"/>
        <v>1</v>
      </c>
      <c r="H443" s="16">
        <f t="shared" si="53"/>
        <v>1.4814814814814814E-3</v>
      </c>
    </row>
    <row r="444" spans="1:8" x14ac:dyDescent="0.2">
      <c r="A444" s="13"/>
      <c r="B444" s="14" t="s">
        <v>419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420</v>
      </c>
      <c r="C445" s="15">
        <v>82</v>
      </c>
      <c r="D445" s="15">
        <v>2</v>
      </c>
      <c r="E445" s="16">
        <f t="shared" si="51"/>
        <v>0.12148148148148148</v>
      </c>
      <c r="F445" s="16">
        <f t="shared" si="52"/>
        <v>6.0975609756097563E-3</v>
      </c>
      <c r="G445" s="16">
        <f t="shared" si="54"/>
        <v>-0.97560975609756095</v>
      </c>
      <c r="H445" s="16">
        <f t="shared" si="53"/>
        <v>-0.11851851851851852</v>
      </c>
    </row>
    <row r="446" spans="1:8" x14ac:dyDescent="0.2">
      <c r="A446" s="13"/>
      <c r="B446" s="14" t="s">
        <v>421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422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423</v>
      </c>
      <c r="C448" s="15">
        <v>1</v>
      </c>
      <c r="D448" s="15">
        <v>0</v>
      </c>
      <c r="E448" s="16">
        <f t="shared" si="51"/>
        <v>1.4814814814814814E-3</v>
      </c>
      <c r="F448" s="16" t="str">
        <f t="shared" si="52"/>
        <v/>
      </c>
      <c r="G448" s="16">
        <f t="shared" si="54"/>
        <v>-1</v>
      </c>
      <c r="H448" s="16">
        <f t="shared" si="53"/>
        <v>-1.4814814814814814E-3</v>
      </c>
    </row>
    <row r="449" spans="1:8" x14ac:dyDescent="0.2">
      <c r="A449" s="13"/>
      <c r="B449" s="14" t="s">
        <v>424</v>
      </c>
      <c r="C449" s="15">
        <v>3</v>
      </c>
      <c r="D449" s="15">
        <v>0</v>
      </c>
      <c r="E449" s="16">
        <f t="shared" si="51"/>
        <v>4.4444444444444444E-3</v>
      </c>
      <c r="F449" s="16" t="str">
        <f t="shared" si="52"/>
        <v/>
      </c>
      <c r="G449" s="16">
        <f t="shared" si="54"/>
        <v>-1</v>
      </c>
      <c r="H449" s="16">
        <f t="shared" si="53"/>
        <v>-4.4444444444444444E-3</v>
      </c>
    </row>
    <row r="450" spans="1:8" x14ac:dyDescent="0.2">
      <c r="A450" s="13"/>
      <c r="B450" s="14" t="s">
        <v>425</v>
      </c>
      <c r="C450" s="15">
        <v>5</v>
      </c>
      <c r="D450" s="15">
        <v>3</v>
      </c>
      <c r="E450" s="16">
        <f t="shared" si="51"/>
        <v>7.4074074074074077E-3</v>
      </c>
      <c r="F450" s="16">
        <f t="shared" si="52"/>
        <v>9.1463414634146336E-3</v>
      </c>
      <c r="G450" s="16">
        <f t="shared" si="54"/>
        <v>-0.4</v>
      </c>
      <c r="H450" s="16">
        <f t="shared" si="53"/>
        <v>-2.9629629629629632E-3</v>
      </c>
    </row>
    <row r="451" spans="1:8" x14ac:dyDescent="0.2">
      <c r="A451" s="13"/>
      <c r="B451" s="14" t="s">
        <v>426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427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428</v>
      </c>
      <c r="C453" s="15">
        <v>0</v>
      </c>
      <c r="D453" s="15">
        <v>0</v>
      </c>
      <c r="E453" s="16" t="str">
        <f t="shared" si="51"/>
        <v/>
      </c>
      <c r="F453" s="16" t="str">
        <f t="shared" si="52"/>
        <v/>
      </c>
      <c r="G453" s="16" t="str">
        <f t="shared" si="54"/>
        <v xml:space="preserve"> </v>
      </c>
      <c r="H453" s="16" t="str">
        <f t="shared" si="53"/>
        <v/>
      </c>
    </row>
    <row r="454" spans="1:8" x14ac:dyDescent="0.2">
      <c r="A454" s="13"/>
      <c r="B454" s="14" t="s">
        <v>429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430</v>
      </c>
      <c r="C455" s="15">
        <v>0</v>
      </c>
      <c r="D455" s="15">
        <v>0</v>
      </c>
      <c r="E455" s="16" t="str">
        <f t="shared" si="51"/>
        <v/>
      </c>
      <c r="F455" s="16" t="str">
        <f t="shared" si="52"/>
        <v/>
      </c>
      <c r="G455" s="16" t="str">
        <f t="shared" si="54"/>
        <v xml:space="preserve"> </v>
      </c>
      <c r="H455" s="16" t="str">
        <f t="shared" si="53"/>
        <v/>
      </c>
    </row>
    <row r="456" spans="1:8" x14ac:dyDescent="0.2">
      <c r="A456" s="13"/>
      <c r="B456" s="14" t="s">
        <v>431</v>
      </c>
      <c r="C456" s="15">
        <v>19</v>
      </c>
      <c r="D456" s="15">
        <v>0</v>
      </c>
      <c r="E456" s="16">
        <f t="shared" si="51"/>
        <v>2.8148148148148148E-2</v>
      </c>
      <c r="F456" s="16" t="str">
        <f t="shared" si="52"/>
        <v/>
      </c>
      <c r="G456" s="16">
        <f t="shared" si="54"/>
        <v>-1</v>
      </c>
      <c r="H456" s="16">
        <f t="shared" si="53"/>
        <v>-2.8148148148148148E-2</v>
      </c>
    </row>
    <row r="457" spans="1:8" x14ac:dyDescent="0.2">
      <c r="A457" s="13"/>
      <c r="B457" s="14" t="s">
        <v>432</v>
      </c>
      <c r="C457" s="15">
        <v>0</v>
      </c>
      <c r="D457" s="15">
        <v>0</v>
      </c>
      <c r="E457" s="16" t="str">
        <f t="shared" si="51"/>
        <v/>
      </c>
      <c r="F457" s="16" t="str">
        <f t="shared" si="52"/>
        <v/>
      </c>
      <c r="G457" s="16" t="str">
        <f t="shared" si="54"/>
        <v xml:space="preserve"> </v>
      </c>
      <c r="H457" s="16" t="str">
        <f t="shared" si="53"/>
        <v/>
      </c>
    </row>
    <row r="458" spans="1:8" ht="25.5" x14ac:dyDescent="0.2">
      <c r="A458" s="13"/>
      <c r="B458" s="14" t="s">
        <v>433</v>
      </c>
      <c r="C458" s="15">
        <v>0</v>
      </c>
      <c r="D458" s="15">
        <v>0</v>
      </c>
      <c r="E458" s="16" t="str">
        <f t="shared" si="51"/>
        <v/>
      </c>
      <c r="F458" s="16" t="str">
        <f t="shared" si="52"/>
        <v/>
      </c>
      <c r="G458" s="16" t="str">
        <f t="shared" si="54"/>
        <v xml:space="preserve"> </v>
      </c>
      <c r="H458" s="16" t="str">
        <f t="shared" si="53"/>
        <v/>
      </c>
    </row>
    <row r="459" spans="1:8" ht="25.5" x14ac:dyDescent="0.2">
      <c r="A459" s="13"/>
      <c r="B459" s="14" t="s">
        <v>434</v>
      </c>
      <c r="C459" s="15">
        <v>0</v>
      </c>
      <c r="D459" s="15">
        <v>1</v>
      </c>
      <c r="E459" s="16" t="str">
        <f t="shared" si="51"/>
        <v/>
      </c>
      <c r="F459" s="16">
        <f t="shared" si="52"/>
        <v>3.0487804878048782E-3</v>
      </c>
      <c r="G459" s="16">
        <f t="shared" si="54"/>
        <v>1</v>
      </c>
      <c r="H459" s="16" t="str">
        <f t="shared" si="53"/>
        <v/>
      </c>
    </row>
    <row r="460" spans="1:8" ht="25.5" x14ac:dyDescent="0.2">
      <c r="A460" s="13"/>
      <c r="B460" s="14" t="s">
        <v>435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436</v>
      </c>
      <c r="C461" s="15">
        <v>1</v>
      </c>
      <c r="D461" s="15">
        <v>0</v>
      </c>
      <c r="E461" s="16">
        <f t="shared" si="51"/>
        <v>1.4814814814814814E-3</v>
      </c>
      <c r="F461" s="16" t="str">
        <f t="shared" si="52"/>
        <v/>
      </c>
      <c r="G461" s="16">
        <f t="shared" si="54"/>
        <v>-1</v>
      </c>
      <c r="H461" s="16">
        <f t="shared" si="53"/>
        <v>-1.4814814814814814E-3</v>
      </c>
    </row>
    <row r="462" spans="1:8" ht="25.5" x14ac:dyDescent="0.2">
      <c r="A462" s="13"/>
      <c r="B462" s="14" t="s">
        <v>437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438</v>
      </c>
      <c r="C463" s="15">
        <v>0</v>
      </c>
      <c r="D463" s="15">
        <v>0</v>
      </c>
      <c r="E463" s="16" t="str">
        <f t="shared" si="51"/>
        <v/>
      </c>
      <c r="F463" s="16" t="str">
        <f t="shared" si="52"/>
        <v/>
      </c>
      <c r="G463" s="16" t="str">
        <f t="shared" si="54"/>
        <v xml:space="preserve"> </v>
      </c>
      <c r="H463" s="16" t="str">
        <f t="shared" si="53"/>
        <v/>
      </c>
    </row>
    <row r="464" spans="1:8" x14ac:dyDescent="0.2">
      <c r="A464" s="13"/>
      <c r="B464" s="14" t="s">
        <v>439</v>
      </c>
      <c r="C464" s="15">
        <v>0</v>
      </c>
      <c r="D464" s="15">
        <v>0</v>
      </c>
      <c r="E464" s="16" t="str">
        <f t="shared" si="51"/>
        <v/>
      </c>
      <c r="F464" s="16" t="str">
        <f t="shared" si="52"/>
        <v/>
      </c>
      <c r="G464" s="16" t="str">
        <f t="shared" si="54"/>
        <v xml:space="preserve"> </v>
      </c>
      <c r="H464" s="16" t="str">
        <f t="shared" si="53"/>
        <v/>
      </c>
    </row>
    <row r="465" spans="1:8" x14ac:dyDescent="0.2">
      <c r="A465" s="13"/>
      <c r="B465" s="14" t="s">
        <v>440</v>
      </c>
      <c r="C465" s="15">
        <v>0</v>
      </c>
      <c r="D465" s="15">
        <v>0</v>
      </c>
      <c r="E465" s="16" t="str">
        <f t="shared" si="51"/>
        <v/>
      </c>
      <c r="F465" s="16" t="str">
        <f t="shared" si="52"/>
        <v/>
      </c>
      <c r="G465" s="16" t="str">
        <f t="shared" si="54"/>
        <v xml:space="preserve"> </v>
      </c>
      <c r="H465" s="16" t="str">
        <f t="shared" si="53"/>
        <v/>
      </c>
    </row>
    <row r="466" spans="1:8" x14ac:dyDescent="0.2">
      <c r="A466" s="13"/>
      <c r="B466" s="14" t="s">
        <v>441</v>
      </c>
      <c r="C466" s="15">
        <v>1</v>
      </c>
      <c r="D466" s="15">
        <v>0</v>
      </c>
      <c r="E466" s="16">
        <f t="shared" si="51"/>
        <v>1.4814814814814814E-3</v>
      </c>
      <c r="F466" s="16" t="str">
        <f t="shared" si="52"/>
        <v/>
      </c>
      <c r="G466" s="16">
        <f t="shared" si="54"/>
        <v>-1</v>
      </c>
      <c r="H466" s="16">
        <f t="shared" si="53"/>
        <v>-1.4814814814814814E-3</v>
      </c>
    </row>
    <row r="467" spans="1:8" x14ac:dyDescent="0.2">
      <c r="A467" s="13"/>
      <c r="B467" s="14" t="s">
        <v>442</v>
      </c>
      <c r="C467" s="15">
        <v>0</v>
      </c>
      <c r="D467" s="15">
        <v>0</v>
      </c>
      <c r="E467" s="16" t="str">
        <f t="shared" si="51"/>
        <v/>
      </c>
      <c r="F467" s="16" t="str">
        <f t="shared" si="52"/>
        <v/>
      </c>
      <c r="G467" s="16" t="str">
        <f t="shared" si="54"/>
        <v xml:space="preserve"> </v>
      </c>
      <c r="H467" s="16" t="str">
        <f t="shared" si="53"/>
        <v/>
      </c>
    </row>
    <row r="468" spans="1:8" x14ac:dyDescent="0.2">
      <c r="A468" s="13"/>
      <c r="B468" s="14" t="s">
        <v>443</v>
      </c>
      <c r="C468" s="15">
        <v>0</v>
      </c>
      <c r="D468" s="15">
        <v>0</v>
      </c>
      <c r="E468" s="16" t="str">
        <f t="shared" si="51"/>
        <v/>
      </c>
      <c r="F468" s="16" t="str">
        <f t="shared" si="52"/>
        <v/>
      </c>
      <c r="G468" s="16" t="str">
        <f t="shared" si="54"/>
        <v xml:space="preserve"> </v>
      </c>
      <c r="H468" s="16" t="str">
        <f t="shared" si="53"/>
        <v/>
      </c>
    </row>
    <row r="469" spans="1:8" x14ac:dyDescent="0.2">
      <c r="A469" s="13"/>
      <c r="B469" s="14" t="s">
        <v>444</v>
      </c>
      <c r="C469" s="15">
        <v>0</v>
      </c>
      <c r="D469" s="15">
        <v>0</v>
      </c>
      <c r="E469" s="16" t="str">
        <f t="shared" si="51"/>
        <v/>
      </c>
      <c r="F469" s="16" t="str">
        <f t="shared" si="52"/>
        <v/>
      </c>
      <c r="G469" s="16" t="str">
        <f t="shared" si="54"/>
        <v xml:space="preserve"> </v>
      </c>
      <c r="H469" s="16" t="str">
        <f t="shared" si="53"/>
        <v/>
      </c>
    </row>
    <row r="470" spans="1:8" x14ac:dyDescent="0.2">
      <c r="A470" s="13"/>
      <c r="B470" s="14" t="s">
        <v>445</v>
      </c>
      <c r="C470" s="15">
        <v>1</v>
      </c>
      <c r="D470" s="15">
        <v>0</v>
      </c>
      <c r="E470" s="16">
        <f t="shared" si="51"/>
        <v>1.4814814814814814E-3</v>
      </c>
      <c r="F470" s="16" t="str">
        <f t="shared" si="52"/>
        <v/>
      </c>
      <c r="G470" s="16">
        <f t="shared" si="54"/>
        <v>-1</v>
      </c>
      <c r="H470" s="16">
        <f t="shared" si="53"/>
        <v>-1.4814814814814814E-3</v>
      </c>
    </row>
    <row r="471" spans="1:8" x14ac:dyDescent="0.2">
      <c r="A471" s="13"/>
      <c r="B471" s="14" t="s">
        <v>446</v>
      </c>
      <c r="C471" s="15">
        <v>7</v>
      </c>
      <c r="D471" s="15">
        <v>0</v>
      </c>
      <c r="E471" s="16">
        <f t="shared" si="51"/>
        <v>1.037037037037037E-2</v>
      </c>
      <c r="F471" s="16" t="str">
        <f t="shared" si="52"/>
        <v/>
      </c>
      <c r="G471" s="16">
        <f t="shared" si="54"/>
        <v>-1</v>
      </c>
      <c r="H471" s="16">
        <f t="shared" si="53"/>
        <v>-1.037037037037037E-2</v>
      </c>
    </row>
    <row r="472" spans="1:8" x14ac:dyDescent="0.2">
      <c r="A472" s="13"/>
      <c r="B472" s="14" t="s">
        <v>447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448</v>
      </c>
      <c r="C473" s="15">
        <v>3</v>
      </c>
      <c r="D473" s="15">
        <v>0</v>
      </c>
      <c r="E473" s="16">
        <f t="shared" si="51"/>
        <v>4.4444444444444444E-3</v>
      </c>
      <c r="F473" s="16" t="str">
        <f t="shared" si="52"/>
        <v/>
      </c>
      <c r="G473" s="16">
        <f t="shared" si="54"/>
        <v>-1</v>
      </c>
      <c r="H473" s="16">
        <f t="shared" si="53"/>
        <v>-4.4444444444444444E-3</v>
      </c>
    </row>
    <row r="474" spans="1:8" x14ac:dyDescent="0.2">
      <c r="A474" s="13"/>
      <c r="B474" s="14" t="s">
        <v>449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450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451</v>
      </c>
      <c r="C476" s="15">
        <v>0</v>
      </c>
      <c r="D476" s="15">
        <v>0</v>
      </c>
      <c r="E476" s="16" t="str">
        <f t="shared" si="51"/>
        <v/>
      </c>
      <c r="F476" s="16" t="str">
        <f t="shared" si="52"/>
        <v/>
      </c>
      <c r="G476" s="16" t="str">
        <f t="shared" si="54"/>
        <v xml:space="preserve"> </v>
      </c>
      <c r="H476" s="16" t="str">
        <f t="shared" si="53"/>
        <v/>
      </c>
    </row>
    <row r="477" spans="1:8" x14ac:dyDescent="0.2">
      <c r="A477" s="13"/>
      <c r="B477" s="14" t="s">
        <v>452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453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454</v>
      </c>
      <c r="C479" s="15">
        <v>0</v>
      </c>
      <c r="D479" s="15">
        <v>0</v>
      </c>
      <c r="E479" s="16" t="str">
        <f t="shared" si="55"/>
        <v/>
      </c>
      <c r="F479" s="16" t="str">
        <f t="shared" si="56"/>
        <v/>
      </c>
      <c r="G479" s="16" t="str">
        <f t="shared" si="58"/>
        <v xml:space="preserve"> </v>
      </c>
      <c r="H479" s="16" t="str">
        <f t="shared" si="57"/>
        <v/>
      </c>
    </row>
    <row r="480" spans="1:8" ht="25.5" x14ac:dyDescent="0.2">
      <c r="A480" s="13"/>
      <c r="B480" s="14" t="s">
        <v>455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456</v>
      </c>
      <c r="C481" s="15">
        <v>0</v>
      </c>
      <c r="D481" s="15">
        <v>0</v>
      </c>
      <c r="E481" s="16" t="str">
        <f t="shared" si="55"/>
        <v/>
      </c>
      <c r="F481" s="16" t="str">
        <f t="shared" si="56"/>
        <v/>
      </c>
      <c r="G481" s="16" t="str">
        <f t="shared" si="58"/>
        <v xml:space="preserve"> </v>
      </c>
      <c r="H481" s="16" t="str">
        <f t="shared" si="57"/>
        <v/>
      </c>
    </row>
    <row r="482" spans="1:8" x14ac:dyDescent="0.2">
      <c r="A482" s="13"/>
      <c r="B482" s="14" t="s">
        <v>457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458</v>
      </c>
      <c r="C483" s="15">
        <v>0</v>
      </c>
      <c r="D483" s="15">
        <v>0</v>
      </c>
      <c r="E483" s="16" t="str">
        <f t="shared" si="55"/>
        <v/>
      </c>
      <c r="F483" s="16" t="str">
        <f t="shared" si="56"/>
        <v/>
      </c>
      <c r="G483" s="16" t="str">
        <f t="shared" si="58"/>
        <v xml:space="preserve"> </v>
      </c>
      <c r="H483" s="16" t="str">
        <f t="shared" si="57"/>
        <v/>
      </c>
    </row>
    <row r="484" spans="1:8" x14ac:dyDescent="0.2">
      <c r="A484" s="13"/>
      <c r="B484" s="14" t="s">
        <v>459</v>
      </c>
      <c r="C484" s="15">
        <v>11</v>
      </c>
      <c r="D484" s="15">
        <v>0</v>
      </c>
      <c r="E484" s="16">
        <f t="shared" si="55"/>
        <v>1.6296296296296295E-2</v>
      </c>
      <c r="F484" s="16" t="str">
        <f t="shared" si="56"/>
        <v/>
      </c>
      <c r="G484" s="16">
        <f t="shared" si="58"/>
        <v>-1</v>
      </c>
      <c r="H484" s="16">
        <f t="shared" si="57"/>
        <v>-1.6296296296296295E-2</v>
      </c>
    </row>
    <row r="485" spans="1:8" x14ac:dyDescent="0.2">
      <c r="A485" s="13"/>
      <c r="B485" s="14" t="s">
        <v>460</v>
      </c>
      <c r="C485" s="15">
        <v>0</v>
      </c>
      <c r="D485" s="15">
        <v>0</v>
      </c>
      <c r="E485" s="16" t="str">
        <f t="shared" si="55"/>
        <v/>
      </c>
      <c r="F485" s="16" t="str">
        <f t="shared" si="56"/>
        <v/>
      </c>
      <c r="G485" s="16" t="str">
        <f t="shared" si="58"/>
        <v xml:space="preserve"> </v>
      </c>
      <c r="H485" s="16" t="str">
        <f t="shared" si="57"/>
        <v/>
      </c>
    </row>
    <row r="486" spans="1:8" x14ac:dyDescent="0.2">
      <c r="A486" s="13"/>
      <c r="B486" s="14" t="s">
        <v>461</v>
      </c>
      <c r="C486" s="15">
        <v>0</v>
      </c>
      <c r="D486" s="15">
        <v>0</v>
      </c>
      <c r="E486" s="16" t="str">
        <f t="shared" si="55"/>
        <v/>
      </c>
      <c r="F486" s="16" t="str">
        <f t="shared" si="56"/>
        <v/>
      </c>
      <c r="G486" s="16" t="str">
        <f t="shared" si="58"/>
        <v xml:space="preserve"> </v>
      </c>
      <c r="H486" s="16" t="str">
        <f t="shared" si="57"/>
        <v/>
      </c>
    </row>
    <row r="487" spans="1:8" x14ac:dyDescent="0.2">
      <c r="A487" s="13"/>
      <c r="B487" s="14" t="s">
        <v>462</v>
      </c>
      <c r="C487" s="15">
        <v>0</v>
      </c>
      <c r="D487" s="15">
        <v>0</v>
      </c>
      <c r="E487" s="16" t="str">
        <f t="shared" si="55"/>
        <v/>
      </c>
      <c r="F487" s="16" t="str">
        <f t="shared" si="56"/>
        <v/>
      </c>
      <c r="G487" s="16" t="str">
        <f t="shared" si="58"/>
        <v xml:space="preserve"> </v>
      </c>
      <c r="H487" s="16" t="str">
        <f t="shared" si="57"/>
        <v/>
      </c>
    </row>
    <row r="488" spans="1:8" x14ac:dyDescent="0.2">
      <c r="A488" s="13"/>
      <c r="B488" s="14" t="s">
        <v>463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464</v>
      </c>
      <c r="C489" s="15">
        <v>0</v>
      </c>
      <c r="D489" s="15">
        <v>0</v>
      </c>
      <c r="E489" s="16" t="str">
        <f t="shared" si="55"/>
        <v/>
      </c>
      <c r="F489" s="16" t="str">
        <f t="shared" si="56"/>
        <v/>
      </c>
      <c r="G489" s="16" t="str">
        <f t="shared" si="58"/>
        <v xml:space="preserve"> </v>
      </c>
      <c r="H489" s="16" t="str">
        <f t="shared" si="57"/>
        <v/>
      </c>
    </row>
    <row r="490" spans="1:8" x14ac:dyDescent="0.2">
      <c r="A490" s="13"/>
      <c r="B490" s="14" t="s">
        <v>465</v>
      </c>
      <c r="C490" s="15">
        <v>3</v>
      </c>
      <c r="D490" s="15">
        <v>0</v>
      </c>
      <c r="E490" s="16">
        <f t="shared" si="55"/>
        <v>4.4444444444444444E-3</v>
      </c>
      <c r="F490" s="16" t="str">
        <f t="shared" si="56"/>
        <v/>
      </c>
      <c r="G490" s="16">
        <f t="shared" si="58"/>
        <v>-1</v>
      </c>
      <c r="H490" s="16">
        <f t="shared" si="57"/>
        <v>-4.4444444444444444E-3</v>
      </c>
    </row>
    <row r="491" spans="1:8" x14ac:dyDescent="0.2">
      <c r="A491" s="13"/>
      <c r="B491" s="14" t="s">
        <v>466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467</v>
      </c>
      <c r="C492" s="15">
        <v>0</v>
      </c>
      <c r="D492" s="15">
        <v>0</v>
      </c>
      <c r="E492" s="16" t="str">
        <f t="shared" si="55"/>
        <v/>
      </c>
      <c r="F492" s="16" t="str">
        <f t="shared" si="56"/>
        <v/>
      </c>
      <c r="G492" s="16" t="str">
        <f t="shared" si="58"/>
        <v xml:space="preserve"> </v>
      </c>
      <c r="H492" s="16" t="str">
        <f t="shared" si="57"/>
        <v/>
      </c>
    </row>
    <row r="493" spans="1:8" x14ac:dyDescent="0.2">
      <c r="A493" s="13"/>
      <c r="B493" s="14" t="s">
        <v>468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469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470</v>
      </c>
      <c r="C495" s="15">
        <v>0</v>
      </c>
      <c r="D495" s="15">
        <v>0</v>
      </c>
      <c r="E495" s="16" t="str">
        <f t="shared" si="55"/>
        <v/>
      </c>
      <c r="F495" s="16" t="str">
        <f t="shared" si="56"/>
        <v/>
      </c>
      <c r="G495" s="16" t="str">
        <f t="shared" si="58"/>
        <v xml:space="preserve"> </v>
      </c>
      <c r="H495" s="16" t="str">
        <f t="shared" si="57"/>
        <v/>
      </c>
    </row>
    <row r="496" spans="1:8" ht="25.5" x14ac:dyDescent="0.2">
      <c r="A496" s="13"/>
      <c r="B496" s="14" t="s">
        <v>471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472</v>
      </c>
      <c r="C497" s="15">
        <v>0</v>
      </c>
      <c r="D497" s="15">
        <v>0</v>
      </c>
      <c r="E497" s="16" t="str">
        <f t="shared" si="55"/>
        <v/>
      </c>
      <c r="F497" s="16" t="str">
        <f t="shared" si="56"/>
        <v/>
      </c>
      <c r="G497" s="16" t="str">
        <f t="shared" si="58"/>
        <v xml:space="preserve"> </v>
      </c>
      <c r="H497" s="16" t="str">
        <f t="shared" si="57"/>
        <v/>
      </c>
    </row>
    <row r="498" spans="1:8" ht="25.5" x14ac:dyDescent="0.2">
      <c r="A498" s="13"/>
      <c r="B498" s="14" t="s">
        <v>473</v>
      </c>
      <c r="C498" s="15">
        <v>0</v>
      </c>
      <c r="D498" s="15">
        <v>0</v>
      </c>
      <c r="E498" s="16" t="str">
        <f t="shared" si="55"/>
        <v/>
      </c>
      <c r="F498" s="16" t="str">
        <f t="shared" si="56"/>
        <v/>
      </c>
      <c r="G498" s="16" t="str">
        <f t="shared" si="58"/>
        <v xml:space="preserve"> </v>
      </c>
      <c r="H498" s="16" t="str">
        <f t="shared" si="57"/>
        <v/>
      </c>
    </row>
    <row r="499" spans="1:8" ht="25.5" x14ac:dyDescent="0.2">
      <c r="A499" s="13"/>
      <c r="B499" s="14" t="s">
        <v>474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475</v>
      </c>
      <c r="C500" s="15">
        <v>0</v>
      </c>
      <c r="D500" s="15">
        <v>0</v>
      </c>
      <c r="E500" s="16" t="str">
        <f t="shared" si="55"/>
        <v/>
      </c>
      <c r="F500" s="16" t="str">
        <f t="shared" si="56"/>
        <v/>
      </c>
      <c r="G500" s="16" t="str">
        <f t="shared" si="58"/>
        <v xml:space="preserve"> </v>
      </c>
      <c r="H500" s="16" t="str">
        <f t="shared" si="57"/>
        <v/>
      </c>
    </row>
    <row r="501" spans="1:8" ht="25.5" x14ac:dyDescent="0.2">
      <c r="A501" s="13"/>
      <c r="B501" s="14" t="s">
        <v>476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477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478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479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480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481</v>
      </c>
      <c r="C506" s="15">
        <v>0</v>
      </c>
      <c r="D506" s="15">
        <v>1</v>
      </c>
      <c r="E506" s="16" t="str">
        <f t="shared" si="55"/>
        <v/>
      </c>
      <c r="F506" s="16">
        <f t="shared" si="56"/>
        <v>3.0487804878048782E-3</v>
      </c>
      <c r="G506" s="16">
        <f t="shared" si="58"/>
        <v>1</v>
      </c>
      <c r="H506" s="16" t="str">
        <f t="shared" si="57"/>
        <v/>
      </c>
    </row>
    <row r="507" spans="1:8" x14ac:dyDescent="0.2">
      <c r="A507" s="13"/>
      <c r="B507" s="14" t="s">
        <v>482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483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484</v>
      </c>
      <c r="C509" s="15">
        <v>0</v>
      </c>
      <c r="D509" s="15">
        <v>1</v>
      </c>
      <c r="E509" s="16" t="str">
        <f t="shared" si="55"/>
        <v/>
      </c>
      <c r="F509" s="16">
        <f t="shared" si="56"/>
        <v>3.0487804878048782E-3</v>
      </c>
      <c r="G509" s="16">
        <f t="shared" si="58"/>
        <v>1</v>
      </c>
      <c r="H509" s="16" t="str">
        <f t="shared" si="57"/>
        <v/>
      </c>
    </row>
    <row r="510" spans="1:8" x14ac:dyDescent="0.2">
      <c r="A510" s="13"/>
      <c r="B510" s="14" t="s">
        <v>485</v>
      </c>
      <c r="C510" s="15">
        <v>14</v>
      </c>
      <c r="D510" s="15">
        <v>0</v>
      </c>
      <c r="E510" s="16">
        <f t="shared" si="55"/>
        <v>2.074074074074074E-2</v>
      </c>
      <c r="F510" s="16" t="str">
        <f t="shared" si="56"/>
        <v/>
      </c>
      <c r="G510" s="16">
        <f t="shared" si="58"/>
        <v>-1</v>
      </c>
      <c r="H510" s="16">
        <f t="shared" si="57"/>
        <v>-2.074074074074074E-2</v>
      </c>
    </row>
    <row r="511" spans="1:8" x14ac:dyDescent="0.2">
      <c r="A511" s="13"/>
      <c r="B511" s="14" t="s">
        <v>486</v>
      </c>
      <c r="C511" s="15">
        <v>5</v>
      </c>
      <c r="D511" s="15">
        <v>3</v>
      </c>
      <c r="E511" s="16">
        <f t="shared" si="55"/>
        <v>7.4074074074074077E-3</v>
      </c>
      <c r="F511" s="16">
        <f t="shared" si="56"/>
        <v>9.1463414634146336E-3</v>
      </c>
      <c r="G511" s="16">
        <f t="shared" si="58"/>
        <v>-0.4</v>
      </c>
      <c r="H511" s="16">
        <f t="shared" si="57"/>
        <v>-2.9629629629629632E-3</v>
      </c>
    </row>
    <row r="512" spans="1:8" ht="38.25" x14ac:dyDescent="0.2">
      <c r="A512" s="13"/>
      <c r="B512" s="14" t="s">
        <v>487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488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489</v>
      </c>
      <c r="C514" s="15">
        <v>6</v>
      </c>
      <c r="D514" s="15">
        <v>0</v>
      </c>
      <c r="E514" s="16">
        <f t="shared" si="55"/>
        <v>8.8888888888888889E-3</v>
      </c>
      <c r="F514" s="16" t="str">
        <f t="shared" si="56"/>
        <v/>
      </c>
      <c r="G514" s="16">
        <f t="shared" si="58"/>
        <v>-1</v>
      </c>
      <c r="H514" s="16">
        <f t="shared" si="57"/>
        <v>-8.8888888888888889E-3</v>
      </c>
    </row>
    <row r="515" spans="1:8" ht="25.5" x14ac:dyDescent="0.2">
      <c r="A515" s="13"/>
      <c r="B515" s="14" t="s">
        <v>490</v>
      </c>
      <c r="C515" s="15">
        <v>1</v>
      </c>
      <c r="D515" s="15">
        <v>0</v>
      </c>
      <c r="E515" s="16">
        <f t="shared" si="55"/>
        <v>1.4814814814814814E-3</v>
      </c>
      <c r="F515" s="16" t="str">
        <f t="shared" si="56"/>
        <v/>
      </c>
      <c r="G515" s="16">
        <f t="shared" si="58"/>
        <v>-1</v>
      </c>
      <c r="H515" s="16">
        <f t="shared" si="57"/>
        <v>-1.4814814814814814E-3</v>
      </c>
    </row>
    <row r="516" spans="1:8" x14ac:dyDescent="0.2">
      <c r="A516" s="13"/>
      <c r="B516" s="14" t="s">
        <v>491</v>
      </c>
      <c r="C516" s="15">
        <v>0</v>
      </c>
      <c r="D516" s="15">
        <v>0</v>
      </c>
      <c r="E516" s="16" t="str">
        <f t="shared" si="55"/>
        <v/>
      </c>
      <c r="F516" s="16" t="str">
        <f t="shared" si="56"/>
        <v/>
      </c>
      <c r="G516" s="16" t="str">
        <f t="shared" si="58"/>
        <v xml:space="preserve"> </v>
      </c>
      <c r="H516" s="16" t="str">
        <f t="shared" si="57"/>
        <v/>
      </c>
    </row>
    <row r="517" spans="1:8" ht="25.5" x14ac:dyDescent="0.2">
      <c r="A517" s="13"/>
      <c r="B517" s="14" t="s">
        <v>492</v>
      </c>
      <c r="C517" s="15">
        <v>0</v>
      </c>
      <c r="D517" s="15">
        <v>0</v>
      </c>
      <c r="E517" s="16" t="str">
        <f t="shared" si="55"/>
        <v/>
      </c>
      <c r="F517" s="16" t="str">
        <f t="shared" si="56"/>
        <v/>
      </c>
      <c r="G517" s="16" t="str">
        <f t="shared" si="58"/>
        <v xml:space="preserve"> </v>
      </c>
      <c r="H517" s="16" t="str">
        <f t="shared" si="57"/>
        <v/>
      </c>
    </row>
    <row r="518" spans="1:8" ht="25.5" x14ac:dyDescent="0.2">
      <c r="A518" s="13"/>
      <c r="B518" s="14" t="s">
        <v>493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494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495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496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497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498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499</v>
      </c>
      <c r="C524" s="15">
        <v>0</v>
      </c>
      <c r="D524" s="15">
        <v>0</v>
      </c>
      <c r="E524" s="16" t="str">
        <f t="shared" si="55"/>
        <v/>
      </c>
      <c r="F524" s="16" t="str">
        <f t="shared" si="56"/>
        <v/>
      </c>
      <c r="G524" s="16" t="str">
        <f t="shared" si="58"/>
        <v xml:space="preserve"> </v>
      </c>
      <c r="H524" s="16" t="str">
        <f t="shared" si="57"/>
        <v/>
      </c>
    </row>
    <row r="525" spans="1:8" ht="25.5" x14ac:dyDescent="0.2">
      <c r="A525" s="13"/>
      <c r="B525" s="14" t="s">
        <v>500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501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502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503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504</v>
      </c>
      <c r="C529" s="15">
        <v>0</v>
      </c>
      <c r="D529" s="15">
        <v>0</v>
      </c>
      <c r="E529" s="16" t="str">
        <f t="shared" si="55"/>
        <v/>
      </c>
      <c r="F529" s="16" t="str">
        <f t="shared" si="56"/>
        <v/>
      </c>
      <c r="G529" s="16" t="str">
        <f t="shared" si="58"/>
        <v xml:space="preserve"> </v>
      </c>
      <c r="H529" s="16" t="str">
        <f t="shared" si="57"/>
        <v/>
      </c>
    </row>
    <row r="530" spans="1:8" ht="25.5" x14ac:dyDescent="0.2">
      <c r="A530" s="13"/>
      <c r="B530" s="14" t="s">
        <v>505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506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507</v>
      </c>
      <c r="C532" s="15">
        <v>0</v>
      </c>
      <c r="D532" s="15">
        <v>0</v>
      </c>
      <c r="E532" s="16" t="str">
        <f t="shared" si="55"/>
        <v/>
      </c>
      <c r="F532" s="16" t="str">
        <f t="shared" si="56"/>
        <v/>
      </c>
      <c r="G532" s="16" t="str">
        <f t="shared" si="58"/>
        <v xml:space="preserve"> </v>
      </c>
      <c r="H532" s="16" t="str">
        <f t="shared" si="57"/>
        <v/>
      </c>
    </row>
    <row r="533" spans="1:8" x14ac:dyDescent="0.2">
      <c r="A533" s="13"/>
      <c r="B533" s="14" t="s">
        <v>508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509</v>
      </c>
      <c r="C534" s="15">
        <v>12</v>
      </c>
      <c r="D534" s="15">
        <v>62</v>
      </c>
      <c r="E534" s="16">
        <f t="shared" si="55"/>
        <v>1.7777777777777778E-2</v>
      </c>
      <c r="F534" s="16">
        <f t="shared" si="56"/>
        <v>0.18902439024390244</v>
      </c>
      <c r="G534" s="16">
        <f t="shared" si="58"/>
        <v>4.166666666666667</v>
      </c>
      <c r="H534" s="16">
        <f t="shared" si="57"/>
        <v>7.4074074074074084E-2</v>
      </c>
    </row>
    <row r="535" spans="1:8" x14ac:dyDescent="0.2">
      <c r="A535" s="13"/>
      <c r="B535" s="14" t="s">
        <v>510</v>
      </c>
      <c r="C535" s="15">
        <v>8</v>
      </c>
      <c r="D535" s="15">
        <v>2</v>
      </c>
      <c r="E535" s="16">
        <f t="shared" si="55"/>
        <v>1.1851851851851851E-2</v>
      </c>
      <c r="F535" s="16">
        <f t="shared" si="56"/>
        <v>6.0975609756097563E-3</v>
      </c>
      <c r="G535" s="16">
        <f t="shared" si="58"/>
        <v>-0.75</v>
      </c>
      <c r="H535" s="16">
        <f t="shared" si="57"/>
        <v>-8.8888888888888889E-3</v>
      </c>
    </row>
    <row r="536" spans="1:8" ht="25.5" x14ac:dyDescent="0.2">
      <c r="A536" s="13"/>
      <c r="B536" s="14" t="s">
        <v>511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512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513</v>
      </c>
      <c r="C538" s="15">
        <v>1</v>
      </c>
      <c r="D538" s="15">
        <v>1</v>
      </c>
      <c r="E538" s="16">
        <f t="shared" si="55"/>
        <v>1.4814814814814814E-3</v>
      </c>
      <c r="F538" s="16">
        <f t="shared" si="56"/>
        <v>3.0487804878048782E-3</v>
      </c>
      <c r="G538" s="16">
        <f t="shared" si="58"/>
        <v>0</v>
      </c>
      <c r="H538" s="16">
        <f t="shared" si="57"/>
        <v>0</v>
      </c>
    </row>
    <row r="539" spans="1:8" x14ac:dyDescent="0.2">
      <c r="A539" s="13"/>
      <c r="B539" s="14" t="s">
        <v>514</v>
      </c>
      <c r="C539" s="15">
        <v>1</v>
      </c>
      <c r="D539" s="15">
        <v>0</v>
      </c>
      <c r="E539" s="16">
        <f t="shared" si="55"/>
        <v>1.4814814814814814E-3</v>
      </c>
      <c r="F539" s="16" t="str">
        <f t="shared" si="56"/>
        <v/>
      </c>
      <c r="G539" s="16">
        <f t="shared" si="58"/>
        <v>-1</v>
      </c>
      <c r="H539" s="16">
        <f t="shared" si="57"/>
        <v>-1.4814814814814814E-3</v>
      </c>
    </row>
    <row r="540" spans="1:8" x14ac:dyDescent="0.2">
      <c r="A540" s="13"/>
      <c r="B540" s="14" t="s">
        <v>647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515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516</v>
      </c>
      <c r="C542" s="15">
        <v>0</v>
      </c>
      <c r="D542" s="15">
        <v>0</v>
      </c>
      <c r="E542" s="16" t="str">
        <f t="shared" si="59"/>
        <v/>
      </c>
      <c r="F542" s="16" t="str">
        <f t="shared" si="60"/>
        <v/>
      </c>
      <c r="G542" s="16" t="str">
        <f t="shared" ref="G542:G576" si="62">+IF(AND(C542=0,D542=0)," ",IF(C542=0,1,IF(D542=0,-1,(D542-C542)/C542)))</f>
        <v xml:space="preserve"> </v>
      </c>
      <c r="H542" s="16" t="str">
        <f t="shared" si="61"/>
        <v/>
      </c>
    </row>
    <row r="543" spans="1:8" x14ac:dyDescent="0.2">
      <c r="A543" s="13"/>
      <c r="B543" s="14" t="s">
        <v>517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518</v>
      </c>
      <c r="C544" s="15">
        <v>1</v>
      </c>
      <c r="D544" s="15">
        <v>0</v>
      </c>
      <c r="E544" s="16">
        <f t="shared" si="59"/>
        <v>1.4814814814814814E-3</v>
      </c>
      <c r="F544" s="16" t="str">
        <f t="shared" si="60"/>
        <v/>
      </c>
      <c r="G544" s="16">
        <f t="shared" si="62"/>
        <v>-1</v>
      </c>
      <c r="H544" s="16">
        <f t="shared" si="61"/>
        <v>-1.4814814814814814E-3</v>
      </c>
    </row>
    <row r="545" spans="1:8" x14ac:dyDescent="0.2">
      <c r="A545" s="13"/>
      <c r="B545" s="14" t="s">
        <v>519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520</v>
      </c>
      <c r="C546" s="15">
        <v>1</v>
      </c>
      <c r="D546" s="15">
        <v>0</v>
      </c>
      <c r="E546" s="16">
        <f t="shared" si="59"/>
        <v>1.4814814814814814E-3</v>
      </c>
      <c r="F546" s="16" t="str">
        <f t="shared" si="60"/>
        <v/>
      </c>
      <c r="G546" s="16">
        <f t="shared" si="62"/>
        <v>-1</v>
      </c>
      <c r="H546" s="16">
        <f t="shared" si="61"/>
        <v>-1.4814814814814814E-3</v>
      </c>
    </row>
    <row r="547" spans="1:8" x14ac:dyDescent="0.2">
      <c r="A547" s="13"/>
      <c r="B547" s="14" t="s">
        <v>521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522</v>
      </c>
      <c r="C548" s="15">
        <v>0</v>
      </c>
      <c r="D548" s="15">
        <v>0</v>
      </c>
      <c r="E548" s="16" t="str">
        <f t="shared" si="59"/>
        <v/>
      </c>
      <c r="F548" s="16" t="str">
        <f t="shared" si="60"/>
        <v/>
      </c>
      <c r="G548" s="16" t="str">
        <f t="shared" si="62"/>
        <v xml:space="preserve"> </v>
      </c>
      <c r="H548" s="16" t="str">
        <f t="shared" si="61"/>
        <v/>
      </c>
    </row>
    <row r="549" spans="1:8" ht="25.5" x14ac:dyDescent="0.2">
      <c r="A549" s="13"/>
      <c r="B549" s="14" t="s">
        <v>523</v>
      </c>
      <c r="C549" s="15">
        <v>0</v>
      </c>
      <c r="D549" s="15">
        <v>0</v>
      </c>
      <c r="E549" s="16" t="str">
        <f t="shared" si="59"/>
        <v/>
      </c>
      <c r="F549" s="16" t="str">
        <f t="shared" si="60"/>
        <v/>
      </c>
      <c r="G549" s="16" t="str">
        <f t="shared" si="62"/>
        <v xml:space="preserve"> </v>
      </c>
      <c r="H549" s="16" t="str">
        <f t="shared" si="61"/>
        <v/>
      </c>
    </row>
    <row r="550" spans="1:8" x14ac:dyDescent="0.2">
      <c r="A550" s="13" t="s">
        <v>92</v>
      </c>
      <c r="B550" s="14" t="s">
        <v>524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525</v>
      </c>
      <c r="C551" s="15">
        <v>0</v>
      </c>
      <c r="D551" s="15">
        <v>0</v>
      </c>
      <c r="E551" s="16" t="str">
        <f t="shared" si="59"/>
        <v/>
      </c>
      <c r="F551" s="16" t="str">
        <f t="shared" si="60"/>
        <v/>
      </c>
      <c r="G551" s="16" t="str">
        <f t="shared" si="62"/>
        <v xml:space="preserve"> </v>
      </c>
      <c r="H551" s="16" t="str">
        <f t="shared" si="61"/>
        <v/>
      </c>
    </row>
    <row r="552" spans="1:8" ht="25.5" x14ac:dyDescent="0.2">
      <c r="A552" s="13"/>
      <c r="B552" s="14" t="s">
        <v>526</v>
      </c>
      <c r="C552" s="15">
        <v>4</v>
      </c>
      <c r="D552" s="15">
        <v>0</v>
      </c>
      <c r="E552" s="16">
        <f t="shared" si="59"/>
        <v>5.9259259259259256E-3</v>
      </c>
      <c r="F552" s="16" t="str">
        <f t="shared" si="60"/>
        <v/>
      </c>
      <c r="G552" s="16">
        <f t="shared" si="62"/>
        <v>-1</v>
      </c>
      <c r="H552" s="16">
        <f t="shared" si="61"/>
        <v>-5.9259259259259256E-3</v>
      </c>
    </row>
    <row r="553" spans="1:8" x14ac:dyDescent="0.2">
      <c r="A553" s="13"/>
      <c r="B553" s="14" t="s">
        <v>527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528</v>
      </c>
      <c r="C554" s="15">
        <v>3</v>
      </c>
      <c r="D554" s="15">
        <v>0</v>
      </c>
      <c r="E554" s="16">
        <f t="shared" si="59"/>
        <v>4.4444444444444444E-3</v>
      </c>
      <c r="F554" s="16" t="str">
        <f t="shared" si="60"/>
        <v/>
      </c>
      <c r="G554" s="16">
        <f t="shared" si="62"/>
        <v>-1</v>
      </c>
      <c r="H554" s="16">
        <f t="shared" si="61"/>
        <v>-4.4444444444444444E-3</v>
      </c>
    </row>
    <row r="555" spans="1:8" ht="25.5" x14ac:dyDescent="0.2">
      <c r="A555" s="13"/>
      <c r="B555" s="14" t="s">
        <v>529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530</v>
      </c>
      <c r="C556" s="15">
        <v>0</v>
      </c>
      <c r="D556" s="15">
        <v>0</v>
      </c>
      <c r="E556" s="16" t="str">
        <f t="shared" si="59"/>
        <v/>
      </c>
      <c r="F556" s="16" t="str">
        <f t="shared" si="60"/>
        <v/>
      </c>
      <c r="G556" s="16" t="str">
        <f t="shared" si="62"/>
        <v xml:space="preserve"> </v>
      </c>
      <c r="H556" s="16" t="str">
        <f t="shared" si="61"/>
        <v/>
      </c>
    </row>
    <row r="557" spans="1:8" x14ac:dyDescent="0.2">
      <c r="A557" s="13"/>
      <c r="B557" s="14" t="s">
        <v>531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532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533</v>
      </c>
      <c r="C559" s="15">
        <v>5</v>
      </c>
      <c r="D559" s="15">
        <v>0</v>
      </c>
      <c r="E559" s="16">
        <f t="shared" si="59"/>
        <v>7.4074074074074077E-3</v>
      </c>
      <c r="F559" s="16" t="str">
        <f t="shared" si="60"/>
        <v/>
      </c>
      <c r="G559" s="16">
        <f t="shared" si="62"/>
        <v>-1</v>
      </c>
      <c r="H559" s="16">
        <f t="shared" si="61"/>
        <v>-7.4074074074074077E-3</v>
      </c>
    </row>
    <row r="560" spans="1:8" ht="25.5" x14ac:dyDescent="0.2">
      <c r="A560" s="13"/>
      <c r="B560" s="14" t="s">
        <v>534</v>
      </c>
      <c r="C560" s="15">
        <v>0</v>
      </c>
      <c r="D560" s="15">
        <v>0</v>
      </c>
      <c r="E560" s="16" t="str">
        <f t="shared" si="59"/>
        <v/>
      </c>
      <c r="F560" s="16" t="str">
        <f t="shared" si="60"/>
        <v/>
      </c>
      <c r="G560" s="16" t="str">
        <f t="shared" si="62"/>
        <v xml:space="preserve"> </v>
      </c>
      <c r="H560" s="16" t="str">
        <f t="shared" si="61"/>
        <v/>
      </c>
    </row>
    <row r="561" spans="1:8" x14ac:dyDescent="0.2">
      <c r="A561" s="13"/>
      <c r="B561" s="14" t="s">
        <v>535</v>
      </c>
      <c r="C561" s="15">
        <v>37</v>
      </c>
      <c r="D561" s="15">
        <v>1</v>
      </c>
      <c r="E561" s="16">
        <f t="shared" si="59"/>
        <v>5.4814814814814816E-2</v>
      </c>
      <c r="F561" s="16">
        <f t="shared" si="60"/>
        <v>3.0487804878048782E-3</v>
      </c>
      <c r="G561" s="16">
        <f t="shared" si="62"/>
        <v>-0.97297297297297303</v>
      </c>
      <c r="H561" s="16">
        <f t="shared" si="61"/>
        <v>-5.3333333333333337E-2</v>
      </c>
    </row>
    <row r="562" spans="1:8" x14ac:dyDescent="0.2">
      <c r="A562" s="13"/>
      <c r="B562" s="14" t="s">
        <v>536</v>
      </c>
      <c r="C562" s="15">
        <v>0</v>
      </c>
      <c r="D562" s="15">
        <v>0</v>
      </c>
      <c r="E562" s="16" t="str">
        <f t="shared" si="59"/>
        <v/>
      </c>
      <c r="F562" s="16" t="str">
        <f t="shared" si="60"/>
        <v/>
      </c>
      <c r="G562" s="16" t="str">
        <f t="shared" si="62"/>
        <v xml:space="preserve"> </v>
      </c>
      <c r="H562" s="16" t="str">
        <f t="shared" si="61"/>
        <v/>
      </c>
    </row>
    <row r="563" spans="1:8" x14ac:dyDescent="0.2">
      <c r="A563" s="13"/>
      <c r="B563" s="14" t="s">
        <v>537</v>
      </c>
      <c r="C563" s="15">
        <v>0</v>
      </c>
      <c r="D563" s="15">
        <v>1</v>
      </c>
      <c r="E563" s="16" t="str">
        <f t="shared" si="59"/>
        <v/>
      </c>
      <c r="F563" s="16">
        <f t="shared" si="60"/>
        <v>3.0487804878048782E-3</v>
      </c>
      <c r="G563" s="16">
        <f t="shared" si="62"/>
        <v>1</v>
      </c>
      <c r="H563" s="16" t="str">
        <f t="shared" si="61"/>
        <v/>
      </c>
    </row>
    <row r="564" spans="1:8" x14ac:dyDescent="0.2">
      <c r="A564" s="13"/>
      <c r="B564" s="14" t="s">
        <v>538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539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540</v>
      </c>
      <c r="C566" s="15">
        <v>0</v>
      </c>
      <c r="D566" s="15">
        <v>0</v>
      </c>
      <c r="E566" s="16" t="str">
        <f t="shared" si="59"/>
        <v/>
      </c>
      <c r="F566" s="16" t="str">
        <f t="shared" si="60"/>
        <v/>
      </c>
      <c r="G566" s="16" t="str">
        <f t="shared" si="62"/>
        <v xml:space="preserve"> </v>
      </c>
      <c r="H566" s="16" t="str">
        <f t="shared" si="61"/>
        <v/>
      </c>
    </row>
    <row r="567" spans="1:8" x14ac:dyDescent="0.2">
      <c r="A567" s="13"/>
      <c r="B567" s="14" t="s">
        <v>541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542</v>
      </c>
      <c r="C568" s="15">
        <v>1</v>
      </c>
      <c r="D568" s="15">
        <v>0</v>
      </c>
      <c r="E568" s="16">
        <f t="shared" si="59"/>
        <v>1.4814814814814814E-3</v>
      </c>
      <c r="F568" s="16" t="str">
        <f t="shared" si="60"/>
        <v/>
      </c>
      <c r="G568" s="16">
        <f t="shared" si="62"/>
        <v>-1</v>
      </c>
      <c r="H568" s="16">
        <f t="shared" si="61"/>
        <v>-1.4814814814814814E-3</v>
      </c>
    </row>
    <row r="569" spans="1:8" x14ac:dyDescent="0.2">
      <c r="A569" s="13"/>
      <c r="B569" s="14" t="s">
        <v>543</v>
      </c>
      <c r="C569" s="15">
        <v>1</v>
      </c>
      <c r="D569" s="15">
        <v>0</v>
      </c>
      <c r="E569" s="16">
        <f t="shared" si="59"/>
        <v>1.4814814814814814E-3</v>
      </c>
      <c r="F569" s="16" t="str">
        <f t="shared" si="60"/>
        <v/>
      </c>
      <c r="G569" s="16">
        <f t="shared" si="62"/>
        <v>-1</v>
      </c>
      <c r="H569" s="16">
        <f t="shared" si="61"/>
        <v>-1.4814814814814814E-3</v>
      </c>
    </row>
    <row r="570" spans="1:8" x14ac:dyDescent="0.2">
      <c r="A570" s="13"/>
      <c r="B570" s="14" t="s">
        <v>544</v>
      </c>
      <c r="C570" s="15">
        <v>0</v>
      </c>
      <c r="D570" s="15">
        <v>0</v>
      </c>
      <c r="E570" s="16" t="str">
        <f t="shared" si="59"/>
        <v/>
      </c>
      <c r="F570" s="16" t="str">
        <f t="shared" si="60"/>
        <v/>
      </c>
      <c r="G570" s="16" t="str">
        <f t="shared" si="62"/>
        <v xml:space="preserve"> </v>
      </c>
      <c r="H570" s="16" t="str">
        <f t="shared" si="61"/>
        <v/>
      </c>
    </row>
    <row r="571" spans="1:8" ht="25.5" x14ac:dyDescent="0.2">
      <c r="A571" s="13"/>
      <c r="B571" s="14" t="s">
        <v>545</v>
      </c>
      <c r="C571" s="15">
        <v>0</v>
      </c>
      <c r="D571" s="15">
        <v>24</v>
      </c>
      <c r="E571" s="16" t="str">
        <f t="shared" si="59"/>
        <v/>
      </c>
      <c r="F571" s="16">
        <f t="shared" si="60"/>
        <v>7.3170731707317069E-2</v>
      </c>
      <c r="G571" s="16">
        <f t="shared" si="62"/>
        <v>1</v>
      </c>
      <c r="H571" s="16" t="str">
        <f t="shared" si="61"/>
        <v/>
      </c>
    </row>
    <row r="572" spans="1:8" x14ac:dyDescent="0.2">
      <c r="A572" s="13"/>
      <c r="B572" s="14" t="s">
        <v>546</v>
      </c>
      <c r="C572" s="15">
        <v>0</v>
      </c>
      <c r="D572" s="15">
        <v>0</v>
      </c>
      <c r="E572" s="16" t="str">
        <f t="shared" si="59"/>
        <v/>
      </c>
      <c r="F572" s="16" t="str">
        <f t="shared" si="60"/>
        <v/>
      </c>
      <c r="G572" s="16" t="str">
        <f t="shared" si="62"/>
        <v xml:space="preserve"> </v>
      </c>
      <c r="H572" s="16" t="str">
        <f t="shared" si="61"/>
        <v/>
      </c>
    </row>
    <row r="573" spans="1:8" x14ac:dyDescent="0.2">
      <c r="A573" s="13"/>
      <c r="B573" s="14" t="s">
        <v>547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548</v>
      </c>
      <c r="C574" s="15">
        <v>2</v>
      </c>
      <c r="D574" s="15">
        <v>0</v>
      </c>
      <c r="E574" s="16">
        <f t="shared" si="59"/>
        <v>2.9629629629629628E-3</v>
      </c>
      <c r="F574" s="16" t="str">
        <f t="shared" si="60"/>
        <v/>
      </c>
      <c r="G574" s="16">
        <f t="shared" si="62"/>
        <v>-1</v>
      </c>
      <c r="H574" s="16">
        <f t="shared" si="61"/>
        <v>-2.9629629629629628E-3</v>
      </c>
    </row>
    <row r="575" spans="1:8" ht="25.5" x14ac:dyDescent="0.2">
      <c r="A575" s="13"/>
      <c r="B575" s="14" t="s">
        <v>549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550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</row>
    <row r="578" spans="1:8" x14ac:dyDescent="0.2">
      <c r="A578" s="10"/>
    </row>
    <row r="579" spans="1:8" x14ac:dyDescent="0.2">
      <c r="A579" s="10"/>
    </row>
    <row r="580" spans="1:8" ht="29.25" customHeight="1" x14ac:dyDescent="0.2">
      <c r="A580" s="13"/>
      <c r="B580" s="36" t="s">
        <v>2</v>
      </c>
      <c r="C580" s="36" t="s">
        <v>12</v>
      </c>
      <c r="D580" s="38"/>
      <c r="E580" s="36" t="s">
        <v>4</v>
      </c>
      <c r="F580" s="38"/>
      <c r="G580" s="36" t="s">
        <v>645</v>
      </c>
      <c r="H580" s="36" t="s">
        <v>5</v>
      </c>
    </row>
    <row r="581" spans="1:8" x14ac:dyDescent="0.2">
      <c r="A581" s="13"/>
      <c r="B581" s="37"/>
      <c r="C581" s="17">
        <v>2019</v>
      </c>
      <c r="D581" s="17">
        <v>2020</v>
      </c>
      <c r="E581" s="17">
        <v>2019</v>
      </c>
      <c r="F581" s="17">
        <v>2020</v>
      </c>
      <c r="G581" s="37"/>
      <c r="H581" s="37"/>
    </row>
    <row r="582" spans="1:8" x14ac:dyDescent="0.2">
      <c r="A582" s="13"/>
      <c r="B582" s="18" t="s">
        <v>10</v>
      </c>
      <c r="C582" s="19">
        <f>SUM(C583:C609)</f>
        <v>1972</v>
      </c>
      <c r="D582" s="19">
        <f>SUM(D583:D609)</f>
        <v>804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-0.59229208924949295</v>
      </c>
      <c r="H582" s="20">
        <f t="shared" ref="H582:H609" si="65">+IF(OR(AND(E582=""),(G582="")),"",E582*G582)</f>
        <v>-0.59229208924949295</v>
      </c>
    </row>
    <row r="583" spans="1:8" x14ac:dyDescent="0.2">
      <c r="A583" s="13"/>
      <c r="B583" s="14" t="s">
        <v>551</v>
      </c>
      <c r="C583" s="15">
        <v>1</v>
      </c>
      <c r="D583" s="15">
        <v>0</v>
      </c>
      <c r="E583" s="16">
        <f t="shared" si="63"/>
        <v>5.0709939148073022E-4</v>
      </c>
      <c r="F583" s="16" t="str">
        <f t="shared" si="64"/>
        <v/>
      </c>
      <c r="G583" s="16">
        <f t="shared" ref="G583:G609" si="66">+IF(AND(C583=0,D583=0)," ",IF(C583=0,1,IF(D583=0,-1,(D583-C583)/C583)))</f>
        <v>-1</v>
      </c>
      <c r="H583" s="16">
        <f t="shared" si="65"/>
        <v>-5.0709939148073022E-4</v>
      </c>
    </row>
    <row r="584" spans="1:8" x14ac:dyDescent="0.2">
      <c r="A584" s="13"/>
      <c r="B584" s="14" t="s">
        <v>552</v>
      </c>
      <c r="C584" s="15">
        <v>2</v>
      </c>
      <c r="D584" s="15">
        <v>1</v>
      </c>
      <c r="E584" s="16">
        <f t="shared" si="63"/>
        <v>1.0141987829614604E-3</v>
      </c>
      <c r="F584" s="16">
        <f t="shared" si="64"/>
        <v>1.2437810945273632E-3</v>
      </c>
      <c r="G584" s="16">
        <f t="shared" si="66"/>
        <v>-0.5</v>
      </c>
      <c r="H584" s="16">
        <f t="shared" si="65"/>
        <v>-5.0709939148073022E-4</v>
      </c>
    </row>
    <row r="585" spans="1:8" ht="25.5" x14ac:dyDescent="0.2">
      <c r="A585" s="13"/>
      <c r="B585" s="14" t="s">
        <v>553</v>
      </c>
      <c r="C585" s="15">
        <v>28</v>
      </c>
      <c r="D585" s="15">
        <v>68</v>
      </c>
      <c r="E585" s="16">
        <f t="shared" si="63"/>
        <v>1.4198782961460446E-2</v>
      </c>
      <c r="F585" s="16">
        <f t="shared" si="64"/>
        <v>8.45771144278607E-2</v>
      </c>
      <c r="G585" s="16">
        <f t="shared" si="66"/>
        <v>1.4285714285714286</v>
      </c>
      <c r="H585" s="16">
        <f t="shared" si="65"/>
        <v>2.0283975659229209E-2</v>
      </c>
    </row>
    <row r="586" spans="1:8" x14ac:dyDescent="0.2">
      <c r="A586" s="13"/>
      <c r="B586" s="14" t="s">
        <v>554</v>
      </c>
      <c r="C586" s="15">
        <v>4</v>
      </c>
      <c r="D586" s="15">
        <v>4</v>
      </c>
      <c r="E586" s="16">
        <f t="shared" si="63"/>
        <v>2.0283975659229209E-3</v>
      </c>
      <c r="F586" s="16">
        <f t="shared" si="64"/>
        <v>4.9751243781094526E-3</v>
      </c>
      <c r="G586" s="16">
        <f t="shared" si="66"/>
        <v>0</v>
      </c>
      <c r="H586" s="16">
        <f t="shared" si="65"/>
        <v>0</v>
      </c>
    </row>
    <row r="587" spans="1:8" x14ac:dyDescent="0.2">
      <c r="A587" s="13"/>
      <c r="B587" s="14" t="s">
        <v>555</v>
      </c>
      <c r="C587" s="15">
        <v>4</v>
      </c>
      <c r="D587" s="15">
        <v>0</v>
      </c>
      <c r="E587" s="16">
        <f t="shared" si="63"/>
        <v>2.0283975659229209E-3</v>
      </c>
      <c r="F587" s="16" t="str">
        <f t="shared" si="64"/>
        <v/>
      </c>
      <c r="G587" s="16">
        <f t="shared" si="66"/>
        <v>-1</v>
      </c>
      <c r="H587" s="16">
        <f t="shared" si="65"/>
        <v>-2.0283975659229209E-3</v>
      </c>
    </row>
    <row r="588" spans="1:8" x14ac:dyDescent="0.2">
      <c r="A588" s="13"/>
      <c r="B588" s="14" t="s">
        <v>556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557</v>
      </c>
      <c r="C589" s="15">
        <v>0</v>
      </c>
      <c r="D589" s="15">
        <v>0</v>
      </c>
      <c r="E589" s="16" t="str">
        <f t="shared" si="63"/>
        <v/>
      </c>
      <c r="F589" s="16" t="str">
        <f t="shared" si="64"/>
        <v/>
      </c>
      <c r="G589" s="16" t="str">
        <f t="shared" si="66"/>
        <v xml:space="preserve"> </v>
      </c>
      <c r="H589" s="16" t="str">
        <f t="shared" si="65"/>
        <v/>
      </c>
    </row>
    <row r="590" spans="1:8" x14ac:dyDescent="0.2">
      <c r="A590" s="13"/>
      <c r="B590" s="14" t="s">
        <v>558</v>
      </c>
      <c r="C590" s="15">
        <v>0</v>
      </c>
      <c r="D590" s="15">
        <v>1</v>
      </c>
      <c r="E590" s="16" t="str">
        <f t="shared" si="63"/>
        <v/>
      </c>
      <c r="F590" s="16">
        <f t="shared" si="64"/>
        <v>1.2437810945273632E-3</v>
      </c>
      <c r="G590" s="16">
        <f t="shared" si="66"/>
        <v>1</v>
      </c>
      <c r="H590" s="16" t="str">
        <f t="shared" si="65"/>
        <v/>
      </c>
    </row>
    <row r="591" spans="1:8" x14ac:dyDescent="0.2">
      <c r="A591" s="13"/>
      <c r="B591" s="14" t="s">
        <v>559</v>
      </c>
      <c r="C591" s="15">
        <v>0</v>
      </c>
      <c r="D591" s="15">
        <v>0</v>
      </c>
      <c r="E591" s="16" t="str">
        <f t="shared" si="63"/>
        <v/>
      </c>
      <c r="F591" s="16" t="str">
        <f t="shared" si="64"/>
        <v/>
      </c>
      <c r="G591" s="16" t="str">
        <f t="shared" si="66"/>
        <v xml:space="preserve"> </v>
      </c>
      <c r="H591" s="16" t="str">
        <f t="shared" si="65"/>
        <v/>
      </c>
    </row>
    <row r="592" spans="1:8" ht="25.5" x14ac:dyDescent="0.2">
      <c r="A592" s="13"/>
      <c r="B592" s="14" t="s">
        <v>560</v>
      </c>
      <c r="C592" s="15">
        <v>0</v>
      </c>
      <c r="D592" s="15">
        <v>0</v>
      </c>
      <c r="E592" s="16" t="str">
        <f t="shared" si="63"/>
        <v/>
      </c>
      <c r="F592" s="16" t="str">
        <f t="shared" si="64"/>
        <v/>
      </c>
      <c r="G592" s="16" t="str">
        <f t="shared" si="66"/>
        <v xml:space="preserve"> </v>
      </c>
      <c r="H592" s="16" t="str">
        <f t="shared" si="65"/>
        <v/>
      </c>
    </row>
    <row r="593" spans="1:8" x14ac:dyDescent="0.2">
      <c r="A593" s="13"/>
      <c r="B593" s="14" t="s">
        <v>561</v>
      </c>
      <c r="C593" s="15">
        <v>7</v>
      </c>
      <c r="D593" s="15">
        <v>0</v>
      </c>
      <c r="E593" s="16">
        <f t="shared" si="63"/>
        <v>3.5496957403651115E-3</v>
      </c>
      <c r="F593" s="16" t="str">
        <f t="shared" si="64"/>
        <v/>
      </c>
      <c r="G593" s="16">
        <f t="shared" si="66"/>
        <v>-1</v>
      </c>
      <c r="H593" s="16">
        <f t="shared" si="65"/>
        <v>-3.5496957403651115E-3</v>
      </c>
    </row>
    <row r="594" spans="1:8" x14ac:dyDescent="0.2">
      <c r="A594" s="13"/>
      <c r="B594" s="14" t="s">
        <v>562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92</v>
      </c>
      <c r="B595" s="14" t="s">
        <v>563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564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565</v>
      </c>
      <c r="C597" s="15">
        <v>0</v>
      </c>
      <c r="D597" s="15">
        <v>0</v>
      </c>
      <c r="E597" s="16" t="str">
        <f t="shared" si="63"/>
        <v/>
      </c>
      <c r="F597" s="16" t="str">
        <f t="shared" si="64"/>
        <v/>
      </c>
      <c r="G597" s="16" t="str">
        <f t="shared" si="66"/>
        <v xml:space="preserve"> </v>
      </c>
      <c r="H597" s="16" t="str">
        <f t="shared" si="65"/>
        <v/>
      </c>
    </row>
    <row r="598" spans="1:8" x14ac:dyDescent="0.2">
      <c r="A598" s="13"/>
      <c r="B598" s="14" t="s">
        <v>566</v>
      </c>
      <c r="C598" s="15">
        <v>51</v>
      </c>
      <c r="D598" s="15">
        <v>2</v>
      </c>
      <c r="E598" s="16">
        <f t="shared" si="63"/>
        <v>2.5862068965517241E-2</v>
      </c>
      <c r="F598" s="16">
        <f t="shared" si="64"/>
        <v>2.4875621890547263E-3</v>
      </c>
      <c r="G598" s="16">
        <f t="shared" si="66"/>
        <v>-0.96078431372549022</v>
      </c>
      <c r="H598" s="16">
        <f t="shared" si="65"/>
        <v>-2.4847870182555781E-2</v>
      </c>
    </row>
    <row r="599" spans="1:8" x14ac:dyDescent="0.2">
      <c r="A599" s="13"/>
      <c r="B599" s="14" t="s">
        <v>567</v>
      </c>
      <c r="C599" s="15">
        <v>0</v>
      </c>
      <c r="D599" s="15">
        <v>0</v>
      </c>
      <c r="E599" s="16" t="str">
        <f t="shared" si="63"/>
        <v/>
      </c>
      <c r="F599" s="16" t="str">
        <f t="shared" si="64"/>
        <v/>
      </c>
      <c r="G599" s="16" t="str">
        <f t="shared" si="66"/>
        <v xml:space="preserve"> </v>
      </c>
      <c r="H599" s="16" t="str">
        <f t="shared" si="65"/>
        <v/>
      </c>
    </row>
    <row r="600" spans="1:8" x14ac:dyDescent="0.2">
      <c r="A600" s="13"/>
      <c r="B600" s="14" t="s">
        <v>568</v>
      </c>
      <c r="C600" s="15">
        <v>128</v>
      </c>
      <c r="D600" s="15">
        <v>5</v>
      </c>
      <c r="E600" s="16">
        <f t="shared" si="63"/>
        <v>6.4908722109533468E-2</v>
      </c>
      <c r="F600" s="16">
        <f t="shared" si="64"/>
        <v>6.2189054726368162E-3</v>
      </c>
      <c r="G600" s="16">
        <f t="shared" si="66"/>
        <v>-0.9609375</v>
      </c>
      <c r="H600" s="16">
        <f t="shared" si="65"/>
        <v>-6.2373225152129813E-2</v>
      </c>
    </row>
    <row r="601" spans="1:8" x14ac:dyDescent="0.2">
      <c r="A601" s="13"/>
      <c r="B601" s="14" t="s">
        <v>569</v>
      </c>
      <c r="C601" s="15">
        <v>1746</v>
      </c>
      <c r="D601" s="15">
        <v>713</v>
      </c>
      <c r="E601" s="16">
        <f t="shared" si="63"/>
        <v>0.88539553752535494</v>
      </c>
      <c r="F601" s="16">
        <f t="shared" si="64"/>
        <v>0.88681592039800994</v>
      </c>
      <c r="G601" s="16">
        <f t="shared" si="66"/>
        <v>-0.59163802978235969</v>
      </c>
      <c r="H601" s="16">
        <f t="shared" si="65"/>
        <v>-0.52383367139959436</v>
      </c>
    </row>
    <row r="602" spans="1:8" x14ac:dyDescent="0.2">
      <c r="A602" s="13"/>
      <c r="B602" s="14" t="s">
        <v>570</v>
      </c>
      <c r="C602" s="15">
        <v>0</v>
      </c>
      <c r="D602" s="15">
        <v>9</v>
      </c>
      <c r="E602" s="16" t="str">
        <f t="shared" si="63"/>
        <v/>
      </c>
      <c r="F602" s="16">
        <f t="shared" si="64"/>
        <v>1.1194029850746268E-2</v>
      </c>
      <c r="G602" s="16">
        <f t="shared" si="66"/>
        <v>1</v>
      </c>
      <c r="H602" s="16" t="str">
        <f t="shared" si="65"/>
        <v/>
      </c>
    </row>
    <row r="603" spans="1:8" x14ac:dyDescent="0.2">
      <c r="A603" s="13"/>
      <c r="B603" s="14" t="s">
        <v>571</v>
      </c>
      <c r="C603" s="15">
        <v>0</v>
      </c>
      <c r="D603" s="15">
        <v>0</v>
      </c>
      <c r="E603" s="16" t="str">
        <f t="shared" si="63"/>
        <v/>
      </c>
      <c r="F603" s="16" t="str">
        <f t="shared" si="64"/>
        <v/>
      </c>
      <c r="G603" s="16" t="str">
        <f t="shared" si="66"/>
        <v xml:space="preserve"> </v>
      </c>
      <c r="H603" s="16" t="str">
        <f t="shared" si="65"/>
        <v/>
      </c>
    </row>
    <row r="604" spans="1:8" ht="25.5" x14ac:dyDescent="0.2">
      <c r="A604" s="13"/>
      <c r="B604" s="14" t="s">
        <v>572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573</v>
      </c>
      <c r="C605" s="15">
        <v>1</v>
      </c>
      <c r="D605" s="15">
        <v>0</v>
      </c>
      <c r="E605" s="16">
        <f t="shared" si="63"/>
        <v>5.0709939148073022E-4</v>
      </c>
      <c r="F605" s="16" t="str">
        <f t="shared" si="64"/>
        <v/>
      </c>
      <c r="G605" s="16">
        <f t="shared" si="66"/>
        <v>-1</v>
      </c>
      <c r="H605" s="16">
        <f t="shared" si="65"/>
        <v>-5.0709939148073022E-4</v>
      </c>
    </row>
    <row r="606" spans="1:8" x14ac:dyDescent="0.2">
      <c r="A606" s="13"/>
      <c r="B606" s="14" t="s">
        <v>574</v>
      </c>
      <c r="C606" s="15">
        <v>0</v>
      </c>
      <c r="D606" s="15">
        <v>0</v>
      </c>
      <c r="E606" s="16" t="str">
        <f t="shared" si="63"/>
        <v/>
      </c>
      <c r="F606" s="16" t="str">
        <f t="shared" si="64"/>
        <v/>
      </c>
      <c r="G606" s="16" t="str">
        <f t="shared" si="66"/>
        <v xml:space="preserve"> </v>
      </c>
      <c r="H606" s="16" t="str">
        <f t="shared" si="65"/>
        <v/>
      </c>
    </row>
    <row r="607" spans="1:8" ht="25.5" x14ac:dyDescent="0.2">
      <c r="A607" s="13"/>
      <c r="B607" s="14" t="s">
        <v>575</v>
      </c>
      <c r="C607" s="15">
        <v>0</v>
      </c>
      <c r="D607" s="15">
        <v>0</v>
      </c>
      <c r="E607" s="16" t="str">
        <f t="shared" si="63"/>
        <v/>
      </c>
      <c r="F607" s="16" t="str">
        <f t="shared" si="64"/>
        <v/>
      </c>
      <c r="G607" s="16" t="str">
        <f t="shared" si="66"/>
        <v xml:space="preserve"> </v>
      </c>
      <c r="H607" s="16" t="str">
        <f t="shared" si="65"/>
        <v/>
      </c>
    </row>
    <row r="608" spans="1:8" ht="25.5" x14ac:dyDescent="0.2">
      <c r="A608" s="13"/>
      <c r="B608" s="14" t="s">
        <v>576</v>
      </c>
      <c r="C608" s="15">
        <v>0</v>
      </c>
      <c r="D608" s="15">
        <v>0</v>
      </c>
      <c r="E608" s="16" t="str">
        <f t="shared" si="63"/>
        <v/>
      </c>
      <c r="F608" s="16" t="str">
        <f t="shared" si="64"/>
        <v/>
      </c>
      <c r="G608" s="16" t="str">
        <f t="shared" si="66"/>
        <v xml:space="preserve"> </v>
      </c>
      <c r="H608" s="16" t="str">
        <f t="shared" si="65"/>
        <v/>
      </c>
    </row>
    <row r="609" spans="1:8" ht="25.5" x14ac:dyDescent="0.2">
      <c r="A609" s="13"/>
      <c r="B609" s="14" t="s">
        <v>577</v>
      </c>
      <c r="C609" s="15">
        <v>0</v>
      </c>
      <c r="D609" s="15">
        <v>1</v>
      </c>
      <c r="E609" s="16" t="str">
        <f t="shared" si="63"/>
        <v/>
      </c>
      <c r="F609" s="16">
        <f t="shared" si="64"/>
        <v>1.2437810945273632E-3</v>
      </c>
      <c r="G609" s="16">
        <f t="shared" si="66"/>
        <v>1</v>
      </c>
      <c r="H609" s="16" t="str">
        <f t="shared" si="65"/>
        <v/>
      </c>
    </row>
    <row r="610" spans="1:8" x14ac:dyDescent="0.2">
      <c r="A610" s="10"/>
      <c r="B610" t="s">
        <v>11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H610"/>
  <sheetViews>
    <sheetView showGridLines="0" tabSelected="1" topLeftCell="A273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27" t="s">
        <v>0</v>
      </c>
      <c r="F1" s="28"/>
      <c r="G1" s="28"/>
      <c r="H1" s="28"/>
    </row>
    <row r="2" spans="1:8" ht="30.75" customHeight="1" thickBot="1" x14ac:dyDescent="0.3">
      <c r="B2" s="1"/>
      <c r="C2" s="2"/>
      <c r="D2" s="1"/>
      <c r="E2" s="29"/>
      <c r="F2" s="29"/>
      <c r="G2" s="29"/>
      <c r="H2" s="29"/>
    </row>
    <row r="3" spans="1:8" ht="20.100000000000001" customHeight="1" thickBot="1" x14ac:dyDescent="0.3">
      <c r="B3" s="1"/>
      <c r="C3" s="2"/>
      <c r="D3" s="1"/>
      <c r="E3" s="30" t="s">
        <v>643</v>
      </c>
      <c r="F3" s="29"/>
      <c r="G3" s="29"/>
      <c r="H3" s="29"/>
    </row>
    <row r="4" spans="1:8" ht="20.100000000000001" customHeight="1" x14ac:dyDescent="0.25">
      <c r="B4" s="1"/>
      <c r="D4" s="1"/>
      <c r="E4" s="31" t="s">
        <v>604</v>
      </c>
      <c r="F4" s="28"/>
      <c r="G4" s="28"/>
      <c r="H4" s="28"/>
    </row>
    <row r="5" spans="1:8" ht="20.45" customHeight="1" thickBot="1" x14ac:dyDescent="0.25">
      <c r="B5" s="4"/>
      <c r="E5" s="28"/>
      <c r="F5" s="28"/>
      <c r="G5" s="28"/>
      <c r="H5" s="28"/>
    </row>
    <row r="6" spans="1:8" ht="29.25" customHeight="1" thickBot="1" x14ac:dyDescent="0.25">
      <c r="B6" s="23" t="s">
        <v>2</v>
      </c>
      <c r="C6" s="25" t="s">
        <v>3</v>
      </c>
      <c r="D6" s="26"/>
      <c r="E6" s="25" t="s">
        <v>4</v>
      </c>
      <c r="F6" s="26"/>
      <c r="G6" s="32" t="s">
        <v>644</v>
      </c>
      <c r="H6" s="34" t="s">
        <v>5</v>
      </c>
    </row>
    <row r="7" spans="1:8" ht="20.100000000000001" customHeight="1" thickBot="1" x14ac:dyDescent="0.25">
      <c r="B7" s="24"/>
      <c r="C7" s="6">
        <v>2019</v>
      </c>
      <c r="D7" s="6">
        <v>2020</v>
      </c>
      <c r="E7" s="6">
        <v>2019</v>
      </c>
      <c r="F7" s="6">
        <v>2020</v>
      </c>
      <c r="G7" s="33"/>
      <c r="H7" s="35"/>
    </row>
    <row r="8" spans="1:8" ht="20.100000000000001" customHeight="1" thickBot="1" x14ac:dyDescent="0.25">
      <c r="A8" s="10"/>
      <c r="B8" s="7" t="s">
        <v>605</v>
      </c>
      <c r="C8" s="11">
        <f>+C19+C75+C173+C349+C582</f>
        <v>11111</v>
      </c>
      <c r="D8" s="12">
        <f>+D19+D75+D173+D349+D582</f>
        <v>16453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0.48078480784807848</v>
      </c>
      <c r="H8" s="9">
        <f t="shared" ref="H8:H13" si="1">+IF(OR(AND(E8=""),(G8="")),"",E8*G8)</f>
        <v>0.48078480784807848</v>
      </c>
    </row>
    <row r="9" spans="1:8" x14ac:dyDescent="0.2">
      <c r="A9" s="13"/>
      <c r="B9" s="14" t="s">
        <v>6</v>
      </c>
      <c r="C9" s="15">
        <f>+C19</f>
        <v>51</v>
      </c>
      <c r="D9" s="15">
        <f>+D19</f>
        <v>43</v>
      </c>
      <c r="E9" s="16">
        <f t="shared" ref="E9:F13" si="2">+C9/C$8</f>
        <v>4.5900459004590043E-3</v>
      </c>
      <c r="F9" s="16">
        <f t="shared" si="2"/>
        <v>2.6135051358414877E-3</v>
      </c>
      <c r="G9" s="16">
        <f t="shared" si="0"/>
        <v>-0.15686274509803921</v>
      </c>
      <c r="H9" s="16">
        <f t="shared" si="1"/>
        <v>-7.2000720007200068E-4</v>
      </c>
    </row>
    <row r="10" spans="1:8" x14ac:dyDescent="0.2">
      <c r="A10" s="13"/>
      <c r="B10" s="14" t="s">
        <v>7</v>
      </c>
      <c r="C10" s="15">
        <f>+C75</f>
        <v>664</v>
      </c>
      <c r="D10" s="15">
        <f>+D75</f>
        <v>1270</v>
      </c>
      <c r="E10" s="16">
        <f t="shared" si="2"/>
        <v>5.976059760597606E-2</v>
      </c>
      <c r="F10" s="16">
        <f t="shared" si="2"/>
        <v>7.7189570291132312E-2</v>
      </c>
      <c r="G10" s="16">
        <f t="shared" si="0"/>
        <v>0.91265060240963858</v>
      </c>
      <c r="H10" s="16">
        <f t="shared" si="1"/>
        <v>5.4540545405454055E-2</v>
      </c>
    </row>
    <row r="11" spans="1:8" ht="25.5" x14ac:dyDescent="0.2">
      <c r="A11" s="13"/>
      <c r="B11" s="14" t="s">
        <v>8</v>
      </c>
      <c r="C11" s="15">
        <f>+C173</f>
        <v>856</v>
      </c>
      <c r="D11" s="15">
        <f>+D173</f>
        <v>2094</v>
      </c>
      <c r="E11" s="16">
        <f t="shared" si="2"/>
        <v>7.7040770407704073E-2</v>
      </c>
      <c r="F11" s="16">
        <f t="shared" si="2"/>
        <v>0.12727162219655991</v>
      </c>
      <c r="G11" s="16">
        <f t="shared" si="0"/>
        <v>1.4462616822429906</v>
      </c>
      <c r="H11" s="16">
        <f t="shared" si="1"/>
        <v>0.11142111421114211</v>
      </c>
    </row>
    <row r="12" spans="1:8" x14ac:dyDescent="0.2">
      <c r="A12" s="13"/>
      <c r="B12" s="14" t="s">
        <v>9</v>
      </c>
      <c r="C12" s="15">
        <f>+C349</f>
        <v>6813</v>
      </c>
      <c r="D12" s="15">
        <f>+D349</f>
        <v>6287</v>
      </c>
      <c r="E12" s="16">
        <f t="shared" si="2"/>
        <v>0.61317613176131758</v>
      </c>
      <c r="F12" s="16">
        <f t="shared" si="2"/>
        <v>0.38211876253570776</v>
      </c>
      <c r="G12" s="16">
        <f t="shared" si="0"/>
        <v>-7.7205342727139289E-2</v>
      </c>
      <c r="H12" s="16">
        <f t="shared" si="1"/>
        <v>-4.7340473404734046E-2</v>
      </c>
    </row>
    <row r="13" spans="1:8" x14ac:dyDescent="0.2">
      <c r="A13" s="13"/>
      <c r="B13" s="14" t="s">
        <v>10</v>
      </c>
      <c r="C13" s="15">
        <f>+C582</f>
        <v>2727</v>
      </c>
      <c r="D13" s="15">
        <f>+D582</f>
        <v>6759</v>
      </c>
      <c r="E13" s="16">
        <f t="shared" si="2"/>
        <v>0.24543245432454325</v>
      </c>
      <c r="F13" s="16">
        <f t="shared" si="2"/>
        <v>0.41080653984075854</v>
      </c>
      <c r="G13" s="16">
        <f t="shared" si="0"/>
        <v>1.4785478547854785</v>
      </c>
      <c r="H13" s="16">
        <f t="shared" si="1"/>
        <v>0.36288362883628833</v>
      </c>
    </row>
    <row r="14" spans="1:8" x14ac:dyDescent="0.2">
      <c r="A14" s="10"/>
      <c r="B14" t="s">
        <v>11</v>
      </c>
    </row>
    <row r="15" spans="1:8" x14ac:dyDescent="0.2">
      <c r="A15" s="10"/>
    </row>
    <row r="16" spans="1:8" x14ac:dyDescent="0.2">
      <c r="A16" s="10"/>
    </row>
    <row r="17" spans="1:8" ht="29.25" customHeight="1" x14ac:dyDescent="0.2">
      <c r="A17" s="13"/>
      <c r="B17" s="36" t="s">
        <v>2</v>
      </c>
      <c r="C17" s="36" t="s">
        <v>12</v>
      </c>
      <c r="D17" s="38"/>
      <c r="E17" s="36" t="s">
        <v>4</v>
      </c>
      <c r="F17" s="38"/>
      <c r="G17" s="36" t="s">
        <v>645</v>
      </c>
      <c r="H17" s="36" t="s">
        <v>5</v>
      </c>
    </row>
    <row r="18" spans="1:8" x14ac:dyDescent="0.2">
      <c r="A18" s="13"/>
      <c r="B18" s="37"/>
      <c r="C18" s="17">
        <v>2019</v>
      </c>
      <c r="D18" s="17">
        <v>2020</v>
      </c>
      <c r="E18" s="17">
        <v>2019</v>
      </c>
      <c r="F18" s="17">
        <v>2020</v>
      </c>
      <c r="G18" s="37"/>
      <c r="H18" s="37"/>
    </row>
    <row r="19" spans="1:8" x14ac:dyDescent="0.2">
      <c r="A19" s="13"/>
      <c r="B19" s="18" t="s">
        <v>6</v>
      </c>
      <c r="C19" s="19">
        <f>SUM(C20:C69)</f>
        <v>51</v>
      </c>
      <c r="D19" s="19">
        <f>SUM(D20:D69)</f>
        <v>43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-0.15686274509803921</v>
      </c>
      <c r="H19" s="20">
        <f t="shared" ref="H19:H50" si="5">+IF(OR(AND(E19=""),(G19="")),"",E19*G19)</f>
        <v>-0.15686274509803921</v>
      </c>
    </row>
    <row r="20" spans="1:8" x14ac:dyDescent="0.2">
      <c r="A20" s="13"/>
      <c r="B20" s="14" t="s">
        <v>13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14</v>
      </c>
      <c r="C21" s="15">
        <v>2</v>
      </c>
      <c r="D21" s="15">
        <v>0</v>
      </c>
      <c r="E21" s="16">
        <f t="shared" si="3"/>
        <v>3.9215686274509803E-2</v>
      </c>
      <c r="F21" s="16" t="str">
        <f t="shared" si="4"/>
        <v/>
      </c>
      <c r="G21" s="16">
        <f t="shared" si="6"/>
        <v>-1</v>
      </c>
      <c r="H21" s="16">
        <f t="shared" si="5"/>
        <v>-3.9215686274509803E-2</v>
      </c>
    </row>
    <row r="22" spans="1:8" ht="38.25" x14ac:dyDescent="0.2">
      <c r="A22" s="13"/>
      <c r="B22" s="14" t="s">
        <v>15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16</v>
      </c>
      <c r="C23" s="15">
        <v>2</v>
      </c>
      <c r="D23" s="15">
        <v>0</v>
      </c>
      <c r="E23" s="16">
        <f t="shared" si="3"/>
        <v>3.9215686274509803E-2</v>
      </c>
      <c r="F23" s="16" t="str">
        <f t="shared" si="4"/>
        <v/>
      </c>
      <c r="G23" s="16">
        <f t="shared" si="6"/>
        <v>-1</v>
      </c>
      <c r="H23" s="16">
        <f t="shared" si="5"/>
        <v>-3.9215686274509803E-2</v>
      </c>
    </row>
    <row r="24" spans="1:8" ht="25.5" x14ac:dyDescent="0.2">
      <c r="A24" s="13"/>
      <c r="B24" s="14" t="s">
        <v>17</v>
      </c>
      <c r="C24" s="15">
        <v>0</v>
      </c>
      <c r="D24" s="15">
        <v>2</v>
      </c>
      <c r="E24" s="16" t="str">
        <f t="shared" si="3"/>
        <v/>
      </c>
      <c r="F24" s="16">
        <f t="shared" si="4"/>
        <v>4.6511627906976744E-2</v>
      </c>
      <c r="G24" s="16">
        <f t="shared" si="6"/>
        <v>1</v>
      </c>
      <c r="H24" s="16" t="str">
        <f t="shared" si="5"/>
        <v/>
      </c>
    </row>
    <row r="25" spans="1:8" ht="38.25" x14ac:dyDescent="0.2">
      <c r="A25" s="13"/>
      <c r="B25" s="14" t="s">
        <v>18</v>
      </c>
      <c r="C25" s="15">
        <v>0</v>
      </c>
      <c r="D25" s="15">
        <v>1</v>
      </c>
      <c r="E25" s="16" t="str">
        <f t="shared" si="3"/>
        <v/>
      </c>
      <c r="F25" s="16">
        <f t="shared" si="4"/>
        <v>2.3255813953488372E-2</v>
      </c>
      <c r="G25" s="16">
        <f t="shared" si="6"/>
        <v>1</v>
      </c>
      <c r="H25" s="16" t="str">
        <f t="shared" si="5"/>
        <v/>
      </c>
    </row>
    <row r="26" spans="1:8" ht="25.5" x14ac:dyDescent="0.2">
      <c r="A26" s="13"/>
      <c r="B26" s="14" t="s">
        <v>19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20</v>
      </c>
      <c r="C27" s="15">
        <v>2</v>
      </c>
      <c r="D27" s="15">
        <v>0</v>
      </c>
      <c r="E27" s="16">
        <f t="shared" si="3"/>
        <v>3.9215686274509803E-2</v>
      </c>
      <c r="F27" s="16" t="str">
        <f t="shared" si="4"/>
        <v/>
      </c>
      <c r="G27" s="16">
        <f t="shared" si="6"/>
        <v>-1</v>
      </c>
      <c r="H27" s="16">
        <f t="shared" si="5"/>
        <v>-3.9215686274509803E-2</v>
      </c>
    </row>
    <row r="28" spans="1:8" x14ac:dyDescent="0.2">
      <c r="A28" s="13"/>
      <c r="B28" s="14" t="s">
        <v>21</v>
      </c>
      <c r="C28" s="15">
        <v>2</v>
      </c>
      <c r="D28" s="15">
        <v>0</v>
      </c>
      <c r="E28" s="16">
        <f t="shared" si="3"/>
        <v>3.9215686274509803E-2</v>
      </c>
      <c r="F28" s="16" t="str">
        <f t="shared" si="4"/>
        <v/>
      </c>
      <c r="G28" s="16">
        <f t="shared" si="6"/>
        <v>-1</v>
      </c>
      <c r="H28" s="16">
        <f t="shared" si="5"/>
        <v>-3.9215686274509803E-2</v>
      </c>
    </row>
    <row r="29" spans="1:8" x14ac:dyDescent="0.2">
      <c r="A29" s="13"/>
      <c r="B29" s="14" t="s">
        <v>22</v>
      </c>
      <c r="C29" s="15">
        <v>0</v>
      </c>
      <c r="D29" s="15">
        <v>0</v>
      </c>
      <c r="E29" s="16" t="str">
        <f t="shared" si="3"/>
        <v/>
      </c>
      <c r="F29" s="16" t="str">
        <f t="shared" si="4"/>
        <v/>
      </c>
      <c r="G29" s="16" t="str">
        <f t="shared" si="6"/>
        <v xml:space="preserve"> </v>
      </c>
      <c r="H29" s="16" t="str">
        <f t="shared" si="5"/>
        <v/>
      </c>
    </row>
    <row r="30" spans="1:8" x14ac:dyDescent="0.2">
      <c r="A30" s="13"/>
      <c r="B30" s="14" t="s">
        <v>23</v>
      </c>
      <c r="C30" s="15">
        <v>9</v>
      </c>
      <c r="D30" s="15">
        <v>21</v>
      </c>
      <c r="E30" s="16">
        <f t="shared" si="3"/>
        <v>0.17647058823529413</v>
      </c>
      <c r="F30" s="16">
        <f t="shared" si="4"/>
        <v>0.48837209302325579</v>
      </c>
      <c r="G30" s="16">
        <f t="shared" si="6"/>
        <v>1.3333333333333333</v>
      </c>
      <c r="H30" s="16">
        <f t="shared" si="5"/>
        <v>0.23529411764705882</v>
      </c>
    </row>
    <row r="31" spans="1:8" ht="25.5" x14ac:dyDescent="0.2">
      <c r="A31" s="13"/>
      <c r="B31" s="14" t="s">
        <v>24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25</v>
      </c>
      <c r="C32" s="15">
        <v>0</v>
      </c>
      <c r="D32" s="15">
        <v>2</v>
      </c>
      <c r="E32" s="16" t="str">
        <f t="shared" si="3"/>
        <v/>
      </c>
      <c r="F32" s="16">
        <f t="shared" si="4"/>
        <v>4.6511627906976744E-2</v>
      </c>
      <c r="G32" s="16">
        <f t="shared" si="6"/>
        <v>1</v>
      </c>
      <c r="H32" s="16" t="str">
        <f t="shared" si="5"/>
        <v/>
      </c>
    </row>
    <row r="33" spans="1:8" x14ac:dyDescent="0.2">
      <c r="A33" s="13"/>
      <c r="B33" s="14" t="s">
        <v>26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27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28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29</v>
      </c>
      <c r="C36" s="15">
        <v>0</v>
      </c>
      <c r="D36" s="15">
        <v>2</v>
      </c>
      <c r="E36" s="16" t="str">
        <f t="shared" si="3"/>
        <v/>
      </c>
      <c r="F36" s="16">
        <f t="shared" si="4"/>
        <v>4.6511627906976744E-2</v>
      </c>
      <c r="G36" s="16">
        <f t="shared" si="6"/>
        <v>1</v>
      </c>
      <c r="H36" s="16" t="str">
        <f t="shared" si="5"/>
        <v/>
      </c>
    </row>
    <row r="37" spans="1:8" ht="25.5" x14ac:dyDescent="0.2">
      <c r="A37" s="13"/>
      <c r="B37" s="14" t="s">
        <v>30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31</v>
      </c>
      <c r="C38" s="15">
        <v>4</v>
      </c>
      <c r="D38" s="15">
        <v>0</v>
      </c>
      <c r="E38" s="16">
        <f t="shared" si="3"/>
        <v>7.8431372549019607E-2</v>
      </c>
      <c r="F38" s="16" t="str">
        <f t="shared" si="4"/>
        <v/>
      </c>
      <c r="G38" s="16">
        <f t="shared" si="6"/>
        <v>-1</v>
      </c>
      <c r="H38" s="16">
        <f t="shared" si="5"/>
        <v>-7.8431372549019607E-2</v>
      </c>
    </row>
    <row r="39" spans="1:8" x14ac:dyDescent="0.2">
      <c r="A39" s="13"/>
      <c r="B39" s="14" t="s">
        <v>32</v>
      </c>
      <c r="C39" s="15">
        <v>8</v>
      </c>
      <c r="D39" s="15">
        <v>3</v>
      </c>
      <c r="E39" s="16">
        <f t="shared" si="3"/>
        <v>0.15686274509803921</v>
      </c>
      <c r="F39" s="16">
        <f t="shared" si="4"/>
        <v>6.9767441860465115E-2</v>
      </c>
      <c r="G39" s="16">
        <f t="shared" si="6"/>
        <v>-0.625</v>
      </c>
      <c r="H39" s="16">
        <f t="shared" si="5"/>
        <v>-9.8039215686274508E-2</v>
      </c>
    </row>
    <row r="40" spans="1:8" ht="25.5" x14ac:dyDescent="0.2">
      <c r="A40" s="13"/>
      <c r="B40" s="14" t="s">
        <v>33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34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35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36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37</v>
      </c>
      <c r="C44" s="15">
        <v>1</v>
      </c>
      <c r="D44" s="15">
        <v>2</v>
      </c>
      <c r="E44" s="16">
        <f t="shared" si="3"/>
        <v>1.9607843137254902E-2</v>
      </c>
      <c r="F44" s="16">
        <f t="shared" si="4"/>
        <v>4.6511627906976744E-2</v>
      </c>
      <c r="G44" s="16">
        <f t="shared" si="6"/>
        <v>1</v>
      </c>
      <c r="H44" s="16">
        <f t="shared" si="5"/>
        <v>1.9607843137254902E-2</v>
      </c>
    </row>
    <row r="45" spans="1:8" ht="25.5" x14ac:dyDescent="0.2">
      <c r="A45" s="13"/>
      <c r="B45" s="14" t="s">
        <v>38</v>
      </c>
      <c r="C45" s="15">
        <v>1</v>
      </c>
      <c r="D45" s="15">
        <v>2</v>
      </c>
      <c r="E45" s="16">
        <f t="shared" si="3"/>
        <v>1.9607843137254902E-2</v>
      </c>
      <c r="F45" s="16">
        <f t="shared" si="4"/>
        <v>4.6511627906976744E-2</v>
      </c>
      <c r="G45" s="16">
        <f t="shared" si="6"/>
        <v>1</v>
      </c>
      <c r="H45" s="16">
        <f t="shared" si="5"/>
        <v>1.9607843137254902E-2</v>
      </c>
    </row>
    <row r="46" spans="1:8" ht="25.5" x14ac:dyDescent="0.2">
      <c r="A46" s="13"/>
      <c r="B46" s="14" t="s">
        <v>39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40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41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42</v>
      </c>
      <c r="C49" s="15">
        <v>1</v>
      </c>
      <c r="D49" s="15">
        <v>0</v>
      </c>
      <c r="E49" s="16">
        <f t="shared" si="3"/>
        <v>1.9607843137254902E-2</v>
      </c>
      <c r="F49" s="16" t="str">
        <f t="shared" si="4"/>
        <v/>
      </c>
      <c r="G49" s="16">
        <f t="shared" si="6"/>
        <v>-1</v>
      </c>
      <c r="H49" s="16">
        <f t="shared" si="5"/>
        <v>-1.9607843137254902E-2</v>
      </c>
    </row>
    <row r="50" spans="1:8" x14ac:dyDescent="0.2">
      <c r="A50" s="13"/>
      <c r="B50" s="14" t="s">
        <v>43</v>
      </c>
      <c r="C50" s="15">
        <v>5</v>
      </c>
      <c r="D50" s="15">
        <v>1</v>
      </c>
      <c r="E50" s="16">
        <f t="shared" si="3"/>
        <v>9.8039215686274508E-2</v>
      </c>
      <c r="F50" s="16">
        <f t="shared" si="4"/>
        <v>2.3255813953488372E-2</v>
      </c>
      <c r="G50" s="16">
        <f t="shared" si="6"/>
        <v>-0.8</v>
      </c>
      <c r="H50" s="16">
        <f t="shared" si="5"/>
        <v>-7.8431372549019607E-2</v>
      </c>
    </row>
    <row r="51" spans="1:8" x14ac:dyDescent="0.2">
      <c r="A51" s="13"/>
      <c r="B51" s="14" t="s">
        <v>44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45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46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47</v>
      </c>
      <c r="C54" s="15">
        <v>2</v>
      </c>
      <c r="D54" s="15">
        <v>0</v>
      </c>
      <c r="E54" s="16">
        <f t="shared" si="7"/>
        <v>3.9215686274509803E-2</v>
      </c>
      <c r="F54" s="16" t="str">
        <f t="shared" si="8"/>
        <v/>
      </c>
      <c r="G54" s="16">
        <f t="shared" si="10"/>
        <v>-1</v>
      </c>
      <c r="H54" s="16">
        <f t="shared" si="9"/>
        <v>-3.9215686274509803E-2</v>
      </c>
    </row>
    <row r="55" spans="1:8" x14ac:dyDescent="0.2">
      <c r="A55" s="13"/>
      <c r="B55" s="14" t="s">
        <v>48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49</v>
      </c>
      <c r="C56" s="15">
        <v>1</v>
      </c>
      <c r="D56" s="15">
        <v>0</v>
      </c>
      <c r="E56" s="16">
        <f t="shared" si="7"/>
        <v>1.9607843137254902E-2</v>
      </c>
      <c r="F56" s="16" t="str">
        <f t="shared" si="8"/>
        <v/>
      </c>
      <c r="G56" s="16">
        <f t="shared" si="10"/>
        <v>-1</v>
      </c>
      <c r="H56" s="16">
        <f t="shared" si="9"/>
        <v>-1.9607843137254902E-2</v>
      </c>
    </row>
    <row r="57" spans="1:8" x14ac:dyDescent="0.2">
      <c r="A57" s="13"/>
      <c r="B57" s="14" t="s">
        <v>50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51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52</v>
      </c>
      <c r="C59" s="15">
        <v>1</v>
      </c>
      <c r="D59" s="15">
        <v>0</v>
      </c>
      <c r="E59" s="16">
        <f t="shared" si="7"/>
        <v>1.9607843137254902E-2</v>
      </c>
      <c r="F59" s="16" t="str">
        <f t="shared" si="8"/>
        <v/>
      </c>
      <c r="G59" s="16">
        <f t="shared" si="10"/>
        <v>-1</v>
      </c>
      <c r="H59" s="16">
        <f t="shared" si="9"/>
        <v>-1.9607843137254902E-2</v>
      </c>
    </row>
    <row r="60" spans="1:8" ht="25.5" x14ac:dyDescent="0.2">
      <c r="A60" s="13"/>
      <c r="B60" s="14" t="s">
        <v>53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54</v>
      </c>
      <c r="C61" s="15">
        <v>1</v>
      </c>
      <c r="D61" s="15">
        <v>0</v>
      </c>
      <c r="E61" s="16">
        <f t="shared" si="7"/>
        <v>1.9607843137254902E-2</v>
      </c>
      <c r="F61" s="16" t="str">
        <f t="shared" si="8"/>
        <v/>
      </c>
      <c r="G61" s="16">
        <f t="shared" si="10"/>
        <v>-1</v>
      </c>
      <c r="H61" s="16">
        <f t="shared" si="9"/>
        <v>-1.9607843137254902E-2</v>
      </c>
    </row>
    <row r="62" spans="1:8" x14ac:dyDescent="0.2">
      <c r="A62" s="13"/>
      <c r="B62" s="14" t="s">
        <v>55</v>
      </c>
      <c r="C62" s="15">
        <v>0</v>
      </c>
      <c r="D62" s="15">
        <v>1</v>
      </c>
      <c r="E62" s="16" t="str">
        <f t="shared" si="7"/>
        <v/>
      </c>
      <c r="F62" s="16">
        <f t="shared" si="8"/>
        <v>2.3255813953488372E-2</v>
      </c>
      <c r="G62" s="16">
        <f t="shared" si="10"/>
        <v>1</v>
      </c>
      <c r="H62" s="16" t="str">
        <f t="shared" si="9"/>
        <v/>
      </c>
    </row>
    <row r="63" spans="1:8" x14ac:dyDescent="0.2">
      <c r="A63" s="13"/>
      <c r="B63" s="14" t="s">
        <v>56</v>
      </c>
      <c r="C63" s="15">
        <v>0</v>
      </c>
      <c r="D63" s="15">
        <v>1</v>
      </c>
      <c r="E63" s="16" t="str">
        <f t="shared" si="7"/>
        <v/>
      </c>
      <c r="F63" s="16">
        <f t="shared" si="8"/>
        <v>2.3255813953488372E-2</v>
      </c>
      <c r="G63" s="16">
        <f t="shared" si="10"/>
        <v>1</v>
      </c>
      <c r="H63" s="16" t="str">
        <f t="shared" si="9"/>
        <v/>
      </c>
    </row>
    <row r="64" spans="1:8" x14ac:dyDescent="0.2">
      <c r="A64" s="13"/>
      <c r="B64" s="14" t="s">
        <v>57</v>
      </c>
      <c r="C64" s="15">
        <v>7</v>
      </c>
      <c r="D64" s="15">
        <v>4</v>
      </c>
      <c r="E64" s="16">
        <f t="shared" si="7"/>
        <v>0.13725490196078433</v>
      </c>
      <c r="F64" s="16">
        <f t="shared" si="8"/>
        <v>9.3023255813953487E-2</v>
      </c>
      <c r="G64" s="16">
        <f t="shared" si="10"/>
        <v>-0.42857142857142855</v>
      </c>
      <c r="H64" s="16">
        <f t="shared" si="9"/>
        <v>-5.8823529411764705E-2</v>
      </c>
    </row>
    <row r="65" spans="1:8" x14ac:dyDescent="0.2">
      <c r="A65" s="13"/>
      <c r="B65" s="14" t="s">
        <v>58</v>
      </c>
      <c r="C65" s="15">
        <v>1</v>
      </c>
      <c r="D65" s="15">
        <v>0</v>
      </c>
      <c r="E65" s="16">
        <f t="shared" si="7"/>
        <v>1.9607843137254902E-2</v>
      </c>
      <c r="F65" s="16" t="str">
        <f t="shared" si="8"/>
        <v/>
      </c>
      <c r="G65" s="16">
        <f t="shared" si="10"/>
        <v>-1</v>
      </c>
      <c r="H65" s="16">
        <f t="shared" si="9"/>
        <v>-1.9607843137254902E-2</v>
      </c>
    </row>
    <row r="66" spans="1:8" x14ac:dyDescent="0.2">
      <c r="A66" s="13"/>
      <c r="B66" s="14" t="s">
        <v>59</v>
      </c>
      <c r="C66" s="15">
        <v>0</v>
      </c>
      <c r="D66" s="15">
        <v>1</v>
      </c>
      <c r="E66" s="16" t="str">
        <f t="shared" si="7"/>
        <v/>
      </c>
      <c r="F66" s="16">
        <f t="shared" si="8"/>
        <v>2.3255813953488372E-2</v>
      </c>
      <c r="G66" s="16">
        <f t="shared" si="10"/>
        <v>1</v>
      </c>
      <c r="H66" s="16" t="str">
        <f t="shared" si="9"/>
        <v/>
      </c>
    </row>
    <row r="67" spans="1:8" x14ac:dyDescent="0.2">
      <c r="A67" s="13"/>
      <c r="B67" s="14" t="s">
        <v>60</v>
      </c>
      <c r="C67" s="15">
        <v>0</v>
      </c>
      <c r="D67" s="15">
        <v>0</v>
      </c>
      <c r="E67" s="16" t="str">
        <f t="shared" si="7"/>
        <v/>
      </c>
      <c r="F67" s="16" t="str">
        <f t="shared" si="8"/>
        <v/>
      </c>
      <c r="G67" s="16" t="str">
        <f t="shared" si="10"/>
        <v xml:space="preserve"> </v>
      </c>
      <c r="H67" s="16" t="str">
        <f t="shared" si="9"/>
        <v/>
      </c>
    </row>
    <row r="68" spans="1:8" x14ac:dyDescent="0.2">
      <c r="A68" s="13"/>
      <c r="B68" s="14" t="s">
        <v>61</v>
      </c>
      <c r="C68" s="15">
        <v>1</v>
      </c>
      <c r="D68" s="15">
        <v>0</v>
      </c>
      <c r="E68" s="16">
        <f t="shared" si="7"/>
        <v>1.9607843137254902E-2</v>
      </c>
      <c r="F68" s="16" t="str">
        <f t="shared" si="8"/>
        <v/>
      </c>
      <c r="G68" s="16">
        <f t="shared" si="10"/>
        <v>-1</v>
      </c>
      <c r="H68" s="16">
        <f t="shared" si="9"/>
        <v>-1.9607843137254902E-2</v>
      </c>
    </row>
    <row r="69" spans="1:8" x14ac:dyDescent="0.2">
      <c r="A69" s="13"/>
      <c r="B69" s="14" t="s">
        <v>62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</row>
    <row r="71" spans="1:8" x14ac:dyDescent="0.2">
      <c r="A71" s="10"/>
    </row>
    <row r="72" spans="1:8" x14ac:dyDescent="0.2">
      <c r="A72" s="10"/>
    </row>
    <row r="73" spans="1:8" ht="29.25" customHeight="1" x14ac:dyDescent="0.2">
      <c r="A73" s="13"/>
      <c r="B73" s="36" t="s">
        <v>2</v>
      </c>
      <c r="C73" s="36" t="s">
        <v>12</v>
      </c>
      <c r="D73" s="38"/>
      <c r="E73" s="36" t="s">
        <v>4</v>
      </c>
      <c r="F73" s="38"/>
      <c r="G73" s="36" t="s">
        <v>645</v>
      </c>
      <c r="H73" s="36" t="s">
        <v>5</v>
      </c>
    </row>
    <row r="74" spans="1:8" x14ac:dyDescent="0.2">
      <c r="A74" s="13"/>
      <c r="B74" s="37"/>
      <c r="C74" s="17">
        <v>2019</v>
      </c>
      <c r="D74" s="17">
        <v>2020</v>
      </c>
      <c r="E74" s="17">
        <v>2019</v>
      </c>
      <c r="F74" s="17">
        <v>2020</v>
      </c>
      <c r="G74" s="37"/>
      <c r="H74" s="37"/>
    </row>
    <row r="75" spans="1:8" x14ac:dyDescent="0.2">
      <c r="A75" s="13"/>
      <c r="B75" s="18" t="s">
        <v>7</v>
      </c>
      <c r="C75" s="19">
        <f>SUM(C76:C167)</f>
        <v>664</v>
      </c>
      <c r="D75" s="19">
        <f>SUM(D76:D167)</f>
        <v>1270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0.91265060240963858</v>
      </c>
      <c r="H75" s="20">
        <f t="shared" ref="H75:H106" si="13">+IF(OR(AND(E75=""),(G75="")),"",E75*G75)</f>
        <v>0.91265060240963858</v>
      </c>
    </row>
    <row r="76" spans="1:8" x14ac:dyDescent="0.2">
      <c r="A76" s="13"/>
      <c r="B76" s="14" t="s">
        <v>63</v>
      </c>
      <c r="C76" s="15">
        <v>15</v>
      </c>
      <c r="D76" s="15">
        <v>29</v>
      </c>
      <c r="E76" s="16">
        <f t="shared" si="11"/>
        <v>2.2590361445783132E-2</v>
      </c>
      <c r="F76" s="16">
        <f t="shared" si="12"/>
        <v>2.2834645669291338E-2</v>
      </c>
      <c r="G76" s="16">
        <f t="shared" ref="G76:G107" si="14">+IF(AND(C76=0,D76=0)," ",IF(C76=0,1,IF(D76=0,-1,(D76-C76)/C76)))</f>
        <v>0.93333333333333335</v>
      </c>
      <c r="H76" s="16">
        <f t="shared" si="13"/>
        <v>2.1084337349397589E-2</v>
      </c>
    </row>
    <row r="77" spans="1:8" ht="25.5" x14ac:dyDescent="0.2">
      <c r="A77" s="13"/>
      <c r="B77" s="14" t="s">
        <v>64</v>
      </c>
      <c r="C77" s="15">
        <v>7</v>
      </c>
      <c r="D77" s="15">
        <v>8</v>
      </c>
      <c r="E77" s="16">
        <f t="shared" si="11"/>
        <v>1.0542168674698794E-2</v>
      </c>
      <c r="F77" s="16">
        <f t="shared" si="12"/>
        <v>6.2992125984251968E-3</v>
      </c>
      <c r="G77" s="16">
        <f t="shared" si="14"/>
        <v>0.14285714285714285</v>
      </c>
      <c r="H77" s="16">
        <f t="shared" si="13"/>
        <v>1.506024096385542E-3</v>
      </c>
    </row>
    <row r="78" spans="1:8" x14ac:dyDescent="0.2">
      <c r="A78" s="13"/>
      <c r="B78" s="14" t="s">
        <v>65</v>
      </c>
      <c r="C78" s="15">
        <v>5</v>
      </c>
      <c r="D78" s="15">
        <v>7</v>
      </c>
      <c r="E78" s="16">
        <f t="shared" si="11"/>
        <v>7.5301204819277108E-3</v>
      </c>
      <c r="F78" s="16">
        <f t="shared" si="12"/>
        <v>5.5118110236220472E-3</v>
      </c>
      <c r="G78" s="16">
        <f t="shared" si="14"/>
        <v>0.4</v>
      </c>
      <c r="H78" s="16">
        <f t="shared" si="13"/>
        <v>3.0120481927710845E-3</v>
      </c>
    </row>
    <row r="79" spans="1:8" x14ac:dyDescent="0.2">
      <c r="A79" s="13"/>
      <c r="B79" s="14" t="s">
        <v>66</v>
      </c>
      <c r="C79" s="15">
        <v>21</v>
      </c>
      <c r="D79" s="15">
        <v>15</v>
      </c>
      <c r="E79" s="16">
        <f t="shared" si="11"/>
        <v>3.1626506024096383E-2</v>
      </c>
      <c r="F79" s="16">
        <f t="shared" si="12"/>
        <v>1.1811023622047244E-2</v>
      </c>
      <c r="G79" s="16">
        <f t="shared" si="14"/>
        <v>-0.2857142857142857</v>
      </c>
      <c r="H79" s="16">
        <f t="shared" si="13"/>
        <v>-9.0361445783132526E-3</v>
      </c>
    </row>
    <row r="80" spans="1:8" ht="25.5" x14ac:dyDescent="0.2">
      <c r="A80" s="13"/>
      <c r="B80" s="14" t="s">
        <v>67</v>
      </c>
      <c r="C80" s="15">
        <v>61</v>
      </c>
      <c r="D80" s="15">
        <v>49</v>
      </c>
      <c r="E80" s="16">
        <f t="shared" si="11"/>
        <v>9.1867469879518077E-2</v>
      </c>
      <c r="F80" s="16">
        <f t="shared" si="12"/>
        <v>3.858267716535433E-2</v>
      </c>
      <c r="G80" s="16">
        <f t="shared" si="14"/>
        <v>-0.19672131147540983</v>
      </c>
      <c r="H80" s="16">
        <f t="shared" si="13"/>
        <v>-1.8072289156626505E-2</v>
      </c>
    </row>
    <row r="81" spans="1:8" x14ac:dyDescent="0.2">
      <c r="A81" s="13"/>
      <c r="B81" s="14" t="s">
        <v>68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69</v>
      </c>
      <c r="C82" s="15">
        <v>2</v>
      </c>
      <c r="D82" s="15">
        <v>4</v>
      </c>
      <c r="E82" s="16">
        <f t="shared" si="11"/>
        <v>3.0120481927710845E-3</v>
      </c>
      <c r="F82" s="16">
        <f t="shared" si="12"/>
        <v>3.1496062992125984E-3</v>
      </c>
      <c r="G82" s="16">
        <f t="shared" si="14"/>
        <v>1</v>
      </c>
      <c r="H82" s="16">
        <f t="shared" si="13"/>
        <v>3.0120481927710845E-3</v>
      </c>
    </row>
    <row r="83" spans="1:8" x14ac:dyDescent="0.2">
      <c r="A83" s="13"/>
      <c r="B83" s="14" t="s">
        <v>70</v>
      </c>
      <c r="C83" s="15">
        <v>1</v>
      </c>
      <c r="D83" s="15">
        <v>0</v>
      </c>
      <c r="E83" s="16">
        <f t="shared" si="11"/>
        <v>1.5060240963855422E-3</v>
      </c>
      <c r="F83" s="16" t="str">
        <f t="shared" si="12"/>
        <v/>
      </c>
      <c r="G83" s="16">
        <f t="shared" si="14"/>
        <v>-1</v>
      </c>
      <c r="H83" s="16">
        <f t="shared" si="13"/>
        <v>-1.5060240963855422E-3</v>
      </c>
    </row>
    <row r="84" spans="1:8" x14ac:dyDescent="0.2">
      <c r="A84" s="13"/>
      <c r="B84" s="14" t="s">
        <v>71</v>
      </c>
      <c r="C84" s="15">
        <v>0</v>
      </c>
      <c r="D84" s="15">
        <v>2</v>
      </c>
      <c r="E84" s="16" t="str">
        <f t="shared" si="11"/>
        <v/>
      </c>
      <c r="F84" s="16">
        <f t="shared" si="12"/>
        <v>1.5748031496062992E-3</v>
      </c>
      <c r="G84" s="16">
        <f t="shared" si="14"/>
        <v>1</v>
      </c>
      <c r="H84" s="16" t="str">
        <f t="shared" si="13"/>
        <v/>
      </c>
    </row>
    <row r="85" spans="1:8" x14ac:dyDescent="0.2">
      <c r="A85" s="13"/>
      <c r="B85" s="14" t="s">
        <v>72</v>
      </c>
      <c r="C85" s="15">
        <v>0</v>
      </c>
      <c r="D85" s="15">
        <v>2</v>
      </c>
      <c r="E85" s="16" t="str">
        <f t="shared" si="11"/>
        <v/>
      </c>
      <c r="F85" s="16">
        <f t="shared" si="12"/>
        <v>1.5748031496062992E-3</v>
      </c>
      <c r="G85" s="16">
        <f t="shared" si="14"/>
        <v>1</v>
      </c>
      <c r="H85" s="16" t="str">
        <f t="shared" si="13"/>
        <v/>
      </c>
    </row>
    <row r="86" spans="1:8" x14ac:dyDescent="0.2">
      <c r="A86" s="13"/>
      <c r="B86" s="14" t="s">
        <v>73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74</v>
      </c>
      <c r="C87" s="15">
        <v>11</v>
      </c>
      <c r="D87" s="15">
        <v>14</v>
      </c>
      <c r="E87" s="16">
        <f t="shared" si="11"/>
        <v>1.6566265060240965E-2</v>
      </c>
      <c r="F87" s="16">
        <f t="shared" si="12"/>
        <v>1.1023622047244094E-2</v>
      </c>
      <c r="G87" s="16">
        <f t="shared" si="14"/>
        <v>0.27272727272727271</v>
      </c>
      <c r="H87" s="16">
        <f t="shared" si="13"/>
        <v>4.5180722891566263E-3</v>
      </c>
    </row>
    <row r="88" spans="1:8" x14ac:dyDescent="0.2">
      <c r="A88" s="13"/>
      <c r="B88" s="14" t="s">
        <v>75</v>
      </c>
      <c r="C88" s="15">
        <v>3</v>
      </c>
      <c r="D88" s="15">
        <v>0</v>
      </c>
      <c r="E88" s="16">
        <f t="shared" si="11"/>
        <v>4.5180722891566263E-3</v>
      </c>
      <c r="F88" s="16" t="str">
        <f t="shared" si="12"/>
        <v/>
      </c>
      <c r="G88" s="16">
        <f t="shared" si="14"/>
        <v>-1</v>
      </c>
      <c r="H88" s="16">
        <f t="shared" si="13"/>
        <v>-4.5180722891566263E-3</v>
      </c>
    </row>
    <row r="89" spans="1:8" x14ac:dyDescent="0.2">
      <c r="A89" s="13"/>
      <c r="B89" s="14" t="s">
        <v>76</v>
      </c>
      <c r="C89" s="15">
        <v>8</v>
      </c>
      <c r="D89" s="15">
        <v>6</v>
      </c>
      <c r="E89" s="16">
        <f t="shared" si="11"/>
        <v>1.2048192771084338E-2</v>
      </c>
      <c r="F89" s="16">
        <f t="shared" si="12"/>
        <v>4.7244094488188976E-3</v>
      </c>
      <c r="G89" s="16">
        <f t="shared" si="14"/>
        <v>-0.25</v>
      </c>
      <c r="H89" s="16">
        <f t="shared" si="13"/>
        <v>-3.0120481927710845E-3</v>
      </c>
    </row>
    <row r="90" spans="1:8" x14ac:dyDescent="0.2">
      <c r="A90" s="13"/>
      <c r="B90" s="14" t="s">
        <v>77</v>
      </c>
      <c r="C90" s="15">
        <v>14</v>
      </c>
      <c r="D90" s="15">
        <v>6</v>
      </c>
      <c r="E90" s="16">
        <f t="shared" si="11"/>
        <v>2.1084337349397589E-2</v>
      </c>
      <c r="F90" s="16">
        <f t="shared" si="12"/>
        <v>4.7244094488188976E-3</v>
      </c>
      <c r="G90" s="16">
        <f t="shared" si="14"/>
        <v>-0.5714285714285714</v>
      </c>
      <c r="H90" s="16">
        <f t="shared" si="13"/>
        <v>-1.2048192771084336E-2</v>
      </c>
    </row>
    <row r="91" spans="1:8" x14ac:dyDescent="0.2">
      <c r="A91" s="13"/>
      <c r="B91" s="14" t="s">
        <v>78</v>
      </c>
      <c r="C91" s="15">
        <v>12</v>
      </c>
      <c r="D91" s="15">
        <v>46</v>
      </c>
      <c r="E91" s="16">
        <f t="shared" si="11"/>
        <v>1.8072289156626505E-2</v>
      </c>
      <c r="F91" s="16">
        <f t="shared" si="12"/>
        <v>3.6220472440944881E-2</v>
      </c>
      <c r="G91" s="16">
        <f t="shared" si="14"/>
        <v>2.8333333333333335</v>
      </c>
      <c r="H91" s="16">
        <f t="shared" si="13"/>
        <v>5.1204819277108432E-2</v>
      </c>
    </row>
    <row r="92" spans="1:8" x14ac:dyDescent="0.2">
      <c r="A92" s="13"/>
      <c r="B92" s="14" t="s">
        <v>79</v>
      </c>
      <c r="C92" s="15">
        <v>6</v>
      </c>
      <c r="D92" s="15">
        <v>17</v>
      </c>
      <c r="E92" s="16">
        <f t="shared" si="11"/>
        <v>9.0361445783132526E-3</v>
      </c>
      <c r="F92" s="16">
        <f t="shared" si="12"/>
        <v>1.3385826771653543E-2</v>
      </c>
      <c r="G92" s="16">
        <f t="shared" si="14"/>
        <v>1.8333333333333333</v>
      </c>
      <c r="H92" s="16">
        <f t="shared" si="13"/>
        <v>1.6566265060240962E-2</v>
      </c>
    </row>
    <row r="93" spans="1:8" x14ac:dyDescent="0.2">
      <c r="A93" s="13"/>
      <c r="B93" s="14" t="s">
        <v>80</v>
      </c>
      <c r="C93" s="15">
        <v>2</v>
      </c>
      <c r="D93" s="15">
        <v>3</v>
      </c>
      <c r="E93" s="16">
        <f t="shared" si="11"/>
        <v>3.0120481927710845E-3</v>
      </c>
      <c r="F93" s="16">
        <f t="shared" si="12"/>
        <v>2.3622047244094488E-3</v>
      </c>
      <c r="G93" s="16">
        <f t="shared" si="14"/>
        <v>0.5</v>
      </c>
      <c r="H93" s="16">
        <f t="shared" si="13"/>
        <v>1.5060240963855422E-3</v>
      </c>
    </row>
    <row r="94" spans="1:8" x14ac:dyDescent="0.2">
      <c r="A94" s="13"/>
      <c r="B94" s="14" t="s">
        <v>81</v>
      </c>
      <c r="C94" s="15">
        <v>0</v>
      </c>
      <c r="D94" s="15">
        <v>1</v>
      </c>
      <c r="E94" s="16" t="str">
        <f t="shared" si="11"/>
        <v/>
      </c>
      <c r="F94" s="16">
        <f t="shared" si="12"/>
        <v>7.874015748031496E-4</v>
      </c>
      <c r="G94" s="16">
        <f t="shared" si="14"/>
        <v>1</v>
      </c>
      <c r="H94" s="16" t="str">
        <f t="shared" si="13"/>
        <v/>
      </c>
    </row>
    <row r="95" spans="1:8" x14ac:dyDescent="0.2">
      <c r="A95" s="13"/>
      <c r="B95" s="14" t="s">
        <v>82</v>
      </c>
      <c r="C95" s="15">
        <v>3</v>
      </c>
      <c r="D95" s="15">
        <v>2</v>
      </c>
      <c r="E95" s="16">
        <f t="shared" si="11"/>
        <v>4.5180722891566263E-3</v>
      </c>
      <c r="F95" s="16">
        <f t="shared" si="12"/>
        <v>1.5748031496062992E-3</v>
      </c>
      <c r="G95" s="16">
        <f t="shared" si="14"/>
        <v>-0.33333333333333331</v>
      </c>
      <c r="H95" s="16">
        <f t="shared" si="13"/>
        <v>-1.506024096385542E-3</v>
      </c>
    </row>
    <row r="96" spans="1:8" x14ac:dyDescent="0.2">
      <c r="A96" s="13"/>
      <c r="B96" s="14" t="s">
        <v>83</v>
      </c>
      <c r="C96" s="15">
        <v>2</v>
      </c>
      <c r="D96" s="15">
        <v>4</v>
      </c>
      <c r="E96" s="16">
        <f t="shared" si="11"/>
        <v>3.0120481927710845E-3</v>
      </c>
      <c r="F96" s="16">
        <f t="shared" si="12"/>
        <v>3.1496062992125984E-3</v>
      </c>
      <c r="G96" s="16">
        <f t="shared" si="14"/>
        <v>1</v>
      </c>
      <c r="H96" s="16">
        <f t="shared" si="13"/>
        <v>3.0120481927710845E-3</v>
      </c>
    </row>
    <row r="97" spans="1:8" x14ac:dyDescent="0.2">
      <c r="A97" s="13"/>
      <c r="B97" s="14" t="s">
        <v>84</v>
      </c>
      <c r="C97" s="15">
        <v>0</v>
      </c>
      <c r="D97" s="15">
        <v>0</v>
      </c>
      <c r="E97" s="16" t="str">
        <f t="shared" si="11"/>
        <v/>
      </c>
      <c r="F97" s="16" t="str">
        <f t="shared" si="12"/>
        <v/>
      </c>
      <c r="G97" s="16" t="str">
        <f t="shared" si="14"/>
        <v xml:space="preserve"> </v>
      </c>
      <c r="H97" s="16" t="str">
        <f t="shared" si="13"/>
        <v/>
      </c>
    </row>
    <row r="98" spans="1:8" x14ac:dyDescent="0.2">
      <c r="A98" s="13"/>
      <c r="B98" s="14" t="s">
        <v>85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86</v>
      </c>
      <c r="C99" s="15">
        <v>8</v>
      </c>
      <c r="D99" s="15">
        <v>20</v>
      </c>
      <c r="E99" s="16">
        <f t="shared" si="11"/>
        <v>1.2048192771084338E-2</v>
      </c>
      <c r="F99" s="16">
        <f t="shared" si="12"/>
        <v>1.5748031496062992E-2</v>
      </c>
      <c r="G99" s="16">
        <f t="shared" si="14"/>
        <v>1.5</v>
      </c>
      <c r="H99" s="16">
        <f t="shared" si="13"/>
        <v>1.8072289156626509E-2</v>
      </c>
    </row>
    <row r="100" spans="1:8" x14ac:dyDescent="0.2">
      <c r="A100" s="13"/>
      <c r="B100" s="14" t="s">
        <v>87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88</v>
      </c>
      <c r="C101" s="15">
        <v>2</v>
      </c>
      <c r="D101" s="15">
        <v>2</v>
      </c>
      <c r="E101" s="16">
        <f t="shared" si="11"/>
        <v>3.0120481927710845E-3</v>
      </c>
      <c r="F101" s="16">
        <f t="shared" si="12"/>
        <v>1.5748031496062992E-3</v>
      </c>
      <c r="G101" s="16">
        <f t="shared" si="14"/>
        <v>0</v>
      </c>
      <c r="H101" s="16">
        <f t="shared" si="13"/>
        <v>0</v>
      </c>
    </row>
    <row r="102" spans="1:8" x14ac:dyDescent="0.2">
      <c r="A102" s="13"/>
      <c r="B102" s="14" t="s">
        <v>89</v>
      </c>
      <c r="C102" s="15">
        <v>2</v>
      </c>
      <c r="D102" s="15">
        <v>0</v>
      </c>
      <c r="E102" s="16">
        <f t="shared" si="11"/>
        <v>3.0120481927710845E-3</v>
      </c>
      <c r="F102" s="16" t="str">
        <f t="shared" si="12"/>
        <v/>
      </c>
      <c r="G102" s="16">
        <f t="shared" si="14"/>
        <v>-1</v>
      </c>
      <c r="H102" s="16">
        <f t="shared" si="13"/>
        <v>-3.0120481927710845E-3</v>
      </c>
    </row>
    <row r="103" spans="1:8" x14ac:dyDescent="0.2">
      <c r="A103" s="13"/>
      <c r="B103" s="14" t="s">
        <v>90</v>
      </c>
      <c r="C103" s="15">
        <v>17</v>
      </c>
      <c r="D103" s="15">
        <v>50</v>
      </c>
      <c r="E103" s="16">
        <f t="shared" si="11"/>
        <v>2.5602409638554216E-2</v>
      </c>
      <c r="F103" s="16">
        <f t="shared" si="12"/>
        <v>3.937007874015748E-2</v>
      </c>
      <c r="G103" s="16">
        <f t="shared" si="14"/>
        <v>1.9411764705882353</v>
      </c>
      <c r="H103" s="16">
        <f t="shared" si="13"/>
        <v>4.9698795180722892E-2</v>
      </c>
    </row>
    <row r="104" spans="1:8" x14ac:dyDescent="0.2">
      <c r="A104" s="13"/>
      <c r="B104" s="14" t="s">
        <v>91</v>
      </c>
      <c r="C104" s="15">
        <v>16</v>
      </c>
      <c r="D104" s="15">
        <v>18</v>
      </c>
      <c r="E104" s="16">
        <f t="shared" si="11"/>
        <v>2.4096385542168676E-2</v>
      </c>
      <c r="F104" s="16">
        <f t="shared" si="12"/>
        <v>1.4173228346456693E-2</v>
      </c>
      <c r="G104" s="16">
        <f t="shared" si="14"/>
        <v>0.125</v>
      </c>
      <c r="H104" s="16">
        <f t="shared" si="13"/>
        <v>3.0120481927710845E-3</v>
      </c>
    </row>
    <row r="105" spans="1:8" x14ac:dyDescent="0.2">
      <c r="A105" s="13" t="s">
        <v>92</v>
      </c>
      <c r="B105" s="14" t="s">
        <v>93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94</v>
      </c>
      <c r="C106" s="15">
        <v>6</v>
      </c>
      <c r="D106" s="15">
        <v>10</v>
      </c>
      <c r="E106" s="16">
        <f t="shared" si="11"/>
        <v>9.0361445783132526E-3</v>
      </c>
      <c r="F106" s="16">
        <f t="shared" si="12"/>
        <v>7.874015748031496E-3</v>
      </c>
      <c r="G106" s="16">
        <f t="shared" si="14"/>
        <v>0.66666666666666663</v>
      </c>
      <c r="H106" s="16">
        <f t="shared" si="13"/>
        <v>6.0240963855421681E-3</v>
      </c>
    </row>
    <row r="107" spans="1:8" x14ac:dyDescent="0.2">
      <c r="A107" s="13"/>
      <c r="B107" s="14" t="s">
        <v>95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96</v>
      </c>
      <c r="C108" s="15">
        <v>0</v>
      </c>
      <c r="D108" s="15">
        <v>1</v>
      </c>
      <c r="E108" s="16" t="str">
        <f t="shared" si="15"/>
        <v/>
      </c>
      <c r="F108" s="16">
        <f t="shared" si="16"/>
        <v>7.874015748031496E-4</v>
      </c>
      <c r="G108" s="16">
        <f t="shared" ref="G108:G139" si="18">+IF(AND(C108=0,D108=0)," ",IF(C108=0,1,IF(D108=0,-1,(D108-C108)/C108)))</f>
        <v>1</v>
      </c>
      <c r="H108" s="16" t="str">
        <f t="shared" si="17"/>
        <v/>
      </c>
    </row>
    <row r="109" spans="1:8" x14ac:dyDescent="0.2">
      <c r="A109" s="13"/>
      <c r="B109" s="14" t="s">
        <v>97</v>
      </c>
      <c r="C109" s="15">
        <v>0</v>
      </c>
      <c r="D109" s="15">
        <v>0</v>
      </c>
      <c r="E109" s="16" t="str">
        <f t="shared" si="15"/>
        <v/>
      </c>
      <c r="F109" s="16" t="str">
        <f t="shared" si="16"/>
        <v/>
      </c>
      <c r="G109" s="16" t="str">
        <f t="shared" si="18"/>
        <v xml:space="preserve"> </v>
      </c>
      <c r="H109" s="16" t="str">
        <f t="shared" si="17"/>
        <v/>
      </c>
    </row>
    <row r="110" spans="1:8" x14ac:dyDescent="0.2">
      <c r="A110" s="13"/>
      <c r="B110" s="14" t="s">
        <v>98</v>
      </c>
      <c r="C110" s="15">
        <v>3</v>
      </c>
      <c r="D110" s="15">
        <v>0</v>
      </c>
      <c r="E110" s="16">
        <f t="shared" si="15"/>
        <v>4.5180722891566263E-3</v>
      </c>
      <c r="F110" s="16" t="str">
        <f t="shared" si="16"/>
        <v/>
      </c>
      <c r="G110" s="16">
        <f t="shared" si="18"/>
        <v>-1</v>
      </c>
      <c r="H110" s="16">
        <f t="shared" si="17"/>
        <v>-4.5180722891566263E-3</v>
      </c>
    </row>
    <row r="111" spans="1:8" x14ac:dyDescent="0.2">
      <c r="A111" s="13"/>
      <c r="B111" s="14" t="s">
        <v>99</v>
      </c>
      <c r="C111" s="15">
        <v>13</v>
      </c>
      <c r="D111" s="15">
        <v>29</v>
      </c>
      <c r="E111" s="16">
        <f t="shared" si="15"/>
        <v>1.9578313253012049E-2</v>
      </c>
      <c r="F111" s="16">
        <f t="shared" si="16"/>
        <v>2.2834645669291338E-2</v>
      </c>
      <c r="G111" s="16">
        <f t="shared" si="18"/>
        <v>1.2307692307692308</v>
      </c>
      <c r="H111" s="16">
        <f t="shared" si="17"/>
        <v>2.4096385542168676E-2</v>
      </c>
    </row>
    <row r="112" spans="1:8" ht="25.5" x14ac:dyDescent="0.2">
      <c r="A112" s="13"/>
      <c r="B112" s="14" t="s">
        <v>100</v>
      </c>
      <c r="C112" s="15">
        <v>6</v>
      </c>
      <c r="D112" s="15">
        <v>7</v>
      </c>
      <c r="E112" s="16">
        <f t="shared" si="15"/>
        <v>9.0361445783132526E-3</v>
      </c>
      <c r="F112" s="16">
        <f t="shared" si="16"/>
        <v>5.5118110236220472E-3</v>
      </c>
      <c r="G112" s="16">
        <f t="shared" si="18"/>
        <v>0.16666666666666666</v>
      </c>
      <c r="H112" s="16">
        <f t="shared" si="17"/>
        <v>1.506024096385542E-3</v>
      </c>
    </row>
    <row r="113" spans="1:8" ht="25.5" x14ac:dyDescent="0.2">
      <c r="A113" s="13"/>
      <c r="B113" s="14" t="s">
        <v>101</v>
      </c>
      <c r="C113" s="15">
        <v>32</v>
      </c>
      <c r="D113" s="15">
        <v>10</v>
      </c>
      <c r="E113" s="16">
        <f t="shared" si="15"/>
        <v>4.8192771084337352E-2</v>
      </c>
      <c r="F113" s="16">
        <f t="shared" si="16"/>
        <v>7.874015748031496E-3</v>
      </c>
      <c r="G113" s="16">
        <f t="shared" si="18"/>
        <v>-0.6875</v>
      </c>
      <c r="H113" s="16">
        <f t="shared" si="17"/>
        <v>-3.313253012048193E-2</v>
      </c>
    </row>
    <row r="114" spans="1:8" x14ac:dyDescent="0.2">
      <c r="A114" s="13"/>
      <c r="B114" s="14" t="s">
        <v>102</v>
      </c>
      <c r="C114" s="15">
        <v>1</v>
      </c>
      <c r="D114" s="15">
        <v>5</v>
      </c>
      <c r="E114" s="16">
        <f t="shared" si="15"/>
        <v>1.5060240963855422E-3</v>
      </c>
      <c r="F114" s="16">
        <f t="shared" si="16"/>
        <v>3.937007874015748E-3</v>
      </c>
      <c r="G114" s="16">
        <f t="shared" si="18"/>
        <v>4</v>
      </c>
      <c r="H114" s="16">
        <f t="shared" si="17"/>
        <v>6.024096385542169E-3</v>
      </c>
    </row>
    <row r="115" spans="1:8" x14ac:dyDescent="0.2">
      <c r="A115" s="13"/>
      <c r="B115" s="14" t="s">
        <v>103</v>
      </c>
      <c r="C115" s="15">
        <v>55</v>
      </c>
      <c r="D115" s="15">
        <v>108</v>
      </c>
      <c r="E115" s="16">
        <f t="shared" si="15"/>
        <v>8.2831325301204822E-2</v>
      </c>
      <c r="F115" s="16">
        <f t="shared" si="16"/>
        <v>8.5039370078740156E-2</v>
      </c>
      <c r="G115" s="16">
        <f t="shared" si="18"/>
        <v>0.96363636363636362</v>
      </c>
      <c r="H115" s="16">
        <f t="shared" si="17"/>
        <v>7.9819277108433742E-2</v>
      </c>
    </row>
    <row r="116" spans="1:8" x14ac:dyDescent="0.2">
      <c r="A116" s="13"/>
      <c r="B116" s="14" t="s">
        <v>104</v>
      </c>
      <c r="C116" s="15">
        <v>4</v>
      </c>
      <c r="D116" s="15">
        <v>21</v>
      </c>
      <c r="E116" s="16">
        <f t="shared" si="15"/>
        <v>6.024096385542169E-3</v>
      </c>
      <c r="F116" s="16">
        <f t="shared" si="16"/>
        <v>1.6535433070866142E-2</v>
      </c>
      <c r="G116" s="16">
        <f t="shared" si="18"/>
        <v>4.25</v>
      </c>
      <c r="H116" s="16">
        <f t="shared" si="17"/>
        <v>2.560240963855422E-2</v>
      </c>
    </row>
    <row r="117" spans="1:8" x14ac:dyDescent="0.2">
      <c r="A117" s="13"/>
      <c r="B117" s="14" t="s">
        <v>105</v>
      </c>
      <c r="C117" s="15">
        <v>5</v>
      </c>
      <c r="D117" s="15">
        <v>6</v>
      </c>
      <c r="E117" s="16">
        <f t="shared" si="15"/>
        <v>7.5301204819277108E-3</v>
      </c>
      <c r="F117" s="16">
        <f t="shared" si="16"/>
        <v>4.7244094488188976E-3</v>
      </c>
      <c r="G117" s="16">
        <f t="shared" si="18"/>
        <v>0.2</v>
      </c>
      <c r="H117" s="16">
        <f t="shared" si="17"/>
        <v>1.5060240963855422E-3</v>
      </c>
    </row>
    <row r="118" spans="1:8" x14ac:dyDescent="0.2">
      <c r="A118" s="13"/>
      <c r="B118" s="14" t="s">
        <v>106</v>
      </c>
      <c r="C118" s="15">
        <v>0</v>
      </c>
      <c r="D118" s="15">
        <v>1</v>
      </c>
      <c r="E118" s="16" t="str">
        <f t="shared" si="15"/>
        <v/>
      </c>
      <c r="F118" s="16">
        <f t="shared" si="16"/>
        <v>7.874015748031496E-4</v>
      </c>
      <c r="G118" s="16">
        <f t="shared" si="18"/>
        <v>1</v>
      </c>
      <c r="H118" s="16" t="str">
        <f t="shared" si="17"/>
        <v/>
      </c>
    </row>
    <row r="119" spans="1:8" ht="25.5" x14ac:dyDescent="0.2">
      <c r="A119" s="13"/>
      <c r="B119" s="14" t="s">
        <v>107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108</v>
      </c>
      <c r="C120" s="15">
        <v>10</v>
      </c>
      <c r="D120" s="15">
        <v>10</v>
      </c>
      <c r="E120" s="16">
        <f t="shared" si="15"/>
        <v>1.5060240963855422E-2</v>
      </c>
      <c r="F120" s="16">
        <f t="shared" si="16"/>
        <v>7.874015748031496E-3</v>
      </c>
      <c r="G120" s="16">
        <f t="shared" si="18"/>
        <v>0</v>
      </c>
      <c r="H120" s="16">
        <f t="shared" si="17"/>
        <v>0</v>
      </c>
    </row>
    <row r="121" spans="1:8" x14ac:dyDescent="0.2">
      <c r="A121" s="13"/>
      <c r="B121" s="14" t="s">
        <v>109</v>
      </c>
      <c r="C121" s="15">
        <v>1</v>
      </c>
      <c r="D121" s="15">
        <v>12</v>
      </c>
      <c r="E121" s="16">
        <f t="shared" si="15"/>
        <v>1.5060240963855422E-3</v>
      </c>
      <c r="F121" s="16">
        <f t="shared" si="16"/>
        <v>9.4488188976377951E-3</v>
      </c>
      <c r="G121" s="16">
        <f t="shared" si="18"/>
        <v>11</v>
      </c>
      <c r="H121" s="16">
        <f t="shared" si="17"/>
        <v>1.6566265060240965E-2</v>
      </c>
    </row>
    <row r="122" spans="1:8" x14ac:dyDescent="0.2">
      <c r="A122" s="13"/>
      <c r="B122" s="14" t="s">
        <v>110</v>
      </c>
      <c r="C122" s="15">
        <v>0</v>
      </c>
      <c r="D122" s="15">
        <v>1</v>
      </c>
      <c r="E122" s="16" t="str">
        <f t="shared" si="15"/>
        <v/>
      </c>
      <c r="F122" s="16">
        <f t="shared" si="16"/>
        <v>7.874015748031496E-4</v>
      </c>
      <c r="G122" s="16">
        <f t="shared" si="18"/>
        <v>1</v>
      </c>
      <c r="H122" s="16" t="str">
        <f t="shared" si="17"/>
        <v/>
      </c>
    </row>
    <row r="123" spans="1:8" x14ac:dyDescent="0.2">
      <c r="A123" s="13"/>
      <c r="B123" s="14" t="s">
        <v>111</v>
      </c>
      <c r="C123" s="15">
        <v>3</v>
      </c>
      <c r="D123" s="15">
        <v>8</v>
      </c>
      <c r="E123" s="16">
        <f t="shared" si="15"/>
        <v>4.5180722891566263E-3</v>
      </c>
      <c r="F123" s="16">
        <f t="shared" si="16"/>
        <v>6.2992125984251968E-3</v>
      </c>
      <c r="G123" s="16">
        <f t="shared" si="18"/>
        <v>1.6666666666666667</v>
      </c>
      <c r="H123" s="16">
        <f t="shared" si="17"/>
        <v>7.5301204819277108E-3</v>
      </c>
    </row>
    <row r="124" spans="1:8" x14ac:dyDescent="0.2">
      <c r="A124" s="13"/>
      <c r="B124" s="14" t="s">
        <v>112</v>
      </c>
      <c r="C124" s="15">
        <v>0</v>
      </c>
      <c r="D124" s="15">
        <v>0</v>
      </c>
      <c r="E124" s="16" t="str">
        <f t="shared" si="15"/>
        <v/>
      </c>
      <c r="F124" s="16" t="str">
        <f t="shared" si="16"/>
        <v/>
      </c>
      <c r="G124" s="16" t="str">
        <f t="shared" si="18"/>
        <v xml:space="preserve"> </v>
      </c>
      <c r="H124" s="16" t="str">
        <f t="shared" si="17"/>
        <v/>
      </c>
    </row>
    <row r="125" spans="1:8" x14ac:dyDescent="0.2">
      <c r="A125" s="13"/>
      <c r="B125" s="14" t="s">
        <v>113</v>
      </c>
      <c r="C125" s="15">
        <v>25</v>
      </c>
      <c r="D125" s="15">
        <v>43</v>
      </c>
      <c r="E125" s="16">
        <f t="shared" si="15"/>
        <v>3.7650602409638557E-2</v>
      </c>
      <c r="F125" s="16">
        <f t="shared" si="16"/>
        <v>3.3858267716535433E-2</v>
      </c>
      <c r="G125" s="16">
        <f t="shared" si="18"/>
        <v>0.72</v>
      </c>
      <c r="H125" s="16">
        <f t="shared" si="17"/>
        <v>2.710843373493976E-2</v>
      </c>
    </row>
    <row r="126" spans="1:8" x14ac:dyDescent="0.2">
      <c r="A126" s="13"/>
      <c r="B126" s="14" t="s">
        <v>114</v>
      </c>
      <c r="C126" s="15">
        <v>23</v>
      </c>
      <c r="D126" s="15">
        <v>29</v>
      </c>
      <c r="E126" s="16">
        <f t="shared" si="15"/>
        <v>3.463855421686747E-2</v>
      </c>
      <c r="F126" s="16">
        <f t="shared" si="16"/>
        <v>2.2834645669291338E-2</v>
      </c>
      <c r="G126" s="16">
        <f t="shared" si="18"/>
        <v>0.2608695652173913</v>
      </c>
      <c r="H126" s="16">
        <f t="shared" si="17"/>
        <v>9.0361445783132526E-3</v>
      </c>
    </row>
    <row r="127" spans="1:8" x14ac:dyDescent="0.2">
      <c r="A127" s="13"/>
      <c r="B127" s="14" t="s">
        <v>115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116</v>
      </c>
      <c r="C128" s="15">
        <v>29</v>
      </c>
      <c r="D128" s="15">
        <v>116</v>
      </c>
      <c r="E128" s="16">
        <f t="shared" si="15"/>
        <v>4.3674698795180725E-2</v>
      </c>
      <c r="F128" s="16">
        <f t="shared" si="16"/>
        <v>9.1338582677165353E-2</v>
      </c>
      <c r="G128" s="16">
        <f t="shared" si="18"/>
        <v>3</v>
      </c>
      <c r="H128" s="16">
        <f t="shared" si="17"/>
        <v>0.13102409638554219</v>
      </c>
    </row>
    <row r="129" spans="1:8" x14ac:dyDescent="0.2">
      <c r="A129" s="13"/>
      <c r="B129" s="14" t="s">
        <v>117</v>
      </c>
      <c r="C129" s="15">
        <v>49</v>
      </c>
      <c r="D129" s="15">
        <v>94</v>
      </c>
      <c r="E129" s="16">
        <f t="shared" si="15"/>
        <v>7.3795180722891568E-2</v>
      </c>
      <c r="F129" s="16">
        <f t="shared" si="16"/>
        <v>7.4015748031496062E-2</v>
      </c>
      <c r="G129" s="16">
        <f t="shared" si="18"/>
        <v>0.91836734693877553</v>
      </c>
      <c r="H129" s="16">
        <f t="shared" si="17"/>
        <v>6.7771084337349394E-2</v>
      </c>
    </row>
    <row r="130" spans="1:8" x14ac:dyDescent="0.2">
      <c r="A130" s="13"/>
      <c r="B130" s="14" t="s">
        <v>118</v>
      </c>
      <c r="C130" s="15">
        <v>0</v>
      </c>
      <c r="D130" s="15">
        <v>2</v>
      </c>
      <c r="E130" s="16" t="str">
        <f t="shared" si="15"/>
        <v/>
      </c>
      <c r="F130" s="16">
        <f t="shared" si="16"/>
        <v>1.5748031496062992E-3</v>
      </c>
      <c r="G130" s="16">
        <f t="shared" si="18"/>
        <v>1</v>
      </c>
      <c r="H130" s="16" t="str">
        <f t="shared" si="17"/>
        <v/>
      </c>
    </row>
    <row r="131" spans="1:8" ht="25.5" x14ac:dyDescent="0.2">
      <c r="A131" s="13"/>
      <c r="B131" s="14" t="s">
        <v>119</v>
      </c>
      <c r="C131" s="15">
        <v>24</v>
      </c>
      <c r="D131" s="15">
        <v>5</v>
      </c>
      <c r="E131" s="16">
        <f t="shared" si="15"/>
        <v>3.614457831325301E-2</v>
      </c>
      <c r="F131" s="16">
        <f t="shared" si="16"/>
        <v>3.937007874015748E-3</v>
      </c>
      <c r="G131" s="16">
        <f t="shared" si="18"/>
        <v>-0.79166666666666663</v>
      </c>
      <c r="H131" s="16">
        <f t="shared" si="17"/>
        <v>-2.86144578313253E-2</v>
      </c>
    </row>
    <row r="132" spans="1:8" ht="25.5" x14ac:dyDescent="0.2">
      <c r="A132" s="13"/>
      <c r="B132" s="14" t="s">
        <v>120</v>
      </c>
      <c r="C132" s="15">
        <v>48</v>
      </c>
      <c r="D132" s="15">
        <v>265</v>
      </c>
      <c r="E132" s="16">
        <f t="shared" si="15"/>
        <v>7.2289156626506021E-2</v>
      </c>
      <c r="F132" s="16">
        <f t="shared" si="16"/>
        <v>0.20866141732283464</v>
      </c>
      <c r="G132" s="16">
        <f t="shared" si="18"/>
        <v>4.520833333333333</v>
      </c>
      <c r="H132" s="16">
        <f t="shared" si="17"/>
        <v>0.32680722891566261</v>
      </c>
    </row>
    <row r="133" spans="1:8" x14ac:dyDescent="0.2">
      <c r="A133" s="13"/>
      <c r="B133" s="14" t="s">
        <v>121</v>
      </c>
      <c r="C133" s="15">
        <v>32</v>
      </c>
      <c r="D133" s="15">
        <v>56</v>
      </c>
      <c r="E133" s="16">
        <f t="shared" si="15"/>
        <v>4.8192771084337352E-2</v>
      </c>
      <c r="F133" s="16">
        <f t="shared" si="16"/>
        <v>4.4094488188976377E-2</v>
      </c>
      <c r="G133" s="16">
        <f t="shared" si="18"/>
        <v>0.75</v>
      </c>
      <c r="H133" s="16">
        <f t="shared" si="17"/>
        <v>3.6144578313253017E-2</v>
      </c>
    </row>
    <row r="134" spans="1:8" x14ac:dyDescent="0.2">
      <c r="A134" s="13"/>
      <c r="B134" s="14" t="s">
        <v>122</v>
      </c>
      <c r="C134" s="15">
        <v>5</v>
      </c>
      <c r="D134" s="15">
        <v>10</v>
      </c>
      <c r="E134" s="16">
        <f t="shared" si="15"/>
        <v>7.5301204819277108E-3</v>
      </c>
      <c r="F134" s="16">
        <f t="shared" si="16"/>
        <v>7.874015748031496E-3</v>
      </c>
      <c r="G134" s="16">
        <f t="shared" si="18"/>
        <v>1</v>
      </c>
      <c r="H134" s="16">
        <f t="shared" si="17"/>
        <v>7.5301204819277108E-3</v>
      </c>
    </row>
    <row r="135" spans="1:8" x14ac:dyDescent="0.2">
      <c r="A135" s="13"/>
      <c r="B135" s="14" t="s">
        <v>123</v>
      </c>
      <c r="C135" s="15">
        <v>2</v>
      </c>
      <c r="D135" s="15">
        <v>7</v>
      </c>
      <c r="E135" s="16">
        <f t="shared" si="15"/>
        <v>3.0120481927710845E-3</v>
      </c>
      <c r="F135" s="16">
        <f t="shared" si="16"/>
        <v>5.5118110236220472E-3</v>
      </c>
      <c r="G135" s="16">
        <f t="shared" si="18"/>
        <v>2.5</v>
      </c>
      <c r="H135" s="16">
        <f t="shared" si="17"/>
        <v>7.5301204819277108E-3</v>
      </c>
    </row>
    <row r="136" spans="1:8" x14ac:dyDescent="0.2">
      <c r="A136" s="13"/>
      <c r="B136" s="14" t="s">
        <v>124</v>
      </c>
      <c r="C136" s="15">
        <v>6</v>
      </c>
      <c r="D136" s="15">
        <v>48</v>
      </c>
      <c r="E136" s="16">
        <f t="shared" si="15"/>
        <v>9.0361445783132526E-3</v>
      </c>
      <c r="F136" s="16">
        <f t="shared" si="16"/>
        <v>3.7795275590551181E-2</v>
      </c>
      <c r="G136" s="16">
        <f t="shared" si="18"/>
        <v>7</v>
      </c>
      <c r="H136" s="16">
        <f t="shared" si="17"/>
        <v>6.3253012048192767E-2</v>
      </c>
    </row>
    <row r="137" spans="1:8" x14ac:dyDescent="0.2">
      <c r="A137" s="13"/>
      <c r="B137" s="14" t="s">
        <v>125</v>
      </c>
      <c r="C137" s="15">
        <v>1</v>
      </c>
      <c r="D137" s="15">
        <v>8</v>
      </c>
      <c r="E137" s="16">
        <f t="shared" si="15"/>
        <v>1.5060240963855422E-3</v>
      </c>
      <c r="F137" s="16">
        <f t="shared" si="16"/>
        <v>6.2992125984251968E-3</v>
      </c>
      <c r="G137" s="16">
        <f t="shared" si="18"/>
        <v>7</v>
      </c>
      <c r="H137" s="16">
        <f t="shared" si="17"/>
        <v>1.0542168674698796E-2</v>
      </c>
    </row>
    <row r="138" spans="1:8" x14ac:dyDescent="0.2">
      <c r="A138" s="13"/>
      <c r="B138" s="14" t="s">
        <v>126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127</v>
      </c>
      <c r="C139" s="15">
        <v>2</v>
      </c>
      <c r="D139" s="15">
        <v>1</v>
      </c>
      <c r="E139" s="16">
        <f t="shared" ref="E139:E167" si="19">+IF(C139=0,"",C139/C$75)</f>
        <v>3.0120481927710845E-3</v>
      </c>
      <c r="F139" s="16">
        <f t="shared" ref="F139:F167" si="20">+IF(D139=0,"",D139/D$75)</f>
        <v>7.874015748031496E-4</v>
      </c>
      <c r="G139" s="16">
        <f t="shared" si="18"/>
        <v>-0.5</v>
      </c>
      <c r="H139" s="16">
        <f t="shared" ref="H139:H167" si="21">+IF(OR(AND(E139=""),(G139="")),"",E139*G139)</f>
        <v>-1.5060240963855422E-3</v>
      </c>
    </row>
    <row r="140" spans="1:8" x14ac:dyDescent="0.2">
      <c r="A140" s="13"/>
      <c r="B140" s="14" t="s">
        <v>128</v>
      </c>
      <c r="C140" s="15">
        <v>0</v>
      </c>
      <c r="D140" s="15">
        <v>2</v>
      </c>
      <c r="E140" s="16" t="str">
        <f t="shared" si="19"/>
        <v/>
      </c>
      <c r="F140" s="16">
        <f t="shared" si="20"/>
        <v>1.5748031496062992E-3</v>
      </c>
      <c r="G140" s="16">
        <f t="shared" ref="G140:G167" si="22">+IF(AND(C140=0,D140=0)," ",IF(C140=0,1,IF(D140=0,-1,(D140-C140)/C140)))</f>
        <v>1</v>
      </c>
      <c r="H140" s="16" t="str">
        <f t="shared" si="21"/>
        <v/>
      </c>
    </row>
    <row r="141" spans="1:8" ht="25.5" x14ac:dyDescent="0.2">
      <c r="A141" s="13"/>
      <c r="B141" s="14" t="s">
        <v>129</v>
      </c>
      <c r="C141" s="15">
        <v>2</v>
      </c>
      <c r="D141" s="15">
        <v>4</v>
      </c>
      <c r="E141" s="16">
        <f t="shared" si="19"/>
        <v>3.0120481927710845E-3</v>
      </c>
      <c r="F141" s="16">
        <f t="shared" si="20"/>
        <v>3.1496062992125984E-3</v>
      </c>
      <c r="G141" s="16">
        <f t="shared" si="22"/>
        <v>1</v>
      </c>
      <c r="H141" s="16">
        <f t="shared" si="21"/>
        <v>3.0120481927710845E-3</v>
      </c>
    </row>
    <row r="142" spans="1:8" ht="25.5" x14ac:dyDescent="0.2">
      <c r="A142" s="13"/>
      <c r="B142" s="14" t="s">
        <v>130</v>
      </c>
      <c r="C142" s="15">
        <v>2</v>
      </c>
      <c r="D142" s="15">
        <v>1</v>
      </c>
      <c r="E142" s="16">
        <f t="shared" si="19"/>
        <v>3.0120481927710845E-3</v>
      </c>
      <c r="F142" s="16">
        <f t="shared" si="20"/>
        <v>7.874015748031496E-4</v>
      </c>
      <c r="G142" s="16">
        <f t="shared" si="22"/>
        <v>-0.5</v>
      </c>
      <c r="H142" s="16">
        <f t="shared" si="21"/>
        <v>-1.5060240963855422E-3</v>
      </c>
    </row>
    <row r="143" spans="1:8" ht="25.5" x14ac:dyDescent="0.2">
      <c r="A143" s="13"/>
      <c r="B143" s="14" t="s">
        <v>131</v>
      </c>
      <c r="C143" s="15">
        <v>1</v>
      </c>
      <c r="D143" s="15">
        <v>13</v>
      </c>
      <c r="E143" s="16">
        <f t="shared" si="19"/>
        <v>1.5060240963855422E-3</v>
      </c>
      <c r="F143" s="16">
        <f t="shared" si="20"/>
        <v>1.0236220472440945E-2</v>
      </c>
      <c r="G143" s="16">
        <f t="shared" si="22"/>
        <v>12</v>
      </c>
      <c r="H143" s="16">
        <f t="shared" si="21"/>
        <v>1.8072289156626509E-2</v>
      </c>
    </row>
    <row r="144" spans="1:8" ht="25.5" x14ac:dyDescent="0.2">
      <c r="A144" s="13"/>
      <c r="B144" s="14" t="s">
        <v>132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133</v>
      </c>
      <c r="C145" s="15">
        <v>1</v>
      </c>
      <c r="D145" s="15">
        <v>0</v>
      </c>
      <c r="E145" s="16">
        <f t="shared" si="19"/>
        <v>1.5060240963855422E-3</v>
      </c>
      <c r="F145" s="16" t="str">
        <f t="shared" si="20"/>
        <v/>
      </c>
      <c r="G145" s="16">
        <f t="shared" si="22"/>
        <v>-1</v>
      </c>
      <c r="H145" s="16">
        <f t="shared" si="21"/>
        <v>-1.5060240963855422E-3</v>
      </c>
    </row>
    <row r="146" spans="1:8" x14ac:dyDescent="0.2">
      <c r="A146" s="13" t="s">
        <v>92</v>
      </c>
      <c r="B146" s="14" t="s">
        <v>134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135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136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137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138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139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140</v>
      </c>
      <c r="C152" s="15">
        <v>3</v>
      </c>
      <c r="D152" s="15">
        <v>0</v>
      </c>
      <c r="E152" s="16">
        <f t="shared" si="19"/>
        <v>4.5180722891566263E-3</v>
      </c>
      <c r="F152" s="16" t="str">
        <f t="shared" si="20"/>
        <v/>
      </c>
      <c r="G152" s="16">
        <f t="shared" si="22"/>
        <v>-1</v>
      </c>
      <c r="H152" s="16">
        <f t="shared" si="21"/>
        <v>-4.5180722891566263E-3</v>
      </c>
    </row>
    <row r="153" spans="1:8" x14ac:dyDescent="0.2">
      <c r="A153" s="13"/>
      <c r="B153" s="14" t="s">
        <v>141</v>
      </c>
      <c r="C153" s="15">
        <v>11</v>
      </c>
      <c r="D153" s="15">
        <v>15</v>
      </c>
      <c r="E153" s="16">
        <f t="shared" si="19"/>
        <v>1.6566265060240965E-2</v>
      </c>
      <c r="F153" s="16">
        <f t="shared" si="20"/>
        <v>1.1811023622047244E-2</v>
      </c>
      <c r="G153" s="16">
        <f t="shared" si="22"/>
        <v>0.36363636363636365</v>
      </c>
      <c r="H153" s="16">
        <f t="shared" si="21"/>
        <v>6.024096385542169E-3</v>
      </c>
    </row>
    <row r="154" spans="1:8" x14ac:dyDescent="0.2">
      <c r="A154" s="13"/>
      <c r="B154" s="14" t="s">
        <v>142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143</v>
      </c>
      <c r="C155" s="15">
        <v>3</v>
      </c>
      <c r="D155" s="15">
        <v>3</v>
      </c>
      <c r="E155" s="16">
        <f t="shared" si="19"/>
        <v>4.5180722891566263E-3</v>
      </c>
      <c r="F155" s="16">
        <f t="shared" si="20"/>
        <v>2.3622047244094488E-3</v>
      </c>
      <c r="G155" s="16">
        <f t="shared" si="22"/>
        <v>0</v>
      </c>
      <c r="H155" s="16">
        <f t="shared" si="21"/>
        <v>0</v>
      </c>
    </row>
    <row r="156" spans="1:8" x14ac:dyDescent="0.2">
      <c r="A156" s="13" t="s">
        <v>92</v>
      </c>
      <c r="B156" s="14" t="s">
        <v>144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145</v>
      </c>
      <c r="C157" s="15">
        <v>1</v>
      </c>
      <c r="D157" s="15">
        <v>0</v>
      </c>
      <c r="E157" s="16">
        <f t="shared" si="19"/>
        <v>1.5060240963855422E-3</v>
      </c>
      <c r="F157" s="16" t="str">
        <f t="shared" si="20"/>
        <v/>
      </c>
      <c r="G157" s="16">
        <f t="shared" si="22"/>
        <v>-1</v>
      </c>
      <c r="H157" s="16">
        <f t="shared" si="21"/>
        <v>-1.5060240963855422E-3</v>
      </c>
    </row>
    <row r="158" spans="1:8" x14ac:dyDescent="0.2">
      <c r="A158" s="13"/>
      <c r="B158" s="14" t="s">
        <v>146</v>
      </c>
      <c r="C158" s="15">
        <v>3</v>
      </c>
      <c r="D158" s="15">
        <v>1</v>
      </c>
      <c r="E158" s="16">
        <f t="shared" si="19"/>
        <v>4.5180722891566263E-3</v>
      </c>
      <c r="F158" s="16">
        <f t="shared" si="20"/>
        <v>7.874015748031496E-4</v>
      </c>
      <c r="G158" s="16">
        <f t="shared" si="22"/>
        <v>-0.66666666666666663</v>
      </c>
      <c r="H158" s="16">
        <f t="shared" si="21"/>
        <v>-3.0120481927710841E-3</v>
      </c>
    </row>
    <row r="159" spans="1:8" x14ac:dyDescent="0.2">
      <c r="A159" s="13"/>
      <c r="B159" s="14" t="s">
        <v>147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148</v>
      </c>
      <c r="C160" s="15">
        <v>1</v>
      </c>
      <c r="D160" s="15">
        <v>0</v>
      </c>
      <c r="E160" s="16">
        <f t="shared" si="19"/>
        <v>1.5060240963855422E-3</v>
      </c>
      <c r="F160" s="16" t="str">
        <f t="shared" si="20"/>
        <v/>
      </c>
      <c r="G160" s="16">
        <f t="shared" si="22"/>
        <v>-1</v>
      </c>
      <c r="H160" s="16">
        <f t="shared" si="21"/>
        <v>-1.5060240963855422E-3</v>
      </c>
    </row>
    <row r="161" spans="1:8" x14ac:dyDescent="0.2">
      <c r="A161" s="13"/>
      <c r="B161" s="14" t="s">
        <v>149</v>
      </c>
      <c r="C161" s="15">
        <v>2</v>
      </c>
      <c r="D161" s="15">
        <v>1</v>
      </c>
      <c r="E161" s="16">
        <f t="shared" si="19"/>
        <v>3.0120481927710845E-3</v>
      </c>
      <c r="F161" s="16">
        <f t="shared" si="20"/>
        <v>7.874015748031496E-4</v>
      </c>
      <c r="G161" s="16">
        <f t="shared" si="22"/>
        <v>-0.5</v>
      </c>
      <c r="H161" s="16">
        <f t="shared" si="21"/>
        <v>-1.5060240963855422E-3</v>
      </c>
    </row>
    <row r="162" spans="1:8" x14ac:dyDescent="0.2">
      <c r="A162" s="13" t="s">
        <v>92</v>
      </c>
      <c r="B162" s="14" t="s">
        <v>150</v>
      </c>
      <c r="C162" s="15">
        <v>0</v>
      </c>
      <c r="D162" s="15">
        <v>2</v>
      </c>
      <c r="E162" s="16" t="str">
        <f t="shared" si="19"/>
        <v/>
      </c>
      <c r="F162" s="16">
        <f t="shared" si="20"/>
        <v>1.5748031496062992E-3</v>
      </c>
      <c r="G162" s="16">
        <f t="shared" si="22"/>
        <v>1</v>
      </c>
      <c r="H162" s="16" t="str">
        <f t="shared" si="21"/>
        <v/>
      </c>
    </row>
    <row r="163" spans="1:8" x14ac:dyDescent="0.2">
      <c r="A163" s="13" t="s">
        <v>92</v>
      </c>
      <c r="B163" s="14" t="s">
        <v>151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152</v>
      </c>
      <c r="C164" s="15">
        <v>9</v>
      </c>
      <c r="D164" s="15">
        <v>4</v>
      </c>
      <c r="E164" s="16">
        <f t="shared" si="19"/>
        <v>1.355421686746988E-2</v>
      </c>
      <c r="F164" s="16">
        <f t="shared" si="20"/>
        <v>3.1496062992125984E-3</v>
      </c>
      <c r="G164" s="16">
        <f t="shared" si="22"/>
        <v>-0.55555555555555558</v>
      </c>
      <c r="H164" s="16">
        <f t="shared" si="21"/>
        <v>-7.5301204819277117E-3</v>
      </c>
    </row>
    <row r="165" spans="1:8" ht="25.5" x14ac:dyDescent="0.2">
      <c r="A165" s="13"/>
      <c r="B165" s="14" t="s">
        <v>153</v>
      </c>
      <c r="C165" s="15">
        <v>22</v>
      </c>
      <c r="D165" s="15">
        <v>6</v>
      </c>
      <c r="E165" s="16">
        <f t="shared" si="19"/>
        <v>3.313253012048193E-2</v>
      </c>
      <c r="F165" s="16">
        <f t="shared" si="20"/>
        <v>4.7244094488188976E-3</v>
      </c>
      <c r="G165" s="16">
        <f t="shared" si="22"/>
        <v>-0.72727272727272729</v>
      </c>
      <c r="H165" s="16">
        <f t="shared" si="21"/>
        <v>-2.4096385542168676E-2</v>
      </c>
    </row>
    <row r="166" spans="1:8" ht="25.5" x14ac:dyDescent="0.2">
      <c r="A166" s="13"/>
      <c r="B166" s="14" t="s">
        <v>154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155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</row>
    <row r="169" spans="1:8" x14ac:dyDescent="0.2">
      <c r="A169" s="10"/>
    </row>
    <row r="170" spans="1:8" x14ac:dyDescent="0.2">
      <c r="A170" s="10"/>
    </row>
    <row r="171" spans="1:8" ht="29.25" customHeight="1" x14ac:dyDescent="0.2">
      <c r="A171" s="13"/>
      <c r="B171" s="36" t="s">
        <v>2</v>
      </c>
      <c r="C171" s="36" t="s">
        <v>12</v>
      </c>
      <c r="D171" s="38"/>
      <c r="E171" s="36" t="s">
        <v>4</v>
      </c>
      <c r="F171" s="38"/>
      <c r="G171" s="36" t="s">
        <v>645</v>
      </c>
      <c r="H171" s="36" t="s">
        <v>5</v>
      </c>
    </row>
    <row r="172" spans="1:8" x14ac:dyDescent="0.2">
      <c r="A172" s="13"/>
      <c r="B172" s="37"/>
      <c r="C172" s="17">
        <v>2019</v>
      </c>
      <c r="D172" s="17">
        <v>2020</v>
      </c>
      <c r="E172" s="17">
        <v>2019</v>
      </c>
      <c r="F172" s="17">
        <v>2020</v>
      </c>
      <c r="G172" s="37"/>
      <c r="H172" s="37"/>
    </row>
    <row r="173" spans="1:8" ht="25.5" x14ac:dyDescent="0.2">
      <c r="A173" s="13"/>
      <c r="B173" s="18" t="s">
        <v>8</v>
      </c>
      <c r="C173" s="19">
        <f>SUM(C174:C343)</f>
        <v>856</v>
      </c>
      <c r="D173" s="19">
        <f>SUM(D174:D343)</f>
        <v>2094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1.4462616822429906</v>
      </c>
      <c r="H173" s="20">
        <f t="shared" ref="H173:H204" si="25">+IF(OR(AND(E173=""),(G173="")),"",E173*G173)</f>
        <v>1.4462616822429906</v>
      </c>
    </row>
    <row r="174" spans="1:8" x14ac:dyDescent="0.2">
      <c r="A174" s="13"/>
      <c r="B174" s="14" t="s">
        <v>156</v>
      </c>
      <c r="C174" s="15">
        <v>31</v>
      </c>
      <c r="D174" s="15">
        <v>8</v>
      </c>
      <c r="E174" s="16">
        <f t="shared" si="23"/>
        <v>3.6214953271028034E-2</v>
      </c>
      <c r="F174" s="16">
        <f t="shared" si="24"/>
        <v>3.8204393505253103E-3</v>
      </c>
      <c r="G174" s="16">
        <f t="shared" ref="G174:G205" si="26">+IF(AND(C174=0,D174=0)," ",IF(C174=0,1,IF(D174=0,-1,(D174-C174)/C174)))</f>
        <v>-0.74193548387096775</v>
      </c>
      <c r="H174" s="16">
        <f t="shared" si="25"/>
        <v>-2.6869158878504672E-2</v>
      </c>
    </row>
    <row r="175" spans="1:8" x14ac:dyDescent="0.2">
      <c r="A175" s="13"/>
      <c r="B175" s="14" t="s">
        <v>157</v>
      </c>
      <c r="C175" s="15">
        <v>1</v>
      </c>
      <c r="D175" s="15">
        <v>0</v>
      </c>
      <c r="E175" s="16">
        <f t="shared" si="23"/>
        <v>1.1682242990654205E-3</v>
      </c>
      <c r="F175" s="16" t="str">
        <f t="shared" si="24"/>
        <v/>
      </c>
      <c r="G175" s="16">
        <f t="shared" si="26"/>
        <v>-1</v>
      </c>
      <c r="H175" s="16">
        <f t="shared" si="25"/>
        <v>-1.1682242990654205E-3</v>
      </c>
    </row>
    <row r="176" spans="1:8" ht="38.25" x14ac:dyDescent="0.2">
      <c r="A176" s="13"/>
      <c r="B176" s="14" t="s">
        <v>158</v>
      </c>
      <c r="C176" s="15">
        <v>3</v>
      </c>
      <c r="D176" s="15">
        <v>1</v>
      </c>
      <c r="E176" s="16">
        <f t="shared" si="23"/>
        <v>3.5046728971962616E-3</v>
      </c>
      <c r="F176" s="16">
        <f t="shared" si="24"/>
        <v>4.7755491881566379E-4</v>
      </c>
      <c r="G176" s="16">
        <f t="shared" si="26"/>
        <v>-0.66666666666666663</v>
      </c>
      <c r="H176" s="16">
        <f t="shared" si="25"/>
        <v>-2.3364485981308409E-3</v>
      </c>
    </row>
    <row r="177" spans="1:8" x14ac:dyDescent="0.2">
      <c r="A177" s="13"/>
      <c r="B177" s="14" t="s">
        <v>159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160</v>
      </c>
      <c r="C178" s="15">
        <v>10</v>
      </c>
      <c r="D178" s="15">
        <v>8</v>
      </c>
      <c r="E178" s="16">
        <f t="shared" si="23"/>
        <v>1.1682242990654205E-2</v>
      </c>
      <c r="F178" s="16">
        <f t="shared" si="24"/>
        <v>3.8204393505253103E-3</v>
      </c>
      <c r="G178" s="16">
        <f t="shared" si="26"/>
        <v>-0.2</v>
      </c>
      <c r="H178" s="16">
        <f t="shared" si="25"/>
        <v>-2.3364485981308409E-3</v>
      </c>
    </row>
    <row r="179" spans="1:8" x14ac:dyDescent="0.2">
      <c r="A179" s="13"/>
      <c r="B179" s="14" t="s">
        <v>161</v>
      </c>
      <c r="C179" s="15">
        <v>160</v>
      </c>
      <c r="D179" s="15">
        <v>151</v>
      </c>
      <c r="E179" s="16">
        <f t="shared" si="23"/>
        <v>0.18691588785046728</v>
      </c>
      <c r="F179" s="16">
        <f t="shared" si="24"/>
        <v>7.2110792741165233E-2</v>
      </c>
      <c r="G179" s="16">
        <f t="shared" si="26"/>
        <v>-5.6250000000000001E-2</v>
      </c>
      <c r="H179" s="16">
        <f t="shared" si="25"/>
        <v>-1.0514018691588784E-2</v>
      </c>
    </row>
    <row r="180" spans="1:8" x14ac:dyDescent="0.2">
      <c r="A180" s="13"/>
      <c r="B180" s="14" t="s">
        <v>162</v>
      </c>
      <c r="C180" s="15">
        <v>0</v>
      </c>
      <c r="D180" s="15">
        <v>0</v>
      </c>
      <c r="E180" s="16" t="str">
        <f t="shared" si="23"/>
        <v/>
      </c>
      <c r="F180" s="16" t="str">
        <f t="shared" si="24"/>
        <v/>
      </c>
      <c r="G180" s="16" t="str">
        <f t="shared" si="26"/>
        <v xml:space="preserve"> </v>
      </c>
      <c r="H180" s="16" t="str">
        <f t="shared" si="25"/>
        <v/>
      </c>
    </row>
    <row r="181" spans="1:8" x14ac:dyDescent="0.2">
      <c r="A181" s="13"/>
      <c r="B181" s="14" t="s">
        <v>163</v>
      </c>
      <c r="C181" s="15">
        <v>15</v>
      </c>
      <c r="D181" s="15">
        <v>7</v>
      </c>
      <c r="E181" s="16">
        <f t="shared" si="23"/>
        <v>1.7523364485981307E-2</v>
      </c>
      <c r="F181" s="16">
        <f t="shared" si="24"/>
        <v>3.3428844317096467E-3</v>
      </c>
      <c r="G181" s="16">
        <f t="shared" si="26"/>
        <v>-0.53333333333333333</v>
      </c>
      <c r="H181" s="16">
        <f t="shared" si="25"/>
        <v>-9.3457943925233638E-3</v>
      </c>
    </row>
    <row r="182" spans="1:8" x14ac:dyDescent="0.2">
      <c r="A182" s="13"/>
      <c r="B182" s="14" t="s">
        <v>164</v>
      </c>
      <c r="C182" s="15">
        <v>1</v>
      </c>
      <c r="D182" s="15">
        <v>0</v>
      </c>
      <c r="E182" s="16">
        <f t="shared" si="23"/>
        <v>1.1682242990654205E-3</v>
      </c>
      <c r="F182" s="16" t="str">
        <f t="shared" si="24"/>
        <v/>
      </c>
      <c r="G182" s="16">
        <f t="shared" si="26"/>
        <v>-1</v>
      </c>
      <c r="H182" s="16">
        <f t="shared" si="25"/>
        <v>-1.1682242990654205E-3</v>
      </c>
    </row>
    <row r="183" spans="1:8" x14ac:dyDescent="0.2">
      <c r="A183" s="13"/>
      <c r="B183" s="14" t="s">
        <v>165</v>
      </c>
      <c r="C183" s="15">
        <v>0</v>
      </c>
      <c r="D183" s="15">
        <v>1</v>
      </c>
      <c r="E183" s="16" t="str">
        <f t="shared" si="23"/>
        <v/>
      </c>
      <c r="F183" s="16">
        <f t="shared" si="24"/>
        <v>4.7755491881566379E-4</v>
      </c>
      <c r="G183" s="16">
        <f t="shared" si="26"/>
        <v>1</v>
      </c>
      <c r="H183" s="16" t="str">
        <f t="shared" si="25"/>
        <v/>
      </c>
    </row>
    <row r="184" spans="1:8" ht="25.5" x14ac:dyDescent="0.2">
      <c r="A184" s="13"/>
      <c r="B184" s="14" t="s">
        <v>166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167</v>
      </c>
      <c r="C185" s="15">
        <v>0</v>
      </c>
      <c r="D185" s="15">
        <v>1</v>
      </c>
      <c r="E185" s="16" t="str">
        <f t="shared" si="23"/>
        <v/>
      </c>
      <c r="F185" s="16">
        <f t="shared" si="24"/>
        <v>4.7755491881566379E-4</v>
      </c>
      <c r="G185" s="16">
        <f t="shared" si="26"/>
        <v>1</v>
      </c>
      <c r="H185" s="16" t="str">
        <f t="shared" si="25"/>
        <v/>
      </c>
    </row>
    <row r="186" spans="1:8" x14ac:dyDescent="0.2">
      <c r="A186" s="13"/>
      <c r="B186" s="14" t="s">
        <v>168</v>
      </c>
      <c r="C186" s="15">
        <v>32</v>
      </c>
      <c r="D186" s="15">
        <v>0</v>
      </c>
      <c r="E186" s="16">
        <f t="shared" si="23"/>
        <v>3.7383177570093455E-2</v>
      </c>
      <c r="F186" s="16" t="str">
        <f t="shared" si="24"/>
        <v/>
      </c>
      <c r="G186" s="16">
        <f t="shared" si="26"/>
        <v>-1</v>
      </c>
      <c r="H186" s="16">
        <f t="shared" si="25"/>
        <v>-3.7383177570093455E-2</v>
      </c>
    </row>
    <row r="187" spans="1:8" x14ac:dyDescent="0.2">
      <c r="A187" s="13"/>
      <c r="B187" s="14" t="s">
        <v>169</v>
      </c>
      <c r="C187" s="15">
        <v>36</v>
      </c>
      <c r="D187" s="15">
        <v>95</v>
      </c>
      <c r="E187" s="16">
        <f t="shared" si="23"/>
        <v>4.2056074766355138E-2</v>
      </c>
      <c r="F187" s="16">
        <f t="shared" si="24"/>
        <v>4.5367717287488063E-2</v>
      </c>
      <c r="G187" s="16">
        <f t="shared" si="26"/>
        <v>1.6388888888888888</v>
      </c>
      <c r="H187" s="16">
        <f t="shared" si="25"/>
        <v>6.8925233644859807E-2</v>
      </c>
    </row>
    <row r="188" spans="1:8" ht="25.5" x14ac:dyDescent="0.2">
      <c r="A188" s="13"/>
      <c r="B188" s="14" t="s">
        <v>170</v>
      </c>
      <c r="C188" s="15">
        <v>0</v>
      </c>
      <c r="D188" s="15">
        <v>5</v>
      </c>
      <c r="E188" s="16" t="str">
        <f t="shared" si="23"/>
        <v/>
      </c>
      <c r="F188" s="16">
        <f t="shared" si="24"/>
        <v>2.3877745940783192E-3</v>
      </c>
      <c r="G188" s="16">
        <f t="shared" si="26"/>
        <v>1</v>
      </c>
      <c r="H188" s="16" t="str">
        <f t="shared" si="25"/>
        <v/>
      </c>
    </row>
    <row r="189" spans="1:8" ht="25.5" x14ac:dyDescent="0.2">
      <c r="A189" s="13"/>
      <c r="B189" s="14" t="s">
        <v>171</v>
      </c>
      <c r="C189" s="15">
        <v>0</v>
      </c>
      <c r="D189" s="15">
        <v>2</v>
      </c>
      <c r="E189" s="16" t="str">
        <f t="shared" si="23"/>
        <v/>
      </c>
      <c r="F189" s="16">
        <f t="shared" si="24"/>
        <v>9.5510983763132757E-4</v>
      </c>
      <c r="G189" s="16">
        <f t="shared" si="26"/>
        <v>1</v>
      </c>
      <c r="H189" s="16" t="str">
        <f t="shared" si="25"/>
        <v/>
      </c>
    </row>
    <row r="190" spans="1:8" x14ac:dyDescent="0.2">
      <c r="A190" s="13"/>
      <c r="B190" s="14" t="s">
        <v>172</v>
      </c>
      <c r="C190" s="15">
        <v>1</v>
      </c>
      <c r="D190" s="15">
        <v>0</v>
      </c>
      <c r="E190" s="16">
        <f t="shared" si="23"/>
        <v>1.1682242990654205E-3</v>
      </c>
      <c r="F190" s="16" t="str">
        <f t="shared" si="24"/>
        <v/>
      </c>
      <c r="G190" s="16">
        <f t="shared" si="26"/>
        <v>-1</v>
      </c>
      <c r="H190" s="16">
        <f t="shared" si="25"/>
        <v>-1.1682242990654205E-3</v>
      </c>
    </row>
    <row r="191" spans="1:8" x14ac:dyDescent="0.2">
      <c r="A191" s="13"/>
      <c r="B191" s="14" t="s">
        <v>173</v>
      </c>
      <c r="C191" s="15">
        <v>2</v>
      </c>
      <c r="D191" s="15">
        <v>0</v>
      </c>
      <c r="E191" s="16">
        <f t="shared" si="23"/>
        <v>2.3364485981308409E-3</v>
      </c>
      <c r="F191" s="16" t="str">
        <f t="shared" si="24"/>
        <v/>
      </c>
      <c r="G191" s="16">
        <f t="shared" si="26"/>
        <v>-1</v>
      </c>
      <c r="H191" s="16">
        <f t="shared" si="25"/>
        <v>-2.3364485981308409E-3</v>
      </c>
    </row>
    <row r="192" spans="1:8" x14ac:dyDescent="0.2">
      <c r="A192" s="13"/>
      <c r="B192" s="14" t="s">
        <v>174</v>
      </c>
      <c r="C192" s="15">
        <v>0</v>
      </c>
      <c r="D192" s="15">
        <v>1</v>
      </c>
      <c r="E192" s="16" t="str">
        <f t="shared" si="23"/>
        <v/>
      </c>
      <c r="F192" s="16">
        <f t="shared" si="24"/>
        <v>4.7755491881566379E-4</v>
      </c>
      <c r="G192" s="16">
        <f t="shared" si="26"/>
        <v>1</v>
      </c>
      <c r="H192" s="16" t="str">
        <f t="shared" si="25"/>
        <v/>
      </c>
    </row>
    <row r="193" spans="1:8" ht="25.5" x14ac:dyDescent="0.2">
      <c r="A193" s="13" t="s">
        <v>92</v>
      </c>
      <c r="B193" s="14" t="s">
        <v>175</v>
      </c>
      <c r="C193" s="15">
        <v>0</v>
      </c>
      <c r="D193" s="15">
        <v>2</v>
      </c>
      <c r="E193" s="16" t="str">
        <f t="shared" si="23"/>
        <v/>
      </c>
      <c r="F193" s="16">
        <f t="shared" si="24"/>
        <v>9.5510983763132757E-4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176</v>
      </c>
      <c r="C194" s="15">
        <v>4</v>
      </c>
      <c r="D194" s="15">
        <v>3</v>
      </c>
      <c r="E194" s="16">
        <f t="shared" si="23"/>
        <v>4.6728971962616819E-3</v>
      </c>
      <c r="F194" s="16">
        <f t="shared" si="24"/>
        <v>1.4326647564469914E-3</v>
      </c>
      <c r="G194" s="16">
        <f t="shared" si="26"/>
        <v>-0.25</v>
      </c>
      <c r="H194" s="16">
        <f t="shared" si="25"/>
        <v>-1.1682242990654205E-3</v>
      </c>
    </row>
    <row r="195" spans="1:8" x14ac:dyDescent="0.2">
      <c r="A195" s="13"/>
      <c r="B195" s="14" t="s">
        <v>177</v>
      </c>
      <c r="C195" s="15">
        <v>0</v>
      </c>
      <c r="D195" s="15">
        <v>1</v>
      </c>
      <c r="E195" s="16" t="str">
        <f t="shared" si="23"/>
        <v/>
      </c>
      <c r="F195" s="16">
        <f t="shared" si="24"/>
        <v>4.7755491881566379E-4</v>
      </c>
      <c r="G195" s="16">
        <f t="shared" si="26"/>
        <v>1</v>
      </c>
      <c r="H195" s="16" t="str">
        <f t="shared" si="25"/>
        <v/>
      </c>
    </row>
    <row r="196" spans="1:8" x14ac:dyDescent="0.2">
      <c r="A196" s="13"/>
      <c r="B196" s="14" t="s">
        <v>178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179</v>
      </c>
      <c r="C197" s="15">
        <v>0</v>
      </c>
      <c r="D197" s="15">
        <v>0</v>
      </c>
      <c r="E197" s="16" t="str">
        <f t="shared" si="23"/>
        <v/>
      </c>
      <c r="F197" s="16" t="str">
        <f t="shared" si="24"/>
        <v/>
      </c>
      <c r="G197" s="16" t="str">
        <f t="shared" si="26"/>
        <v xml:space="preserve"> </v>
      </c>
      <c r="H197" s="16" t="str">
        <f t="shared" si="25"/>
        <v/>
      </c>
    </row>
    <row r="198" spans="1:8" x14ac:dyDescent="0.2">
      <c r="A198" s="13"/>
      <c r="B198" s="14" t="s">
        <v>180</v>
      </c>
      <c r="C198" s="15">
        <v>8</v>
      </c>
      <c r="D198" s="15">
        <v>1</v>
      </c>
      <c r="E198" s="16">
        <f t="shared" si="23"/>
        <v>9.3457943925233638E-3</v>
      </c>
      <c r="F198" s="16">
        <f t="shared" si="24"/>
        <v>4.7755491881566379E-4</v>
      </c>
      <c r="G198" s="16">
        <f t="shared" si="26"/>
        <v>-0.875</v>
      </c>
      <c r="H198" s="16">
        <f t="shared" si="25"/>
        <v>-8.1775700934579431E-3</v>
      </c>
    </row>
    <row r="199" spans="1:8" x14ac:dyDescent="0.2">
      <c r="A199" s="13"/>
      <c r="B199" s="14" t="s">
        <v>181</v>
      </c>
      <c r="C199" s="15">
        <v>26</v>
      </c>
      <c r="D199" s="15">
        <v>5</v>
      </c>
      <c r="E199" s="16">
        <f t="shared" si="23"/>
        <v>3.0373831775700934E-2</v>
      </c>
      <c r="F199" s="16">
        <f t="shared" si="24"/>
        <v>2.3877745940783192E-3</v>
      </c>
      <c r="G199" s="16">
        <f t="shared" si="26"/>
        <v>-0.80769230769230771</v>
      </c>
      <c r="H199" s="16">
        <f t="shared" si="25"/>
        <v>-2.4532710280373831E-2</v>
      </c>
    </row>
    <row r="200" spans="1:8" ht="25.5" x14ac:dyDescent="0.2">
      <c r="A200" s="13"/>
      <c r="B200" s="14" t="s">
        <v>182</v>
      </c>
      <c r="C200" s="15">
        <v>16</v>
      </c>
      <c r="D200" s="15">
        <v>4</v>
      </c>
      <c r="E200" s="16">
        <f t="shared" si="23"/>
        <v>1.8691588785046728E-2</v>
      </c>
      <c r="F200" s="16">
        <f t="shared" si="24"/>
        <v>1.9102196752626551E-3</v>
      </c>
      <c r="G200" s="16">
        <f t="shared" si="26"/>
        <v>-0.75</v>
      </c>
      <c r="H200" s="16">
        <f t="shared" si="25"/>
        <v>-1.4018691588785045E-2</v>
      </c>
    </row>
    <row r="201" spans="1:8" x14ac:dyDescent="0.2">
      <c r="A201" s="13"/>
      <c r="B201" s="14" t="s">
        <v>183</v>
      </c>
      <c r="C201" s="15">
        <v>44</v>
      </c>
      <c r="D201" s="15">
        <v>13</v>
      </c>
      <c r="E201" s="16">
        <f t="shared" si="23"/>
        <v>5.1401869158878503E-2</v>
      </c>
      <c r="F201" s="16">
        <f t="shared" si="24"/>
        <v>6.2082139446036294E-3</v>
      </c>
      <c r="G201" s="16">
        <f t="shared" si="26"/>
        <v>-0.70454545454545459</v>
      </c>
      <c r="H201" s="16">
        <f t="shared" si="25"/>
        <v>-3.6214953271028041E-2</v>
      </c>
    </row>
    <row r="202" spans="1:8" x14ac:dyDescent="0.2">
      <c r="A202" s="13"/>
      <c r="B202" s="14" t="s">
        <v>184</v>
      </c>
      <c r="C202" s="15">
        <v>27</v>
      </c>
      <c r="D202" s="15">
        <v>14</v>
      </c>
      <c r="E202" s="16">
        <f t="shared" si="23"/>
        <v>3.1542056074766352E-2</v>
      </c>
      <c r="F202" s="16">
        <f t="shared" si="24"/>
        <v>6.6857688634192934E-3</v>
      </c>
      <c r="G202" s="16">
        <f t="shared" si="26"/>
        <v>-0.48148148148148145</v>
      </c>
      <c r="H202" s="16">
        <f t="shared" si="25"/>
        <v>-1.5186915887850466E-2</v>
      </c>
    </row>
    <row r="203" spans="1:8" x14ac:dyDescent="0.2">
      <c r="A203" s="13"/>
      <c r="B203" s="14" t="s">
        <v>185</v>
      </c>
      <c r="C203" s="15">
        <v>6</v>
      </c>
      <c r="D203" s="15">
        <v>11</v>
      </c>
      <c r="E203" s="16">
        <f t="shared" si="23"/>
        <v>7.0093457943925233E-3</v>
      </c>
      <c r="F203" s="16">
        <f t="shared" si="24"/>
        <v>5.2531041069723014E-3</v>
      </c>
      <c r="G203" s="16">
        <f t="shared" si="26"/>
        <v>0.83333333333333337</v>
      </c>
      <c r="H203" s="16">
        <f t="shared" si="25"/>
        <v>5.8411214953271026E-3</v>
      </c>
    </row>
    <row r="204" spans="1:8" x14ac:dyDescent="0.2">
      <c r="A204" s="13"/>
      <c r="B204" s="14" t="s">
        <v>186</v>
      </c>
      <c r="C204" s="15">
        <v>5</v>
      </c>
      <c r="D204" s="15">
        <v>2</v>
      </c>
      <c r="E204" s="16">
        <f t="shared" si="23"/>
        <v>5.8411214953271026E-3</v>
      </c>
      <c r="F204" s="16">
        <f t="shared" si="24"/>
        <v>9.5510983763132757E-4</v>
      </c>
      <c r="G204" s="16">
        <f t="shared" si="26"/>
        <v>-0.6</v>
      </c>
      <c r="H204" s="16">
        <f t="shared" si="25"/>
        <v>-3.5046728971962616E-3</v>
      </c>
    </row>
    <row r="205" spans="1:8" x14ac:dyDescent="0.2">
      <c r="A205" s="13"/>
      <c r="B205" s="14" t="s">
        <v>187</v>
      </c>
      <c r="C205" s="15">
        <v>14</v>
      </c>
      <c r="D205" s="15">
        <v>2</v>
      </c>
      <c r="E205" s="16">
        <f t="shared" ref="E205:E236" si="27">+IF(C205=0,"",C205/C$173)</f>
        <v>1.6355140186915886E-2</v>
      </c>
      <c r="F205" s="16">
        <f t="shared" ref="F205:F236" si="28">+IF(D205=0,"",D205/D$173)</f>
        <v>9.5510983763132757E-4</v>
      </c>
      <c r="G205" s="16">
        <f t="shared" si="26"/>
        <v>-0.8571428571428571</v>
      </c>
      <c r="H205" s="16">
        <f t="shared" ref="H205:H236" si="29">+IF(OR(AND(E205=""),(G205="")),"",E205*G205)</f>
        <v>-1.4018691588785045E-2</v>
      </c>
    </row>
    <row r="206" spans="1:8" x14ac:dyDescent="0.2">
      <c r="A206" s="13"/>
      <c r="B206" s="14" t="s">
        <v>188</v>
      </c>
      <c r="C206" s="15">
        <v>2</v>
      </c>
      <c r="D206" s="15">
        <v>1</v>
      </c>
      <c r="E206" s="16">
        <f t="shared" si="27"/>
        <v>2.3364485981308409E-3</v>
      </c>
      <c r="F206" s="16">
        <f t="shared" si="28"/>
        <v>4.7755491881566379E-4</v>
      </c>
      <c r="G206" s="16">
        <f t="shared" ref="G206:G237" si="30">+IF(AND(C206=0,D206=0)," ",IF(C206=0,1,IF(D206=0,-1,(D206-C206)/C206)))</f>
        <v>-0.5</v>
      </c>
      <c r="H206" s="16">
        <f t="shared" si="29"/>
        <v>-1.1682242990654205E-3</v>
      </c>
    </row>
    <row r="207" spans="1:8" x14ac:dyDescent="0.2">
      <c r="A207" s="13"/>
      <c r="B207" s="14" t="s">
        <v>189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190</v>
      </c>
      <c r="C208" s="15">
        <v>9</v>
      </c>
      <c r="D208" s="15">
        <v>0</v>
      </c>
      <c r="E208" s="16">
        <f t="shared" si="27"/>
        <v>1.0514018691588784E-2</v>
      </c>
      <c r="F208" s="16" t="str">
        <f t="shared" si="28"/>
        <v/>
      </c>
      <c r="G208" s="16">
        <f t="shared" si="30"/>
        <v>-1</v>
      </c>
      <c r="H208" s="16">
        <f t="shared" si="29"/>
        <v>-1.0514018691588784E-2</v>
      </c>
    </row>
    <row r="209" spans="1:8" x14ac:dyDescent="0.2">
      <c r="A209" s="13"/>
      <c r="B209" s="14" t="s">
        <v>191</v>
      </c>
      <c r="C209" s="15">
        <v>4</v>
      </c>
      <c r="D209" s="15">
        <v>0</v>
      </c>
      <c r="E209" s="16">
        <f t="shared" si="27"/>
        <v>4.6728971962616819E-3</v>
      </c>
      <c r="F209" s="16" t="str">
        <f t="shared" si="28"/>
        <v/>
      </c>
      <c r="G209" s="16">
        <f t="shared" si="30"/>
        <v>-1</v>
      </c>
      <c r="H209" s="16">
        <f t="shared" si="29"/>
        <v>-4.6728971962616819E-3</v>
      </c>
    </row>
    <row r="210" spans="1:8" x14ac:dyDescent="0.2">
      <c r="A210" s="13"/>
      <c r="B210" s="14" t="s">
        <v>192</v>
      </c>
      <c r="C210" s="15">
        <v>4</v>
      </c>
      <c r="D210" s="15">
        <v>4</v>
      </c>
      <c r="E210" s="16">
        <f t="shared" si="27"/>
        <v>4.6728971962616819E-3</v>
      </c>
      <c r="F210" s="16">
        <f t="shared" si="28"/>
        <v>1.9102196752626551E-3</v>
      </c>
      <c r="G210" s="16">
        <f t="shared" si="30"/>
        <v>0</v>
      </c>
      <c r="H210" s="16">
        <f t="shared" si="29"/>
        <v>0</v>
      </c>
    </row>
    <row r="211" spans="1:8" x14ac:dyDescent="0.2">
      <c r="A211" s="13"/>
      <c r="B211" s="14" t="s">
        <v>193</v>
      </c>
      <c r="C211" s="15">
        <v>0</v>
      </c>
      <c r="D211" s="15">
        <v>2</v>
      </c>
      <c r="E211" s="16" t="str">
        <f t="shared" si="27"/>
        <v/>
      </c>
      <c r="F211" s="16">
        <f t="shared" si="28"/>
        <v>9.5510983763132757E-4</v>
      </c>
      <c r="G211" s="16">
        <f t="shared" si="30"/>
        <v>1</v>
      </c>
      <c r="H211" s="16" t="str">
        <f t="shared" si="29"/>
        <v/>
      </c>
    </row>
    <row r="212" spans="1:8" x14ac:dyDescent="0.2">
      <c r="A212" s="13"/>
      <c r="B212" s="14" t="s">
        <v>194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195</v>
      </c>
      <c r="C213" s="15">
        <v>57</v>
      </c>
      <c r="D213" s="15">
        <v>5</v>
      </c>
      <c r="E213" s="16">
        <f t="shared" si="27"/>
        <v>6.6588785046728965E-2</v>
      </c>
      <c r="F213" s="16">
        <f t="shared" si="28"/>
        <v>2.3877745940783192E-3</v>
      </c>
      <c r="G213" s="16">
        <f t="shared" si="30"/>
        <v>-0.91228070175438591</v>
      </c>
      <c r="H213" s="16">
        <f t="shared" si="29"/>
        <v>-6.0747663551401862E-2</v>
      </c>
    </row>
    <row r="214" spans="1:8" x14ac:dyDescent="0.2">
      <c r="A214" s="13"/>
      <c r="B214" s="14" t="s">
        <v>196</v>
      </c>
      <c r="C214" s="15">
        <v>2</v>
      </c>
      <c r="D214" s="15">
        <v>4</v>
      </c>
      <c r="E214" s="16">
        <f t="shared" si="27"/>
        <v>2.3364485981308409E-3</v>
      </c>
      <c r="F214" s="16">
        <f t="shared" si="28"/>
        <v>1.9102196752626551E-3</v>
      </c>
      <c r="G214" s="16">
        <f t="shared" si="30"/>
        <v>1</v>
      </c>
      <c r="H214" s="16">
        <f t="shared" si="29"/>
        <v>2.3364485981308409E-3</v>
      </c>
    </row>
    <row r="215" spans="1:8" ht="25.5" x14ac:dyDescent="0.2">
      <c r="A215" s="13"/>
      <c r="B215" s="14" t="s">
        <v>197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198</v>
      </c>
      <c r="C216" s="15">
        <v>1</v>
      </c>
      <c r="D216" s="15">
        <v>0</v>
      </c>
      <c r="E216" s="16">
        <f t="shared" si="27"/>
        <v>1.1682242990654205E-3</v>
      </c>
      <c r="F216" s="16" t="str">
        <f t="shared" si="28"/>
        <v/>
      </c>
      <c r="G216" s="16">
        <f t="shared" si="30"/>
        <v>-1</v>
      </c>
      <c r="H216" s="16">
        <f t="shared" si="29"/>
        <v>-1.1682242990654205E-3</v>
      </c>
    </row>
    <row r="217" spans="1:8" x14ac:dyDescent="0.2">
      <c r="A217" s="13"/>
      <c r="B217" s="14" t="s">
        <v>199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92</v>
      </c>
      <c r="B218" s="14" t="s">
        <v>200</v>
      </c>
      <c r="C218" s="15">
        <v>1</v>
      </c>
      <c r="D218" s="15">
        <v>156</v>
      </c>
      <c r="E218" s="16">
        <f t="shared" si="27"/>
        <v>1.1682242990654205E-3</v>
      </c>
      <c r="F218" s="16">
        <f t="shared" si="28"/>
        <v>7.4498567335243557E-2</v>
      </c>
      <c r="G218" s="16">
        <f t="shared" si="30"/>
        <v>155</v>
      </c>
      <c r="H218" s="16">
        <f t="shared" si="29"/>
        <v>0.18107476635514017</v>
      </c>
    </row>
    <row r="219" spans="1:8" x14ac:dyDescent="0.2">
      <c r="A219" s="13"/>
      <c r="B219" s="14" t="s">
        <v>201</v>
      </c>
      <c r="C219" s="15">
        <v>0</v>
      </c>
      <c r="D219" s="15">
        <v>1</v>
      </c>
      <c r="E219" s="16" t="str">
        <f t="shared" si="27"/>
        <v/>
      </c>
      <c r="F219" s="16">
        <f t="shared" si="28"/>
        <v>4.7755491881566379E-4</v>
      </c>
      <c r="G219" s="16">
        <f t="shared" si="30"/>
        <v>1</v>
      </c>
      <c r="H219" s="16" t="str">
        <f t="shared" si="29"/>
        <v/>
      </c>
    </row>
    <row r="220" spans="1:8" x14ac:dyDescent="0.2">
      <c r="A220" s="13"/>
      <c r="B220" s="14" t="s">
        <v>202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203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204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205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206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207</v>
      </c>
      <c r="C225" s="15">
        <v>100</v>
      </c>
      <c r="D225" s="15">
        <v>70</v>
      </c>
      <c r="E225" s="16">
        <f t="shared" si="27"/>
        <v>0.11682242990654206</v>
      </c>
      <c r="F225" s="16">
        <f t="shared" si="28"/>
        <v>3.3428844317096466E-2</v>
      </c>
      <c r="G225" s="16">
        <f t="shared" si="30"/>
        <v>-0.3</v>
      </c>
      <c r="H225" s="16">
        <f t="shared" si="29"/>
        <v>-3.5046728971962614E-2</v>
      </c>
    </row>
    <row r="226" spans="1:8" x14ac:dyDescent="0.2">
      <c r="A226" s="13"/>
      <c r="B226" s="14" t="s">
        <v>208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209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210</v>
      </c>
      <c r="C228" s="15">
        <v>3</v>
      </c>
      <c r="D228" s="15">
        <v>2</v>
      </c>
      <c r="E228" s="16">
        <f t="shared" si="27"/>
        <v>3.5046728971962616E-3</v>
      </c>
      <c r="F228" s="16">
        <f t="shared" si="28"/>
        <v>9.5510983763132757E-4</v>
      </c>
      <c r="G228" s="16">
        <f t="shared" si="30"/>
        <v>-0.33333333333333331</v>
      </c>
      <c r="H228" s="16">
        <f t="shared" si="29"/>
        <v>-1.1682242990654205E-3</v>
      </c>
    </row>
    <row r="229" spans="1:8" x14ac:dyDescent="0.2">
      <c r="A229" s="13"/>
      <c r="B229" s="14" t="s">
        <v>211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212</v>
      </c>
      <c r="C230" s="15">
        <v>0</v>
      </c>
      <c r="D230" s="15">
        <v>0</v>
      </c>
      <c r="E230" s="16" t="str">
        <f t="shared" si="27"/>
        <v/>
      </c>
      <c r="F230" s="16" t="str">
        <f t="shared" si="28"/>
        <v/>
      </c>
      <c r="G230" s="16" t="str">
        <f t="shared" si="30"/>
        <v xml:space="preserve"> </v>
      </c>
      <c r="H230" s="16" t="str">
        <f t="shared" si="29"/>
        <v/>
      </c>
    </row>
    <row r="231" spans="1:8" x14ac:dyDescent="0.2">
      <c r="A231" s="13"/>
      <c r="B231" s="14" t="s">
        <v>213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92</v>
      </c>
      <c r="B232" s="14" t="s">
        <v>214</v>
      </c>
      <c r="C232" s="15">
        <v>0</v>
      </c>
      <c r="D232" s="15">
        <v>5</v>
      </c>
      <c r="E232" s="16" t="str">
        <f t="shared" si="27"/>
        <v/>
      </c>
      <c r="F232" s="16">
        <f t="shared" si="28"/>
        <v>2.3877745940783192E-3</v>
      </c>
      <c r="G232" s="16">
        <f t="shared" si="30"/>
        <v>1</v>
      </c>
      <c r="H232" s="16" t="str">
        <f t="shared" si="29"/>
        <v/>
      </c>
    </row>
    <row r="233" spans="1:8" x14ac:dyDescent="0.2">
      <c r="A233" s="13"/>
      <c r="B233" s="14" t="s">
        <v>215</v>
      </c>
      <c r="C233" s="15">
        <v>2</v>
      </c>
      <c r="D233" s="15">
        <v>4</v>
      </c>
      <c r="E233" s="16">
        <f t="shared" si="27"/>
        <v>2.3364485981308409E-3</v>
      </c>
      <c r="F233" s="16">
        <f t="shared" si="28"/>
        <v>1.9102196752626551E-3</v>
      </c>
      <c r="G233" s="16">
        <f t="shared" si="30"/>
        <v>1</v>
      </c>
      <c r="H233" s="16">
        <f t="shared" si="29"/>
        <v>2.3364485981308409E-3</v>
      </c>
    </row>
    <row r="234" spans="1:8" x14ac:dyDescent="0.2">
      <c r="A234" s="13"/>
      <c r="B234" s="14" t="s">
        <v>216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217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218</v>
      </c>
      <c r="C236" s="15">
        <v>0</v>
      </c>
      <c r="D236" s="15">
        <v>0</v>
      </c>
      <c r="E236" s="16" t="str">
        <f t="shared" si="27"/>
        <v/>
      </c>
      <c r="F236" s="16" t="str">
        <f t="shared" si="28"/>
        <v/>
      </c>
      <c r="G236" s="16" t="str">
        <f t="shared" si="30"/>
        <v xml:space="preserve"> </v>
      </c>
      <c r="H236" s="16" t="str">
        <f t="shared" si="29"/>
        <v/>
      </c>
    </row>
    <row r="237" spans="1:8" ht="25.5" x14ac:dyDescent="0.2">
      <c r="A237" s="13"/>
      <c r="B237" s="14" t="s">
        <v>219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220</v>
      </c>
      <c r="C238" s="15">
        <v>3</v>
      </c>
      <c r="D238" s="15">
        <v>20</v>
      </c>
      <c r="E238" s="16">
        <f t="shared" si="31"/>
        <v>3.5046728971962616E-3</v>
      </c>
      <c r="F238" s="16">
        <f t="shared" si="32"/>
        <v>9.5510983763132766E-3</v>
      </c>
      <c r="G238" s="16">
        <f t="shared" ref="G238:G269" si="34">+IF(AND(C238=0,D238=0)," ",IF(C238=0,1,IF(D238=0,-1,(D238-C238)/C238)))</f>
        <v>5.666666666666667</v>
      </c>
      <c r="H238" s="16">
        <f t="shared" si="33"/>
        <v>1.9859813084112152E-2</v>
      </c>
    </row>
    <row r="239" spans="1:8" x14ac:dyDescent="0.2">
      <c r="A239" s="13"/>
      <c r="B239" s="14" t="s">
        <v>221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222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223</v>
      </c>
      <c r="C241" s="15">
        <v>7</v>
      </c>
      <c r="D241" s="15">
        <v>3</v>
      </c>
      <c r="E241" s="16">
        <f t="shared" si="31"/>
        <v>8.1775700934579431E-3</v>
      </c>
      <c r="F241" s="16">
        <f t="shared" si="32"/>
        <v>1.4326647564469914E-3</v>
      </c>
      <c r="G241" s="16">
        <f t="shared" si="34"/>
        <v>-0.5714285714285714</v>
      </c>
      <c r="H241" s="16">
        <f t="shared" si="33"/>
        <v>-4.6728971962616819E-3</v>
      </c>
    </row>
    <row r="242" spans="1:8" x14ac:dyDescent="0.2">
      <c r="A242" s="13"/>
      <c r="B242" s="14" t="s">
        <v>224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225</v>
      </c>
      <c r="C243" s="15">
        <v>1</v>
      </c>
      <c r="D243" s="15">
        <v>1</v>
      </c>
      <c r="E243" s="16">
        <f t="shared" si="31"/>
        <v>1.1682242990654205E-3</v>
      </c>
      <c r="F243" s="16">
        <f t="shared" si="32"/>
        <v>4.7755491881566379E-4</v>
      </c>
      <c r="G243" s="16">
        <f t="shared" si="34"/>
        <v>0</v>
      </c>
      <c r="H243" s="16">
        <f t="shared" si="33"/>
        <v>0</v>
      </c>
    </row>
    <row r="244" spans="1:8" x14ac:dyDescent="0.2">
      <c r="A244" s="13"/>
      <c r="B244" s="14" t="s">
        <v>226</v>
      </c>
      <c r="C244" s="15">
        <v>2</v>
      </c>
      <c r="D244" s="15">
        <v>7</v>
      </c>
      <c r="E244" s="16">
        <f t="shared" si="31"/>
        <v>2.3364485981308409E-3</v>
      </c>
      <c r="F244" s="16">
        <f t="shared" si="32"/>
        <v>3.3428844317096467E-3</v>
      </c>
      <c r="G244" s="16">
        <f t="shared" si="34"/>
        <v>2.5</v>
      </c>
      <c r="H244" s="16">
        <f t="shared" si="33"/>
        <v>5.8411214953271026E-3</v>
      </c>
    </row>
    <row r="245" spans="1:8" ht="25.5" x14ac:dyDescent="0.2">
      <c r="A245" s="13"/>
      <c r="B245" s="14" t="s">
        <v>227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228</v>
      </c>
      <c r="C246" s="15">
        <v>1</v>
      </c>
      <c r="D246" s="15">
        <v>4</v>
      </c>
      <c r="E246" s="16">
        <f t="shared" si="31"/>
        <v>1.1682242990654205E-3</v>
      </c>
      <c r="F246" s="16">
        <f t="shared" si="32"/>
        <v>1.9102196752626551E-3</v>
      </c>
      <c r="G246" s="16">
        <f t="shared" si="34"/>
        <v>3</v>
      </c>
      <c r="H246" s="16">
        <f t="shared" si="33"/>
        <v>3.5046728971962612E-3</v>
      </c>
    </row>
    <row r="247" spans="1:8" ht="25.5" x14ac:dyDescent="0.2">
      <c r="A247" s="13"/>
      <c r="B247" s="14" t="s">
        <v>229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230</v>
      </c>
      <c r="C248" s="15">
        <v>0</v>
      </c>
      <c r="D248" s="15">
        <v>0</v>
      </c>
      <c r="E248" s="16" t="str">
        <f t="shared" si="31"/>
        <v/>
      </c>
      <c r="F248" s="16" t="str">
        <f t="shared" si="32"/>
        <v/>
      </c>
      <c r="G248" s="16" t="str">
        <f t="shared" si="34"/>
        <v xml:space="preserve"> </v>
      </c>
      <c r="H248" s="16" t="str">
        <f t="shared" si="33"/>
        <v/>
      </c>
    </row>
    <row r="249" spans="1:8" x14ac:dyDescent="0.2">
      <c r="A249" s="13"/>
      <c r="B249" s="14" t="s">
        <v>231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232</v>
      </c>
      <c r="C250" s="15">
        <v>1</v>
      </c>
      <c r="D250" s="15">
        <v>1</v>
      </c>
      <c r="E250" s="16">
        <f t="shared" si="31"/>
        <v>1.1682242990654205E-3</v>
      </c>
      <c r="F250" s="16">
        <f t="shared" si="32"/>
        <v>4.7755491881566379E-4</v>
      </c>
      <c r="G250" s="16">
        <f t="shared" si="34"/>
        <v>0</v>
      </c>
      <c r="H250" s="16">
        <f t="shared" si="33"/>
        <v>0</v>
      </c>
    </row>
    <row r="251" spans="1:8" x14ac:dyDescent="0.2">
      <c r="A251" s="13"/>
      <c r="B251" s="14" t="s">
        <v>233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234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235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236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237</v>
      </c>
      <c r="C255" s="15">
        <v>2</v>
      </c>
      <c r="D255" s="15">
        <v>0</v>
      </c>
      <c r="E255" s="16">
        <f t="shared" si="31"/>
        <v>2.3364485981308409E-3</v>
      </c>
      <c r="F255" s="16" t="str">
        <f t="shared" si="32"/>
        <v/>
      </c>
      <c r="G255" s="16">
        <f t="shared" si="34"/>
        <v>-1</v>
      </c>
      <c r="H255" s="16">
        <f t="shared" si="33"/>
        <v>-2.3364485981308409E-3</v>
      </c>
    </row>
    <row r="256" spans="1:8" x14ac:dyDescent="0.2">
      <c r="A256" s="13"/>
      <c r="B256" s="14" t="s">
        <v>238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646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239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240</v>
      </c>
      <c r="C259" s="15">
        <v>4</v>
      </c>
      <c r="D259" s="15">
        <v>2</v>
      </c>
      <c r="E259" s="16">
        <f t="shared" si="31"/>
        <v>4.6728971962616819E-3</v>
      </c>
      <c r="F259" s="16">
        <f t="shared" si="32"/>
        <v>9.5510983763132757E-4</v>
      </c>
      <c r="G259" s="16">
        <f t="shared" si="34"/>
        <v>-0.5</v>
      </c>
      <c r="H259" s="16">
        <f t="shared" si="33"/>
        <v>-2.3364485981308409E-3</v>
      </c>
    </row>
    <row r="260" spans="1:8" x14ac:dyDescent="0.2">
      <c r="A260" s="13"/>
      <c r="B260" s="14" t="s">
        <v>241</v>
      </c>
      <c r="C260" s="15">
        <v>1</v>
      </c>
      <c r="D260" s="15">
        <v>0</v>
      </c>
      <c r="E260" s="16">
        <f t="shared" si="31"/>
        <v>1.1682242990654205E-3</v>
      </c>
      <c r="F260" s="16" t="str">
        <f t="shared" si="32"/>
        <v/>
      </c>
      <c r="G260" s="16">
        <f t="shared" si="34"/>
        <v>-1</v>
      </c>
      <c r="H260" s="16">
        <f t="shared" si="33"/>
        <v>-1.1682242990654205E-3</v>
      </c>
    </row>
    <row r="261" spans="1:8" x14ac:dyDescent="0.2">
      <c r="A261" s="13"/>
      <c r="B261" s="14" t="s">
        <v>242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243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244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245</v>
      </c>
      <c r="C264" s="15">
        <v>12</v>
      </c>
      <c r="D264" s="15">
        <v>3</v>
      </c>
      <c r="E264" s="16">
        <f t="shared" si="31"/>
        <v>1.4018691588785047E-2</v>
      </c>
      <c r="F264" s="16">
        <f t="shared" si="32"/>
        <v>1.4326647564469914E-3</v>
      </c>
      <c r="G264" s="16">
        <f t="shared" si="34"/>
        <v>-0.75</v>
      </c>
      <c r="H264" s="16">
        <f t="shared" si="33"/>
        <v>-1.0514018691588784E-2</v>
      </c>
    </row>
    <row r="265" spans="1:8" x14ac:dyDescent="0.2">
      <c r="A265" s="13"/>
      <c r="B265" s="14" t="s">
        <v>246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247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248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249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250</v>
      </c>
      <c r="C269" s="15">
        <v>0</v>
      </c>
      <c r="D269" s="15">
        <v>4</v>
      </c>
      <c r="E269" s="16" t="str">
        <f t="shared" ref="E269:E300" si="35">+IF(C269=0,"",C269/C$173)</f>
        <v/>
      </c>
      <c r="F269" s="16">
        <f t="shared" ref="F269:F300" si="36">+IF(D269=0,"",D269/D$173)</f>
        <v>1.9102196752626551E-3</v>
      </c>
      <c r="G269" s="16">
        <f t="shared" si="34"/>
        <v>1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251</v>
      </c>
      <c r="C270" s="15">
        <v>14</v>
      </c>
      <c r="D270" s="15">
        <v>0</v>
      </c>
      <c r="E270" s="16">
        <f t="shared" si="35"/>
        <v>1.6355140186915886E-2</v>
      </c>
      <c r="F270" s="16" t="str">
        <f t="shared" si="36"/>
        <v/>
      </c>
      <c r="G270" s="16">
        <f t="shared" ref="G270:G301" si="38">+IF(AND(C270=0,D270=0)," ",IF(C270=0,1,IF(D270=0,-1,(D270-C270)/C270)))</f>
        <v>-1</v>
      </c>
      <c r="H270" s="16">
        <f t="shared" si="37"/>
        <v>-1.6355140186915886E-2</v>
      </c>
    </row>
    <row r="271" spans="1:8" x14ac:dyDescent="0.2">
      <c r="A271" s="13"/>
      <c r="B271" s="14" t="s">
        <v>252</v>
      </c>
      <c r="C271" s="15">
        <v>0</v>
      </c>
      <c r="D271" s="15">
        <v>1</v>
      </c>
      <c r="E271" s="16" t="str">
        <f t="shared" si="35"/>
        <v/>
      </c>
      <c r="F271" s="16">
        <f t="shared" si="36"/>
        <v>4.7755491881566379E-4</v>
      </c>
      <c r="G271" s="16">
        <f t="shared" si="38"/>
        <v>1</v>
      </c>
      <c r="H271" s="16" t="str">
        <f t="shared" si="37"/>
        <v/>
      </c>
    </row>
    <row r="272" spans="1:8" x14ac:dyDescent="0.2">
      <c r="A272" s="13"/>
      <c r="B272" s="14" t="s">
        <v>253</v>
      </c>
      <c r="C272" s="15">
        <v>1</v>
      </c>
      <c r="D272" s="15">
        <v>0</v>
      </c>
      <c r="E272" s="16">
        <f t="shared" si="35"/>
        <v>1.1682242990654205E-3</v>
      </c>
      <c r="F272" s="16" t="str">
        <f t="shared" si="36"/>
        <v/>
      </c>
      <c r="G272" s="16">
        <f t="shared" si="38"/>
        <v>-1</v>
      </c>
      <c r="H272" s="16">
        <f t="shared" si="37"/>
        <v>-1.1682242990654205E-3</v>
      </c>
    </row>
    <row r="273" spans="1:8" x14ac:dyDescent="0.2">
      <c r="A273" s="13"/>
      <c r="B273" s="14" t="s">
        <v>254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255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256</v>
      </c>
      <c r="C275" s="15">
        <v>1</v>
      </c>
      <c r="D275" s="15">
        <v>4</v>
      </c>
      <c r="E275" s="16">
        <f t="shared" si="35"/>
        <v>1.1682242990654205E-3</v>
      </c>
      <c r="F275" s="16">
        <f t="shared" si="36"/>
        <v>1.9102196752626551E-3</v>
      </c>
      <c r="G275" s="16">
        <f t="shared" si="38"/>
        <v>3</v>
      </c>
      <c r="H275" s="16">
        <f t="shared" si="37"/>
        <v>3.5046728971962612E-3</v>
      </c>
    </row>
    <row r="276" spans="1:8" ht="25.5" x14ac:dyDescent="0.2">
      <c r="A276" s="13"/>
      <c r="B276" s="14" t="s">
        <v>257</v>
      </c>
      <c r="C276" s="15">
        <v>20</v>
      </c>
      <c r="D276" s="15">
        <v>853</v>
      </c>
      <c r="E276" s="16">
        <f t="shared" si="35"/>
        <v>2.336448598130841E-2</v>
      </c>
      <c r="F276" s="16">
        <f t="shared" si="36"/>
        <v>0.4073543457497612</v>
      </c>
      <c r="G276" s="16">
        <f t="shared" si="38"/>
        <v>41.65</v>
      </c>
      <c r="H276" s="16">
        <f t="shared" si="37"/>
        <v>0.97313084112149528</v>
      </c>
    </row>
    <row r="277" spans="1:8" x14ac:dyDescent="0.2">
      <c r="A277" s="13"/>
      <c r="B277" s="14" t="s">
        <v>258</v>
      </c>
      <c r="C277" s="15">
        <v>2</v>
      </c>
      <c r="D277" s="15">
        <v>2</v>
      </c>
      <c r="E277" s="16">
        <f t="shared" si="35"/>
        <v>2.3364485981308409E-3</v>
      </c>
      <c r="F277" s="16">
        <f t="shared" si="36"/>
        <v>9.5510983763132757E-4</v>
      </c>
      <c r="G277" s="16">
        <f t="shared" si="38"/>
        <v>0</v>
      </c>
      <c r="H277" s="16">
        <f t="shared" si="37"/>
        <v>0</v>
      </c>
    </row>
    <row r="278" spans="1:8" x14ac:dyDescent="0.2">
      <c r="A278" s="13"/>
      <c r="B278" s="14" t="s">
        <v>259</v>
      </c>
      <c r="C278" s="15">
        <v>0</v>
      </c>
      <c r="D278" s="15">
        <v>9</v>
      </c>
      <c r="E278" s="16" t="str">
        <f t="shared" si="35"/>
        <v/>
      </c>
      <c r="F278" s="16">
        <f t="shared" si="36"/>
        <v>4.2979942693409743E-3</v>
      </c>
      <c r="G278" s="16">
        <f t="shared" si="38"/>
        <v>1</v>
      </c>
      <c r="H278" s="16" t="str">
        <f t="shared" si="37"/>
        <v/>
      </c>
    </row>
    <row r="279" spans="1:8" x14ac:dyDescent="0.2">
      <c r="A279" s="13"/>
      <c r="B279" s="14" t="s">
        <v>260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261</v>
      </c>
      <c r="C280" s="15">
        <v>0</v>
      </c>
      <c r="D280" s="15">
        <v>0</v>
      </c>
      <c r="E280" s="16" t="str">
        <f t="shared" si="35"/>
        <v/>
      </c>
      <c r="F280" s="16" t="str">
        <f t="shared" si="36"/>
        <v/>
      </c>
      <c r="G280" s="16" t="str">
        <f t="shared" si="38"/>
        <v xml:space="preserve"> </v>
      </c>
      <c r="H280" s="16" t="str">
        <f t="shared" si="37"/>
        <v/>
      </c>
    </row>
    <row r="281" spans="1:8" x14ac:dyDescent="0.2">
      <c r="A281" s="13"/>
      <c r="B281" s="14" t="s">
        <v>262</v>
      </c>
      <c r="C281" s="15">
        <v>1</v>
      </c>
      <c r="D281" s="15">
        <v>2</v>
      </c>
      <c r="E281" s="16">
        <f t="shared" si="35"/>
        <v>1.1682242990654205E-3</v>
      </c>
      <c r="F281" s="16">
        <f t="shared" si="36"/>
        <v>9.5510983763132757E-4</v>
      </c>
      <c r="G281" s="16">
        <f t="shared" si="38"/>
        <v>1</v>
      </c>
      <c r="H281" s="16">
        <f t="shared" si="37"/>
        <v>1.1682242990654205E-3</v>
      </c>
    </row>
    <row r="282" spans="1:8" x14ac:dyDescent="0.2">
      <c r="A282" s="13"/>
      <c r="B282" s="14" t="s">
        <v>263</v>
      </c>
      <c r="C282" s="15">
        <v>4</v>
      </c>
      <c r="D282" s="15">
        <v>1</v>
      </c>
      <c r="E282" s="16">
        <f t="shared" si="35"/>
        <v>4.6728971962616819E-3</v>
      </c>
      <c r="F282" s="16">
        <f t="shared" si="36"/>
        <v>4.7755491881566379E-4</v>
      </c>
      <c r="G282" s="16">
        <f t="shared" si="38"/>
        <v>-0.75</v>
      </c>
      <c r="H282" s="16">
        <f t="shared" si="37"/>
        <v>-3.5046728971962612E-3</v>
      </c>
    </row>
    <row r="283" spans="1:8" x14ac:dyDescent="0.2">
      <c r="A283" s="13"/>
      <c r="B283" s="14" t="s">
        <v>264</v>
      </c>
      <c r="C283" s="15">
        <v>3</v>
      </c>
      <c r="D283" s="15">
        <v>4</v>
      </c>
      <c r="E283" s="16">
        <f t="shared" si="35"/>
        <v>3.5046728971962616E-3</v>
      </c>
      <c r="F283" s="16">
        <f t="shared" si="36"/>
        <v>1.9102196752626551E-3</v>
      </c>
      <c r="G283" s="16">
        <f t="shared" si="38"/>
        <v>0.33333333333333331</v>
      </c>
      <c r="H283" s="16">
        <f t="shared" si="37"/>
        <v>1.1682242990654205E-3</v>
      </c>
    </row>
    <row r="284" spans="1:8" x14ac:dyDescent="0.2">
      <c r="A284" s="13"/>
      <c r="B284" s="14" t="s">
        <v>265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266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267</v>
      </c>
      <c r="C286" s="15">
        <v>17</v>
      </c>
      <c r="D286" s="15">
        <v>462</v>
      </c>
      <c r="E286" s="16">
        <f t="shared" si="35"/>
        <v>1.9859813084112148E-2</v>
      </c>
      <c r="F286" s="16">
        <f t="shared" si="36"/>
        <v>0.22063037249283668</v>
      </c>
      <c r="G286" s="16">
        <f t="shared" si="38"/>
        <v>26.176470588235293</v>
      </c>
      <c r="H286" s="16">
        <f t="shared" si="37"/>
        <v>0.51985981308411211</v>
      </c>
    </row>
    <row r="287" spans="1:8" x14ac:dyDescent="0.2">
      <c r="A287" s="13"/>
      <c r="B287" s="14" t="s">
        <v>268</v>
      </c>
      <c r="C287" s="15">
        <v>0</v>
      </c>
      <c r="D287" s="15">
        <v>0</v>
      </c>
      <c r="E287" s="16" t="str">
        <f t="shared" si="35"/>
        <v/>
      </c>
      <c r="F287" s="16" t="str">
        <f t="shared" si="36"/>
        <v/>
      </c>
      <c r="G287" s="16" t="str">
        <f t="shared" si="38"/>
        <v xml:space="preserve"> </v>
      </c>
      <c r="H287" s="16" t="str">
        <f t="shared" si="37"/>
        <v/>
      </c>
    </row>
    <row r="288" spans="1:8" x14ac:dyDescent="0.2">
      <c r="A288" s="13"/>
      <c r="B288" s="14" t="s">
        <v>269</v>
      </c>
      <c r="C288" s="15">
        <v>38</v>
      </c>
      <c r="D288" s="15">
        <v>70</v>
      </c>
      <c r="E288" s="16">
        <f t="shared" si="35"/>
        <v>4.4392523364485979E-2</v>
      </c>
      <c r="F288" s="16">
        <f t="shared" si="36"/>
        <v>3.3428844317096466E-2</v>
      </c>
      <c r="G288" s="16">
        <f t="shared" si="38"/>
        <v>0.84210526315789469</v>
      </c>
      <c r="H288" s="16">
        <f t="shared" si="37"/>
        <v>3.7383177570093455E-2</v>
      </c>
    </row>
    <row r="289" spans="1:8" x14ac:dyDescent="0.2">
      <c r="A289" s="13"/>
      <c r="B289" s="14" t="s">
        <v>270</v>
      </c>
      <c r="C289" s="15">
        <v>4</v>
      </c>
      <c r="D289" s="15">
        <v>0</v>
      </c>
      <c r="E289" s="16">
        <f t="shared" si="35"/>
        <v>4.6728971962616819E-3</v>
      </c>
      <c r="F289" s="16" t="str">
        <f t="shared" si="36"/>
        <v/>
      </c>
      <c r="G289" s="16">
        <f t="shared" si="38"/>
        <v>-1</v>
      </c>
      <c r="H289" s="16">
        <f t="shared" si="37"/>
        <v>-4.6728971962616819E-3</v>
      </c>
    </row>
    <row r="290" spans="1:8" x14ac:dyDescent="0.2">
      <c r="A290" s="13"/>
      <c r="B290" s="14" t="s">
        <v>271</v>
      </c>
      <c r="C290" s="15">
        <v>1</v>
      </c>
      <c r="D290" s="15">
        <v>2</v>
      </c>
      <c r="E290" s="16">
        <f t="shared" si="35"/>
        <v>1.1682242990654205E-3</v>
      </c>
      <c r="F290" s="16">
        <f t="shared" si="36"/>
        <v>9.5510983763132757E-4</v>
      </c>
      <c r="G290" s="16">
        <f t="shared" si="38"/>
        <v>1</v>
      </c>
      <c r="H290" s="16">
        <f t="shared" si="37"/>
        <v>1.1682242990654205E-3</v>
      </c>
    </row>
    <row r="291" spans="1:8" x14ac:dyDescent="0.2">
      <c r="A291" s="13"/>
      <c r="B291" s="14" t="s">
        <v>272</v>
      </c>
      <c r="C291" s="15">
        <v>0</v>
      </c>
      <c r="D291" s="15">
        <v>1</v>
      </c>
      <c r="E291" s="16" t="str">
        <f t="shared" si="35"/>
        <v/>
      </c>
      <c r="F291" s="16">
        <f t="shared" si="36"/>
        <v>4.7755491881566379E-4</v>
      </c>
      <c r="G291" s="16">
        <f t="shared" si="38"/>
        <v>1</v>
      </c>
      <c r="H291" s="16" t="str">
        <f t="shared" si="37"/>
        <v/>
      </c>
    </row>
    <row r="292" spans="1:8" x14ac:dyDescent="0.2">
      <c r="A292" s="13" t="s">
        <v>92</v>
      </c>
      <c r="B292" s="14" t="s">
        <v>273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92</v>
      </c>
      <c r="B293" s="14" t="s">
        <v>274</v>
      </c>
      <c r="C293" s="15">
        <v>2</v>
      </c>
      <c r="D293" s="15">
        <v>1</v>
      </c>
      <c r="E293" s="16">
        <f t="shared" si="35"/>
        <v>2.3364485981308409E-3</v>
      </c>
      <c r="F293" s="16">
        <f t="shared" si="36"/>
        <v>4.7755491881566379E-4</v>
      </c>
      <c r="G293" s="16">
        <f t="shared" si="38"/>
        <v>-0.5</v>
      </c>
      <c r="H293" s="16">
        <f t="shared" si="37"/>
        <v>-1.1682242990654205E-3</v>
      </c>
    </row>
    <row r="294" spans="1:8" x14ac:dyDescent="0.2">
      <c r="A294" s="13"/>
      <c r="B294" s="14" t="s">
        <v>275</v>
      </c>
      <c r="C294" s="15">
        <v>8</v>
      </c>
      <c r="D294" s="15">
        <v>0</v>
      </c>
      <c r="E294" s="16">
        <f t="shared" si="35"/>
        <v>9.3457943925233638E-3</v>
      </c>
      <c r="F294" s="16" t="str">
        <f t="shared" si="36"/>
        <v/>
      </c>
      <c r="G294" s="16">
        <f t="shared" si="38"/>
        <v>-1</v>
      </c>
      <c r="H294" s="16">
        <f t="shared" si="37"/>
        <v>-9.3457943925233638E-3</v>
      </c>
    </row>
    <row r="295" spans="1:8" x14ac:dyDescent="0.2">
      <c r="A295" s="13"/>
      <c r="B295" s="14" t="s">
        <v>276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277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278</v>
      </c>
      <c r="C297" s="15">
        <v>0</v>
      </c>
      <c r="D297" s="15">
        <v>1</v>
      </c>
      <c r="E297" s="16" t="str">
        <f t="shared" si="35"/>
        <v/>
      </c>
      <c r="F297" s="16">
        <f t="shared" si="36"/>
        <v>4.7755491881566379E-4</v>
      </c>
      <c r="G297" s="16">
        <f t="shared" si="38"/>
        <v>1</v>
      </c>
      <c r="H297" s="16" t="str">
        <f t="shared" si="37"/>
        <v/>
      </c>
    </row>
    <row r="298" spans="1:8" ht="25.5" x14ac:dyDescent="0.2">
      <c r="A298" s="13"/>
      <c r="B298" s="14" t="s">
        <v>279</v>
      </c>
      <c r="C298" s="15">
        <v>1</v>
      </c>
      <c r="D298" s="15">
        <v>0</v>
      </c>
      <c r="E298" s="16">
        <f t="shared" si="35"/>
        <v>1.1682242990654205E-3</v>
      </c>
      <c r="F298" s="16" t="str">
        <f t="shared" si="36"/>
        <v/>
      </c>
      <c r="G298" s="16">
        <f t="shared" si="38"/>
        <v>-1</v>
      </c>
      <c r="H298" s="16">
        <f t="shared" si="37"/>
        <v>-1.1682242990654205E-3</v>
      </c>
    </row>
    <row r="299" spans="1:8" x14ac:dyDescent="0.2">
      <c r="A299" s="13"/>
      <c r="B299" s="14" t="s">
        <v>280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281</v>
      </c>
      <c r="C300" s="15">
        <v>0</v>
      </c>
      <c r="D300" s="15">
        <v>1</v>
      </c>
      <c r="E300" s="16" t="str">
        <f t="shared" si="35"/>
        <v/>
      </c>
      <c r="F300" s="16">
        <f t="shared" si="36"/>
        <v>4.7755491881566379E-4</v>
      </c>
      <c r="G300" s="16">
        <f t="shared" si="38"/>
        <v>1</v>
      </c>
      <c r="H300" s="16" t="str">
        <f t="shared" si="37"/>
        <v/>
      </c>
    </row>
    <row r="301" spans="1:8" x14ac:dyDescent="0.2">
      <c r="A301" s="13"/>
      <c r="B301" s="14" t="s">
        <v>282</v>
      </c>
      <c r="C301" s="15">
        <v>1</v>
      </c>
      <c r="D301" s="15">
        <v>1</v>
      </c>
      <c r="E301" s="16">
        <f t="shared" ref="E301:E332" si="39">+IF(C301=0,"",C301/C$173)</f>
        <v>1.1682242990654205E-3</v>
      </c>
      <c r="F301" s="16">
        <f t="shared" ref="F301:F332" si="40">+IF(D301=0,"",D301/D$173)</f>
        <v>4.7755491881566379E-4</v>
      </c>
      <c r="G301" s="16">
        <f t="shared" si="38"/>
        <v>0</v>
      </c>
      <c r="H301" s="16">
        <f t="shared" ref="H301:H332" si="41">+IF(OR(AND(E301=""),(G301="")),"",E301*G301)</f>
        <v>0</v>
      </c>
    </row>
    <row r="302" spans="1:8" ht="25.5" x14ac:dyDescent="0.2">
      <c r="A302" s="13"/>
      <c r="B302" s="14" t="s">
        <v>283</v>
      </c>
      <c r="C302" s="15">
        <v>5</v>
      </c>
      <c r="D302" s="15">
        <v>3</v>
      </c>
      <c r="E302" s="16">
        <f t="shared" si="39"/>
        <v>5.8411214953271026E-3</v>
      </c>
      <c r="F302" s="16">
        <f t="shared" si="40"/>
        <v>1.4326647564469914E-3</v>
      </c>
      <c r="G302" s="16">
        <f t="shared" ref="G302:G333" si="42">+IF(AND(C302=0,D302=0)," ",IF(C302=0,1,IF(D302=0,-1,(D302-C302)/C302)))</f>
        <v>-0.4</v>
      </c>
      <c r="H302" s="16">
        <f t="shared" si="41"/>
        <v>-2.3364485981308409E-3</v>
      </c>
    </row>
    <row r="303" spans="1:8" x14ac:dyDescent="0.2">
      <c r="A303" s="13"/>
      <c r="B303" s="14" t="s">
        <v>284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92</v>
      </c>
      <c r="B304" s="14" t="s">
        <v>285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286</v>
      </c>
      <c r="C305" s="15">
        <v>1</v>
      </c>
      <c r="D305" s="15">
        <v>3</v>
      </c>
      <c r="E305" s="16">
        <f t="shared" si="39"/>
        <v>1.1682242990654205E-3</v>
      </c>
      <c r="F305" s="16">
        <f t="shared" si="40"/>
        <v>1.4326647564469914E-3</v>
      </c>
      <c r="G305" s="16">
        <f t="shared" si="42"/>
        <v>2</v>
      </c>
      <c r="H305" s="16">
        <f t="shared" si="41"/>
        <v>2.3364485981308409E-3</v>
      </c>
    </row>
    <row r="306" spans="1:8" x14ac:dyDescent="0.2">
      <c r="A306" s="13"/>
      <c r="B306" s="14" t="s">
        <v>287</v>
      </c>
      <c r="C306" s="15">
        <v>2</v>
      </c>
      <c r="D306" s="15">
        <v>1</v>
      </c>
      <c r="E306" s="16">
        <f t="shared" si="39"/>
        <v>2.3364485981308409E-3</v>
      </c>
      <c r="F306" s="16">
        <f t="shared" si="40"/>
        <v>4.7755491881566379E-4</v>
      </c>
      <c r="G306" s="16">
        <f t="shared" si="42"/>
        <v>-0.5</v>
      </c>
      <c r="H306" s="16">
        <f t="shared" si="41"/>
        <v>-1.1682242990654205E-3</v>
      </c>
    </row>
    <row r="307" spans="1:8" x14ac:dyDescent="0.2">
      <c r="A307" s="13"/>
      <c r="B307" s="14" t="s">
        <v>288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289</v>
      </c>
      <c r="C308" s="15">
        <v>51</v>
      </c>
      <c r="D308" s="15">
        <v>9</v>
      </c>
      <c r="E308" s="16">
        <f t="shared" si="39"/>
        <v>5.9579439252336448E-2</v>
      </c>
      <c r="F308" s="16">
        <f t="shared" si="40"/>
        <v>4.2979942693409743E-3</v>
      </c>
      <c r="G308" s="16">
        <f t="shared" si="42"/>
        <v>-0.82352941176470584</v>
      </c>
      <c r="H308" s="16">
        <f t="shared" si="41"/>
        <v>-4.9065420560747662E-2</v>
      </c>
    </row>
    <row r="309" spans="1:8" x14ac:dyDescent="0.2">
      <c r="A309" s="13"/>
      <c r="B309" s="14" t="s">
        <v>290</v>
      </c>
      <c r="C309" s="15">
        <v>1</v>
      </c>
      <c r="D309" s="15">
        <v>0</v>
      </c>
      <c r="E309" s="16">
        <f t="shared" si="39"/>
        <v>1.1682242990654205E-3</v>
      </c>
      <c r="F309" s="16" t="str">
        <f t="shared" si="40"/>
        <v/>
      </c>
      <c r="G309" s="16">
        <f t="shared" si="42"/>
        <v>-1</v>
      </c>
      <c r="H309" s="16">
        <f t="shared" si="41"/>
        <v>-1.1682242990654205E-3</v>
      </c>
    </row>
    <row r="310" spans="1:8" ht="25.5" x14ac:dyDescent="0.2">
      <c r="A310" s="13"/>
      <c r="B310" s="14" t="s">
        <v>291</v>
      </c>
      <c r="C310" s="15">
        <v>2</v>
      </c>
      <c r="D310" s="15">
        <v>1</v>
      </c>
      <c r="E310" s="16">
        <f t="shared" si="39"/>
        <v>2.3364485981308409E-3</v>
      </c>
      <c r="F310" s="16">
        <f t="shared" si="40"/>
        <v>4.7755491881566379E-4</v>
      </c>
      <c r="G310" s="16">
        <f t="shared" si="42"/>
        <v>-0.5</v>
      </c>
      <c r="H310" s="16">
        <f t="shared" si="41"/>
        <v>-1.1682242990654205E-3</v>
      </c>
    </row>
    <row r="311" spans="1:8" x14ac:dyDescent="0.2">
      <c r="A311" s="13"/>
      <c r="B311" s="14" t="s">
        <v>292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293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294</v>
      </c>
      <c r="C313" s="15">
        <v>1</v>
      </c>
      <c r="D313" s="15">
        <v>1</v>
      </c>
      <c r="E313" s="16">
        <f t="shared" si="39"/>
        <v>1.1682242990654205E-3</v>
      </c>
      <c r="F313" s="16">
        <f t="shared" si="40"/>
        <v>4.7755491881566379E-4</v>
      </c>
      <c r="G313" s="16">
        <f t="shared" si="42"/>
        <v>0</v>
      </c>
      <c r="H313" s="16">
        <f t="shared" si="41"/>
        <v>0</v>
      </c>
    </row>
    <row r="314" spans="1:8" ht="25.5" x14ac:dyDescent="0.2">
      <c r="A314" s="13"/>
      <c r="B314" s="14" t="s">
        <v>295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296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297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298</v>
      </c>
      <c r="C317" s="15">
        <v>1</v>
      </c>
      <c r="D317" s="15">
        <v>3</v>
      </c>
      <c r="E317" s="16">
        <f t="shared" si="39"/>
        <v>1.1682242990654205E-3</v>
      </c>
      <c r="F317" s="16">
        <f t="shared" si="40"/>
        <v>1.4326647564469914E-3</v>
      </c>
      <c r="G317" s="16">
        <f t="shared" si="42"/>
        <v>2</v>
      </c>
      <c r="H317" s="16">
        <f t="shared" si="41"/>
        <v>2.3364485981308409E-3</v>
      </c>
    </row>
    <row r="318" spans="1:8" ht="25.5" x14ac:dyDescent="0.2">
      <c r="A318" s="13"/>
      <c r="B318" s="14" t="s">
        <v>299</v>
      </c>
      <c r="C318" s="15">
        <v>1</v>
      </c>
      <c r="D318" s="15">
        <v>0</v>
      </c>
      <c r="E318" s="16">
        <f t="shared" si="39"/>
        <v>1.1682242990654205E-3</v>
      </c>
      <c r="F318" s="16" t="str">
        <f t="shared" si="40"/>
        <v/>
      </c>
      <c r="G318" s="16">
        <f t="shared" si="42"/>
        <v>-1</v>
      </c>
      <c r="H318" s="16">
        <f t="shared" si="41"/>
        <v>-1.1682242990654205E-3</v>
      </c>
    </row>
    <row r="319" spans="1:8" ht="25.5" x14ac:dyDescent="0.2">
      <c r="A319" s="13"/>
      <c r="B319" s="14" t="s">
        <v>300</v>
      </c>
      <c r="C319" s="15">
        <v>6</v>
      </c>
      <c r="D319" s="15">
        <v>8</v>
      </c>
      <c r="E319" s="16">
        <f t="shared" si="39"/>
        <v>7.0093457943925233E-3</v>
      </c>
      <c r="F319" s="16">
        <f t="shared" si="40"/>
        <v>3.8204393505253103E-3</v>
      </c>
      <c r="G319" s="16">
        <f t="shared" si="42"/>
        <v>0.33333333333333331</v>
      </c>
      <c r="H319" s="16">
        <f t="shared" si="41"/>
        <v>2.3364485981308409E-3</v>
      </c>
    </row>
    <row r="320" spans="1:8" x14ac:dyDescent="0.2">
      <c r="A320" s="13"/>
      <c r="B320" s="14" t="s">
        <v>301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302</v>
      </c>
      <c r="C321" s="15">
        <v>0</v>
      </c>
      <c r="D321" s="15">
        <v>1</v>
      </c>
      <c r="E321" s="16" t="str">
        <f t="shared" si="39"/>
        <v/>
      </c>
      <c r="F321" s="16">
        <f t="shared" si="40"/>
        <v>4.7755491881566379E-4</v>
      </c>
      <c r="G321" s="16">
        <f t="shared" si="42"/>
        <v>1</v>
      </c>
      <c r="H321" s="16" t="str">
        <f t="shared" si="41"/>
        <v/>
      </c>
    </row>
    <row r="322" spans="1:8" x14ac:dyDescent="0.2">
      <c r="A322" s="13"/>
      <c r="B322" s="14" t="s">
        <v>303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304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305</v>
      </c>
      <c r="C324" s="15">
        <v>1</v>
      </c>
      <c r="D324" s="15">
        <v>0</v>
      </c>
      <c r="E324" s="16">
        <f t="shared" si="39"/>
        <v>1.1682242990654205E-3</v>
      </c>
      <c r="F324" s="16" t="str">
        <f t="shared" si="40"/>
        <v/>
      </c>
      <c r="G324" s="16">
        <f t="shared" si="42"/>
        <v>-1</v>
      </c>
      <c r="H324" s="16">
        <f t="shared" si="41"/>
        <v>-1.1682242990654205E-3</v>
      </c>
    </row>
    <row r="325" spans="1:8" ht="25.5" x14ac:dyDescent="0.2">
      <c r="A325" s="13"/>
      <c r="B325" s="14" t="s">
        <v>306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307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308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309</v>
      </c>
      <c r="C328" s="15">
        <v>1</v>
      </c>
      <c r="D328" s="15">
        <v>10</v>
      </c>
      <c r="E328" s="16">
        <f t="shared" si="39"/>
        <v>1.1682242990654205E-3</v>
      </c>
      <c r="F328" s="16">
        <f t="shared" si="40"/>
        <v>4.7755491881566383E-3</v>
      </c>
      <c r="G328" s="16">
        <f t="shared" si="42"/>
        <v>9</v>
      </c>
      <c r="H328" s="16">
        <f t="shared" si="41"/>
        <v>1.0514018691588784E-2</v>
      </c>
    </row>
    <row r="329" spans="1:8" x14ac:dyDescent="0.2">
      <c r="A329" s="13"/>
      <c r="B329" s="14" t="s">
        <v>310</v>
      </c>
      <c r="C329" s="15">
        <v>0</v>
      </c>
      <c r="D329" s="15">
        <v>0</v>
      </c>
      <c r="E329" s="16" t="str">
        <f t="shared" si="39"/>
        <v/>
      </c>
      <c r="F329" s="16" t="str">
        <f t="shared" si="40"/>
        <v/>
      </c>
      <c r="G329" s="16" t="str">
        <f t="shared" si="42"/>
        <v xml:space="preserve"> </v>
      </c>
      <c r="H329" s="16" t="str">
        <f t="shared" si="41"/>
        <v/>
      </c>
    </row>
    <row r="330" spans="1:8" ht="25.5" x14ac:dyDescent="0.2">
      <c r="A330" s="13"/>
      <c r="B330" s="14" t="s">
        <v>311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312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313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314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315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316</v>
      </c>
      <c r="C335" s="15">
        <v>0</v>
      </c>
      <c r="D335" s="15">
        <v>1</v>
      </c>
      <c r="E335" s="16" t="str">
        <f t="shared" si="43"/>
        <v/>
      </c>
      <c r="F335" s="16">
        <f t="shared" si="44"/>
        <v>4.7755491881566379E-4</v>
      </c>
      <c r="G335" s="16">
        <f t="shared" si="46"/>
        <v>1</v>
      </c>
      <c r="H335" s="16" t="str">
        <f t="shared" si="45"/>
        <v/>
      </c>
    </row>
    <row r="336" spans="1:8" ht="25.5" x14ac:dyDescent="0.2">
      <c r="A336" s="13"/>
      <c r="B336" s="14" t="s">
        <v>317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318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319</v>
      </c>
      <c r="C338" s="15">
        <v>2</v>
      </c>
      <c r="D338" s="15">
        <v>0</v>
      </c>
      <c r="E338" s="16">
        <f t="shared" si="43"/>
        <v>2.3364485981308409E-3</v>
      </c>
      <c r="F338" s="16" t="str">
        <f t="shared" si="44"/>
        <v/>
      </c>
      <c r="G338" s="16">
        <f t="shared" si="46"/>
        <v>-1</v>
      </c>
      <c r="H338" s="16">
        <f t="shared" si="45"/>
        <v>-2.3364485981308409E-3</v>
      </c>
    </row>
    <row r="339" spans="1:8" ht="25.5" x14ac:dyDescent="0.2">
      <c r="A339" s="13"/>
      <c r="B339" s="14" t="s">
        <v>320</v>
      </c>
      <c r="C339" s="15">
        <v>1</v>
      </c>
      <c r="D339" s="15">
        <v>0</v>
      </c>
      <c r="E339" s="16">
        <f t="shared" si="43"/>
        <v>1.1682242990654205E-3</v>
      </c>
      <c r="F339" s="16" t="str">
        <f t="shared" si="44"/>
        <v/>
      </c>
      <c r="G339" s="16">
        <f t="shared" si="46"/>
        <v>-1</v>
      </c>
      <c r="H339" s="16">
        <f t="shared" si="45"/>
        <v>-1.1682242990654205E-3</v>
      </c>
    </row>
    <row r="340" spans="1:8" ht="25.5" x14ac:dyDescent="0.2">
      <c r="A340" s="13"/>
      <c r="B340" s="14" t="s">
        <v>321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322</v>
      </c>
      <c r="C341" s="15">
        <v>1</v>
      </c>
      <c r="D341" s="15">
        <v>0</v>
      </c>
      <c r="E341" s="16">
        <f t="shared" si="43"/>
        <v>1.1682242990654205E-3</v>
      </c>
      <c r="F341" s="16" t="str">
        <f t="shared" si="44"/>
        <v/>
      </c>
      <c r="G341" s="16">
        <f t="shared" si="46"/>
        <v>-1</v>
      </c>
      <c r="H341" s="16">
        <f t="shared" si="45"/>
        <v>-1.1682242990654205E-3</v>
      </c>
    </row>
    <row r="342" spans="1:8" x14ac:dyDescent="0.2">
      <c r="A342" s="13"/>
      <c r="B342" s="14" t="s">
        <v>323</v>
      </c>
      <c r="C342" s="15">
        <v>0</v>
      </c>
      <c r="D342" s="15">
        <v>1</v>
      </c>
      <c r="E342" s="16" t="str">
        <f t="shared" si="43"/>
        <v/>
      </c>
      <c r="F342" s="16">
        <f t="shared" si="44"/>
        <v>4.7755491881566379E-4</v>
      </c>
      <c r="G342" s="16">
        <f t="shared" si="46"/>
        <v>1</v>
      </c>
      <c r="H342" s="16" t="str">
        <f t="shared" si="45"/>
        <v/>
      </c>
    </row>
    <row r="343" spans="1:8" ht="25.5" x14ac:dyDescent="0.2">
      <c r="A343" s="13"/>
      <c r="B343" s="14" t="s">
        <v>324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</row>
    <row r="345" spans="1:8" x14ac:dyDescent="0.2">
      <c r="A345" s="10"/>
    </row>
    <row r="346" spans="1:8" x14ac:dyDescent="0.2">
      <c r="A346" s="10"/>
    </row>
    <row r="347" spans="1:8" ht="29.25" customHeight="1" x14ac:dyDescent="0.2">
      <c r="A347" s="13"/>
      <c r="B347" s="36" t="s">
        <v>2</v>
      </c>
      <c r="C347" s="36" t="s">
        <v>12</v>
      </c>
      <c r="D347" s="38"/>
      <c r="E347" s="36" t="s">
        <v>4</v>
      </c>
      <c r="F347" s="38"/>
      <c r="G347" s="36" t="s">
        <v>645</v>
      </c>
      <c r="H347" s="36" t="s">
        <v>5</v>
      </c>
    </row>
    <row r="348" spans="1:8" x14ac:dyDescent="0.2">
      <c r="A348" s="13"/>
      <c r="B348" s="37"/>
      <c r="C348" s="17">
        <v>2019</v>
      </c>
      <c r="D348" s="17">
        <v>2020</v>
      </c>
      <c r="E348" s="17">
        <v>2019</v>
      </c>
      <c r="F348" s="17">
        <v>2020</v>
      </c>
      <c r="G348" s="37"/>
      <c r="H348" s="37"/>
    </row>
    <row r="349" spans="1:8" x14ac:dyDescent="0.2">
      <c r="A349" s="13"/>
      <c r="B349" s="18" t="s">
        <v>9</v>
      </c>
      <c r="C349" s="19">
        <f>SUM(C350:C576)</f>
        <v>6813</v>
      </c>
      <c r="D349" s="19">
        <f>SUM(D350:D576)</f>
        <v>6287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-7.7205342727139289E-2</v>
      </c>
      <c r="H349" s="20">
        <f t="shared" ref="H349:H412" si="49">+IF(OR(AND(E349=""),(G349="")),"",E349*G349)</f>
        <v>-7.7205342727139289E-2</v>
      </c>
    </row>
    <row r="350" spans="1:8" x14ac:dyDescent="0.2">
      <c r="A350" s="13"/>
      <c r="B350" s="14" t="s">
        <v>325</v>
      </c>
      <c r="C350" s="15">
        <v>12</v>
      </c>
      <c r="D350" s="15">
        <v>17</v>
      </c>
      <c r="E350" s="16">
        <f t="shared" si="47"/>
        <v>1.7613386173491853E-3</v>
      </c>
      <c r="F350" s="16">
        <f t="shared" si="48"/>
        <v>2.7039923651980277E-3</v>
      </c>
      <c r="G350" s="16">
        <f t="shared" ref="G350:G413" si="50">+IF(AND(C350=0,D350=0)," ",IF(C350=0,1,IF(D350=0,-1,(D350-C350)/C350)))</f>
        <v>0.41666666666666669</v>
      </c>
      <c r="H350" s="16">
        <f t="shared" si="49"/>
        <v>7.3389109056216061E-4</v>
      </c>
    </row>
    <row r="351" spans="1:8" x14ac:dyDescent="0.2">
      <c r="A351" s="13"/>
      <c r="B351" s="14" t="s">
        <v>326</v>
      </c>
      <c r="C351" s="15">
        <v>9</v>
      </c>
      <c r="D351" s="15">
        <v>5</v>
      </c>
      <c r="E351" s="16">
        <f t="shared" si="47"/>
        <v>1.321003963011889E-3</v>
      </c>
      <c r="F351" s="16">
        <f t="shared" si="48"/>
        <v>7.9529187211706698E-4</v>
      </c>
      <c r="G351" s="16">
        <f t="shared" si="50"/>
        <v>-0.44444444444444442</v>
      </c>
      <c r="H351" s="16">
        <f t="shared" si="49"/>
        <v>-5.8711287244972844E-4</v>
      </c>
    </row>
    <row r="352" spans="1:8" x14ac:dyDescent="0.2">
      <c r="A352" s="13"/>
      <c r="B352" s="14" t="s">
        <v>327</v>
      </c>
      <c r="C352" s="15">
        <v>69</v>
      </c>
      <c r="D352" s="15">
        <v>6</v>
      </c>
      <c r="E352" s="16">
        <f t="shared" si="47"/>
        <v>1.0127697049757816E-2</v>
      </c>
      <c r="F352" s="16">
        <f t="shared" si="48"/>
        <v>9.5435024654048038E-4</v>
      </c>
      <c r="G352" s="16">
        <f t="shared" si="50"/>
        <v>-0.91304347826086951</v>
      </c>
      <c r="H352" s="16">
        <f t="shared" si="49"/>
        <v>-9.2470277410832222E-3</v>
      </c>
    </row>
    <row r="353" spans="1:8" x14ac:dyDescent="0.2">
      <c r="A353" s="13"/>
      <c r="B353" s="14" t="s">
        <v>328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329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330</v>
      </c>
      <c r="C355" s="15">
        <v>95</v>
      </c>
      <c r="D355" s="15">
        <v>83</v>
      </c>
      <c r="E355" s="16">
        <f t="shared" si="47"/>
        <v>1.3943930720681052E-2</v>
      </c>
      <c r="F355" s="16">
        <f t="shared" si="48"/>
        <v>1.3201845077143311E-2</v>
      </c>
      <c r="G355" s="16">
        <f t="shared" si="50"/>
        <v>-0.12631578947368421</v>
      </c>
      <c r="H355" s="16">
        <f t="shared" si="49"/>
        <v>-1.7613386173491855E-3</v>
      </c>
    </row>
    <row r="356" spans="1:8" x14ac:dyDescent="0.2">
      <c r="A356" s="13"/>
      <c r="B356" s="14" t="s">
        <v>331</v>
      </c>
      <c r="C356" s="15">
        <v>24</v>
      </c>
      <c r="D356" s="15">
        <v>2</v>
      </c>
      <c r="E356" s="16">
        <f t="shared" si="47"/>
        <v>3.5226772346983706E-3</v>
      </c>
      <c r="F356" s="16">
        <f t="shared" si="48"/>
        <v>3.1811674884682679E-4</v>
      </c>
      <c r="G356" s="16">
        <f t="shared" si="50"/>
        <v>-0.91666666666666663</v>
      </c>
      <c r="H356" s="16">
        <f t="shared" si="49"/>
        <v>-3.2291207984735063E-3</v>
      </c>
    </row>
    <row r="357" spans="1:8" x14ac:dyDescent="0.2">
      <c r="A357" s="13"/>
      <c r="B357" s="14" t="s">
        <v>332</v>
      </c>
      <c r="C357" s="15">
        <v>3</v>
      </c>
      <c r="D357" s="15">
        <v>0</v>
      </c>
      <c r="E357" s="16">
        <f t="shared" si="47"/>
        <v>4.4033465433729633E-4</v>
      </c>
      <c r="F357" s="16" t="str">
        <f t="shared" si="48"/>
        <v/>
      </c>
      <c r="G357" s="16">
        <f t="shared" si="50"/>
        <v>-1</v>
      </c>
      <c r="H357" s="16">
        <f t="shared" si="49"/>
        <v>-4.4033465433729633E-4</v>
      </c>
    </row>
    <row r="358" spans="1:8" x14ac:dyDescent="0.2">
      <c r="A358" s="13"/>
      <c r="B358" s="14" t="s">
        <v>333</v>
      </c>
      <c r="C358" s="15">
        <v>6</v>
      </c>
      <c r="D358" s="15">
        <v>3</v>
      </c>
      <c r="E358" s="16">
        <f t="shared" si="47"/>
        <v>8.8066930867459266E-4</v>
      </c>
      <c r="F358" s="16">
        <f t="shared" si="48"/>
        <v>4.7717512327024019E-4</v>
      </c>
      <c r="G358" s="16">
        <f t="shared" si="50"/>
        <v>-0.5</v>
      </c>
      <c r="H358" s="16">
        <f t="shared" si="49"/>
        <v>-4.4033465433729633E-4</v>
      </c>
    </row>
    <row r="359" spans="1:8" x14ac:dyDescent="0.2">
      <c r="A359" s="13"/>
      <c r="B359" s="14" t="s">
        <v>334</v>
      </c>
      <c r="C359" s="15">
        <v>9</v>
      </c>
      <c r="D359" s="15">
        <v>1</v>
      </c>
      <c r="E359" s="16">
        <f t="shared" si="47"/>
        <v>1.321003963011889E-3</v>
      </c>
      <c r="F359" s="16">
        <f t="shared" si="48"/>
        <v>1.590583744234134E-4</v>
      </c>
      <c r="G359" s="16">
        <f t="shared" si="50"/>
        <v>-0.88888888888888884</v>
      </c>
      <c r="H359" s="16">
        <f t="shared" si="49"/>
        <v>-1.1742257448994569E-3</v>
      </c>
    </row>
    <row r="360" spans="1:8" x14ac:dyDescent="0.2">
      <c r="A360" s="13"/>
      <c r="B360" s="14" t="s">
        <v>335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336</v>
      </c>
      <c r="C361" s="15">
        <v>106</v>
      </c>
      <c r="D361" s="15">
        <v>136</v>
      </c>
      <c r="E361" s="16">
        <f t="shared" si="47"/>
        <v>1.5558491119917804E-2</v>
      </c>
      <c r="F361" s="16">
        <f t="shared" si="48"/>
        <v>2.1631938921584222E-2</v>
      </c>
      <c r="G361" s="16">
        <f t="shared" si="50"/>
        <v>0.28301886792452829</v>
      </c>
      <c r="H361" s="16">
        <f t="shared" si="49"/>
        <v>4.4033465433729636E-3</v>
      </c>
    </row>
    <row r="362" spans="1:8" x14ac:dyDescent="0.2">
      <c r="A362" s="13"/>
      <c r="B362" s="14" t="s">
        <v>337</v>
      </c>
      <c r="C362" s="15">
        <v>28</v>
      </c>
      <c r="D362" s="15">
        <v>16</v>
      </c>
      <c r="E362" s="16">
        <f t="shared" si="47"/>
        <v>4.1097901071480989E-3</v>
      </c>
      <c r="F362" s="16">
        <f t="shared" si="48"/>
        <v>2.5449339907746144E-3</v>
      </c>
      <c r="G362" s="16">
        <f t="shared" si="50"/>
        <v>-0.42857142857142855</v>
      </c>
      <c r="H362" s="16">
        <f t="shared" si="49"/>
        <v>-1.7613386173491851E-3</v>
      </c>
    </row>
    <row r="363" spans="1:8" x14ac:dyDescent="0.2">
      <c r="A363" s="13"/>
      <c r="B363" s="14" t="s">
        <v>338</v>
      </c>
      <c r="C363" s="15">
        <v>1</v>
      </c>
      <c r="D363" s="15">
        <v>0</v>
      </c>
      <c r="E363" s="16">
        <f t="shared" si="47"/>
        <v>1.4677821811243211E-4</v>
      </c>
      <c r="F363" s="16" t="str">
        <f t="shared" si="48"/>
        <v/>
      </c>
      <c r="G363" s="16">
        <f t="shared" si="50"/>
        <v>-1</v>
      </c>
      <c r="H363" s="16">
        <f t="shared" si="49"/>
        <v>-1.4677821811243211E-4</v>
      </c>
    </row>
    <row r="364" spans="1:8" x14ac:dyDescent="0.2">
      <c r="A364" s="13"/>
      <c r="B364" s="14" t="s">
        <v>339</v>
      </c>
      <c r="C364" s="15">
        <v>9</v>
      </c>
      <c r="D364" s="15">
        <v>12</v>
      </c>
      <c r="E364" s="16">
        <f t="shared" si="47"/>
        <v>1.321003963011889E-3</v>
      </c>
      <c r="F364" s="16">
        <f t="shared" si="48"/>
        <v>1.9087004930809608E-3</v>
      </c>
      <c r="G364" s="16">
        <f t="shared" si="50"/>
        <v>0.33333333333333331</v>
      </c>
      <c r="H364" s="16">
        <f t="shared" si="49"/>
        <v>4.4033465433729633E-4</v>
      </c>
    </row>
    <row r="365" spans="1:8" x14ac:dyDescent="0.2">
      <c r="A365" s="13"/>
      <c r="B365" s="14" t="s">
        <v>340</v>
      </c>
      <c r="C365" s="15">
        <v>58</v>
      </c>
      <c r="D365" s="15">
        <v>77</v>
      </c>
      <c r="E365" s="16">
        <f t="shared" si="47"/>
        <v>8.5131366505210634E-3</v>
      </c>
      <c r="F365" s="16">
        <f t="shared" si="48"/>
        <v>1.2247494830602831E-2</v>
      </c>
      <c r="G365" s="16">
        <f t="shared" si="50"/>
        <v>0.32758620689655171</v>
      </c>
      <c r="H365" s="16">
        <f t="shared" si="49"/>
        <v>2.7887861441362105E-3</v>
      </c>
    </row>
    <row r="366" spans="1:8" x14ac:dyDescent="0.2">
      <c r="A366" s="13"/>
      <c r="B366" s="14" t="s">
        <v>341</v>
      </c>
      <c r="C366" s="15">
        <v>0</v>
      </c>
      <c r="D366" s="15">
        <v>0</v>
      </c>
      <c r="E366" s="16" t="str">
        <f t="shared" si="47"/>
        <v/>
      </c>
      <c r="F366" s="16" t="str">
        <f t="shared" si="48"/>
        <v/>
      </c>
      <c r="G366" s="16" t="str">
        <f t="shared" si="50"/>
        <v xml:space="preserve"> </v>
      </c>
      <c r="H366" s="16" t="str">
        <f t="shared" si="49"/>
        <v/>
      </c>
    </row>
    <row r="367" spans="1:8" x14ac:dyDescent="0.2">
      <c r="A367" s="13"/>
      <c r="B367" s="14" t="s">
        <v>342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343</v>
      </c>
      <c r="C368" s="15">
        <v>0</v>
      </c>
      <c r="D368" s="15">
        <v>1</v>
      </c>
      <c r="E368" s="16" t="str">
        <f t="shared" si="47"/>
        <v/>
      </c>
      <c r="F368" s="16">
        <f t="shared" si="48"/>
        <v>1.590583744234134E-4</v>
      </c>
      <c r="G368" s="16">
        <f t="shared" si="50"/>
        <v>1</v>
      </c>
      <c r="H368" s="16" t="str">
        <f t="shared" si="49"/>
        <v/>
      </c>
    </row>
    <row r="369" spans="1:8" x14ac:dyDescent="0.2">
      <c r="A369" s="13"/>
      <c r="B369" s="14" t="s">
        <v>344</v>
      </c>
      <c r="C369" s="15">
        <v>82</v>
      </c>
      <c r="D369" s="15">
        <v>52</v>
      </c>
      <c r="E369" s="16">
        <f t="shared" si="47"/>
        <v>1.2035813885219434E-2</v>
      </c>
      <c r="F369" s="16">
        <f t="shared" si="48"/>
        <v>8.2710354700174966E-3</v>
      </c>
      <c r="G369" s="16">
        <f t="shared" si="50"/>
        <v>-0.36585365853658536</v>
      </c>
      <c r="H369" s="16">
        <f t="shared" si="49"/>
        <v>-4.4033465433729636E-3</v>
      </c>
    </row>
    <row r="370" spans="1:8" x14ac:dyDescent="0.2">
      <c r="A370" s="13"/>
      <c r="B370" s="14" t="s">
        <v>345</v>
      </c>
      <c r="C370" s="15">
        <v>7</v>
      </c>
      <c r="D370" s="15">
        <v>8</v>
      </c>
      <c r="E370" s="16">
        <f t="shared" si="47"/>
        <v>1.0274475267870247E-3</v>
      </c>
      <c r="F370" s="16">
        <f t="shared" si="48"/>
        <v>1.2724669953873072E-3</v>
      </c>
      <c r="G370" s="16">
        <f t="shared" si="50"/>
        <v>0.14285714285714285</v>
      </c>
      <c r="H370" s="16">
        <f t="shared" si="49"/>
        <v>1.4677821811243208E-4</v>
      </c>
    </row>
    <row r="371" spans="1:8" x14ac:dyDescent="0.2">
      <c r="A371" s="13"/>
      <c r="B371" s="14" t="s">
        <v>346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347</v>
      </c>
      <c r="C372" s="15">
        <v>7</v>
      </c>
      <c r="D372" s="15">
        <v>4</v>
      </c>
      <c r="E372" s="16">
        <f t="shared" si="47"/>
        <v>1.0274475267870247E-3</v>
      </c>
      <c r="F372" s="16">
        <f t="shared" si="48"/>
        <v>6.3623349769365359E-4</v>
      </c>
      <c r="G372" s="16">
        <f t="shared" si="50"/>
        <v>-0.42857142857142855</v>
      </c>
      <c r="H372" s="16">
        <f t="shared" si="49"/>
        <v>-4.4033465433729628E-4</v>
      </c>
    </row>
    <row r="373" spans="1:8" x14ac:dyDescent="0.2">
      <c r="A373" s="13"/>
      <c r="B373" s="14" t="s">
        <v>348</v>
      </c>
      <c r="C373" s="15">
        <v>44</v>
      </c>
      <c r="D373" s="15">
        <v>21</v>
      </c>
      <c r="E373" s="16">
        <f t="shared" si="47"/>
        <v>6.4582415969470126E-3</v>
      </c>
      <c r="F373" s="16">
        <f t="shared" si="48"/>
        <v>3.3402258628916813E-3</v>
      </c>
      <c r="G373" s="16">
        <f t="shared" si="50"/>
        <v>-0.52272727272727271</v>
      </c>
      <c r="H373" s="16">
        <f t="shared" si="49"/>
        <v>-3.3758990165859383E-3</v>
      </c>
    </row>
    <row r="374" spans="1:8" x14ac:dyDescent="0.2">
      <c r="A374" s="13"/>
      <c r="B374" s="14" t="s">
        <v>349</v>
      </c>
      <c r="C374" s="15">
        <v>54</v>
      </c>
      <c r="D374" s="15">
        <v>2</v>
      </c>
      <c r="E374" s="16">
        <f t="shared" si="47"/>
        <v>7.9260237780713338E-3</v>
      </c>
      <c r="F374" s="16">
        <f t="shared" si="48"/>
        <v>3.1811674884682679E-4</v>
      </c>
      <c r="G374" s="16">
        <f t="shared" si="50"/>
        <v>-0.96296296296296291</v>
      </c>
      <c r="H374" s="16">
        <f t="shared" si="49"/>
        <v>-7.6324673418464691E-3</v>
      </c>
    </row>
    <row r="375" spans="1:8" x14ac:dyDescent="0.2">
      <c r="A375" s="13"/>
      <c r="B375" s="14" t="s">
        <v>350</v>
      </c>
      <c r="C375" s="15">
        <v>0</v>
      </c>
      <c r="D375" s="15">
        <v>0</v>
      </c>
      <c r="E375" s="16" t="str">
        <f t="shared" si="47"/>
        <v/>
      </c>
      <c r="F375" s="16" t="str">
        <f t="shared" si="48"/>
        <v/>
      </c>
      <c r="G375" s="16" t="str">
        <f t="shared" si="50"/>
        <v xml:space="preserve"> </v>
      </c>
      <c r="H375" s="16" t="str">
        <f t="shared" si="49"/>
        <v/>
      </c>
    </row>
    <row r="376" spans="1:8" x14ac:dyDescent="0.2">
      <c r="A376" s="13"/>
      <c r="B376" s="14" t="s">
        <v>351</v>
      </c>
      <c r="C376" s="15">
        <v>0</v>
      </c>
      <c r="D376" s="15">
        <v>0</v>
      </c>
      <c r="E376" s="16" t="str">
        <f t="shared" si="47"/>
        <v/>
      </c>
      <c r="F376" s="16" t="str">
        <f t="shared" si="48"/>
        <v/>
      </c>
      <c r="G376" s="16" t="str">
        <f t="shared" si="50"/>
        <v xml:space="preserve"> </v>
      </c>
      <c r="H376" s="16" t="str">
        <f t="shared" si="49"/>
        <v/>
      </c>
    </row>
    <row r="377" spans="1:8" x14ac:dyDescent="0.2">
      <c r="A377" s="13"/>
      <c r="B377" s="14" t="s">
        <v>352</v>
      </c>
      <c r="C377" s="15">
        <v>1</v>
      </c>
      <c r="D377" s="15">
        <v>0</v>
      </c>
      <c r="E377" s="16">
        <f t="shared" si="47"/>
        <v>1.4677821811243211E-4</v>
      </c>
      <c r="F377" s="16" t="str">
        <f t="shared" si="48"/>
        <v/>
      </c>
      <c r="G377" s="16">
        <f t="shared" si="50"/>
        <v>-1</v>
      </c>
      <c r="H377" s="16">
        <f t="shared" si="49"/>
        <v>-1.4677821811243211E-4</v>
      </c>
    </row>
    <row r="378" spans="1:8" x14ac:dyDescent="0.2">
      <c r="A378" s="13"/>
      <c r="B378" s="14" t="s">
        <v>353</v>
      </c>
      <c r="C378" s="15">
        <v>1</v>
      </c>
      <c r="D378" s="15">
        <v>2</v>
      </c>
      <c r="E378" s="16">
        <f t="shared" si="47"/>
        <v>1.4677821811243211E-4</v>
      </c>
      <c r="F378" s="16">
        <f t="shared" si="48"/>
        <v>3.1811674884682679E-4</v>
      </c>
      <c r="G378" s="16">
        <f t="shared" si="50"/>
        <v>1</v>
      </c>
      <c r="H378" s="16">
        <f t="shared" si="49"/>
        <v>1.4677821811243211E-4</v>
      </c>
    </row>
    <row r="379" spans="1:8" x14ac:dyDescent="0.2">
      <c r="A379" s="13"/>
      <c r="B379" s="14" t="s">
        <v>354</v>
      </c>
      <c r="C379" s="15">
        <v>1</v>
      </c>
      <c r="D379" s="15">
        <v>5</v>
      </c>
      <c r="E379" s="16">
        <f t="shared" si="47"/>
        <v>1.4677821811243211E-4</v>
      </c>
      <c r="F379" s="16">
        <f t="shared" si="48"/>
        <v>7.9529187211706698E-4</v>
      </c>
      <c r="G379" s="16">
        <f t="shared" si="50"/>
        <v>4</v>
      </c>
      <c r="H379" s="16">
        <f t="shared" si="49"/>
        <v>5.8711287244972844E-4</v>
      </c>
    </row>
    <row r="380" spans="1:8" x14ac:dyDescent="0.2">
      <c r="A380" s="13" t="s">
        <v>92</v>
      </c>
      <c r="B380" s="14" t="s">
        <v>355</v>
      </c>
      <c r="C380" s="15">
        <v>0</v>
      </c>
      <c r="D380" s="15">
        <v>22</v>
      </c>
      <c r="E380" s="16" t="str">
        <f t="shared" si="47"/>
        <v/>
      </c>
      <c r="F380" s="16">
        <f t="shared" si="48"/>
        <v>3.4992842373150947E-3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92</v>
      </c>
      <c r="B381" s="14" t="s">
        <v>356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357</v>
      </c>
      <c r="C382" s="15">
        <v>2</v>
      </c>
      <c r="D382" s="15">
        <v>16</v>
      </c>
      <c r="E382" s="16">
        <f t="shared" si="47"/>
        <v>2.9355643622486422E-4</v>
      </c>
      <c r="F382" s="16">
        <f t="shared" si="48"/>
        <v>2.5449339907746144E-3</v>
      </c>
      <c r="G382" s="16">
        <f t="shared" si="50"/>
        <v>7</v>
      </c>
      <c r="H382" s="16">
        <f t="shared" si="49"/>
        <v>2.0548950535740494E-3</v>
      </c>
    </row>
    <row r="383" spans="1:8" ht="25.5" x14ac:dyDescent="0.2">
      <c r="A383" s="13"/>
      <c r="B383" s="14" t="s">
        <v>358</v>
      </c>
      <c r="C383" s="15">
        <v>22</v>
      </c>
      <c r="D383" s="15">
        <v>5</v>
      </c>
      <c r="E383" s="16">
        <f t="shared" si="47"/>
        <v>3.2291207984735063E-3</v>
      </c>
      <c r="F383" s="16">
        <f t="shared" si="48"/>
        <v>7.9529187211706698E-4</v>
      </c>
      <c r="G383" s="16">
        <f t="shared" si="50"/>
        <v>-0.77272727272727271</v>
      </c>
      <c r="H383" s="16">
        <f t="shared" si="49"/>
        <v>-2.4952297079113457E-3</v>
      </c>
    </row>
    <row r="384" spans="1:8" x14ac:dyDescent="0.2">
      <c r="A384" s="13"/>
      <c r="B384" s="14" t="s">
        <v>359</v>
      </c>
      <c r="C384" s="15">
        <v>149</v>
      </c>
      <c r="D384" s="15">
        <v>185</v>
      </c>
      <c r="E384" s="16">
        <f t="shared" si="47"/>
        <v>2.1869954498752384E-2</v>
      </c>
      <c r="F384" s="16">
        <f t="shared" si="48"/>
        <v>2.9425799268331478E-2</v>
      </c>
      <c r="G384" s="16">
        <f t="shared" si="50"/>
        <v>0.24161073825503357</v>
      </c>
      <c r="H384" s="16">
        <f t="shared" si="49"/>
        <v>5.2840158520475562E-3</v>
      </c>
    </row>
    <row r="385" spans="1:8" x14ac:dyDescent="0.2">
      <c r="A385" s="13"/>
      <c r="B385" s="14" t="s">
        <v>360</v>
      </c>
      <c r="C385" s="15">
        <v>6</v>
      </c>
      <c r="D385" s="15">
        <v>1</v>
      </c>
      <c r="E385" s="16">
        <f t="shared" si="47"/>
        <v>8.8066930867459266E-4</v>
      </c>
      <c r="F385" s="16">
        <f t="shared" si="48"/>
        <v>1.590583744234134E-4</v>
      </c>
      <c r="G385" s="16">
        <f t="shared" si="50"/>
        <v>-0.83333333333333337</v>
      </c>
      <c r="H385" s="16">
        <f t="shared" si="49"/>
        <v>-7.3389109056216061E-4</v>
      </c>
    </row>
    <row r="386" spans="1:8" x14ac:dyDescent="0.2">
      <c r="A386" s="13"/>
      <c r="B386" s="14" t="s">
        <v>361</v>
      </c>
      <c r="C386" s="15">
        <v>194</v>
      </c>
      <c r="D386" s="15">
        <v>27</v>
      </c>
      <c r="E386" s="16">
        <f t="shared" si="47"/>
        <v>2.8474974313811831E-2</v>
      </c>
      <c r="F386" s="16">
        <f t="shared" si="48"/>
        <v>4.2945761094321617E-3</v>
      </c>
      <c r="G386" s="16">
        <f t="shared" si="50"/>
        <v>-0.86082474226804129</v>
      </c>
      <c r="H386" s="16">
        <f t="shared" si="49"/>
        <v>-2.4511962424776164E-2</v>
      </c>
    </row>
    <row r="387" spans="1:8" x14ac:dyDescent="0.2">
      <c r="A387" s="13"/>
      <c r="B387" s="14" t="s">
        <v>362</v>
      </c>
      <c r="C387" s="15">
        <v>9</v>
      </c>
      <c r="D387" s="15">
        <v>3</v>
      </c>
      <c r="E387" s="16">
        <f t="shared" si="47"/>
        <v>1.321003963011889E-3</v>
      </c>
      <c r="F387" s="16">
        <f t="shared" si="48"/>
        <v>4.7717512327024019E-4</v>
      </c>
      <c r="G387" s="16">
        <f t="shared" si="50"/>
        <v>-0.66666666666666663</v>
      </c>
      <c r="H387" s="16">
        <f t="shared" si="49"/>
        <v>-8.8066930867459266E-4</v>
      </c>
    </row>
    <row r="388" spans="1:8" x14ac:dyDescent="0.2">
      <c r="A388" s="13"/>
      <c r="B388" s="14" t="s">
        <v>363</v>
      </c>
      <c r="C388" s="15">
        <v>6</v>
      </c>
      <c r="D388" s="15">
        <v>7</v>
      </c>
      <c r="E388" s="16">
        <f t="shared" si="47"/>
        <v>8.8066930867459266E-4</v>
      </c>
      <c r="F388" s="16">
        <f t="shared" si="48"/>
        <v>1.1134086209638938E-3</v>
      </c>
      <c r="G388" s="16">
        <f t="shared" si="50"/>
        <v>0.16666666666666666</v>
      </c>
      <c r="H388" s="16">
        <f t="shared" si="49"/>
        <v>1.4677821811243211E-4</v>
      </c>
    </row>
    <row r="389" spans="1:8" x14ac:dyDescent="0.2">
      <c r="A389" s="13"/>
      <c r="B389" s="14" t="s">
        <v>364</v>
      </c>
      <c r="C389" s="15">
        <v>0</v>
      </c>
      <c r="D389" s="15">
        <v>1</v>
      </c>
      <c r="E389" s="16" t="str">
        <f t="shared" si="47"/>
        <v/>
      </c>
      <c r="F389" s="16">
        <f t="shared" si="48"/>
        <v>1.590583744234134E-4</v>
      </c>
      <c r="G389" s="16">
        <f t="shared" si="50"/>
        <v>1</v>
      </c>
      <c r="H389" s="16" t="str">
        <f t="shared" si="49"/>
        <v/>
      </c>
    </row>
    <row r="390" spans="1:8" x14ac:dyDescent="0.2">
      <c r="A390" s="13" t="s">
        <v>92</v>
      </c>
      <c r="B390" s="14" t="s">
        <v>365</v>
      </c>
      <c r="C390" s="15">
        <v>1</v>
      </c>
      <c r="D390" s="15">
        <v>0</v>
      </c>
      <c r="E390" s="16">
        <f t="shared" si="47"/>
        <v>1.4677821811243211E-4</v>
      </c>
      <c r="F390" s="16" t="str">
        <f t="shared" si="48"/>
        <v/>
      </c>
      <c r="G390" s="16">
        <f t="shared" si="50"/>
        <v>-1</v>
      </c>
      <c r="H390" s="16">
        <f t="shared" si="49"/>
        <v>-1.4677821811243211E-4</v>
      </c>
    </row>
    <row r="391" spans="1:8" x14ac:dyDescent="0.2">
      <c r="A391" s="13"/>
      <c r="B391" s="14" t="s">
        <v>366</v>
      </c>
      <c r="C391" s="15">
        <v>7</v>
      </c>
      <c r="D391" s="15">
        <v>103</v>
      </c>
      <c r="E391" s="16">
        <f t="shared" si="47"/>
        <v>1.0274475267870247E-3</v>
      </c>
      <c r="F391" s="16">
        <f t="shared" si="48"/>
        <v>1.6383012565611581E-2</v>
      </c>
      <c r="G391" s="16">
        <f t="shared" si="50"/>
        <v>13.714285714285714</v>
      </c>
      <c r="H391" s="16">
        <f t="shared" si="49"/>
        <v>1.4090708938793481E-2</v>
      </c>
    </row>
    <row r="392" spans="1:8" x14ac:dyDescent="0.2">
      <c r="A392" s="13" t="s">
        <v>92</v>
      </c>
      <c r="B392" s="14" t="s">
        <v>367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92</v>
      </c>
      <c r="B393" s="14" t="s">
        <v>368</v>
      </c>
      <c r="C393" s="15">
        <v>0</v>
      </c>
      <c r="D393" s="15">
        <v>1</v>
      </c>
      <c r="E393" s="16" t="str">
        <f t="shared" si="47"/>
        <v/>
      </c>
      <c r="F393" s="16">
        <f t="shared" si="48"/>
        <v>1.590583744234134E-4</v>
      </c>
      <c r="G393" s="16">
        <f t="shared" si="50"/>
        <v>1</v>
      </c>
      <c r="H393" s="16" t="str">
        <f t="shared" si="49"/>
        <v/>
      </c>
    </row>
    <row r="394" spans="1:8" x14ac:dyDescent="0.2">
      <c r="A394" s="13" t="s">
        <v>92</v>
      </c>
      <c r="B394" s="14" t="s">
        <v>369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370</v>
      </c>
      <c r="C395" s="15">
        <v>134</v>
      </c>
      <c r="D395" s="15">
        <v>67</v>
      </c>
      <c r="E395" s="16">
        <f t="shared" si="47"/>
        <v>1.9668281227065904E-2</v>
      </c>
      <c r="F395" s="16">
        <f t="shared" si="48"/>
        <v>1.0656911086368697E-2</v>
      </c>
      <c r="G395" s="16">
        <f t="shared" si="50"/>
        <v>-0.5</v>
      </c>
      <c r="H395" s="16">
        <f t="shared" si="49"/>
        <v>-9.8341406135329518E-3</v>
      </c>
    </row>
    <row r="396" spans="1:8" x14ac:dyDescent="0.2">
      <c r="A396" s="13" t="s">
        <v>92</v>
      </c>
      <c r="B396" s="14" t="s">
        <v>371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372</v>
      </c>
      <c r="C397" s="15">
        <v>10</v>
      </c>
      <c r="D397" s="15">
        <v>8</v>
      </c>
      <c r="E397" s="16">
        <f t="shared" si="47"/>
        <v>1.4677821811243212E-3</v>
      </c>
      <c r="F397" s="16">
        <f t="shared" si="48"/>
        <v>1.2724669953873072E-3</v>
      </c>
      <c r="G397" s="16">
        <f t="shared" si="50"/>
        <v>-0.2</v>
      </c>
      <c r="H397" s="16">
        <f t="shared" si="49"/>
        <v>-2.9355643622486427E-4</v>
      </c>
    </row>
    <row r="398" spans="1:8" x14ac:dyDescent="0.2">
      <c r="A398" s="13"/>
      <c r="B398" s="14" t="s">
        <v>373</v>
      </c>
      <c r="C398" s="15">
        <v>4250</v>
      </c>
      <c r="D398" s="15">
        <v>4092</v>
      </c>
      <c r="E398" s="16">
        <f t="shared" si="47"/>
        <v>0.62380742697783653</v>
      </c>
      <c r="F398" s="16">
        <f t="shared" si="48"/>
        <v>0.65086686814060757</v>
      </c>
      <c r="G398" s="16">
        <f t="shared" si="50"/>
        <v>-3.7176470588235297E-2</v>
      </c>
      <c r="H398" s="16">
        <f t="shared" si="49"/>
        <v>-2.3190958461764277E-2</v>
      </c>
    </row>
    <row r="399" spans="1:8" x14ac:dyDescent="0.2">
      <c r="A399" s="13"/>
      <c r="B399" s="14" t="s">
        <v>374</v>
      </c>
      <c r="C399" s="15">
        <v>29</v>
      </c>
      <c r="D399" s="15">
        <v>7</v>
      </c>
      <c r="E399" s="16">
        <f t="shared" si="47"/>
        <v>4.2565683252605317E-3</v>
      </c>
      <c r="F399" s="16">
        <f t="shared" si="48"/>
        <v>1.1134086209638938E-3</v>
      </c>
      <c r="G399" s="16">
        <f t="shared" si="50"/>
        <v>-0.75862068965517238</v>
      </c>
      <c r="H399" s="16">
        <f t="shared" si="49"/>
        <v>-3.2291207984735068E-3</v>
      </c>
    </row>
    <row r="400" spans="1:8" x14ac:dyDescent="0.2">
      <c r="A400" s="13"/>
      <c r="B400" s="14" t="s">
        <v>375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376</v>
      </c>
      <c r="C401" s="15">
        <v>0</v>
      </c>
      <c r="D401" s="15">
        <v>0</v>
      </c>
      <c r="E401" s="16" t="str">
        <f t="shared" si="47"/>
        <v/>
      </c>
      <c r="F401" s="16" t="str">
        <f t="shared" si="48"/>
        <v/>
      </c>
      <c r="G401" s="16" t="str">
        <f t="shared" si="50"/>
        <v xml:space="preserve"> </v>
      </c>
      <c r="H401" s="16" t="str">
        <f t="shared" si="49"/>
        <v/>
      </c>
    </row>
    <row r="402" spans="1:8" ht="25.5" x14ac:dyDescent="0.2">
      <c r="A402" s="13"/>
      <c r="B402" s="14" t="s">
        <v>377</v>
      </c>
      <c r="C402" s="15">
        <v>0</v>
      </c>
      <c r="D402" s="15">
        <v>2</v>
      </c>
      <c r="E402" s="16" t="str">
        <f t="shared" si="47"/>
        <v/>
      </c>
      <c r="F402" s="16">
        <f t="shared" si="48"/>
        <v>3.1811674884682679E-4</v>
      </c>
      <c r="G402" s="16">
        <f t="shared" si="50"/>
        <v>1</v>
      </c>
      <c r="H402" s="16" t="str">
        <f t="shared" si="49"/>
        <v/>
      </c>
    </row>
    <row r="403" spans="1:8" x14ac:dyDescent="0.2">
      <c r="A403" s="13"/>
      <c r="B403" s="14" t="s">
        <v>378</v>
      </c>
      <c r="C403" s="15">
        <v>4</v>
      </c>
      <c r="D403" s="15">
        <v>0</v>
      </c>
      <c r="E403" s="16">
        <f t="shared" si="47"/>
        <v>5.8711287244972844E-4</v>
      </c>
      <c r="F403" s="16" t="str">
        <f t="shared" si="48"/>
        <v/>
      </c>
      <c r="G403" s="16">
        <f t="shared" si="50"/>
        <v>-1</v>
      </c>
      <c r="H403" s="16">
        <f t="shared" si="49"/>
        <v>-5.8711287244972844E-4</v>
      </c>
    </row>
    <row r="404" spans="1:8" x14ac:dyDescent="0.2">
      <c r="A404" s="13"/>
      <c r="B404" s="14" t="s">
        <v>379</v>
      </c>
      <c r="C404" s="15">
        <v>1</v>
      </c>
      <c r="D404" s="15">
        <v>0</v>
      </c>
      <c r="E404" s="16">
        <f t="shared" si="47"/>
        <v>1.4677821811243211E-4</v>
      </c>
      <c r="F404" s="16" t="str">
        <f t="shared" si="48"/>
        <v/>
      </c>
      <c r="G404" s="16">
        <f t="shared" si="50"/>
        <v>-1</v>
      </c>
      <c r="H404" s="16">
        <f t="shared" si="49"/>
        <v>-1.4677821811243211E-4</v>
      </c>
    </row>
    <row r="405" spans="1:8" x14ac:dyDescent="0.2">
      <c r="A405" s="13"/>
      <c r="B405" s="14" t="s">
        <v>380</v>
      </c>
      <c r="C405" s="15">
        <v>1</v>
      </c>
      <c r="D405" s="15">
        <v>0</v>
      </c>
      <c r="E405" s="16">
        <f t="shared" si="47"/>
        <v>1.4677821811243211E-4</v>
      </c>
      <c r="F405" s="16" t="str">
        <f t="shared" si="48"/>
        <v/>
      </c>
      <c r="G405" s="16">
        <f t="shared" si="50"/>
        <v>-1</v>
      </c>
      <c r="H405" s="16">
        <f t="shared" si="49"/>
        <v>-1.4677821811243211E-4</v>
      </c>
    </row>
    <row r="406" spans="1:8" x14ac:dyDescent="0.2">
      <c r="A406" s="13"/>
      <c r="B406" s="14" t="s">
        <v>381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92</v>
      </c>
      <c r="B407" s="14" t="s">
        <v>382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383</v>
      </c>
      <c r="C408" s="15">
        <v>0</v>
      </c>
      <c r="D408" s="15">
        <v>3</v>
      </c>
      <c r="E408" s="16" t="str">
        <f t="shared" si="47"/>
        <v/>
      </c>
      <c r="F408" s="16">
        <f t="shared" si="48"/>
        <v>4.7717512327024019E-4</v>
      </c>
      <c r="G408" s="16">
        <f t="shared" si="50"/>
        <v>1</v>
      </c>
      <c r="H408" s="16" t="str">
        <f t="shared" si="49"/>
        <v/>
      </c>
    </row>
    <row r="409" spans="1:8" x14ac:dyDescent="0.2">
      <c r="A409" s="13"/>
      <c r="B409" s="14" t="s">
        <v>384</v>
      </c>
      <c r="C409" s="15">
        <v>20</v>
      </c>
      <c r="D409" s="15">
        <v>0</v>
      </c>
      <c r="E409" s="16">
        <f t="shared" si="47"/>
        <v>2.9355643622486424E-3</v>
      </c>
      <c r="F409" s="16" t="str">
        <f t="shared" si="48"/>
        <v/>
      </c>
      <c r="G409" s="16">
        <f t="shared" si="50"/>
        <v>-1</v>
      </c>
      <c r="H409" s="16">
        <f t="shared" si="49"/>
        <v>-2.9355643622486424E-3</v>
      </c>
    </row>
    <row r="410" spans="1:8" x14ac:dyDescent="0.2">
      <c r="A410" s="13"/>
      <c r="B410" s="14" t="s">
        <v>385</v>
      </c>
      <c r="C410" s="15">
        <v>17</v>
      </c>
      <c r="D410" s="15">
        <v>4</v>
      </c>
      <c r="E410" s="16">
        <f t="shared" si="47"/>
        <v>2.4952297079113461E-3</v>
      </c>
      <c r="F410" s="16">
        <f t="shared" si="48"/>
        <v>6.3623349769365359E-4</v>
      </c>
      <c r="G410" s="16">
        <f t="shared" si="50"/>
        <v>-0.76470588235294112</v>
      </c>
      <c r="H410" s="16">
        <f t="shared" si="49"/>
        <v>-1.9081168354616175E-3</v>
      </c>
    </row>
    <row r="411" spans="1:8" x14ac:dyDescent="0.2">
      <c r="A411" s="13"/>
      <c r="B411" s="14" t="s">
        <v>386</v>
      </c>
      <c r="C411" s="15">
        <v>1</v>
      </c>
      <c r="D411" s="15">
        <v>4</v>
      </c>
      <c r="E411" s="16">
        <f t="shared" si="47"/>
        <v>1.4677821811243211E-4</v>
      </c>
      <c r="F411" s="16">
        <f t="shared" si="48"/>
        <v>6.3623349769365359E-4</v>
      </c>
      <c r="G411" s="16">
        <f t="shared" si="50"/>
        <v>3</v>
      </c>
      <c r="H411" s="16">
        <f t="shared" si="49"/>
        <v>4.4033465433729633E-4</v>
      </c>
    </row>
    <row r="412" spans="1:8" x14ac:dyDescent="0.2">
      <c r="A412" s="13"/>
      <c r="B412" s="14" t="s">
        <v>387</v>
      </c>
      <c r="C412" s="15">
        <v>1</v>
      </c>
      <c r="D412" s="15">
        <v>3</v>
      </c>
      <c r="E412" s="16">
        <f t="shared" si="47"/>
        <v>1.4677821811243211E-4</v>
      </c>
      <c r="F412" s="16">
        <f t="shared" si="48"/>
        <v>4.7717512327024019E-4</v>
      </c>
      <c r="G412" s="16">
        <f t="shared" si="50"/>
        <v>2</v>
      </c>
      <c r="H412" s="16">
        <f t="shared" si="49"/>
        <v>2.9355643622486422E-4</v>
      </c>
    </row>
    <row r="413" spans="1:8" x14ac:dyDescent="0.2">
      <c r="A413" s="13"/>
      <c r="B413" s="14" t="s">
        <v>388</v>
      </c>
      <c r="C413" s="15">
        <v>0</v>
      </c>
      <c r="D413" s="15">
        <v>0</v>
      </c>
      <c r="E413" s="16" t="str">
        <f t="shared" ref="E413:E476" si="51">+IF(C413=0,"",C413/C$349)</f>
        <v/>
      </c>
      <c r="F413" s="16" t="str">
        <f t="shared" ref="F413:F476" si="52">+IF(D413=0,"",D413/D$349)</f>
        <v/>
      </c>
      <c r="G413" s="16" t="str">
        <f t="shared" si="50"/>
        <v xml:space="preserve"> </v>
      </c>
      <c r="H413" s="16" t="str">
        <f t="shared" ref="H413:H476" si="53">+IF(OR(AND(E413=""),(G413="")),"",E413*G413)</f>
        <v/>
      </c>
    </row>
    <row r="414" spans="1:8" x14ac:dyDescent="0.2">
      <c r="A414" s="13"/>
      <c r="B414" s="14" t="s">
        <v>389</v>
      </c>
      <c r="C414" s="15">
        <v>0</v>
      </c>
      <c r="D414" s="15">
        <v>2</v>
      </c>
      <c r="E414" s="16" t="str">
        <f t="shared" si="51"/>
        <v/>
      </c>
      <c r="F414" s="16">
        <f t="shared" si="52"/>
        <v>3.1811674884682679E-4</v>
      </c>
      <c r="G414" s="16">
        <f t="shared" ref="G414:G477" si="54">+IF(AND(C414=0,D414=0)," ",IF(C414=0,1,IF(D414=0,-1,(D414-C414)/C414)))</f>
        <v>1</v>
      </c>
      <c r="H414" s="16" t="str">
        <f t="shared" si="53"/>
        <v/>
      </c>
    </row>
    <row r="415" spans="1:8" x14ac:dyDescent="0.2">
      <c r="A415" s="13"/>
      <c r="B415" s="14" t="s">
        <v>390</v>
      </c>
      <c r="C415" s="15">
        <v>0</v>
      </c>
      <c r="D415" s="15">
        <v>0</v>
      </c>
      <c r="E415" s="16" t="str">
        <f t="shared" si="51"/>
        <v/>
      </c>
      <c r="F415" s="16" t="str">
        <f t="shared" si="52"/>
        <v/>
      </c>
      <c r="G415" s="16" t="str">
        <f t="shared" si="54"/>
        <v xml:space="preserve"> </v>
      </c>
      <c r="H415" s="16" t="str">
        <f t="shared" si="53"/>
        <v/>
      </c>
    </row>
    <row r="416" spans="1:8" x14ac:dyDescent="0.2">
      <c r="A416" s="13"/>
      <c r="B416" s="14" t="s">
        <v>391</v>
      </c>
      <c r="C416" s="15">
        <v>0</v>
      </c>
      <c r="D416" s="15">
        <v>0</v>
      </c>
      <c r="E416" s="16" t="str">
        <f t="shared" si="51"/>
        <v/>
      </c>
      <c r="F416" s="16" t="str">
        <f t="shared" si="52"/>
        <v/>
      </c>
      <c r="G416" s="16" t="str">
        <f t="shared" si="54"/>
        <v xml:space="preserve"> </v>
      </c>
      <c r="H416" s="16" t="str">
        <f t="shared" si="53"/>
        <v/>
      </c>
    </row>
    <row r="417" spans="1:8" x14ac:dyDescent="0.2">
      <c r="A417" s="13"/>
      <c r="B417" s="14" t="s">
        <v>392</v>
      </c>
      <c r="C417" s="15">
        <v>3</v>
      </c>
      <c r="D417" s="15">
        <v>0</v>
      </c>
      <c r="E417" s="16">
        <f t="shared" si="51"/>
        <v>4.4033465433729633E-4</v>
      </c>
      <c r="F417" s="16" t="str">
        <f t="shared" si="52"/>
        <v/>
      </c>
      <c r="G417" s="16">
        <f t="shared" si="54"/>
        <v>-1</v>
      </c>
      <c r="H417" s="16">
        <f t="shared" si="53"/>
        <v>-4.4033465433729633E-4</v>
      </c>
    </row>
    <row r="418" spans="1:8" x14ac:dyDescent="0.2">
      <c r="A418" s="13"/>
      <c r="B418" s="14" t="s">
        <v>393</v>
      </c>
      <c r="C418" s="15">
        <v>3</v>
      </c>
      <c r="D418" s="15">
        <v>0</v>
      </c>
      <c r="E418" s="16">
        <f t="shared" si="51"/>
        <v>4.4033465433729633E-4</v>
      </c>
      <c r="F418" s="16" t="str">
        <f t="shared" si="52"/>
        <v/>
      </c>
      <c r="G418" s="16">
        <f t="shared" si="54"/>
        <v>-1</v>
      </c>
      <c r="H418" s="16">
        <f t="shared" si="53"/>
        <v>-4.4033465433729633E-4</v>
      </c>
    </row>
    <row r="419" spans="1:8" x14ac:dyDescent="0.2">
      <c r="A419" s="13"/>
      <c r="B419" s="14" t="s">
        <v>394</v>
      </c>
      <c r="C419" s="15">
        <v>6</v>
      </c>
      <c r="D419" s="15">
        <v>11</v>
      </c>
      <c r="E419" s="16">
        <f t="shared" si="51"/>
        <v>8.8066930867459266E-4</v>
      </c>
      <c r="F419" s="16">
        <f t="shared" si="52"/>
        <v>1.7496421186575474E-3</v>
      </c>
      <c r="G419" s="16">
        <f t="shared" si="54"/>
        <v>0.83333333333333337</v>
      </c>
      <c r="H419" s="16">
        <f t="shared" si="53"/>
        <v>7.3389109056216061E-4</v>
      </c>
    </row>
    <row r="420" spans="1:8" x14ac:dyDescent="0.2">
      <c r="A420" s="13"/>
      <c r="B420" s="14" t="s">
        <v>395</v>
      </c>
      <c r="C420" s="15">
        <v>156</v>
      </c>
      <c r="D420" s="15">
        <v>89</v>
      </c>
      <c r="E420" s="16">
        <f t="shared" si="51"/>
        <v>2.2897402025539412E-2</v>
      </c>
      <c r="F420" s="16">
        <f t="shared" si="52"/>
        <v>1.4156195323683791E-2</v>
      </c>
      <c r="G420" s="16">
        <f t="shared" si="54"/>
        <v>-0.42948717948717946</v>
      </c>
      <c r="H420" s="16">
        <f t="shared" si="53"/>
        <v>-9.8341406135329518E-3</v>
      </c>
    </row>
    <row r="421" spans="1:8" x14ac:dyDescent="0.2">
      <c r="A421" s="13"/>
      <c r="B421" s="14" t="s">
        <v>396</v>
      </c>
      <c r="C421" s="15">
        <v>1</v>
      </c>
      <c r="D421" s="15">
        <v>1</v>
      </c>
      <c r="E421" s="16">
        <f t="shared" si="51"/>
        <v>1.4677821811243211E-4</v>
      </c>
      <c r="F421" s="16">
        <f t="shared" si="52"/>
        <v>1.590583744234134E-4</v>
      </c>
      <c r="G421" s="16">
        <f t="shared" si="54"/>
        <v>0</v>
      </c>
      <c r="H421" s="16">
        <f t="shared" si="53"/>
        <v>0</v>
      </c>
    </row>
    <row r="422" spans="1:8" x14ac:dyDescent="0.2">
      <c r="A422" s="13"/>
      <c r="B422" s="14" t="s">
        <v>397</v>
      </c>
      <c r="C422" s="15">
        <v>2</v>
      </c>
      <c r="D422" s="15">
        <v>0</v>
      </c>
      <c r="E422" s="16">
        <f t="shared" si="51"/>
        <v>2.9355643622486422E-4</v>
      </c>
      <c r="F422" s="16" t="str">
        <f t="shared" si="52"/>
        <v/>
      </c>
      <c r="G422" s="16">
        <f t="shared" si="54"/>
        <v>-1</v>
      </c>
      <c r="H422" s="16">
        <f t="shared" si="53"/>
        <v>-2.9355643622486422E-4</v>
      </c>
    </row>
    <row r="423" spans="1:8" x14ac:dyDescent="0.2">
      <c r="A423" s="13"/>
      <c r="B423" s="14" t="s">
        <v>398</v>
      </c>
      <c r="C423" s="15">
        <v>3</v>
      </c>
      <c r="D423" s="15">
        <v>0</v>
      </c>
      <c r="E423" s="16">
        <f t="shared" si="51"/>
        <v>4.4033465433729633E-4</v>
      </c>
      <c r="F423" s="16" t="str">
        <f t="shared" si="52"/>
        <v/>
      </c>
      <c r="G423" s="16">
        <f t="shared" si="54"/>
        <v>-1</v>
      </c>
      <c r="H423" s="16">
        <f t="shared" si="53"/>
        <v>-4.4033465433729633E-4</v>
      </c>
    </row>
    <row r="424" spans="1:8" x14ac:dyDescent="0.2">
      <c r="A424" s="13"/>
      <c r="B424" s="14" t="s">
        <v>399</v>
      </c>
      <c r="C424" s="15">
        <v>10</v>
      </c>
      <c r="D424" s="15">
        <v>0</v>
      </c>
      <c r="E424" s="16">
        <f t="shared" si="51"/>
        <v>1.4677821811243212E-3</v>
      </c>
      <c r="F424" s="16" t="str">
        <f t="shared" si="52"/>
        <v/>
      </c>
      <c r="G424" s="16">
        <f t="shared" si="54"/>
        <v>-1</v>
      </c>
      <c r="H424" s="16">
        <f t="shared" si="53"/>
        <v>-1.4677821811243212E-3</v>
      </c>
    </row>
    <row r="425" spans="1:8" x14ac:dyDescent="0.2">
      <c r="A425" s="13"/>
      <c r="B425" s="14" t="s">
        <v>400</v>
      </c>
      <c r="C425" s="15">
        <v>1</v>
      </c>
      <c r="D425" s="15">
        <v>0</v>
      </c>
      <c r="E425" s="16">
        <f t="shared" si="51"/>
        <v>1.4677821811243211E-4</v>
      </c>
      <c r="F425" s="16" t="str">
        <f t="shared" si="52"/>
        <v/>
      </c>
      <c r="G425" s="16">
        <f t="shared" si="54"/>
        <v>-1</v>
      </c>
      <c r="H425" s="16">
        <f t="shared" si="53"/>
        <v>-1.4677821811243211E-4</v>
      </c>
    </row>
    <row r="426" spans="1:8" x14ac:dyDescent="0.2">
      <c r="A426" s="13"/>
      <c r="B426" s="14" t="s">
        <v>401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402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403</v>
      </c>
      <c r="C428" s="15">
        <v>2</v>
      </c>
      <c r="D428" s="15">
        <v>8</v>
      </c>
      <c r="E428" s="16">
        <f t="shared" si="51"/>
        <v>2.9355643622486422E-4</v>
      </c>
      <c r="F428" s="16">
        <f t="shared" si="52"/>
        <v>1.2724669953873072E-3</v>
      </c>
      <c r="G428" s="16">
        <f t="shared" si="54"/>
        <v>3</v>
      </c>
      <c r="H428" s="16">
        <f t="shared" si="53"/>
        <v>8.8066930867459266E-4</v>
      </c>
    </row>
    <row r="429" spans="1:8" x14ac:dyDescent="0.2">
      <c r="A429" s="13"/>
      <c r="B429" s="14" t="s">
        <v>404</v>
      </c>
      <c r="C429" s="15">
        <v>5</v>
      </c>
      <c r="D429" s="15">
        <v>3</v>
      </c>
      <c r="E429" s="16">
        <f t="shared" si="51"/>
        <v>7.3389109056216061E-4</v>
      </c>
      <c r="F429" s="16">
        <f t="shared" si="52"/>
        <v>4.7717512327024019E-4</v>
      </c>
      <c r="G429" s="16">
        <f t="shared" si="54"/>
        <v>-0.4</v>
      </c>
      <c r="H429" s="16">
        <f t="shared" si="53"/>
        <v>-2.9355643622486427E-4</v>
      </c>
    </row>
    <row r="430" spans="1:8" x14ac:dyDescent="0.2">
      <c r="A430" s="13"/>
      <c r="B430" s="14" t="s">
        <v>405</v>
      </c>
      <c r="C430" s="15">
        <v>1</v>
      </c>
      <c r="D430" s="15">
        <v>0</v>
      </c>
      <c r="E430" s="16">
        <f t="shared" si="51"/>
        <v>1.4677821811243211E-4</v>
      </c>
      <c r="F430" s="16" t="str">
        <f t="shared" si="52"/>
        <v/>
      </c>
      <c r="G430" s="16">
        <f t="shared" si="54"/>
        <v>-1</v>
      </c>
      <c r="H430" s="16">
        <f t="shared" si="53"/>
        <v>-1.4677821811243211E-4</v>
      </c>
    </row>
    <row r="431" spans="1:8" ht="25.5" x14ac:dyDescent="0.2">
      <c r="A431" s="13"/>
      <c r="B431" s="14" t="s">
        <v>406</v>
      </c>
      <c r="C431" s="15">
        <v>0</v>
      </c>
      <c r="D431" s="15">
        <v>3</v>
      </c>
      <c r="E431" s="16" t="str">
        <f t="shared" si="51"/>
        <v/>
      </c>
      <c r="F431" s="16">
        <f t="shared" si="52"/>
        <v>4.7717512327024019E-4</v>
      </c>
      <c r="G431" s="16">
        <f t="shared" si="54"/>
        <v>1</v>
      </c>
      <c r="H431" s="16" t="str">
        <f t="shared" si="53"/>
        <v/>
      </c>
    </row>
    <row r="432" spans="1:8" ht="25.5" x14ac:dyDescent="0.2">
      <c r="A432" s="13"/>
      <c r="B432" s="14" t="s">
        <v>407</v>
      </c>
      <c r="C432" s="15">
        <v>375</v>
      </c>
      <c r="D432" s="15">
        <v>625</v>
      </c>
      <c r="E432" s="16">
        <f t="shared" si="51"/>
        <v>5.5041831792162044E-2</v>
      </c>
      <c r="F432" s="16">
        <f t="shared" si="52"/>
        <v>9.9411484014633372E-2</v>
      </c>
      <c r="G432" s="16">
        <f t="shared" si="54"/>
        <v>0.66666666666666663</v>
      </c>
      <c r="H432" s="16">
        <f t="shared" si="53"/>
        <v>3.6694554528108027E-2</v>
      </c>
    </row>
    <row r="433" spans="1:8" x14ac:dyDescent="0.2">
      <c r="A433" s="13"/>
      <c r="B433" s="14" t="s">
        <v>408</v>
      </c>
      <c r="C433" s="15">
        <v>1</v>
      </c>
      <c r="D433" s="15">
        <v>2</v>
      </c>
      <c r="E433" s="16">
        <f t="shared" si="51"/>
        <v>1.4677821811243211E-4</v>
      </c>
      <c r="F433" s="16">
        <f t="shared" si="52"/>
        <v>3.1811674884682679E-4</v>
      </c>
      <c r="G433" s="16">
        <f t="shared" si="54"/>
        <v>1</v>
      </c>
      <c r="H433" s="16">
        <f t="shared" si="53"/>
        <v>1.4677821811243211E-4</v>
      </c>
    </row>
    <row r="434" spans="1:8" ht="25.5" x14ac:dyDescent="0.2">
      <c r="A434" s="13"/>
      <c r="B434" s="14" t="s">
        <v>409</v>
      </c>
      <c r="C434" s="15">
        <v>1</v>
      </c>
      <c r="D434" s="15">
        <v>2</v>
      </c>
      <c r="E434" s="16">
        <f t="shared" si="51"/>
        <v>1.4677821811243211E-4</v>
      </c>
      <c r="F434" s="16">
        <f t="shared" si="52"/>
        <v>3.1811674884682679E-4</v>
      </c>
      <c r="G434" s="16">
        <f t="shared" si="54"/>
        <v>1</v>
      </c>
      <c r="H434" s="16">
        <f t="shared" si="53"/>
        <v>1.4677821811243211E-4</v>
      </c>
    </row>
    <row r="435" spans="1:8" ht="25.5" x14ac:dyDescent="0.2">
      <c r="A435" s="13"/>
      <c r="B435" s="14" t="s">
        <v>410</v>
      </c>
      <c r="C435" s="15">
        <v>1</v>
      </c>
      <c r="D435" s="15">
        <v>0</v>
      </c>
      <c r="E435" s="16">
        <f t="shared" si="51"/>
        <v>1.4677821811243211E-4</v>
      </c>
      <c r="F435" s="16" t="str">
        <f t="shared" si="52"/>
        <v/>
      </c>
      <c r="G435" s="16">
        <f t="shared" si="54"/>
        <v>-1</v>
      </c>
      <c r="H435" s="16">
        <f t="shared" si="53"/>
        <v>-1.4677821811243211E-4</v>
      </c>
    </row>
    <row r="436" spans="1:8" x14ac:dyDescent="0.2">
      <c r="A436" s="13"/>
      <c r="B436" s="14" t="s">
        <v>411</v>
      </c>
      <c r="C436" s="15">
        <v>0</v>
      </c>
      <c r="D436" s="15">
        <v>1</v>
      </c>
      <c r="E436" s="16" t="str">
        <f t="shared" si="51"/>
        <v/>
      </c>
      <c r="F436" s="16">
        <f t="shared" si="52"/>
        <v>1.590583744234134E-4</v>
      </c>
      <c r="G436" s="16">
        <f t="shared" si="54"/>
        <v>1</v>
      </c>
      <c r="H436" s="16" t="str">
        <f t="shared" si="53"/>
        <v/>
      </c>
    </row>
    <row r="437" spans="1:8" x14ac:dyDescent="0.2">
      <c r="A437" s="13" t="s">
        <v>92</v>
      </c>
      <c r="B437" s="14" t="s">
        <v>412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92</v>
      </c>
      <c r="B438" s="14" t="s">
        <v>413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92</v>
      </c>
      <c r="B439" s="14" t="s">
        <v>414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415</v>
      </c>
      <c r="C440" s="15">
        <v>1</v>
      </c>
      <c r="D440" s="15">
        <v>0</v>
      </c>
      <c r="E440" s="16">
        <f t="shared" si="51"/>
        <v>1.4677821811243211E-4</v>
      </c>
      <c r="F440" s="16" t="str">
        <f t="shared" si="52"/>
        <v/>
      </c>
      <c r="G440" s="16">
        <f t="shared" si="54"/>
        <v>-1</v>
      </c>
      <c r="H440" s="16">
        <f t="shared" si="53"/>
        <v>-1.4677821811243211E-4</v>
      </c>
    </row>
    <row r="441" spans="1:8" x14ac:dyDescent="0.2">
      <c r="A441" s="13"/>
      <c r="B441" s="14" t="s">
        <v>416</v>
      </c>
      <c r="C441" s="15">
        <v>31</v>
      </c>
      <c r="D441" s="15">
        <v>8</v>
      </c>
      <c r="E441" s="16">
        <f t="shared" si="51"/>
        <v>4.5501247614853956E-3</v>
      </c>
      <c r="F441" s="16">
        <f t="shared" si="52"/>
        <v>1.2724669953873072E-3</v>
      </c>
      <c r="G441" s="16">
        <f t="shared" si="54"/>
        <v>-0.74193548387096775</v>
      </c>
      <c r="H441" s="16">
        <f t="shared" si="53"/>
        <v>-3.3758990165859387E-3</v>
      </c>
    </row>
    <row r="442" spans="1:8" x14ac:dyDescent="0.2">
      <c r="A442" s="13"/>
      <c r="B442" s="14" t="s">
        <v>417</v>
      </c>
      <c r="C442" s="15">
        <v>7</v>
      </c>
      <c r="D442" s="15">
        <v>8</v>
      </c>
      <c r="E442" s="16">
        <f t="shared" si="51"/>
        <v>1.0274475267870247E-3</v>
      </c>
      <c r="F442" s="16">
        <f t="shared" si="52"/>
        <v>1.2724669953873072E-3</v>
      </c>
      <c r="G442" s="16">
        <f t="shared" si="54"/>
        <v>0.14285714285714285</v>
      </c>
      <c r="H442" s="16">
        <f t="shared" si="53"/>
        <v>1.4677821811243208E-4</v>
      </c>
    </row>
    <row r="443" spans="1:8" x14ac:dyDescent="0.2">
      <c r="A443" s="13"/>
      <c r="B443" s="14" t="s">
        <v>418</v>
      </c>
      <c r="C443" s="15">
        <v>44</v>
      </c>
      <c r="D443" s="15">
        <v>20</v>
      </c>
      <c r="E443" s="16">
        <f t="shared" si="51"/>
        <v>6.4582415969470126E-3</v>
      </c>
      <c r="F443" s="16">
        <f t="shared" si="52"/>
        <v>3.1811674884682679E-3</v>
      </c>
      <c r="G443" s="16">
        <f t="shared" si="54"/>
        <v>-0.54545454545454541</v>
      </c>
      <c r="H443" s="16">
        <f t="shared" si="53"/>
        <v>-3.5226772346983702E-3</v>
      </c>
    </row>
    <row r="444" spans="1:8" x14ac:dyDescent="0.2">
      <c r="A444" s="13"/>
      <c r="B444" s="14" t="s">
        <v>419</v>
      </c>
      <c r="C444" s="15">
        <v>12</v>
      </c>
      <c r="D444" s="15">
        <v>0</v>
      </c>
      <c r="E444" s="16">
        <f t="shared" si="51"/>
        <v>1.7613386173491853E-3</v>
      </c>
      <c r="F444" s="16" t="str">
        <f t="shared" si="52"/>
        <v/>
      </c>
      <c r="G444" s="16">
        <f t="shared" si="54"/>
        <v>-1</v>
      </c>
      <c r="H444" s="16">
        <f t="shared" si="53"/>
        <v>-1.7613386173491853E-3</v>
      </c>
    </row>
    <row r="445" spans="1:8" x14ac:dyDescent="0.2">
      <c r="A445" s="13"/>
      <c r="B445" s="14" t="s">
        <v>420</v>
      </c>
      <c r="C445" s="15">
        <v>21</v>
      </c>
      <c r="D445" s="15">
        <v>17</v>
      </c>
      <c r="E445" s="16">
        <f t="shared" si="51"/>
        <v>3.0823425803610744E-3</v>
      </c>
      <c r="F445" s="16">
        <f t="shared" si="52"/>
        <v>2.7039923651980277E-3</v>
      </c>
      <c r="G445" s="16">
        <f t="shared" si="54"/>
        <v>-0.19047619047619047</v>
      </c>
      <c r="H445" s="16">
        <f t="shared" si="53"/>
        <v>-5.8711287244972844E-4</v>
      </c>
    </row>
    <row r="446" spans="1:8" x14ac:dyDescent="0.2">
      <c r="A446" s="13"/>
      <c r="B446" s="14" t="s">
        <v>421</v>
      </c>
      <c r="C446" s="15">
        <v>1</v>
      </c>
      <c r="D446" s="15">
        <v>0</v>
      </c>
      <c r="E446" s="16">
        <f t="shared" si="51"/>
        <v>1.4677821811243211E-4</v>
      </c>
      <c r="F446" s="16" t="str">
        <f t="shared" si="52"/>
        <v/>
      </c>
      <c r="G446" s="16">
        <f t="shared" si="54"/>
        <v>-1</v>
      </c>
      <c r="H446" s="16">
        <f t="shared" si="53"/>
        <v>-1.4677821811243211E-4</v>
      </c>
    </row>
    <row r="447" spans="1:8" x14ac:dyDescent="0.2">
      <c r="A447" s="13"/>
      <c r="B447" s="14" t="s">
        <v>422</v>
      </c>
      <c r="C447" s="15">
        <v>0</v>
      </c>
      <c r="D447" s="15">
        <v>14</v>
      </c>
      <c r="E447" s="16" t="str">
        <f t="shared" si="51"/>
        <v/>
      </c>
      <c r="F447" s="16">
        <f t="shared" si="52"/>
        <v>2.2268172419277876E-3</v>
      </c>
      <c r="G447" s="16">
        <f t="shared" si="54"/>
        <v>1</v>
      </c>
      <c r="H447" s="16" t="str">
        <f t="shared" si="53"/>
        <v/>
      </c>
    </row>
    <row r="448" spans="1:8" x14ac:dyDescent="0.2">
      <c r="A448" s="13"/>
      <c r="B448" s="14" t="s">
        <v>423</v>
      </c>
      <c r="C448" s="15">
        <v>2</v>
      </c>
      <c r="D448" s="15">
        <v>0</v>
      </c>
      <c r="E448" s="16">
        <f t="shared" si="51"/>
        <v>2.9355643622486422E-4</v>
      </c>
      <c r="F448" s="16" t="str">
        <f t="shared" si="52"/>
        <v/>
      </c>
      <c r="G448" s="16">
        <f t="shared" si="54"/>
        <v>-1</v>
      </c>
      <c r="H448" s="16">
        <f t="shared" si="53"/>
        <v>-2.9355643622486422E-4</v>
      </c>
    </row>
    <row r="449" spans="1:8" x14ac:dyDescent="0.2">
      <c r="A449" s="13"/>
      <c r="B449" s="14" t="s">
        <v>424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425</v>
      </c>
      <c r="C450" s="15">
        <v>16</v>
      </c>
      <c r="D450" s="15">
        <v>2</v>
      </c>
      <c r="E450" s="16">
        <f t="shared" si="51"/>
        <v>2.3484514897989138E-3</v>
      </c>
      <c r="F450" s="16">
        <f t="shared" si="52"/>
        <v>3.1811674884682679E-4</v>
      </c>
      <c r="G450" s="16">
        <f t="shared" si="54"/>
        <v>-0.875</v>
      </c>
      <c r="H450" s="16">
        <f t="shared" si="53"/>
        <v>-2.0548950535740494E-3</v>
      </c>
    </row>
    <row r="451" spans="1:8" x14ac:dyDescent="0.2">
      <c r="A451" s="13"/>
      <c r="B451" s="14" t="s">
        <v>426</v>
      </c>
      <c r="C451" s="15">
        <v>0</v>
      </c>
      <c r="D451" s="15">
        <v>1</v>
      </c>
      <c r="E451" s="16" t="str">
        <f t="shared" si="51"/>
        <v/>
      </c>
      <c r="F451" s="16">
        <f t="shared" si="52"/>
        <v>1.590583744234134E-4</v>
      </c>
      <c r="G451" s="16">
        <f t="shared" si="54"/>
        <v>1</v>
      </c>
      <c r="H451" s="16" t="str">
        <f t="shared" si="53"/>
        <v/>
      </c>
    </row>
    <row r="452" spans="1:8" x14ac:dyDescent="0.2">
      <c r="A452" s="13"/>
      <c r="B452" s="14" t="s">
        <v>427</v>
      </c>
      <c r="C452" s="15">
        <v>1</v>
      </c>
      <c r="D452" s="15">
        <v>1</v>
      </c>
      <c r="E452" s="16">
        <f t="shared" si="51"/>
        <v>1.4677821811243211E-4</v>
      </c>
      <c r="F452" s="16">
        <f t="shared" si="52"/>
        <v>1.590583744234134E-4</v>
      </c>
      <c r="G452" s="16">
        <f t="shared" si="54"/>
        <v>0</v>
      </c>
      <c r="H452" s="16">
        <f t="shared" si="53"/>
        <v>0</v>
      </c>
    </row>
    <row r="453" spans="1:8" x14ac:dyDescent="0.2">
      <c r="A453" s="13"/>
      <c r="B453" s="14" t="s">
        <v>428</v>
      </c>
      <c r="C453" s="15">
        <v>1</v>
      </c>
      <c r="D453" s="15">
        <v>2</v>
      </c>
      <c r="E453" s="16">
        <f t="shared" si="51"/>
        <v>1.4677821811243211E-4</v>
      </c>
      <c r="F453" s="16">
        <f t="shared" si="52"/>
        <v>3.1811674884682679E-4</v>
      </c>
      <c r="G453" s="16">
        <f t="shared" si="54"/>
        <v>1</v>
      </c>
      <c r="H453" s="16">
        <f t="shared" si="53"/>
        <v>1.4677821811243211E-4</v>
      </c>
    </row>
    <row r="454" spans="1:8" x14ac:dyDescent="0.2">
      <c r="A454" s="13"/>
      <c r="B454" s="14" t="s">
        <v>429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430</v>
      </c>
      <c r="C455" s="15">
        <v>8</v>
      </c>
      <c r="D455" s="15">
        <v>8</v>
      </c>
      <c r="E455" s="16">
        <f t="shared" si="51"/>
        <v>1.1742257448994569E-3</v>
      </c>
      <c r="F455" s="16">
        <f t="shared" si="52"/>
        <v>1.2724669953873072E-3</v>
      </c>
      <c r="G455" s="16">
        <f t="shared" si="54"/>
        <v>0</v>
      </c>
      <c r="H455" s="16">
        <f t="shared" si="53"/>
        <v>0</v>
      </c>
    </row>
    <row r="456" spans="1:8" x14ac:dyDescent="0.2">
      <c r="A456" s="13"/>
      <c r="B456" s="14" t="s">
        <v>431</v>
      </c>
      <c r="C456" s="15">
        <v>52</v>
      </c>
      <c r="D456" s="15">
        <v>8</v>
      </c>
      <c r="E456" s="16">
        <f t="shared" si="51"/>
        <v>7.63246734184647E-3</v>
      </c>
      <c r="F456" s="16">
        <f t="shared" si="52"/>
        <v>1.2724669953873072E-3</v>
      </c>
      <c r="G456" s="16">
        <f t="shared" si="54"/>
        <v>-0.84615384615384615</v>
      </c>
      <c r="H456" s="16">
        <f t="shared" si="53"/>
        <v>-6.4582415969470126E-3</v>
      </c>
    </row>
    <row r="457" spans="1:8" x14ac:dyDescent="0.2">
      <c r="A457" s="13"/>
      <c r="B457" s="14" t="s">
        <v>432</v>
      </c>
      <c r="C457" s="15">
        <v>2</v>
      </c>
      <c r="D457" s="15">
        <v>6</v>
      </c>
      <c r="E457" s="16">
        <f t="shared" si="51"/>
        <v>2.9355643622486422E-4</v>
      </c>
      <c r="F457" s="16">
        <f t="shared" si="52"/>
        <v>9.5435024654048038E-4</v>
      </c>
      <c r="G457" s="16">
        <f t="shared" si="54"/>
        <v>2</v>
      </c>
      <c r="H457" s="16">
        <f t="shared" si="53"/>
        <v>5.8711287244972844E-4</v>
      </c>
    </row>
    <row r="458" spans="1:8" ht="25.5" x14ac:dyDescent="0.2">
      <c r="A458" s="13"/>
      <c r="B458" s="14" t="s">
        <v>433</v>
      </c>
      <c r="C458" s="15">
        <v>0</v>
      </c>
      <c r="D458" s="15">
        <v>0</v>
      </c>
      <c r="E458" s="16" t="str">
        <f t="shared" si="51"/>
        <v/>
      </c>
      <c r="F458" s="16" t="str">
        <f t="shared" si="52"/>
        <v/>
      </c>
      <c r="G458" s="16" t="str">
        <f t="shared" si="54"/>
        <v xml:space="preserve"> </v>
      </c>
      <c r="H458" s="16" t="str">
        <f t="shared" si="53"/>
        <v/>
      </c>
    </row>
    <row r="459" spans="1:8" ht="25.5" x14ac:dyDescent="0.2">
      <c r="A459" s="13"/>
      <c r="B459" s="14" t="s">
        <v>434</v>
      </c>
      <c r="C459" s="15">
        <v>7</v>
      </c>
      <c r="D459" s="15">
        <v>2</v>
      </c>
      <c r="E459" s="16">
        <f t="shared" si="51"/>
        <v>1.0274475267870247E-3</v>
      </c>
      <c r="F459" s="16">
        <f t="shared" si="52"/>
        <v>3.1811674884682679E-4</v>
      </c>
      <c r="G459" s="16">
        <f t="shared" si="54"/>
        <v>-0.7142857142857143</v>
      </c>
      <c r="H459" s="16">
        <f t="shared" si="53"/>
        <v>-7.338910905621605E-4</v>
      </c>
    </row>
    <row r="460" spans="1:8" ht="25.5" x14ac:dyDescent="0.2">
      <c r="A460" s="13"/>
      <c r="B460" s="14" t="s">
        <v>435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436</v>
      </c>
      <c r="C461" s="15">
        <v>0</v>
      </c>
      <c r="D461" s="15">
        <v>0</v>
      </c>
      <c r="E461" s="16" t="str">
        <f t="shared" si="51"/>
        <v/>
      </c>
      <c r="F461" s="16" t="str">
        <f t="shared" si="52"/>
        <v/>
      </c>
      <c r="G461" s="16" t="str">
        <f t="shared" si="54"/>
        <v xml:space="preserve"> </v>
      </c>
      <c r="H461" s="16" t="str">
        <f t="shared" si="53"/>
        <v/>
      </c>
    </row>
    <row r="462" spans="1:8" ht="25.5" x14ac:dyDescent="0.2">
      <c r="A462" s="13"/>
      <c r="B462" s="14" t="s">
        <v>437</v>
      </c>
      <c r="C462" s="15">
        <v>2</v>
      </c>
      <c r="D462" s="15">
        <v>0</v>
      </c>
      <c r="E462" s="16">
        <f t="shared" si="51"/>
        <v>2.9355643622486422E-4</v>
      </c>
      <c r="F462" s="16" t="str">
        <f t="shared" si="52"/>
        <v/>
      </c>
      <c r="G462" s="16">
        <f t="shared" si="54"/>
        <v>-1</v>
      </c>
      <c r="H462" s="16">
        <f t="shared" si="53"/>
        <v>-2.9355643622486422E-4</v>
      </c>
    </row>
    <row r="463" spans="1:8" x14ac:dyDescent="0.2">
      <c r="A463" s="13"/>
      <c r="B463" s="14" t="s">
        <v>438</v>
      </c>
      <c r="C463" s="15">
        <v>2</v>
      </c>
      <c r="D463" s="15">
        <v>3</v>
      </c>
      <c r="E463" s="16">
        <f t="shared" si="51"/>
        <v>2.9355643622486422E-4</v>
      </c>
      <c r="F463" s="16">
        <f t="shared" si="52"/>
        <v>4.7717512327024019E-4</v>
      </c>
      <c r="G463" s="16">
        <f t="shared" si="54"/>
        <v>0.5</v>
      </c>
      <c r="H463" s="16">
        <f t="shared" si="53"/>
        <v>1.4677821811243211E-4</v>
      </c>
    </row>
    <row r="464" spans="1:8" x14ac:dyDescent="0.2">
      <c r="A464" s="13"/>
      <c r="B464" s="14" t="s">
        <v>439</v>
      </c>
      <c r="C464" s="15">
        <v>3</v>
      </c>
      <c r="D464" s="15">
        <v>0</v>
      </c>
      <c r="E464" s="16">
        <f t="shared" si="51"/>
        <v>4.4033465433729633E-4</v>
      </c>
      <c r="F464" s="16" t="str">
        <f t="shared" si="52"/>
        <v/>
      </c>
      <c r="G464" s="16">
        <f t="shared" si="54"/>
        <v>-1</v>
      </c>
      <c r="H464" s="16">
        <f t="shared" si="53"/>
        <v>-4.4033465433729633E-4</v>
      </c>
    </row>
    <row r="465" spans="1:8" x14ac:dyDescent="0.2">
      <c r="A465" s="13"/>
      <c r="B465" s="14" t="s">
        <v>440</v>
      </c>
      <c r="C465" s="15">
        <v>50</v>
      </c>
      <c r="D465" s="15">
        <v>19</v>
      </c>
      <c r="E465" s="16">
        <f t="shared" si="51"/>
        <v>7.3389109056216061E-3</v>
      </c>
      <c r="F465" s="16">
        <f t="shared" si="52"/>
        <v>3.0221091140448545E-3</v>
      </c>
      <c r="G465" s="16">
        <f t="shared" si="54"/>
        <v>-0.62</v>
      </c>
      <c r="H465" s="16">
        <f t="shared" si="53"/>
        <v>-4.5501247614853956E-3</v>
      </c>
    </row>
    <row r="466" spans="1:8" x14ac:dyDescent="0.2">
      <c r="A466" s="13"/>
      <c r="B466" s="14" t="s">
        <v>441</v>
      </c>
      <c r="C466" s="15">
        <v>4</v>
      </c>
      <c r="D466" s="15">
        <v>1</v>
      </c>
      <c r="E466" s="16">
        <f t="shared" si="51"/>
        <v>5.8711287244972844E-4</v>
      </c>
      <c r="F466" s="16">
        <f t="shared" si="52"/>
        <v>1.590583744234134E-4</v>
      </c>
      <c r="G466" s="16">
        <f t="shared" si="54"/>
        <v>-0.75</v>
      </c>
      <c r="H466" s="16">
        <f t="shared" si="53"/>
        <v>-4.4033465433729633E-4</v>
      </c>
    </row>
    <row r="467" spans="1:8" x14ac:dyDescent="0.2">
      <c r="A467" s="13"/>
      <c r="B467" s="14" t="s">
        <v>442</v>
      </c>
      <c r="C467" s="15">
        <v>0</v>
      </c>
      <c r="D467" s="15">
        <v>0</v>
      </c>
      <c r="E467" s="16" t="str">
        <f t="shared" si="51"/>
        <v/>
      </c>
      <c r="F467" s="16" t="str">
        <f t="shared" si="52"/>
        <v/>
      </c>
      <c r="G467" s="16" t="str">
        <f t="shared" si="54"/>
        <v xml:space="preserve"> </v>
      </c>
      <c r="H467" s="16" t="str">
        <f t="shared" si="53"/>
        <v/>
      </c>
    </row>
    <row r="468" spans="1:8" x14ac:dyDescent="0.2">
      <c r="A468" s="13"/>
      <c r="B468" s="14" t="s">
        <v>443</v>
      </c>
      <c r="C468" s="15">
        <v>0</v>
      </c>
      <c r="D468" s="15">
        <v>0</v>
      </c>
      <c r="E468" s="16" t="str">
        <f t="shared" si="51"/>
        <v/>
      </c>
      <c r="F468" s="16" t="str">
        <f t="shared" si="52"/>
        <v/>
      </c>
      <c r="G468" s="16" t="str">
        <f t="shared" si="54"/>
        <v xml:space="preserve"> </v>
      </c>
      <c r="H468" s="16" t="str">
        <f t="shared" si="53"/>
        <v/>
      </c>
    </row>
    <row r="469" spans="1:8" x14ac:dyDescent="0.2">
      <c r="A469" s="13"/>
      <c r="B469" s="14" t="s">
        <v>444</v>
      </c>
      <c r="C469" s="15">
        <v>4</v>
      </c>
      <c r="D469" s="15">
        <v>0</v>
      </c>
      <c r="E469" s="16">
        <f t="shared" si="51"/>
        <v>5.8711287244972844E-4</v>
      </c>
      <c r="F469" s="16" t="str">
        <f t="shared" si="52"/>
        <v/>
      </c>
      <c r="G469" s="16">
        <f t="shared" si="54"/>
        <v>-1</v>
      </c>
      <c r="H469" s="16">
        <f t="shared" si="53"/>
        <v>-5.8711287244972844E-4</v>
      </c>
    </row>
    <row r="470" spans="1:8" x14ac:dyDescent="0.2">
      <c r="A470" s="13"/>
      <c r="B470" s="14" t="s">
        <v>445</v>
      </c>
      <c r="C470" s="15">
        <v>0</v>
      </c>
      <c r="D470" s="15">
        <v>1</v>
      </c>
      <c r="E470" s="16" t="str">
        <f t="shared" si="51"/>
        <v/>
      </c>
      <c r="F470" s="16">
        <f t="shared" si="52"/>
        <v>1.590583744234134E-4</v>
      </c>
      <c r="G470" s="16">
        <f t="shared" si="54"/>
        <v>1</v>
      </c>
      <c r="H470" s="16" t="str">
        <f t="shared" si="53"/>
        <v/>
      </c>
    </row>
    <row r="471" spans="1:8" x14ac:dyDescent="0.2">
      <c r="A471" s="13"/>
      <c r="B471" s="14" t="s">
        <v>446</v>
      </c>
      <c r="C471" s="15">
        <v>57</v>
      </c>
      <c r="D471" s="15">
        <v>86</v>
      </c>
      <c r="E471" s="16">
        <f t="shared" si="51"/>
        <v>8.3663584324086306E-3</v>
      </c>
      <c r="F471" s="16">
        <f t="shared" si="52"/>
        <v>1.3679020200413552E-2</v>
      </c>
      <c r="G471" s="16">
        <f t="shared" si="54"/>
        <v>0.50877192982456143</v>
      </c>
      <c r="H471" s="16">
        <f t="shared" si="53"/>
        <v>4.2565683252605317E-3</v>
      </c>
    </row>
    <row r="472" spans="1:8" x14ac:dyDescent="0.2">
      <c r="A472" s="13"/>
      <c r="B472" s="14" t="s">
        <v>447</v>
      </c>
      <c r="C472" s="15">
        <v>0</v>
      </c>
      <c r="D472" s="15">
        <v>1</v>
      </c>
      <c r="E472" s="16" t="str">
        <f t="shared" si="51"/>
        <v/>
      </c>
      <c r="F472" s="16">
        <f t="shared" si="52"/>
        <v>1.590583744234134E-4</v>
      </c>
      <c r="G472" s="16">
        <f t="shared" si="54"/>
        <v>1</v>
      </c>
      <c r="H472" s="16" t="str">
        <f t="shared" si="53"/>
        <v/>
      </c>
    </row>
    <row r="473" spans="1:8" x14ac:dyDescent="0.2">
      <c r="A473" s="13"/>
      <c r="B473" s="14" t="s">
        <v>448</v>
      </c>
      <c r="C473" s="15">
        <v>1</v>
      </c>
      <c r="D473" s="15">
        <v>0</v>
      </c>
      <c r="E473" s="16">
        <f t="shared" si="51"/>
        <v>1.4677821811243211E-4</v>
      </c>
      <c r="F473" s="16" t="str">
        <f t="shared" si="52"/>
        <v/>
      </c>
      <c r="G473" s="16">
        <f t="shared" si="54"/>
        <v>-1</v>
      </c>
      <c r="H473" s="16">
        <f t="shared" si="53"/>
        <v>-1.4677821811243211E-4</v>
      </c>
    </row>
    <row r="474" spans="1:8" x14ac:dyDescent="0.2">
      <c r="A474" s="13"/>
      <c r="B474" s="14" t="s">
        <v>449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450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451</v>
      </c>
      <c r="C476" s="15">
        <v>0</v>
      </c>
      <c r="D476" s="15">
        <v>0</v>
      </c>
      <c r="E476" s="16" t="str">
        <f t="shared" si="51"/>
        <v/>
      </c>
      <c r="F476" s="16" t="str">
        <f t="shared" si="52"/>
        <v/>
      </c>
      <c r="G476" s="16" t="str">
        <f t="shared" si="54"/>
        <v xml:space="preserve"> </v>
      </c>
      <c r="H476" s="16" t="str">
        <f t="shared" si="53"/>
        <v/>
      </c>
    </row>
    <row r="477" spans="1:8" x14ac:dyDescent="0.2">
      <c r="A477" s="13"/>
      <c r="B477" s="14" t="s">
        <v>452</v>
      </c>
      <c r="C477" s="15">
        <v>1</v>
      </c>
      <c r="D477" s="15">
        <v>0</v>
      </c>
      <c r="E477" s="16">
        <f t="shared" ref="E477:E540" si="55">+IF(C477=0,"",C477/C$349)</f>
        <v>1.4677821811243211E-4</v>
      </c>
      <c r="F477" s="16" t="str">
        <f t="shared" ref="F477:F540" si="56">+IF(D477=0,"",D477/D$349)</f>
        <v/>
      </c>
      <c r="G477" s="16">
        <f t="shared" si="54"/>
        <v>-1</v>
      </c>
      <c r="H477" s="16">
        <f t="shared" ref="H477:H540" si="57">+IF(OR(AND(E477=""),(G477="")),"",E477*G477)</f>
        <v>-1.4677821811243211E-4</v>
      </c>
    </row>
    <row r="478" spans="1:8" x14ac:dyDescent="0.2">
      <c r="A478" s="13"/>
      <c r="B478" s="14" t="s">
        <v>453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454</v>
      </c>
      <c r="C479" s="15">
        <v>15</v>
      </c>
      <c r="D479" s="15">
        <v>10</v>
      </c>
      <c r="E479" s="16">
        <f t="shared" si="55"/>
        <v>2.2016732716864818E-3</v>
      </c>
      <c r="F479" s="16">
        <f t="shared" si="56"/>
        <v>1.590583744234134E-3</v>
      </c>
      <c r="G479" s="16">
        <f t="shared" si="58"/>
        <v>-0.33333333333333331</v>
      </c>
      <c r="H479" s="16">
        <f t="shared" si="57"/>
        <v>-7.3389109056216061E-4</v>
      </c>
    </row>
    <row r="480" spans="1:8" ht="25.5" x14ac:dyDescent="0.2">
      <c r="A480" s="13"/>
      <c r="B480" s="14" t="s">
        <v>455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456</v>
      </c>
      <c r="C481" s="15">
        <v>29</v>
      </c>
      <c r="D481" s="15">
        <v>1</v>
      </c>
      <c r="E481" s="16">
        <f t="shared" si="55"/>
        <v>4.2565683252605317E-3</v>
      </c>
      <c r="F481" s="16">
        <f t="shared" si="56"/>
        <v>1.590583744234134E-4</v>
      </c>
      <c r="G481" s="16">
        <f t="shared" si="58"/>
        <v>-0.96551724137931039</v>
      </c>
      <c r="H481" s="16">
        <f t="shared" si="57"/>
        <v>-4.1097901071480997E-3</v>
      </c>
    </row>
    <row r="482" spans="1:8" x14ac:dyDescent="0.2">
      <c r="A482" s="13"/>
      <c r="B482" s="14" t="s">
        <v>457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458</v>
      </c>
      <c r="C483" s="15">
        <v>3</v>
      </c>
      <c r="D483" s="15">
        <v>0</v>
      </c>
      <c r="E483" s="16">
        <f t="shared" si="55"/>
        <v>4.4033465433729633E-4</v>
      </c>
      <c r="F483" s="16" t="str">
        <f t="shared" si="56"/>
        <v/>
      </c>
      <c r="G483" s="16">
        <f t="shared" si="58"/>
        <v>-1</v>
      </c>
      <c r="H483" s="16">
        <f t="shared" si="57"/>
        <v>-4.4033465433729633E-4</v>
      </c>
    </row>
    <row r="484" spans="1:8" x14ac:dyDescent="0.2">
      <c r="A484" s="13"/>
      <c r="B484" s="14" t="s">
        <v>459</v>
      </c>
      <c r="C484" s="15">
        <v>14</v>
      </c>
      <c r="D484" s="15">
        <v>5</v>
      </c>
      <c r="E484" s="16">
        <f t="shared" si="55"/>
        <v>2.0548950535740494E-3</v>
      </c>
      <c r="F484" s="16">
        <f t="shared" si="56"/>
        <v>7.9529187211706698E-4</v>
      </c>
      <c r="G484" s="16">
        <f t="shared" si="58"/>
        <v>-0.6428571428571429</v>
      </c>
      <c r="H484" s="16">
        <f t="shared" si="57"/>
        <v>-1.321003963011889E-3</v>
      </c>
    </row>
    <row r="485" spans="1:8" x14ac:dyDescent="0.2">
      <c r="A485" s="13"/>
      <c r="B485" s="14" t="s">
        <v>460</v>
      </c>
      <c r="C485" s="15">
        <v>1</v>
      </c>
      <c r="D485" s="15">
        <v>0</v>
      </c>
      <c r="E485" s="16">
        <f t="shared" si="55"/>
        <v>1.4677821811243211E-4</v>
      </c>
      <c r="F485" s="16" t="str">
        <f t="shared" si="56"/>
        <v/>
      </c>
      <c r="G485" s="16">
        <f t="shared" si="58"/>
        <v>-1</v>
      </c>
      <c r="H485" s="16">
        <f t="shared" si="57"/>
        <v>-1.4677821811243211E-4</v>
      </c>
    </row>
    <row r="486" spans="1:8" x14ac:dyDescent="0.2">
      <c r="A486" s="13"/>
      <c r="B486" s="14" t="s">
        <v>461</v>
      </c>
      <c r="C486" s="15">
        <v>9</v>
      </c>
      <c r="D486" s="15">
        <v>1</v>
      </c>
      <c r="E486" s="16">
        <f t="shared" si="55"/>
        <v>1.321003963011889E-3</v>
      </c>
      <c r="F486" s="16">
        <f t="shared" si="56"/>
        <v>1.590583744234134E-4</v>
      </c>
      <c r="G486" s="16">
        <f t="shared" si="58"/>
        <v>-0.88888888888888884</v>
      </c>
      <c r="H486" s="16">
        <f t="shared" si="57"/>
        <v>-1.1742257448994569E-3</v>
      </c>
    </row>
    <row r="487" spans="1:8" x14ac:dyDescent="0.2">
      <c r="A487" s="13"/>
      <c r="B487" s="14" t="s">
        <v>462</v>
      </c>
      <c r="C487" s="15">
        <v>1</v>
      </c>
      <c r="D487" s="15">
        <v>0</v>
      </c>
      <c r="E487" s="16">
        <f t="shared" si="55"/>
        <v>1.4677821811243211E-4</v>
      </c>
      <c r="F487" s="16" t="str">
        <f t="shared" si="56"/>
        <v/>
      </c>
      <c r="G487" s="16">
        <f t="shared" si="58"/>
        <v>-1</v>
      </c>
      <c r="H487" s="16">
        <f t="shared" si="57"/>
        <v>-1.4677821811243211E-4</v>
      </c>
    </row>
    <row r="488" spans="1:8" x14ac:dyDescent="0.2">
      <c r="A488" s="13"/>
      <c r="B488" s="14" t="s">
        <v>463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464</v>
      </c>
      <c r="C489" s="15">
        <v>0</v>
      </c>
      <c r="D489" s="15">
        <v>2</v>
      </c>
      <c r="E489" s="16" t="str">
        <f t="shared" si="55"/>
        <v/>
      </c>
      <c r="F489" s="16">
        <f t="shared" si="56"/>
        <v>3.1811674884682679E-4</v>
      </c>
      <c r="G489" s="16">
        <f t="shared" si="58"/>
        <v>1</v>
      </c>
      <c r="H489" s="16" t="str">
        <f t="shared" si="57"/>
        <v/>
      </c>
    </row>
    <row r="490" spans="1:8" x14ac:dyDescent="0.2">
      <c r="A490" s="13"/>
      <c r="B490" s="14" t="s">
        <v>465</v>
      </c>
      <c r="C490" s="15">
        <v>15</v>
      </c>
      <c r="D490" s="15">
        <v>4</v>
      </c>
      <c r="E490" s="16">
        <f t="shared" si="55"/>
        <v>2.2016732716864818E-3</v>
      </c>
      <c r="F490" s="16">
        <f t="shared" si="56"/>
        <v>6.3623349769365359E-4</v>
      </c>
      <c r="G490" s="16">
        <f t="shared" si="58"/>
        <v>-0.73333333333333328</v>
      </c>
      <c r="H490" s="16">
        <f t="shared" si="57"/>
        <v>-1.6145603992367532E-3</v>
      </c>
    </row>
    <row r="491" spans="1:8" x14ac:dyDescent="0.2">
      <c r="A491" s="13"/>
      <c r="B491" s="14" t="s">
        <v>466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467</v>
      </c>
      <c r="C492" s="15">
        <v>1</v>
      </c>
      <c r="D492" s="15">
        <v>0</v>
      </c>
      <c r="E492" s="16">
        <f t="shared" si="55"/>
        <v>1.4677821811243211E-4</v>
      </c>
      <c r="F492" s="16" t="str">
        <f t="shared" si="56"/>
        <v/>
      </c>
      <c r="G492" s="16">
        <f t="shared" si="58"/>
        <v>-1</v>
      </c>
      <c r="H492" s="16">
        <f t="shared" si="57"/>
        <v>-1.4677821811243211E-4</v>
      </c>
    </row>
    <row r="493" spans="1:8" x14ac:dyDescent="0.2">
      <c r="A493" s="13"/>
      <c r="B493" s="14" t="s">
        <v>468</v>
      </c>
      <c r="C493" s="15">
        <v>0</v>
      </c>
      <c r="D493" s="15">
        <v>1</v>
      </c>
      <c r="E493" s="16" t="str">
        <f t="shared" si="55"/>
        <v/>
      </c>
      <c r="F493" s="16">
        <f t="shared" si="56"/>
        <v>1.590583744234134E-4</v>
      </c>
      <c r="G493" s="16">
        <f t="shared" si="58"/>
        <v>1</v>
      </c>
      <c r="H493" s="16" t="str">
        <f t="shared" si="57"/>
        <v/>
      </c>
    </row>
    <row r="494" spans="1:8" ht="25.5" x14ac:dyDescent="0.2">
      <c r="A494" s="13"/>
      <c r="B494" s="14" t="s">
        <v>469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470</v>
      </c>
      <c r="C495" s="15">
        <v>32</v>
      </c>
      <c r="D495" s="15">
        <v>0</v>
      </c>
      <c r="E495" s="16">
        <f t="shared" si="55"/>
        <v>4.6969029795978275E-3</v>
      </c>
      <c r="F495" s="16" t="str">
        <f t="shared" si="56"/>
        <v/>
      </c>
      <c r="G495" s="16">
        <f t="shared" si="58"/>
        <v>-1</v>
      </c>
      <c r="H495" s="16">
        <f t="shared" si="57"/>
        <v>-4.6969029795978275E-3</v>
      </c>
    </row>
    <row r="496" spans="1:8" ht="25.5" x14ac:dyDescent="0.2">
      <c r="A496" s="13"/>
      <c r="B496" s="14" t="s">
        <v>471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472</v>
      </c>
      <c r="C497" s="15">
        <v>1</v>
      </c>
      <c r="D497" s="15">
        <v>0</v>
      </c>
      <c r="E497" s="16">
        <f t="shared" si="55"/>
        <v>1.4677821811243211E-4</v>
      </c>
      <c r="F497" s="16" t="str">
        <f t="shared" si="56"/>
        <v/>
      </c>
      <c r="G497" s="16">
        <f t="shared" si="58"/>
        <v>-1</v>
      </c>
      <c r="H497" s="16">
        <f t="shared" si="57"/>
        <v>-1.4677821811243211E-4</v>
      </c>
    </row>
    <row r="498" spans="1:8" ht="25.5" x14ac:dyDescent="0.2">
      <c r="A498" s="13"/>
      <c r="B498" s="14" t="s">
        <v>473</v>
      </c>
      <c r="C498" s="15">
        <v>0</v>
      </c>
      <c r="D498" s="15">
        <v>0</v>
      </c>
      <c r="E498" s="16" t="str">
        <f t="shared" si="55"/>
        <v/>
      </c>
      <c r="F498" s="16" t="str">
        <f t="shared" si="56"/>
        <v/>
      </c>
      <c r="G498" s="16" t="str">
        <f t="shared" si="58"/>
        <v xml:space="preserve"> </v>
      </c>
      <c r="H498" s="16" t="str">
        <f t="shared" si="57"/>
        <v/>
      </c>
    </row>
    <row r="499" spans="1:8" ht="25.5" x14ac:dyDescent="0.2">
      <c r="A499" s="13"/>
      <c r="B499" s="14" t="s">
        <v>474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475</v>
      </c>
      <c r="C500" s="15">
        <v>0</v>
      </c>
      <c r="D500" s="15">
        <v>0</v>
      </c>
      <c r="E500" s="16" t="str">
        <f t="shared" si="55"/>
        <v/>
      </c>
      <c r="F500" s="16" t="str">
        <f t="shared" si="56"/>
        <v/>
      </c>
      <c r="G500" s="16" t="str">
        <f t="shared" si="58"/>
        <v xml:space="preserve"> </v>
      </c>
      <c r="H500" s="16" t="str">
        <f t="shared" si="57"/>
        <v/>
      </c>
    </row>
    <row r="501" spans="1:8" ht="25.5" x14ac:dyDescent="0.2">
      <c r="A501" s="13"/>
      <c r="B501" s="14" t="s">
        <v>476</v>
      </c>
      <c r="C501" s="15">
        <v>0</v>
      </c>
      <c r="D501" s="15">
        <v>2</v>
      </c>
      <c r="E501" s="16" t="str">
        <f t="shared" si="55"/>
        <v/>
      </c>
      <c r="F501" s="16">
        <f t="shared" si="56"/>
        <v>3.1811674884682679E-4</v>
      </c>
      <c r="G501" s="16">
        <f t="shared" si="58"/>
        <v>1</v>
      </c>
      <c r="H501" s="16" t="str">
        <f t="shared" si="57"/>
        <v/>
      </c>
    </row>
    <row r="502" spans="1:8" ht="25.5" x14ac:dyDescent="0.2">
      <c r="A502" s="13"/>
      <c r="B502" s="14" t="s">
        <v>477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478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479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480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481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482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483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484</v>
      </c>
      <c r="C509" s="15">
        <v>0</v>
      </c>
      <c r="D509" s="15">
        <v>1</v>
      </c>
      <c r="E509" s="16" t="str">
        <f t="shared" si="55"/>
        <v/>
      </c>
      <c r="F509" s="16">
        <f t="shared" si="56"/>
        <v>1.590583744234134E-4</v>
      </c>
      <c r="G509" s="16">
        <f t="shared" si="58"/>
        <v>1</v>
      </c>
      <c r="H509" s="16" t="str">
        <f t="shared" si="57"/>
        <v/>
      </c>
    </row>
    <row r="510" spans="1:8" x14ac:dyDescent="0.2">
      <c r="A510" s="13"/>
      <c r="B510" s="14" t="s">
        <v>485</v>
      </c>
      <c r="C510" s="15">
        <v>15</v>
      </c>
      <c r="D510" s="15">
        <v>6</v>
      </c>
      <c r="E510" s="16">
        <f t="shared" si="55"/>
        <v>2.2016732716864818E-3</v>
      </c>
      <c r="F510" s="16">
        <f t="shared" si="56"/>
        <v>9.5435024654048038E-4</v>
      </c>
      <c r="G510" s="16">
        <f t="shared" si="58"/>
        <v>-0.6</v>
      </c>
      <c r="H510" s="16">
        <f t="shared" si="57"/>
        <v>-1.321003963011889E-3</v>
      </c>
    </row>
    <row r="511" spans="1:8" x14ac:dyDescent="0.2">
      <c r="A511" s="13"/>
      <c r="B511" s="14" t="s">
        <v>486</v>
      </c>
      <c r="C511" s="15">
        <v>13</v>
      </c>
      <c r="D511" s="15">
        <v>11</v>
      </c>
      <c r="E511" s="16">
        <f t="shared" si="55"/>
        <v>1.9081168354616175E-3</v>
      </c>
      <c r="F511" s="16">
        <f t="shared" si="56"/>
        <v>1.7496421186575474E-3</v>
      </c>
      <c r="G511" s="16">
        <f t="shared" si="58"/>
        <v>-0.15384615384615385</v>
      </c>
      <c r="H511" s="16">
        <f t="shared" si="57"/>
        <v>-2.9355643622486422E-4</v>
      </c>
    </row>
    <row r="512" spans="1:8" ht="38.25" x14ac:dyDescent="0.2">
      <c r="A512" s="13"/>
      <c r="B512" s="14" t="s">
        <v>487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488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489</v>
      </c>
      <c r="C514" s="15">
        <v>1</v>
      </c>
      <c r="D514" s="15">
        <v>0</v>
      </c>
      <c r="E514" s="16">
        <f t="shared" si="55"/>
        <v>1.4677821811243211E-4</v>
      </c>
      <c r="F514" s="16" t="str">
        <f t="shared" si="56"/>
        <v/>
      </c>
      <c r="G514" s="16">
        <f t="shared" si="58"/>
        <v>-1</v>
      </c>
      <c r="H514" s="16">
        <f t="shared" si="57"/>
        <v>-1.4677821811243211E-4</v>
      </c>
    </row>
    <row r="515" spans="1:8" ht="25.5" x14ac:dyDescent="0.2">
      <c r="A515" s="13"/>
      <c r="B515" s="14" t="s">
        <v>490</v>
      </c>
      <c r="C515" s="15">
        <v>4</v>
      </c>
      <c r="D515" s="15">
        <v>0</v>
      </c>
      <c r="E515" s="16">
        <f t="shared" si="55"/>
        <v>5.8711287244972844E-4</v>
      </c>
      <c r="F515" s="16" t="str">
        <f t="shared" si="56"/>
        <v/>
      </c>
      <c r="G515" s="16">
        <f t="shared" si="58"/>
        <v>-1</v>
      </c>
      <c r="H515" s="16">
        <f t="shared" si="57"/>
        <v>-5.8711287244972844E-4</v>
      </c>
    </row>
    <row r="516" spans="1:8" x14ac:dyDescent="0.2">
      <c r="A516" s="13"/>
      <c r="B516" s="14" t="s">
        <v>491</v>
      </c>
      <c r="C516" s="15">
        <v>1</v>
      </c>
      <c r="D516" s="15">
        <v>0</v>
      </c>
      <c r="E516" s="16">
        <f t="shared" si="55"/>
        <v>1.4677821811243211E-4</v>
      </c>
      <c r="F516" s="16" t="str">
        <f t="shared" si="56"/>
        <v/>
      </c>
      <c r="G516" s="16">
        <f t="shared" si="58"/>
        <v>-1</v>
      </c>
      <c r="H516" s="16">
        <f t="shared" si="57"/>
        <v>-1.4677821811243211E-4</v>
      </c>
    </row>
    <row r="517" spans="1:8" ht="25.5" x14ac:dyDescent="0.2">
      <c r="A517" s="13"/>
      <c r="B517" s="14" t="s">
        <v>492</v>
      </c>
      <c r="C517" s="15">
        <v>0</v>
      </c>
      <c r="D517" s="15">
        <v>1</v>
      </c>
      <c r="E517" s="16" t="str">
        <f t="shared" si="55"/>
        <v/>
      </c>
      <c r="F517" s="16">
        <f t="shared" si="56"/>
        <v>1.590583744234134E-4</v>
      </c>
      <c r="G517" s="16">
        <f t="shared" si="58"/>
        <v>1</v>
      </c>
      <c r="H517" s="16" t="str">
        <f t="shared" si="57"/>
        <v/>
      </c>
    </row>
    <row r="518" spans="1:8" ht="25.5" x14ac:dyDescent="0.2">
      <c r="A518" s="13"/>
      <c r="B518" s="14" t="s">
        <v>493</v>
      </c>
      <c r="C518" s="15">
        <v>0</v>
      </c>
      <c r="D518" s="15">
        <v>1</v>
      </c>
      <c r="E518" s="16" t="str">
        <f t="shared" si="55"/>
        <v/>
      </c>
      <c r="F518" s="16">
        <f t="shared" si="56"/>
        <v>1.590583744234134E-4</v>
      </c>
      <c r="G518" s="16">
        <f t="shared" si="58"/>
        <v>1</v>
      </c>
      <c r="H518" s="16" t="str">
        <f t="shared" si="57"/>
        <v/>
      </c>
    </row>
    <row r="519" spans="1:8" x14ac:dyDescent="0.2">
      <c r="A519" s="13"/>
      <c r="B519" s="14" t="s">
        <v>494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495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496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497</v>
      </c>
      <c r="C522" s="15">
        <v>0</v>
      </c>
      <c r="D522" s="15">
        <v>1</v>
      </c>
      <c r="E522" s="16" t="str">
        <f t="shared" si="55"/>
        <v/>
      </c>
      <c r="F522" s="16">
        <f t="shared" si="56"/>
        <v>1.590583744234134E-4</v>
      </c>
      <c r="G522" s="16">
        <f t="shared" si="58"/>
        <v>1</v>
      </c>
      <c r="H522" s="16" t="str">
        <f t="shared" si="57"/>
        <v/>
      </c>
    </row>
    <row r="523" spans="1:8" ht="25.5" x14ac:dyDescent="0.2">
      <c r="A523" s="13"/>
      <c r="B523" s="14" t="s">
        <v>498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499</v>
      </c>
      <c r="C524" s="15">
        <v>2</v>
      </c>
      <c r="D524" s="15">
        <v>0</v>
      </c>
      <c r="E524" s="16">
        <f t="shared" si="55"/>
        <v>2.9355643622486422E-4</v>
      </c>
      <c r="F524" s="16" t="str">
        <f t="shared" si="56"/>
        <v/>
      </c>
      <c r="G524" s="16">
        <f t="shared" si="58"/>
        <v>-1</v>
      </c>
      <c r="H524" s="16">
        <f t="shared" si="57"/>
        <v>-2.9355643622486422E-4</v>
      </c>
    </row>
    <row r="525" spans="1:8" ht="25.5" x14ac:dyDescent="0.2">
      <c r="A525" s="13"/>
      <c r="B525" s="14" t="s">
        <v>500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501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502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503</v>
      </c>
      <c r="C528" s="15">
        <v>0</v>
      </c>
      <c r="D528" s="15">
        <v>1</v>
      </c>
      <c r="E528" s="16" t="str">
        <f t="shared" si="55"/>
        <v/>
      </c>
      <c r="F528" s="16">
        <f t="shared" si="56"/>
        <v>1.590583744234134E-4</v>
      </c>
      <c r="G528" s="16">
        <f t="shared" si="58"/>
        <v>1</v>
      </c>
      <c r="H528" s="16" t="str">
        <f t="shared" si="57"/>
        <v/>
      </c>
    </row>
    <row r="529" spans="1:8" x14ac:dyDescent="0.2">
      <c r="A529" s="13"/>
      <c r="B529" s="14" t="s">
        <v>504</v>
      </c>
      <c r="C529" s="15">
        <v>0</v>
      </c>
      <c r="D529" s="15">
        <v>0</v>
      </c>
      <c r="E529" s="16" t="str">
        <f t="shared" si="55"/>
        <v/>
      </c>
      <c r="F529" s="16" t="str">
        <f t="shared" si="56"/>
        <v/>
      </c>
      <c r="G529" s="16" t="str">
        <f t="shared" si="58"/>
        <v xml:space="preserve"> </v>
      </c>
      <c r="H529" s="16" t="str">
        <f t="shared" si="57"/>
        <v/>
      </c>
    </row>
    <row r="530" spans="1:8" ht="25.5" x14ac:dyDescent="0.2">
      <c r="A530" s="13"/>
      <c r="B530" s="14" t="s">
        <v>505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506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507</v>
      </c>
      <c r="C532" s="15">
        <v>2</v>
      </c>
      <c r="D532" s="15">
        <v>0</v>
      </c>
      <c r="E532" s="16">
        <f t="shared" si="55"/>
        <v>2.9355643622486422E-4</v>
      </c>
      <c r="F532" s="16" t="str">
        <f t="shared" si="56"/>
        <v/>
      </c>
      <c r="G532" s="16">
        <f t="shared" si="58"/>
        <v>-1</v>
      </c>
      <c r="H532" s="16">
        <f t="shared" si="57"/>
        <v>-2.9355643622486422E-4</v>
      </c>
    </row>
    <row r="533" spans="1:8" x14ac:dyDescent="0.2">
      <c r="A533" s="13"/>
      <c r="B533" s="14" t="s">
        <v>508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509</v>
      </c>
      <c r="C534" s="15">
        <v>10</v>
      </c>
      <c r="D534" s="15">
        <v>11</v>
      </c>
      <c r="E534" s="16">
        <f t="shared" si="55"/>
        <v>1.4677821811243212E-3</v>
      </c>
      <c r="F534" s="16">
        <f t="shared" si="56"/>
        <v>1.7496421186575474E-3</v>
      </c>
      <c r="G534" s="16">
        <f t="shared" si="58"/>
        <v>0.1</v>
      </c>
      <c r="H534" s="16">
        <f t="shared" si="57"/>
        <v>1.4677821811243214E-4</v>
      </c>
    </row>
    <row r="535" spans="1:8" x14ac:dyDescent="0.2">
      <c r="A535" s="13"/>
      <c r="B535" s="14" t="s">
        <v>510</v>
      </c>
      <c r="C535" s="15">
        <v>10</v>
      </c>
      <c r="D535" s="15">
        <v>28</v>
      </c>
      <c r="E535" s="16">
        <f t="shared" si="55"/>
        <v>1.4677821811243212E-3</v>
      </c>
      <c r="F535" s="16">
        <f t="shared" si="56"/>
        <v>4.4536344838555751E-3</v>
      </c>
      <c r="G535" s="16">
        <f t="shared" si="58"/>
        <v>1.8</v>
      </c>
      <c r="H535" s="16">
        <f t="shared" si="57"/>
        <v>2.6420079260237781E-3</v>
      </c>
    </row>
    <row r="536" spans="1:8" ht="25.5" x14ac:dyDescent="0.2">
      <c r="A536" s="13"/>
      <c r="B536" s="14" t="s">
        <v>511</v>
      </c>
      <c r="C536" s="15">
        <v>2</v>
      </c>
      <c r="D536" s="15">
        <v>3</v>
      </c>
      <c r="E536" s="16">
        <f t="shared" si="55"/>
        <v>2.9355643622486422E-4</v>
      </c>
      <c r="F536" s="16">
        <f t="shared" si="56"/>
        <v>4.7717512327024019E-4</v>
      </c>
      <c r="G536" s="16">
        <f t="shared" si="58"/>
        <v>0.5</v>
      </c>
      <c r="H536" s="16">
        <f t="shared" si="57"/>
        <v>1.4677821811243211E-4</v>
      </c>
    </row>
    <row r="537" spans="1:8" x14ac:dyDescent="0.2">
      <c r="A537" s="13"/>
      <c r="B537" s="14" t="s">
        <v>512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513</v>
      </c>
      <c r="C538" s="15">
        <v>40</v>
      </c>
      <c r="D538" s="15">
        <v>35</v>
      </c>
      <c r="E538" s="16">
        <f t="shared" si="55"/>
        <v>5.8711287244972848E-3</v>
      </c>
      <c r="F538" s="16">
        <f t="shared" si="56"/>
        <v>5.5670431048194689E-3</v>
      </c>
      <c r="G538" s="16">
        <f t="shared" si="58"/>
        <v>-0.125</v>
      </c>
      <c r="H538" s="16">
        <f t="shared" si="57"/>
        <v>-7.3389109056216061E-4</v>
      </c>
    </row>
    <row r="539" spans="1:8" x14ac:dyDescent="0.2">
      <c r="A539" s="13"/>
      <c r="B539" s="14" t="s">
        <v>514</v>
      </c>
      <c r="C539" s="15">
        <v>30</v>
      </c>
      <c r="D539" s="15">
        <v>13</v>
      </c>
      <c r="E539" s="16">
        <f t="shared" si="55"/>
        <v>4.4033465433729636E-3</v>
      </c>
      <c r="F539" s="16">
        <f t="shared" si="56"/>
        <v>2.0677588675043742E-3</v>
      </c>
      <c r="G539" s="16">
        <f t="shared" si="58"/>
        <v>-0.56666666666666665</v>
      </c>
      <c r="H539" s="16">
        <f t="shared" si="57"/>
        <v>-2.4952297079113461E-3</v>
      </c>
    </row>
    <row r="540" spans="1:8" x14ac:dyDescent="0.2">
      <c r="A540" s="13"/>
      <c r="B540" s="14" t="s">
        <v>647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515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516</v>
      </c>
      <c r="C542" s="15">
        <v>6</v>
      </c>
      <c r="D542" s="15">
        <v>11</v>
      </c>
      <c r="E542" s="16">
        <f t="shared" si="59"/>
        <v>8.8066930867459266E-4</v>
      </c>
      <c r="F542" s="16">
        <f t="shared" si="60"/>
        <v>1.7496421186575474E-3</v>
      </c>
      <c r="G542" s="16">
        <f t="shared" ref="G542:G576" si="62">+IF(AND(C542=0,D542=0)," ",IF(C542=0,1,IF(D542=0,-1,(D542-C542)/C542)))</f>
        <v>0.83333333333333337</v>
      </c>
      <c r="H542" s="16">
        <f t="shared" si="61"/>
        <v>7.3389109056216061E-4</v>
      </c>
    </row>
    <row r="543" spans="1:8" x14ac:dyDescent="0.2">
      <c r="A543" s="13"/>
      <c r="B543" s="14" t="s">
        <v>517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518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519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520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521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522</v>
      </c>
      <c r="C548" s="15">
        <v>42</v>
      </c>
      <c r="D548" s="15">
        <v>0</v>
      </c>
      <c r="E548" s="16">
        <f t="shared" si="59"/>
        <v>6.1646851607221487E-3</v>
      </c>
      <c r="F548" s="16" t="str">
        <f t="shared" si="60"/>
        <v/>
      </c>
      <c r="G548" s="16">
        <f t="shared" si="62"/>
        <v>-1</v>
      </c>
      <c r="H548" s="16">
        <f t="shared" si="61"/>
        <v>-6.1646851607221487E-3</v>
      </c>
    </row>
    <row r="549" spans="1:8" ht="25.5" x14ac:dyDescent="0.2">
      <c r="A549" s="13"/>
      <c r="B549" s="14" t="s">
        <v>523</v>
      </c>
      <c r="C549" s="15">
        <v>0</v>
      </c>
      <c r="D549" s="15">
        <v>1</v>
      </c>
      <c r="E549" s="16" t="str">
        <f t="shared" si="59"/>
        <v/>
      </c>
      <c r="F549" s="16">
        <f t="shared" si="60"/>
        <v>1.590583744234134E-4</v>
      </c>
      <c r="G549" s="16">
        <f t="shared" si="62"/>
        <v>1</v>
      </c>
      <c r="H549" s="16" t="str">
        <f t="shared" si="61"/>
        <v/>
      </c>
    </row>
    <row r="550" spans="1:8" x14ac:dyDescent="0.2">
      <c r="A550" s="13" t="s">
        <v>92</v>
      </c>
      <c r="B550" s="14" t="s">
        <v>524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525</v>
      </c>
      <c r="C551" s="15">
        <v>3</v>
      </c>
      <c r="D551" s="15">
        <v>0</v>
      </c>
      <c r="E551" s="16">
        <f t="shared" si="59"/>
        <v>4.4033465433729633E-4</v>
      </c>
      <c r="F551" s="16" t="str">
        <f t="shared" si="60"/>
        <v/>
      </c>
      <c r="G551" s="16">
        <f t="shared" si="62"/>
        <v>-1</v>
      </c>
      <c r="H551" s="16">
        <f t="shared" si="61"/>
        <v>-4.4033465433729633E-4</v>
      </c>
    </row>
    <row r="552" spans="1:8" ht="25.5" x14ac:dyDescent="0.2">
      <c r="A552" s="13"/>
      <c r="B552" s="14" t="s">
        <v>526</v>
      </c>
      <c r="C552" s="15">
        <v>1</v>
      </c>
      <c r="D552" s="15">
        <v>1</v>
      </c>
      <c r="E552" s="16">
        <f t="shared" si="59"/>
        <v>1.4677821811243211E-4</v>
      </c>
      <c r="F552" s="16">
        <f t="shared" si="60"/>
        <v>1.590583744234134E-4</v>
      </c>
      <c r="G552" s="16">
        <f t="shared" si="62"/>
        <v>0</v>
      </c>
      <c r="H552" s="16">
        <f t="shared" si="61"/>
        <v>0</v>
      </c>
    </row>
    <row r="553" spans="1:8" x14ac:dyDescent="0.2">
      <c r="A553" s="13"/>
      <c r="B553" s="14" t="s">
        <v>527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528</v>
      </c>
      <c r="C554" s="15">
        <v>9</v>
      </c>
      <c r="D554" s="15">
        <v>16</v>
      </c>
      <c r="E554" s="16">
        <f t="shared" si="59"/>
        <v>1.321003963011889E-3</v>
      </c>
      <c r="F554" s="16">
        <f t="shared" si="60"/>
        <v>2.5449339907746144E-3</v>
      </c>
      <c r="G554" s="16">
        <f t="shared" si="62"/>
        <v>0.77777777777777779</v>
      </c>
      <c r="H554" s="16">
        <f t="shared" si="61"/>
        <v>1.0274475267870249E-3</v>
      </c>
    </row>
    <row r="555" spans="1:8" ht="25.5" x14ac:dyDescent="0.2">
      <c r="A555" s="13"/>
      <c r="B555" s="14" t="s">
        <v>529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530</v>
      </c>
      <c r="C556" s="15">
        <v>1</v>
      </c>
      <c r="D556" s="15">
        <v>0</v>
      </c>
      <c r="E556" s="16">
        <f t="shared" si="59"/>
        <v>1.4677821811243211E-4</v>
      </c>
      <c r="F556" s="16" t="str">
        <f t="shared" si="60"/>
        <v/>
      </c>
      <c r="G556" s="16">
        <f t="shared" si="62"/>
        <v>-1</v>
      </c>
      <c r="H556" s="16">
        <f t="shared" si="61"/>
        <v>-1.4677821811243211E-4</v>
      </c>
    </row>
    <row r="557" spans="1:8" x14ac:dyDescent="0.2">
      <c r="A557" s="13"/>
      <c r="B557" s="14" t="s">
        <v>531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532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533</v>
      </c>
      <c r="C559" s="15">
        <v>10</v>
      </c>
      <c r="D559" s="15">
        <v>28</v>
      </c>
      <c r="E559" s="16">
        <f t="shared" si="59"/>
        <v>1.4677821811243212E-3</v>
      </c>
      <c r="F559" s="16">
        <f t="shared" si="60"/>
        <v>4.4536344838555751E-3</v>
      </c>
      <c r="G559" s="16">
        <f t="shared" si="62"/>
        <v>1.8</v>
      </c>
      <c r="H559" s="16">
        <f t="shared" si="61"/>
        <v>2.6420079260237781E-3</v>
      </c>
    </row>
    <row r="560" spans="1:8" ht="25.5" x14ac:dyDescent="0.2">
      <c r="A560" s="13"/>
      <c r="B560" s="14" t="s">
        <v>534</v>
      </c>
      <c r="C560" s="15">
        <v>9</v>
      </c>
      <c r="D560" s="15">
        <v>10</v>
      </c>
      <c r="E560" s="16">
        <f t="shared" si="59"/>
        <v>1.321003963011889E-3</v>
      </c>
      <c r="F560" s="16">
        <f t="shared" si="60"/>
        <v>1.590583744234134E-3</v>
      </c>
      <c r="G560" s="16">
        <f t="shared" si="62"/>
        <v>0.1111111111111111</v>
      </c>
      <c r="H560" s="16">
        <f t="shared" si="61"/>
        <v>1.4677821811243211E-4</v>
      </c>
    </row>
    <row r="561" spans="1:8" x14ac:dyDescent="0.2">
      <c r="A561" s="13"/>
      <c r="B561" s="14" t="s">
        <v>535</v>
      </c>
      <c r="C561" s="15">
        <v>37</v>
      </c>
      <c r="D561" s="15">
        <v>88</v>
      </c>
      <c r="E561" s="16">
        <f t="shared" si="59"/>
        <v>5.4307940701599881E-3</v>
      </c>
      <c r="F561" s="16">
        <f t="shared" si="60"/>
        <v>1.3997136949260379E-2</v>
      </c>
      <c r="G561" s="16">
        <f t="shared" si="62"/>
        <v>1.3783783783783783</v>
      </c>
      <c r="H561" s="16">
        <f t="shared" si="61"/>
        <v>7.4856891237340371E-3</v>
      </c>
    </row>
    <row r="562" spans="1:8" x14ac:dyDescent="0.2">
      <c r="A562" s="13"/>
      <c r="B562" s="14" t="s">
        <v>536</v>
      </c>
      <c r="C562" s="15">
        <v>13</v>
      </c>
      <c r="D562" s="15">
        <v>4</v>
      </c>
      <c r="E562" s="16">
        <f t="shared" si="59"/>
        <v>1.9081168354616175E-3</v>
      </c>
      <c r="F562" s="16">
        <f t="shared" si="60"/>
        <v>6.3623349769365359E-4</v>
      </c>
      <c r="G562" s="16">
        <f t="shared" si="62"/>
        <v>-0.69230769230769229</v>
      </c>
      <c r="H562" s="16">
        <f t="shared" si="61"/>
        <v>-1.321003963011889E-3</v>
      </c>
    </row>
    <row r="563" spans="1:8" x14ac:dyDescent="0.2">
      <c r="A563" s="13"/>
      <c r="B563" s="14" t="s">
        <v>537</v>
      </c>
      <c r="C563" s="15">
        <v>0</v>
      </c>
      <c r="D563" s="15">
        <v>2</v>
      </c>
      <c r="E563" s="16" t="str">
        <f t="shared" si="59"/>
        <v/>
      </c>
      <c r="F563" s="16">
        <f t="shared" si="60"/>
        <v>3.1811674884682679E-4</v>
      </c>
      <c r="G563" s="16">
        <f t="shared" si="62"/>
        <v>1</v>
      </c>
      <c r="H563" s="16" t="str">
        <f t="shared" si="61"/>
        <v/>
      </c>
    </row>
    <row r="564" spans="1:8" x14ac:dyDescent="0.2">
      <c r="A564" s="13"/>
      <c r="B564" s="14" t="s">
        <v>538</v>
      </c>
      <c r="C564" s="15">
        <v>1</v>
      </c>
      <c r="D564" s="15">
        <v>0</v>
      </c>
      <c r="E564" s="16">
        <f t="shared" si="59"/>
        <v>1.4677821811243211E-4</v>
      </c>
      <c r="F564" s="16" t="str">
        <f t="shared" si="60"/>
        <v/>
      </c>
      <c r="G564" s="16">
        <f t="shared" si="62"/>
        <v>-1</v>
      </c>
      <c r="H564" s="16">
        <f t="shared" si="61"/>
        <v>-1.4677821811243211E-4</v>
      </c>
    </row>
    <row r="565" spans="1:8" x14ac:dyDescent="0.2">
      <c r="A565" s="13"/>
      <c r="B565" s="14" t="s">
        <v>539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540</v>
      </c>
      <c r="C566" s="15">
        <v>1</v>
      </c>
      <c r="D566" s="15">
        <v>2</v>
      </c>
      <c r="E566" s="16">
        <f t="shared" si="59"/>
        <v>1.4677821811243211E-4</v>
      </c>
      <c r="F566" s="16">
        <f t="shared" si="60"/>
        <v>3.1811674884682679E-4</v>
      </c>
      <c r="G566" s="16">
        <f t="shared" si="62"/>
        <v>1</v>
      </c>
      <c r="H566" s="16">
        <f t="shared" si="61"/>
        <v>1.4677821811243211E-4</v>
      </c>
    </row>
    <row r="567" spans="1:8" x14ac:dyDescent="0.2">
      <c r="A567" s="13"/>
      <c r="B567" s="14" t="s">
        <v>541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542</v>
      </c>
      <c r="C568" s="15">
        <v>35</v>
      </c>
      <c r="D568" s="15">
        <v>16</v>
      </c>
      <c r="E568" s="16">
        <f t="shared" si="59"/>
        <v>5.1372376339351242E-3</v>
      </c>
      <c r="F568" s="16">
        <f t="shared" si="60"/>
        <v>2.5449339907746144E-3</v>
      </c>
      <c r="G568" s="16">
        <f t="shared" si="62"/>
        <v>-0.54285714285714282</v>
      </c>
      <c r="H568" s="16">
        <f t="shared" si="61"/>
        <v>-2.78878614413621E-3</v>
      </c>
    </row>
    <row r="569" spans="1:8" x14ac:dyDescent="0.2">
      <c r="A569" s="13"/>
      <c r="B569" s="14" t="s">
        <v>543</v>
      </c>
      <c r="C569" s="15">
        <v>1</v>
      </c>
      <c r="D569" s="15">
        <v>0</v>
      </c>
      <c r="E569" s="16">
        <f t="shared" si="59"/>
        <v>1.4677821811243211E-4</v>
      </c>
      <c r="F569" s="16" t="str">
        <f t="shared" si="60"/>
        <v/>
      </c>
      <c r="G569" s="16">
        <f t="shared" si="62"/>
        <v>-1</v>
      </c>
      <c r="H569" s="16">
        <f t="shared" si="61"/>
        <v>-1.4677821811243211E-4</v>
      </c>
    </row>
    <row r="570" spans="1:8" x14ac:dyDescent="0.2">
      <c r="A570" s="13"/>
      <c r="B570" s="14" t="s">
        <v>544</v>
      </c>
      <c r="C570" s="15">
        <v>1</v>
      </c>
      <c r="D570" s="15">
        <v>0</v>
      </c>
      <c r="E570" s="16">
        <f t="shared" si="59"/>
        <v>1.4677821811243211E-4</v>
      </c>
      <c r="F570" s="16" t="str">
        <f t="shared" si="60"/>
        <v/>
      </c>
      <c r="G570" s="16">
        <f t="shared" si="62"/>
        <v>-1</v>
      </c>
      <c r="H570" s="16">
        <f t="shared" si="61"/>
        <v>-1.4677821811243211E-4</v>
      </c>
    </row>
    <row r="571" spans="1:8" ht="25.5" x14ac:dyDescent="0.2">
      <c r="A571" s="13"/>
      <c r="B571" s="14" t="s">
        <v>545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546</v>
      </c>
      <c r="C572" s="15">
        <v>0</v>
      </c>
      <c r="D572" s="15">
        <v>0</v>
      </c>
      <c r="E572" s="16" t="str">
        <f t="shared" si="59"/>
        <v/>
      </c>
      <c r="F572" s="16" t="str">
        <f t="shared" si="60"/>
        <v/>
      </c>
      <c r="G572" s="16" t="str">
        <f t="shared" si="62"/>
        <v xml:space="preserve"> </v>
      </c>
      <c r="H572" s="16" t="str">
        <f t="shared" si="61"/>
        <v/>
      </c>
    </row>
    <row r="573" spans="1:8" x14ac:dyDescent="0.2">
      <c r="A573" s="13"/>
      <c r="B573" s="14" t="s">
        <v>547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548</v>
      </c>
      <c r="C574" s="15">
        <v>1</v>
      </c>
      <c r="D574" s="15">
        <v>1</v>
      </c>
      <c r="E574" s="16">
        <f t="shared" si="59"/>
        <v>1.4677821811243211E-4</v>
      </c>
      <c r="F574" s="16">
        <f t="shared" si="60"/>
        <v>1.590583744234134E-4</v>
      </c>
      <c r="G574" s="16">
        <f t="shared" si="62"/>
        <v>0</v>
      </c>
      <c r="H574" s="16">
        <f t="shared" si="61"/>
        <v>0</v>
      </c>
    </row>
    <row r="575" spans="1:8" ht="25.5" x14ac:dyDescent="0.2">
      <c r="A575" s="13"/>
      <c r="B575" s="14" t="s">
        <v>549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550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</row>
    <row r="578" spans="1:8" x14ac:dyDescent="0.2">
      <c r="A578" s="10"/>
    </row>
    <row r="579" spans="1:8" x14ac:dyDescent="0.2">
      <c r="A579" s="10"/>
    </row>
    <row r="580" spans="1:8" ht="29.25" customHeight="1" x14ac:dyDescent="0.2">
      <c r="A580" s="13"/>
      <c r="B580" s="36" t="s">
        <v>2</v>
      </c>
      <c r="C580" s="36" t="s">
        <v>12</v>
      </c>
      <c r="D580" s="38"/>
      <c r="E580" s="36" t="s">
        <v>4</v>
      </c>
      <c r="F580" s="38"/>
      <c r="G580" s="36" t="s">
        <v>645</v>
      </c>
      <c r="H580" s="36" t="s">
        <v>5</v>
      </c>
    </row>
    <row r="581" spans="1:8" x14ac:dyDescent="0.2">
      <c r="A581" s="13"/>
      <c r="B581" s="37"/>
      <c r="C581" s="17">
        <v>2019</v>
      </c>
      <c r="D581" s="17">
        <v>2020</v>
      </c>
      <c r="E581" s="17">
        <v>2019</v>
      </c>
      <c r="F581" s="17">
        <v>2020</v>
      </c>
      <c r="G581" s="37"/>
      <c r="H581" s="37"/>
    </row>
    <row r="582" spans="1:8" x14ac:dyDescent="0.2">
      <c r="A582" s="13"/>
      <c r="B582" s="18" t="s">
        <v>10</v>
      </c>
      <c r="C582" s="19">
        <f>SUM(C583:C609)</f>
        <v>2727</v>
      </c>
      <c r="D582" s="19">
        <f>SUM(D583:D609)</f>
        <v>6759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1.4785478547854785</v>
      </c>
      <c r="H582" s="20">
        <f t="shared" ref="H582:H609" si="65">+IF(OR(AND(E582=""),(G582="")),"",E582*G582)</f>
        <v>1.4785478547854785</v>
      </c>
    </row>
    <row r="583" spans="1:8" x14ac:dyDescent="0.2">
      <c r="A583" s="13"/>
      <c r="B583" s="14" t="s">
        <v>551</v>
      </c>
      <c r="C583" s="15">
        <v>6</v>
      </c>
      <c r="D583" s="15">
        <v>2</v>
      </c>
      <c r="E583" s="16">
        <f t="shared" si="63"/>
        <v>2.2002200220022001E-3</v>
      </c>
      <c r="F583" s="16">
        <f t="shared" si="64"/>
        <v>2.9590176061547566E-4</v>
      </c>
      <c r="G583" s="16">
        <f t="shared" ref="G583:G609" si="66">+IF(AND(C583=0,D583=0)," ",IF(C583=0,1,IF(D583=0,-1,(D583-C583)/C583)))</f>
        <v>-0.66666666666666663</v>
      </c>
      <c r="H583" s="16">
        <f t="shared" si="65"/>
        <v>-1.4668133480014666E-3</v>
      </c>
    </row>
    <row r="584" spans="1:8" x14ac:dyDescent="0.2">
      <c r="A584" s="13"/>
      <c r="B584" s="14" t="s">
        <v>552</v>
      </c>
      <c r="C584" s="15">
        <v>10</v>
      </c>
      <c r="D584" s="15">
        <v>3</v>
      </c>
      <c r="E584" s="16">
        <f t="shared" si="63"/>
        <v>3.6670333700036671E-3</v>
      </c>
      <c r="F584" s="16">
        <f t="shared" si="64"/>
        <v>4.4385264092321349E-4</v>
      </c>
      <c r="G584" s="16">
        <f t="shared" si="66"/>
        <v>-0.7</v>
      </c>
      <c r="H584" s="16">
        <f t="shared" si="65"/>
        <v>-2.5669233590025669E-3</v>
      </c>
    </row>
    <row r="585" spans="1:8" ht="25.5" x14ac:dyDescent="0.2">
      <c r="A585" s="13"/>
      <c r="B585" s="14" t="s">
        <v>553</v>
      </c>
      <c r="C585" s="15">
        <v>55</v>
      </c>
      <c r="D585" s="15">
        <v>38</v>
      </c>
      <c r="E585" s="16">
        <f t="shared" si="63"/>
        <v>2.016868353502017E-2</v>
      </c>
      <c r="F585" s="16">
        <f t="shared" si="64"/>
        <v>5.6221334516940377E-3</v>
      </c>
      <c r="G585" s="16">
        <f t="shared" si="66"/>
        <v>-0.30909090909090908</v>
      </c>
      <c r="H585" s="16">
        <f t="shared" si="65"/>
        <v>-6.2339567290062344E-3</v>
      </c>
    </row>
    <row r="586" spans="1:8" x14ac:dyDescent="0.2">
      <c r="A586" s="13"/>
      <c r="B586" s="14" t="s">
        <v>554</v>
      </c>
      <c r="C586" s="15">
        <v>54</v>
      </c>
      <c r="D586" s="15">
        <v>149</v>
      </c>
      <c r="E586" s="16">
        <f t="shared" si="63"/>
        <v>1.9801980198019802E-2</v>
      </c>
      <c r="F586" s="16">
        <f t="shared" si="64"/>
        <v>2.2044681165852936E-2</v>
      </c>
      <c r="G586" s="16">
        <f t="shared" si="66"/>
        <v>1.7592592592592593</v>
      </c>
      <c r="H586" s="16">
        <f t="shared" si="65"/>
        <v>3.4836817015034841E-2</v>
      </c>
    </row>
    <row r="587" spans="1:8" x14ac:dyDescent="0.2">
      <c r="A587" s="13"/>
      <c r="B587" s="14" t="s">
        <v>555</v>
      </c>
      <c r="C587" s="15">
        <v>21</v>
      </c>
      <c r="D587" s="15">
        <v>1</v>
      </c>
      <c r="E587" s="16">
        <f t="shared" si="63"/>
        <v>7.7007700770077006E-3</v>
      </c>
      <c r="F587" s="16">
        <f t="shared" si="64"/>
        <v>1.4795088030773783E-4</v>
      </c>
      <c r="G587" s="16">
        <f t="shared" si="66"/>
        <v>-0.95238095238095233</v>
      </c>
      <c r="H587" s="16">
        <f t="shared" si="65"/>
        <v>-7.3340667400073334E-3</v>
      </c>
    </row>
    <row r="588" spans="1:8" x14ac:dyDescent="0.2">
      <c r="A588" s="13"/>
      <c r="B588" s="14" t="s">
        <v>556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557</v>
      </c>
      <c r="C589" s="15">
        <v>0</v>
      </c>
      <c r="D589" s="15">
        <v>0</v>
      </c>
      <c r="E589" s="16" t="str">
        <f t="shared" si="63"/>
        <v/>
      </c>
      <c r="F589" s="16" t="str">
        <f t="shared" si="64"/>
        <v/>
      </c>
      <c r="G589" s="16" t="str">
        <f t="shared" si="66"/>
        <v xml:space="preserve"> </v>
      </c>
      <c r="H589" s="16" t="str">
        <f t="shared" si="65"/>
        <v/>
      </c>
    </row>
    <row r="590" spans="1:8" x14ac:dyDescent="0.2">
      <c r="A590" s="13"/>
      <c r="B590" s="14" t="s">
        <v>558</v>
      </c>
      <c r="C590" s="15">
        <v>0</v>
      </c>
      <c r="D590" s="15">
        <v>4</v>
      </c>
      <c r="E590" s="16" t="str">
        <f t="shared" si="63"/>
        <v/>
      </c>
      <c r="F590" s="16">
        <f t="shared" si="64"/>
        <v>5.9180352123095132E-4</v>
      </c>
      <c r="G590" s="16">
        <f t="shared" si="66"/>
        <v>1</v>
      </c>
      <c r="H590" s="16" t="str">
        <f t="shared" si="65"/>
        <v/>
      </c>
    </row>
    <row r="591" spans="1:8" x14ac:dyDescent="0.2">
      <c r="A591" s="13"/>
      <c r="B591" s="14" t="s">
        <v>559</v>
      </c>
      <c r="C591" s="15">
        <v>0</v>
      </c>
      <c r="D591" s="15">
        <v>0</v>
      </c>
      <c r="E591" s="16" t="str">
        <f t="shared" si="63"/>
        <v/>
      </c>
      <c r="F591" s="16" t="str">
        <f t="shared" si="64"/>
        <v/>
      </c>
      <c r="G591" s="16" t="str">
        <f t="shared" si="66"/>
        <v xml:space="preserve"> </v>
      </c>
      <c r="H591" s="16" t="str">
        <f t="shared" si="65"/>
        <v/>
      </c>
    </row>
    <row r="592" spans="1:8" ht="25.5" x14ac:dyDescent="0.2">
      <c r="A592" s="13"/>
      <c r="B592" s="14" t="s">
        <v>560</v>
      </c>
      <c r="C592" s="15">
        <v>3</v>
      </c>
      <c r="D592" s="15">
        <v>21</v>
      </c>
      <c r="E592" s="16">
        <f t="shared" si="63"/>
        <v>1.1001100110011001E-3</v>
      </c>
      <c r="F592" s="16">
        <f t="shared" si="64"/>
        <v>3.1069684864624943E-3</v>
      </c>
      <c r="G592" s="16">
        <f t="shared" si="66"/>
        <v>6</v>
      </c>
      <c r="H592" s="16">
        <f t="shared" si="65"/>
        <v>6.6006600660066007E-3</v>
      </c>
    </row>
    <row r="593" spans="1:8" x14ac:dyDescent="0.2">
      <c r="A593" s="13"/>
      <c r="B593" s="14" t="s">
        <v>561</v>
      </c>
      <c r="C593" s="15">
        <v>1</v>
      </c>
      <c r="D593" s="15">
        <v>1</v>
      </c>
      <c r="E593" s="16">
        <f t="shared" si="63"/>
        <v>3.667033370003667E-4</v>
      </c>
      <c r="F593" s="16">
        <f t="shared" si="64"/>
        <v>1.4795088030773783E-4</v>
      </c>
      <c r="G593" s="16">
        <f t="shared" si="66"/>
        <v>0</v>
      </c>
      <c r="H593" s="16">
        <f t="shared" si="65"/>
        <v>0</v>
      </c>
    </row>
    <row r="594" spans="1:8" x14ac:dyDescent="0.2">
      <c r="A594" s="13"/>
      <c r="B594" s="14" t="s">
        <v>562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92</v>
      </c>
      <c r="B595" s="14" t="s">
        <v>563</v>
      </c>
      <c r="C595" s="15">
        <v>0</v>
      </c>
      <c r="D595" s="15">
        <v>61</v>
      </c>
      <c r="E595" s="16" t="str">
        <f t="shared" si="63"/>
        <v/>
      </c>
      <c r="F595" s="16">
        <f t="shared" si="64"/>
        <v>9.0250036987720075E-3</v>
      </c>
      <c r="G595" s="16">
        <f t="shared" si="66"/>
        <v>1</v>
      </c>
      <c r="H595" s="16" t="str">
        <f t="shared" si="65"/>
        <v/>
      </c>
    </row>
    <row r="596" spans="1:8" x14ac:dyDescent="0.2">
      <c r="A596" s="13"/>
      <c r="B596" s="14" t="s">
        <v>564</v>
      </c>
      <c r="C596" s="15">
        <v>2</v>
      </c>
      <c r="D596" s="15">
        <v>1</v>
      </c>
      <c r="E596" s="16">
        <f t="shared" si="63"/>
        <v>7.334066740007334E-4</v>
      </c>
      <c r="F596" s="16">
        <f t="shared" si="64"/>
        <v>1.4795088030773783E-4</v>
      </c>
      <c r="G596" s="16">
        <f t="shared" si="66"/>
        <v>-0.5</v>
      </c>
      <c r="H596" s="16">
        <f t="shared" si="65"/>
        <v>-3.667033370003667E-4</v>
      </c>
    </row>
    <row r="597" spans="1:8" ht="25.5" x14ac:dyDescent="0.2">
      <c r="A597" s="13"/>
      <c r="B597" s="14" t="s">
        <v>565</v>
      </c>
      <c r="C597" s="15">
        <v>35</v>
      </c>
      <c r="D597" s="15">
        <v>20</v>
      </c>
      <c r="E597" s="16">
        <f t="shared" si="63"/>
        <v>1.2834616795012835E-2</v>
      </c>
      <c r="F597" s="16">
        <f t="shared" si="64"/>
        <v>2.9590176061547566E-3</v>
      </c>
      <c r="G597" s="16">
        <f t="shared" si="66"/>
        <v>-0.42857142857142855</v>
      </c>
      <c r="H597" s="16">
        <f t="shared" si="65"/>
        <v>-5.5005500550055009E-3</v>
      </c>
    </row>
    <row r="598" spans="1:8" x14ac:dyDescent="0.2">
      <c r="A598" s="13"/>
      <c r="B598" s="14" t="s">
        <v>566</v>
      </c>
      <c r="C598" s="15">
        <v>49</v>
      </c>
      <c r="D598" s="15">
        <v>6</v>
      </c>
      <c r="E598" s="16">
        <f t="shared" si="63"/>
        <v>1.7968463513017969E-2</v>
      </c>
      <c r="F598" s="16">
        <f t="shared" si="64"/>
        <v>8.8770528184642697E-4</v>
      </c>
      <c r="G598" s="16">
        <f t="shared" si="66"/>
        <v>-0.87755102040816324</v>
      </c>
      <c r="H598" s="16">
        <f t="shared" si="65"/>
        <v>-1.5768243491015767E-2</v>
      </c>
    </row>
    <row r="599" spans="1:8" x14ac:dyDescent="0.2">
      <c r="A599" s="13"/>
      <c r="B599" s="14" t="s">
        <v>567</v>
      </c>
      <c r="C599" s="15">
        <v>0</v>
      </c>
      <c r="D599" s="15">
        <v>1</v>
      </c>
      <c r="E599" s="16" t="str">
        <f t="shared" si="63"/>
        <v/>
      </c>
      <c r="F599" s="16">
        <f t="shared" si="64"/>
        <v>1.4795088030773783E-4</v>
      </c>
      <c r="G599" s="16">
        <f t="shared" si="66"/>
        <v>1</v>
      </c>
      <c r="H599" s="16" t="str">
        <f t="shared" si="65"/>
        <v/>
      </c>
    </row>
    <row r="600" spans="1:8" x14ac:dyDescent="0.2">
      <c r="A600" s="13"/>
      <c r="B600" s="14" t="s">
        <v>568</v>
      </c>
      <c r="C600" s="15">
        <v>526</v>
      </c>
      <c r="D600" s="15">
        <v>321</v>
      </c>
      <c r="E600" s="16">
        <f t="shared" si="63"/>
        <v>0.19288595526219288</v>
      </c>
      <c r="F600" s="16">
        <f t="shared" si="64"/>
        <v>4.7492232578783843E-2</v>
      </c>
      <c r="G600" s="16">
        <f t="shared" si="66"/>
        <v>-0.38973384030418251</v>
      </c>
      <c r="H600" s="16">
        <f t="shared" si="65"/>
        <v>-7.5174184085075174E-2</v>
      </c>
    </row>
    <row r="601" spans="1:8" x14ac:dyDescent="0.2">
      <c r="A601" s="13"/>
      <c r="B601" s="14" t="s">
        <v>569</v>
      </c>
      <c r="C601" s="15">
        <v>1895</v>
      </c>
      <c r="D601" s="15">
        <v>6111</v>
      </c>
      <c r="E601" s="16">
        <f t="shared" si="63"/>
        <v>0.69490282361569489</v>
      </c>
      <c r="F601" s="16">
        <f t="shared" si="64"/>
        <v>0.9041278295605859</v>
      </c>
      <c r="G601" s="16">
        <f t="shared" si="66"/>
        <v>2.2248021108179419</v>
      </c>
      <c r="H601" s="16">
        <f t="shared" si="65"/>
        <v>1.546021268793546</v>
      </c>
    </row>
    <row r="602" spans="1:8" x14ac:dyDescent="0.2">
      <c r="A602" s="13"/>
      <c r="B602" s="14" t="s">
        <v>570</v>
      </c>
      <c r="C602" s="15">
        <v>2</v>
      </c>
      <c r="D602" s="15">
        <v>0</v>
      </c>
      <c r="E602" s="16">
        <f t="shared" si="63"/>
        <v>7.334066740007334E-4</v>
      </c>
      <c r="F602" s="16" t="str">
        <f t="shared" si="64"/>
        <v/>
      </c>
      <c r="G602" s="16">
        <f t="shared" si="66"/>
        <v>-1</v>
      </c>
      <c r="H602" s="16">
        <f t="shared" si="65"/>
        <v>-7.334066740007334E-4</v>
      </c>
    </row>
    <row r="603" spans="1:8" x14ac:dyDescent="0.2">
      <c r="A603" s="13"/>
      <c r="B603" s="14" t="s">
        <v>571</v>
      </c>
      <c r="C603" s="15">
        <v>1</v>
      </c>
      <c r="D603" s="15">
        <v>2</v>
      </c>
      <c r="E603" s="16">
        <f t="shared" si="63"/>
        <v>3.667033370003667E-4</v>
      </c>
      <c r="F603" s="16">
        <f t="shared" si="64"/>
        <v>2.9590176061547566E-4</v>
      </c>
      <c r="G603" s="16">
        <f t="shared" si="66"/>
        <v>1</v>
      </c>
      <c r="H603" s="16">
        <f t="shared" si="65"/>
        <v>3.667033370003667E-4</v>
      </c>
    </row>
    <row r="604" spans="1:8" ht="25.5" x14ac:dyDescent="0.2">
      <c r="A604" s="13"/>
      <c r="B604" s="14" t="s">
        <v>572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573</v>
      </c>
      <c r="C605" s="15">
        <v>13</v>
      </c>
      <c r="D605" s="15">
        <v>7</v>
      </c>
      <c r="E605" s="16">
        <f t="shared" si="63"/>
        <v>4.7671433810047674E-3</v>
      </c>
      <c r="F605" s="16">
        <f t="shared" si="64"/>
        <v>1.0356561621541649E-3</v>
      </c>
      <c r="G605" s="16">
        <f t="shared" si="66"/>
        <v>-0.46153846153846156</v>
      </c>
      <c r="H605" s="16">
        <f t="shared" si="65"/>
        <v>-2.2002200220022005E-3</v>
      </c>
    </row>
    <row r="606" spans="1:8" x14ac:dyDescent="0.2">
      <c r="A606" s="13"/>
      <c r="B606" s="14" t="s">
        <v>574</v>
      </c>
      <c r="C606" s="15">
        <v>6</v>
      </c>
      <c r="D606" s="15">
        <v>0</v>
      </c>
      <c r="E606" s="16">
        <f t="shared" si="63"/>
        <v>2.2002200220022001E-3</v>
      </c>
      <c r="F606" s="16" t="str">
        <f t="shared" si="64"/>
        <v/>
      </c>
      <c r="G606" s="16">
        <f t="shared" si="66"/>
        <v>-1</v>
      </c>
      <c r="H606" s="16">
        <f t="shared" si="65"/>
        <v>-2.2002200220022001E-3</v>
      </c>
    </row>
    <row r="607" spans="1:8" ht="25.5" x14ac:dyDescent="0.2">
      <c r="A607" s="13"/>
      <c r="B607" s="14" t="s">
        <v>575</v>
      </c>
      <c r="C607" s="15">
        <v>2</v>
      </c>
      <c r="D607" s="15">
        <v>1</v>
      </c>
      <c r="E607" s="16">
        <f t="shared" si="63"/>
        <v>7.334066740007334E-4</v>
      </c>
      <c r="F607" s="16">
        <f t="shared" si="64"/>
        <v>1.4795088030773783E-4</v>
      </c>
      <c r="G607" s="16">
        <f t="shared" si="66"/>
        <v>-0.5</v>
      </c>
      <c r="H607" s="16">
        <f t="shared" si="65"/>
        <v>-3.667033370003667E-4</v>
      </c>
    </row>
    <row r="608" spans="1:8" ht="25.5" x14ac:dyDescent="0.2">
      <c r="A608" s="13"/>
      <c r="B608" s="14" t="s">
        <v>576</v>
      </c>
      <c r="C608" s="15">
        <v>39</v>
      </c>
      <c r="D608" s="15">
        <v>1</v>
      </c>
      <c r="E608" s="16">
        <f t="shared" si="63"/>
        <v>1.4301430143014302E-2</v>
      </c>
      <c r="F608" s="16">
        <f t="shared" si="64"/>
        <v>1.4795088030773783E-4</v>
      </c>
      <c r="G608" s="16">
        <f t="shared" si="66"/>
        <v>-0.97435897435897434</v>
      </c>
      <c r="H608" s="16">
        <f t="shared" si="65"/>
        <v>-1.3934726806013936E-2</v>
      </c>
    </row>
    <row r="609" spans="1:8" ht="25.5" x14ac:dyDescent="0.2">
      <c r="A609" s="13"/>
      <c r="B609" s="14" t="s">
        <v>577</v>
      </c>
      <c r="C609" s="15">
        <v>7</v>
      </c>
      <c r="D609" s="15">
        <v>8</v>
      </c>
      <c r="E609" s="16">
        <f t="shared" si="63"/>
        <v>2.5669233590025669E-3</v>
      </c>
      <c r="F609" s="16">
        <f t="shared" si="64"/>
        <v>1.1836070424619026E-3</v>
      </c>
      <c r="G609" s="16">
        <f t="shared" si="66"/>
        <v>0.14285714285714285</v>
      </c>
      <c r="H609" s="16">
        <f t="shared" si="65"/>
        <v>3.6670333700036665E-4</v>
      </c>
    </row>
    <row r="610" spans="1:8" x14ac:dyDescent="0.2">
      <c r="A610" s="10"/>
      <c r="B610" t="s">
        <v>11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954301-1191-4B6B-BC5B-3D8A1B07C4A1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22" customWidth="1"/>
    <col min="3" max="3" width="11.42578125" style="22" customWidth="1"/>
    <col min="4" max="4" width="11.28515625" style="22" customWidth="1"/>
    <col min="5" max="5" width="10.5703125" style="22" customWidth="1"/>
    <col min="6" max="6" width="13.140625" style="22" customWidth="1"/>
    <col min="7" max="7" width="17.42578125" style="22" customWidth="1"/>
    <col min="8" max="8" width="15.140625" style="22" customWidth="1"/>
    <col min="9" max="16384" width="11.42578125" style="22"/>
  </cols>
  <sheetData>
    <row r="1" spans="1:8" ht="19.899999999999999" customHeight="1" thickBot="1" x14ac:dyDescent="0.3">
      <c r="B1" s="1"/>
      <c r="C1" s="2"/>
      <c r="D1" s="1"/>
      <c r="E1" s="27" t="s">
        <v>0</v>
      </c>
      <c r="F1" s="28"/>
      <c r="G1" s="28"/>
      <c r="H1" s="28"/>
    </row>
    <row r="2" spans="1:8" ht="30" customHeight="1" thickBot="1" x14ac:dyDescent="0.3">
      <c r="B2" s="1"/>
      <c r="C2" s="2"/>
      <c r="D2" s="1"/>
      <c r="E2" s="29"/>
      <c r="F2" s="29"/>
      <c r="G2" s="29"/>
      <c r="H2" s="29"/>
    </row>
    <row r="3" spans="1:8" ht="20.100000000000001" customHeight="1" thickBot="1" x14ac:dyDescent="0.3">
      <c r="B3" s="1"/>
      <c r="C3" s="2"/>
      <c r="D3" s="1"/>
      <c r="E3" s="30" t="s">
        <v>643</v>
      </c>
      <c r="F3" s="29"/>
      <c r="G3" s="29"/>
      <c r="H3" s="29"/>
    </row>
    <row r="4" spans="1:8" ht="20.100000000000001" customHeight="1" x14ac:dyDescent="0.25">
      <c r="B4" s="1"/>
      <c r="D4" s="1"/>
      <c r="E4" s="31" t="s">
        <v>606</v>
      </c>
      <c r="F4" s="28"/>
      <c r="G4" s="28"/>
      <c r="H4" s="28"/>
    </row>
    <row r="5" spans="1:8" ht="20.45" customHeight="1" thickBot="1" x14ac:dyDescent="0.25">
      <c r="B5" s="4"/>
      <c r="E5" s="28"/>
      <c r="F5" s="28"/>
      <c r="G5" s="28"/>
      <c r="H5" s="28"/>
    </row>
    <row r="6" spans="1:8" ht="29.25" customHeight="1" thickBot="1" x14ac:dyDescent="0.25">
      <c r="B6" s="23" t="s">
        <v>2</v>
      </c>
      <c r="C6" s="25" t="s">
        <v>3</v>
      </c>
      <c r="D6" s="26"/>
      <c r="E6" s="25" t="s">
        <v>4</v>
      </c>
      <c r="F6" s="26"/>
      <c r="G6" s="32" t="s">
        <v>644</v>
      </c>
      <c r="H6" s="34" t="s">
        <v>5</v>
      </c>
    </row>
    <row r="7" spans="1:8" ht="20.100000000000001" customHeight="1" thickBot="1" x14ac:dyDescent="0.25">
      <c r="B7" s="24"/>
      <c r="C7" s="6">
        <v>2019</v>
      </c>
      <c r="D7" s="6">
        <v>2020</v>
      </c>
      <c r="E7" s="6">
        <v>2019</v>
      </c>
      <c r="F7" s="6">
        <v>2020</v>
      </c>
      <c r="G7" s="33"/>
      <c r="H7" s="35"/>
    </row>
    <row r="8" spans="1:8" ht="20.100000000000001" customHeight="1" thickBot="1" x14ac:dyDescent="0.25">
      <c r="A8" s="10"/>
      <c r="B8" s="7" t="s">
        <v>608</v>
      </c>
      <c r="C8" s="11">
        <f>+C19+C75+C173+C349+C582</f>
        <v>49535</v>
      </c>
      <c r="D8" s="12">
        <f>+D19+D75+D173+D349+D582</f>
        <v>50587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2.1237508832138891E-2</v>
      </c>
      <c r="H8" s="9">
        <f t="shared" ref="H8:H13" si="1">+IF(OR(AND(E8=""),(G8="")),"",E8*G8)</f>
        <v>2.1237508832138891E-2</v>
      </c>
    </row>
    <row r="9" spans="1:8" x14ac:dyDescent="0.2">
      <c r="A9" s="13"/>
      <c r="B9" s="14" t="s">
        <v>6</v>
      </c>
      <c r="C9" s="15">
        <f>+C19</f>
        <v>354</v>
      </c>
      <c r="D9" s="15">
        <f>+D19</f>
        <v>723</v>
      </c>
      <c r="E9" s="16">
        <f t="shared" ref="E9:F13" si="2">+C9/C$8</f>
        <v>7.1464620975068135E-3</v>
      </c>
      <c r="F9" s="16">
        <f t="shared" si="2"/>
        <v>1.4292209460928696E-2</v>
      </c>
      <c r="G9" s="16">
        <f t="shared" si="0"/>
        <v>1.0423728813559323</v>
      </c>
      <c r="H9" s="16">
        <f t="shared" si="1"/>
        <v>7.4492782880791371E-3</v>
      </c>
    </row>
    <row r="10" spans="1:8" x14ac:dyDescent="0.2">
      <c r="A10" s="13"/>
      <c r="B10" s="14" t="s">
        <v>7</v>
      </c>
      <c r="C10" s="15">
        <f>+C75</f>
        <v>3304</v>
      </c>
      <c r="D10" s="15">
        <f>+D75</f>
        <v>4154</v>
      </c>
      <c r="E10" s="16">
        <f t="shared" si="2"/>
        <v>6.6700312910063592E-2</v>
      </c>
      <c r="F10" s="16">
        <f t="shared" si="2"/>
        <v>8.2115958645501808E-2</v>
      </c>
      <c r="G10" s="16">
        <f t="shared" si="0"/>
        <v>0.25726392251815983</v>
      </c>
      <c r="H10" s="16">
        <f t="shared" si="1"/>
        <v>1.7159584132431616E-2</v>
      </c>
    </row>
    <row r="11" spans="1:8" ht="25.5" x14ac:dyDescent="0.2">
      <c r="A11" s="13"/>
      <c r="B11" s="14" t="s">
        <v>8</v>
      </c>
      <c r="C11" s="15">
        <f>+C173</f>
        <v>7193</v>
      </c>
      <c r="D11" s="15">
        <f>+D173</f>
        <v>7215</v>
      </c>
      <c r="E11" s="16">
        <f t="shared" si="2"/>
        <v>0.14521045725244777</v>
      </c>
      <c r="F11" s="16">
        <f t="shared" si="2"/>
        <v>0.14262557574080298</v>
      </c>
      <c r="G11" s="16">
        <f t="shared" si="0"/>
        <v>3.0585291255387182E-3</v>
      </c>
      <c r="H11" s="16">
        <f t="shared" si="1"/>
        <v>4.4413041283940653E-4</v>
      </c>
    </row>
    <row r="12" spans="1:8" x14ac:dyDescent="0.2">
      <c r="A12" s="13"/>
      <c r="B12" s="14" t="s">
        <v>9</v>
      </c>
      <c r="C12" s="15">
        <f>+C349</f>
        <v>26833</v>
      </c>
      <c r="D12" s="15">
        <f>+D349</f>
        <v>30699</v>
      </c>
      <c r="E12" s="16">
        <f t="shared" si="2"/>
        <v>0.5416977894418088</v>
      </c>
      <c r="F12" s="16">
        <f t="shared" si="2"/>
        <v>0.60685551623935008</v>
      </c>
      <c r="G12" s="16">
        <f t="shared" si="0"/>
        <v>0.1440763239294898</v>
      </c>
      <c r="H12" s="16">
        <f t="shared" si="1"/>
        <v>7.8045826183506598E-2</v>
      </c>
    </row>
    <row r="13" spans="1:8" x14ac:dyDescent="0.2">
      <c r="A13" s="13"/>
      <c r="B13" s="14" t="s">
        <v>10</v>
      </c>
      <c r="C13" s="15">
        <f>+C582</f>
        <v>11851</v>
      </c>
      <c r="D13" s="15">
        <f>+D582</f>
        <v>7796</v>
      </c>
      <c r="E13" s="16">
        <f t="shared" si="2"/>
        <v>0.23924497829817301</v>
      </c>
      <c r="F13" s="16">
        <f t="shared" si="2"/>
        <v>0.15411073991341648</v>
      </c>
      <c r="G13" s="16">
        <f t="shared" si="0"/>
        <v>-0.34216521812505274</v>
      </c>
      <c r="H13" s="16">
        <f t="shared" si="1"/>
        <v>-8.1861310184717873E-2</v>
      </c>
    </row>
    <row r="14" spans="1:8" x14ac:dyDescent="0.2">
      <c r="A14" s="10"/>
      <c r="B14" t="s">
        <v>11</v>
      </c>
    </row>
    <row r="15" spans="1:8" x14ac:dyDescent="0.2">
      <c r="A15" s="10"/>
    </row>
    <row r="16" spans="1:8" x14ac:dyDescent="0.2">
      <c r="A16" s="10"/>
    </row>
    <row r="17" spans="1:8" ht="29.25" customHeight="1" x14ac:dyDescent="0.2">
      <c r="A17" s="13"/>
      <c r="B17" s="36" t="s">
        <v>2</v>
      </c>
      <c r="C17" s="36" t="s">
        <v>12</v>
      </c>
      <c r="D17" s="38"/>
      <c r="E17" s="36" t="s">
        <v>4</v>
      </c>
      <c r="F17" s="38"/>
      <c r="G17" s="36" t="s">
        <v>645</v>
      </c>
      <c r="H17" s="36" t="s">
        <v>5</v>
      </c>
    </row>
    <row r="18" spans="1:8" x14ac:dyDescent="0.2">
      <c r="A18" s="13"/>
      <c r="B18" s="37"/>
      <c r="C18" s="21">
        <v>2019</v>
      </c>
      <c r="D18" s="21">
        <v>2020</v>
      </c>
      <c r="E18" s="21">
        <v>2019</v>
      </c>
      <c r="F18" s="21">
        <v>2020</v>
      </c>
      <c r="G18" s="37"/>
      <c r="H18" s="37"/>
    </row>
    <row r="19" spans="1:8" x14ac:dyDescent="0.2">
      <c r="A19" s="13"/>
      <c r="B19" s="18" t="s">
        <v>6</v>
      </c>
      <c r="C19" s="19">
        <f>SUM(C20:C69)</f>
        <v>354</v>
      </c>
      <c r="D19" s="19">
        <f>SUM(D20:D69)</f>
        <v>723</v>
      </c>
      <c r="E19" s="20">
        <f t="shared" ref="E19:F50" si="3">+IF(C19=0,"",C19/C$19)</f>
        <v>1</v>
      </c>
      <c r="F19" s="20">
        <f t="shared" si="3"/>
        <v>1</v>
      </c>
      <c r="G19" s="20">
        <f>+IF(AND(C19=0,D19=0),"",IF(C19=0,1,IF(D19=0,-1,(D19-C19)/C19)))</f>
        <v>1.0423728813559323</v>
      </c>
      <c r="H19" s="20">
        <f t="shared" ref="H19:H69" si="4">+IF(OR(AND(E19=""),(G19="")),"",E19*G19)</f>
        <v>1.0423728813559323</v>
      </c>
    </row>
    <row r="20" spans="1:8" x14ac:dyDescent="0.2">
      <c r="A20" s="13"/>
      <c r="B20" s="14" t="s">
        <v>13</v>
      </c>
      <c r="C20" s="15">
        <v>0</v>
      </c>
      <c r="D20" s="15">
        <v>0</v>
      </c>
      <c r="E20" s="16" t="str">
        <f t="shared" si="3"/>
        <v/>
      </c>
      <c r="F20" s="16" t="str">
        <f t="shared" si="3"/>
        <v/>
      </c>
      <c r="G20" s="16" t="str">
        <f t="shared" ref="G20:G69" si="5">+IF(AND(C20=0,D20=0)," ",IF(C20=0,1,IF(D20=0,-1,(D20-C20)/C20)))</f>
        <v xml:space="preserve"> </v>
      </c>
      <c r="H20" s="16" t="str">
        <f t="shared" si="4"/>
        <v/>
      </c>
    </row>
    <row r="21" spans="1:8" x14ac:dyDescent="0.2">
      <c r="A21" s="13"/>
      <c r="B21" s="14" t="s">
        <v>14</v>
      </c>
      <c r="C21" s="15">
        <v>60</v>
      </c>
      <c r="D21" s="15">
        <v>10</v>
      </c>
      <c r="E21" s="16">
        <f t="shared" si="3"/>
        <v>0.16949152542372881</v>
      </c>
      <c r="F21" s="16">
        <f t="shared" si="3"/>
        <v>1.3831258644536652E-2</v>
      </c>
      <c r="G21" s="16">
        <f t="shared" si="5"/>
        <v>-0.83333333333333337</v>
      </c>
      <c r="H21" s="16">
        <f t="shared" si="4"/>
        <v>-0.14124293785310735</v>
      </c>
    </row>
    <row r="22" spans="1:8" ht="38.25" x14ac:dyDescent="0.2">
      <c r="A22" s="13"/>
      <c r="B22" s="14" t="s">
        <v>15</v>
      </c>
      <c r="C22" s="15">
        <v>1</v>
      </c>
      <c r="D22" s="15">
        <v>1</v>
      </c>
      <c r="E22" s="16">
        <f t="shared" si="3"/>
        <v>2.8248587570621469E-3</v>
      </c>
      <c r="F22" s="16">
        <f t="shared" si="3"/>
        <v>1.3831258644536654E-3</v>
      </c>
      <c r="G22" s="16">
        <f t="shared" si="5"/>
        <v>0</v>
      </c>
      <c r="H22" s="16">
        <f t="shared" si="4"/>
        <v>0</v>
      </c>
    </row>
    <row r="23" spans="1:8" ht="38.25" x14ac:dyDescent="0.2">
      <c r="A23" s="13"/>
      <c r="B23" s="14" t="s">
        <v>16</v>
      </c>
      <c r="C23" s="15">
        <v>2</v>
      </c>
      <c r="D23" s="15">
        <v>1</v>
      </c>
      <c r="E23" s="16">
        <f t="shared" si="3"/>
        <v>5.6497175141242938E-3</v>
      </c>
      <c r="F23" s="16">
        <f t="shared" si="3"/>
        <v>1.3831258644536654E-3</v>
      </c>
      <c r="G23" s="16">
        <f t="shared" si="5"/>
        <v>-0.5</v>
      </c>
      <c r="H23" s="16">
        <f t="shared" si="4"/>
        <v>-2.8248587570621469E-3</v>
      </c>
    </row>
    <row r="24" spans="1:8" ht="25.5" x14ac:dyDescent="0.2">
      <c r="A24" s="13"/>
      <c r="B24" s="14" t="s">
        <v>17</v>
      </c>
      <c r="C24" s="15">
        <v>2</v>
      </c>
      <c r="D24" s="15">
        <v>4</v>
      </c>
      <c r="E24" s="16">
        <f t="shared" si="3"/>
        <v>5.6497175141242938E-3</v>
      </c>
      <c r="F24" s="16">
        <f t="shared" si="3"/>
        <v>5.5325034578146614E-3</v>
      </c>
      <c r="G24" s="16">
        <f t="shared" si="5"/>
        <v>1</v>
      </c>
      <c r="H24" s="16">
        <f t="shared" si="4"/>
        <v>5.6497175141242938E-3</v>
      </c>
    </row>
    <row r="25" spans="1:8" ht="38.25" x14ac:dyDescent="0.2">
      <c r="A25" s="13"/>
      <c r="B25" s="14" t="s">
        <v>18</v>
      </c>
      <c r="C25" s="15">
        <v>1</v>
      </c>
      <c r="D25" s="15">
        <v>1</v>
      </c>
      <c r="E25" s="16">
        <f t="shared" si="3"/>
        <v>2.8248587570621469E-3</v>
      </c>
      <c r="F25" s="16">
        <f t="shared" si="3"/>
        <v>1.3831258644536654E-3</v>
      </c>
      <c r="G25" s="16">
        <f t="shared" si="5"/>
        <v>0</v>
      </c>
      <c r="H25" s="16">
        <f t="shared" si="4"/>
        <v>0</v>
      </c>
    </row>
    <row r="26" spans="1:8" ht="25.5" x14ac:dyDescent="0.2">
      <c r="A26" s="13"/>
      <c r="B26" s="14" t="s">
        <v>19</v>
      </c>
      <c r="C26" s="15">
        <v>2</v>
      </c>
      <c r="D26" s="15">
        <v>2</v>
      </c>
      <c r="E26" s="16">
        <f t="shared" si="3"/>
        <v>5.6497175141242938E-3</v>
      </c>
      <c r="F26" s="16">
        <f t="shared" si="3"/>
        <v>2.7662517289073307E-3</v>
      </c>
      <c r="G26" s="16">
        <f t="shared" si="5"/>
        <v>0</v>
      </c>
      <c r="H26" s="16">
        <f t="shared" si="4"/>
        <v>0</v>
      </c>
    </row>
    <row r="27" spans="1:8" x14ac:dyDescent="0.2">
      <c r="A27" s="13"/>
      <c r="B27" s="14" t="s">
        <v>20</v>
      </c>
      <c r="C27" s="15">
        <v>3</v>
      </c>
      <c r="D27" s="15">
        <v>9</v>
      </c>
      <c r="E27" s="16">
        <f t="shared" si="3"/>
        <v>8.4745762711864406E-3</v>
      </c>
      <c r="F27" s="16">
        <f t="shared" si="3"/>
        <v>1.2448132780082987E-2</v>
      </c>
      <c r="G27" s="16">
        <f t="shared" si="5"/>
        <v>2</v>
      </c>
      <c r="H27" s="16">
        <f t="shared" si="4"/>
        <v>1.6949152542372881E-2</v>
      </c>
    </row>
    <row r="28" spans="1:8" x14ac:dyDescent="0.2">
      <c r="A28" s="13"/>
      <c r="B28" s="14" t="s">
        <v>21</v>
      </c>
      <c r="C28" s="15">
        <v>0</v>
      </c>
      <c r="D28" s="15">
        <v>10</v>
      </c>
      <c r="E28" s="16" t="str">
        <f t="shared" si="3"/>
        <v/>
      </c>
      <c r="F28" s="16">
        <f t="shared" si="3"/>
        <v>1.3831258644536652E-2</v>
      </c>
      <c r="G28" s="16">
        <f t="shared" si="5"/>
        <v>1</v>
      </c>
      <c r="H28" s="16" t="str">
        <f t="shared" si="4"/>
        <v/>
      </c>
    </row>
    <row r="29" spans="1:8" x14ac:dyDescent="0.2">
      <c r="A29" s="13"/>
      <c r="B29" s="14" t="s">
        <v>22</v>
      </c>
      <c r="C29" s="15">
        <v>3</v>
      </c>
      <c r="D29" s="15">
        <v>4</v>
      </c>
      <c r="E29" s="16">
        <f t="shared" si="3"/>
        <v>8.4745762711864406E-3</v>
      </c>
      <c r="F29" s="16">
        <f t="shared" si="3"/>
        <v>5.5325034578146614E-3</v>
      </c>
      <c r="G29" s="16">
        <f t="shared" si="5"/>
        <v>0.33333333333333331</v>
      </c>
      <c r="H29" s="16">
        <f t="shared" si="4"/>
        <v>2.8248587570621469E-3</v>
      </c>
    </row>
    <row r="30" spans="1:8" x14ac:dyDescent="0.2">
      <c r="A30" s="13"/>
      <c r="B30" s="14" t="s">
        <v>23</v>
      </c>
      <c r="C30" s="15">
        <v>27</v>
      </c>
      <c r="D30" s="15">
        <v>141</v>
      </c>
      <c r="E30" s="16">
        <f t="shared" si="3"/>
        <v>7.6271186440677971E-2</v>
      </c>
      <c r="F30" s="16">
        <f t="shared" si="3"/>
        <v>0.19502074688796681</v>
      </c>
      <c r="G30" s="16">
        <f t="shared" si="5"/>
        <v>4.2222222222222223</v>
      </c>
      <c r="H30" s="16">
        <f t="shared" si="4"/>
        <v>0.32203389830508478</v>
      </c>
    </row>
    <row r="31" spans="1:8" ht="25.5" x14ac:dyDescent="0.2">
      <c r="A31" s="13"/>
      <c r="B31" s="14" t="s">
        <v>24</v>
      </c>
      <c r="C31" s="15">
        <v>1</v>
      </c>
      <c r="D31" s="15">
        <v>1</v>
      </c>
      <c r="E31" s="16">
        <f t="shared" si="3"/>
        <v>2.8248587570621469E-3</v>
      </c>
      <c r="F31" s="16">
        <f t="shared" si="3"/>
        <v>1.3831258644536654E-3</v>
      </c>
      <c r="G31" s="16">
        <f t="shared" si="5"/>
        <v>0</v>
      </c>
      <c r="H31" s="16">
        <f t="shared" si="4"/>
        <v>0</v>
      </c>
    </row>
    <row r="32" spans="1:8" x14ac:dyDescent="0.2">
      <c r="A32" s="13"/>
      <c r="B32" s="14" t="s">
        <v>25</v>
      </c>
      <c r="C32" s="15">
        <v>4</v>
      </c>
      <c r="D32" s="15">
        <v>4</v>
      </c>
      <c r="E32" s="16">
        <f t="shared" si="3"/>
        <v>1.1299435028248588E-2</v>
      </c>
      <c r="F32" s="16">
        <f t="shared" si="3"/>
        <v>5.5325034578146614E-3</v>
      </c>
      <c r="G32" s="16">
        <f t="shared" si="5"/>
        <v>0</v>
      </c>
      <c r="H32" s="16">
        <f t="shared" si="4"/>
        <v>0</v>
      </c>
    </row>
    <row r="33" spans="1:8" x14ac:dyDescent="0.2">
      <c r="A33" s="13"/>
      <c r="B33" s="14" t="s">
        <v>26</v>
      </c>
      <c r="C33" s="15">
        <v>0</v>
      </c>
      <c r="D33" s="15">
        <v>5</v>
      </c>
      <c r="E33" s="16" t="str">
        <f t="shared" si="3"/>
        <v/>
      </c>
      <c r="F33" s="16">
        <f t="shared" si="3"/>
        <v>6.9156293222683261E-3</v>
      </c>
      <c r="G33" s="16">
        <f t="shared" si="5"/>
        <v>1</v>
      </c>
      <c r="H33" s="16" t="str">
        <f t="shared" si="4"/>
        <v/>
      </c>
    </row>
    <row r="34" spans="1:8" x14ac:dyDescent="0.2">
      <c r="A34" s="13"/>
      <c r="B34" s="14" t="s">
        <v>27</v>
      </c>
      <c r="C34" s="15">
        <v>1</v>
      </c>
      <c r="D34" s="15">
        <v>1</v>
      </c>
      <c r="E34" s="16">
        <f t="shared" si="3"/>
        <v>2.8248587570621469E-3</v>
      </c>
      <c r="F34" s="16">
        <f t="shared" si="3"/>
        <v>1.3831258644536654E-3</v>
      </c>
      <c r="G34" s="16">
        <f t="shared" si="5"/>
        <v>0</v>
      </c>
      <c r="H34" s="16">
        <f t="shared" si="4"/>
        <v>0</v>
      </c>
    </row>
    <row r="35" spans="1:8" x14ac:dyDescent="0.2">
      <c r="A35" s="13"/>
      <c r="B35" s="14" t="s">
        <v>28</v>
      </c>
      <c r="C35" s="15">
        <v>0</v>
      </c>
      <c r="D35" s="15">
        <v>0</v>
      </c>
      <c r="E35" s="16" t="str">
        <f t="shared" si="3"/>
        <v/>
      </c>
      <c r="F35" s="16" t="str">
        <f t="shared" si="3"/>
        <v/>
      </c>
      <c r="G35" s="16" t="str">
        <f t="shared" si="5"/>
        <v xml:space="preserve"> </v>
      </c>
      <c r="H35" s="16" t="str">
        <f t="shared" si="4"/>
        <v/>
      </c>
    </row>
    <row r="36" spans="1:8" x14ac:dyDescent="0.2">
      <c r="A36" s="13"/>
      <c r="B36" s="14" t="s">
        <v>29</v>
      </c>
      <c r="C36" s="15">
        <v>7</v>
      </c>
      <c r="D36" s="15">
        <v>10</v>
      </c>
      <c r="E36" s="16">
        <f t="shared" si="3"/>
        <v>1.977401129943503E-2</v>
      </c>
      <c r="F36" s="16">
        <f t="shared" si="3"/>
        <v>1.3831258644536652E-2</v>
      </c>
      <c r="G36" s="16">
        <f t="shared" si="5"/>
        <v>0.42857142857142855</v>
      </c>
      <c r="H36" s="16">
        <f t="shared" si="4"/>
        <v>8.4745762711864406E-3</v>
      </c>
    </row>
    <row r="37" spans="1:8" ht="25.5" x14ac:dyDescent="0.2">
      <c r="A37" s="13"/>
      <c r="B37" s="14" t="s">
        <v>30</v>
      </c>
      <c r="C37" s="15">
        <v>0</v>
      </c>
      <c r="D37" s="15">
        <v>0</v>
      </c>
      <c r="E37" s="16" t="str">
        <f t="shared" si="3"/>
        <v/>
      </c>
      <c r="F37" s="16" t="str">
        <f t="shared" si="3"/>
        <v/>
      </c>
      <c r="G37" s="16" t="str">
        <f t="shared" si="5"/>
        <v xml:space="preserve"> </v>
      </c>
      <c r="H37" s="16" t="str">
        <f t="shared" si="4"/>
        <v/>
      </c>
    </row>
    <row r="38" spans="1:8" ht="25.5" x14ac:dyDescent="0.2">
      <c r="A38" s="13"/>
      <c r="B38" s="14" t="s">
        <v>31</v>
      </c>
      <c r="C38" s="15">
        <v>7</v>
      </c>
      <c r="D38" s="15">
        <v>7</v>
      </c>
      <c r="E38" s="16">
        <f t="shared" si="3"/>
        <v>1.977401129943503E-2</v>
      </c>
      <c r="F38" s="16">
        <f t="shared" si="3"/>
        <v>9.6818810511756573E-3</v>
      </c>
      <c r="G38" s="16">
        <f t="shared" si="5"/>
        <v>0</v>
      </c>
      <c r="H38" s="16">
        <f t="shared" si="4"/>
        <v>0</v>
      </c>
    </row>
    <row r="39" spans="1:8" x14ac:dyDescent="0.2">
      <c r="A39" s="13"/>
      <c r="B39" s="14" t="s">
        <v>32</v>
      </c>
      <c r="C39" s="15">
        <v>1</v>
      </c>
      <c r="D39" s="15">
        <v>7</v>
      </c>
      <c r="E39" s="16">
        <f t="shared" si="3"/>
        <v>2.8248587570621469E-3</v>
      </c>
      <c r="F39" s="16">
        <f t="shared" si="3"/>
        <v>9.6818810511756573E-3</v>
      </c>
      <c r="G39" s="16">
        <f t="shared" si="5"/>
        <v>6</v>
      </c>
      <c r="H39" s="16">
        <f t="shared" si="4"/>
        <v>1.6949152542372881E-2</v>
      </c>
    </row>
    <row r="40" spans="1:8" ht="25.5" x14ac:dyDescent="0.2">
      <c r="A40" s="13"/>
      <c r="B40" s="14" t="s">
        <v>33</v>
      </c>
      <c r="C40" s="15">
        <v>0</v>
      </c>
      <c r="D40" s="15">
        <v>1</v>
      </c>
      <c r="E40" s="16" t="str">
        <f t="shared" si="3"/>
        <v/>
      </c>
      <c r="F40" s="16">
        <f t="shared" si="3"/>
        <v>1.3831258644536654E-3</v>
      </c>
      <c r="G40" s="16">
        <f t="shared" si="5"/>
        <v>1</v>
      </c>
      <c r="H40" s="16" t="str">
        <f t="shared" si="4"/>
        <v/>
      </c>
    </row>
    <row r="41" spans="1:8" ht="25.5" x14ac:dyDescent="0.2">
      <c r="A41" s="13"/>
      <c r="B41" s="14" t="s">
        <v>34</v>
      </c>
      <c r="C41" s="15">
        <v>1</v>
      </c>
      <c r="D41" s="15">
        <v>6</v>
      </c>
      <c r="E41" s="16">
        <f t="shared" si="3"/>
        <v>2.8248587570621469E-3</v>
      </c>
      <c r="F41" s="16">
        <f t="shared" si="3"/>
        <v>8.2987551867219917E-3</v>
      </c>
      <c r="G41" s="16">
        <f t="shared" si="5"/>
        <v>5</v>
      </c>
      <c r="H41" s="16">
        <f t="shared" si="4"/>
        <v>1.4124293785310734E-2</v>
      </c>
    </row>
    <row r="42" spans="1:8" x14ac:dyDescent="0.2">
      <c r="A42" s="13"/>
      <c r="B42" s="14" t="s">
        <v>35</v>
      </c>
      <c r="C42" s="15">
        <v>0</v>
      </c>
      <c r="D42" s="15">
        <v>0</v>
      </c>
      <c r="E42" s="16" t="str">
        <f t="shared" si="3"/>
        <v/>
      </c>
      <c r="F42" s="16" t="str">
        <f t="shared" si="3"/>
        <v/>
      </c>
      <c r="G42" s="16" t="str">
        <f t="shared" si="5"/>
        <v xml:space="preserve"> </v>
      </c>
      <c r="H42" s="16" t="str">
        <f t="shared" si="4"/>
        <v/>
      </c>
    </row>
    <row r="43" spans="1:8" x14ac:dyDescent="0.2">
      <c r="A43" s="13"/>
      <c r="B43" s="14" t="s">
        <v>36</v>
      </c>
      <c r="C43" s="15">
        <v>0</v>
      </c>
      <c r="D43" s="15">
        <v>0</v>
      </c>
      <c r="E43" s="16" t="str">
        <f t="shared" si="3"/>
        <v/>
      </c>
      <c r="F43" s="16" t="str">
        <f t="shared" si="3"/>
        <v/>
      </c>
      <c r="G43" s="16" t="str">
        <f t="shared" si="5"/>
        <v xml:space="preserve"> </v>
      </c>
      <c r="H43" s="16" t="str">
        <f t="shared" si="4"/>
        <v/>
      </c>
    </row>
    <row r="44" spans="1:8" ht="25.5" x14ac:dyDescent="0.2">
      <c r="A44" s="13"/>
      <c r="B44" s="14" t="s">
        <v>37</v>
      </c>
      <c r="C44" s="15">
        <v>3</v>
      </c>
      <c r="D44" s="15">
        <v>18</v>
      </c>
      <c r="E44" s="16">
        <f t="shared" si="3"/>
        <v>8.4745762711864406E-3</v>
      </c>
      <c r="F44" s="16">
        <f t="shared" si="3"/>
        <v>2.4896265560165973E-2</v>
      </c>
      <c r="G44" s="16">
        <f t="shared" si="5"/>
        <v>5</v>
      </c>
      <c r="H44" s="16">
        <f t="shared" si="4"/>
        <v>4.2372881355932202E-2</v>
      </c>
    </row>
    <row r="45" spans="1:8" ht="25.5" x14ac:dyDescent="0.2">
      <c r="A45" s="13"/>
      <c r="B45" s="14" t="s">
        <v>38</v>
      </c>
      <c r="C45" s="15">
        <v>9</v>
      </c>
      <c r="D45" s="15">
        <v>4</v>
      </c>
      <c r="E45" s="16">
        <f t="shared" si="3"/>
        <v>2.5423728813559324E-2</v>
      </c>
      <c r="F45" s="16">
        <f t="shared" si="3"/>
        <v>5.5325034578146614E-3</v>
      </c>
      <c r="G45" s="16">
        <f t="shared" si="5"/>
        <v>-0.55555555555555558</v>
      </c>
      <c r="H45" s="16">
        <f t="shared" si="4"/>
        <v>-1.4124293785310736E-2</v>
      </c>
    </row>
    <row r="46" spans="1:8" ht="25.5" x14ac:dyDescent="0.2">
      <c r="A46" s="13"/>
      <c r="B46" s="14" t="s">
        <v>39</v>
      </c>
      <c r="C46" s="15">
        <v>0</v>
      </c>
      <c r="D46" s="15">
        <v>10</v>
      </c>
      <c r="E46" s="16" t="str">
        <f t="shared" si="3"/>
        <v/>
      </c>
      <c r="F46" s="16">
        <f t="shared" si="3"/>
        <v>1.3831258644536652E-2</v>
      </c>
      <c r="G46" s="16">
        <f t="shared" si="5"/>
        <v>1</v>
      </c>
      <c r="H46" s="16" t="str">
        <f t="shared" si="4"/>
        <v/>
      </c>
    </row>
    <row r="47" spans="1:8" x14ac:dyDescent="0.2">
      <c r="A47" s="13"/>
      <c r="B47" s="14" t="s">
        <v>40</v>
      </c>
      <c r="C47" s="15">
        <v>0</v>
      </c>
      <c r="D47" s="15">
        <v>0</v>
      </c>
      <c r="E47" s="16" t="str">
        <f t="shared" si="3"/>
        <v/>
      </c>
      <c r="F47" s="16" t="str">
        <f t="shared" si="3"/>
        <v/>
      </c>
      <c r="G47" s="16" t="str">
        <f t="shared" si="5"/>
        <v xml:space="preserve"> </v>
      </c>
      <c r="H47" s="16" t="str">
        <f t="shared" si="4"/>
        <v/>
      </c>
    </row>
    <row r="48" spans="1:8" ht="25.5" x14ac:dyDescent="0.2">
      <c r="A48" s="13"/>
      <c r="B48" s="14" t="s">
        <v>41</v>
      </c>
      <c r="C48" s="15">
        <v>3</v>
      </c>
      <c r="D48" s="15">
        <v>2</v>
      </c>
      <c r="E48" s="16">
        <f t="shared" si="3"/>
        <v>8.4745762711864406E-3</v>
      </c>
      <c r="F48" s="16">
        <f t="shared" si="3"/>
        <v>2.7662517289073307E-3</v>
      </c>
      <c r="G48" s="16">
        <f t="shared" si="5"/>
        <v>-0.33333333333333331</v>
      </c>
      <c r="H48" s="16">
        <f t="shared" si="4"/>
        <v>-2.8248587570621469E-3</v>
      </c>
    </row>
    <row r="49" spans="1:8" ht="25.5" x14ac:dyDescent="0.2">
      <c r="A49" s="13"/>
      <c r="B49" s="14" t="s">
        <v>42</v>
      </c>
      <c r="C49" s="15">
        <v>32</v>
      </c>
      <c r="D49" s="15">
        <v>20</v>
      </c>
      <c r="E49" s="16">
        <f t="shared" si="3"/>
        <v>9.03954802259887E-2</v>
      </c>
      <c r="F49" s="16">
        <f t="shared" si="3"/>
        <v>2.7662517289073305E-2</v>
      </c>
      <c r="G49" s="16">
        <f t="shared" si="5"/>
        <v>-0.375</v>
      </c>
      <c r="H49" s="16">
        <f t="shared" si="4"/>
        <v>-3.3898305084745763E-2</v>
      </c>
    </row>
    <row r="50" spans="1:8" x14ac:dyDescent="0.2">
      <c r="A50" s="13"/>
      <c r="B50" s="14" t="s">
        <v>43</v>
      </c>
      <c r="C50" s="15">
        <v>37</v>
      </c>
      <c r="D50" s="15">
        <v>80</v>
      </c>
      <c r="E50" s="16">
        <f t="shared" si="3"/>
        <v>0.10451977401129943</v>
      </c>
      <c r="F50" s="16">
        <f t="shared" si="3"/>
        <v>0.11065006915629322</v>
      </c>
      <c r="G50" s="16">
        <f t="shared" si="5"/>
        <v>1.1621621621621621</v>
      </c>
      <c r="H50" s="16">
        <f t="shared" si="4"/>
        <v>0.12146892655367229</v>
      </c>
    </row>
    <row r="51" spans="1:8" x14ac:dyDescent="0.2">
      <c r="A51" s="13"/>
      <c r="B51" s="14" t="s">
        <v>44</v>
      </c>
      <c r="C51" s="15">
        <v>1</v>
      </c>
      <c r="D51" s="15">
        <v>4</v>
      </c>
      <c r="E51" s="16">
        <f t="shared" ref="E51:F69" si="6">+IF(C51=0,"",C51/C$19)</f>
        <v>2.8248587570621469E-3</v>
      </c>
      <c r="F51" s="16">
        <f t="shared" si="6"/>
        <v>5.5325034578146614E-3</v>
      </c>
      <c r="G51" s="16">
        <f t="shared" si="5"/>
        <v>3</v>
      </c>
      <c r="H51" s="16">
        <f t="shared" si="4"/>
        <v>8.4745762711864406E-3</v>
      </c>
    </row>
    <row r="52" spans="1:8" x14ac:dyDescent="0.2">
      <c r="A52" s="13"/>
      <c r="B52" s="14" t="s">
        <v>45</v>
      </c>
      <c r="C52" s="15">
        <v>9</v>
      </c>
      <c r="D52" s="15">
        <v>7</v>
      </c>
      <c r="E52" s="16">
        <f t="shared" si="6"/>
        <v>2.5423728813559324E-2</v>
      </c>
      <c r="F52" s="16">
        <f t="shared" si="6"/>
        <v>9.6818810511756573E-3</v>
      </c>
      <c r="G52" s="16">
        <f t="shared" si="5"/>
        <v>-0.22222222222222221</v>
      </c>
      <c r="H52" s="16">
        <f t="shared" si="4"/>
        <v>-5.6497175141242938E-3</v>
      </c>
    </row>
    <row r="53" spans="1:8" x14ac:dyDescent="0.2">
      <c r="A53" s="13"/>
      <c r="B53" s="14" t="s">
        <v>46</v>
      </c>
      <c r="C53" s="15">
        <v>1</v>
      </c>
      <c r="D53" s="15">
        <v>4</v>
      </c>
      <c r="E53" s="16">
        <f t="shared" si="6"/>
        <v>2.8248587570621469E-3</v>
      </c>
      <c r="F53" s="16">
        <f t="shared" si="6"/>
        <v>5.5325034578146614E-3</v>
      </c>
      <c r="G53" s="16">
        <f t="shared" si="5"/>
        <v>3</v>
      </c>
      <c r="H53" s="16">
        <f t="shared" si="4"/>
        <v>8.4745762711864406E-3</v>
      </c>
    </row>
    <row r="54" spans="1:8" x14ac:dyDescent="0.2">
      <c r="A54" s="13"/>
      <c r="B54" s="14" t="s">
        <v>47</v>
      </c>
      <c r="C54" s="15">
        <v>18</v>
      </c>
      <c r="D54" s="15">
        <v>8</v>
      </c>
      <c r="E54" s="16">
        <f t="shared" si="6"/>
        <v>5.0847457627118647E-2</v>
      </c>
      <c r="F54" s="16">
        <f t="shared" si="6"/>
        <v>1.1065006915629323E-2</v>
      </c>
      <c r="G54" s="16">
        <f t="shared" si="5"/>
        <v>-0.55555555555555558</v>
      </c>
      <c r="H54" s="16">
        <f t="shared" si="4"/>
        <v>-2.8248587570621472E-2</v>
      </c>
    </row>
    <row r="55" spans="1:8" x14ac:dyDescent="0.2">
      <c r="A55" s="13"/>
      <c r="B55" s="14" t="s">
        <v>48</v>
      </c>
      <c r="C55" s="15">
        <v>1</v>
      </c>
      <c r="D55" s="15">
        <v>3</v>
      </c>
      <c r="E55" s="16">
        <f t="shared" si="6"/>
        <v>2.8248587570621469E-3</v>
      </c>
      <c r="F55" s="16">
        <f t="shared" si="6"/>
        <v>4.1493775933609959E-3</v>
      </c>
      <c r="G55" s="16">
        <f t="shared" si="5"/>
        <v>2</v>
      </c>
      <c r="H55" s="16">
        <f t="shared" si="4"/>
        <v>5.6497175141242938E-3</v>
      </c>
    </row>
    <row r="56" spans="1:8" x14ac:dyDescent="0.2">
      <c r="A56" s="13"/>
      <c r="B56" s="14" t="s">
        <v>49</v>
      </c>
      <c r="C56" s="15">
        <v>0</v>
      </c>
      <c r="D56" s="15">
        <v>4</v>
      </c>
      <c r="E56" s="16" t="str">
        <f t="shared" si="6"/>
        <v/>
      </c>
      <c r="F56" s="16">
        <f t="shared" si="6"/>
        <v>5.5325034578146614E-3</v>
      </c>
      <c r="G56" s="16">
        <f t="shared" si="5"/>
        <v>1</v>
      </c>
      <c r="H56" s="16" t="str">
        <f t="shared" si="4"/>
        <v/>
      </c>
    </row>
    <row r="57" spans="1:8" x14ac:dyDescent="0.2">
      <c r="A57" s="13"/>
      <c r="B57" s="14" t="s">
        <v>50</v>
      </c>
      <c r="C57" s="15">
        <v>0</v>
      </c>
      <c r="D57" s="15">
        <v>0</v>
      </c>
      <c r="E57" s="16" t="str">
        <f t="shared" si="6"/>
        <v/>
      </c>
      <c r="F57" s="16" t="str">
        <f t="shared" si="6"/>
        <v/>
      </c>
      <c r="G57" s="16" t="str">
        <f t="shared" si="5"/>
        <v xml:space="preserve"> </v>
      </c>
      <c r="H57" s="16" t="str">
        <f t="shared" si="4"/>
        <v/>
      </c>
    </row>
    <row r="58" spans="1:8" x14ac:dyDescent="0.2">
      <c r="A58" s="13"/>
      <c r="B58" s="14" t="s">
        <v>51</v>
      </c>
      <c r="C58" s="15">
        <v>2</v>
      </c>
      <c r="D58" s="15">
        <v>1</v>
      </c>
      <c r="E58" s="16">
        <f t="shared" si="6"/>
        <v>5.6497175141242938E-3</v>
      </c>
      <c r="F58" s="16">
        <f t="shared" si="6"/>
        <v>1.3831258644536654E-3</v>
      </c>
      <c r="G58" s="16">
        <f t="shared" si="5"/>
        <v>-0.5</v>
      </c>
      <c r="H58" s="16">
        <f t="shared" si="4"/>
        <v>-2.8248587570621469E-3</v>
      </c>
    </row>
    <row r="59" spans="1:8" x14ac:dyDescent="0.2">
      <c r="A59" s="13"/>
      <c r="B59" s="14" t="s">
        <v>52</v>
      </c>
      <c r="C59" s="15">
        <v>55</v>
      </c>
      <c r="D59" s="15">
        <v>16</v>
      </c>
      <c r="E59" s="16">
        <f t="shared" si="6"/>
        <v>0.15536723163841809</v>
      </c>
      <c r="F59" s="16">
        <f t="shared" si="6"/>
        <v>2.2130013831258646E-2</v>
      </c>
      <c r="G59" s="16">
        <f t="shared" si="5"/>
        <v>-0.70909090909090911</v>
      </c>
      <c r="H59" s="16">
        <f t="shared" si="4"/>
        <v>-0.11016949152542374</v>
      </c>
    </row>
    <row r="60" spans="1:8" ht="25.5" x14ac:dyDescent="0.2">
      <c r="A60" s="13"/>
      <c r="B60" s="14" t="s">
        <v>53</v>
      </c>
      <c r="C60" s="15">
        <v>1</v>
      </c>
      <c r="D60" s="15">
        <v>0</v>
      </c>
      <c r="E60" s="16">
        <f t="shared" si="6"/>
        <v>2.8248587570621469E-3</v>
      </c>
      <c r="F60" s="16" t="str">
        <f t="shared" si="6"/>
        <v/>
      </c>
      <c r="G60" s="16">
        <f t="shared" si="5"/>
        <v>-1</v>
      </c>
      <c r="H60" s="16">
        <f t="shared" si="4"/>
        <v>-2.8248587570621469E-3</v>
      </c>
    </row>
    <row r="61" spans="1:8" ht="25.5" x14ac:dyDescent="0.2">
      <c r="A61" s="13"/>
      <c r="B61" s="14" t="s">
        <v>54</v>
      </c>
      <c r="C61" s="15">
        <v>21</v>
      </c>
      <c r="D61" s="15">
        <v>51</v>
      </c>
      <c r="E61" s="16">
        <f t="shared" si="6"/>
        <v>5.9322033898305086E-2</v>
      </c>
      <c r="F61" s="16">
        <f t="shared" si="6"/>
        <v>7.0539419087136929E-2</v>
      </c>
      <c r="G61" s="16">
        <f t="shared" si="5"/>
        <v>1.4285714285714286</v>
      </c>
      <c r="H61" s="16">
        <f t="shared" si="4"/>
        <v>8.4745762711864417E-2</v>
      </c>
    </row>
    <row r="62" spans="1:8" x14ac:dyDescent="0.2">
      <c r="A62" s="13"/>
      <c r="B62" s="14" t="s">
        <v>55</v>
      </c>
      <c r="C62" s="15">
        <v>5</v>
      </c>
      <c r="D62" s="15">
        <v>20</v>
      </c>
      <c r="E62" s="16">
        <f t="shared" si="6"/>
        <v>1.4124293785310734E-2</v>
      </c>
      <c r="F62" s="16">
        <f t="shared" si="6"/>
        <v>2.7662517289073305E-2</v>
      </c>
      <c r="G62" s="16">
        <f t="shared" si="5"/>
        <v>3</v>
      </c>
      <c r="H62" s="16">
        <f t="shared" si="4"/>
        <v>4.2372881355932202E-2</v>
      </c>
    </row>
    <row r="63" spans="1:8" x14ac:dyDescent="0.2">
      <c r="A63" s="13"/>
      <c r="B63" s="14" t="s">
        <v>56</v>
      </c>
      <c r="C63" s="15">
        <v>2</v>
      </c>
      <c r="D63" s="15">
        <v>4</v>
      </c>
      <c r="E63" s="16">
        <f t="shared" si="6"/>
        <v>5.6497175141242938E-3</v>
      </c>
      <c r="F63" s="16">
        <f t="shared" si="6"/>
        <v>5.5325034578146614E-3</v>
      </c>
      <c r="G63" s="16">
        <f t="shared" si="5"/>
        <v>1</v>
      </c>
      <c r="H63" s="16">
        <f t="shared" si="4"/>
        <v>5.6497175141242938E-3</v>
      </c>
    </row>
    <row r="64" spans="1:8" x14ac:dyDescent="0.2">
      <c r="A64" s="13"/>
      <c r="B64" s="14" t="s">
        <v>57</v>
      </c>
      <c r="C64" s="15">
        <v>16</v>
      </c>
      <c r="D64" s="15">
        <v>203</v>
      </c>
      <c r="E64" s="16">
        <f t="shared" si="6"/>
        <v>4.519774011299435E-2</v>
      </c>
      <c r="F64" s="16">
        <f t="shared" si="6"/>
        <v>0.28077455048409405</v>
      </c>
      <c r="G64" s="16">
        <f t="shared" si="5"/>
        <v>11.6875</v>
      </c>
      <c r="H64" s="16">
        <f t="shared" si="4"/>
        <v>0.52824858757062143</v>
      </c>
    </row>
    <row r="65" spans="1:8" x14ac:dyDescent="0.2">
      <c r="A65" s="13"/>
      <c r="B65" s="14" t="s">
        <v>58</v>
      </c>
      <c r="C65" s="15">
        <v>1</v>
      </c>
      <c r="D65" s="15">
        <v>5</v>
      </c>
      <c r="E65" s="16">
        <f t="shared" si="6"/>
        <v>2.8248587570621469E-3</v>
      </c>
      <c r="F65" s="16">
        <f t="shared" si="6"/>
        <v>6.9156293222683261E-3</v>
      </c>
      <c r="G65" s="16">
        <f t="shared" si="5"/>
        <v>4</v>
      </c>
      <c r="H65" s="16">
        <f t="shared" si="4"/>
        <v>1.1299435028248588E-2</v>
      </c>
    </row>
    <row r="66" spans="1:8" x14ac:dyDescent="0.2">
      <c r="A66" s="13"/>
      <c r="B66" s="14" t="s">
        <v>59</v>
      </c>
      <c r="C66" s="15">
        <v>4</v>
      </c>
      <c r="D66" s="15">
        <v>12</v>
      </c>
      <c r="E66" s="16">
        <f t="shared" si="6"/>
        <v>1.1299435028248588E-2</v>
      </c>
      <c r="F66" s="16">
        <f t="shared" si="6"/>
        <v>1.6597510373443983E-2</v>
      </c>
      <c r="G66" s="16">
        <f t="shared" si="5"/>
        <v>2</v>
      </c>
      <c r="H66" s="16">
        <f t="shared" si="4"/>
        <v>2.2598870056497175E-2</v>
      </c>
    </row>
    <row r="67" spans="1:8" x14ac:dyDescent="0.2">
      <c r="A67" s="13"/>
      <c r="B67" s="14" t="s">
        <v>60</v>
      </c>
      <c r="C67" s="15">
        <v>5</v>
      </c>
      <c r="D67" s="15">
        <v>11</v>
      </c>
      <c r="E67" s="16">
        <f t="shared" si="6"/>
        <v>1.4124293785310734E-2</v>
      </c>
      <c r="F67" s="16">
        <f t="shared" si="6"/>
        <v>1.5214384508990318E-2</v>
      </c>
      <c r="G67" s="16">
        <f t="shared" si="5"/>
        <v>1.2</v>
      </c>
      <c r="H67" s="16">
        <f t="shared" si="4"/>
        <v>1.6949152542372881E-2</v>
      </c>
    </row>
    <row r="68" spans="1:8" x14ac:dyDescent="0.2">
      <c r="A68" s="13"/>
      <c r="B68" s="14" t="s">
        <v>61</v>
      </c>
      <c r="C68" s="15">
        <v>2</v>
      </c>
      <c r="D68" s="15">
        <v>7</v>
      </c>
      <c r="E68" s="16">
        <f t="shared" si="6"/>
        <v>5.6497175141242938E-3</v>
      </c>
      <c r="F68" s="16">
        <f t="shared" si="6"/>
        <v>9.6818810511756573E-3</v>
      </c>
      <c r="G68" s="16">
        <f t="shared" si="5"/>
        <v>2.5</v>
      </c>
      <c r="H68" s="16">
        <f t="shared" si="4"/>
        <v>1.4124293785310734E-2</v>
      </c>
    </row>
    <row r="69" spans="1:8" x14ac:dyDescent="0.2">
      <c r="A69" s="13"/>
      <c r="B69" s="14" t="s">
        <v>62</v>
      </c>
      <c r="C69" s="15">
        <v>3</v>
      </c>
      <c r="D69" s="15">
        <v>4</v>
      </c>
      <c r="E69" s="16">
        <f t="shared" si="6"/>
        <v>8.4745762711864406E-3</v>
      </c>
      <c r="F69" s="16">
        <f t="shared" si="6"/>
        <v>5.5325034578146614E-3</v>
      </c>
      <c r="G69" s="16">
        <f t="shared" si="5"/>
        <v>0.33333333333333331</v>
      </c>
      <c r="H69" s="16">
        <f t="shared" si="4"/>
        <v>2.8248587570621469E-3</v>
      </c>
    </row>
    <row r="70" spans="1:8" x14ac:dyDescent="0.2">
      <c r="A70" s="10"/>
    </row>
    <row r="71" spans="1:8" x14ac:dyDescent="0.2">
      <c r="A71" s="10"/>
    </row>
    <row r="72" spans="1:8" x14ac:dyDescent="0.2">
      <c r="A72" s="10"/>
    </row>
    <row r="73" spans="1:8" ht="29.25" customHeight="1" x14ac:dyDescent="0.2">
      <c r="A73" s="13"/>
      <c r="B73" s="36" t="s">
        <v>2</v>
      </c>
      <c r="C73" s="36" t="s">
        <v>12</v>
      </c>
      <c r="D73" s="38"/>
      <c r="E73" s="36" t="s">
        <v>4</v>
      </c>
      <c r="F73" s="38"/>
      <c r="G73" s="36" t="s">
        <v>645</v>
      </c>
      <c r="H73" s="36" t="s">
        <v>5</v>
      </c>
    </row>
    <row r="74" spans="1:8" x14ac:dyDescent="0.2">
      <c r="A74" s="13"/>
      <c r="B74" s="37"/>
      <c r="C74" s="21">
        <v>2019</v>
      </c>
      <c r="D74" s="21">
        <v>2020</v>
      </c>
      <c r="E74" s="21">
        <v>2019</v>
      </c>
      <c r="F74" s="21">
        <v>2020</v>
      </c>
      <c r="G74" s="37"/>
      <c r="H74" s="37"/>
    </row>
    <row r="75" spans="1:8" x14ac:dyDescent="0.2">
      <c r="A75" s="13"/>
      <c r="B75" s="18" t="s">
        <v>7</v>
      </c>
      <c r="C75" s="19">
        <f>SUM(C76:C167)</f>
        <v>3304</v>
      </c>
      <c r="D75" s="19">
        <f>SUM(D76:D167)</f>
        <v>4154</v>
      </c>
      <c r="E75" s="20">
        <f t="shared" ref="E75:F106" si="7">+IF(C75=0,"",C75/C$75)</f>
        <v>1</v>
      </c>
      <c r="F75" s="20">
        <f t="shared" si="7"/>
        <v>1</v>
      </c>
      <c r="G75" s="20">
        <f>+IF(AND(C75=0,D75=0),"",IF(C75=0,1,IF(D75=0,-1,(D75-C75)/C75)))</f>
        <v>0.25726392251815983</v>
      </c>
      <c r="H75" s="20">
        <f t="shared" ref="H75:H138" si="8">+IF(OR(AND(E75=""),(G75="")),"",E75*G75)</f>
        <v>0.25726392251815983</v>
      </c>
    </row>
    <row r="76" spans="1:8" x14ac:dyDescent="0.2">
      <c r="A76" s="13"/>
      <c r="B76" s="14" t="s">
        <v>63</v>
      </c>
      <c r="C76" s="15">
        <v>56</v>
      </c>
      <c r="D76" s="15">
        <v>42</v>
      </c>
      <c r="E76" s="16">
        <f t="shared" si="7"/>
        <v>1.6949152542372881E-2</v>
      </c>
      <c r="F76" s="16">
        <f t="shared" si="7"/>
        <v>1.0110736639383727E-2</v>
      </c>
      <c r="G76" s="16">
        <f t="shared" ref="G76:G139" si="9">+IF(AND(C76=0,D76=0)," ",IF(C76=0,1,IF(D76=0,-1,(D76-C76)/C76)))</f>
        <v>-0.25</v>
      </c>
      <c r="H76" s="16">
        <f t="shared" si="8"/>
        <v>-4.2372881355932203E-3</v>
      </c>
    </row>
    <row r="77" spans="1:8" ht="25.5" x14ac:dyDescent="0.2">
      <c r="A77" s="13"/>
      <c r="B77" s="14" t="s">
        <v>64</v>
      </c>
      <c r="C77" s="15">
        <v>149</v>
      </c>
      <c r="D77" s="15">
        <v>48</v>
      </c>
      <c r="E77" s="16">
        <f t="shared" si="7"/>
        <v>4.509685230024213E-2</v>
      </c>
      <c r="F77" s="16">
        <f t="shared" si="7"/>
        <v>1.1555127587867116E-2</v>
      </c>
      <c r="G77" s="16">
        <f t="shared" si="9"/>
        <v>-0.67785234899328861</v>
      </c>
      <c r="H77" s="16">
        <f t="shared" si="8"/>
        <v>-3.0569007263922518E-2</v>
      </c>
    </row>
    <row r="78" spans="1:8" x14ac:dyDescent="0.2">
      <c r="A78" s="13"/>
      <c r="B78" s="14" t="s">
        <v>65</v>
      </c>
      <c r="C78" s="15">
        <v>13</v>
      </c>
      <c r="D78" s="15">
        <v>71</v>
      </c>
      <c r="E78" s="16">
        <f t="shared" si="7"/>
        <v>3.934624697336562E-3</v>
      </c>
      <c r="F78" s="16">
        <f t="shared" si="7"/>
        <v>1.7091959557053442E-2</v>
      </c>
      <c r="G78" s="16">
        <f t="shared" si="9"/>
        <v>4.4615384615384617</v>
      </c>
      <c r="H78" s="16">
        <f t="shared" si="8"/>
        <v>1.7554479418886201E-2</v>
      </c>
    </row>
    <row r="79" spans="1:8" x14ac:dyDescent="0.2">
      <c r="A79" s="13"/>
      <c r="B79" s="14" t="s">
        <v>66</v>
      </c>
      <c r="C79" s="15">
        <v>79</v>
      </c>
      <c r="D79" s="15">
        <v>86</v>
      </c>
      <c r="E79" s="16">
        <f t="shared" si="7"/>
        <v>2.3910411622276029E-2</v>
      </c>
      <c r="F79" s="16">
        <f t="shared" si="7"/>
        <v>2.0702936928261917E-2</v>
      </c>
      <c r="G79" s="16">
        <f t="shared" si="9"/>
        <v>8.8607594936708861E-2</v>
      </c>
      <c r="H79" s="16">
        <f t="shared" si="8"/>
        <v>2.1186440677966102E-3</v>
      </c>
    </row>
    <row r="80" spans="1:8" ht="25.5" x14ac:dyDescent="0.2">
      <c r="A80" s="13"/>
      <c r="B80" s="14" t="s">
        <v>67</v>
      </c>
      <c r="C80" s="15">
        <v>113</v>
      </c>
      <c r="D80" s="15">
        <v>178</v>
      </c>
      <c r="E80" s="16">
        <f t="shared" si="7"/>
        <v>3.4200968523002424E-2</v>
      </c>
      <c r="F80" s="16">
        <f t="shared" si="7"/>
        <v>4.285026480500722E-2</v>
      </c>
      <c r="G80" s="16">
        <f t="shared" si="9"/>
        <v>0.5752212389380531</v>
      </c>
      <c r="H80" s="16">
        <f t="shared" si="8"/>
        <v>1.9673123486682809E-2</v>
      </c>
    </row>
    <row r="81" spans="1:8" x14ac:dyDescent="0.2">
      <c r="A81" s="13"/>
      <c r="B81" s="14" t="s">
        <v>68</v>
      </c>
      <c r="C81" s="15">
        <v>0</v>
      </c>
      <c r="D81" s="15">
        <v>1</v>
      </c>
      <c r="E81" s="16" t="str">
        <f t="shared" si="7"/>
        <v/>
      </c>
      <c r="F81" s="16">
        <f t="shared" si="7"/>
        <v>2.4073182474723158E-4</v>
      </c>
      <c r="G81" s="16">
        <f t="shared" si="9"/>
        <v>1</v>
      </c>
      <c r="H81" s="16" t="str">
        <f t="shared" si="8"/>
        <v/>
      </c>
    </row>
    <row r="82" spans="1:8" x14ac:dyDescent="0.2">
      <c r="A82" s="13"/>
      <c r="B82" s="14" t="s">
        <v>69</v>
      </c>
      <c r="C82" s="15">
        <v>14</v>
      </c>
      <c r="D82" s="15">
        <v>6</v>
      </c>
      <c r="E82" s="16">
        <f t="shared" si="7"/>
        <v>4.2372881355932203E-3</v>
      </c>
      <c r="F82" s="16">
        <f t="shared" si="7"/>
        <v>1.4443909484833895E-3</v>
      </c>
      <c r="G82" s="16">
        <f t="shared" si="9"/>
        <v>-0.5714285714285714</v>
      </c>
      <c r="H82" s="16">
        <f t="shared" si="8"/>
        <v>-2.4213075060532684E-3</v>
      </c>
    </row>
    <row r="83" spans="1:8" x14ac:dyDescent="0.2">
      <c r="A83" s="13"/>
      <c r="B83" s="14" t="s">
        <v>70</v>
      </c>
      <c r="C83" s="15">
        <v>1</v>
      </c>
      <c r="D83" s="15">
        <v>0</v>
      </c>
      <c r="E83" s="16">
        <f t="shared" si="7"/>
        <v>3.0266343825665861E-4</v>
      </c>
      <c r="F83" s="16" t="str">
        <f t="shared" si="7"/>
        <v/>
      </c>
      <c r="G83" s="16">
        <f t="shared" si="9"/>
        <v>-1</v>
      </c>
      <c r="H83" s="16">
        <f t="shared" si="8"/>
        <v>-3.0266343825665861E-4</v>
      </c>
    </row>
    <row r="84" spans="1:8" x14ac:dyDescent="0.2">
      <c r="A84" s="13"/>
      <c r="B84" s="14" t="s">
        <v>71</v>
      </c>
      <c r="C84" s="15">
        <v>6</v>
      </c>
      <c r="D84" s="15">
        <v>4</v>
      </c>
      <c r="E84" s="16">
        <f t="shared" si="7"/>
        <v>1.8159806295399517E-3</v>
      </c>
      <c r="F84" s="16">
        <f t="shared" si="7"/>
        <v>9.6292729898892631E-4</v>
      </c>
      <c r="G84" s="16">
        <f t="shared" si="9"/>
        <v>-0.33333333333333331</v>
      </c>
      <c r="H84" s="16">
        <f t="shared" si="8"/>
        <v>-6.0532687651331722E-4</v>
      </c>
    </row>
    <row r="85" spans="1:8" x14ac:dyDescent="0.2">
      <c r="A85" s="13"/>
      <c r="B85" s="14" t="s">
        <v>72</v>
      </c>
      <c r="C85" s="15">
        <v>0</v>
      </c>
      <c r="D85" s="15">
        <v>0</v>
      </c>
      <c r="E85" s="16" t="str">
        <f t="shared" si="7"/>
        <v/>
      </c>
      <c r="F85" s="16" t="str">
        <f t="shared" si="7"/>
        <v/>
      </c>
      <c r="G85" s="16" t="str">
        <f t="shared" si="9"/>
        <v xml:space="preserve"> </v>
      </c>
      <c r="H85" s="16" t="str">
        <f t="shared" si="8"/>
        <v/>
      </c>
    </row>
    <row r="86" spans="1:8" x14ac:dyDescent="0.2">
      <c r="A86" s="13"/>
      <c r="B86" s="14" t="s">
        <v>73</v>
      </c>
      <c r="C86" s="15">
        <v>0</v>
      </c>
      <c r="D86" s="15">
        <v>0</v>
      </c>
      <c r="E86" s="16" t="str">
        <f t="shared" si="7"/>
        <v/>
      </c>
      <c r="F86" s="16" t="str">
        <f t="shared" si="7"/>
        <v/>
      </c>
      <c r="G86" s="16" t="str">
        <f t="shared" si="9"/>
        <v xml:space="preserve"> </v>
      </c>
      <c r="H86" s="16" t="str">
        <f t="shared" si="8"/>
        <v/>
      </c>
    </row>
    <row r="87" spans="1:8" x14ac:dyDescent="0.2">
      <c r="A87" s="13"/>
      <c r="B87" s="14" t="s">
        <v>74</v>
      </c>
      <c r="C87" s="15">
        <v>8</v>
      </c>
      <c r="D87" s="15">
        <v>43</v>
      </c>
      <c r="E87" s="16">
        <f t="shared" si="7"/>
        <v>2.4213075060532689E-3</v>
      </c>
      <c r="F87" s="16">
        <f t="shared" si="7"/>
        <v>1.0351468464130958E-2</v>
      </c>
      <c r="G87" s="16">
        <f t="shared" si="9"/>
        <v>4.375</v>
      </c>
      <c r="H87" s="16">
        <f t="shared" si="8"/>
        <v>1.0593220338983052E-2</v>
      </c>
    </row>
    <row r="88" spans="1:8" x14ac:dyDescent="0.2">
      <c r="A88" s="13"/>
      <c r="B88" s="14" t="s">
        <v>75</v>
      </c>
      <c r="C88" s="15">
        <v>2</v>
      </c>
      <c r="D88" s="15">
        <v>1</v>
      </c>
      <c r="E88" s="16">
        <f t="shared" si="7"/>
        <v>6.0532687651331722E-4</v>
      </c>
      <c r="F88" s="16">
        <f t="shared" si="7"/>
        <v>2.4073182474723158E-4</v>
      </c>
      <c r="G88" s="16">
        <f t="shared" si="9"/>
        <v>-0.5</v>
      </c>
      <c r="H88" s="16">
        <f t="shared" si="8"/>
        <v>-3.0266343825665861E-4</v>
      </c>
    </row>
    <row r="89" spans="1:8" x14ac:dyDescent="0.2">
      <c r="A89" s="13"/>
      <c r="B89" s="14" t="s">
        <v>76</v>
      </c>
      <c r="C89" s="15">
        <v>271</v>
      </c>
      <c r="D89" s="15">
        <v>133</v>
      </c>
      <c r="E89" s="16">
        <f t="shared" si="7"/>
        <v>8.2021791767554475E-2</v>
      </c>
      <c r="F89" s="16">
        <f t="shared" si="7"/>
        <v>3.2017332691381802E-2</v>
      </c>
      <c r="G89" s="16">
        <f t="shared" si="9"/>
        <v>-0.5092250922509225</v>
      </c>
      <c r="H89" s="16">
        <f t="shared" si="8"/>
        <v>-4.1767554479418885E-2</v>
      </c>
    </row>
    <row r="90" spans="1:8" x14ac:dyDescent="0.2">
      <c r="A90" s="13"/>
      <c r="B90" s="14" t="s">
        <v>77</v>
      </c>
      <c r="C90" s="15">
        <v>208</v>
      </c>
      <c r="D90" s="15">
        <v>464</v>
      </c>
      <c r="E90" s="16">
        <f t="shared" si="7"/>
        <v>6.2953995157384993E-2</v>
      </c>
      <c r="F90" s="16">
        <f t="shared" si="7"/>
        <v>0.11169956668271545</v>
      </c>
      <c r="G90" s="16">
        <f t="shared" si="9"/>
        <v>1.2307692307692308</v>
      </c>
      <c r="H90" s="16">
        <f t="shared" si="8"/>
        <v>7.7481840193704604E-2</v>
      </c>
    </row>
    <row r="91" spans="1:8" x14ac:dyDescent="0.2">
      <c r="A91" s="13"/>
      <c r="B91" s="14" t="s">
        <v>78</v>
      </c>
      <c r="C91" s="15">
        <v>30</v>
      </c>
      <c r="D91" s="15">
        <v>260</v>
      </c>
      <c r="E91" s="16">
        <f t="shared" si="7"/>
        <v>9.0799031476997572E-3</v>
      </c>
      <c r="F91" s="16">
        <f t="shared" si="7"/>
        <v>6.259027443428021E-2</v>
      </c>
      <c r="G91" s="16">
        <f t="shared" si="9"/>
        <v>7.666666666666667</v>
      </c>
      <c r="H91" s="16">
        <f t="shared" si="8"/>
        <v>6.9612590799031468E-2</v>
      </c>
    </row>
    <row r="92" spans="1:8" x14ac:dyDescent="0.2">
      <c r="A92" s="13"/>
      <c r="B92" s="14" t="s">
        <v>79</v>
      </c>
      <c r="C92" s="15">
        <v>4</v>
      </c>
      <c r="D92" s="15">
        <v>24</v>
      </c>
      <c r="E92" s="16">
        <f t="shared" si="7"/>
        <v>1.2106537530266344E-3</v>
      </c>
      <c r="F92" s="16">
        <f t="shared" si="7"/>
        <v>5.7775637939335581E-3</v>
      </c>
      <c r="G92" s="16">
        <f t="shared" si="9"/>
        <v>5</v>
      </c>
      <c r="H92" s="16">
        <f t="shared" si="8"/>
        <v>6.0532687651331726E-3</v>
      </c>
    </row>
    <row r="93" spans="1:8" x14ac:dyDescent="0.2">
      <c r="A93" s="13"/>
      <c r="B93" s="14" t="s">
        <v>80</v>
      </c>
      <c r="C93" s="15">
        <v>13</v>
      </c>
      <c r="D93" s="15">
        <v>9</v>
      </c>
      <c r="E93" s="16">
        <f t="shared" si="7"/>
        <v>3.934624697336562E-3</v>
      </c>
      <c r="F93" s="16">
        <f t="shared" si="7"/>
        <v>2.1665864227250844E-3</v>
      </c>
      <c r="G93" s="16">
        <f t="shared" si="9"/>
        <v>-0.30769230769230771</v>
      </c>
      <c r="H93" s="16">
        <f t="shared" si="8"/>
        <v>-1.2106537530266344E-3</v>
      </c>
    </row>
    <row r="94" spans="1:8" x14ac:dyDescent="0.2">
      <c r="A94" s="13"/>
      <c r="B94" s="14" t="s">
        <v>81</v>
      </c>
      <c r="C94" s="15">
        <v>15</v>
      </c>
      <c r="D94" s="15">
        <v>9</v>
      </c>
      <c r="E94" s="16">
        <f t="shared" si="7"/>
        <v>4.5399515738498786E-3</v>
      </c>
      <c r="F94" s="16">
        <f t="shared" si="7"/>
        <v>2.1665864227250844E-3</v>
      </c>
      <c r="G94" s="16">
        <f t="shared" si="9"/>
        <v>-0.4</v>
      </c>
      <c r="H94" s="16">
        <f t="shared" si="8"/>
        <v>-1.8159806295399514E-3</v>
      </c>
    </row>
    <row r="95" spans="1:8" x14ac:dyDescent="0.2">
      <c r="A95" s="13"/>
      <c r="B95" s="14" t="s">
        <v>82</v>
      </c>
      <c r="C95" s="15">
        <v>8</v>
      </c>
      <c r="D95" s="15">
        <v>8</v>
      </c>
      <c r="E95" s="16">
        <f t="shared" si="7"/>
        <v>2.4213075060532689E-3</v>
      </c>
      <c r="F95" s="16">
        <f t="shared" si="7"/>
        <v>1.9258545979778526E-3</v>
      </c>
      <c r="G95" s="16">
        <f t="shared" si="9"/>
        <v>0</v>
      </c>
      <c r="H95" s="16">
        <f t="shared" si="8"/>
        <v>0</v>
      </c>
    </row>
    <row r="96" spans="1:8" x14ac:dyDescent="0.2">
      <c r="A96" s="13"/>
      <c r="B96" s="14" t="s">
        <v>83</v>
      </c>
      <c r="C96" s="15">
        <v>8</v>
      </c>
      <c r="D96" s="15">
        <v>5</v>
      </c>
      <c r="E96" s="16">
        <f t="shared" si="7"/>
        <v>2.4213075060532689E-3</v>
      </c>
      <c r="F96" s="16">
        <f t="shared" si="7"/>
        <v>1.203659123736158E-3</v>
      </c>
      <c r="G96" s="16">
        <f t="shared" si="9"/>
        <v>-0.375</v>
      </c>
      <c r="H96" s="16">
        <f t="shared" si="8"/>
        <v>-9.0799031476997583E-4</v>
      </c>
    </row>
    <row r="97" spans="1:8" x14ac:dyDescent="0.2">
      <c r="A97" s="13"/>
      <c r="B97" s="14" t="s">
        <v>84</v>
      </c>
      <c r="C97" s="15">
        <v>5</v>
      </c>
      <c r="D97" s="15">
        <v>4</v>
      </c>
      <c r="E97" s="16">
        <f t="shared" si="7"/>
        <v>1.5133171912832929E-3</v>
      </c>
      <c r="F97" s="16">
        <f t="shared" si="7"/>
        <v>9.6292729898892631E-4</v>
      </c>
      <c r="G97" s="16">
        <f t="shared" si="9"/>
        <v>-0.2</v>
      </c>
      <c r="H97" s="16">
        <f t="shared" si="8"/>
        <v>-3.0266343825665861E-4</v>
      </c>
    </row>
    <row r="98" spans="1:8" x14ac:dyDescent="0.2">
      <c r="A98" s="13"/>
      <c r="B98" s="14" t="s">
        <v>85</v>
      </c>
      <c r="C98" s="15">
        <v>0</v>
      </c>
      <c r="D98" s="15">
        <v>0</v>
      </c>
      <c r="E98" s="16" t="str">
        <f t="shared" si="7"/>
        <v/>
      </c>
      <c r="F98" s="16" t="str">
        <f t="shared" si="7"/>
        <v/>
      </c>
      <c r="G98" s="16" t="str">
        <f t="shared" si="9"/>
        <v xml:space="preserve"> </v>
      </c>
      <c r="H98" s="16" t="str">
        <f t="shared" si="8"/>
        <v/>
      </c>
    </row>
    <row r="99" spans="1:8" x14ac:dyDescent="0.2">
      <c r="A99" s="13"/>
      <c r="B99" s="14" t="s">
        <v>86</v>
      </c>
      <c r="C99" s="15">
        <v>69</v>
      </c>
      <c r="D99" s="15">
        <v>52</v>
      </c>
      <c r="E99" s="16">
        <f t="shared" si="7"/>
        <v>2.0883777239709442E-2</v>
      </c>
      <c r="F99" s="16">
        <f t="shared" si="7"/>
        <v>1.2518054886856042E-2</v>
      </c>
      <c r="G99" s="16">
        <f t="shared" si="9"/>
        <v>-0.24637681159420291</v>
      </c>
      <c r="H99" s="16">
        <f t="shared" si="8"/>
        <v>-5.145278450363196E-3</v>
      </c>
    </row>
    <row r="100" spans="1:8" x14ac:dyDescent="0.2">
      <c r="A100" s="13"/>
      <c r="B100" s="14" t="s">
        <v>87</v>
      </c>
      <c r="C100" s="15">
        <v>1</v>
      </c>
      <c r="D100" s="15">
        <v>0</v>
      </c>
      <c r="E100" s="16">
        <f t="shared" si="7"/>
        <v>3.0266343825665861E-4</v>
      </c>
      <c r="F100" s="16" t="str">
        <f t="shared" si="7"/>
        <v/>
      </c>
      <c r="G100" s="16">
        <f t="shared" si="9"/>
        <v>-1</v>
      </c>
      <c r="H100" s="16">
        <f t="shared" si="8"/>
        <v>-3.0266343825665861E-4</v>
      </c>
    </row>
    <row r="101" spans="1:8" x14ac:dyDescent="0.2">
      <c r="A101" s="13"/>
      <c r="B101" s="14" t="s">
        <v>88</v>
      </c>
      <c r="C101" s="15">
        <v>1</v>
      </c>
      <c r="D101" s="15">
        <v>0</v>
      </c>
      <c r="E101" s="16">
        <f t="shared" si="7"/>
        <v>3.0266343825665861E-4</v>
      </c>
      <c r="F101" s="16" t="str">
        <f t="shared" si="7"/>
        <v/>
      </c>
      <c r="G101" s="16">
        <f t="shared" si="9"/>
        <v>-1</v>
      </c>
      <c r="H101" s="16">
        <f t="shared" si="8"/>
        <v>-3.0266343825665861E-4</v>
      </c>
    </row>
    <row r="102" spans="1:8" x14ac:dyDescent="0.2">
      <c r="A102" s="13"/>
      <c r="B102" s="14" t="s">
        <v>89</v>
      </c>
      <c r="C102" s="15">
        <v>5</v>
      </c>
      <c r="D102" s="15">
        <v>4</v>
      </c>
      <c r="E102" s="16">
        <f t="shared" si="7"/>
        <v>1.5133171912832929E-3</v>
      </c>
      <c r="F102" s="16">
        <f t="shared" si="7"/>
        <v>9.6292729898892631E-4</v>
      </c>
      <c r="G102" s="16">
        <f t="shared" si="9"/>
        <v>-0.2</v>
      </c>
      <c r="H102" s="16">
        <f t="shared" si="8"/>
        <v>-3.0266343825665861E-4</v>
      </c>
    </row>
    <row r="103" spans="1:8" x14ac:dyDescent="0.2">
      <c r="A103" s="13"/>
      <c r="B103" s="14" t="s">
        <v>90</v>
      </c>
      <c r="C103" s="15">
        <v>54</v>
      </c>
      <c r="D103" s="15">
        <v>70</v>
      </c>
      <c r="E103" s="16">
        <f t="shared" si="7"/>
        <v>1.6343825665859565E-2</v>
      </c>
      <c r="F103" s="16">
        <f t="shared" si="7"/>
        <v>1.6851227732306212E-2</v>
      </c>
      <c r="G103" s="16">
        <f t="shared" si="9"/>
        <v>0.29629629629629628</v>
      </c>
      <c r="H103" s="16">
        <f t="shared" si="8"/>
        <v>4.8426150121065378E-3</v>
      </c>
    </row>
    <row r="104" spans="1:8" x14ac:dyDescent="0.2">
      <c r="A104" s="13"/>
      <c r="B104" s="14" t="s">
        <v>91</v>
      </c>
      <c r="C104" s="15">
        <v>25</v>
      </c>
      <c r="D104" s="15">
        <v>28</v>
      </c>
      <c r="E104" s="16">
        <f t="shared" si="7"/>
        <v>7.5665859564164649E-3</v>
      </c>
      <c r="F104" s="16">
        <f t="shared" si="7"/>
        <v>6.7404910929224843E-3</v>
      </c>
      <c r="G104" s="16">
        <f t="shared" si="9"/>
        <v>0.12</v>
      </c>
      <c r="H104" s="16">
        <f t="shared" si="8"/>
        <v>9.0799031476997572E-4</v>
      </c>
    </row>
    <row r="105" spans="1:8" x14ac:dyDescent="0.2">
      <c r="A105" s="13" t="s">
        <v>92</v>
      </c>
      <c r="B105" s="14" t="s">
        <v>93</v>
      </c>
      <c r="C105" s="15">
        <v>0</v>
      </c>
      <c r="D105" s="15">
        <v>2</v>
      </c>
      <c r="E105" s="16" t="str">
        <f t="shared" si="7"/>
        <v/>
      </c>
      <c r="F105" s="16">
        <f t="shared" si="7"/>
        <v>4.8146364949446316E-4</v>
      </c>
      <c r="G105" s="16">
        <f t="shared" si="9"/>
        <v>1</v>
      </c>
      <c r="H105" s="16" t="str">
        <f t="shared" si="8"/>
        <v/>
      </c>
    </row>
    <row r="106" spans="1:8" x14ac:dyDescent="0.2">
      <c r="A106" s="13"/>
      <c r="B106" s="14" t="s">
        <v>94</v>
      </c>
      <c r="C106" s="15">
        <v>23</v>
      </c>
      <c r="D106" s="15">
        <v>42</v>
      </c>
      <c r="E106" s="16">
        <f t="shared" si="7"/>
        <v>6.9612590799031475E-3</v>
      </c>
      <c r="F106" s="16">
        <f t="shared" si="7"/>
        <v>1.0110736639383727E-2</v>
      </c>
      <c r="G106" s="16">
        <f t="shared" si="9"/>
        <v>0.82608695652173914</v>
      </c>
      <c r="H106" s="16">
        <f t="shared" si="8"/>
        <v>5.7506053268765135E-3</v>
      </c>
    </row>
    <row r="107" spans="1:8" x14ac:dyDescent="0.2">
      <c r="A107" s="13"/>
      <c r="B107" s="14" t="s">
        <v>95</v>
      </c>
      <c r="C107" s="15">
        <v>1</v>
      </c>
      <c r="D107" s="15">
        <v>2</v>
      </c>
      <c r="E107" s="16">
        <f t="shared" ref="E107:F138" si="10">+IF(C107=0,"",C107/C$75)</f>
        <v>3.0266343825665861E-4</v>
      </c>
      <c r="F107" s="16">
        <f t="shared" si="10"/>
        <v>4.8146364949446316E-4</v>
      </c>
      <c r="G107" s="16">
        <f t="shared" si="9"/>
        <v>1</v>
      </c>
      <c r="H107" s="16">
        <f t="shared" si="8"/>
        <v>3.0266343825665861E-4</v>
      </c>
    </row>
    <row r="108" spans="1:8" x14ac:dyDescent="0.2">
      <c r="A108" s="13"/>
      <c r="B108" s="14" t="s">
        <v>96</v>
      </c>
      <c r="C108" s="15">
        <v>2</v>
      </c>
      <c r="D108" s="15">
        <v>3</v>
      </c>
      <c r="E108" s="16">
        <f t="shared" si="10"/>
        <v>6.0532687651331722E-4</v>
      </c>
      <c r="F108" s="16">
        <f t="shared" si="10"/>
        <v>7.2219547424169476E-4</v>
      </c>
      <c r="G108" s="16">
        <f t="shared" si="9"/>
        <v>0.5</v>
      </c>
      <c r="H108" s="16">
        <f t="shared" si="8"/>
        <v>3.0266343825665861E-4</v>
      </c>
    </row>
    <row r="109" spans="1:8" x14ac:dyDescent="0.2">
      <c r="A109" s="13"/>
      <c r="B109" s="14" t="s">
        <v>97</v>
      </c>
      <c r="C109" s="15">
        <v>3</v>
      </c>
      <c r="D109" s="15">
        <v>3</v>
      </c>
      <c r="E109" s="16">
        <f t="shared" si="10"/>
        <v>9.0799031476997583E-4</v>
      </c>
      <c r="F109" s="16">
        <f t="shared" si="10"/>
        <v>7.2219547424169476E-4</v>
      </c>
      <c r="G109" s="16">
        <f t="shared" si="9"/>
        <v>0</v>
      </c>
      <c r="H109" s="16">
        <f t="shared" si="8"/>
        <v>0</v>
      </c>
    </row>
    <row r="110" spans="1:8" x14ac:dyDescent="0.2">
      <c r="A110" s="13"/>
      <c r="B110" s="14" t="s">
        <v>98</v>
      </c>
      <c r="C110" s="15">
        <v>7</v>
      </c>
      <c r="D110" s="15">
        <v>19</v>
      </c>
      <c r="E110" s="16">
        <f t="shared" si="10"/>
        <v>2.1186440677966102E-3</v>
      </c>
      <c r="F110" s="16">
        <f t="shared" si="10"/>
        <v>4.5739046701974003E-3</v>
      </c>
      <c r="G110" s="16">
        <f t="shared" si="9"/>
        <v>1.7142857142857142</v>
      </c>
      <c r="H110" s="16">
        <f t="shared" si="8"/>
        <v>3.6319612590799029E-3</v>
      </c>
    </row>
    <row r="111" spans="1:8" x14ac:dyDescent="0.2">
      <c r="A111" s="13"/>
      <c r="B111" s="14" t="s">
        <v>99</v>
      </c>
      <c r="C111" s="15">
        <v>272</v>
      </c>
      <c r="D111" s="15">
        <v>193</v>
      </c>
      <c r="E111" s="16">
        <f t="shared" si="10"/>
        <v>8.2324455205811137E-2</v>
      </c>
      <c r="F111" s="16">
        <f t="shared" si="10"/>
        <v>4.6461242176215695E-2</v>
      </c>
      <c r="G111" s="16">
        <f t="shared" si="9"/>
        <v>-0.29044117647058826</v>
      </c>
      <c r="H111" s="16">
        <f t="shared" si="8"/>
        <v>-2.3910411622276032E-2</v>
      </c>
    </row>
    <row r="112" spans="1:8" ht="25.5" x14ac:dyDescent="0.2">
      <c r="A112" s="13"/>
      <c r="B112" s="14" t="s">
        <v>100</v>
      </c>
      <c r="C112" s="15">
        <v>61</v>
      </c>
      <c r="D112" s="15">
        <v>119</v>
      </c>
      <c r="E112" s="16">
        <f t="shared" si="10"/>
        <v>1.8462469733656173E-2</v>
      </c>
      <c r="F112" s="16">
        <f t="shared" si="10"/>
        <v>2.864708714492056E-2</v>
      </c>
      <c r="G112" s="16">
        <f t="shared" si="9"/>
        <v>0.95081967213114749</v>
      </c>
      <c r="H112" s="16">
        <f t="shared" si="8"/>
        <v>1.7554479418886194E-2</v>
      </c>
    </row>
    <row r="113" spans="1:8" ht="25.5" x14ac:dyDescent="0.2">
      <c r="A113" s="13"/>
      <c r="B113" s="14" t="s">
        <v>101</v>
      </c>
      <c r="C113" s="15">
        <v>86</v>
      </c>
      <c r="D113" s="15">
        <v>263</v>
      </c>
      <c r="E113" s="16">
        <f t="shared" si="10"/>
        <v>2.602905569007264E-2</v>
      </c>
      <c r="F113" s="16">
        <f t="shared" si="10"/>
        <v>6.3312469908521907E-2</v>
      </c>
      <c r="G113" s="16">
        <f t="shared" si="9"/>
        <v>2.058139534883721</v>
      </c>
      <c r="H113" s="16">
        <f t="shared" si="8"/>
        <v>5.3571428571428575E-2</v>
      </c>
    </row>
    <row r="114" spans="1:8" x14ac:dyDescent="0.2">
      <c r="A114" s="13"/>
      <c r="B114" s="14" t="s">
        <v>102</v>
      </c>
      <c r="C114" s="15">
        <v>8</v>
      </c>
      <c r="D114" s="15">
        <v>1</v>
      </c>
      <c r="E114" s="16">
        <f t="shared" si="10"/>
        <v>2.4213075060532689E-3</v>
      </c>
      <c r="F114" s="16">
        <f t="shared" si="10"/>
        <v>2.4073182474723158E-4</v>
      </c>
      <c r="G114" s="16">
        <f t="shared" si="9"/>
        <v>-0.875</v>
      </c>
      <c r="H114" s="16">
        <f t="shared" si="8"/>
        <v>-2.1186440677966102E-3</v>
      </c>
    </row>
    <row r="115" spans="1:8" x14ac:dyDescent="0.2">
      <c r="A115" s="13"/>
      <c r="B115" s="14" t="s">
        <v>103</v>
      </c>
      <c r="C115" s="15">
        <v>10</v>
      </c>
      <c r="D115" s="15">
        <v>21</v>
      </c>
      <c r="E115" s="16">
        <f t="shared" si="10"/>
        <v>3.0266343825665859E-3</v>
      </c>
      <c r="F115" s="16">
        <f t="shared" si="10"/>
        <v>5.0553683196918634E-3</v>
      </c>
      <c r="G115" s="16">
        <f t="shared" si="9"/>
        <v>1.1000000000000001</v>
      </c>
      <c r="H115" s="16">
        <f t="shared" si="8"/>
        <v>3.3292978208232446E-3</v>
      </c>
    </row>
    <row r="116" spans="1:8" x14ac:dyDescent="0.2">
      <c r="A116" s="13"/>
      <c r="B116" s="14" t="s">
        <v>104</v>
      </c>
      <c r="C116" s="15">
        <v>2</v>
      </c>
      <c r="D116" s="15">
        <v>4</v>
      </c>
      <c r="E116" s="16">
        <f t="shared" si="10"/>
        <v>6.0532687651331722E-4</v>
      </c>
      <c r="F116" s="16">
        <f t="shared" si="10"/>
        <v>9.6292729898892631E-4</v>
      </c>
      <c r="G116" s="16">
        <f t="shared" si="9"/>
        <v>1</v>
      </c>
      <c r="H116" s="16">
        <f t="shared" si="8"/>
        <v>6.0532687651331722E-4</v>
      </c>
    </row>
    <row r="117" spans="1:8" x14ac:dyDescent="0.2">
      <c r="A117" s="13"/>
      <c r="B117" s="14" t="s">
        <v>105</v>
      </c>
      <c r="C117" s="15">
        <v>6</v>
      </c>
      <c r="D117" s="15">
        <v>4</v>
      </c>
      <c r="E117" s="16">
        <f t="shared" si="10"/>
        <v>1.8159806295399517E-3</v>
      </c>
      <c r="F117" s="16">
        <f t="shared" si="10"/>
        <v>9.6292729898892631E-4</v>
      </c>
      <c r="G117" s="16">
        <f t="shared" si="9"/>
        <v>-0.33333333333333331</v>
      </c>
      <c r="H117" s="16">
        <f t="shared" si="8"/>
        <v>-6.0532687651331722E-4</v>
      </c>
    </row>
    <row r="118" spans="1:8" x14ac:dyDescent="0.2">
      <c r="A118" s="13"/>
      <c r="B118" s="14" t="s">
        <v>106</v>
      </c>
      <c r="C118" s="15">
        <v>0</v>
      </c>
      <c r="D118" s="15">
        <v>1</v>
      </c>
      <c r="E118" s="16" t="str">
        <f t="shared" si="10"/>
        <v/>
      </c>
      <c r="F118" s="16">
        <f t="shared" si="10"/>
        <v>2.4073182474723158E-4</v>
      </c>
      <c r="G118" s="16">
        <f t="shared" si="9"/>
        <v>1</v>
      </c>
      <c r="H118" s="16" t="str">
        <f t="shared" si="8"/>
        <v/>
      </c>
    </row>
    <row r="119" spans="1:8" ht="25.5" x14ac:dyDescent="0.2">
      <c r="A119" s="13"/>
      <c r="B119" s="14" t="s">
        <v>107</v>
      </c>
      <c r="C119" s="15">
        <v>0</v>
      </c>
      <c r="D119" s="15">
        <v>0</v>
      </c>
      <c r="E119" s="16" t="str">
        <f t="shared" si="10"/>
        <v/>
      </c>
      <c r="F119" s="16" t="str">
        <f t="shared" si="10"/>
        <v/>
      </c>
      <c r="G119" s="16" t="str">
        <f t="shared" si="9"/>
        <v xml:space="preserve"> </v>
      </c>
      <c r="H119" s="16" t="str">
        <f t="shared" si="8"/>
        <v/>
      </c>
    </row>
    <row r="120" spans="1:8" x14ac:dyDescent="0.2">
      <c r="A120" s="13"/>
      <c r="B120" s="14" t="s">
        <v>108</v>
      </c>
      <c r="C120" s="15">
        <v>1</v>
      </c>
      <c r="D120" s="15">
        <v>27</v>
      </c>
      <c r="E120" s="16">
        <f t="shared" si="10"/>
        <v>3.0266343825665861E-4</v>
      </c>
      <c r="F120" s="16">
        <f t="shared" si="10"/>
        <v>6.4997592681752528E-3</v>
      </c>
      <c r="G120" s="16">
        <f t="shared" si="9"/>
        <v>26</v>
      </c>
      <c r="H120" s="16">
        <f t="shared" si="8"/>
        <v>7.8692493946731241E-3</v>
      </c>
    </row>
    <row r="121" spans="1:8" x14ac:dyDescent="0.2">
      <c r="A121" s="13"/>
      <c r="B121" s="14" t="s">
        <v>109</v>
      </c>
      <c r="C121" s="15">
        <v>2</v>
      </c>
      <c r="D121" s="15">
        <v>2</v>
      </c>
      <c r="E121" s="16">
        <f t="shared" si="10"/>
        <v>6.0532687651331722E-4</v>
      </c>
      <c r="F121" s="16">
        <f t="shared" si="10"/>
        <v>4.8146364949446316E-4</v>
      </c>
      <c r="G121" s="16">
        <f t="shared" si="9"/>
        <v>0</v>
      </c>
      <c r="H121" s="16">
        <f t="shared" si="8"/>
        <v>0</v>
      </c>
    </row>
    <row r="122" spans="1:8" x14ac:dyDescent="0.2">
      <c r="A122" s="13"/>
      <c r="B122" s="14" t="s">
        <v>110</v>
      </c>
      <c r="C122" s="15">
        <v>3</v>
      </c>
      <c r="D122" s="15">
        <v>1</v>
      </c>
      <c r="E122" s="16">
        <f t="shared" si="10"/>
        <v>9.0799031476997583E-4</v>
      </c>
      <c r="F122" s="16">
        <f t="shared" si="10"/>
        <v>2.4073182474723158E-4</v>
      </c>
      <c r="G122" s="16">
        <f t="shared" si="9"/>
        <v>-0.66666666666666663</v>
      </c>
      <c r="H122" s="16">
        <f t="shared" si="8"/>
        <v>-6.0532687651331722E-4</v>
      </c>
    </row>
    <row r="123" spans="1:8" x14ac:dyDescent="0.2">
      <c r="A123" s="13"/>
      <c r="B123" s="14" t="s">
        <v>111</v>
      </c>
      <c r="C123" s="15">
        <v>8</v>
      </c>
      <c r="D123" s="15">
        <v>18</v>
      </c>
      <c r="E123" s="16">
        <f t="shared" si="10"/>
        <v>2.4213075060532689E-3</v>
      </c>
      <c r="F123" s="16">
        <f t="shared" si="10"/>
        <v>4.3331728454501688E-3</v>
      </c>
      <c r="G123" s="16">
        <f t="shared" si="9"/>
        <v>1.25</v>
      </c>
      <c r="H123" s="16">
        <f t="shared" si="8"/>
        <v>3.0266343825665863E-3</v>
      </c>
    </row>
    <row r="124" spans="1:8" x14ac:dyDescent="0.2">
      <c r="A124" s="13"/>
      <c r="B124" s="14" t="s">
        <v>112</v>
      </c>
      <c r="C124" s="15">
        <v>35</v>
      </c>
      <c r="D124" s="15">
        <v>3</v>
      </c>
      <c r="E124" s="16">
        <f t="shared" si="10"/>
        <v>1.059322033898305E-2</v>
      </c>
      <c r="F124" s="16">
        <f t="shared" si="10"/>
        <v>7.2219547424169476E-4</v>
      </c>
      <c r="G124" s="16">
        <f t="shared" si="9"/>
        <v>-0.91428571428571426</v>
      </c>
      <c r="H124" s="16">
        <f t="shared" si="8"/>
        <v>-9.6852300242130738E-3</v>
      </c>
    </row>
    <row r="125" spans="1:8" x14ac:dyDescent="0.2">
      <c r="A125" s="13"/>
      <c r="B125" s="14" t="s">
        <v>113</v>
      </c>
      <c r="C125" s="15">
        <v>77</v>
      </c>
      <c r="D125" s="15">
        <v>160</v>
      </c>
      <c r="E125" s="16">
        <f t="shared" si="10"/>
        <v>2.3305084745762712E-2</v>
      </c>
      <c r="F125" s="16">
        <f t="shared" si="10"/>
        <v>3.8517091959557055E-2</v>
      </c>
      <c r="G125" s="16">
        <f t="shared" si="9"/>
        <v>1.0779220779220779</v>
      </c>
      <c r="H125" s="16">
        <f t="shared" si="8"/>
        <v>2.5121065375302665E-2</v>
      </c>
    </row>
    <row r="126" spans="1:8" x14ac:dyDescent="0.2">
      <c r="A126" s="13"/>
      <c r="B126" s="14" t="s">
        <v>114</v>
      </c>
      <c r="C126" s="15">
        <v>57</v>
      </c>
      <c r="D126" s="15">
        <v>39</v>
      </c>
      <c r="E126" s="16">
        <f t="shared" si="10"/>
        <v>1.725181598062954E-2</v>
      </c>
      <c r="F126" s="16">
        <f t="shared" si="10"/>
        <v>9.3885411651420322E-3</v>
      </c>
      <c r="G126" s="16">
        <f t="shared" si="9"/>
        <v>-0.31578947368421051</v>
      </c>
      <c r="H126" s="16">
        <f t="shared" si="8"/>
        <v>-5.4479418886198543E-3</v>
      </c>
    </row>
    <row r="127" spans="1:8" x14ac:dyDescent="0.2">
      <c r="A127" s="13"/>
      <c r="B127" s="14" t="s">
        <v>115</v>
      </c>
      <c r="C127" s="15">
        <v>0</v>
      </c>
      <c r="D127" s="15">
        <v>0</v>
      </c>
      <c r="E127" s="16" t="str">
        <f t="shared" si="10"/>
        <v/>
      </c>
      <c r="F127" s="16" t="str">
        <f t="shared" si="10"/>
        <v/>
      </c>
      <c r="G127" s="16" t="str">
        <f t="shared" si="9"/>
        <v xml:space="preserve"> </v>
      </c>
      <c r="H127" s="16" t="str">
        <f t="shared" si="8"/>
        <v/>
      </c>
    </row>
    <row r="128" spans="1:8" x14ac:dyDescent="0.2">
      <c r="A128" s="13"/>
      <c r="B128" s="14" t="s">
        <v>116</v>
      </c>
      <c r="C128" s="15">
        <v>68</v>
      </c>
      <c r="D128" s="15">
        <v>44</v>
      </c>
      <c r="E128" s="16">
        <f t="shared" si="10"/>
        <v>2.0581113801452784E-2</v>
      </c>
      <c r="F128" s="16">
        <f t="shared" si="10"/>
        <v>1.059220028887819E-2</v>
      </c>
      <c r="G128" s="16">
        <f t="shared" si="9"/>
        <v>-0.35294117647058826</v>
      </c>
      <c r="H128" s="16">
        <f t="shared" si="8"/>
        <v>-7.2639225181598066E-3</v>
      </c>
    </row>
    <row r="129" spans="1:8" x14ac:dyDescent="0.2">
      <c r="A129" s="13"/>
      <c r="B129" s="14" t="s">
        <v>117</v>
      </c>
      <c r="C129" s="15">
        <v>67</v>
      </c>
      <c r="D129" s="15">
        <v>24</v>
      </c>
      <c r="E129" s="16">
        <f t="shared" si="10"/>
        <v>2.0278450363196126E-2</v>
      </c>
      <c r="F129" s="16">
        <f t="shared" si="10"/>
        <v>5.7775637939335581E-3</v>
      </c>
      <c r="G129" s="16">
        <f t="shared" si="9"/>
        <v>-0.64179104477611937</v>
      </c>
      <c r="H129" s="16">
        <f t="shared" si="8"/>
        <v>-1.3014527845036318E-2</v>
      </c>
    </row>
    <row r="130" spans="1:8" x14ac:dyDescent="0.2">
      <c r="A130" s="13"/>
      <c r="B130" s="14" t="s">
        <v>118</v>
      </c>
      <c r="C130" s="15">
        <v>8</v>
      </c>
      <c r="D130" s="15">
        <v>1</v>
      </c>
      <c r="E130" s="16">
        <f t="shared" si="10"/>
        <v>2.4213075060532689E-3</v>
      </c>
      <c r="F130" s="16">
        <f t="shared" si="10"/>
        <v>2.4073182474723158E-4</v>
      </c>
      <c r="G130" s="16">
        <f t="shared" si="9"/>
        <v>-0.875</v>
      </c>
      <c r="H130" s="16">
        <f t="shared" si="8"/>
        <v>-2.1186440677966102E-3</v>
      </c>
    </row>
    <row r="131" spans="1:8" ht="25.5" x14ac:dyDescent="0.2">
      <c r="A131" s="13"/>
      <c r="B131" s="14" t="s">
        <v>119</v>
      </c>
      <c r="C131" s="15">
        <v>200</v>
      </c>
      <c r="D131" s="15">
        <v>907</v>
      </c>
      <c r="E131" s="16">
        <f t="shared" si="10"/>
        <v>6.0532687651331719E-2</v>
      </c>
      <c r="F131" s="16">
        <f t="shared" si="10"/>
        <v>0.21834376504573905</v>
      </c>
      <c r="G131" s="16">
        <f t="shared" si="9"/>
        <v>3.5350000000000001</v>
      </c>
      <c r="H131" s="16">
        <f t="shared" si="8"/>
        <v>0.21398305084745764</v>
      </c>
    </row>
    <row r="132" spans="1:8" ht="25.5" x14ac:dyDescent="0.2">
      <c r="A132" s="13"/>
      <c r="B132" s="14" t="s">
        <v>120</v>
      </c>
      <c r="C132" s="15">
        <v>65</v>
      </c>
      <c r="D132" s="15">
        <v>25</v>
      </c>
      <c r="E132" s="16">
        <f t="shared" si="10"/>
        <v>1.9673123486682809E-2</v>
      </c>
      <c r="F132" s="16">
        <f t="shared" si="10"/>
        <v>6.0182956186807897E-3</v>
      </c>
      <c r="G132" s="16">
        <f t="shared" si="9"/>
        <v>-0.61538461538461542</v>
      </c>
      <c r="H132" s="16">
        <f t="shared" si="8"/>
        <v>-1.2106537530266345E-2</v>
      </c>
    </row>
    <row r="133" spans="1:8" x14ac:dyDescent="0.2">
      <c r="A133" s="13"/>
      <c r="B133" s="14" t="s">
        <v>121</v>
      </c>
      <c r="C133" s="15">
        <v>93</v>
      </c>
      <c r="D133" s="15">
        <v>23</v>
      </c>
      <c r="E133" s="16">
        <f t="shared" si="10"/>
        <v>2.8147699757869248E-2</v>
      </c>
      <c r="F133" s="16">
        <f t="shared" si="10"/>
        <v>5.5368319691863266E-3</v>
      </c>
      <c r="G133" s="16">
        <f t="shared" si="9"/>
        <v>-0.75268817204301075</v>
      </c>
      <c r="H133" s="16">
        <f t="shared" si="8"/>
        <v>-2.1186440677966101E-2</v>
      </c>
    </row>
    <row r="134" spans="1:8" x14ac:dyDescent="0.2">
      <c r="A134" s="13"/>
      <c r="B134" s="14" t="s">
        <v>122</v>
      </c>
      <c r="C134" s="15">
        <v>49</v>
      </c>
      <c r="D134" s="15">
        <v>13</v>
      </c>
      <c r="E134" s="16">
        <f t="shared" si="10"/>
        <v>1.4830508474576272E-2</v>
      </c>
      <c r="F134" s="16">
        <f t="shared" si="10"/>
        <v>3.1295137217140106E-3</v>
      </c>
      <c r="G134" s="16">
        <f t="shared" si="9"/>
        <v>-0.73469387755102045</v>
      </c>
      <c r="H134" s="16">
        <f t="shared" si="8"/>
        <v>-1.089588377723971E-2</v>
      </c>
    </row>
    <row r="135" spans="1:8" x14ac:dyDescent="0.2">
      <c r="A135" s="13"/>
      <c r="B135" s="14" t="s">
        <v>123</v>
      </c>
      <c r="C135" s="15">
        <v>35</v>
      </c>
      <c r="D135" s="15">
        <v>13</v>
      </c>
      <c r="E135" s="16">
        <f t="shared" si="10"/>
        <v>1.059322033898305E-2</v>
      </c>
      <c r="F135" s="16">
        <f t="shared" si="10"/>
        <v>3.1295137217140106E-3</v>
      </c>
      <c r="G135" s="16">
        <f t="shared" si="9"/>
        <v>-0.62857142857142856</v>
      </c>
      <c r="H135" s="16">
        <f t="shared" si="8"/>
        <v>-6.6585956416464883E-3</v>
      </c>
    </row>
    <row r="136" spans="1:8" x14ac:dyDescent="0.2">
      <c r="A136" s="13"/>
      <c r="B136" s="14" t="s">
        <v>124</v>
      </c>
      <c r="C136" s="15">
        <v>493</v>
      </c>
      <c r="D136" s="15">
        <v>136</v>
      </c>
      <c r="E136" s="16">
        <f t="shared" si="10"/>
        <v>0.14921307506053269</v>
      </c>
      <c r="F136" s="16">
        <f t="shared" si="10"/>
        <v>3.2739528165623498E-2</v>
      </c>
      <c r="G136" s="16">
        <f t="shared" si="9"/>
        <v>-0.72413793103448276</v>
      </c>
      <c r="H136" s="16">
        <f t="shared" si="8"/>
        <v>-0.10805084745762712</v>
      </c>
    </row>
    <row r="137" spans="1:8" x14ac:dyDescent="0.2">
      <c r="A137" s="13"/>
      <c r="B137" s="14" t="s">
        <v>125</v>
      </c>
      <c r="C137" s="15">
        <v>4</v>
      </c>
      <c r="D137" s="15">
        <v>3</v>
      </c>
      <c r="E137" s="16">
        <f t="shared" si="10"/>
        <v>1.2106537530266344E-3</v>
      </c>
      <c r="F137" s="16">
        <f t="shared" si="10"/>
        <v>7.2219547424169476E-4</v>
      </c>
      <c r="G137" s="16">
        <f t="shared" si="9"/>
        <v>-0.25</v>
      </c>
      <c r="H137" s="16">
        <f t="shared" si="8"/>
        <v>-3.0266343825665861E-4</v>
      </c>
    </row>
    <row r="138" spans="1:8" x14ac:dyDescent="0.2">
      <c r="A138" s="13"/>
      <c r="B138" s="14" t="s">
        <v>126</v>
      </c>
      <c r="C138" s="15">
        <v>0</v>
      </c>
      <c r="D138" s="15">
        <v>0</v>
      </c>
      <c r="E138" s="16" t="str">
        <f t="shared" si="10"/>
        <v/>
      </c>
      <c r="F138" s="16" t="str">
        <f t="shared" si="10"/>
        <v/>
      </c>
      <c r="G138" s="16" t="str">
        <f t="shared" si="9"/>
        <v xml:space="preserve"> </v>
      </c>
      <c r="H138" s="16" t="str">
        <f t="shared" si="8"/>
        <v/>
      </c>
    </row>
    <row r="139" spans="1:8" x14ac:dyDescent="0.2">
      <c r="A139" s="13"/>
      <c r="B139" s="14" t="s">
        <v>127</v>
      </c>
      <c r="C139" s="15">
        <v>5</v>
      </c>
      <c r="D139" s="15">
        <v>1</v>
      </c>
      <c r="E139" s="16">
        <f t="shared" ref="E139:F167" si="11">+IF(C139=0,"",C139/C$75)</f>
        <v>1.5133171912832929E-3</v>
      </c>
      <c r="F139" s="16">
        <f t="shared" si="11"/>
        <v>2.4073182474723158E-4</v>
      </c>
      <c r="G139" s="16">
        <f t="shared" si="9"/>
        <v>-0.8</v>
      </c>
      <c r="H139" s="16">
        <f t="shared" ref="H139:H167" si="12">+IF(OR(AND(E139=""),(G139="")),"",E139*G139)</f>
        <v>-1.2106537530266344E-3</v>
      </c>
    </row>
    <row r="140" spans="1:8" x14ac:dyDescent="0.2">
      <c r="A140" s="13"/>
      <c r="B140" s="14" t="s">
        <v>128</v>
      </c>
      <c r="C140" s="15">
        <v>1</v>
      </c>
      <c r="D140" s="15">
        <v>1</v>
      </c>
      <c r="E140" s="16">
        <f t="shared" si="11"/>
        <v>3.0266343825665861E-4</v>
      </c>
      <c r="F140" s="16">
        <f t="shared" si="11"/>
        <v>2.4073182474723158E-4</v>
      </c>
      <c r="G140" s="16">
        <f t="shared" ref="G140:G167" si="13">+IF(AND(C140=0,D140=0)," ",IF(C140=0,1,IF(D140=0,-1,(D140-C140)/C140)))</f>
        <v>0</v>
      </c>
      <c r="H140" s="16">
        <f t="shared" si="12"/>
        <v>0</v>
      </c>
    </row>
    <row r="141" spans="1:8" ht="25.5" x14ac:dyDescent="0.2">
      <c r="A141" s="13"/>
      <c r="B141" s="14" t="s">
        <v>129</v>
      </c>
      <c r="C141" s="15">
        <v>80</v>
      </c>
      <c r="D141" s="15">
        <v>95</v>
      </c>
      <c r="E141" s="16">
        <f t="shared" si="11"/>
        <v>2.4213075060532687E-2</v>
      </c>
      <c r="F141" s="16">
        <f t="shared" si="11"/>
        <v>2.2869523350986999E-2</v>
      </c>
      <c r="G141" s="16">
        <f t="shared" si="13"/>
        <v>0.1875</v>
      </c>
      <c r="H141" s="16">
        <f t="shared" si="12"/>
        <v>4.5399515738498786E-3</v>
      </c>
    </row>
    <row r="142" spans="1:8" ht="25.5" x14ac:dyDescent="0.2">
      <c r="A142" s="13"/>
      <c r="B142" s="14" t="s">
        <v>130</v>
      </c>
      <c r="C142" s="15">
        <v>29</v>
      </c>
      <c r="D142" s="15">
        <v>30</v>
      </c>
      <c r="E142" s="16">
        <f t="shared" si="11"/>
        <v>8.7772397094430989E-3</v>
      </c>
      <c r="F142" s="16">
        <f t="shared" si="11"/>
        <v>7.2219547424169474E-3</v>
      </c>
      <c r="G142" s="16">
        <f t="shared" si="13"/>
        <v>3.4482758620689655E-2</v>
      </c>
      <c r="H142" s="16">
        <f t="shared" si="12"/>
        <v>3.0266343825665856E-4</v>
      </c>
    </row>
    <row r="143" spans="1:8" ht="25.5" x14ac:dyDescent="0.2">
      <c r="A143" s="13"/>
      <c r="B143" s="14" t="s">
        <v>131</v>
      </c>
      <c r="C143" s="15">
        <v>0</v>
      </c>
      <c r="D143" s="15">
        <v>0</v>
      </c>
      <c r="E143" s="16" t="str">
        <f t="shared" si="11"/>
        <v/>
      </c>
      <c r="F143" s="16" t="str">
        <f t="shared" si="11"/>
        <v/>
      </c>
      <c r="G143" s="16" t="str">
        <f t="shared" si="13"/>
        <v xml:space="preserve"> </v>
      </c>
      <c r="H143" s="16" t="str">
        <f t="shared" si="12"/>
        <v/>
      </c>
    </row>
    <row r="144" spans="1:8" ht="25.5" x14ac:dyDescent="0.2">
      <c r="A144" s="13"/>
      <c r="B144" s="14" t="s">
        <v>132</v>
      </c>
      <c r="C144" s="15">
        <v>5</v>
      </c>
      <c r="D144" s="15">
        <v>9</v>
      </c>
      <c r="E144" s="16">
        <f t="shared" si="11"/>
        <v>1.5133171912832929E-3</v>
      </c>
      <c r="F144" s="16">
        <f t="shared" si="11"/>
        <v>2.1665864227250844E-3</v>
      </c>
      <c r="G144" s="16">
        <f t="shared" si="13"/>
        <v>0.8</v>
      </c>
      <c r="H144" s="16">
        <f t="shared" si="12"/>
        <v>1.2106537530266344E-3</v>
      </c>
    </row>
    <row r="145" spans="1:8" ht="25.5" x14ac:dyDescent="0.2">
      <c r="A145" s="13"/>
      <c r="B145" s="14" t="s">
        <v>133</v>
      </c>
      <c r="C145" s="15">
        <v>3</v>
      </c>
      <c r="D145" s="15">
        <v>1</v>
      </c>
      <c r="E145" s="16">
        <f t="shared" si="11"/>
        <v>9.0799031476997583E-4</v>
      </c>
      <c r="F145" s="16">
        <f t="shared" si="11"/>
        <v>2.4073182474723158E-4</v>
      </c>
      <c r="G145" s="16">
        <f t="shared" si="13"/>
        <v>-0.66666666666666663</v>
      </c>
      <c r="H145" s="16">
        <f t="shared" si="12"/>
        <v>-6.0532687651331722E-4</v>
      </c>
    </row>
    <row r="146" spans="1:8" x14ac:dyDescent="0.2">
      <c r="A146" s="13" t="s">
        <v>92</v>
      </c>
      <c r="B146" s="14" t="s">
        <v>134</v>
      </c>
      <c r="C146" s="15">
        <v>0</v>
      </c>
      <c r="D146" s="15">
        <v>1</v>
      </c>
      <c r="E146" s="16" t="str">
        <f t="shared" si="11"/>
        <v/>
      </c>
      <c r="F146" s="16">
        <f t="shared" si="11"/>
        <v>2.4073182474723158E-4</v>
      </c>
      <c r="G146" s="16">
        <f t="shared" si="13"/>
        <v>1</v>
      </c>
      <c r="H146" s="16" t="str">
        <f t="shared" si="12"/>
        <v/>
      </c>
    </row>
    <row r="147" spans="1:8" x14ac:dyDescent="0.2">
      <c r="A147" s="13"/>
      <c r="B147" s="14" t="s">
        <v>135</v>
      </c>
      <c r="C147" s="15">
        <v>1</v>
      </c>
      <c r="D147" s="15">
        <v>0</v>
      </c>
      <c r="E147" s="16">
        <f t="shared" si="11"/>
        <v>3.0266343825665861E-4</v>
      </c>
      <c r="F147" s="16" t="str">
        <f t="shared" si="11"/>
        <v/>
      </c>
      <c r="G147" s="16">
        <f t="shared" si="13"/>
        <v>-1</v>
      </c>
      <c r="H147" s="16">
        <f t="shared" si="12"/>
        <v>-3.0266343825665861E-4</v>
      </c>
    </row>
    <row r="148" spans="1:8" x14ac:dyDescent="0.2">
      <c r="A148" s="13"/>
      <c r="B148" s="14" t="s">
        <v>136</v>
      </c>
      <c r="C148" s="15">
        <v>1</v>
      </c>
      <c r="D148" s="15">
        <v>2</v>
      </c>
      <c r="E148" s="16">
        <f t="shared" si="11"/>
        <v>3.0266343825665861E-4</v>
      </c>
      <c r="F148" s="16">
        <f t="shared" si="11"/>
        <v>4.8146364949446316E-4</v>
      </c>
      <c r="G148" s="16">
        <f t="shared" si="13"/>
        <v>1</v>
      </c>
      <c r="H148" s="16">
        <f t="shared" si="12"/>
        <v>3.0266343825665861E-4</v>
      </c>
    </row>
    <row r="149" spans="1:8" x14ac:dyDescent="0.2">
      <c r="A149" s="13"/>
      <c r="B149" s="14" t="s">
        <v>137</v>
      </c>
      <c r="C149" s="15">
        <v>1</v>
      </c>
      <c r="D149" s="15">
        <v>0</v>
      </c>
      <c r="E149" s="16">
        <f t="shared" si="11"/>
        <v>3.0266343825665861E-4</v>
      </c>
      <c r="F149" s="16" t="str">
        <f t="shared" si="11"/>
        <v/>
      </c>
      <c r="G149" s="16">
        <f t="shared" si="13"/>
        <v>-1</v>
      </c>
      <c r="H149" s="16">
        <f t="shared" si="12"/>
        <v>-3.0266343825665861E-4</v>
      </c>
    </row>
    <row r="150" spans="1:8" x14ac:dyDescent="0.2">
      <c r="A150" s="13"/>
      <c r="B150" s="14" t="s">
        <v>138</v>
      </c>
      <c r="C150" s="15">
        <v>0</v>
      </c>
      <c r="D150" s="15">
        <v>0</v>
      </c>
      <c r="E150" s="16" t="str">
        <f t="shared" si="11"/>
        <v/>
      </c>
      <c r="F150" s="16" t="str">
        <f t="shared" si="11"/>
        <v/>
      </c>
      <c r="G150" s="16" t="str">
        <f t="shared" si="13"/>
        <v xml:space="preserve"> </v>
      </c>
      <c r="H150" s="16" t="str">
        <f t="shared" si="12"/>
        <v/>
      </c>
    </row>
    <row r="151" spans="1:8" x14ac:dyDescent="0.2">
      <c r="A151" s="13"/>
      <c r="B151" s="14" t="s">
        <v>139</v>
      </c>
      <c r="C151" s="15">
        <v>0</v>
      </c>
      <c r="D151" s="15">
        <v>0</v>
      </c>
      <c r="E151" s="16" t="str">
        <f t="shared" si="11"/>
        <v/>
      </c>
      <c r="F151" s="16" t="str">
        <f t="shared" si="11"/>
        <v/>
      </c>
      <c r="G151" s="16" t="str">
        <f t="shared" si="13"/>
        <v xml:space="preserve"> </v>
      </c>
      <c r="H151" s="16" t="str">
        <f t="shared" si="12"/>
        <v/>
      </c>
    </row>
    <row r="152" spans="1:8" x14ac:dyDescent="0.2">
      <c r="A152" s="13"/>
      <c r="B152" s="14" t="s">
        <v>140</v>
      </c>
      <c r="C152" s="15">
        <v>6</v>
      </c>
      <c r="D152" s="15">
        <v>7</v>
      </c>
      <c r="E152" s="16">
        <f t="shared" si="11"/>
        <v>1.8159806295399517E-3</v>
      </c>
      <c r="F152" s="16">
        <f t="shared" si="11"/>
        <v>1.6851227732306211E-3</v>
      </c>
      <c r="G152" s="16">
        <f t="shared" si="13"/>
        <v>0.16666666666666666</v>
      </c>
      <c r="H152" s="16">
        <f t="shared" si="12"/>
        <v>3.0266343825665861E-4</v>
      </c>
    </row>
    <row r="153" spans="1:8" x14ac:dyDescent="0.2">
      <c r="A153" s="13"/>
      <c r="B153" s="14" t="s">
        <v>141</v>
      </c>
      <c r="C153" s="15">
        <v>9</v>
      </c>
      <c r="D153" s="15">
        <v>22</v>
      </c>
      <c r="E153" s="16">
        <f t="shared" si="11"/>
        <v>2.7239709443099272E-3</v>
      </c>
      <c r="F153" s="16">
        <f t="shared" si="11"/>
        <v>5.296100144439095E-3</v>
      </c>
      <c r="G153" s="16">
        <f t="shared" si="13"/>
        <v>1.4444444444444444</v>
      </c>
      <c r="H153" s="16">
        <f t="shared" si="12"/>
        <v>3.9346246973365612E-3</v>
      </c>
    </row>
    <row r="154" spans="1:8" x14ac:dyDescent="0.2">
      <c r="A154" s="13"/>
      <c r="B154" s="14" t="s">
        <v>142</v>
      </c>
      <c r="C154" s="15">
        <v>0</v>
      </c>
      <c r="D154" s="15">
        <v>2</v>
      </c>
      <c r="E154" s="16" t="str">
        <f t="shared" si="11"/>
        <v/>
      </c>
      <c r="F154" s="16">
        <f t="shared" si="11"/>
        <v>4.8146364949446316E-4</v>
      </c>
      <c r="G154" s="16">
        <f t="shared" si="13"/>
        <v>1</v>
      </c>
      <c r="H154" s="16" t="str">
        <f t="shared" si="12"/>
        <v/>
      </c>
    </row>
    <row r="155" spans="1:8" ht="25.5" x14ac:dyDescent="0.2">
      <c r="A155" s="13"/>
      <c r="B155" s="14" t="s">
        <v>143</v>
      </c>
      <c r="C155" s="15">
        <v>21</v>
      </c>
      <c r="D155" s="15">
        <v>15</v>
      </c>
      <c r="E155" s="16">
        <f t="shared" si="11"/>
        <v>6.3559322033898309E-3</v>
      </c>
      <c r="F155" s="16">
        <f t="shared" si="11"/>
        <v>3.6109773712084737E-3</v>
      </c>
      <c r="G155" s="16">
        <f t="shared" si="13"/>
        <v>-0.2857142857142857</v>
      </c>
      <c r="H155" s="16">
        <f t="shared" si="12"/>
        <v>-1.8159806295399517E-3</v>
      </c>
    </row>
    <row r="156" spans="1:8" x14ac:dyDescent="0.2">
      <c r="A156" s="13" t="s">
        <v>92</v>
      </c>
      <c r="B156" s="14" t="s">
        <v>144</v>
      </c>
      <c r="C156" s="15">
        <v>0</v>
      </c>
      <c r="D156" s="15">
        <v>7</v>
      </c>
      <c r="E156" s="16" t="str">
        <f t="shared" si="11"/>
        <v/>
      </c>
      <c r="F156" s="16">
        <f t="shared" si="11"/>
        <v>1.6851227732306211E-3</v>
      </c>
      <c r="G156" s="16">
        <f t="shared" si="13"/>
        <v>1</v>
      </c>
      <c r="H156" s="16" t="str">
        <f t="shared" si="12"/>
        <v/>
      </c>
    </row>
    <row r="157" spans="1:8" ht="25.5" x14ac:dyDescent="0.2">
      <c r="A157" s="13"/>
      <c r="B157" s="14" t="s">
        <v>145</v>
      </c>
      <c r="C157" s="15">
        <v>5</v>
      </c>
      <c r="D157" s="15">
        <v>4</v>
      </c>
      <c r="E157" s="16">
        <f t="shared" si="11"/>
        <v>1.5133171912832929E-3</v>
      </c>
      <c r="F157" s="16">
        <f t="shared" si="11"/>
        <v>9.6292729898892631E-4</v>
      </c>
      <c r="G157" s="16">
        <f t="shared" si="13"/>
        <v>-0.2</v>
      </c>
      <c r="H157" s="16">
        <f t="shared" si="12"/>
        <v>-3.0266343825665861E-4</v>
      </c>
    </row>
    <row r="158" spans="1:8" x14ac:dyDescent="0.2">
      <c r="A158" s="13"/>
      <c r="B158" s="14" t="s">
        <v>146</v>
      </c>
      <c r="C158" s="15">
        <v>30</v>
      </c>
      <c r="D158" s="15">
        <v>6</v>
      </c>
      <c r="E158" s="16">
        <f t="shared" si="11"/>
        <v>9.0799031476997572E-3</v>
      </c>
      <c r="F158" s="16">
        <f t="shared" si="11"/>
        <v>1.4443909484833895E-3</v>
      </c>
      <c r="G158" s="16">
        <f t="shared" si="13"/>
        <v>-0.8</v>
      </c>
      <c r="H158" s="16">
        <f t="shared" si="12"/>
        <v>-7.2639225181598058E-3</v>
      </c>
    </row>
    <row r="159" spans="1:8" x14ac:dyDescent="0.2">
      <c r="A159" s="13"/>
      <c r="B159" s="14" t="s">
        <v>147</v>
      </c>
      <c r="C159" s="15">
        <v>16</v>
      </c>
      <c r="D159" s="15">
        <v>0</v>
      </c>
      <c r="E159" s="16">
        <f t="shared" si="11"/>
        <v>4.8426150121065378E-3</v>
      </c>
      <c r="F159" s="16" t="str">
        <f t="shared" si="11"/>
        <v/>
      </c>
      <c r="G159" s="16">
        <f t="shared" si="13"/>
        <v>-1</v>
      </c>
      <c r="H159" s="16">
        <f t="shared" si="12"/>
        <v>-4.8426150121065378E-3</v>
      </c>
    </row>
    <row r="160" spans="1:8" x14ac:dyDescent="0.2">
      <c r="A160" s="13"/>
      <c r="B160" s="14" t="s">
        <v>148</v>
      </c>
      <c r="C160" s="15">
        <v>19</v>
      </c>
      <c r="D160" s="15">
        <v>1</v>
      </c>
      <c r="E160" s="16">
        <f t="shared" si="11"/>
        <v>5.7506053268765135E-3</v>
      </c>
      <c r="F160" s="16">
        <f t="shared" si="11"/>
        <v>2.4073182474723158E-4</v>
      </c>
      <c r="G160" s="16">
        <f t="shared" si="13"/>
        <v>-0.94736842105263153</v>
      </c>
      <c r="H160" s="16">
        <f t="shared" si="12"/>
        <v>-5.4479418886198543E-3</v>
      </c>
    </row>
    <row r="161" spans="1:8" x14ac:dyDescent="0.2">
      <c r="A161" s="13"/>
      <c r="B161" s="14" t="s">
        <v>149</v>
      </c>
      <c r="C161" s="15">
        <v>3</v>
      </c>
      <c r="D161" s="15">
        <v>6</v>
      </c>
      <c r="E161" s="16">
        <f t="shared" si="11"/>
        <v>9.0799031476997583E-4</v>
      </c>
      <c r="F161" s="16">
        <f t="shared" si="11"/>
        <v>1.4443909484833895E-3</v>
      </c>
      <c r="G161" s="16">
        <f t="shared" si="13"/>
        <v>1</v>
      </c>
      <c r="H161" s="16">
        <f t="shared" si="12"/>
        <v>9.0799031476997583E-4</v>
      </c>
    </row>
    <row r="162" spans="1:8" x14ac:dyDescent="0.2">
      <c r="A162" s="13" t="s">
        <v>92</v>
      </c>
      <c r="B162" s="14" t="s">
        <v>150</v>
      </c>
      <c r="C162" s="15">
        <v>0</v>
      </c>
      <c r="D162" s="15">
        <v>1</v>
      </c>
      <c r="E162" s="16" t="str">
        <f t="shared" si="11"/>
        <v/>
      </c>
      <c r="F162" s="16">
        <f t="shared" si="11"/>
        <v>2.4073182474723158E-4</v>
      </c>
      <c r="G162" s="16">
        <f t="shared" si="13"/>
        <v>1</v>
      </c>
      <c r="H162" s="16" t="str">
        <f t="shared" si="12"/>
        <v/>
      </c>
    </row>
    <row r="163" spans="1:8" x14ac:dyDescent="0.2">
      <c r="A163" s="13" t="s">
        <v>92</v>
      </c>
      <c r="B163" s="14" t="s">
        <v>151</v>
      </c>
      <c r="C163" s="15">
        <v>0</v>
      </c>
      <c r="D163" s="15">
        <v>3</v>
      </c>
      <c r="E163" s="16" t="str">
        <f t="shared" si="11"/>
        <v/>
      </c>
      <c r="F163" s="16">
        <f t="shared" si="11"/>
        <v>7.2219547424169476E-4</v>
      </c>
      <c r="G163" s="16">
        <f t="shared" si="13"/>
        <v>1</v>
      </c>
      <c r="H163" s="16" t="str">
        <f t="shared" si="12"/>
        <v/>
      </c>
    </row>
    <row r="164" spans="1:8" x14ac:dyDescent="0.2">
      <c r="A164" s="13"/>
      <c r="B164" s="14" t="s">
        <v>152</v>
      </c>
      <c r="C164" s="15">
        <v>159</v>
      </c>
      <c r="D164" s="15">
        <v>270</v>
      </c>
      <c r="E164" s="16">
        <f t="shared" si="11"/>
        <v>4.8123486682808719E-2</v>
      </c>
      <c r="F164" s="16">
        <f t="shared" si="11"/>
        <v>6.4997592681752522E-2</v>
      </c>
      <c r="G164" s="16">
        <f t="shared" si="13"/>
        <v>0.69811320754716977</v>
      </c>
      <c r="H164" s="16">
        <f t="shared" si="12"/>
        <v>3.3595641646489101E-2</v>
      </c>
    </row>
    <row r="165" spans="1:8" ht="25.5" x14ac:dyDescent="0.2">
      <c r="A165" s="13"/>
      <c r="B165" s="14" t="s">
        <v>153</v>
      </c>
      <c r="C165" s="15">
        <v>6</v>
      </c>
      <c r="D165" s="15">
        <v>4</v>
      </c>
      <c r="E165" s="16">
        <f t="shared" si="11"/>
        <v>1.8159806295399517E-3</v>
      </c>
      <c r="F165" s="16">
        <f t="shared" si="11"/>
        <v>9.6292729898892631E-4</v>
      </c>
      <c r="G165" s="16">
        <f t="shared" si="13"/>
        <v>-0.33333333333333331</v>
      </c>
      <c r="H165" s="16">
        <f t="shared" si="12"/>
        <v>-6.0532687651331722E-4</v>
      </c>
    </row>
    <row r="166" spans="1:8" ht="25.5" x14ac:dyDescent="0.2">
      <c r="A166" s="13"/>
      <c r="B166" s="14" t="s">
        <v>154</v>
      </c>
      <c r="C166" s="15">
        <v>0</v>
      </c>
      <c r="D166" s="15">
        <v>0</v>
      </c>
      <c r="E166" s="16" t="str">
        <f t="shared" si="11"/>
        <v/>
      </c>
      <c r="F166" s="16" t="str">
        <f t="shared" si="11"/>
        <v/>
      </c>
      <c r="G166" s="16" t="str">
        <f t="shared" si="13"/>
        <v xml:space="preserve"> </v>
      </c>
      <c r="H166" s="16" t="str">
        <f t="shared" si="12"/>
        <v/>
      </c>
    </row>
    <row r="167" spans="1:8" x14ac:dyDescent="0.2">
      <c r="A167" s="13"/>
      <c r="B167" s="14" t="s">
        <v>155</v>
      </c>
      <c r="C167" s="15">
        <v>0</v>
      </c>
      <c r="D167" s="15">
        <v>0</v>
      </c>
      <c r="E167" s="16" t="str">
        <f t="shared" si="11"/>
        <v/>
      </c>
      <c r="F167" s="16" t="str">
        <f t="shared" si="11"/>
        <v/>
      </c>
      <c r="G167" s="16" t="str">
        <f t="shared" si="13"/>
        <v xml:space="preserve"> </v>
      </c>
      <c r="H167" s="16" t="str">
        <f t="shared" si="12"/>
        <v/>
      </c>
    </row>
    <row r="168" spans="1:8" x14ac:dyDescent="0.2">
      <c r="A168" s="10"/>
    </row>
    <row r="169" spans="1:8" x14ac:dyDescent="0.2">
      <c r="A169" s="10"/>
    </row>
    <row r="170" spans="1:8" x14ac:dyDescent="0.2">
      <c r="A170" s="10"/>
    </row>
    <row r="171" spans="1:8" ht="29.25" customHeight="1" x14ac:dyDescent="0.2">
      <c r="A171" s="13"/>
      <c r="B171" s="36" t="s">
        <v>2</v>
      </c>
      <c r="C171" s="36" t="s">
        <v>12</v>
      </c>
      <c r="D171" s="38"/>
      <c r="E171" s="36" t="s">
        <v>4</v>
      </c>
      <c r="F171" s="38"/>
      <c r="G171" s="36" t="s">
        <v>645</v>
      </c>
      <c r="H171" s="36" t="s">
        <v>5</v>
      </c>
    </row>
    <row r="172" spans="1:8" x14ac:dyDescent="0.2">
      <c r="A172" s="13"/>
      <c r="B172" s="37"/>
      <c r="C172" s="21">
        <v>2019</v>
      </c>
      <c r="D172" s="21">
        <v>2020</v>
      </c>
      <c r="E172" s="21">
        <v>2019</v>
      </c>
      <c r="F172" s="21">
        <v>2020</v>
      </c>
      <c r="G172" s="37"/>
      <c r="H172" s="37"/>
    </row>
    <row r="173" spans="1:8" ht="25.5" x14ac:dyDescent="0.2">
      <c r="A173" s="13"/>
      <c r="B173" s="18" t="s">
        <v>8</v>
      </c>
      <c r="C173" s="19">
        <f>SUM(C174:C343)</f>
        <v>7193</v>
      </c>
      <c r="D173" s="19">
        <f>SUM(D174:D343)</f>
        <v>7215</v>
      </c>
      <c r="E173" s="20">
        <f t="shared" ref="E173:F204" si="14">+IF(C173=0,"",C173/C$173)</f>
        <v>1</v>
      </c>
      <c r="F173" s="20">
        <f t="shared" si="14"/>
        <v>1</v>
      </c>
      <c r="G173" s="20">
        <f>+IF(AND(C173=0,D173=0),"",IF(C173=0,1,IF(D173=0,-1,(D173-C173)/C173)))</f>
        <v>3.0585291255387182E-3</v>
      </c>
      <c r="H173" s="20">
        <f t="shared" ref="H173:H236" si="15">+IF(OR(AND(E173=""),(G173="")),"",E173*G173)</f>
        <v>3.0585291255387182E-3</v>
      </c>
    </row>
    <row r="174" spans="1:8" x14ac:dyDescent="0.2">
      <c r="A174" s="13"/>
      <c r="B174" s="14" t="s">
        <v>156</v>
      </c>
      <c r="C174" s="15">
        <v>44</v>
      </c>
      <c r="D174" s="15">
        <v>52</v>
      </c>
      <c r="E174" s="16">
        <f t="shared" si="14"/>
        <v>6.1170582510774365E-3</v>
      </c>
      <c r="F174" s="16">
        <f t="shared" si="14"/>
        <v>7.2072072072072073E-3</v>
      </c>
      <c r="G174" s="16">
        <f t="shared" ref="G174:G237" si="16">+IF(AND(C174=0,D174=0)," ",IF(C174=0,1,IF(D174=0,-1,(D174-C174)/C174)))</f>
        <v>0.18181818181818182</v>
      </c>
      <c r="H174" s="16">
        <f t="shared" si="15"/>
        <v>1.1121924092868066E-3</v>
      </c>
    </row>
    <row r="175" spans="1:8" x14ac:dyDescent="0.2">
      <c r="A175" s="13"/>
      <c r="B175" s="14" t="s">
        <v>157</v>
      </c>
      <c r="C175" s="15">
        <v>5</v>
      </c>
      <c r="D175" s="15">
        <v>17</v>
      </c>
      <c r="E175" s="16">
        <f t="shared" si="14"/>
        <v>6.9512025580425411E-4</v>
      </c>
      <c r="F175" s="16">
        <f t="shared" si="14"/>
        <v>2.3562023562023562E-3</v>
      </c>
      <c r="G175" s="16">
        <f t="shared" si="16"/>
        <v>2.4</v>
      </c>
      <c r="H175" s="16">
        <f t="shared" si="15"/>
        <v>1.6682886139302098E-3</v>
      </c>
    </row>
    <row r="176" spans="1:8" ht="38.25" x14ac:dyDescent="0.2">
      <c r="A176" s="13"/>
      <c r="B176" s="14" t="s">
        <v>158</v>
      </c>
      <c r="C176" s="15">
        <v>7</v>
      </c>
      <c r="D176" s="15">
        <v>16</v>
      </c>
      <c r="E176" s="16">
        <f t="shared" si="14"/>
        <v>9.7316835812595582E-4</v>
      </c>
      <c r="F176" s="16">
        <f t="shared" si="14"/>
        <v>2.2176022176022174E-3</v>
      </c>
      <c r="G176" s="16">
        <f t="shared" si="16"/>
        <v>1.2857142857142858</v>
      </c>
      <c r="H176" s="16">
        <f t="shared" si="15"/>
        <v>1.2512164604476575E-3</v>
      </c>
    </row>
    <row r="177" spans="1:8" x14ac:dyDescent="0.2">
      <c r="A177" s="13"/>
      <c r="B177" s="14" t="s">
        <v>159</v>
      </c>
      <c r="C177" s="15">
        <v>0</v>
      </c>
      <c r="D177" s="15">
        <v>0</v>
      </c>
      <c r="E177" s="16" t="str">
        <f t="shared" si="14"/>
        <v/>
      </c>
      <c r="F177" s="16" t="str">
        <f t="shared" si="14"/>
        <v/>
      </c>
      <c r="G177" s="16" t="str">
        <f t="shared" si="16"/>
        <v xml:space="preserve"> </v>
      </c>
      <c r="H177" s="16" t="str">
        <f t="shared" si="15"/>
        <v/>
      </c>
    </row>
    <row r="178" spans="1:8" ht="25.5" x14ac:dyDescent="0.2">
      <c r="A178" s="13"/>
      <c r="B178" s="14" t="s">
        <v>160</v>
      </c>
      <c r="C178" s="15">
        <v>37</v>
      </c>
      <c r="D178" s="15">
        <v>66</v>
      </c>
      <c r="E178" s="16">
        <f t="shared" si="14"/>
        <v>5.1438898929514806E-3</v>
      </c>
      <c r="F178" s="16">
        <f t="shared" si="14"/>
        <v>9.1476091476091481E-3</v>
      </c>
      <c r="G178" s="16">
        <f t="shared" si="16"/>
        <v>0.78378378378378377</v>
      </c>
      <c r="H178" s="16">
        <f t="shared" si="15"/>
        <v>4.0316974836646742E-3</v>
      </c>
    </row>
    <row r="179" spans="1:8" x14ac:dyDescent="0.2">
      <c r="A179" s="13"/>
      <c r="B179" s="14" t="s">
        <v>161</v>
      </c>
      <c r="C179" s="15">
        <v>1986</v>
      </c>
      <c r="D179" s="15">
        <v>1503</v>
      </c>
      <c r="E179" s="16">
        <f t="shared" si="14"/>
        <v>0.27610176560544974</v>
      </c>
      <c r="F179" s="16">
        <f t="shared" si="14"/>
        <v>0.20831600831600833</v>
      </c>
      <c r="G179" s="16">
        <f t="shared" si="16"/>
        <v>-0.243202416918429</v>
      </c>
      <c r="H179" s="16">
        <f t="shared" si="15"/>
        <v>-6.7148616710690945E-2</v>
      </c>
    </row>
    <row r="180" spans="1:8" x14ac:dyDescent="0.2">
      <c r="A180" s="13"/>
      <c r="B180" s="14" t="s">
        <v>162</v>
      </c>
      <c r="C180" s="15">
        <v>9</v>
      </c>
      <c r="D180" s="15">
        <v>11</v>
      </c>
      <c r="E180" s="16">
        <f t="shared" si="14"/>
        <v>1.2512164604476575E-3</v>
      </c>
      <c r="F180" s="16">
        <f t="shared" si="14"/>
        <v>1.5246015246015245E-3</v>
      </c>
      <c r="G180" s="16">
        <f t="shared" si="16"/>
        <v>0.22222222222222221</v>
      </c>
      <c r="H180" s="16">
        <f t="shared" si="15"/>
        <v>2.7804810232170165E-4</v>
      </c>
    </row>
    <row r="181" spans="1:8" x14ac:dyDescent="0.2">
      <c r="A181" s="13"/>
      <c r="B181" s="14" t="s">
        <v>163</v>
      </c>
      <c r="C181" s="15">
        <v>544</v>
      </c>
      <c r="D181" s="15">
        <v>602</v>
      </c>
      <c r="E181" s="16">
        <f t="shared" si="14"/>
        <v>7.5629083831502852E-2</v>
      </c>
      <c r="F181" s="16">
        <f t="shared" si="14"/>
        <v>8.3437283437283433E-2</v>
      </c>
      <c r="G181" s="16">
        <f t="shared" si="16"/>
        <v>0.10661764705882353</v>
      </c>
      <c r="H181" s="16">
        <f t="shared" si="15"/>
        <v>8.0633949673293483E-3</v>
      </c>
    </row>
    <row r="182" spans="1:8" x14ac:dyDescent="0.2">
      <c r="A182" s="13"/>
      <c r="B182" s="14" t="s">
        <v>164</v>
      </c>
      <c r="C182" s="15">
        <v>7</v>
      </c>
      <c r="D182" s="15">
        <v>12</v>
      </c>
      <c r="E182" s="16">
        <f t="shared" si="14"/>
        <v>9.7316835812595582E-4</v>
      </c>
      <c r="F182" s="16">
        <f t="shared" si="14"/>
        <v>1.6632016632016633E-3</v>
      </c>
      <c r="G182" s="16">
        <f t="shared" si="16"/>
        <v>0.7142857142857143</v>
      </c>
      <c r="H182" s="16">
        <f t="shared" si="15"/>
        <v>6.9512025580425422E-4</v>
      </c>
    </row>
    <row r="183" spans="1:8" x14ac:dyDescent="0.2">
      <c r="A183" s="13"/>
      <c r="B183" s="14" t="s">
        <v>165</v>
      </c>
      <c r="C183" s="15">
        <v>1</v>
      </c>
      <c r="D183" s="15">
        <v>2</v>
      </c>
      <c r="E183" s="16">
        <f t="shared" si="14"/>
        <v>1.3902405116085083E-4</v>
      </c>
      <c r="F183" s="16">
        <f t="shared" si="14"/>
        <v>2.7720027720027718E-4</v>
      </c>
      <c r="G183" s="16">
        <f t="shared" si="16"/>
        <v>1</v>
      </c>
      <c r="H183" s="16">
        <f t="shared" si="15"/>
        <v>1.3902405116085083E-4</v>
      </c>
    </row>
    <row r="184" spans="1:8" ht="25.5" x14ac:dyDescent="0.2">
      <c r="A184" s="13"/>
      <c r="B184" s="14" t="s">
        <v>166</v>
      </c>
      <c r="C184" s="15">
        <v>1</v>
      </c>
      <c r="D184" s="15">
        <v>1</v>
      </c>
      <c r="E184" s="16">
        <f t="shared" si="14"/>
        <v>1.3902405116085083E-4</v>
      </c>
      <c r="F184" s="16">
        <f t="shared" si="14"/>
        <v>1.3860013860013859E-4</v>
      </c>
      <c r="G184" s="16">
        <f t="shared" si="16"/>
        <v>0</v>
      </c>
      <c r="H184" s="16">
        <f t="shared" si="15"/>
        <v>0</v>
      </c>
    </row>
    <row r="185" spans="1:8" x14ac:dyDescent="0.2">
      <c r="A185" s="13"/>
      <c r="B185" s="14" t="s">
        <v>167</v>
      </c>
      <c r="C185" s="15">
        <v>45</v>
      </c>
      <c r="D185" s="15">
        <v>166</v>
      </c>
      <c r="E185" s="16">
        <f t="shared" si="14"/>
        <v>6.256082302238287E-3</v>
      </c>
      <c r="F185" s="16">
        <f t="shared" si="14"/>
        <v>2.3007623007623008E-2</v>
      </c>
      <c r="G185" s="16">
        <f t="shared" si="16"/>
        <v>2.6888888888888891</v>
      </c>
      <c r="H185" s="16">
        <f t="shared" si="15"/>
        <v>1.682191019046295E-2</v>
      </c>
    </row>
    <row r="186" spans="1:8" x14ac:dyDescent="0.2">
      <c r="A186" s="13"/>
      <c r="B186" s="14" t="s">
        <v>168</v>
      </c>
      <c r="C186" s="15">
        <v>95</v>
      </c>
      <c r="D186" s="15">
        <v>81</v>
      </c>
      <c r="E186" s="16">
        <f t="shared" si="14"/>
        <v>1.3207284860280829E-2</v>
      </c>
      <c r="F186" s="16">
        <f t="shared" si="14"/>
        <v>1.1226611226611227E-2</v>
      </c>
      <c r="G186" s="16">
        <f t="shared" si="16"/>
        <v>-0.14736842105263157</v>
      </c>
      <c r="H186" s="16">
        <f t="shared" si="15"/>
        <v>-1.9463367162519114E-3</v>
      </c>
    </row>
    <row r="187" spans="1:8" x14ac:dyDescent="0.2">
      <c r="A187" s="13"/>
      <c r="B187" s="14" t="s">
        <v>169</v>
      </c>
      <c r="C187" s="15">
        <v>242</v>
      </c>
      <c r="D187" s="15">
        <v>454</v>
      </c>
      <c r="E187" s="16">
        <f t="shared" si="14"/>
        <v>3.36438203809259E-2</v>
      </c>
      <c r="F187" s="16">
        <f t="shared" si="14"/>
        <v>6.2924462924462923E-2</v>
      </c>
      <c r="G187" s="16">
        <f t="shared" si="16"/>
        <v>0.87603305785123964</v>
      </c>
      <c r="H187" s="16">
        <f t="shared" si="15"/>
        <v>2.9473098846100373E-2</v>
      </c>
    </row>
    <row r="188" spans="1:8" ht="25.5" x14ac:dyDescent="0.2">
      <c r="A188" s="13"/>
      <c r="B188" s="14" t="s">
        <v>170</v>
      </c>
      <c r="C188" s="15">
        <v>35</v>
      </c>
      <c r="D188" s="15">
        <v>87</v>
      </c>
      <c r="E188" s="16">
        <f t="shared" si="14"/>
        <v>4.8658417906297788E-3</v>
      </c>
      <c r="F188" s="16">
        <f t="shared" si="14"/>
        <v>1.2058212058212059E-2</v>
      </c>
      <c r="G188" s="16">
        <f t="shared" si="16"/>
        <v>1.4857142857142858</v>
      </c>
      <c r="H188" s="16">
        <f t="shared" si="15"/>
        <v>7.2292506603642429E-3</v>
      </c>
    </row>
    <row r="189" spans="1:8" ht="25.5" x14ac:dyDescent="0.2">
      <c r="A189" s="13"/>
      <c r="B189" s="14" t="s">
        <v>171</v>
      </c>
      <c r="C189" s="15">
        <v>5</v>
      </c>
      <c r="D189" s="15">
        <v>12</v>
      </c>
      <c r="E189" s="16">
        <f t="shared" si="14"/>
        <v>6.9512025580425411E-4</v>
      </c>
      <c r="F189" s="16">
        <f t="shared" si="14"/>
        <v>1.6632016632016633E-3</v>
      </c>
      <c r="G189" s="16">
        <f t="shared" si="16"/>
        <v>1.4</v>
      </c>
      <c r="H189" s="16">
        <f t="shared" si="15"/>
        <v>9.7316835812595571E-4</v>
      </c>
    </row>
    <row r="190" spans="1:8" x14ac:dyDescent="0.2">
      <c r="A190" s="13"/>
      <c r="B190" s="14" t="s">
        <v>172</v>
      </c>
      <c r="C190" s="15">
        <v>1</v>
      </c>
      <c r="D190" s="15">
        <v>3</v>
      </c>
      <c r="E190" s="16">
        <f t="shared" si="14"/>
        <v>1.3902405116085083E-4</v>
      </c>
      <c r="F190" s="16">
        <f t="shared" si="14"/>
        <v>4.1580041580041582E-4</v>
      </c>
      <c r="G190" s="16">
        <f t="shared" si="16"/>
        <v>2</v>
      </c>
      <c r="H190" s="16">
        <f t="shared" si="15"/>
        <v>2.7804810232170165E-4</v>
      </c>
    </row>
    <row r="191" spans="1:8" x14ac:dyDescent="0.2">
      <c r="A191" s="13"/>
      <c r="B191" s="14" t="s">
        <v>173</v>
      </c>
      <c r="C191" s="15">
        <v>9</v>
      </c>
      <c r="D191" s="15">
        <v>32</v>
      </c>
      <c r="E191" s="16">
        <f t="shared" si="14"/>
        <v>1.2512164604476575E-3</v>
      </c>
      <c r="F191" s="16">
        <f t="shared" si="14"/>
        <v>4.4352044352044349E-3</v>
      </c>
      <c r="G191" s="16">
        <f t="shared" si="16"/>
        <v>2.5555555555555554</v>
      </c>
      <c r="H191" s="16">
        <f t="shared" si="15"/>
        <v>3.1975531766995692E-3</v>
      </c>
    </row>
    <row r="192" spans="1:8" x14ac:dyDescent="0.2">
      <c r="A192" s="13"/>
      <c r="B192" s="14" t="s">
        <v>174</v>
      </c>
      <c r="C192" s="15">
        <v>9</v>
      </c>
      <c r="D192" s="15">
        <v>3</v>
      </c>
      <c r="E192" s="16">
        <f t="shared" si="14"/>
        <v>1.2512164604476575E-3</v>
      </c>
      <c r="F192" s="16">
        <f t="shared" si="14"/>
        <v>4.1580041580041582E-4</v>
      </c>
      <c r="G192" s="16">
        <f t="shared" si="16"/>
        <v>-0.66666666666666663</v>
      </c>
      <c r="H192" s="16">
        <f t="shared" si="15"/>
        <v>-8.3414430696510502E-4</v>
      </c>
    </row>
    <row r="193" spans="1:8" ht="25.5" x14ac:dyDescent="0.2">
      <c r="A193" s="13" t="s">
        <v>92</v>
      </c>
      <c r="B193" s="14" t="s">
        <v>175</v>
      </c>
      <c r="C193" s="15">
        <v>0</v>
      </c>
      <c r="D193" s="15">
        <v>251</v>
      </c>
      <c r="E193" s="16" t="str">
        <f t="shared" si="14"/>
        <v/>
      </c>
      <c r="F193" s="16">
        <f t="shared" si="14"/>
        <v>3.4788634788634788E-2</v>
      </c>
      <c r="G193" s="16">
        <f t="shared" si="16"/>
        <v>1</v>
      </c>
      <c r="H193" s="16" t="str">
        <f t="shared" si="15"/>
        <v/>
      </c>
    </row>
    <row r="194" spans="1:8" x14ac:dyDescent="0.2">
      <c r="A194" s="13"/>
      <c r="B194" s="14" t="s">
        <v>176</v>
      </c>
      <c r="C194" s="15">
        <v>21</v>
      </c>
      <c r="D194" s="15">
        <v>28</v>
      </c>
      <c r="E194" s="16">
        <f t="shared" si="14"/>
        <v>2.9195050743778673E-3</v>
      </c>
      <c r="F194" s="16">
        <f t="shared" si="14"/>
        <v>3.8808038808038807E-3</v>
      </c>
      <c r="G194" s="16">
        <f t="shared" si="16"/>
        <v>0.33333333333333331</v>
      </c>
      <c r="H194" s="16">
        <f t="shared" si="15"/>
        <v>9.7316835812595571E-4</v>
      </c>
    </row>
    <row r="195" spans="1:8" x14ac:dyDescent="0.2">
      <c r="A195" s="13"/>
      <c r="B195" s="14" t="s">
        <v>177</v>
      </c>
      <c r="C195" s="15">
        <v>6</v>
      </c>
      <c r="D195" s="15">
        <v>2</v>
      </c>
      <c r="E195" s="16">
        <f t="shared" si="14"/>
        <v>8.3414430696510502E-4</v>
      </c>
      <c r="F195" s="16">
        <f t="shared" si="14"/>
        <v>2.7720027720027718E-4</v>
      </c>
      <c r="G195" s="16">
        <f t="shared" si="16"/>
        <v>-0.66666666666666663</v>
      </c>
      <c r="H195" s="16">
        <f t="shared" si="15"/>
        <v>-5.5609620464340331E-4</v>
      </c>
    </row>
    <row r="196" spans="1:8" x14ac:dyDescent="0.2">
      <c r="A196" s="13"/>
      <c r="B196" s="14" t="s">
        <v>178</v>
      </c>
      <c r="C196" s="15">
        <v>0</v>
      </c>
      <c r="D196" s="15">
        <v>0</v>
      </c>
      <c r="E196" s="16" t="str">
        <f t="shared" si="14"/>
        <v/>
      </c>
      <c r="F196" s="16" t="str">
        <f t="shared" si="14"/>
        <v/>
      </c>
      <c r="G196" s="16" t="str">
        <f t="shared" si="16"/>
        <v xml:space="preserve"> </v>
      </c>
      <c r="H196" s="16" t="str">
        <f t="shared" si="15"/>
        <v/>
      </c>
    </row>
    <row r="197" spans="1:8" x14ac:dyDescent="0.2">
      <c r="A197" s="13"/>
      <c r="B197" s="14" t="s">
        <v>179</v>
      </c>
      <c r="C197" s="15">
        <v>8</v>
      </c>
      <c r="D197" s="15">
        <v>2</v>
      </c>
      <c r="E197" s="16">
        <f t="shared" si="14"/>
        <v>1.1121924092868066E-3</v>
      </c>
      <c r="F197" s="16">
        <f t="shared" si="14"/>
        <v>2.7720027720027718E-4</v>
      </c>
      <c r="G197" s="16">
        <f t="shared" si="16"/>
        <v>-0.75</v>
      </c>
      <c r="H197" s="16">
        <f t="shared" si="15"/>
        <v>-8.3414430696510502E-4</v>
      </c>
    </row>
    <row r="198" spans="1:8" x14ac:dyDescent="0.2">
      <c r="A198" s="13"/>
      <c r="B198" s="14" t="s">
        <v>180</v>
      </c>
      <c r="C198" s="15">
        <v>1</v>
      </c>
      <c r="D198" s="15">
        <v>0</v>
      </c>
      <c r="E198" s="16">
        <f t="shared" si="14"/>
        <v>1.3902405116085083E-4</v>
      </c>
      <c r="F198" s="16" t="str">
        <f t="shared" si="14"/>
        <v/>
      </c>
      <c r="G198" s="16">
        <f t="shared" si="16"/>
        <v>-1</v>
      </c>
      <c r="H198" s="16">
        <f t="shared" si="15"/>
        <v>-1.3902405116085083E-4</v>
      </c>
    </row>
    <row r="199" spans="1:8" x14ac:dyDescent="0.2">
      <c r="A199" s="13"/>
      <c r="B199" s="14" t="s">
        <v>181</v>
      </c>
      <c r="C199" s="15">
        <v>116</v>
      </c>
      <c r="D199" s="15">
        <v>105</v>
      </c>
      <c r="E199" s="16">
        <f t="shared" si="14"/>
        <v>1.6126789934658697E-2</v>
      </c>
      <c r="F199" s="16">
        <f t="shared" si="14"/>
        <v>1.4553014553014554E-2</v>
      </c>
      <c r="G199" s="16">
        <f t="shared" si="16"/>
        <v>-9.4827586206896547E-2</v>
      </c>
      <c r="H199" s="16">
        <f t="shared" si="15"/>
        <v>-1.5292645627693591E-3</v>
      </c>
    </row>
    <row r="200" spans="1:8" ht="25.5" x14ac:dyDescent="0.2">
      <c r="A200" s="13"/>
      <c r="B200" s="14" t="s">
        <v>182</v>
      </c>
      <c r="C200" s="15">
        <v>254</v>
      </c>
      <c r="D200" s="15">
        <v>184</v>
      </c>
      <c r="E200" s="16">
        <f t="shared" si="14"/>
        <v>3.5312108994856109E-2</v>
      </c>
      <c r="F200" s="16">
        <f t="shared" si="14"/>
        <v>2.5502425502425503E-2</v>
      </c>
      <c r="G200" s="16">
        <f t="shared" si="16"/>
        <v>-0.27559055118110237</v>
      </c>
      <c r="H200" s="16">
        <f t="shared" si="15"/>
        <v>-9.7316835812595575E-3</v>
      </c>
    </row>
    <row r="201" spans="1:8" x14ac:dyDescent="0.2">
      <c r="A201" s="13"/>
      <c r="B201" s="14" t="s">
        <v>183</v>
      </c>
      <c r="C201" s="15">
        <v>104</v>
      </c>
      <c r="D201" s="15">
        <v>116</v>
      </c>
      <c r="E201" s="16">
        <f t="shared" si="14"/>
        <v>1.4458501320728486E-2</v>
      </c>
      <c r="F201" s="16">
        <f t="shared" si="14"/>
        <v>1.6077616077616076E-2</v>
      </c>
      <c r="G201" s="16">
        <f t="shared" si="16"/>
        <v>0.11538461538461539</v>
      </c>
      <c r="H201" s="16">
        <f t="shared" si="15"/>
        <v>1.66828861393021E-3</v>
      </c>
    </row>
    <row r="202" spans="1:8" x14ac:dyDescent="0.2">
      <c r="A202" s="13"/>
      <c r="B202" s="14" t="s">
        <v>184</v>
      </c>
      <c r="C202" s="15">
        <v>23</v>
      </c>
      <c r="D202" s="15">
        <v>29</v>
      </c>
      <c r="E202" s="16">
        <f t="shared" si="14"/>
        <v>3.1975531766995692E-3</v>
      </c>
      <c r="F202" s="16">
        <f t="shared" si="14"/>
        <v>4.019404019404019E-3</v>
      </c>
      <c r="G202" s="16">
        <f t="shared" si="16"/>
        <v>0.2608695652173913</v>
      </c>
      <c r="H202" s="16">
        <f t="shared" si="15"/>
        <v>8.3414430696510502E-4</v>
      </c>
    </row>
    <row r="203" spans="1:8" x14ac:dyDescent="0.2">
      <c r="A203" s="13"/>
      <c r="B203" s="14" t="s">
        <v>185</v>
      </c>
      <c r="C203" s="15">
        <v>365</v>
      </c>
      <c r="D203" s="15">
        <v>253</v>
      </c>
      <c r="E203" s="16">
        <f t="shared" si="14"/>
        <v>5.0743778673710549E-2</v>
      </c>
      <c r="F203" s="16">
        <f t="shared" si="14"/>
        <v>3.5065835065835063E-2</v>
      </c>
      <c r="G203" s="16">
        <f t="shared" si="16"/>
        <v>-0.30684931506849317</v>
      </c>
      <c r="H203" s="16">
        <f t="shared" si="15"/>
        <v>-1.5570693730015293E-2</v>
      </c>
    </row>
    <row r="204" spans="1:8" x14ac:dyDescent="0.2">
      <c r="A204" s="13"/>
      <c r="B204" s="14" t="s">
        <v>186</v>
      </c>
      <c r="C204" s="15">
        <v>58</v>
      </c>
      <c r="D204" s="15">
        <v>20</v>
      </c>
      <c r="E204" s="16">
        <f t="shared" si="14"/>
        <v>8.0633949673293483E-3</v>
      </c>
      <c r="F204" s="16">
        <f t="shared" si="14"/>
        <v>2.772002772002772E-3</v>
      </c>
      <c r="G204" s="16">
        <f t="shared" si="16"/>
        <v>-0.65517241379310343</v>
      </c>
      <c r="H204" s="16">
        <f t="shared" si="15"/>
        <v>-5.2829139441123319E-3</v>
      </c>
    </row>
    <row r="205" spans="1:8" x14ac:dyDescent="0.2">
      <c r="A205" s="13"/>
      <c r="B205" s="14" t="s">
        <v>187</v>
      </c>
      <c r="C205" s="15">
        <v>8</v>
      </c>
      <c r="D205" s="15">
        <v>6</v>
      </c>
      <c r="E205" s="16">
        <f t="shared" ref="E205:F236" si="17">+IF(C205=0,"",C205/C$173)</f>
        <v>1.1121924092868066E-3</v>
      </c>
      <c r="F205" s="16">
        <f t="shared" si="17"/>
        <v>8.3160083160083165E-4</v>
      </c>
      <c r="G205" s="16">
        <f t="shared" si="16"/>
        <v>-0.25</v>
      </c>
      <c r="H205" s="16">
        <f t="shared" si="15"/>
        <v>-2.7804810232170165E-4</v>
      </c>
    </row>
    <row r="206" spans="1:8" x14ac:dyDescent="0.2">
      <c r="A206" s="13"/>
      <c r="B206" s="14" t="s">
        <v>188</v>
      </c>
      <c r="C206" s="15">
        <v>4</v>
      </c>
      <c r="D206" s="15">
        <v>12</v>
      </c>
      <c r="E206" s="16">
        <f t="shared" si="17"/>
        <v>5.5609620464340331E-4</v>
      </c>
      <c r="F206" s="16">
        <f t="shared" si="17"/>
        <v>1.6632016632016633E-3</v>
      </c>
      <c r="G206" s="16">
        <f t="shared" si="16"/>
        <v>2</v>
      </c>
      <c r="H206" s="16">
        <f t="shared" si="15"/>
        <v>1.1121924092868066E-3</v>
      </c>
    </row>
    <row r="207" spans="1:8" x14ac:dyDescent="0.2">
      <c r="A207" s="13"/>
      <c r="B207" s="14" t="s">
        <v>189</v>
      </c>
      <c r="C207" s="15">
        <v>5</v>
      </c>
      <c r="D207" s="15">
        <v>2</v>
      </c>
      <c r="E207" s="16">
        <f t="shared" si="17"/>
        <v>6.9512025580425411E-4</v>
      </c>
      <c r="F207" s="16">
        <f t="shared" si="17"/>
        <v>2.7720027720027718E-4</v>
      </c>
      <c r="G207" s="16">
        <f t="shared" si="16"/>
        <v>-0.6</v>
      </c>
      <c r="H207" s="16">
        <f t="shared" si="15"/>
        <v>-4.1707215348255245E-4</v>
      </c>
    </row>
    <row r="208" spans="1:8" x14ac:dyDescent="0.2">
      <c r="A208" s="13"/>
      <c r="B208" s="14" t="s">
        <v>190</v>
      </c>
      <c r="C208" s="15">
        <v>47</v>
      </c>
      <c r="D208" s="15">
        <v>19</v>
      </c>
      <c r="E208" s="16">
        <f t="shared" si="17"/>
        <v>6.5341304045599888E-3</v>
      </c>
      <c r="F208" s="16">
        <f t="shared" si="17"/>
        <v>2.6334026334026333E-3</v>
      </c>
      <c r="G208" s="16">
        <f t="shared" si="16"/>
        <v>-0.5957446808510638</v>
      </c>
      <c r="H208" s="16">
        <f t="shared" si="15"/>
        <v>-3.8926734325038228E-3</v>
      </c>
    </row>
    <row r="209" spans="1:8" x14ac:dyDescent="0.2">
      <c r="A209" s="13"/>
      <c r="B209" s="14" t="s">
        <v>191</v>
      </c>
      <c r="C209" s="15">
        <v>109</v>
      </c>
      <c r="D209" s="15">
        <v>189</v>
      </c>
      <c r="E209" s="16">
        <f t="shared" si="17"/>
        <v>1.5153621576532741E-2</v>
      </c>
      <c r="F209" s="16">
        <f t="shared" si="17"/>
        <v>2.6195426195426197E-2</v>
      </c>
      <c r="G209" s="16">
        <f t="shared" si="16"/>
        <v>0.73394495412844041</v>
      </c>
      <c r="H209" s="16">
        <f t="shared" si="15"/>
        <v>1.1121924092868067E-2</v>
      </c>
    </row>
    <row r="210" spans="1:8" x14ac:dyDescent="0.2">
      <c r="A210" s="13"/>
      <c r="B210" s="14" t="s">
        <v>192</v>
      </c>
      <c r="C210" s="15">
        <v>3</v>
      </c>
      <c r="D210" s="15">
        <v>12</v>
      </c>
      <c r="E210" s="16">
        <f t="shared" si="17"/>
        <v>4.1707215348255251E-4</v>
      </c>
      <c r="F210" s="16">
        <f t="shared" si="17"/>
        <v>1.6632016632016633E-3</v>
      </c>
      <c r="G210" s="16">
        <f t="shared" si="16"/>
        <v>3</v>
      </c>
      <c r="H210" s="16">
        <f t="shared" si="15"/>
        <v>1.2512164604476575E-3</v>
      </c>
    </row>
    <row r="211" spans="1:8" x14ac:dyDescent="0.2">
      <c r="A211" s="13"/>
      <c r="B211" s="14" t="s">
        <v>193</v>
      </c>
      <c r="C211" s="15">
        <v>8</v>
      </c>
      <c r="D211" s="15">
        <v>1</v>
      </c>
      <c r="E211" s="16">
        <f t="shared" si="17"/>
        <v>1.1121924092868066E-3</v>
      </c>
      <c r="F211" s="16">
        <f t="shared" si="17"/>
        <v>1.3860013860013859E-4</v>
      </c>
      <c r="G211" s="16">
        <f t="shared" si="16"/>
        <v>-0.875</v>
      </c>
      <c r="H211" s="16">
        <f t="shared" si="15"/>
        <v>-9.7316835812595582E-4</v>
      </c>
    </row>
    <row r="212" spans="1:8" x14ac:dyDescent="0.2">
      <c r="A212" s="13"/>
      <c r="B212" s="14" t="s">
        <v>194</v>
      </c>
      <c r="C212" s="15">
        <v>1</v>
      </c>
      <c r="D212" s="15">
        <v>1</v>
      </c>
      <c r="E212" s="16">
        <f t="shared" si="17"/>
        <v>1.3902405116085083E-4</v>
      </c>
      <c r="F212" s="16">
        <f t="shared" si="17"/>
        <v>1.3860013860013859E-4</v>
      </c>
      <c r="G212" s="16">
        <f t="shared" si="16"/>
        <v>0</v>
      </c>
      <c r="H212" s="16">
        <f t="shared" si="15"/>
        <v>0</v>
      </c>
    </row>
    <row r="213" spans="1:8" ht="25.5" x14ac:dyDescent="0.2">
      <c r="A213" s="13"/>
      <c r="B213" s="14" t="s">
        <v>195</v>
      </c>
      <c r="C213" s="15">
        <v>129</v>
      </c>
      <c r="D213" s="15">
        <v>53</v>
      </c>
      <c r="E213" s="16">
        <f t="shared" si="17"/>
        <v>1.7934102599749757E-2</v>
      </c>
      <c r="F213" s="16">
        <f t="shared" si="17"/>
        <v>7.3458073458073456E-3</v>
      </c>
      <c r="G213" s="16">
        <f t="shared" si="16"/>
        <v>-0.58914728682170547</v>
      </c>
      <c r="H213" s="16">
        <f t="shared" si="15"/>
        <v>-1.0565827888224664E-2</v>
      </c>
    </row>
    <row r="214" spans="1:8" x14ac:dyDescent="0.2">
      <c r="A214" s="13"/>
      <c r="B214" s="14" t="s">
        <v>196</v>
      </c>
      <c r="C214" s="15">
        <v>5</v>
      </c>
      <c r="D214" s="15">
        <v>3</v>
      </c>
      <c r="E214" s="16">
        <f t="shared" si="17"/>
        <v>6.9512025580425411E-4</v>
      </c>
      <c r="F214" s="16">
        <f t="shared" si="17"/>
        <v>4.1580041580041582E-4</v>
      </c>
      <c r="G214" s="16">
        <f t="shared" si="16"/>
        <v>-0.4</v>
      </c>
      <c r="H214" s="16">
        <f t="shared" si="15"/>
        <v>-2.7804810232170165E-4</v>
      </c>
    </row>
    <row r="215" spans="1:8" ht="25.5" x14ac:dyDescent="0.2">
      <c r="A215" s="13"/>
      <c r="B215" s="14" t="s">
        <v>197</v>
      </c>
      <c r="C215" s="15">
        <v>28</v>
      </c>
      <c r="D215" s="15">
        <v>2</v>
      </c>
      <c r="E215" s="16">
        <f t="shared" si="17"/>
        <v>3.8926734325038233E-3</v>
      </c>
      <c r="F215" s="16">
        <f t="shared" si="17"/>
        <v>2.7720027720027718E-4</v>
      </c>
      <c r="G215" s="16">
        <f t="shared" si="16"/>
        <v>-0.9285714285714286</v>
      </c>
      <c r="H215" s="16">
        <f t="shared" si="15"/>
        <v>-3.6146253301821219E-3</v>
      </c>
    </row>
    <row r="216" spans="1:8" ht="25.5" x14ac:dyDescent="0.2">
      <c r="A216" s="13"/>
      <c r="B216" s="14" t="s">
        <v>198</v>
      </c>
      <c r="C216" s="15">
        <v>4</v>
      </c>
      <c r="D216" s="15">
        <v>3</v>
      </c>
      <c r="E216" s="16">
        <f t="shared" si="17"/>
        <v>5.5609620464340331E-4</v>
      </c>
      <c r="F216" s="16">
        <f t="shared" si="17"/>
        <v>4.1580041580041582E-4</v>
      </c>
      <c r="G216" s="16">
        <f t="shared" si="16"/>
        <v>-0.25</v>
      </c>
      <c r="H216" s="16">
        <f t="shared" si="15"/>
        <v>-1.3902405116085083E-4</v>
      </c>
    </row>
    <row r="217" spans="1:8" x14ac:dyDescent="0.2">
      <c r="A217" s="13"/>
      <c r="B217" s="14" t="s">
        <v>199</v>
      </c>
      <c r="C217" s="15">
        <v>0</v>
      </c>
      <c r="D217" s="15">
        <v>0</v>
      </c>
      <c r="E217" s="16" t="str">
        <f t="shared" si="17"/>
        <v/>
      </c>
      <c r="F217" s="16" t="str">
        <f t="shared" si="17"/>
        <v/>
      </c>
      <c r="G217" s="16" t="str">
        <f t="shared" si="16"/>
        <v xml:space="preserve"> </v>
      </c>
      <c r="H217" s="16" t="str">
        <f t="shared" si="15"/>
        <v/>
      </c>
    </row>
    <row r="218" spans="1:8" x14ac:dyDescent="0.2">
      <c r="A218" s="13" t="s">
        <v>92</v>
      </c>
      <c r="B218" s="14" t="s">
        <v>200</v>
      </c>
      <c r="C218" s="15">
        <v>1</v>
      </c>
      <c r="D218" s="15">
        <v>77</v>
      </c>
      <c r="E218" s="16">
        <f t="shared" si="17"/>
        <v>1.3902405116085083E-4</v>
      </c>
      <c r="F218" s="16">
        <f t="shared" si="17"/>
        <v>1.0672210672210672E-2</v>
      </c>
      <c r="G218" s="16">
        <f t="shared" si="16"/>
        <v>76</v>
      </c>
      <c r="H218" s="16">
        <f t="shared" si="15"/>
        <v>1.0565827888224662E-2</v>
      </c>
    </row>
    <row r="219" spans="1:8" x14ac:dyDescent="0.2">
      <c r="A219" s="13"/>
      <c r="B219" s="14" t="s">
        <v>201</v>
      </c>
      <c r="C219" s="15">
        <v>1</v>
      </c>
      <c r="D219" s="15">
        <v>0</v>
      </c>
      <c r="E219" s="16">
        <f t="shared" si="17"/>
        <v>1.3902405116085083E-4</v>
      </c>
      <c r="F219" s="16" t="str">
        <f t="shared" si="17"/>
        <v/>
      </c>
      <c r="G219" s="16">
        <f t="shared" si="16"/>
        <v>-1</v>
      </c>
      <c r="H219" s="16">
        <f t="shared" si="15"/>
        <v>-1.3902405116085083E-4</v>
      </c>
    </row>
    <row r="220" spans="1:8" x14ac:dyDescent="0.2">
      <c r="A220" s="13"/>
      <c r="B220" s="14" t="s">
        <v>202</v>
      </c>
      <c r="C220" s="15">
        <v>0</v>
      </c>
      <c r="D220" s="15">
        <v>0</v>
      </c>
      <c r="E220" s="16" t="str">
        <f t="shared" si="17"/>
        <v/>
      </c>
      <c r="F220" s="16" t="str">
        <f t="shared" si="17"/>
        <v/>
      </c>
      <c r="G220" s="16" t="str">
        <f t="shared" si="16"/>
        <v xml:space="preserve"> </v>
      </c>
      <c r="H220" s="16" t="str">
        <f t="shared" si="15"/>
        <v/>
      </c>
    </row>
    <row r="221" spans="1:8" x14ac:dyDescent="0.2">
      <c r="A221" s="13"/>
      <c r="B221" s="14" t="s">
        <v>203</v>
      </c>
      <c r="C221" s="15">
        <v>0</v>
      </c>
      <c r="D221" s="15">
        <v>0</v>
      </c>
      <c r="E221" s="16" t="str">
        <f t="shared" si="17"/>
        <v/>
      </c>
      <c r="F221" s="16" t="str">
        <f t="shared" si="17"/>
        <v/>
      </c>
      <c r="G221" s="16" t="str">
        <f t="shared" si="16"/>
        <v xml:space="preserve"> </v>
      </c>
      <c r="H221" s="16" t="str">
        <f t="shared" si="15"/>
        <v/>
      </c>
    </row>
    <row r="222" spans="1:8" x14ac:dyDescent="0.2">
      <c r="A222" s="13"/>
      <c r="B222" s="14" t="s">
        <v>204</v>
      </c>
      <c r="C222" s="15">
        <v>3</v>
      </c>
      <c r="D222" s="15">
        <v>1</v>
      </c>
      <c r="E222" s="16">
        <f t="shared" si="17"/>
        <v>4.1707215348255251E-4</v>
      </c>
      <c r="F222" s="16">
        <f t="shared" si="17"/>
        <v>1.3860013860013859E-4</v>
      </c>
      <c r="G222" s="16">
        <f t="shared" si="16"/>
        <v>-0.66666666666666663</v>
      </c>
      <c r="H222" s="16">
        <f t="shared" si="15"/>
        <v>-2.7804810232170165E-4</v>
      </c>
    </row>
    <row r="223" spans="1:8" x14ac:dyDescent="0.2">
      <c r="A223" s="13"/>
      <c r="B223" s="14" t="s">
        <v>205</v>
      </c>
      <c r="C223" s="15">
        <v>0</v>
      </c>
      <c r="D223" s="15">
        <v>0</v>
      </c>
      <c r="E223" s="16" t="str">
        <f t="shared" si="17"/>
        <v/>
      </c>
      <c r="F223" s="16" t="str">
        <f t="shared" si="17"/>
        <v/>
      </c>
      <c r="G223" s="16" t="str">
        <f t="shared" si="16"/>
        <v xml:space="preserve"> </v>
      </c>
      <c r="H223" s="16" t="str">
        <f t="shared" si="15"/>
        <v/>
      </c>
    </row>
    <row r="224" spans="1:8" x14ac:dyDescent="0.2">
      <c r="A224" s="13"/>
      <c r="B224" s="14" t="s">
        <v>206</v>
      </c>
      <c r="C224" s="15">
        <v>0</v>
      </c>
      <c r="D224" s="15">
        <v>2</v>
      </c>
      <c r="E224" s="16" t="str">
        <f t="shared" si="17"/>
        <v/>
      </c>
      <c r="F224" s="16">
        <f t="shared" si="17"/>
        <v>2.7720027720027718E-4</v>
      </c>
      <c r="G224" s="16">
        <f t="shared" si="16"/>
        <v>1</v>
      </c>
      <c r="H224" s="16" t="str">
        <f t="shared" si="15"/>
        <v/>
      </c>
    </row>
    <row r="225" spans="1:8" x14ac:dyDescent="0.2">
      <c r="A225" s="13"/>
      <c r="B225" s="14" t="s">
        <v>207</v>
      </c>
      <c r="C225" s="15">
        <v>492</v>
      </c>
      <c r="D225" s="15">
        <v>435</v>
      </c>
      <c r="E225" s="16">
        <f t="shared" si="17"/>
        <v>6.839983317113861E-2</v>
      </c>
      <c r="F225" s="16">
        <f t="shared" si="17"/>
        <v>6.0291060291060294E-2</v>
      </c>
      <c r="G225" s="16">
        <f t="shared" si="16"/>
        <v>-0.11585365853658537</v>
      </c>
      <c r="H225" s="16">
        <f t="shared" si="15"/>
        <v>-7.9243709161684987E-3</v>
      </c>
    </row>
    <row r="226" spans="1:8" x14ac:dyDescent="0.2">
      <c r="A226" s="13"/>
      <c r="B226" s="14" t="s">
        <v>208</v>
      </c>
      <c r="C226" s="15">
        <v>1</v>
      </c>
      <c r="D226" s="15">
        <v>7</v>
      </c>
      <c r="E226" s="16">
        <f t="shared" si="17"/>
        <v>1.3902405116085083E-4</v>
      </c>
      <c r="F226" s="16">
        <f t="shared" si="17"/>
        <v>9.7020097020097018E-4</v>
      </c>
      <c r="G226" s="16">
        <f t="shared" si="16"/>
        <v>6</v>
      </c>
      <c r="H226" s="16">
        <f t="shared" si="15"/>
        <v>8.3414430696510502E-4</v>
      </c>
    </row>
    <row r="227" spans="1:8" x14ac:dyDescent="0.2">
      <c r="A227" s="13"/>
      <c r="B227" s="14" t="s">
        <v>209</v>
      </c>
      <c r="C227" s="15">
        <v>1</v>
      </c>
      <c r="D227" s="15">
        <v>7</v>
      </c>
      <c r="E227" s="16">
        <f t="shared" si="17"/>
        <v>1.3902405116085083E-4</v>
      </c>
      <c r="F227" s="16">
        <f t="shared" si="17"/>
        <v>9.7020097020097018E-4</v>
      </c>
      <c r="G227" s="16">
        <f t="shared" si="16"/>
        <v>6</v>
      </c>
      <c r="H227" s="16">
        <f t="shared" si="15"/>
        <v>8.3414430696510502E-4</v>
      </c>
    </row>
    <row r="228" spans="1:8" x14ac:dyDescent="0.2">
      <c r="A228" s="13"/>
      <c r="B228" s="14" t="s">
        <v>210</v>
      </c>
      <c r="C228" s="15">
        <v>1</v>
      </c>
      <c r="D228" s="15">
        <v>2</v>
      </c>
      <c r="E228" s="16">
        <f t="shared" si="17"/>
        <v>1.3902405116085083E-4</v>
      </c>
      <c r="F228" s="16">
        <f t="shared" si="17"/>
        <v>2.7720027720027718E-4</v>
      </c>
      <c r="G228" s="16">
        <f t="shared" si="16"/>
        <v>1</v>
      </c>
      <c r="H228" s="16">
        <f t="shared" si="15"/>
        <v>1.3902405116085083E-4</v>
      </c>
    </row>
    <row r="229" spans="1:8" x14ac:dyDescent="0.2">
      <c r="A229" s="13"/>
      <c r="B229" s="14" t="s">
        <v>211</v>
      </c>
      <c r="C229" s="15">
        <v>0</v>
      </c>
      <c r="D229" s="15">
        <v>0</v>
      </c>
      <c r="E229" s="16" t="str">
        <f t="shared" si="17"/>
        <v/>
      </c>
      <c r="F229" s="16" t="str">
        <f t="shared" si="17"/>
        <v/>
      </c>
      <c r="G229" s="16" t="str">
        <f t="shared" si="16"/>
        <v xml:space="preserve"> </v>
      </c>
      <c r="H229" s="16" t="str">
        <f t="shared" si="15"/>
        <v/>
      </c>
    </row>
    <row r="230" spans="1:8" x14ac:dyDescent="0.2">
      <c r="A230" s="13"/>
      <c r="B230" s="14" t="s">
        <v>212</v>
      </c>
      <c r="C230" s="15">
        <v>1</v>
      </c>
      <c r="D230" s="15">
        <v>8</v>
      </c>
      <c r="E230" s="16">
        <f t="shared" si="17"/>
        <v>1.3902405116085083E-4</v>
      </c>
      <c r="F230" s="16">
        <f t="shared" si="17"/>
        <v>1.1088011088011087E-3</v>
      </c>
      <c r="G230" s="16">
        <f t="shared" si="16"/>
        <v>7</v>
      </c>
      <c r="H230" s="16">
        <f t="shared" si="15"/>
        <v>9.7316835812595582E-4</v>
      </c>
    </row>
    <row r="231" spans="1:8" x14ac:dyDescent="0.2">
      <c r="A231" s="13"/>
      <c r="B231" s="14" t="s">
        <v>213</v>
      </c>
      <c r="C231" s="15">
        <v>0</v>
      </c>
      <c r="D231" s="15">
        <v>0</v>
      </c>
      <c r="E231" s="16" t="str">
        <f t="shared" si="17"/>
        <v/>
      </c>
      <c r="F231" s="16" t="str">
        <f t="shared" si="17"/>
        <v/>
      </c>
      <c r="G231" s="16" t="str">
        <f t="shared" si="16"/>
        <v xml:space="preserve"> </v>
      </c>
      <c r="H231" s="16" t="str">
        <f t="shared" si="15"/>
        <v/>
      </c>
    </row>
    <row r="232" spans="1:8" x14ac:dyDescent="0.2">
      <c r="A232" s="13" t="s">
        <v>92</v>
      </c>
      <c r="B232" s="14" t="s">
        <v>214</v>
      </c>
      <c r="C232" s="15">
        <v>0</v>
      </c>
      <c r="D232" s="15">
        <v>2</v>
      </c>
      <c r="E232" s="16" t="str">
        <f t="shared" si="17"/>
        <v/>
      </c>
      <c r="F232" s="16">
        <f t="shared" si="17"/>
        <v>2.7720027720027718E-4</v>
      </c>
      <c r="G232" s="16">
        <f t="shared" si="16"/>
        <v>1</v>
      </c>
      <c r="H232" s="16" t="str">
        <f t="shared" si="15"/>
        <v/>
      </c>
    </row>
    <row r="233" spans="1:8" x14ac:dyDescent="0.2">
      <c r="A233" s="13"/>
      <c r="B233" s="14" t="s">
        <v>215</v>
      </c>
      <c r="C233" s="15">
        <v>0</v>
      </c>
      <c r="D233" s="15">
        <v>1</v>
      </c>
      <c r="E233" s="16" t="str">
        <f t="shared" si="17"/>
        <v/>
      </c>
      <c r="F233" s="16">
        <f t="shared" si="17"/>
        <v>1.3860013860013859E-4</v>
      </c>
      <c r="G233" s="16">
        <f t="shared" si="16"/>
        <v>1</v>
      </c>
      <c r="H233" s="16" t="str">
        <f t="shared" si="15"/>
        <v/>
      </c>
    </row>
    <row r="234" spans="1:8" x14ac:dyDescent="0.2">
      <c r="A234" s="13"/>
      <c r="B234" s="14" t="s">
        <v>216</v>
      </c>
      <c r="C234" s="15">
        <v>0</v>
      </c>
      <c r="D234" s="15">
        <v>1</v>
      </c>
      <c r="E234" s="16" t="str">
        <f t="shared" si="17"/>
        <v/>
      </c>
      <c r="F234" s="16">
        <f t="shared" si="17"/>
        <v>1.3860013860013859E-4</v>
      </c>
      <c r="G234" s="16">
        <f t="shared" si="16"/>
        <v>1</v>
      </c>
      <c r="H234" s="16" t="str">
        <f t="shared" si="15"/>
        <v/>
      </c>
    </row>
    <row r="235" spans="1:8" x14ac:dyDescent="0.2">
      <c r="A235" s="13"/>
      <c r="B235" s="14" t="s">
        <v>217</v>
      </c>
      <c r="C235" s="15">
        <v>26</v>
      </c>
      <c r="D235" s="15">
        <v>2</v>
      </c>
      <c r="E235" s="16">
        <f t="shared" si="17"/>
        <v>3.6146253301821214E-3</v>
      </c>
      <c r="F235" s="16">
        <f t="shared" si="17"/>
        <v>2.7720027720027718E-4</v>
      </c>
      <c r="G235" s="16">
        <f t="shared" si="16"/>
        <v>-0.92307692307692313</v>
      </c>
      <c r="H235" s="16">
        <f t="shared" si="15"/>
        <v>-3.3365772278604201E-3</v>
      </c>
    </row>
    <row r="236" spans="1:8" ht="25.5" x14ac:dyDescent="0.2">
      <c r="A236" s="13"/>
      <c r="B236" s="14" t="s">
        <v>218</v>
      </c>
      <c r="C236" s="15">
        <v>0</v>
      </c>
      <c r="D236" s="15">
        <v>4</v>
      </c>
      <c r="E236" s="16" t="str">
        <f t="shared" si="17"/>
        <v/>
      </c>
      <c r="F236" s="16">
        <f t="shared" si="17"/>
        <v>5.5440055440055436E-4</v>
      </c>
      <c r="G236" s="16">
        <f t="shared" si="16"/>
        <v>1</v>
      </c>
      <c r="H236" s="16" t="str">
        <f t="shared" si="15"/>
        <v/>
      </c>
    </row>
    <row r="237" spans="1:8" ht="25.5" x14ac:dyDescent="0.2">
      <c r="A237" s="13"/>
      <c r="B237" s="14" t="s">
        <v>219</v>
      </c>
      <c r="C237" s="15">
        <v>0</v>
      </c>
      <c r="D237" s="15">
        <v>0</v>
      </c>
      <c r="E237" s="16" t="str">
        <f t="shared" ref="E237:F268" si="18">+IF(C237=0,"",C237/C$173)</f>
        <v/>
      </c>
      <c r="F237" s="16" t="str">
        <f t="shared" si="18"/>
        <v/>
      </c>
      <c r="G237" s="16" t="str">
        <f t="shared" si="16"/>
        <v xml:space="preserve"> </v>
      </c>
      <c r="H237" s="16" t="str">
        <f t="shared" ref="H237:H300" si="19">+IF(OR(AND(E237=""),(G237="")),"",E237*G237)</f>
        <v/>
      </c>
    </row>
    <row r="238" spans="1:8" x14ac:dyDescent="0.2">
      <c r="A238" s="13"/>
      <c r="B238" s="14" t="s">
        <v>220</v>
      </c>
      <c r="C238" s="15">
        <v>21</v>
      </c>
      <c r="D238" s="15">
        <v>118</v>
      </c>
      <c r="E238" s="16">
        <f t="shared" si="18"/>
        <v>2.9195050743778673E-3</v>
      </c>
      <c r="F238" s="16">
        <f t="shared" si="18"/>
        <v>1.6354816354816355E-2</v>
      </c>
      <c r="G238" s="16">
        <f t="shared" ref="G238:G301" si="20">+IF(AND(C238=0,D238=0)," ",IF(C238=0,1,IF(D238=0,-1,(D238-C238)/C238)))</f>
        <v>4.6190476190476186</v>
      </c>
      <c r="H238" s="16">
        <f t="shared" si="19"/>
        <v>1.3485332962602528E-2</v>
      </c>
    </row>
    <row r="239" spans="1:8" x14ac:dyDescent="0.2">
      <c r="A239" s="13"/>
      <c r="B239" s="14" t="s">
        <v>221</v>
      </c>
      <c r="C239" s="15">
        <v>2</v>
      </c>
      <c r="D239" s="15">
        <v>7</v>
      </c>
      <c r="E239" s="16">
        <f t="shared" si="18"/>
        <v>2.7804810232170165E-4</v>
      </c>
      <c r="F239" s="16">
        <f t="shared" si="18"/>
        <v>9.7020097020097018E-4</v>
      </c>
      <c r="G239" s="16">
        <f t="shared" si="20"/>
        <v>2.5</v>
      </c>
      <c r="H239" s="16">
        <f t="shared" si="19"/>
        <v>6.9512025580425411E-4</v>
      </c>
    </row>
    <row r="240" spans="1:8" ht="25.5" x14ac:dyDescent="0.2">
      <c r="A240" s="13"/>
      <c r="B240" s="14" t="s">
        <v>222</v>
      </c>
      <c r="C240" s="15">
        <v>2</v>
      </c>
      <c r="D240" s="15">
        <v>0</v>
      </c>
      <c r="E240" s="16">
        <f t="shared" si="18"/>
        <v>2.7804810232170165E-4</v>
      </c>
      <c r="F240" s="16" t="str">
        <f t="shared" si="18"/>
        <v/>
      </c>
      <c r="G240" s="16">
        <f t="shared" si="20"/>
        <v>-1</v>
      </c>
      <c r="H240" s="16">
        <f t="shared" si="19"/>
        <v>-2.7804810232170165E-4</v>
      </c>
    </row>
    <row r="241" spans="1:8" x14ac:dyDescent="0.2">
      <c r="A241" s="13"/>
      <c r="B241" s="14" t="s">
        <v>223</v>
      </c>
      <c r="C241" s="15">
        <v>19</v>
      </c>
      <c r="D241" s="15">
        <v>24</v>
      </c>
      <c r="E241" s="16">
        <f t="shared" si="18"/>
        <v>2.6414569720561655E-3</v>
      </c>
      <c r="F241" s="16">
        <f t="shared" si="18"/>
        <v>3.3264033264033266E-3</v>
      </c>
      <c r="G241" s="16">
        <f t="shared" si="20"/>
        <v>0.26315789473684209</v>
      </c>
      <c r="H241" s="16">
        <f t="shared" si="19"/>
        <v>6.95120255804254E-4</v>
      </c>
    </row>
    <row r="242" spans="1:8" x14ac:dyDescent="0.2">
      <c r="A242" s="13"/>
      <c r="B242" s="14" t="s">
        <v>224</v>
      </c>
      <c r="C242" s="15">
        <v>0</v>
      </c>
      <c r="D242" s="15">
        <v>5</v>
      </c>
      <c r="E242" s="16" t="str">
        <f t="shared" si="18"/>
        <v/>
      </c>
      <c r="F242" s="16">
        <f t="shared" si="18"/>
        <v>6.93000693000693E-4</v>
      </c>
      <c r="G242" s="16">
        <f t="shared" si="20"/>
        <v>1</v>
      </c>
      <c r="H242" s="16" t="str">
        <f t="shared" si="19"/>
        <v/>
      </c>
    </row>
    <row r="243" spans="1:8" x14ac:dyDescent="0.2">
      <c r="A243" s="13"/>
      <c r="B243" s="14" t="s">
        <v>225</v>
      </c>
      <c r="C243" s="15">
        <v>10</v>
      </c>
      <c r="D243" s="15">
        <v>0</v>
      </c>
      <c r="E243" s="16">
        <f t="shared" si="18"/>
        <v>1.3902405116085082E-3</v>
      </c>
      <c r="F243" s="16" t="str">
        <f t="shared" si="18"/>
        <v/>
      </c>
      <c r="G243" s="16">
        <f t="shared" si="20"/>
        <v>-1</v>
      </c>
      <c r="H243" s="16">
        <f t="shared" si="19"/>
        <v>-1.3902405116085082E-3</v>
      </c>
    </row>
    <row r="244" spans="1:8" x14ac:dyDescent="0.2">
      <c r="A244" s="13"/>
      <c r="B244" s="14" t="s">
        <v>226</v>
      </c>
      <c r="C244" s="15">
        <v>5</v>
      </c>
      <c r="D244" s="15">
        <v>30</v>
      </c>
      <c r="E244" s="16">
        <f t="shared" si="18"/>
        <v>6.9512025580425411E-4</v>
      </c>
      <c r="F244" s="16">
        <f t="shared" si="18"/>
        <v>4.1580041580041582E-3</v>
      </c>
      <c r="G244" s="16">
        <f t="shared" si="20"/>
        <v>5</v>
      </c>
      <c r="H244" s="16">
        <f t="shared" si="19"/>
        <v>3.4756012790212705E-3</v>
      </c>
    </row>
    <row r="245" spans="1:8" ht="25.5" x14ac:dyDescent="0.2">
      <c r="A245" s="13"/>
      <c r="B245" s="14" t="s">
        <v>227</v>
      </c>
      <c r="C245" s="15">
        <v>0</v>
      </c>
      <c r="D245" s="15">
        <v>0</v>
      </c>
      <c r="E245" s="16" t="str">
        <f t="shared" si="18"/>
        <v/>
      </c>
      <c r="F245" s="16" t="str">
        <f t="shared" si="18"/>
        <v/>
      </c>
      <c r="G245" s="16" t="str">
        <f t="shared" si="20"/>
        <v xml:space="preserve"> </v>
      </c>
      <c r="H245" s="16" t="str">
        <f t="shared" si="19"/>
        <v/>
      </c>
    </row>
    <row r="246" spans="1:8" x14ac:dyDescent="0.2">
      <c r="A246" s="13"/>
      <c r="B246" s="14" t="s">
        <v>228</v>
      </c>
      <c r="C246" s="15">
        <v>3</v>
      </c>
      <c r="D246" s="15">
        <v>5</v>
      </c>
      <c r="E246" s="16">
        <f t="shared" si="18"/>
        <v>4.1707215348255251E-4</v>
      </c>
      <c r="F246" s="16">
        <f t="shared" si="18"/>
        <v>6.93000693000693E-4</v>
      </c>
      <c r="G246" s="16">
        <f t="shared" si="20"/>
        <v>0.66666666666666663</v>
      </c>
      <c r="H246" s="16">
        <f t="shared" si="19"/>
        <v>2.7804810232170165E-4</v>
      </c>
    </row>
    <row r="247" spans="1:8" ht="25.5" x14ac:dyDescent="0.2">
      <c r="A247" s="13"/>
      <c r="B247" s="14" t="s">
        <v>229</v>
      </c>
      <c r="C247" s="15">
        <v>212</v>
      </c>
      <c r="D247" s="15">
        <v>5</v>
      </c>
      <c r="E247" s="16">
        <f t="shared" si="18"/>
        <v>2.9473098846100377E-2</v>
      </c>
      <c r="F247" s="16">
        <f t="shared" si="18"/>
        <v>6.93000693000693E-4</v>
      </c>
      <c r="G247" s="16">
        <f t="shared" si="20"/>
        <v>-0.97641509433962259</v>
      </c>
      <c r="H247" s="16">
        <f t="shared" si="19"/>
        <v>-2.877797859029612E-2</v>
      </c>
    </row>
    <row r="248" spans="1:8" x14ac:dyDescent="0.2">
      <c r="A248" s="13"/>
      <c r="B248" s="14" t="s">
        <v>230</v>
      </c>
      <c r="C248" s="15">
        <v>6</v>
      </c>
      <c r="D248" s="15">
        <v>6</v>
      </c>
      <c r="E248" s="16">
        <f t="shared" si="18"/>
        <v>8.3414430696510502E-4</v>
      </c>
      <c r="F248" s="16">
        <f t="shared" si="18"/>
        <v>8.3160083160083165E-4</v>
      </c>
      <c r="G248" s="16">
        <f t="shared" si="20"/>
        <v>0</v>
      </c>
      <c r="H248" s="16">
        <f t="shared" si="19"/>
        <v>0</v>
      </c>
    </row>
    <row r="249" spans="1:8" x14ac:dyDescent="0.2">
      <c r="A249" s="13"/>
      <c r="B249" s="14" t="s">
        <v>231</v>
      </c>
      <c r="C249" s="15">
        <v>0</v>
      </c>
      <c r="D249" s="15">
        <v>6</v>
      </c>
      <c r="E249" s="16" t="str">
        <f t="shared" si="18"/>
        <v/>
      </c>
      <c r="F249" s="16">
        <f t="shared" si="18"/>
        <v>8.3160083160083165E-4</v>
      </c>
      <c r="G249" s="16">
        <f t="shared" si="20"/>
        <v>1</v>
      </c>
      <c r="H249" s="16" t="str">
        <f t="shared" si="19"/>
        <v/>
      </c>
    </row>
    <row r="250" spans="1:8" x14ac:dyDescent="0.2">
      <c r="A250" s="13"/>
      <c r="B250" s="14" t="s">
        <v>232</v>
      </c>
      <c r="C250" s="15">
        <v>5</v>
      </c>
      <c r="D250" s="15">
        <v>25</v>
      </c>
      <c r="E250" s="16">
        <f t="shared" si="18"/>
        <v>6.9512025580425411E-4</v>
      </c>
      <c r="F250" s="16">
        <f t="shared" si="18"/>
        <v>3.4650034650034649E-3</v>
      </c>
      <c r="G250" s="16">
        <f t="shared" si="20"/>
        <v>4</v>
      </c>
      <c r="H250" s="16">
        <f t="shared" si="19"/>
        <v>2.7804810232170164E-3</v>
      </c>
    </row>
    <row r="251" spans="1:8" x14ac:dyDescent="0.2">
      <c r="A251" s="13"/>
      <c r="B251" s="14" t="s">
        <v>233</v>
      </c>
      <c r="C251" s="15">
        <v>0</v>
      </c>
      <c r="D251" s="15">
        <v>0</v>
      </c>
      <c r="E251" s="16" t="str">
        <f t="shared" si="18"/>
        <v/>
      </c>
      <c r="F251" s="16" t="str">
        <f t="shared" si="18"/>
        <v/>
      </c>
      <c r="G251" s="16" t="str">
        <f t="shared" si="20"/>
        <v xml:space="preserve"> </v>
      </c>
      <c r="H251" s="16" t="str">
        <f t="shared" si="19"/>
        <v/>
      </c>
    </row>
    <row r="252" spans="1:8" ht="25.5" x14ac:dyDescent="0.2">
      <c r="A252" s="13"/>
      <c r="B252" s="14" t="s">
        <v>234</v>
      </c>
      <c r="C252" s="15">
        <v>0</v>
      </c>
      <c r="D252" s="15">
        <v>0</v>
      </c>
      <c r="E252" s="16" t="str">
        <f t="shared" si="18"/>
        <v/>
      </c>
      <c r="F252" s="16" t="str">
        <f t="shared" si="18"/>
        <v/>
      </c>
      <c r="G252" s="16" t="str">
        <f t="shared" si="20"/>
        <v xml:space="preserve"> </v>
      </c>
      <c r="H252" s="16" t="str">
        <f t="shared" si="19"/>
        <v/>
      </c>
    </row>
    <row r="253" spans="1:8" ht="25.5" x14ac:dyDescent="0.2">
      <c r="A253" s="13"/>
      <c r="B253" s="14" t="s">
        <v>235</v>
      </c>
      <c r="C253" s="15">
        <v>1</v>
      </c>
      <c r="D253" s="15">
        <v>7</v>
      </c>
      <c r="E253" s="16">
        <f t="shared" si="18"/>
        <v>1.3902405116085083E-4</v>
      </c>
      <c r="F253" s="16">
        <f t="shared" si="18"/>
        <v>9.7020097020097018E-4</v>
      </c>
      <c r="G253" s="16">
        <f t="shared" si="20"/>
        <v>6</v>
      </c>
      <c r="H253" s="16">
        <f t="shared" si="19"/>
        <v>8.3414430696510502E-4</v>
      </c>
    </row>
    <row r="254" spans="1:8" x14ac:dyDescent="0.2">
      <c r="A254" s="13"/>
      <c r="B254" s="14" t="s">
        <v>236</v>
      </c>
      <c r="C254" s="15">
        <v>0</v>
      </c>
      <c r="D254" s="15">
        <v>1</v>
      </c>
      <c r="E254" s="16" t="str">
        <f t="shared" si="18"/>
        <v/>
      </c>
      <c r="F254" s="16">
        <f t="shared" si="18"/>
        <v>1.3860013860013859E-4</v>
      </c>
      <c r="G254" s="16">
        <f t="shared" si="20"/>
        <v>1</v>
      </c>
      <c r="H254" s="16" t="str">
        <f t="shared" si="19"/>
        <v/>
      </c>
    </row>
    <row r="255" spans="1:8" ht="25.5" x14ac:dyDescent="0.2">
      <c r="A255" s="13"/>
      <c r="B255" s="14" t="s">
        <v>237</v>
      </c>
      <c r="C255" s="15">
        <v>0</v>
      </c>
      <c r="D255" s="15">
        <v>7</v>
      </c>
      <c r="E255" s="16" t="str">
        <f t="shared" si="18"/>
        <v/>
      </c>
      <c r="F255" s="16">
        <f t="shared" si="18"/>
        <v>9.7020097020097018E-4</v>
      </c>
      <c r="G255" s="16">
        <f t="shared" si="20"/>
        <v>1</v>
      </c>
      <c r="H255" s="16" t="str">
        <f t="shared" si="19"/>
        <v/>
      </c>
    </row>
    <row r="256" spans="1:8" x14ac:dyDescent="0.2">
      <c r="A256" s="13"/>
      <c r="B256" s="14" t="s">
        <v>238</v>
      </c>
      <c r="C256" s="15">
        <v>1</v>
      </c>
      <c r="D256" s="15">
        <v>0</v>
      </c>
      <c r="E256" s="16">
        <f t="shared" si="18"/>
        <v>1.3902405116085083E-4</v>
      </c>
      <c r="F256" s="16" t="str">
        <f t="shared" si="18"/>
        <v/>
      </c>
      <c r="G256" s="16">
        <f t="shared" si="20"/>
        <v>-1</v>
      </c>
      <c r="H256" s="16">
        <f t="shared" si="19"/>
        <v>-1.3902405116085083E-4</v>
      </c>
    </row>
    <row r="257" spans="1:8" x14ac:dyDescent="0.2">
      <c r="A257" s="13"/>
      <c r="B257" s="14" t="s">
        <v>646</v>
      </c>
      <c r="C257" s="15">
        <v>0</v>
      </c>
      <c r="D257" s="15">
        <v>0</v>
      </c>
      <c r="E257" s="16" t="str">
        <f t="shared" si="18"/>
        <v/>
      </c>
      <c r="F257" s="16" t="str">
        <f t="shared" si="18"/>
        <v/>
      </c>
      <c r="G257" s="16" t="str">
        <f t="shared" si="20"/>
        <v xml:space="preserve"> </v>
      </c>
      <c r="H257" s="16" t="str">
        <f t="shared" si="19"/>
        <v/>
      </c>
    </row>
    <row r="258" spans="1:8" x14ac:dyDescent="0.2">
      <c r="A258" s="13"/>
      <c r="B258" s="14" t="s">
        <v>239</v>
      </c>
      <c r="C258" s="15">
        <v>2</v>
      </c>
      <c r="D258" s="15">
        <v>2</v>
      </c>
      <c r="E258" s="16">
        <f t="shared" si="18"/>
        <v>2.7804810232170165E-4</v>
      </c>
      <c r="F258" s="16">
        <f t="shared" si="18"/>
        <v>2.7720027720027718E-4</v>
      </c>
      <c r="G258" s="16">
        <f t="shared" si="20"/>
        <v>0</v>
      </c>
      <c r="H258" s="16">
        <f t="shared" si="19"/>
        <v>0</v>
      </c>
    </row>
    <row r="259" spans="1:8" ht="25.5" x14ac:dyDescent="0.2">
      <c r="A259" s="13"/>
      <c r="B259" s="14" t="s">
        <v>240</v>
      </c>
      <c r="C259" s="15">
        <v>48</v>
      </c>
      <c r="D259" s="15">
        <v>30</v>
      </c>
      <c r="E259" s="16">
        <f t="shared" si="18"/>
        <v>6.6731544557208401E-3</v>
      </c>
      <c r="F259" s="16">
        <f t="shared" si="18"/>
        <v>4.1580041580041582E-3</v>
      </c>
      <c r="G259" s="16">
        <f t="shared" si="20"/>
        <v>-0.375</v>
      </c>
      <c r="H259" s="16">
        <f t="shared" si="19"/>
        <v>-2.502432920895315E-3</v>
      </c>
    </row>
    <row r="260" spans="1:8" x14ac:dyDescent="0.2">
      <c r="A260" s="13"/>
      <c r="B260" s="14" t="s">
        <v>241</v>
      </c>
      <c r="C260" s="15">
        <v>10</v>
      </c>
      <c r="D260" s="15">
        <v>14</v>
      </c>
      <c r="E260" s="16">
        <f t="shared" si="18"/>
        <v>1.3902405116085082E-3</v>
      </c>
      <c r="F260" s="16">
        <f t="shared" si="18"/>
        <v>1.9404019404019404E-3</v>
      </c>
      <c r="G260" s="16">
        <f t="shared" si="20"/>
        <v>0.4</v>
      </c>
      <c r="H260" s="16">
        <f t="shared" si="19"/>
        <v>5.5609620464340331E-4</v>
      </c>
    </row>
    <row r="261" spans="1:8" x14ac:dyDescent="0.2">
      <c r="A261" s="13"/>
      <c r="B261" s="14" t="s">
        <v>242</v>
      </c>
      <c r="C261" s="15">
        <v>0</v>
      </c>
      <c r="D261" s="15">
        <v>0</v>
      </c>
      <c r="E261" s="16" t="str">
        <f t="shared" si="18"/>
        <v/>
      </c>
      <c r="F261" s="16" t="str">
        <f t="shared" si="18"/>
        <v/>
      </c>
      <c r="G261" s="16" t="str">
        <f t="shared" si="20"/>
        <v xml:space="preserve"> </v>
      </c>
      <c r="H261" s="16" t="str">
        <f t="shared" si="19"/>
        <v/>
      </c>
    </row>
    <row r="262" spans="1:8" x14ac:dyDescent="0.2">
      <c r="A262" s="13"/>
      <c r="B262" s="14" t="s">
        <v>243</v>
      </c>
      <c r="C262" s="15">
        <v>0</v>
      </c>
      <c r="D262" s="15">
        <v>2</v>
      </c>
      <c r="E262" s="16" t="str">
        <f t="shared" si="18"/>
        <v/>
      </c>
      <c r="F262" s="16">
        <f t="shared" si="18"/>
        <v>2.7720027720027718E-4</v>
      </c>
      <c r="G262" s="16">
        <f t="shared" si="20"/>
        <v>1</v>
      </c>
      <c r="H262" s="16" t="str">
        <f t="shared" si="19"/>
        <v/>
      </c>
    </row>
    <row r="263" spans="1:8" x14ac:dyDescent="0.2">
      <c r="A263" s="13"/>
      <c r="B263" s="14" t="s">
        <v>244</v>
      </c>
      <c r="C263" s="15">
        <v>2</v>
      </c>
      <c r="D263" s="15">
        <v>3</v>
      </c>
      <c r="E263" s="16">
        <f t="shared" si="18"/>
        <v>2.7804810232170165E-4</v>
      </c>
      <c r="F263" s="16">
        <f t="shared" si="18"/>
        <v>4.1580041580041582E-4</v>
      </c>
      <c r="G263" s="16">
        <f t="shared" si="20"/>
        <v>0.5</v>
      </c>
      <c r="H263" s="16">
        <f t="shared" si="19"/>
        <v>1.3902405116085083E-4</v>
      </c>
    </row>
    <row r="264" spans="1:8" x14ac:dyDescent="0.2">
      <c r="A264" s="13"/>
      <c r="B264" s="14" t="s">
        <v>245</v>
      </c>
      <c r="C264" s="15">
        <v>257</v>
      </c>
      <c r="D264" s="15">
        <v>152</v>
      </c>
      <c r="E264" s="16">
        <f t="shared" si="18"/>
        <v>3.572918114833866E-2</v>
      </c>
      <c r="F264" s="16">
        <f t="shared" si="18"/>
        <v>2.1067221067221066E-2</v>
      </c>
      <c r="G264" s="16">
        <f t="shared" si="20"/>
        <v>-0.40856031128404668</v>
      </c>
      <c r="H264" s="16">
        <f t="shared" si="19"/>
        <v>-1.4597525371889335E-2</v>
      </c>
    </row>
    <row r="265" spans="1:8" x14ac:dyDescent="0.2">
      <c r="A265" s="13"/>
      <c r="B265" s="14" t="s">
        <v>246</v>
      </c>
      <c r="C265" s="15">
        <v>2</v>
      </c>
      <c r="D265" s="15">
        <v>2</v>
      </c>
      <c r="E265" s="16">
        <f t="shared" si="18"/>
        <v>2.7804810232170165E-4</v>
      </c>
      <c r="F265" s="16">
        <f t="shared" si="18"/>
        <v>2.7720027720027718E-4</v>
      </c>
      <c r="G265" s="16">
        <f t="shared" si="20"/>
        <v>0</v>
      </c>
      <c r="H265" s="16">
        <f t="shared" si="19"/>
        <v>0</v>
      </c>
    </row>
    <row r="266" spans="1:8" x14ac:dyDescent="0.2">
      <c r="A266" s="13"/>
      <c r="B266" s="14" t="s">
        <v>247</v>
      </c>
      <c r="C266" s="15">
        <v>1</v>
      </c>
      <c r="D266" s="15">
        <v>1</v>
      </c>
      <c r="E266" s="16">
        <f t="shared" si="18"/>
        <v>1.3902405116085083E-4</v>
      </c>
      <c r="F266" s="16">
        <f t="shared" si="18"/>
        <v>1.3860013860013859E-4</v>
      </c>
      <c r="G266" s="16">
        <f t="shared" si="20"/>
        <v>0</v>
      </c>
      <c r="H266" s="16">
        <f t="shared" si="19"/>
        <v>0</v>
      </c>
    </row>
    <row r="267" spans="1:8" x14ac:dyDescent="0.2">
      <c r="A267" s="13"/>
      <c r="B267" s="14" t="s">
        <v>248</v>
      </c>
      <c r="C267" s="15">
        <v>9</v>
      </c>
      <c r="D267" s="15">
        <v>3</v>
      </c>
      <c r="E267" s="16">
        <f t="shared" si="18"/>
        <v>1.2512164604476575E-3</v>
      </c>
      <c r="F267" s="16">
        <f t="shared" si="18"/>
        <v>4.1580041580041582E-4</v>
      </c>
      <c r="G267" s="16">
        <f t="shared" si="20"/>
        <v>-0.66666666666666663</v>
      </c>
      <c r="H267" s="16">
        <f t="shared" si="19"/>
        <v>-8.3414430696510502E-4</v>
      </c>
    </row>
    <row r="268" spans="1:8" x14ac:dyDescent="0.2">
      <c r="A268" s="13"/>
      <c r="B268" s="14" t="s">
        <v>249</v>
      </c>
      <c r="C268" s="15">
        <v>49</v>
      </c>
      <c r="D268" s="15">
        <v>6</v>
      </c>
      <c r="E268" s="16">
        <f t="shared" si="18"/>
        <v>6.8121785068816906E-3</v>
      </c>
      <c r="F268" s="16">
        <f t="shared" si="18"/>
        <v>8.3160083160083165E-4</v>
      </c>
      <c r="G268" s="16">
        <f t="shared" si="20"/>
        <v>-0.87755102040816324</v>
      </c>
      <c r="H268" s="16">
        <f t="shared" si="19"/>
        <v>-5.9780341999165851E-3</v>
      </c>
    </row>
    <row r="269" spans="1:8" x14ac:dyDescent="0.2">
      <c r="A269" s="13"/>
      <c r="B269" s="14" t="s">
        <v>250</v>
      </c>
      <c r="C269" s="15">
        <v>17</v>
      </c>
      <c r="D269" s="15">
        <v>10</v>
      </c>
      <c r="E269" s="16">
        <f t="shared" ref="E269:F300" si="21">+IF(C269=0,"",C269/C$173)</f>
        <v>2.3634088697344641E-3</v>
      </c>
      <c r="F269" s="16">
        <f t="shared" si="21"/>
        <v>1.386001386001386E-3</v>
      </c>
      <c r="G269" s="16">
        <f t="shared" si="20"/>
        <v>-0.41176470588235292</v>
      </c>
      <c r="H269" s="16">
        <f t="shared" si="19"/>
        <v>-9.7316835812595582E-4</v>
      </c>
    </row>
    <row r="270" spans="1:8" x14ac:dyDescent="0.2">
      <c r="A270" s="13"/>
      <c r="B270" s="14" t="s">
        <v>251</v>
      </c>
      <c r="C270" s="15">
        <v>0</v>
      </c>
      <c r="D270" s="15">
        <v>3</v>
      </c>
      <c r="E270" s="16" t="str">
        <f t="shared" si="21"/>
        <v/>
      </c>
      <c r="F270" s="16">
        <f t="shared" si="21"/>
        <v>4.1580041580041582E-4</v>
      </c>
      <c r="G270" s="16">
        <f t="shared" si="20"/>
        <v>1</v>
      </c>
      <c r="H270" s="16" t="str">
        <f t="shared" si="19"/>
        <v/>
      </c>
    </row>
    <row r="271" spans="1:8" x14ac:dyDescent="0.2">
      <c r="A271" s="13"/>
      <c r="B271" s="14" t="s">
        <v>252</v>
      </c>
      <c r="C271" s="15">
        <v>96</v>
      </c>
      <c r="D271" s="15">
        <v>58</v>
      </c>
      <c r="E271" s="16">
        <f t="shared" si="21"/>
        <v>1.334630891144168E-2</v>
      </c>
      <c r="F271" s="16">
        <f t="shared" si="21"/>
        <v>8.0388080388080381E-3</v>
      </c>
      <c r="G271" s="16">
        <f t="shared" si="20"/>
        <v>-0.39583333333333331</v>
      </c>
      <c r="H271" s="16">
        <f t="shared" si="19"/>
        <v>-5.2829139441123319E-3</v>
      </c>
    </row>
    <row r="272" spans="1:8" x14ac:dyDescent="0.2">
      <c r="A272" s="13"/>
      <c r="B272" s="14" t="s">
        <v>253</v>
      </c>
      <c r="C272" s="15">
        <v>18</v>
      </c>
      <c r="D272" s="15">
        <v>0</v>
      </c>
      <c r="E272" s="16">
        <f t="shared" si="21"/>
        <v>2.502432920895315E-3</v>
      </c>
      <c r="F272" s="16" t="str">
        <f t="shared" si="21"/>
        <v/>
      </c>
      <c r="G272" s="16">
        <f t="shared" si="20"/>
        <v>-1</v>
      </c>
      <c r="H272" s="16">
        <f t="shared" si="19"/>
        <v>-2.502432920895315E-3</v>
      </c>
    </row>
    <row r="273" spans="1:8" x14ac:dyDescent="0.2">
      <c r="A273" s="13"/>
      <c r="B273" s="14" t="s">
        <v>254</v>
      </c>
      <c r="C273" s="15">
        <v>1</v>
      </c>
      <c r="D273" s="15">
        <v>0</v>
      </c>
      <c r="E273" s="16">
        <f t="shared" si="21"/>
        <v>1.3902405116085083E-4</v>
      </c>
      <c r="F273" s="16" t="str">
        <f t="shared" si="21"/>
        <v/>
      </c>
      <c r="G273" s="16">
        <f t="shared" si="20"/>
        <v>-1</v>
      </c>
      <c r="H273" s="16">
        <f t="shared" si="19"/>
        <v>-1.3902405116085083E-4</v>
      </c>
    </row>
    <row r="274" spans="1:8" x14ac:dyDescent="0.2">
      <c r="A274" s="13"/>
      <c r="B274" s="14" t="s">
        <v>255</v>
      </c>
      <c r="C274" s="15">
        <v>0</v>
      </c>
      <c r="D274" s="15">
        <v>0</v>
      </c>
      <c r="E274" s="16" t="str">
        <f t="shared" si="21"/>
        <v/>
      </c>
      <c r="F274" s="16" t="str">
        <f t="shared" si="21"/>
        <v/>
      </c>
      <c r="G274" s="16" t="str">
        <f t="shared" si="20"/>
        <v xml:space="preserve"> </v>
      </c>
      <c r="H274" s="16" t="str">
        <f t="shared" si="19"/>
        <v/>
      </c>
    </row>
    <row r="275" spans="1:8" x14ac:dyDescent="0.2">
      <c r="A275" s="13"/>
      <c r="B275" s="14" t="s">
        <v>256</v>
      </c>
      <c r="C275" s="15">
        <v>6</v>
      </c>
      <c r="D275" s="15">
        <v>30</v>
      </c>
      <c r="E275" s="16">
        <f t="shared" si="21"/>
        <v>8.3414430696510502E-4</v>
      </c>
      <c r="F275" s="16">
        <f t="shared" si="21"/>
        <v>4.1580041580041582E-3</v>
      </c>
      <c r="G275" s="16">
        <f t="shared" si="20"/>
        <v>4</v>
      </c>
      <c r="H275" s="16">
        <f t="shared" si="19"/>
        <v>3.3365772278604201E-3</v>
      </c>
    </row>
    <row r="276" spans="1:8" ht="25.5" x14ac:dyDescent="0.2">
      <c r="A276" s="13"/>
      <c r="B276" s="14" t="s">
        <v>257</v>
      </c>
      <c r="C276" s="15">
        <v>114</v>
      </c>
      <c r="D276" s="15">
        <v>216</v>
      </c>
      <c r="E276" s="16">
        <f t="shared" si="21"/>
        <v>1.5848741832336994E-2</v>
      </c>
      <c r="F276" s="16">
        <f t="shared" si="21"/>
        <v>2.9937629937629939E-2</v>
      </c>
      <c r="G276" s="16">
        <f t="shared" si="20"/>
        <v>0.89473684210526316</v>
      </c>
      <c r="H276" s="16">
        <f t="shared" si="19"/>
        <v>1.4180453218406785E-2</v>
      </c>
    </row>
    <row r="277" spans="1:8" x14ac:dyDescent="0.2">
      <c r="A277" s="13"/>
      <c r="B277" s="14" t="s">
        <v>258</v>
      </c>
      <c r="C277" s="15">
        <v>15</v>
      </c>
      <c r="D277" s="15">
        <v>11</v>
      </c>
      <c r="E277" s="16">
        <f t="shared" si="21"/>
        <v>2.0853607674127623E-3</v>
      </c>
      <c r="F277" s="16">
        <f t="shared" si="21"/>
        <v>1.5246015246015245E-3</v>
      </c>
      <c r="G277" s="16">
        <f t="shared" si="20"/>
        <v>-0.26666666666666666</v>
      </c>
      <c r="H277" s="16">
        <f t="shared" si="19"/>
        <v>-5.5609620464340331E-4</v>
      </c>
    </row>
    <row r="278" spans="1:8" x14ac:dyDescent="0.2">
      <c r="A278" s="13"/>
      <c r="B278" s="14" t="s">
        <v>259</v>
      </c>
      <c r="C278" s="15">
        <v>22</v>
      </c>
      <c r="D278" s="15">
        <v>13</v>
      </c>
      <c r="E278" s="16">
        <f t="shared" si="21"/>
        <v>3.0585291255387182E-3</v>
      </c>
      <c r="F278" s="16">
        <f t="shared" si="21"/>
        <v>1.8018018018018018E-3</v>
      </c>
      <c r="G278" s="16">
        <f t="shared" si="20"/>
        <v>-0.40909090909090912</v>
      </c>
      <c r="H278" s="16">
        <f t="shared" si="19"/>
        <v>-1.2512164604476575E-3</v>
      </c>
    </row>
    <row r="279" spans="1:8" x14ac:dyDescent="0.2">
      <c r="A279" s="13"/>
      <c r="B279" s="14" t="s">
        <v>260</v>
      </c>
      <c r="C279" s="15">
        <v>0</v>
      </c>
      <c r="D279" s="15">
        <v>0</v>
      </c>
      <c r="E279" s="16" t="str">
        <f t="shared" si="21"/>
        <v/>
      </c>
      <c r="F279" s="16" t="str">
        <f t="shared" si="21"/>
        <v/>
      </c>
      <c r="G279" s="16" t="str">
        <f t="shared" si="20"/>
        <v xml:space="preserve"> </v>
      </c>
      <c r="H279" s="16" t="str">
        <f t="shared" si="19"/>
        <v/>
      </c>
    </row>
    <row r="280" spans="1:8" ht="25.5" x14ac:dyDescent="0.2">
      <c r="A280" s="13"/>
      <c r="B280" s="14" t="s">
        <v>261</v>
      </c>
      <c r="C280" s="15">
        <v>2</v>
      </c>
      <c r="D280" s="15">
        <v>1</v>
      </c>
      <c r="E280" s="16">
        <f t="shared" si="21"/>
        <v>2.7804810232170165E-4</v>
      </c>
      <c r="F280" s="16">
        <f t="shared" si="21"/>
        <v>1.3860013860013859E-4</v>
      </c>
      <c r="G280" s="16">
        <f t="shared" si="20"/>
        <v>-0.5</v>
      </c>
      <c r="H280" s="16">
        <f t="shared" si="19"/>
        <v>-1.3902405116085083E-4</v>
      </c>
    </row>
    <row r="281" spans="1:8" x14ac:dyDescent="0.2">
      <c r="A281" s="13"/>
      <c r="B281" s="14" t="s">
        <v>262</v>
      </c>
      <c r="C281" s="15">
        <v>2</v>
      </c>
      <c r="D281" s="15">
        <v>7</v>
      </c>
      <c r="E281" s="16">
        <f t="shared" si="21"/>
        <v>2.7804810232170165E-4</v>
      </c>
      <c r="F281" s="16">
        <f t="shared" si="21"/>
        <v>9.7020097020097018E-4</v>
      </c>
      <c r="G281" s="16">
        <f t="shared" si="20"/>
        <v>2.5</v>
      </c>
      <c r="H281" s="16">
        <f t="shared" si="19"/>
        <v>6.9512025580425411E-4</v>
      </c>
    </row>
    <row r="282" spans="1:8" x14ac:dyDescent="0.2">
      <c r="A282" s="13"/>
      <c r="B282" s="14" t="s">
        <v>263</v>
      </c>
      <c r="C282" s="15">
        <v>32</v>
      </c>
      <c r="D282" s="15">
        <v>54</v>
      </c>
      <c r="E282" s="16">
        <f t="shared" si="21"/>
        <v>4.4487696371472265E-3</v>
      </c>
      <c r="F282" s="16">
        <f t="shared" si="21"/>
        <v>7.4844074844074848E-3</v>
      </c>
      <c r="G282" s="16">
        <f t="shared" si="20"/>
        <v>0.6875</v>
      </c>
      <c r="H282" s="16">
        <f t="shared" si="19"/>
        <v>3.0585291255387182E-3</v>
      </c>
    </row>
    <row r="283" spans="1:8" x14ac:dyDescent="0.2">
      <c r="A283" s="13"/>
      <c r="B283" s="14" t="s">
        <v>264</v>
      </c>
      <c r="C283" s="15">
        <v>8</v>
      </c>
      <c r="D283" s="15">
        <v>9</v>
      </c>
      <c r="E283" s="16">
        <f t="shared" si="21"/>
        <v>1.1121924092868066E-3</v>
      </c>
      <c r="F283" s="16">
        <f t="shared" si="21"/>
        <v>1.2474012474012475E-3</v>
      </c>
      <c r="G283" s="16">
        <f t="shared" si="20"/>
        <v>0.125</v>
      </c>
      <c r="H283" s="16">
        <f t="shared" si="19"/>
        <v>1.3902405116085083E-4</v>
      </c>
    </row>
    <row r="284" spans="1:8" x14ac:dyDescent="0.2">
      <c r="A284" s="13"/>
      <c r="B284" s="14" t="s">
        <v>265</v>
      </c>
      <c r="C284" s="15">
        <v>0</v>
      </c>
      <c r="D284" s="15">
        <v>0</v>
      </c>
      <c r="E284" s="16" t="str">
        <f t="shared" si="21"/>
        <v/>
      </c>
      <c r="F284" s="16" t="str">
        <f t="shared" si="21"/>
        <v/>
      </c>
      <c r="G284" s="16" t="str">
        <f t="shared" si="20"/>
        <v xml:space="preserve"> </v>
      </c>
      <c r="H284" s="16" t="str">
        <f t="shared" si="19"/>
        <v/>
      </c>
    </row>
    <row r="285" spans="1:8" x14ac:dyDescent="0.2">
      <c r="A285" s="13"/>
      <c r="B285" s="14" t="s">
        <v>266</v>
      </c>
      <c r="C285" s="15">
        <v>0</v>
      </c>
      <c r="D285" s="15">
        <v>0</v>
      </c>
      <c r="E285" s="16" t="str">
        <f t="shared" si="21"/>
        <v/>
      </c>
      <c r="F285" s="16" t="str">
        <f t="shared" si="21"/>
        <v/>
      </c>
      <c r="G285" s="16" t="str">
        <f t="shared" si="20"/>
        <v xml:space="preserve"> </v>
      </c>
      <c r="H285" s="16" t="str">
        <f t="shared" si="19"/>
        <v/>
      </c>
    </row>
    <row r="286" spans="1:8" x14ac:dyDescent="0.2">
      <c r="A286" s="13"/>
      <c r="B286" s="14" t="s">
        <v>267</v>
      </c>
      <c r="C286" s="15">
        <v>1</v>
      </c>
      <c r="D286" s="15">
        <v>14</v>
      </c>
      <c r="E286" s="16">
        <f t="shared" si="21"/>
        <v>1.3902405116085083E-4</v>
      </c>
      <c r="F286" s="16">
        <f t="shared" si="21"/>
        <v>1.9404019404019404E-3</v>
      </c>
      <c r="G286" s="16">
        <f t="shared" si="20"/>
        <v>13</v>
      </c>
      <c r="H286" s="16">
        <f t="shared" si="19"/>
        <v>1.8073126650910607E-3</v>
      </c>
    </row>
    <row r="287" spans="1:8" x14ac:dyDescent="0.2">
      <c r="A287" s="13"/>
      <c r="B287" s="14" t="s">
        <v>268</v>
      </c>
      <c r="C287" s="15">
        <v>2</v>
      </c>
      <c r="D287" s="15">
        <v>23</v>
      </c>
      <c r="E287" s="16">
        <f t="shared" si="21"/>
        <v>2.7804810232170165E-4</v>
      </c>
      <c r="F287" s="16">
        <f t="shared" si="21"/>
        <v>3.1878031878031878E-3</v>
      </c>
      <c r="G287" s="16">
        <f t="shared" si="20"/>
        <v>10.5</v>
      </c>
      <c r="H287" s="16">
        <f t="shared" si="19"/>
        <v>2.9195050743778673E-3</v>
      </c>
    </row>
    <row r="288" spans="1:8" x14ac:dyDescent="0.2">
      <c r="A288" s="13"/>
      <c r="B288" s="14" t="s">
        <v>269</v>
      </c>
      <c r="C288" s="15">
        <v>19</v>
      </c>
      <c r="D288" s="15">
        <v>79</v>
      </c>
      <c r="E288" s="16">
        <f t="shared" si="21"/>
        <v>2.6414569720561655E-3</v>
      </c>
      <c r="F288" s="16">
        <f t="shared" si="21"/>
        <v>1.0949410949410949E-2</v>
      </c>
      <c r="G288" s="16">
        <f t="shared" si="20"/>
        <v>3.1578947368421053</v>
      </c>
      <c r="H288" s="16">
        <f t="shared" si="19"/>
        <v>8.3414430696510493E-3</v>
      </c>
    </row>
    <row r="289" spans="1:8" x14ac:dyDescent="0.2">
      <c r="A289" s="13"/>
      <c r="B289" s="14" t="s">
        <v>270</v>
      </c>
      <c r="C289" s="15">
        <v>252</v>
      </c>
      <c r="D289" s="15">
        <v>84</v>
      </c>
      <c r="E289" s="16">
        <f t="shared" si="21"/>
        <v>3.5034060892534406E-2</v>
      </c>
      <c r="F289" s="16">
        <f t="shared" si="21"/>
        <v>1.1642411642411643E-2</v>
      </c>
      <c r="G289" s="16">
        <f t="shared" si="20"/>
        <v>-0.66666666666666663</v>
      </c>
      <c r="H289" s="16">
        <f t="shared" si="19"/>
        <v>-2.3356040595022935E-2</v>
      </c>
    </row>
    <row r="290" spans="1:8" x14ac:dyDescent="0.2">
      <c r="A290" s="13"/>
      <c r="B290" s="14" t="s">
        <v>271</v>
      </c>
      <c r="C290" s="15">
        <v>30</v>
      </c>
      <c r="D290" s="15">
        <v>12</v>
      </c>
      <c r="E290" s="16">
        <f t="shared" si="21"/>
        <v>4.1707215348255246E-3</v>
      </c>
      <c r="F290" s="16">
        <f t="shared" si="21"/>
        <v>1.6632016632016633E-3</v>
      </c>
      <c r="G290" s="16">
        <f t="shared" si="20"/>
        <v>-0.6</v>
      </c>
      <c r="H290" s="16">
        <f t="shared" si="19"/>
        <v>-2.5024329208953146E-3</v>
      </c>
    </row>
    <row r="291" spans="1:8" x14ac:dyDescent="0.2">
      <c r="A291" s="13"/>
      <c r="B291" s="14" t="s">
        <v>272</v>
      </c>
      <c r="C291" s="15">
        <v>8</v>
      </c>
      <c r="D291" s="15">
        <v>8</v>
      </c>
      <c r="E291" s="16">
        <f t="shared" si="21"/>
        <v>1.1121924092868066E-3</v>
      </c>
      <c r="F291" s="16">
        <f t="shared" si="21"/>
        <v>1.1088011088011087E-3</v>
      </c>
      <c r="G291" s="16">
        <f t="shared" si="20"/>
        <v>0</v>
      </c>
      <c r="H291" s="16">
        <f t="shared" si="19"/>
        <v>0</v>
      </c>
    </row>
    <row r="292" spans="1:8" x14ac:dyDescent="0.2">
      <c r="A292" s="13" t="s">
        <v>92</v>
      </c>
      <c r="B292" s="14" t="s">
        <v>273</v>
      </c>
      <c r="C292" s="15">
        <v>0</v>
      </c>
      <c r="D292" s="15">
        <v>9</v>
      </c>
      <c r="E292" s="16" t="str">
        <f t="shared" si="21"/>
        <v/>
      </c>
      <c r="F292" s="16">
        <f t="shared" si="21"/>
        <v>1.2474012474012475E-3</v>
      </c>
      <c r="G292" s="16">
        <f t="shared" si="20"/>
        <v>1</v>
      </c>
      <c r="H292" s="16" t="str">
        <f t="shared" si="19"/>
        <v/>
      </c>
    </row>
    <row r="293" spans="1:8" ht="25.5" x14ac:dyDescent="0.2">
      <c r="A293" s="13" t="s">
        <v>92</v>
      </c>
      <c r="B293" s="14" t="s">
        <v>274</v>
      </c>
      <c r="C293" s="15">
        <v>50</v>
      </c>
      <c r="D293" s="15">
        <v>20</v>
      </c>
      <c r="E293" s="16">
        <f t="shared" si="21"/>
        <v>6.9512025580425411E-3</v>
      </c>
      <c r="F293" s="16">
        <f t="shared" si="21"/>
        <v>2.772002772002772E-3</v>
      </c>
      <c r="G293" s="16">
        <f t="shared" si="20"/>
        <v>-0.6</v>
      </c>
      <c r="H293" s="16">
        <f t="shared" si="19"/>
        <v>-4.1707215348255246E-3</v>
      </c>
    </row>
    <row r="294" spans="1:8" x14ac:dyDescent="0.2">
      <c r="A294" s="13"/>
      <c r="B294" s="14" t="s">
        <v>275</v>
      </c>
      <c r="C294" s="15">
        <v>25</v>
      </c>
      <c r="D294" s="15">
        <v>7</v>
      </c>
      <c r="E294" s="16">
        <f t="shared" si="21"/>
        <v>3.4756012790212705E-3</v>
      </c>
      <c r="F294" s="16">
        <f t="shared" si="21"/>
        <v>9.7020097020097018E-4</v>
      </c>
      <c r="G294" s="16">
        <f t="shared" si="20"/>
        <v>-0.72</v>
      </c>
      <c r="H294" s="16">
        <f t="shared" si="19"/>
        <v>-2.5024329208953146E-3</v>
      </c>
    </row>
    <row r="295" spans="1:8" x14ac:dyDescent="0.2">
      <c r="A295" s="13"/>
      <c r="B295" s="14" t="s">
        <v>276</v>
      </c>
      <c r="C295" s="15">
        <v>0</v>
      </c>
      <c r="D295" s="15">
        <v>2</v>
      </c>
      <c r="E295" s="16" t="str">
        <f t="shared" si="21"/>
        <v/>
      </c>
      <c r="F295" s="16">
        <f t="shared" si="21"/>
        <v>2.7720027720027718E-4</v>
      </c>
      <c r="G295" s="16">
        <f t="shared" si="20"/>
        <v>1</v>
      </c>
      <c r="H295" s="16" t="str">
        <f t="shared" si="19"/>
        <v/>
      </c>
    </row>
    <row r="296" spans="1:8" x14ac:dyDescent="0.2">
      <c r="A296" s="13"/>
      <c r="B296" s="14" t="s">
        <v>277</v>
      </c>
      <c r="C296" s="15">
        <v>0</v>
      </c>
      <c r="D296" s="15">
        <v>0</v>
      </c>
      <c r="E296" s="16" t="str">
        <f t="shared" si="21"/>
        <v/>
      </c>
      <c r="F296" s="16" t="str">
        <f t="shared" si="21"/>
        <v/>
      </c>
      <c r="G296" s="16" t="str">
        <f t="shared" si="20"/>
        <v xml:space="preserve"> </v>
      </c>
      <c r="H296" s="16" t="str">
        <f t="shared" si="19"/>
        <v/>
      </c>
    </row>
    <row r="297" spans="1:8" x14ac:dyDescent="0.2">
      <c r="A297" s="13"/>
      <c r="B297" s="14" t="s">
        <v>278</v>
      </c>
      <c r="C297" s="15">
        <v>0</v>
      </c>
      <c r="D297" s="15">
        <v>0</v>
      </c>
      <c r="E297" s="16" t="str">
        <f t="shared" si="21"/>
        <v/>
      </c>
      <c r="F297" s="16" t="str">
        <f t="shared" si="21"/>
        <v/>
      </c>
      <c r="G297" s="16" t="str">
        <f t="shared" si="20"/>
        <v xml:space="preserve"> </v>
      </c>
      <c r="H297" s="16" t="str">
        <f t="shared" si="19"/>
        <v/>
      </c>
    </row>
    <row r="298" spans="1:8" ht="25.5" x14ac:dyDescent="0.2">
      <c r="A298" s="13"/>
      <c r="B298" s="14" t="s">
        <v>279</v>
      </c>
      <c r="C298" s="15">
        <v>1</v>
      </c>
      <c r="D298" s="15">
        <v>1</v>
      </c>
      <c r="E298" s="16">
        <f t="shared" si="21"/>
        <v>1.3902405116085083E-4</v>
      </c>
      <c r="F298" s="16">
        <f t="shared" si="21"/>
        <v>1.3860013860013859E-4</v>
      </c>
      <c r="G298" s="16">
        <f t="shared" si="20"/>
        <v>0</v>
      </c>
      <c r="H298" s="16">
        <f t="shared" si="19"/>
        <v>0</v>
      </c>
    </row>
    <row r="299" spans="1:8" x14ac:dyDescent="0.2">
      <c r="A299" s="13"/>
      <c r="B299" s="14" t="s">
        <v>280</v>
      </c>
      <c r="C299" s="15">
        <v>0</v>
      </c>
      <c r="D299" s="15">
        <v>0</v>
      </c>
      <c r="E299" s="16" t="str">
        <f t="shared" si="21"/>
        <v/>
      </c>
      <c r="F299" s="16" t="str">
        <f t="shared" si="21"/>
        <v/>
      </c>
      <c r="G299" s="16" t="str">
        <f t="shared" si="20"/>
        <v xml:space="preserve"> </v>
      </c>
      <c r="H299" s="16" t="str">
        <f t="shared" si="19"/>
        <v/>
      </c>
    </row>
    <row r="300" spans="1:8" x14ac:dyDescent="0.2">
      <c r="A300" s="13"/>
      <c r="B300" s="14" t="s">
        <v>281</v>
      </c>
      <c r="C300" s="15">
        <v>54</v>
      </c>
      <c r="D300" s="15">
        <v>74</v>
      </c>
      <c r="E300" s="16">
        <f t="shared" si="21"/>
        <v>7.5072987626859447E-3</v>
      </c>
      <c r="F300" s="16">
        <f t="shared" si="21"/>
        <v>1.0256410256410256E-2</v>
      </c>
      <c r="G300" s="16">
        <f t="shared" si="20"/>
        <v>0.37037037037037035</v>
      </c>
      <c r="H300" s="16">
        <f t="shared" si="19"/>
        <v>2.7804810232170164E-3</v>
      </c>
    </row>
    <row r="301" spans="1:8" x14ac:dyDescent="0.2">
      <c r="A301" s="13"/>
      <c r="B301" s="14" t="s">
        <v>282</v>
      </c>
      <c r="C301" s="15">
        <v>39</v>
      </c>
      <c r="D301" s="15">
        <v>15</v>
      </c>
      <c r="E301" s="16">
        <f t="shared" ref="E301:F332" si="22">+IF(C301=0,"",C301/C$173)</f>
        <v>5.4219379952731824E-3</v>
      </c>
      <c r="F301" s="16">
        <f t="shared" si="22"/>
        <v>2.0790020790020791E-3</v>
      </c>
      <c r="G301" s="16">
        <f t="shared" si="20"/>
        <v>-0.61538461538461542</v>
      </c>
      <c r="H301" s="16">
        <f t="shared" ref="H301:H343" si="23">+IF(OR(AND(E301=""),(G301="")),"",E301*G301)</f>
        <v>-3.3365772278604201E-3</v>
      </c>
    </row>
    <row r="302" spans="1:8" ht="25.5" x14ac:dyDescent="0.2">
      <c r="A302" s="13"/>
      <c r="B302" s="14" t="s">
        <v>283</v>
      </c>
      <c r="C302" s="15">
        <v>6</v>
      </c>
      <c r="D302" s="15">
        <v>9</v>
      </c>
      <c r="E302" s="16">
        <f t="shared" si="22"/>
        <v>8.3414430696510502E-4</v>
      </c>
      <c r="F302" s="16">
        <f t="shared" si="22"/>
        <v>1.2474012474012475E-3</v>
      </c>
      <c r="G302" s="16">
        <f t="shared" ref="G302:G343" si="24">+IF(AND(C302=0,D302=0)," ",IF(C302=0,1,IF(D302=0,-1,(D302-C302)/C302)))</f>
        <v>0.5</v>
      </c>
      <c r="H302" s="16">
        <f t="shared" si="23"/>
        <v>4.1707215348255251E-4</v>
      </c>
    </row>
    <row r="303" spans="1:8" x14ac:dyDescent="0.2">
      <c r="A303" s="13"/>
      <c r="B303" s="14" t="s">
        <v>284</v>
      </c>
      <c r="C303" s="15">
        <v>1</v>
      </c>
      <c r="D303" s="15">
        <v>3</v>
      </c>
      <c r="E303" s="16">
        <f t="shared" si="22"/>
        <v>1.3902405116085083E-4</v>
      </c>
      <c r="F303" s="16">
        <f t="shared" si="22"/>
        <v>4.1580041580041582E-4</v>
      </c>
      <c r="G303" s="16">
        <f t="shared" si="24"/>
        <v>2</v>
      </c>
      <c r="H303" s="16">
        <f t="shared" si="23"/>
        <v>2.7804810232170165E-4</v>
      </c>
    </row>
    <row r="304" spans="1:8" ht="25.5" x14ac:dyDescent="0.2">
      <c r="A304" s="13" t="s">
        <v>92</v>
      </c>
      <c r="B304" s="14" t="s">
        <v>285</v>
      </c>
      <c r="C304" s="15">
        <v>0</v>
      </c>
      <c r="D304" s="15">
        <v>0</v>
      </c>
      <c r="E304" s="16" t="str">
        <f t="shared" si="22"/>
        <v/>
      </c>
      <c r="F304" s="16" t="str">
        <f t="shared" si="22"/>
        <v/>
      </c>
      <c r="G304" s="16" t="str">
        <f t="shared" si="24"/>
        <v xml:space="preserve"> </v>
      </c>
      <c r="H304" s="16" t="str">
        <f t="shared" si="23"/>
        <v/>
      </c>
    </row>
    <row r="305" spans="1:8" x14ac:dyDescent="0.2">
      <c r="A305" s="13"/>
      <c r="B305" s="14" t="s">
        <v>286</v>
      </c>
      <c r="C305" s="15">
        <v>9</v>
      </c>
      <c r="D305" s="15">
        <v>141</v>
      </c>
      <c r="E305" s="16">
        <f t="shared" si="22"/>
        <v>1.2512164604476575E-3</v>
      </c>
      <c r="F305" s="16">
        <f t="shared" si="22"/>
        <v>1.9542619542619544E-2</v>
      </c>
      <c r="G305" s="16">
        <f t="shared" si="24"/>
        <v>14.666666666666666</v>
      </c>
      <c r="H305" s="16">
        <f t="shared" si="23"/>
        <v>1.8351174753232311E-2</v>
      </c>
    </row>
    <row r="306" spans="1:8" x14ac:dyDescent="0.2">
      <c r="A306" s="13"/>
      <c r="B306" s="14" t="s">
        <v>287</v>
      </c>
      <c r="C306" s="15">
        <v>46</v>
      </c>
      <c r="D306" s="15">
        <v>33</v>
      </c>
      <c r="E306" s="16">
        <f t="shared" si="22"/>
        <v>6.3951063533991383E-3</v>
      </c>
      <c r="F306" s="16">
        <f t="shared" si="22"/>
        <v>4.5738045738045741E-3</v>
      </c>
      <c r="G306" s="16">
        <f t="shared" si="24"/>
        <v>-0.28260869565217389</v>
      </c>
      <c r="H306" s="16">
        <f t="shared" si="23"/>
        <v>-1.8073126650910607E-3</v>
      </c>
    </row>
    <row r="307" spans="1:8" x14ac:dyDescent="0.2">
      <c r="A307" s="13"/>
      <c r="B307" s="14" t="s">
        <v>288</v>
      </c>
      <c r="C307" s="15">
        <v>0</v>
      </c>
      <c r="D307" s="15">
        <v>0</v>
      </c>
      <c r="E307" s="16" t="str">
        <f t="shared" si="22"/>
        <v/>
      </c>
      <c r="F307" s="16" t="str">
        <f t="shared" si="22"/>
        <v/>
      </c>
      <c r="G307" s="16" t="str">
        <f t="shared" si="24"/>
        <v xml:space="preserve"> </v>
      </c>
      <c r="H307" s="16" t="str">
        <f t="shared" si="23"/>
        <v/>
      </c>
    </row>
    <row r="308" spans="1:8" x14ac:dyDescent="0.2">
      <c r="A308" s="13"/>
      <c r="B308" s="14" t="s">
        <v>289</v>
      </c>
      <c r="C308" s="15">
        <v>429</v>
      </c>
      <c r="D308" s="15">
        <v>480</v>
      </c>
      <c r="E308" s="16">
        <f t="shared" si="22"/>
        <v>5.9641317948005007E-2</v>
      </c>
      <c r="F308" s="16">
        <f t="shared" si="22"/>
        <v>6.6528066528066532E-2</v>
      </c>
      <c r="G308" s="16">
        <f t="shared" si="24"/>
        <v>0.11888111888111888</v>
      </c>
      <c r="H308" s="16">
        <f t="shared" si="23"/>
        <v>7.0902266092033924E-3</v>
      </c>
    </row>
    <row r="309" spans="1:8" x14ac:dyDescent="0.2">
      <c r="A309" s="13"/>
      <c r="B309" s="14" t="s">
        <v>290</v>
      </c>
      <c r="C309" s="15">
        <v>6</v>
      </c>
      <c r="D309" s="15">
        <v>7</v>
      </c>
      <c r="E309" s="16">
        <f t="shared" si="22"/>
        <v>8.3414430696510502E-4</v>
      </c>
      <c r="F309" s="16">
        <f t="shared" si="22"/>
        <v>9.7020097020097018E-4</v>
      </c>
      <c r="G309" s="16">
        <f t="shared" si="24"/>
        <v>0.16666666666666666</v>
      </c>
      <c r="H309" s="16">
        <f t="shared" si="23"/>
        <v>1.3902405116085083E-4</v>
      </c>
    </row>
    <row r="310" spans="1:8" ht="25.5" x14ac:dyDescent="0.2">
      <c r="A310" s="13"/>
      <c r="B310" s="14" t="s">
        <v>291</v>
      </c>
      <c r="C310" s="15">
        <v>14</v>
      </c>
      <c r="D310" s="15">
        <v>11</v>
      </c>
      <c r="E310" s="16">
        <f t="shared" si="22"/>
        <v>1.9463367162519116E-3</v>
      </c>
      <c r="F310" s="16">
        <f t="shared" si="22"/>
        <v>1.5246015246015245E-3</v>
      </c>
      <c r="G310" s="16">
        <f t="shared" si="24"/>
        <v>-0.21428571428571427</v>
      </c>
      <c r="H310" s="16">
        <f t="shared" si="23"/>
        <v>-4.1707215348255245E-4</v>
      </c>
    </row>
    <row r="311" spans="1:8" x14ac:dyDescent="0.2">
      <c r="A311" s="13"/>
      <c r="B311" s="14" t="s">
        <v>292</v>
      </c>
      <c r="C311" s="15">
        <v>0</v>
      </c>
      <c r="D311" s="15">
        <v>0</v>
      </c>
      <c r="E311" s="16" t="str">
        <f t="shared" si="22"/>
        <v/>
      </c>
      <c r="F311" s="16" t="str">
        <f t="shared" si="22"/>
        <v/>
      </c>
      <c r="G311" s="16" t="str">
        <f t="shared" si="24"/>
        <v xml:space="preserve"> </v>
      </c>
      <c r="H311" s="16" t="str">
        <f t="shared" si="23"/>
        <v/>
      </c>
    </row>
    <row r="312" spans="1:8" ht="38.25" x14ac:dyDescent="0.2">
      <c r="A312" s="13"/>
      <c r="B312" s="14" t="s">
        <v>293</v>
      </c>
      <c r="C312" s="15">
        <v>0</v>
      </c>
      <c r="D312" s="15">
        <v>1</v>
      </c>
      <c r="E312" s="16" t="str">
        <f t="shared" si="22"/>
        <v/>
      </c>
      <c r="F312" s="16">
        <f t="shared" si="22"/>
        <v>1.3860013860013859E-4</v>
      </c>
      <c r="G312" s="16">
        <f t="shared" si="24"/>
        <v>1</v>
      </c>
      <c r="H312" s="16" t="str">
        <f t="shared" si="23"/>
        <v/>
      </c>
    </row>
    <row r="313" spans="1:8" ht="25.5" x14ac:dyDescent="0.2">
      <c r="A313" s="13"/>
      <c r="B313" s="14" t="s">
        <v>294</v>
      </c>
      <c r="C313" s="15">
        <v>3</v>
      </c>
      <c r="D313" s="15">
        <v>6</v>
      </c>
      <c r="E313" s="16">
        <f t="shared" si="22"/>
        <v>4.1707215348255251E-4</v>
      </c>
      <c r="F313" s="16">
        <f t="shared" si="22"/>
        <v>8.3160083160083165E-4</v>
      </c>
      <c r="G313" s="16">
        <f t="shared" si="24"/>
        <v>1</v>
      </c>
      <c r="H313" s="16">
        <f t="shared" si="23"/>
        <v>4.1707215348255251E-4</v>
      </c>
    </row>
    <row r="314" spans="1:8" ht="25.5" x14ac:dyDescent="0.2">
      <c r="A314" s="13"/>
      <c r="B314" s="14" t="s">
        <v>295</v>
      </c>
      <c r="C314" s="15">
        <v>0</v>
      </c>
      <c r="D314" s="15">
        <v>0</v>
      </c>
      <c r="E314" s="16" t="str">
        <f t="shared" si="22"/>
        <v/>
      </c>
      <c r="F314" s="16" t="str">
        <f t="shared" si="22"/>
        <v/>
      </c>
      <c r="G314" s="16" t="str">
        <f t="shared" si="24"/>
        <v xml:space="preserve"> </v>
      </c>
      <c r="H314" s="16" t="str">
        <f t="shared" si="23"/>
        <v/>
      </c>
    </row>
    <row r="315" spans="1:8" ht="25.5" x14ac:dyDescent="0.2">
      <c r="A315" s="13"/>
      <c r="B315" s="14" t="s">
        <v>296</v>
      </c>
      <c r="C315" s="15">
        <v>14</v>
      </c>
      <c r="D315" s="15">
        <v>0</v>
      </c>
      <c r="E315" s="16">
        <f t="shared" si="22"/>
        <v>1.9463367162519116E-3</v>
      </c>
      <c r="F315" s="16" t="str">
        <f t="shared" si="22"/>
        <v/>
      </c>
      <c r="G315" s="16">
        <f t="shared" si="24"/>
        <v>-1</v>
      </c>
      <c r="H315" s="16">
        <f t="shared" si="23"/>
        <v>-1.9463367162519116E-3</v>
      </c>
    </row>
    <row r="316" spans="1:8" x14ac:dyDescent="0.2">
      <c r="A316" s="13"/>
      <c r="B316" s="14" t="s">
        <v>297</v>
      </c>
      <c r="C316" s="15">
        <v>0</v>
      </c>
      <c r="D316" s="15">
        <v>0</v>
      </c>
      <c r="E316" s="16" t="str">
        <f t="shared" si="22"/>
        <v/>
      </c>
      <c r="F316" s="16" t="str">
        <f t="shared" si="22"/>
        <v/>
      </c>
      <c r="G316" s="16" t="str">
        <f t="shared" si="24"/>
        <v xml:space="preserve"> </v>
      </c>
      <c r="H316" s="16" t="str">
        <f t="shared" si="23"/>
        <v/>
      </c>
    </row>
    <row r="317" spans="1:8" x14ac:dyDescent="0.2">
      <c r="A317" s="13"/>
      <c r="B317" s="14" t="s">
        <v>298</v>
      </c>
      <c r="C317" s="15">
        <v>1</v>
      </c>
      <c r="D317" s="15">
        <v>6</v>
      </c>
      <c r="E317" s="16">
        <f t="shared" si="22"/>
        <v>1.3902405116085083E-4</v>
      </c>
      <c r="F317" s="16">
        <f t="shared" si="22"/>
        <v>8.3160083160083165E-4</v>
      </c>
      <c r="G317" s="16">
        <f t="shared" si="24"/>
        <v>5</v>
      </c>
      <c r="H317" s="16">
        <f t="shared" si="23"/>
        <v>6.9512025580425411E-4</v>
      </c>
    </row>
    <row r="318" spans="1:8" ht="25.5" x14ac:dyDescent="0.2">
      <c r="A318" s="13"/>
      <c r="B318" s="14" t="s">
        <v>299</v>
      </c>
      <c r="C318" s="15">
        <v>0</v>
      </c>
      <c r="D318" s="15">
        <v>1</v>
      </c>
      <c r="E318" s="16" t="str">
        <f t="shared" si="22"/>
        <v/>
      </c>
      <c r="F318" s="16">
        <f t="shared" si="22"/>
        <v>1.3860013860013859E-4</v>
      </c>
      <c r="G318" s="16">
        <f t="shared" si="24"/>
        <v>1</v>
      </c>
      <c r="H318" s="16" t="str">
        <f t="shared" si="23"/>
        <v/>
      </c>
    </row>
    <row r="319" spans="1:8" ht="25.5" x14ac:dyDescent="0.2">
      <c r="A319" s="13"/>
      <c r="B319" s="14" t="s">
        <v>300</v>
      </c>
      <c r="C319" s="15">
        <v>65</v>
      </c>
      <c r="D319" s="15">
        <v>107</v>
      </c>
      <c r="E319" s="16">
        <f t="shared" si="22"/>
        <v>9.0365633254553043E-3</v>
      </c>
      <c r="F319" s="16">
        <f t="shared" si="22"/>
        <v>1.483021483021483E-2</v>
      </c>
      <c r="G319" s="16">
        <f t="shared" si="24"/>
        <v>0.64615384615384619</v>
      </c>
      <c r="H319" s="16">
        <f t="shared" si="23"/>
        <v>5.8390101487557355E-3</v>
      </c>
    </row>
    <row r="320" spans="1:8" x14ac:dyDescent="0.2">
      <c r="A320" s="13"/>
      <c r="B320" s="14" t="s">
        <v>301</v>
      </c>
      <c r="C320" s="15">
        <v>0</v>
      </c>
      <c r="D320" s="15">
        <v>2</v>
      </c>
      <c r="E320" s="16" t="str">
        <f t="shared" si="22"/>
        <v/>
      </c>
      <c r="F320" s="16">
        <f t="shared" si="22"/>
        <v>2.7720027720027718E-4</v>
      </c>
      <c r="G320" s="16">
        <f t="shared" si="24"/>
        <v>1</v>
      </c>
      <c r="H320" s="16" t="str">
        <f t="shared" si="23"/>
        <v/>
      </c>
    </row>
    <row r="321" spans="1:8" ht="25.5" x14ac:dyDescent="0.2">
      <c r="A321" s="13"/>
      <c r="B321" s="14" t="s">
        <v>302</v>
      </c>
      <c r="C321" s="15">
        <v>5</v>
      </c>
      <c r="D321" s="15">
        <v>6</v>
      </c>
      <c r="E321" s="16">
        <f t="shared" si="22"/>
        <v>6.9512025580425411E-4</v>
      </c>
      <c r="F321" s="16">
        <f t="shared" si="22"/>
        <v>8.3160083160083165E-4</v>
      </c>
      <c r="G321" s="16">
        <f t="shared" si="24"/>
        <v>0.2</v>
      </c>
      <c r="H321" s="16">
        <f t="shared" si="23"/>
        <v>1.3902405116085083E-4</v>
      </c>
    </row>
    <row r="322" spans="1:8" x14ac:dyDescent="0.2">
      <c r="A322" s="13"/>
      <c r="B322" s="14" t="s">
        <v>303</v>
      </c>
      <c r="C322" s="15">
        <v>1</v>
      </c>
      <c r="D322" s="15">
        <v>0</v>
      </c>
      <c r="E322" s="16">
        <f t="shared" si="22"/>
        <v>1.3902405116085083E-4</v>
      </c>
      <c r="F322" s="16" t="str">
        <f t="shared" si="22"/>
        <v/>
      </c>
      <c r="G322" s="16">
        <f t="shared" si="24"/>
        <v>-1</v>
      </c>
      <c r="H322" s="16">
        <f t="shared" si="23"/>
        <v>-1.3902405116085083E-4</v>
      </c>
    </row>
    <row r="323" spans="1:8" ht="38.25" x14ac:dyDescent="0.2">
      <c r="A323" s="13"/>
      <c r="B323" s="14" t="s">
        <v>304</v>
      </c>
      <c r="C323" s="15">
        <v>4</v>
      </c>
      <c r="D323" s="15">
        <v>37</v>
      </c>
      <c r="E323" s="16">
        <f t="shared" si="22"/>
        <v>5.5609620464340331E-4</v>
      </c>
      <c r="F323" s="16">
        <f t="shared" si="22"/>
        <v>5.1282051282051282E-3</v>
      </c>
      <c r="G323" s="16">
        <f t="shared" si="24"/>
        <v>8.25</v>
      </c>
      <c r="H323" s="16">
        <f t="shared" si="23"/>
        <v>4.5877936883080769E-3</v>
      </c>
    </row>
    <row r="324" spans="1:8" ht="25.5" x14ac:dyDescent="0.2">
      <c r="A324" s="13"/>
      <c r="B324" s="14" t="s">
        <v>305</v>
      </c>
      <c r="C324" s="15">
        <v>10</v>
      </c>
      <c r="D324" s="15">
        <v>22</v>
      </c>
      <c r="E324" s="16">
        <f t="shared" si="22"/>
        <v>1.3902405116085082E-3</v>
      </c>
      <c r="F324" s="16">
        <f t="shared" si="22"/>
        <v>3.0492030492030491E-3</v>
      </c>
      <c r="G324" s="16">
        <f t="shared" si="24"/>
        <v>1.2</v>
      </c>
      <c r="H324" s="16">
        <f t="shared" si="23"/>
        <v>1.6682886139302098E-3</v>
      </c>
    </row>
    <row r="325" spans="1:8" ht="25.5" x14ac:dyDescent="0.2">
      <c r="A325" s="13"/>
      <c r="B325" s="14" t="s">
        <v>306</v>
      </c>
      <c r="C325" s="15">
        <v>0</v>
      </c>
      <c r="D325" s="15">
        <v>0</v>
      </c>
      <c r="E325" s="16" t="str">
        <f t="shared" si="22"/>
        <v/>
      </c>
      <c r="F325" s="16" t="str">
        <f t="shared" si="22"/>
        <v/>
      </c>
      <c r="G325" s="16" t="str">
        <f t="shared" si="24"/>
        <v xml:space="preserve"> </v>
      </c>
      <c r="H325" s="16" t="str">
        <f t="shared" si="23"/>
        <v/>
      </c>
    </row>
    <row r="326" spans="1:8" ht="25.5" x14ac:dyDescent="0.2">
      <c r="A326" s="13"/>
      <c r="B326" s="14" t="s">
        <v>307</v>
      </c>
      <c r="C326" s="15">
        <v>0</v>
      </c>
      <c r="D326" s="15">
        <v>0</v>
      </c>
      <c r="E326" s="16" t="str">
        <f t="shared" si="22"/>
        <v/>
      </c>
      <c r="F326" s="16" t="str">
        <f t="shared" si="22"/>
        <v/>
      </c>
      <c r="G326" s="16" t="str">
        <f t="shared" si="24"/>
        <v xml:space="preserve"> </v>
      </c>
      <c r="H326" s="16" t="str">
        <f t="shared" si="23"/>
        <v/>
      </c>
    </row>
    <row r="327" spans="1:8" x14ac:dyDescent="0.2">
      <c r="A327" s="13"/>
      <c r="B327" s="14" t="s">
        <v>308</v>
      </c>
      <c r="C327" s="15">
        <v>0</v>
      </c>
      <c r="D327" s="15">
        <v>1</v>
      </c>
      <c r="E327" s="16" t="str">
        <f t="shared" si="22"/>
        <v/>
      </c>
      <c r="F327" s="16">
        <f t="shared" si="22"/>
        <v>1.3860013860013859E-4</v>
      </c>
      <c r="G327" s="16">
        <f t="shared" si="24"/>
        <v>1</v>
      </c>
      <c r="H327" s="16" t="str">
        <f t="shared" si="23"/>
        <v/>
      </c>
    </row>
    <row r="328" spans="1:8" ht="25.5" x14ac:dyDescent="0.2">
      <c r="A328" s="13"/>
      <c r="B328" s="14" t="s">
        <v>309</v>
      </c>
      <c r="C328" s="15">
        <v>91</v>
      </c>
      <c r="D328" s="15">
        <v>125</v>
      </c>
      <c r="E328" s="16">
        <f t="shared" si="22"/>
        <v>1.2651188655637425E-2</v>
      </c>
      <c r="F328" s="16">
        <f t="shared" si="22"/>
        <v>1.7325017325017324E-2</v>
      </c>
      <c r="G328" s="16">
        <f t="shared" si="24"/>
        <v>0.37362637362637363</v>
      </c>
      <c r="H328" s="16">
        <f t="shared" si="23"/>
        <v>4.7268177394689283E-3</v>
      </c>
    </row>
    <row r="329" spans="1:8" x14ac:dyDescent="0.2">
      <c r="A329" s="13"/>
      <c r="B329" s="14" t="s">
        <v>310</v>
      </c>
      <c r="C329" s="15">
        <v>3</v>
      </c>
      <c r="D329" s="15">
        <v>1</v>
      </c>
      <c r="E329" s="16">
        <f t="shared" si="22"/>
        <v>4.1707215348255251E-4</v>
      </c>
      <c r="F329" s="16">
        <f t="shared" si="22"/>
        <v>1.3860013860013859E-4</v>
      </c>
      <c r="G329" s="16">
        <f t="shared" si="24"/>
        <v>-0.66666666666666663</v>
      </c>
      <c r="H329" s="16">
        <f t="shared" si="23"/>
        <v>-2.7804810232170165E-4</v>
      </c>
    </row>
    <row r="330" spans="1:8" ht="25.5" x14ac:dyDescent="0.2">
      <c r="A330" s="13"/>
      <c r="B330" s="14" t="s">
        <v>311</v>
      </c>
      <c r="C330" s="15">
        <v>0</v>
      </c>
      <c r="D330" s="15">
        <v>0</v>
      </c>
      <c r="E330" s="16" t="str">
        <f t="shared" si="22"/>
        <v/>
      </c>
      <c r="F330" s="16" t="str">
        <f t="shared" si="22"/>
        <v/>
      </c>
      <c r="G330" s="16" t="str">
        <f t="shared" si="24"/>
        <v xml:space="preserve"> </v>
      </c>
      <c r="H330" s="16" t="str">
        <f t="shared" si="23"/>
        <v/>
      </c>
    </row>
    <row r="331" spans="1:8" x14ac:dyDescent="0.2">
      <c r="A331" s="13"/>
      <c r="B331" s="14" t="s">
        <v>312</v>
      </c>
      <c r="C331" s="15">
        <v>0</v>
      </c>
      <c r="D331" s="15">
        <v>0</v>
      </c>
      <c r="E331" s="16" t="str">
        <f t="shared" si="22"/>
        <v/>
      </c>
      <c r="F331" s="16" t="str">
        <f t="shared" si="22"/>
        <v/>
      </c>
      <c r="G331" s="16" t="str">
        <f t="shared" si="24"/>
        <v xml:space="preserve"> </v>
      </c>
      <c r="H331" s="16" t="str">
        <f t="shared" si="23"/>
        <v/>
      </c>
    </row>
    <row r="332" spans="1:8" ht="25.5" x14ac:dyDescent="0.2">
      <c r="A332" s="13"/>
      <c r="B332" s="14" t="s">
        <v>313</v>
      </c>
      <c r="C332" s="15">
        <v>0</v>
      </c>
      <c r="D332" s="15">
        <v>5</v>
      </c>
      <c r="E332" s="16" t="str">
        <f t="shared" si="22"/>
        <v/>
      </c>
      <c r="F332" s="16">
        <f t="shared" si="22"/>
        <v>6.93000693000693E-4</v>
      </c>
      <c r="G332" s="16">
        <f t="shared" si="24"/>
        <v>1</v>
      </c>
      <c r="H332" s="16" t="str">
        <f t="shared" si="23"/>
        <v/>
      </c>
    </row>
    <row r="333" spans="1:8" ht="25.5" x14ac:dyDescent="0.2">
      <c r="A333" s="13"/>
      <c r="B333" s="14" t="s">
        <v>314</v>
      </c>
      <c r="C333" s="15">
        <v>0</v>
      </c>
      <c r="D333" s="15">
        <v>1</v>
      </c>
      <c r="E333" s="16" t="str">
        <f t="shared" ref="E333:F343" si="25">+IF(C333=0,"",C333/C$173)</f>
        <v/>
      </c>
      <c r="F333" s="16">
        <f t="shared" si="25"/>
        <v>1.3860013860013859E-4</v>
      </c>
      <c r="G333" s="16">
        <f t="shared" si="24"/>
        <v>1</v>
      </c>
      <c r="H333" s="16" t="str">
        <f t="shared" si="23"/>
        <v/>
      </c>
    </row>
    <row r="334" spans="1:8" ht="25.5" x14ac:dyDescent="0.2">
      <c r="A334" s="13"/>
      <c r="B334" s="14" t="s">
        <v>315</v>
      </c>
      <c r="C334" s="15">
        <v>1</v>
      </c>
      <c r="D334" s="15">
        <v>7</v>
      </c>
      <c r="E334" s="16">
        <f t="shared" si="25"/>
        <v>1.3902405116085083E-4</v>
      </c>
      <c r="F334" s="16">
        <f t="shared" si="25"/>
        <v>9.7020097020097018E-4</v>
      </c>
      <c r="G334" s="16">
        <f t="shared" si="24"/>
        <v>6</v>
      </c>
      <c r="H334" s="16">
        <f t="shared" si="23"/>
        <v>8.3414430696510502E-4</v>
      </c>
    </row>
    <row r="335" spans="1:8" ht="25.5" x14ac:dyDescent="0.2">
      <c r="A335" s="13"/>
      <c r="B335" s="14" t="s">
        <v>316</v>
      </c>
      <c r="C335" s="15">
        <v>2</v>
      </c>
      <c r="D335" s="15">
        <v>6</v>
      </c>
      <c r="E335" s="16">
        <f t="shared" si="25"/>
        <v>2.7804810232170165E-4</v>
      </c>
      <c r="F335" s="16">
        <f t="shared" si="25"/>
        <v>8.3160083160083165E-4</v>
      </c>
      <c r="G335" s="16">
        <f t="shared" si="24"/>
        <v>2</v>
      </c>
      <c r="H335" s="16">
        <f t="shared" si="23"/>
        <v>5.5609620464340331E-4</v>
      </c>
    </row>
    <row r="336" spans="1:8" ht="25.5" x14ac:dyDescent="0.2">
      <c r="A336" s="13"/>
      <c r="B336" s="14" t="s">
        <v>317</v>
      </c>
      <c r="C336" s="15">
        <v>1</v>
      </c>
      <c r="D336" s="15">
        <v>1</v>
      </c>
      <c r="E336" s="16">
        <f t="shared" si="25"/>
        <v>1.3902405116085083E-4</v>
      </c>
      <c r="F336" s="16">
        <f t="shared" si="25"/>
        <v>1.3860013860013859E-4</v>
      </c>
      <c r="G336" s="16">
        <f t="shared" si="24"/>
        <v>0</v>
      </c>
      <c r="H336" s="16">
        <f t="shared" si="23"/>
        <v>0</v>
      </c>
    </row>
    <row r="337" spans="1:8" ht="25.5" x14ac:dyDescent="0.2">
      <c r="A337" s="13"/>
      <c r="B337" s="14" t="s">
        <v>318</v>
      </c>
      <c r="C337" s="15">
        <v>0</v>
      </c>
      <c r="D337" s="15">
        <v>0</v>
      </c>
      <c r="E337" s="16" t="str">
        <f t="shared" si="25"/>
        <v/>
      </c>
      <c r="F337" s="16" t="str">
        <f t="shared" si="25"/>
        <v/>
      </c>
      <c r="G337" s="16" t="str">
        <f t="shared" si="24"/>
        <v xml:space="preserve"> </v>
      </c>
      <c r="H337" s="16" t="str">
        <f t="shared" si="23"/>
        <v/>
      </c>
    </row>
    <row r="338" spans="1:8" x14ac:dyDescent="0.2">
      <c r="A338" s="13"/>
      <c r="B338" s="14" t="s">
        <v>319</v>
      </c>
      <c r="C338" s="15">
        <v>1</v>
      </c>
      <c r="D338" s="15">
        <v>1</v>
      </c>
      <c r="E338" s="16">
        <f t="shared" si="25"/>
        <v>1.3902405116085083E-4</v>
      </c>
      <c r="F338" s="16">
        <f t="shared" si="25"/>
        <v>1.3860013860013859E-4</v>
      </c>
      <c r="G338" s="16">
        <f t="shared" si="24"/>
        <v>0</v>
      </c>
      <c r="H338" s="16">
        <f t="shared" si="23"/>
        <v>0</v>
      </c>
    </row>
    <row r="339" spans="1:8" ht="25.5" x14ac:dyDescent="0.2">
      <c r="A339" s="13"/>
      <c r="B339" s="14" t="s">
        <v>320</v>
      </c>
      <c r="C339" s="15">
        <v>0</v>
      </c>
      <c r="D339" s="15">
        <v>2</v>
      </c>
      <c r="E339" s="16" t="str">
        <f t="shared" si="25"/>
        <v/>
      </c>
      <c r="F339" s="16">
        <f t="shared" si="25"/>
        <v>2.7720027720027718E-4</v>
      </c>
      <c r="G339" s="16">
        <f t="shared" si="24"/>
        <v>1</v>
      </c>
      <c r="H339" s="16" t="str">
        <f t="shared" si="23"/>
        <v/>
      </c>
    </row>
    <row r="340" spans="1:8" ht="25.5" x14ac:dyDescent="0.2">
      <c r="A340" s="13"/>
      <c r="B340" s="14" t="s">
        <v>321</v>
      </c>
      <c r="C340" s="15">
        <v>0</v>
      </c>
      <c r="D340" s="15">
        <v>0</v>
      </c>
      <c r="E340" s="16" t="str">
        <f t="shared" si="25"/>
        <v/>
      </c>
      <c r="F340" s="16" t="str">
        <f t="shared" si="25"/>
        <v/>
      </c>
      <c r="G340" s="16" t="str">
        <f t="shared" si="24"/>
        <v xml:space="preserve"> </v>
      </c>
      <c r="H340" s="16" t="str">
        <f t="shared" si="23"/>
        <v/>
      </c>
    </row>
    <row r="341" spans="1:8" x14ac:dyDescent="0.2">
      <c r="A341" s="13"/>
      <c r="B341" s="14" t="s">
        <v>322</v>
      </c>
      <c r="C341" s="15">
        <v>81</v>
      </c>
      <c r="D341" s="15">
        <v>6</v>
      </c>
      <c r="E341" s="16">
        <f t="shared" si="25"/>
        <v>1.1260948144028917E-2</v>
      </c>
      <c r="F341" s="16">
        <f t="shared" si="25"/>
        <v>8.3160083160083165E-4</v>
      </c>
      <c r="G341" s="16">
        <f t="shared" si="24"/>
        <v>-0.92592592592592593</v>
      </c>
      <c r="H341" s="16">
        <f t="shared" si="23"/>
        <v>-1.0426803837063812E-2</v>
      </c>
    </row>
    <row r="342" spans="1:8" x14ac:dyDescent="0.2">
      <c r="A342" s="13"/>
      <c r="B342" s="14" t="s">
        <v>323</v>
      </c>
      <c r="C342" s="15">
        <v>0</v>
      </c>
      <c r="D342" s="15">
        <v>0</v>
      </c>
      <c r="E342" s="16" t="str">
        <f t="shared" si="25"/>
        <v/>
      </c>
      <c r="F342" s="16" t="str">
        <f t="shared" si="25"/>
        <v/>
      </c>
      <c r="G342" s="16" t="str">
        <f t="shared" si="24"/>
        <v xml:space="preserve"> </v>
      </c>
      <c r="H342" s="16" t="str">
        <f t="shared" si="23"/>
        <v/>
      </c>
    </row>
    <row r="343" spans="1:8" ht="25.5" x14ac:dyDescent="0.2">
      <c r="A343" s="13"/>
      <c r="B343" s="14" t="s">
        <v>324</v>
      </c>
      <c r="C343" s="15">
        <v>2</v>
      </c>
      <c r="D343" s="15">
        <v>4</v>
      </c>
      <c r="E343" s="16">
        <f t="shared" si="25"/>
        <v>2.7804810232170165E-4</v>
      </c>
      <c r="F343" s="16">
        <f t="shared" si="25"/>
        <v>5.5440055440055436E-4</v>
      </c>
      <c r="G343" s="16">
        <f t="shared" si="24"/>
        <v>1</v>
      </c>
      <c r="H343" s="16">
        <f t="shared" si="23"/>
        <v>2.7804810232170165E-4</v>
      </c>
    </row>
    <row r="344" spans="1:8" x14ac:dyDescent="0.2">
      <c r="A344" s="10"/>
    </row>
    <row r="345" spans="1:8" x14ac:dyDescent="0.2">
      <c r="A345" s="10"/>
    </row>
    <row r="346" spans="1:8" x14ac:dyDescent="0.2">
      <c r="A346" s="10"/>
    </row>
    <row r="347" spans="1:8" ht="29.25" customHeight="1" x14ac:dyDescent="0.2">
      <c r="A347" s="13"/>
      <c r="B347" s="36" t="s">
        <v>2</v>
      </c>
      <c r="C347" s="36" t="s">
        <v>12</v>
      </c>
      <c r="D347" s="38"/>
      <c r="E347" s="36" t="s">
        <v>4</v>
      </c>
      <c r="F347" s="38"/>
      <c r="G347" s="36" t="s">
        <v>645</v>
      </c>
      <c r="H347" s="36" t="s">
        <v>5</v>
      </c>
    </row>
    <row r="348" spans="1:8" x14ac:dyDescent="0.2">
      <c r="A348" s="13"/>
      <c r="B348" s="37"/>
      <c r="C348" s="21">
        <v>2019</v>
      </c>
      <c r="D348" s="21">
        <v>2020</v>
      </c>
      <c r="E348" s="21">
        <v>2019</v>
      </c>
      <c r="F348" s="21">
        <v>2020</v>
      </c>
      <c r="G348" s="37"/>
      <c r="H348" s="37"/>
    </row>
    <row r="349" spans="1:8" x14ac:dyDescent="0.2">
      <c r="A349" s="13"/>
      <c r="B349" s="18" t="s">
        <v>9</v>
      </c>
      <c r="C349" s="19">
        <f>SUM(C350:C576)</f>
        <v>26833</v>
      </c>
      <c r="D349" s="19">
        <f>SUM(D350:D576)</f>
        <v>30699</v>
      </c>
      <c r="E349" s="20">
        <f t="shared" ref="E349:F412" si="26">+IF(C349=0,"",C349/C$349)</f>
        <v>1</v>
      </c>
      <c r="F349" s="20">
        <f t="shared" si="26"/>
        <v>1</v>
      </c>
      <c r="G349" s="20">
        <f>+IF(AND(C349=0,D349=0),"",IF(C349=0,1,IF(D349=0,-1,(D349-C349)/C349)))</f>
        <v>0.1440763239294898</v>
      </c>
      <c r="H349" s="20">
        <f t="shared" ref="H349:H412" si="27">+IF(OR(AND(E349=""),(G349="")),"",E349*G349)</f>
        <v>0.1440763239294898</v>
      </c>
    </row>
    <row r="350" spans="1:8" x14ac:dyDescent="0.2">
      <c r="A350" s="13"/>
      <c r="B350" s="14" t="s">
        <v>325</v>
      </c>
      <c r="C350" s="15">
        <v>37</v>
      </c>
      <c r="D350" s="15">
        <v>770</v>
      </c>
      <c r="E350" s="16">
        <f t="shared" si="26"/>
        <v>1.3788991167592143E-3</v>
      </c>
      <c r="F350" s="16">
        <f t="shared" si="26"/>
        <v>2.5082250236164044E-2</v>
      </c>
      <c r="G350" s="16">
        <f t="shared" ref="G350:G413" si="28">+IF(AND(C350=0,D350=0)," ",IF(C350=0,1,IF(D350=0,-1,(D350-C350)/C350)))</f>
        <v>19.810810810810811</v>
      </c>
      <c r="H350" s="16">
        <f t="shared" si="27"/>
        <v>2.7317109529310921E-2</v>
      </c>
    </row>
    <row r="351" spans="1:8" x14ac:dyDescent="0.2">
      <c r="A351" s="13"/>
      <c r="B351" s="14" t="s">
        <v>326</v>
      </c>
      <c r="C351" s="15">
        <v>31</v>
      </c>
      <c r="D351" s="15">
        <v>48</v>
      </c>
      <c r="E351" s="16">
        <f t="shared" si="26"/>
        <v>1.1552938545820444E-3</v>
      </c>
      <c r="F351" s="16">
        <f t="shared" si="26"/>
        <v>1.5635688458907457E-3</v>
      </c>
      <c r="G351" s="16">
        <f t="shared" si="28"/>
        <v>0.54838709677419351</v>
      </c>
      <c r="H351" s="16">
        <f t="shared" si="27"/>
        <v>6.3354824283531463E-4</v>
      </c>
    </row>
    <row r="352" spans="1:8" x14ac:dyDescent="0.2">
      <c r="A352" s="13"/>
      <c r="B352" s="14" t="s">
        <v>327</v>
      </c>
      <c r="C352" s="15">
        <v>155</v>
      </c>
      <c r="D352" s="15">
        <v>239</v>
      </c>
      <c r="E352" s="16">
        <f t="shared" si="26"/>
        <v>5.7764692729102224E-3</v>
      </c>
      <c r="F352" s="16">
        <f t="shared" si="26"/>
        <v>7.7852698784976714E-3</v>
      </c>
      <c r="G352" s="16">
        <f t="shared" si="28"/>
        <v>0.54193548387096779</v>
      </c>
      <c r="H352" s="16">
        <f t="shared" si="27"/>
        <v>3.1304736704803791E-3</v>
      </c>
    </row>
    <row r="353" spans="1:8" x14ac:dyDescent="0.2">
      <c r="A353" s="13"/>
      <c r="B353" s="14" t="s">
        <v>328</v>
      </c>
      <c r="C353" s="15">
        <v>0</v>
      </c>
      <c r="D353" s="15">
        <v>1</v>
      </c>
      <c r="E353" s="16" t="str">
        <f t="shared" si="26"/>
        <v/>
      </c>
      <c r="F353" s="16">
        <f t="shared" si="26"/>
        <v>3.2574350956057202E-5</v>
      </c>
      <c r="G353" s="16">
        <f t="shared" si="28"/>
        <v>1</v>
      </c>
      <c r="H353" s="16" t="str">
        <f t="shared" si="27"/>
        <v/>
      </c>
    </row>
    <row r="354" spans="1:8" x14ac:dyDescent="0.2">
      <c r="A354" s="13"/>
      <c r="B354" s="14" t="s">
        <v>329</v>
      </c>
      <c r="C354" s="15">
        <v>0</v>
      </c>
      <c r="D354" s="15">
        <v>3</v>
      </c>
      <c r="E354" s="16" t="str">
        <f t="shared" si="26"/>
        <v/>
      </c>
      <c r="F354" s="16">
        <f t="shared" si="26"/>
        <v>9.7723052868171605E-5</v>
      </c>
      <c r="G354" s="16">
        <f t="shared" si="28"/>
        <v>1</v>
      </c>
      <c r="H354" s="16" t="str">
        <f t="shared" si="27"/>
        <v/>
      </c>
    </row>
    <row r="355" spans="1:8" x14ac:dyDescent="0.2">
      <c r="A355" s="13"/>
      <c r="B355" s="14" t="s">
        <v>330</v>
      </c>
      <c r="C355" s="15">
        <v>576</v>
      </c>
      <c r="D355" s="15">
        <v>675</v>
      </c>
      <c r="E355" s="16">
        <f t="shared" si="26"/>
        <v>2.146610516900831E-2</v>
      </c>
      <c r="F355" s="16">
        <f t="shared" si="26"/>
        <v>2.1987686895338612E-2</v>
      </c>
      <c r="G355" s="16">
        <f t="shared" si="28"/>
        <v>0.171875</v>
      </c>
      <c r="H355" s="16">
        <f t="shared" si="27"/>
        <v>3.6894868259233033E-3</v>
      </c>
    </row>
    <row r="356" spans="1:8" x14ac:dyDescent="0.2">
      <c r="A356" s="13"/>
      <c r="B356" s="14" t="s">
        <v>331</v>
      </c>
      <c r="C356" s="15">
        <v>20</v>
      </c>
      <c r="D356" s="15">
        <v>46</v>
      </c>
      <c r="E356" s="16">
        <f t="shared" si="26"/>
        <v>7.453508739238997E-4</v>
      </c>
      <c r="F356" s="16">
        <f t="shared" si="26"/>
        <v>1.4984201439786312E-3</v>
      </c>
      <c r="G356" s="16">
        <f t="shared" si="28"/>
        <v>1.3</v>
      </c>
      <c r="H356" s="16">
        <f t="shared" si="27"/>
        <v>9.6895613610106963E-4</v>
      </c>
    </row>
    <row r="357" spans="1:8" x14ac:dyDescent="0.2">
      <c r="A357" s="13"/>
      <c r="B357" s="14" t="s">
        <v>332</v>
      </c>
      <c r="C357" s="15">
        <v>5</v>
      </c>
      <c r="D357" s="15">
        <v>54</v>
      </c>
      <c r="E357" s="16">
        <f t="shared" si="26"/>
        <v>1.8633771848097493E-4</v>
      </c>
      <c r="F357" s="16">
        <f t="shared" si="26"/>
        <v>1.7590149516270889E-3</v>
      </c>
      <c r="G357" s="16">
        <f t="shared" si="28"/>
        <v>9.8000000000000007</v>
      </c>
      <c r="H357" s="16">
        <f t="shared" si="27"/>
        <v>1.8261096411135544E-3</v>
      </c>
    </row>
    <row r="358" spans="1:8" x14ac:dyDescent="0.2">
      <c r="A358" s="13"/>
      <c r="B358" s="14" t="s">
        <v>333</v>
      </c>
      <c r="C358" s="15">
        <v>16</v>
      </c>
      <c r="D358" s="15">
        <v>29</v>
      </c>
      <c r="E358" s="16">
        <f t="shared" si="26"/>
        <v>5.9628069913911978E-4</v>
      </c>
      <c r="F358" s="16">
        <f t="shared" si="26"/>
        <v>9.4465617772565883E-4</v>
      </c>
      <c r="G358" s="16">
        <f t="shared" si="28"/>
        <v>0.8125</v>
      </c>
      <c r="H358" s="16">
        <f t="shared" si="27"/>
        <v>4.8447806805053482E-4</v>
      </c>
    </row>
    <row r="359" spans="1:8" x14ac:dyDescent="0.2">
      <c r="A359" s="13"/>
      <c r="B359" s="14" t="s">
        <v>334</v>
      </c>
      <c r="C359" s="15">
        <v>41</v>
      </c>
      <c r="D359" s="15">
        <v>37</v>
      </c>
      <c r="E359" s="16">
        <f t="shared" si="26"/>
        <v>1.5279692915439944E-3</v>
      </c>
      <c r="F359" s="16">
        <f t="shared" si="26"/>
        <v>1.2052509853741164E-3</v>
      </c>
      <c r="G359" s="16">
        <f t="shared" si="28"/>
        <v>-9.7560975609756101E-2</v>
      </c>
      <c r="H359" s="16">
        <f t="shared" si="27"/>
        <v>-1.4907017478477995E-4</v>
      </c>
    </row>
    <row r="360" spans="1:8" x14ac:dyDescent="0.2">
      <c r="A360" s="13"/>
      <c r="B360" s="14" t="s">
        <v>335</v>
      </c>
      <c r="C360" s="15">
        <v>0</v>
      </c>
      <c r="D360" s="15">
        <v>0</v>
      </c>
      <c r="E360" s="16" t="str">
        <f t="shared" si="26"/>
        <v/>
      </c>
      <c r="F360" s="16" t="str">
        <f t="shared" si="26"/>
        <v/>
      </c>
      <c r="G360" s="16" t="str">
        <f t="shared" si="28"/>
        <v xml:space="preserve"> </v>
      </c>
      <c r="H360" s="16" t="str">
        <f t="shared" si="27"/>
        <v/>
      </c>
    </row>
    <row r="361" spans="1:8" x14ac:dyDescent="0.2">
      <c r="A361" s="13"/>
      <c r="B361" s="14" t="s">
        <v>336</v>
      </c>
      <c r="C361" s="15">
        <v>759</v>
      </c>
      <c r="D361" s="15">
        <v>1628</v>
      </c>
      <c r="E361" s="16">
        <f t="shared" si="26"/>
        <v>2.8286065665411992E-2</v>
      </c>
      <c r="F361" s="16">
        <f t="shared" si="26"/>
        <v>5.3031043356461124E-2</v>
      </c>
      <c r="G361" s="16">
        <f t="shared" si="28"/>
        <v>1.144927536231884</v>
      </c>
      <c r="H361" s="16">
        <f t="shared" si="27"/>
        <v>3.2385495471993438E-2</v>
      </c>
    </row>
    <row r="362" spans="1:8" x14ac:dyDescent="0.2">
      <c r="A362" s="13"/>
      <c r="B362" s="14" t="s">
        <v>337</v>
      </c>
      <c r="C362" s="15">
        <v>392</v>
      </c>
      <c r="D362" s="15">
        <v>509</v>
      </c>
      <c r="E362" s="16">
        <f t="shared" si="26"/>
        <v>1.4608877128908434E-2</v>
      </c>
      <c r="F362" s="16">
        <f t="shared" si="26"/>
        <v>1.6580344636633115E-2</v>
      </c>
      <c r="G362" s="16">
        <f t="shared" si="28"/>
        <v>0.29846938775510207</v>
      </c>
      <c r="H362" s="16">
        <f t="shared" si="27"/>
        <v>4.3603026124548134E-3</v>
      </c>
    </row>
    <row r="363" spans="1:8" x14ac:dyDescent="0.2">
      <c r="A363" s="13"/>
      <c r="B363" s="14" t="s">
        <v>338</v>
      </c>
      <c r="C363" s="15">
        <v>0</v>
      </c>
      <c r="D363" s="15">
        <v>1</v>
      </c>
      <c r="E363" s="16" t="str">
        <f t="shared" si="26"/>
        <v/>
      </c>
      <c r="F363" s="16">
        <f t="shared" si="26"/>
        <v>3.2574350956057202E-5</v>
      </c>
      <c r="G363" s="16">
        <f t="shared" si="28"/>
        <v>1</v>
      </c>
      <c r="H363" s="16" t="str">
        <f t="shared" si="27"/>
        <v/>
      </c>
    </row>
    <row r="364" spans="1:8" x14ac:dyDescent="0.2">
      <c r="A364" s="13"/>
      <c r="B364" s="14" t="s">
        <v>339</v>
      </c>
      <c r="C364" s="15">
        <v>117</v>
      </c>
      <c r="D364" s="15">
        <v>1379</v>
      </c>
      <c r="E364" s="16">
        <f t="shared" si="26"/>
        <v>4.3603026124548134E-3</v>
      </c>
      <c r="F364" s="16">
        <f t="shared" si="26"/>
        <v>4.4920029968402879E-2</v>
      </c>
      <c r="G364" s="16">
        <f t="shared" si="28"/>
        <v>10.786324786324787</v>
      </c>
      <c r="H364" s="16">
        <f t="shared" si="27"/>
        <v>4.7031640144598076E-2</v>
      </c>
    </row>
    <row r="365" spans="1:8" x14ac:dyDescent="0.2">
      <c r="A365" s="13"/>
      <c r="B365" s="14" t="s">
        <v>340</v>
      </c>
      <c r="C365" s="15">
        <v>23</v>
      </c>
      <c r="D365" s="15">
        <v>35</v>
      </c>
      <c r="E365" s="16">
        <f t="shared" si="26"/>
        <v>8.5715350501248467E-4</v>
      </c>
      <c r="F365" s="16">
        <f t="shared" si="26"/>
        <v>1.140102283462002E-3</v>
      </c>
      <c r="G365" s="16">
        <f t="shared" si="28"/>
        <v>0.52173913043478259</v>
      </c>
      <c r="H365" s="16">
        <f t="shared" si="27"/>
        <v>4.4721052435433981E-4</v>
      </c>
    </row>
    <row r="366" spans="1:8" x14ac:dyDescent="0.2">
      <c r="A366" s="13"/>
      <c r="B366" s="14" t="s">
        <v>341</v>
      </c>
      <c r="C366" s="15">
        <v>43</v>
      </c>
      <c r="D366" s="15">
        <v>65</v>
      </c>
      <c r="E366" s="16">
        <f t="shared" si="26"/>
        <v>1.6025043789363843E-3</v>
      </c>
      <c r="F366" s="16">
        <f t="shared" si="26"/>
        <v>2.1173328121437181E-3</v>
      </c>
      <c r="G366" s="16">
        <f t="shared" si="28"/>
        <v>0.51162790697674421</v>
      </c>
      <c r="H366" s="16">
        <f t="shared" si="27"/>
        <v>8.1988596131628961E-4</v>
      </c>
    </row>
    <row r="367" spans="1:8" x14ac:dyDescent="0.2">
      <c r="A367" s="13"/>
      <c r="B367" s="14" t="s">
        <v>342</v>
      </c>
      <c r="C367" s="15">
        <v>0</v>
      </c>
      <c r="D367" s="15">
        <v>1</v>
      </c>
      <c r="E367" s="16" t="str">
        <f t="shared" si="26"/>
        <v/>
      </c>
      <c r="F367" s="16">
        <f t="shared" si="26"/>
        <v>3.2574350956057202E-5</v>
      </c>
      <c r="G367" s="16">
        <f t="shared" si="28"/>
        <v>1</v>
      </c>
      <c r="H367" s="16" t="str">
        <f t="shared" si="27"/>
        <v/>
      </c>
    </row>
    <row r="368" spans="1:8" x14ac:dyDescent="0.2">
      <c r="A368" s="13"/>
      <c r="B368" s="14" t="s">
        <v>343</v>
      </c>
      <c r="C368" s="15">
        <v>3</v>
      </c>
      <c r="D368" s="15">
        <v>0</v>
      </c>
      <c r="E368" s="16">
        <f t="shared" si="26"/>
        <v>1.1180263108858495E-4</v>
      </c>
      <c r="F368" s="16" t="str">
        <f t="shared" si="26"/>
        <v/>
      </c>
      <c r="G368" s="16">
        <f t="shared" si="28"/>
        <v>-1</v>
      </c>
      <c r="H368" s="16">
        <f t="shared" si="27"/>
        <v>-1.1180263108858495E-4</v>
      </c>
    </row>
    <row r="369" spans="1:8" x14ac:dyDescent="0.2">
      <c r="A369" s="13"/>
      <c r="B369" s="14" t="s">
        <v>344</v>
      </c>
      <c r="C369" s="15">
        <v>7801</v>
      </c>
      <c r="D369" s="15">
        <v>10265</v>
      </c>
      <c r="E369" s="16">
        <f t="shared" si="26"/>
        <v>0.29072410837401708</v>
      </c>
      <c r="F369" s="16">
        <f t="shared" si="26"/>
        <v>0.33437571256392717</v>
      </c>
      <c r="G369" s="16">
        <f t="shared" si="28"/>
        <v>0.31585694141776693</v>
      </c>
      <c r="H369" s="16">
        <f t="shared" si="27"/>
        <v>9.1827227667424433E-2</v>
      </c>
    </row>
    <row r="370" spans="1:8" x14ac:dyDescent="0.2">
      <c r="A370" s="13"/>
      <c r="B370" s="14" t="s">
        <v>345</v>
      </c>
      <c r="C370" s="15">
        <v>16</v>
      </c>
      <c r="D370" s="15">
        <v>7</v>
      </c>
      <c r="E370" s="16">
        <f t="shared" si="26"/>
        <v>5.9628069913911978E-4</v>
      </c>
      <c r="F370" s="16">
        <f t="shared" si="26"/>
        <v>2.280204566924004E-4</v>
      </c>
      <c r="G370" s="16">
        <f t="shared" si="28"/>
        <v>-0.5625</v>
      </c>
      <c r="H370" s="16">
        <f t="shared" si="27"/>
        <v>-3.354078932657549E-4</v>
      </c>
    </row>
    <row r="371" spans="1:8" x14ac:dyDescent="0.2">
      <c r="A371" s="13"/>
      <c r="B371" s="14" t="s">
        <v>346</v>
      </c>
      <c r="C371" s="15">
        <v>0</v>
      </c>
      <c r="D371" s="15">
        <v>1</v>
      </c>
      <c r="E371" s="16" t="str">
        <f t="shared" si="26"/>
        <v/>
      </c>
      <c r="F371" s="16">
        <f t="shared" si="26"/>
        <v>3.2574350956057202E-5</v>
      </c>
      <c r="G371" s="16">
        <f t="shared" si="28"/>
        <v>1</v>
      </c>
      <c r="H371" s="16" t="str">
        <f t="shared" si="27"/>
        <v/>
      </c>
    </row>
    <row r="372" spans="1:8" x14ac:dyDescent="0.2">
      <c r="A372" s="13"/>
      <c r="B372" s="14" t="s">
        <v>347</v>
      </c>
      <c r="C372" s="15">
        <v>31</v>
      </c>
      <c r="D372" s="15">
        <v>40</v>
      </c>
      <c r="E372" s="16">
        <f t="shared" si="26"/>
        <v>1.1552938545820444E-3</v>
      </c>
      <c r="F372" s="16">
        <f t="shared" si="26"/>
        <v>1.302974038242288E-3</v>
      </c>
      <c r="G372" s="16">
        <f t="shared" si="28"/>
        <v>0.29032258064516131</v>
      </c>
      <c r="H372" s="16">
        <f t="shared" si="27"/>
        <v>3.3540789326575484E-4</v>
      </c>
    </row>
    <row r="373" spans="1:8" x14ac:dyDescent="0.2">
      <c r="A373" s="13"/>
      <c r="B373" s="14" t="s">
        <v>348</v>
      </c>
      <c r="C373" s="15">
        <v>872</v>
      </c>
      <c r="D373" s="15">
        <v>1248</v>
      </c>
      <c r="E373" s="16">
        <f t="shared" si="26"/>
        <v>3.2497298103082023E-2</v>
      </c>
      <c r="F373" s="16">
        <f t="shared" si="26"/>
        <v>4.065278999315939E-2</v>
      </c>
      <c r="G373" s="16">
        <f t="shared" si="28"/>
        <v>0.43119266055045874</v>
      </c>
      <c r="H373" s="16">
        <f t="shared" si="27"/>
        <v>1.4012596429769313E-2</v>
      </c>
    </row>
    <row r="374" spans="1:8" x14ac:dyDescent="0.2">
      <c r="A374" s="13"/>
      <c r="B374" s="14" t="s">
        <v>349</v>
      </c>
      <c r="C374" s="15">
        <v>32</v>
      </c>
      <c r="D374" s="15">
        <v>24</v>
      </c>
      <c r="E374" s="16">
        <f t="shared" si="26"/>
        <v>1.1925613982782396E-3</v>
      </c>
      <c r="F374" s="16">
        <f t="shared" si="26"/>
        <v>7.8178442294537284E-4</v>
      </c>
      <c r="G374" s="16">
        <f t="shared" si="28"/>
        <v>-0.25</v>
      </c>
      <c r="H374" s="16">
        <f t="shared" si="27"/>
        <v>-2.9814034956955989E-4</v>
      </c>
    </row>
    <row r="375" spans="1:8" x14ac:dyDescent="0.2">
      <c r="A375" s="13"/>
      <c r="B375" s="14" t="s">
        <v>350</v>
      </c>
      <c r="C375" s="15">
        <v>1</v>
      </c>
      <c r="D375" s="15">
        <v>1</v>
      </c>
      <c r="E375" s="16">
        <f t="shared" si="26"/>
        <v>3.7267543696194986E-5</v>
      </c>
      <c r="F375" s="16">
        <f t="shared" si="26"/>
        <v>3.2574350956057202E-5</v>
      </c>
      <c r="G375" s="16">
        <f t="shared" si="28"/>
        <v>0</v>
      </c>
      <c r="H375" s="16">
        <f t="shared" si="27"/>
        <v>0</v>
      </c>
    </row>
    <row r="376" spans="1:8" x14ac:dyDescent="0.2">
      <c r="A376" s="13"/>
      <c r="B376" s="14" t="s">
        <v>351</v>
      </c>
      <c r="C376" s="15">
        <v>1</v>
      </c>
      <c r="D376" s="15">
        <v>15</v>
      </c>
      <c r="E376" s="16">
        <f t="shared" si="26"/>
        <v>3.7267543696194986E-5</v>
      </c>
      <c r="F376" s="16">
        <f t="shared" si="26"/>
        <v>4.8861526434085798E-4</v>
      </c>
      <c r="G376" s="16">
        <f t="shared" si="28"/>
        <v>14</v>
      </c>
      <c r="H376" s="16">
        <f t="shared" si="27"/>
        <v>5.2174561174672977E-4</v>
      </c>
    </row>
    <row r="377" spans="1:8" x14ac:dyDescent="0.2">
      <c r="A377" s="13"/>
      <c r="B377" s="14" t="s">
        <v>352</v>
      </c>
      <c r="C377" s="15">
        <v>0</v>
      </c>
      <c r="D377" s="15">
        <v>0</v>
      </c>
      <c r="E377" s="16" t="str">
        <f t="shared" si="26"/>
        <v/>
      </c>
      <c r="F377" s="16" t="str">
        <f t="shared" si="26"/>
        <v/>
      </c>
      <c r="G377" s="16" t="str">
        <f t="shared" si="28"/>
        <v xml:space="preserve"> </v>
      </c>
      <c r="H377" s="16" t="str">
        <f t="shared" si="27"/>
        <v/>
      </c>
    </row>
    <row r="378" spans="1:8" x14ac:dyDescent="0.2">
      <c r="A378" s="13"/>
      <c r="B378" s="14" t="s">
        <v>353</v>
      </c>
      <c r="C378" s="15">
        <v>21</v>
      </c>
      <c r="D378" s="15">
        <v>1</v>
      </c>
      <c r="E378" s="16">
        <f t="shared" si="26"/>
        <v>7.8261841762009465E-4</v>
      </c>
      <c r="F378" s="16">
        <f t="shared" si="26"/>
        <v>3.2574350956057202E-5</v>
      </c>
      <c r="G378" s="16">
        <f t="shared" si="28"/>
        <v>-0.95238095238095233</v>
      </c>
      <c r="H378" s="16">
        <f t="shared" si="27"/>
        <v>-7.4535087392389959E-4</v>
      </c>
    </row>
    <row r="379" spans="1:8" x14ac:dyDescent="0.2">
      <c r="A379" s="13"/>
      <c r="B379" s="14" t="s">
        <v>354</v>
      </c>
      <c r="C379" s="15">
        <v>16</v>
      </c>
      <c r="D379" s="15">
        <v>15</v>
      </c>
      <c r="E379" s="16">
        <f t="shared" si="26"/>
        <v>5.9628069913911978E-4</v>
      </c>
      <c r="F379" s="16">
        <f t="shared" si="26"/>
        <v>4.8861526434085798E-4</v>
      </c>
      <c r="G379" s="16">
        <f t="shared" si="28"/>
        <v>-6.25E-2</v>
      </c>
      <c r="H379" s="16">
        <f t="shared" si="27"/>
        <v>-3.7267543696194986E-5</v>
      </c>
    </row>
    <row r="380" spans="1:8" x14ac:dyDescent="0.2">
      <c r="A380" s="13" t="s">
        <v>92</v>
      </c>
      <c r="B380" s="14" t="s">
        <v>355</v>
      </c>
      <c r="C380" s="15">
        <v>0</v>
      </c>
      <c r="D380" s="15">
        <v>36</v>
      </c>
      <c r="E380" s="16" t="str">
        <f t="shared" si="26"/>
        <v/>
      </c>
      <c r="F380" s="16">
        <f t="shared" si="26"/>
        <v>1.1726766344180592E-3</v>
      </c>
      <c r="G380" s="16">
        <f t="shared" si="28"/>
        <v>1</v>
      </c>
      <c r="H380" s="16" t="str">
        <f t="shared" si="27"/>
        <v/>
      </c>
    </row>
    <row r="381" spans="1:8" x14ac:dyDescent="0.2">
      <c r="A381" s="13" t="s">
        <v>92</v>
      </c>
      <c r="B381" s="14" t="s">
        <v>356</v>
      </c>
      <c r="C381" s="15">
        <v>0</v>
      </c>
      <c r="D381" s="15">
        <v>0</v>
      </c>
      <c r="E381" s="16" t="str">
        <f t="shared" si="26"/>
        <v/>
      </c>
      <c r="F381" s="16" t="str">
        <f t="shared" si="26"/>
        <v/>
      </c>
      <c r="G381" s="16" t="str">
        <f t="shared" si="28"/>
        <v xml:space="preserve"> </v>
      </c>
      <c r="H381" s="16" t="str">
        <f t="shared" si="27"/>
        <v/>
      </c>
    </row>
    <row r="382" spans="1:8" ht="25.5" x14ac:dyDescent="0.2">
      <c r="A382" s="13"/>
      <c r="B382" s="14" t="s">
        <v>357</v>
      </c>
      <c r="C382" s="15">
        <v>12</v>
      </c>
      <c r="D382" s="15">
        <v>23</v>
      </c>
      <c r="E382" s="16">
        <f t="shared" si="26"/>
        <v>4.4721052435433981E-4</v>
      </c>
      <c r="F382" s="16">
        <f t="shared" si="26"/>
        <v>7.492100719893156E-4</v>
      </c>
      <c r="G382" s="16">
        <f t="shared" si="28"/>
        <v>0.91666666666666663</v>
      </c>
      <c r="H382" s="16">
        <f t="shared" si="27"/>
        <v>4.099429806581448E-4</v>
      </c>
    </row>
    <row r="383" spans="1:8" ht="25.5" x14ac:dyDescent="0.2">
      <c r="A383" s="13"/>
      <c r="B383" s="14" t="s">
        <v>358</v>
      </c>
      <c r="C383" s="15">
        <v>455</v>
      </c>
      <c r="D383" s="15">
        <v>428</v>
      </c>
      <c r="E383" s="16">
        <f t="shared" si="26"/>
        <v>1.6956732381768716E-2</v>
      </c>
      <c r="F383" s="16">
        <f t="shared" si="26"/>
        <v>1.3941822209192482E-2</v>
      </c>
      <c r="G383" s="16">
        <f t="shared" si="28"/>
        <v>-5.9340659340659338E-2</v>
      </c>
      <c r="H383" s="16">
        <f t="shared" si="27"/>
        <v>-1.0062236797972644E-3</v>
      </c>
    </row>
    <row r="384" spans="1:8" x14ac:dyDescent="0.2">
      <c r="A384" s="13"/>
      <c r="B384" s="14" t="s">
        <v>359</v>
      </c>
      <c r="C384" s="15">
        <v>354</v>
      </c>
      <c r="D384" s="15">
        <v>283</v>
      </c>
      <c r="E384" s="16">
        <f t="shared" si="26"/>
        <v>1.3192710468453024E-2</v>
      </c>
      <c r="F384" s="16">
        <f t="shared" si="26"/>
        <v>9.2185413205641883E-3</v>
      </c>
      <c r="G384" s="16">
        <f t="shared" si="28"/>
        <v>-0.20056497175141244</v>
      </c>
      <c r="H384" s="16">
        <f t="shared" si="27"/>
        <v>-2.6459956024298442E-3</v>
      </c>
    </row>
    <row r="385" spans="1:8" x14ac:dyDescent="0.2">
      <c r="A385" s="13"/>
      <c r="B385" s="14" t="s">
        <v>360</v>
      </c>
      <c r="C385" s="15">
        <v>6</v>
      </c>
      <c r="D385" s="15">
        <v>12</v>
      </c>
      <c r="E385" s="16">
        <f t="shared" si="26"/>
        <v>2.2360526217716991E-4</v>
      </c>
      <c r="F385" s="16">
        <f t="shared" si="26"/>
        <v>3.9089221147268642E-4</v>
      </c>
      <c r="G385" s="16">
        <f t="shared" si="28"/>
        <v>1</v>
      </c>
      <c r="H385" s="16">
        <f t="shared" si="27"/>
        <v>2.2360526217716991E-4</v>
      </c>
    </row>
    <row r="386" spans="1:8" x14ac:dyDescent="0.2">
      <c r="A386" s="13"/>
      <c r="B386" s="14" t="s">
        <v>361</v>
      </c>
      <c r="C386" s="15">
        <v>22</v>
      </c>
      <c r="D386" s="15">
        <v>33</v>
      </c>
      <c r="E386" s="16">
        <f t="shared" si="26"/>
        <v>8.1988596131628961E-4</v>
      </c>
      <c r="F386" s="16">
        <f t="shared" si="26"/>
        <v>1.0749535815498877E-3</v>
      </c>
      <c r="G386" s="16">
        <f t="shared" si="28"/>
        <v>0.5</v>
      </c>
      <c r="H386" s="16">
        <f t="shared" si="27"/>
        <v>4.099429806581448E-4</v>
      </c>
    </row>
    <row r="387" spans="1:8" x14ac:dyDescent="0.2">
      <c r="A387" s="13"/>
      <c r="B387" s="14" t="s">
        <v>362</v>
      </c>
      <c r="C387" s="15">
        <v>13</v>
      </c>
      <c r="D387" s="15">
        <v>7</v>
      </c>
      <c r="E387" s="16">
        <f t="shared" si="26"/>
        <v>4.8447806805053476E-4</v>
      </c>
      <c r="F387" s="16">
        <f t="shared" si="26"/>
        <v>2.280204566924004E-4</v>
      </c>
      <c r="G387" s="16">
        <f t="shared" si="28"/>
        <v>-0.46153846153846156</v>
      </c>
      <c r="H387" s="16">
        <f t="shared" si="27"/>
        <v>-2.2360526217716991E-4</v>
      </c>
    </row>
    <row r="388" spans="1:8" x14ac:dyDescent="0.2">
      <c r="A388" s="13"/>
      <c r="B388" s="14" t="s">
        <v>363</v>
      </c>
      <c r="C388" s="15">
        <v>28</v>
      </c>
      <c r="D388" s="15">
        <v>17</v>
      </c>
      <c r="E388" s="16">
        <f t="shared" si="26"/>
        <v>1.0434912234934595E-3</v>
      </c>
      <c r="F388" s="16">
        <f t="shared" si="26"/>
        <v>5.5376396625297236E-4</v>
      </c>
      <c r="G388" s="16">
        <f t="shared" si="28"/>
        <v>-0.39285714285714285</v>
      </c>
      <c r="H388" s="16">
        <f t="shared" si="27"/>
        <v>-4.099429806581448E-4</v>
      </c>
    </row>
    <row r="389" spans="1:8" x14ac:dyDescent="0.2">
      <c r="A389" s="13"/>
      <c r="B389" s="14" t="s">
        <v>364</v>
      </c>
      <c r="C389" s="15">
        <v>1</v>
      </c>
      <c r="D389" s="15">
        <v>1</v>
      </c>
      <c r="E389" s="16">
        <f t="shared" si="26"/>
        <v>3.7267543696194986E-5</v>
      </c>
      <c r="F389" s="16">
        <f t="shared" si="26"/>
        <v>3.2574350956057202E-5</v>
      </c>
      <c r="G389" s="16">
        <f t="shared" si="28"/>
        <v>0</v>
      </c>
      <c r="H389" s="16">
        <f t="shared" si="27"/>
        <v>0</v>
      </c>
    </row>
    <row r="390" spans="1:8" x14ac:dyDescent="0.2">
      <c r="A390" s="13" t="s">
        <v>92</v>
      </c>
      <c r="B390" s="14" t="s">
        <v>365</v>
      </c>
      <c r="C390" s="15">
        <v>2</v>
      </c>
      <c r="D390" s="15">
        <v>1</v>
      </c>
      <c r="E390" s="16">
        <f t="shared" si="26"/>
        <v>7.4535087392389973E-5</v>
      </c>
      <c r="F390" s="16">
        <f t="shared" si="26"/>
        <v>3.2574350956057202E-5</v>
      </c>
      <c r="G390" s="16">
        <f t="shared" si="28"/>
        <v>-0.5</v>
      </c>
      <c r="H390" s="16">
        <f t="shared" si="27"/>
        <v>-3.7267543696194986E-5</v>
      </c>
    </row>
    <row r="391" spans="1:8" x14ac:dyDescent="0.2">
      <c r="A391" s="13"/>
      <c r="B391" s="14" t="s">
        <v>366</v>
      </c>
      <c r="C391" s="15">
        <v>114</v>
      </c>
      <c r="D391" s="15">
        <v>194</v>
      </c>
      <c r="E391" s="16">
        <f t="shared" si="26"/>
        <v>4.2484999813662281E-3</v>
      </c>
      <c r="F391" s="16">
        <f t="shared" si="26"/>
        <v>6.3194240854750972E-3</v>
      </c>
      <c r="G391" s="16">
        <f t="shared" si="28"/>
        <v>0.70175438596491224</v>
      </c>
      <c r="H391" s="16">
        <f t="shared" si="27"/>
        <v>2.9814034956955984E-3</v>
      </c>
    </row>
    <row r="392" spans="1:8" x14ac:dyDescent="0.2">
      <c r="A392" s="13" t="s">
        <v>92</v>
      </c>
      <c r="B392" s="14" t="s">
        <v>367</v>
      </c>
      <c r="C392" s="15">
        <v>2</v>
      </c>
      <c r="D392" s="15">
        <v>1</v>
      </c>
      <c r="E392" s="16">
        <f t="shared" si="26"/>
        <v>7.4535087392389973E-5</v>
      </c>
      <c r="F392" s="16">
        <f t="shared" si="26"/>
        <v>3.2574350956057202E-5</v>
      </c>
      <c r="G392" s="16">
        <f t="shared" si="28"/>
        <v>-0.5</v>
      </c>
      <c r="H392" s="16">
        <f t="shared" si="27"/>
        <v>-3.7267543696194986E-5</v>
      </c>
    </row>
    <row r="393" spans="1:8" x14ac:dyDescent="0.2">
      <c r="A393" s="13" t="s">
        <v>92</v>
      </c>
      <c r="B393" s="14" t="s">
        <v>368</v>
      </c>
      <c r="C393" s="15">
        <v>0</v>
      </c>
      <c r="D393" s="15">
        <v>2</v>
      </c>
      <c r="E393" s="16" t="str">
        <f t="shared" si="26"/>
        <v/>
      </c>
      <c r="F393" s="16">
        <f t="shared" si="26"/>
        <v>6.5148701912114403E-5</v>
      </c>
      <c r="G393" s="16">
        <f t="shared" si="28"/>
        <v>1</v>
      </c>
      <c r="H393" s="16" t="str">
        <f t="shared" si="27"/>
        <v/>
      </c>
    </row>
    <row r="394" spans="1:8" x14ac:dyDescent="0.2">
      <c r="A394" s="13" t="s">
        <v>92</v>
      </c>
      <c r="B394" s="14" t="s">
        <v>369</v>
      </c>
      <c r="C394" s="15">
        <v>0</v>
      </c>
      <c r="D394" s="15">
        <v>62</v>
      </c>
      <c r="E394" s="16" t="str">
        <f t="shared" si="26"/>
        <v/>
      </c>
      <c r="F394" s="16">
        <f t="shared" si="26"/>
        <v>2.0196097592755464E-3</v>
      </c>
      <c r="G394" s="16">
        <f t="shared" si="28"/>
        <v>1</v>
      </c>
      <c r="H394" s="16" t="str">
        <f t="shared" si="27"/>
        <v/>
      </c>
    </row>
    <row r="395" spans="1:8" x14ac:dyDescent="0.2">
      <c r="A395" s="13"/>
      <c r="B395" s="14" t="s">
        <v>370</v>
      </c>
      <c r="C395" s="15">
        <v>2764</v>
      </c>
      <c r="D395" s="15">
        <v>3504</v>
      </c>
      <c r="E395" s="16">
        <f t="shared" si="26"/>
        <v>0.10300749077628293</v>
      </c>
      <c r="F395" s="16">
        <f t="shared" si="26"/>
        <v>0.11414052575002442</v>
      </c>
      <c r="G395" s="16">
        <f t="shared" si="28"/>
        <v>0.26772793053545585</v>
      </c>
      <c r="H395" s="16">
        <f t="shared" si="27"/>
        <v>2.7577982335184287E-2</v>
      </c>
    </row>
    <row r="396" spans="1:8" x14ac:dyDescent="0.2">
      <c r="A396" s="13" t="s">
        <v>92</v>
      </c>
      <c r="B396" s="14" t="s">
        <v>371</v>
      </c>
      <c r="C396" s="15">
        <v>0</v>
      </c>
      <c r="D396" s="15">
        <v>0</v>
      </c>
      <c r="E396" s="16" t="str">
        <f t="shared" si="26"/>
        <v/>
      </c>
      <c r="F396" s="16" t="str">
        <f t="shared" si="26"/>
        <v/>
      </c>
      <c r="G396" s="16" t="str">
        <f t="shared" si="28"/>
        <v xml:space="preserve"> </v>
      </c>
      <c r="H396" s="16" t="str">
        <f t="shared" si="27"/>
        <v/>
      </c>
    </row>
    <row r="397" spans="1:8" x14ac:dyDescent="0.2">
      <c r="A397" s="13"/>
      <c r="B397" s="14" t="s">
        <v>372</v>
      </c>
      <c r="C397" s="15">
        <v>903</v>
      </c>
      <c r="D397" s="15">
        <v>1643</v>
      </c>
      <c r="E397" s="16">
        <f t="shared" si="26"/>
        <v>3.3652591957664069E-2</v>
      </c>
      <c r="F397" s="16">
        <f t="shared" si="26"/>
        <v>5.3519658620801984E-2</v>
      </c>
      <c r="G397" s="16">
        <f t="shared" si="28"/>
        <v>0.81949058693244736</v>
      </c>
      <c r="H397" s="16">
        <f t="shared" si="27"/>
        <v>2.7577982335184284E-2</v>
      </c>
    </row>
    <row r="398" spans="1:8" x14ac:dyDescent="0.2">
      <c r="A398" s="13"/>
      <c r="B398" s="14" t="s">
        <v>373</v>
      </c>
      <c r="C398" s="15">
        <v>5170</v>
      </c>
      <c r="D398" s="15">
        <v>1984</v>
      </c>
      <c r="E398" s="16">
        <f t="shared" si="26"/>
        <v>0.19267320090932807</v>
      </c>
      <c r="F398" s="16">
        <f t="shared" si="26"/>
        <v>6.4627512296817485E-2</v>
      </c>
      <c r="G398" s="16">
        <f t="shared" si="28"/>
        <v>-0.61624758220502907</v>
      </c>
      <c r="H398" s="16">
        <f t="shared" si="27"/>
        <v>-0.11873439421607723</v>
      </c>
    </row>
    <row r="399" spans="1:8" x14ac:dyDescent="0.2">
      <c r="A399" s="13"/>
      <c r="B399" s="14" t="s">
        <v>374</v>
      </c>
      <c r="C399" s="15">
        <v>461</v>
      </c>
      <c r="D399" s="15">
        <v>313</v>
      </c>
      <c r="E399" s="16">
        <f t="shared" si="26"/>
        <v>1.7180337643945887E-2</v>
      </c>
      <c r="F399" s="16">
        <f t="shared" si="26"/>
        <v>1.0195771849245904E-2</v>
      </c>
      <c r="G399" s="16">
        <f t="shared" si="28"/>
        <v>-0.32104121475054231</v>
      </c>
      <c r="H399" s="16">
        <f t="shared" si="27"/>
        <v>-5.5155964670368573E-3</v>
      </c>
    </row>
    <row r="400" spans="1:8" x14ac:dyDescent="0.2">
      <c r="A400" s="13"/>
      <c r="B400" s="14" t="s">
        <v>375</v>
      </c>
      <c r="C400" s="15">
        <v>1</v>
      </c>
      <c r="D400" s="15">
        <v>0</v>
      </c>
      <c r="E400" s="16">
        <f t="shared" si="26"/>
        <v>3.7267543696194986E-5</v>
      </c>
      <c r="F400" s="16" t="str">
        <f t="shared" si="26"/>
        <v/>
      </c>
      <c r="G400" s="16">
        <f t="shared" si="28"/>
        <v>-1</v>
      </c>
      <c r="H400" s="16">
        <f t="shared" si="27"/>
        <v>-3.7267543696194986E-5</v>
      </c>
    </row>
    <row r="401" spans="1:8" x14ac:dyDescent="0.2">
      <c r="A401" s="13"/>
      <c r="B401" s="14" t="s">
        <v>376</v>
      </c>
      <c r="C401" s="15">
        <v>10</v>
      </c>
      <c r="D401" s="15">
        <v>116</v>
      </c>
      <c r="E401" s="16">
        <f t="shared" si="26"/>
        <v>3.7267543696194985E-4</v>
      </c>
      <c r="F401" s="16">
        <f t="shared" si="26"/>
        <v>3.7786247109026353E-3</v>
      </c>
      <c r="G401" s="16">
        <f t="shared" si="28"/>
        <v>10.6</v>
      </c>
      <c r="H401" s="16">
        <f t="shared" si="27"/>
        <v>3.9503596317966684E-3</v>
      </c>
    </row>
    <row r="402" spans="1:8" ht="25.5" x14ac:dyDescent="0.2">
      <c r="A402" s="13"/>
      <c r="B402" s="14" t="s">
        <v>377</v>
      </c>
      <c r="C402" s="15">
        <v>107</v>
      </c>
      <c r="D402" s="15">
        <v>49</v>
      </c>
      <c r="E402" s="16">
        <f t="shared" si="26"/>
        <v>3.987627175492863E-3</v>
      </c>
      <c r="F402" s="16">
        <f t="shared" si="26"/>
        <v>1.5961431968468029E-3</v>
      </c>
      <c r="G402" s="16">
        <f t="shared" si="28"/>
        <v>-0.54205607476635509</v>
      </c>
      <c r="H402" s="16">
        <f t="shared" si="27"/>
        <v>-2.1615175343793086E-3</v>
      </c>
    </row>
    <row r="403" spans="1:8" x14ac:dyDescent="0.2">
      <c r="A403" s="13"/>
      <c r="B403" s="14" t="s">
        <v>378</v>
      </c>
      <c r="C403" s="15">
        <v>14</v>
      </c>
      <c r="D403" s="15">
        <v>10</v>
      </c>
      <c r="E403" s="16">
        <f t="shared" si="26"/>
        <v>5.2174561174672977E-4</v>
      </c>
      <c r="F403" s="16">
        <f t="shared" si="26"/>
        <v>3.2574350956057199E-4</v>
      </c>
      <c r="G403" s="16">
        <f t="shared" si="28"/>
        <v>-0.2857142857142857</v>
      </c>
      <c r="H403" s="16">
        <f t="shared" si="27"/>
        <v>-1.4907017478477992E-4</v>
      </c>
    </row>
    <row r="404" spans="1:8" x14ac:dyDescent="0.2">
      <c r="A404" s="13"/>
      <c r="B404" s="14" t="s">
        <v>379</v>
      </c>
      <c r="C404" s="15">
        <v>136</v>
      </c>
      <c r="D404" s="15">
        <v>86</v>
      </c>
      <c r="E404" s="16">
        <f t="shared" si="26"/>
        <v>5.0683859426825179E-3</v>
      </c>
      <c r="F404" s="16">
        <f t="shared" si="26"/>
        <v>2.8013941822209194E-3</v>
      </c>
      <c r="G404" s="16">
        <f t="shared" si="28"/>
        <v>-0.36764705882352944</v>
      </c>
      <c r="H404" s="16">
        <f t="shared" si="27"/>
        <v>-1.8633771848097494E-3</v>
      </c>
    </row>
    <row r="405" spans="1:8" x14ac:dyDescent="0.2">
      <c r="A405" s="13"/>
      <c r="B405" s="14" t="s">
        <v>380</v>
      </c>
      <c r="C405" s="15">
        <v>88</v>
      </c>
      <c r="D405" s="15">
        <v>101</v>
      </c>
      <c r="E405" s="16">
        <f t="shared" si="26"/>
        <v>3.2795438452651584E-3</v>
      </c>
      <c r="F405" s="16">
        <f t="shared" si="26"/>
        <v>3.2900094465617771E-3</v>
      </c>
      <c r="G405" s="16">
        <f t="shared" si="28"/>
        <v>0.14772727272727273</v>
      </c>
      <c r="H405" s="16">
        <f t="shared" si="27"/>
        <v>4.8447806805053482E-4</v>
      </c>
    </row>
    <row r="406" spans="1:8" x14ac:dyDescent="0.2">
      <c r="A406" s="13"/>
      <c r="B406" s="14" t="s">
        <v>381</v>
      </c>
      <c r="C406" s="15">
        <v>0</v>
      </c>
      <c r="D406" s="15">
        <v>12</v>
      </c>
      <c r="E406" s="16" t="str">
        <f t="shared" si="26"/>
        <v/>
      </c>
      <c r="F406" s="16">
        <f t="shared" si="26"/>
        <v>3.9089221147268642E-4</v>
      </c>
      <c r="G406" s="16">
        <f t="shared" si="28"/>
        <v>1</v>
      </c>
      <c r="H406" s="16" t="str">
        <f t="shared" si="27"/>
        <v/>
      </c>
    </row>
    <row r="407" spans="1:8" x14ac:dyDescent="0.2">
      <c r="A407" s="13" t="s">
        <v>92</v>
      </c>
      <c r="B407" s="14" t="s">
        <v>382</v>
      </c>
      <c r="C407" s="15">
        <v>0</v>
      </c>
      <c r="D407" s="15">
        <v>42</v>
      </c>
      <c r="E407" s="16" t="str">
        <f t="shared" si="26"/>
        <v/>
      </c>
      <c r="F407" s="16">
        <f t="shared" si="26"/>
        <v>1.3681227401544024E-3</v>
      </c>
      <c r="G407" s="16">
        <f t="shared" si="28"/>
        <v>1</v>
      </c>
      <c r="H407" s="16" t="str">
        <f t="shared" si="27"/>
        <v/>
      </c>
    </row>
    <row r="408" spans="1:8" ht="25.5" x14ac:dyDescent="0.2">
      <c r="A408" s="13"/>
      <c r="B408" s="14" t="s">
        <v>383</v>
      </c>
      <c r="C408" s="15">
        <v>17</v>
      </c>
      <c r="D408" s="15">
        <v>6</v>
      </c>
      <c r="E408" s="16">
        <f t="shared" si="26"/>
        <v>6.3354824283531474E-4</v>
      </c>
      <c r="F408" s="16">
        <f t="shared" si="26"/>
        <v>1.9544610573634321E-4</v>
      </c>
      <c r="G408" s="16">
        <f t="shared" si="28"/>
        <v>-0.6470588235294118</v>
      </c>
      <c r="H408" s="16">
        <f t="shared" si="27"/>
        <v>-4.0994298065814486E-4</v>
      </c>
    </row>
    <row r="409" spans="1:8" x14ac:dyDescent="0.2">
      <c r="A409" s="13"/>
      <c r="B409" s="14" t="s">
        <v>384</v>
      </c>
      <c r="C409" s="15">
        <v>128</v>
      </c>
      <c r="D409" s="15">
        <v>21</v>
      </c>
      <c r="E409" s="16">
        <f t="shared" si="26"/>
        <v>4.7702455931129583E-3</v>
      </c>
      <c r="F409" s="16">
        <f t="shared" si="26"/>
        <v>6.8406137007720122E-4</v>
      </c>
      <c r="G409" s="16">
        <f t="shared" si="28"/>
        <v>-0.8359375</v>
      </c>
      <c r="H409" s="16">
        <f t="shared" si="27"/>
        <v>-3.9876271754928638E-3</v>
      </c>
    </row>
    <row r="410" spans="1:8" x14ac:dyDescent="0.2">
      <c r="A410" s="13"/>
      <c r="B410" s="14" t="s">
        <v>385</v>
      </c>
      <c r="C410" s="15">
        <v>147</v>
      </c>
      <c r="D410" s="15">
        <v>147</v>
      </c>
      <c r="E410" s="16">
        <f t="shared" si="26"/>
        <v>5.4783289233406628E-3</v>
      </c>
      <c r="F410" s="16">
        <f t="shared" si="26"/>
        <v>4.7884295905404085E-3</v>
      </c>
      <c r="G410" s="16">
        <f t="shared" si="28"/>
        <v>0</v>
      </c>
      <c r="H410" s="16">
        <f t="shared" si="27"/>
        <v>0</v>
      </c>
    </row>
    <row r="411" spans="1:8" x14ac:dyDescent="0.2">
      <c r="A411" s="13"/>
      <c r="B411" s="14" t="s">
        <v>386</v>
      </c>
      <c r="C411" s="15">
        <v>5</v>
      </c>
      <c r="D411" s="15">
        <v>3</v>
      </c>
      <c r="E411" s="16">
        <f t="shared" si="26"/>
        <v>1.8633771848097493E-4</v>
      </c>
      <c r="F411" s="16">
        <f t="shared" si="26"/>
        <v>9.7723052868171605E-5</v>
      </c>
      <c r="G411" s="16">
        <f t="shared" si="28"/>
        <v>-0.4</v>
      </c>
      <c r="H411" s="16">
        <f t="shared" si="27"/>
        <v>-7.4535087392389973E-5</v>
      </c>
    </row>
    <row r="412" spans="1:8" x14ac:dyDescent="0.2">
      <c r="A412" s="13"/>
      <c r="B412" s="14" t="s">
        <v>387</v>
      </c>
      <c r="C412" s="15">
        <v>91</v>
      </c>
      <c r="D412" s="15">
        <v>112</v>
      </c>
      <c r="E412" s="16">
        <f t="shared" si="26"/>
        <v>3.3913464763537437E-3</v>
      </c>
      <c r="F412" s="16">
        <f t="shared" si="26"/>
        <v>3.6483273070784064E-3</v>
      </c>
      <c r="G412" s="16">
        <f t="shared" si="28"/>
        <v>0.23076923076923078</v>
      </c>
      <c r="H412" s="16">
        <f t="shared" si="27"/>
        <v>7.8261841762009476E-4</v>
      </c>
    </row>
    <row r="413" spans="1:8" x14ac:dyDescent="0.2">
      <c r="A413" s="13"/>
      <c r="B413" s="14" t="s">
        <v>388</v>
      </c>
      <c r="C413" s="15">
        <v>4</v>
      </c>
      <c r="D413" s="15">
        <v>15</v>
      </c>
      <c r="E413" s="16">
        <f t="shared" ref="E413:F476" si="29">+IF(C413=0,"",C413/C$349)</f>
        <v>1.4907017478477995E-4</v>
      </c>
      <c r="F413" s="16">
        <f t="shared" si="29"/>
        <v>4.8861526434085798E-4</v>
      </c>
      <c r="G413" s="16">
        <f t="shared" si="28"/>
        <v>2.75</v>
      </c>
      <c r="H413" s="16">
        <f t="shared" ref="H413:H476" si="30">+IF(OR(AND(E413=""),(G413="")),"",E413*G413)</f>
        <v>4.0994298065814486E-4</v>
      </c>
    </row>
    <row r="414" spans="1:8" x14ac:dyDescent="0.2">
      <c r="A414" s="13"/>
      <c r="B414" s="14" t="s">
        <v>389</v>
      </c>
      <c r="C414" s="15">
        <v>3</v>
      </c>
      <c r="D414" s="15">
        <v>0</v>
      </c>
      <c r="E414" s="16">
        <f t="shared" si="29"/>
        <v>1.1180263108858495E-4</v>
      </c>
      <c r="F414" s="16" t="str">
        <f t="shared" si="29"/>
        <v/>
      </c>
      <c r="G414" s="16">
        <f t="shared" ref="G414:G477" si="31">+IF(AND(C414=0,D414=0)," ",IF(C414=0,1,IF(D414=0,-1,(D414-C414)/C414)))</f>
        <v>-1</v>
      </c>
      <c r="H414" s="16">
        <f t="shared" si="30"/>
        <v>-1.1180263108858495E-4</v>
      </c>
    </row>
    <row r="415" spans="1:8" x14ac:dyDescent="0.2">
      <c r="A415" s="13"/>
      <c r="B415" s="14" t="s">
        <v>390</v>
      </c>
      <c r="C415" s="15">
        <v>0</v>
      </c>
      <c r="D415" s="15">
        <v>0</v>
      </c>
      <c r="E415" s="16" t="str">
        <f t="shared" si="29"/>
        <v/>
      </c>
      <c r="F415" s="16" t="str">
        <f t="shared" si="29"/>
        <v/>
      </c>
      <c r="G415" s="16" t="str">
        <f t="shared" si="31"/>
        <v xml:space="preserve"> </v>
      </c>
      <c r="H415" s="16" t="str">
        <f t="shared" si="30"/>
        <v/>
      </c>
    </row>
    <row r="416" spans="1:8" x14ac:dyDescent="0.2">
      <c r="A416" s="13"/>
      <c r="B416" s="14" t="s">
        <v>391</v>
      </c>
      <c r="C416" s="15">
        <v>44</v>
      </c>
      <c r="D416" s="15">
        <v>23</v>
      </c>
      <c r="E416" s="16">
        <f t="shared" si="29"/>
        <v>1.6397719226325792E-3</v>
      </c>
      <c r="F416" s="16">
        <f t="shared" si="29"/>
        <v>7.492100719893156E-4</v>
      </c>
      <c r="G416" s="16">
        <f t="shared" si="31"/>
        <v>-0.47727272727272729</v>
      </c>
      <c r="H416" s="16">
        <f t="shared" si="30"/>
        <v>-7.8261841762009465E-4</v>
      </c>
    </row>
    <row r="417" spans="1:8" x14ac:dyDescent="0.2">
      <c r="A417" s="13"/>
      <c r="B417" s="14" t="s">
        <v>392</v>
      </c>
      <c r="C417" s="15">
        <v>3</v>
      </c>
      <c r="D417" s="15">
        <v>0</v>
      </c>
      <c r="E417" s="16">
        <f t="shared" si="29"/>
        <v>1.1180263108858495E-4</v>
      </c>
      <c r="F417" s="16" t="str">
        <f t="shared" si="29"/>
        <v/>
      </c>
      <c r="G417" s="16">
        <f t="shared" si="31"/>
        <v>-1</v>
      </c>
      <c r="H417" s="16">
        <f t="shared" si="30"/>
        <v>-1.1180263108858495E-4</v>
      </c>
    </row>
    <row r="418" spans="1:8" x14ac:dyDescent="0.2">
      <c r="A418" s="13"/>
      <c r="B418" s="14" t="s">
        <v>393</v>
      </c>
      <c r="C418" s="15">
        <v>0</v>
      </c>
      <c r="D418" s="15">
        <v>0</v>
      </c>
      <c r="E418" s="16" t="str">
        <f t="shared" si="29"/>
        <v/>
      </c>
      <c r="F418" s="16" t="str">
        <f t="shared" si="29"/>
        <v/>
      </c>
      <c r="G418" s="16" t="str">
        <f t="shared" si="31"/>
        <v xml:space="preserve"> </v>
      </c>
      <c r="H418" s="16" t="str">
        <f t="shared" si="30"/>
        <v/>
      </c>
    </row>
    <row r="419" spans="1:8" x14ac:dyDescent="0.2">
      <c r="A419" s="13"/>
      <c r="B419" s="14" t="s">
        <v>394</v>
      </c>
      <c r="C419" s="15">
        <v>6</v>
      </c>
      <c r="D419" s="15">
        <v>5</v>
      </c>
      <c r="E419" s="16">
        <f t="shared" si="29"/>
        <v>2.2360526217716991E-4</v>
      </c>
      <c r="F419" s="16">
        <f t="shared" si="29"/>
        <v>1.6287175478028599E-4</v>
      </c>
      <c r="G419" s="16">
        <f t="shared" si="31"/>
        <v>-0.16666666666666666</v>
      </c>
      <c r="H419" s="16">
        <f t="shared" si="30"/>
        <v>-3.726754369619498E-5</v>
      </c>
    </row>
    <row r="420" spans="1:8" x14ac:dyDescent="0.2">
      <c r="A420" s="13"/>
      <c r="B420" s="14" t="s">
        <v>395</v>
      </c>
      <c r="C420" s="15">
        <v>348</v>
      </c>
      <c r="D420" s="15">
        <v>242</v>
      </c>
      <c r="E420" s="16">
        <f t="shared" si="29"/>
        <v>1.2969105206275854E-2</v>
      </c>
      <c r="F420" s="16">
        <f t="shared" si="29"/>
        <v>7.8829929313658422E-3</v>
      </c>
      <c r="G420" s="16">
        <f t="shared" si="31"/>
        <v>-0.3045977011494253</v>
      </c>
      <c r="H420" s="16">
        <f t="shared" si="30"/>
        <v>-3.9503596317966684E-3</v>
      </c>
    </row>
    <row r="421" spans="1:8" x14ac:dyDescent="0.2">
      <c r="A421" s="13"/>
      <c r="B421" s="14" t="s">
        <v>396</v>
      </c>
      <c r="C421" s="15">
        <v>0</v>
      </c>
      <c r="D421" s="15">
        <v>0</v>
      </c>
      <c r="E421" s="16" t="str">
        <f t="shared" si="29"/>
        <v/>
      </c>
      <c r="F421" s="16" t="str">
        <f t="shared" si="29"/>
        <v/>
      </c>
      <c r="G421" s="16" t="str">
        <f t="shared" si="31"/>
        <v xml:space="preserve"> </v>
      </c>
      <c r="H421" s="16" t="str">
        <f t="shared" si="30"/>
        <v/>
      </c>
    </row>
    <row r="422" spans="1:8" x14ac:dyDescent="0.2">
      <c r="A422" s="13"/>
      <c r="B422" s="14" t="s">
        <v>397</v>
      </c>
      <c r="C422" s="15">
        <v>8</v>
      </c>
      <c r="D422" s="15">
        <v>93</v>
      </c>
      <c r="E422" s="16">
        <f t="shared" si="29"/>
        <v>2.9814034956955989E-4</v>
      </c>
      <c r="F422" s="16">
        <f t="shared" si="29"/>
        <v>3.0294146389133196E-3</v>
      </c>
      <c r="G422" s="16">
        <f t="shared" si="31"/>
        <v>10.625</v>
      </c>
      <c r="H422" s="16">
        <f t="shared" si="30"/>
        <v>3.167741214176574E-3</v>
      </c>
    </row>
    <row r="423" spans="1:8" x14ac:dyDescent="0.2">
      <c r="A423" s="13"/>
      <c r="B423" s="14" t="s">
        <v>398</v>
      </c>
      <c r="C423" s="15">
        <v>30</v>
      </c>
      <c r="D423" s="15">
        <v>22</v>
      </c>
      <c r="E423" s="16">
        <f t="shared" si="29"/>
        <v>1.1180263108858494E-3</v>
      </c>
      <c r="F423" s="16">
        <f t="shared" si="29"/>
        <v>7.1663572103325846E-4</v>
      </c>
      <c r="G423" s="16">
        <f t="shared" si="31"/>
        <v>-0.26666666666666666</v>
      </c>
      <c r="H423" s="16">
        <f t="shared" si="30"/>
        <v>-2.9814034956955984E-4</v>
      </c>
    </row>
    <row r="424" spans="1:8" x14ac:dyDescent="0.2">
      <c r="A424" s="13"/>
      <c r="B424" s="14" t="s">
        <v>399</v>
      </c>
      <c r="C424" s="15">
        <v>99</v>
      </c>
      <c r="D424" s="15">
        <v>153</v>
      </c>
      <c r="E424" s="16">
        <f t="shared" si="29"/>
        <v>3.6894868259233033E-3</v>
      </c>
      <c r="F424" s="16">
        <f t="shared" si="29"/>
        <v>4.983875696276752E-3</v>
      </c>
      <c r="G424" s="16">
        <f t="shared" si="31"/>
        <v>0.54545454545454541</v>
      </c>
      <c r="H424" s="16">
        <f t="shared" si="30"/>
        <v>2.0124473595945287E-3</v>
      </c>
    </row>
    <row r="425" spans="1:8" x14ac:dyDescent="0.2">
      <c r="A425" s="13"/>
      <c r="B425" s="14" t="s">
        <v>400</v>
      </c>
      <c r="C425" s="15">
        <v>26</v>
      </c>
      <c r="D425" s="15">
        <v>9</v>
      </c>
      <c r="E425" s="16">
        <f t="shared" si="29"/>
        <v>9.6895613610106953E-4</v>
      </c>
      <c r="F425" s="16">
        <f t="shared" si="29"/>
        <v>2.931691586045148E-4</v>
      </c>
      <c r="G425" s="16">
        <f t="shared" si="31"/>
        <v>-0.65384615384615385</v>
      </c>
      <c r="H425" s="16">
        <f t="shared" si="30"/>
        <v>-6.3354824283531474E-4</v>
      </c>
    </row>
    <row r="426" spans="1:8" x14ac:dyDescent="0.2">
      <c r="A426" s="13"/>
      <c r="B426" s="14" t="s">
        <v>401</v>
      </c>
      <c r="C426" s="15">
        <v>0</v>
      </c>
      <c r="D426" s="15">
        <v>2</v>
      </c>
      <c r="E426" s="16" t="str">
        <f t="shared" si="29"/>
        <v/>
      </c>
      <c r="F426" s="16">
        <f t="shared" si="29"/>
        <v>6.5148701912114403E-5</v>
      </c>
      <c r="G426" s="16">
        <f t="shared" si="31"/>
        <v>1</v>
      </c>
      <c r="H426" s="16" t="str">
        <f t="shared" si="30"/>
        <v/>
      </c>
    </row>
    <row r="427" spans="1:8" x14ac:dyDescent="0.2">
      <c r="A427" s="13"/>
      <c r="B427" s="14" t="s">
        <v>402</v>
      </c>
      <c r="C427" s="15">
        <v>0</v>
      </c>
      <c r="D427" s="15">
        <v>0</v>
      </c>
      <c r="E427" s="16" t="str">
        <f t="shared" si="29"/>
        <v/>
      </c>
      <c r="F427" s="16" t="str">
        <f t="shared" si="29"/>
        <v/>
      </c>
      <c r="G427" s="16" t="str">
        <f t="shared" si="31"/>
        <v xml:space="preserve"> </v>
      </c>
      <c r="H427" s="16" t="str">
        <f t="shared" si="30"/>
        <v/>
      </c>
    </row>
    <row r="428" spans="1:8" x14ac:dyDescent="0.2">
      <c r="A428" s="13"/>
      <c r="B428" s="14" t="s">
        <v>403</v>
      </c>
      <c r="C428" s="15">
        <v>52</v>
      </c>
      <c r="D428" s="15">
        <v>22</v>
      </c>
      <c r="E428" s="16">
        <f t="shared" si="29"/>
        <v>1.9379122722021391E-3</v>
      </c>
      <c r="F428" s="16">
        <f t="shared" si="29"/>
        <v>7.1663572103325846E-4</v>
      </c>
      <c r="G428" s="16">
        <f t="shared" si="31"/>
        <v>-0.57692307692307687</v>
      </c>
      <c r="H428" s="16">
        <f t="shared" si="30"/>
        <v>-1.1180263108858494E-3</v>
      </c>
    </row>
    <row r="429" spans="1:8" x14ac:dyDescent="0.2">
      <c r="A429" s="13"/>
      <c r="B429" s="14" t="s">
        <v>404</v>
      </c>
      <c r="C429" s="15">
        <v>38</v>
      </c>
      <c r="D429" s="15">
        <v>55</v>
      </c>
      <c r="E429" s="16">
        <f t="shared" si="29"/>
        <v>1.4161666604554093E-3</v>
      </c>
      <c r="F429" s="16">
        <f t="shared" si="29"/>
        <v>1.7915893025831459E-3</v>
      </c>
      <c r="G429" s="16">
        <f t="shared" si="31"/>
        <v>0.44736842105263158</v>
      </c>
      <c r="H429" s="16">
        <f t="shared" si="30"/>
        <v>6.3354824283531474E-4</v>
      </c>
    </row>
    <row r="430" spans="1:8" x14ac:dyDescent="0.2">
      <c r="A430" s="13"/>
      <c r="B430" s="14" t="s">
        <v>405</v>
      </c>
      <c r="C430" s="15">
        <v>34</v>
      </c>
      <c r="D430" s="15">
        <v>2</v>
      </c>
      <c r="E430" s="16">
        <f t="shared" si="29"/>
        <v>1.2670964856706295E-3</v>
      </c>
      <c r="F430" s="16">
        <f t="shared" si="29"/>
        <v>6.5148701912114403E-5</v>
      </c>
      <c r="G430" s="16">
        <f t="shared" si="31"/>
        <v>-0.94117647058823528</v>
      </c>
      <c r="H430" s="16">
        <f t="shared" si="30"/>
        <v>-1.1925613982782396E-3</v>
      </c>
    </row>
    <row r="431" spans="1:8" ht="25.5" x14ac:dyDescent="0.2">
      <c r="A431" s="13"/>
      <c r="B431" s="14" t="s">
        <v>406</v>
      </c>
      <c r="C431" s="15">
        <v>4</v>
      </c>
      <c r="D431" s="15">
        <v>12</v>
      </c>
      <c r="E431" s="16">
        <f t="shared" si="29"/>
        <v>1.4907017478477995E-4</v>
      </c>
      <c r="F431" s="16">
        <f t="shared" si="29"/>
        <v>3.9089221147268642E-4</v>
      </c>
      <c r="G431" s="16">
        <f t="shared" si="31"/>
        <v>2</v>
      </c>
      <c r="H431" s="16">
        <f t="shared" si="30"/>
        <v>2.9814034956955989E-4</v>
      </c>
    </row>
    <row r="432" spans="1:8" ht="25.5" x14ac:dyDescent="0.2">
      <c r="A432" s="13"/>
      <c r="B432" s="14" t="s">
        <v>407</v>
      </c>
      <c r="C432" s="15">
        <v>29</v>
      </c>
      <c r="D432" s="15">
        <v>37</v>
      </c>
      <c r="E432" s="16">
        <f t="shared" si="29"/>
        <v>1.0807587671896545E-3</v>
      </c>
      <c r="F432" s="16">
        <f t="shared" si="29"/>
        <v>1.2052509853741164E-3</v>
      </c>
      <c r="G432" s="16">
        <f t="shared" si="31"/>
        <v>0.27586206896551724</v>
      </c>
      <c r="H432" s="16">
        <f t="shared" si="30"/>
        <v>2.9814034956955984E-4</v>
      </c>
    </row>
    <row r="433" spans="1:8" x14ac:dyDescent="0.2">
      <c r="A433" s="13"/>
      <c r="B433" s="14" t="s">
        <v>408</v>
      </c>
      <c r="C433" s="15">
        <v>1</v>
      </c>
      <c r="D433" s="15">
        <v>0</v>
      </c>
      <c r="E433" s="16">
        <f t="shared" si="29"/>
        <v>3.7267543696194986E-5</v>
      </c>
      <c r="F433" s="16" t="str">
        <f t="shared" si="29"/>
        <v/>
      </c>
      <c r="G433" s="16">
        <f t="shared" si="31"/>
        <v>-1</v>
      </c>
      <c r="H433" s="16">
        <f t="shared" si="30"/>
        <v>-3.7267543696194986E-5</v>
      </c>
    </row>
    <row r="434" spans="1:8" ht="25.5" x14ac:dyDescent="0.2">
      <c r="A434" s="13"/>
      <c r="B434" s="14" t="s">
        <v>409</v>
      </c>
      <c r="C434" s="15">
        <v>1</v>
      </c>
      <c r="D434" s="15">
        <v>1</v>
      </c>
      <c r="E434" s="16">
        <f t="shared" si="29"/>
        <v>3.7267543696194986E-5</v>
      </c>
      <c r="F434" s="16">
        <f t="shared" si="29"/>
        <v>3.2574350956057202E-5</v>
      </c>
      <c r="G434" s="16">
        <f t="shared" si="31"/>
        <v>0</v>
      </c>
      <c r="H434" s="16">
        <f t="shared" si="30"/>
        <v>0</v>
      </c>
    </row>
    <row r="435" spans="1:8" ht="25.5" x14ac:dyDescent="0.2">
      <c r="A435" s="13"/>
      <c r="B435" s="14" t="s">
        <v>410</v>
      </c>
      <c r="C435" s="15">
        <v>1</v>
      </c>
      <c r="D435" s="15">
        <v>0</v>
      </c>
      <c r="E435" s="16">
        <f t="shared" si="29"/>
        <v>3.7267543696194986E-5</v>
      </c>
      <c r="F435" s="16" t="str">
        <f t="shared" si="29"/>
        <v/>
      </c>
      <c r="G435" s="16">
        <f t="shared" si="31"/>
        <v>-1</v>
      </c>
      <c r="H435" s="16">
        <f t="shared" si="30"/>
        <v>-3.7267543696194986E-5</v>
      </c>
    </row>
    <row r="436" spans="1:8" x14ac:dyDescent="0.2">
      <c r="A436" s="13"/>
      <c r="B436" s="14" t="s">
        <v>411</v>
      </c>
      <c r="C436" s="15">
        <v>0</v>
      </c>
      <c r="D436" s="15">
        <v>0</v>
      </c>
      <c r="E436" s="16" t="str">
        <f t="shared" si="29"/>
        <v/>
      </c>
      <c r="F436" s="16" t="str">
        <f t="shared" si="29"/>
        <v/>
      </c>
      <c r="G436" s="16" t="str">
        <f t="shared" si="31"/>
        <v xml:space="preserve"> </v>
      </c>
      <c r="H436" s="16" t="str">
        <f t="shared" si="30"/>
        <v/>
      </c>
    </row>
    <row r="437" spans="1:8" x14ac:dyDescent="0.2">
      <c r="A437" s="13" t="s">
        <v>92</v>
      </c>
      <c r="B437" s="14" t="s">
        <v>412</v>
      </c>
      <c r="C437" s="15">
        <v>0</v>
      </c>
      <c r="D437" s="15">
        <v>1</v>
      </c>
      <c r="E437" s="16" t="str">
        <f t="shared" si="29"/>
        <v/>
      </c>
      <c r="F437" s="16">
        <f t="shared" si="29"/>
        <v>3.2574350956057202E-5</v>
      </c>
      <c r="G437" s="16">
        <f t="shared" si="31"/>
        <v>1</v>
      </c>
      <c r="H437" s="16" t="str">
        <f t="shared" si="30"/>
        <v/>
      </c>
    </row>
    <row r="438" spans="1:8" x14ac:dyDescent="0.2">
      <c r="A438" s="13" t="s">
        <v>92</v>
      </c>
      <c r="B438" s="14" t="s">
        <v>413</v>
      </c>
      <c r="C438" s="15">
        <v>0</v>
      </c>
      <c r="D438" s="15">
        <v>1</v>
      </c>
      <c r="E438" s="16" t="str">
        <f t="shared" si="29"/>
        <v/>
      </c>
      <c r="F438" s="16">
        <f t="shared" si="29"/>
        <v>3.2574350956057202E-5</v>
      </c>
      <c r="G438" s="16">
        <f t="shared" si="31"/>
        <v>1</v>
      </c>
      <c r="H438" s="16" t="str">
        <f t="shared" si="30"/>
        <v/>
      </c>
    </row>
    <row r="439" spans="1:8" x14ac:dyDescent="0.2">
      <c r="A439" s="13" t="s">
        <v>92</v>
      </c>
      <c r="B439" s="14" t="s">
        <v>414</v>
      </c>
      <c r="C439" s="15">
        <v>0</v>
      </c>
      <c r="D439" s="15">
        <v>0</v>
      </c>
      <c r="E439" s="16" t="str">
        <f t="shared" si="29"/>
        <v/>
      </c>
      <c r="F439" s="16" t="str">
        <f t="shared" si="29"/>
        <v/>
      </c>
      <c r="G439" s="16" t="str">
        <f t="shared" si="31"/>
        <v xml:space="preserve"> </v>
      </c>
      <c r="H439" s="16" t="str">
        <f t="shared" si="30"/>
        <v/>
      </c>
    </row>
    <row r="440" spans="1:8" x14ac:dyDescent="0.2">
      <c r="A440" s="13"/>
      <c r="B440" s="14" t="s">
        <v>415</v>
      </c>
      <c r="C440" s="15">
        <v>0</v>
      </c>
      <c r="D440" s="15">
        <v>0</v>
      </c>
      <c r="E440" s="16" t="str">
        <f t="shared" si="29"/>
        <v/>
      </c>
      <c r="F440" s="16" t="str">
        <f t="shared" si="29"/>
        <v/>
      </c>
      <c r="G440" s="16" t="str">
        <f t="shared" si="31"/>
        <v xml:space="preserve"> </v>
      </c>
      <c r="H440" s="16" t="str">
        <f t="shared" si="30"/>
        <v/>
      </c>
    </row>
    <row r="441" spans="1:8" x14ac:dyDescent="0.2">
      <c r="A441" s="13"/>
      <c r="B441" s="14" t="s">
        <v>416</v>
      </c>
      <c r="C441" s="15">
        <v>3</v>
      </c>
      <c r="D441" s="15">
        <v>5</v>
      </c>
      <c r="E441" s="16">
        <f t="shared" si="29"/>
        <v>1.1180263108858495E-4</v>
      </c>
      <c r="F441" s="16">
        <f t="shared" si="29"/>
        <v>1.6287175478028599E-4</v>
      </c>
      <c r="G441" s="16">
        <f t="shared" si="31"/>
        <v>0.66666666666666663</v>
      </c>
      <c r="H441" s="16">
        <f t="shared" si="30"/>
        <v>7.4535087392389959E-5</v>
      </c>
    </row>
    <row r="442" spans="1:8" x14ac:dyDescent="0.2">
      <c r="A442" s="13"/>
      <c r="B442" s="14" t="s">
        <v>417</v>
      </c>
      <c r="C442" s="15">
        <v>925</v>
      </c>
      <c r="D442" s="15">
        <v>261</v>
      </c>
      <c r="E442" s="16">
        <f t="shared" si="29"/>
        <v>3.4472477918980358E-2</v>
      </c>
      <c r="F442" s="16">
        <f t="shared" si="29"/>
        <v>8.5019055995309289E-3</v>
      </c>
      <c r="G442" s="16">
        <f t="shared" si="31"/>
        <v>-0.71783783783783783</v>
      </c>
      <c r="H442" s="16">
        <f t="shared" si="30"/>
        <v>-2.4745649014273469E-2</v>
      </c>
    </row>
    <row r="443" spans="1:8" x14ac:dyDescent="0.2">
      <c r="A443" s="13"/>
      <c r="B443" s="14" t="s">
        <v>418</v>
      </c>
      <c r="C443" s="15">
        <v>134</v>
      </c>
      <c r="D443" s="15">
        <v>35</v>
      </c>
      <c r="E443" s="16">
        <f t="shared" si="29"/>
        <v>4.993850855290128E-3</v>
      </c>
      <c r="F443" s="16">
        <f t="shared" si="29"/>
        <v>1.140102283462002E-3</v>
      </c>
      <c r="G443" s="16">
        <f t="shared" si="31"/>
        <v>-0.73880597014925375</v>
      </c>
      <c r="H443" s="16">
        <f t="shared" si="30"/>
        <v>-3.6894868259233038E-3</v>
      </c>
    </row>
    <row r="444" spans="1:8" x14ac:dyDescent="0.2">
      <c r="A444" s="13"/>
      <c r="B444" s="14" t="s">
        <v>419</v>
      </c>
      <c r="C444" s="15">
        <v>103</v>
      </c>
      <c r="D444" s="15">
        <v>59</v>
      </c>
      <c r="E444" s="16">
        <f t="shared" si="29"/>
        <v>3.8385570007080832E-3</v>
      </c>
      <c r="F444" s="16">
        <f t="shared" si="29"/>
        <v>1.9218867064073749E-3</v>
      </c>
      <c r="G444" s="16">
        <f t="shared" si="31"/>
        <v>-0.42718446601941745</v>
      </c>
      <c r="H444" s="16">
        <f t="shared" si="30"/>
        <v>-1.6397719226325792E-3</v>
      </c>
    </row>
    <row r="445" spans="1:8" x14ac:dyDescent="0.2">
      <c r="A445" s="13"/>
      <c r="B445" s="14" t="s">
        <v>420</v>
      </c>
      <c r="C445" s="15">
        <v>222</v>
      </c>
      <c r="D445" s="15">
        <v>110</v>
      </c>
      <c r="E445" s="16">
        <f t="shared" si="29"/>
        <v>8.2733947005552855E-3</v>
      </c>
      <c r="F445" s="16">
        <f t="shared" si="29"/>
        <v>3.5831786051662919E-3</v>
      </c>
      <c r="G445" s="16">
        <f t="shared" si="31"/>
        <v>-0.50450450450450446</v>
      </c>
      <c r="H445" s="16">
        <f t="shared" si="30"/>
        <v>-4.1739648939738373E-3</v>
      </c>
    </row>
    <row r="446" spans="1:8" x14ac:dyDescent="0.2">
      <c r="A446" s="13"/>
      <c r="B446" s="14" t="s">
        <v>421</v>
      </c>
      <c r="C446" s="15">
        <v>1</v>
      </c>
      <c r="D446" s="15">
        <v>1</v>
      </c>
      <c r="E446" s="16">
        <f t="shared" si="29"/>
        <v>3.7267543696194986E-5</v>
      </c>
      <c r="F446" s="16">
        <f t="shared" si="29"/>
        <v>3.2574350956057202E-5</v>
      </c>
      <c r="G446" s="16">
        <f t="shared" si="31"/>
        <v>0</v>
      </c>
      <c r="H446" s="16">
        <f t="shared" si="30"/>
        <v>0</v>
      </c>
    </row>
    <row r="447" spans="1:8" x14ac:dyDescent="0.2">
      <c r="A447" s="13"/>
      <c r="B447" s="14" t="s">
        <v>422</v>
      </c>
      <c r="C447" s="15">
        <v>0</v>
      </c>
      <c r="D447" s="15">
        <v>0</v>
      </c>
      <c r="E447" s="16" t="str">
        <f t="shared" si="29"/>
        <v/>
      </c>
      <c r="F447" s="16" t="str">
        <f t="shared" si="29"/>
        <v/>
      </c>
      <c r="G447" s="16" t="str">
        <f t="shared" si="31"/>
        <v xml:space="preserve"> </v>
      </c>
      <c r="H447" s="16" t="str">
        <f t="shared" si="30"/>
        <v/>
      </c>
    </row>
    <row r="448" spans="1:8" x14ac:dyDescent="0.2">
      <c r="A448" s="13"/>
      <c r="B448" s="14" t="s">
        <v>423</v>
      </c>
      <c r="C448" s="15">
        <v>21</v>
      </c>
      <c r="D448" s="15">
        <v>16</v>
      </c>
      <c r="E448" s="16">
        <f t="shared" si="29"/>
        <v>7.8261841762009465E-4</v>
      </c>
      <c r="F448" s="16">
        <f t="shared" si="29"/>
        <v>5.2118961529691523E-4</v>
      </c>
      <c r="G448" s="16">
        <f t="shared" si="31"/>
        <v>-0.23809523809523808</v>
      </c>
      <c r="H448" s="16">
        <f t="shared" si="30"/>
        <v>-1.863377184809749E-4</v>
      </c>
    </row>
    <row r="449" spans="1:8" x14ac:dyDescent="0.2">
      <c r="A449" s="13"/>
      <c r="B449" s="14" t="s">
        <v>424</v>
      </c>
      <c r="C449" s="15">
        <v>0</v>
      </c>
      <c r="D449" s="15">
        <v>0</v>
      </c>
      <c r="E449" s="16" t="str">
        <f t="shared" si="29"/>
        <v/>
      </c>
      <c r="F449" s="16" t="str">
        <f t="shared" si="29"/>
        <v/>
      </c>
      <c r="G449" s="16" t="str">
        <f t="shared" si="31"/>
        <v xml:space="preserve"> </v>
      </c>
      <c r="H449" s="16" t="str">
        <f t="shared" si="30"/>
        <v/>
      </c>
    </row>
    <row r="450" spans="1:8" x14ac:dyDescent="0.2">
      <c r="A450" s="13"/>
      <c r="B450" s="14" t="s">
        <v>425</v>
      </c>
      <c r="C450" s="15">
        <v>10</v>
      </c>
      <c r="D450" s="15">
        <v>31</v>
      </c>
      <c r="E450" s="16">
        <f t="shared" si="29"/>
        <v>3.7267543696194985E-4</v>
      </c>
      <c r="F450" s="16">
        <f t="shared" si="29"/>
        <v>1.0098048796377732E-3</v>
      </c>
      <c r="G450" s="16">
        <f t="shared" si="31"/>
        <v>2.1</v>
      </c>
      <c r="H450" s="16">
        <f t="shared" si="30"/>
        <v>7.8261841762009476E-4</v>
      </c>
    </row>
    <row r="451" spans="1:8" x14ac:dyDescent="0.2">
      <c r="A451" s="13"/>
      <c r="B451" s="14" t="s">
        <v>426</v>
      </c>
      <c r="C451" s="15">
        <v>0</v>
      </c>
      <c r="D451" s="15">
        <v>1</v>
      </c>
      <c r="E451" s="16" t="str">
        <f t="shared" si="29"/>
        <v/>
      </c>
      <c r="F451" s="16">
        <f t="shared" si="29"/>
        <v>3.2574350956057202E-5</v>
      </c>
      <c r="G451" s="16">
        <f t="shared" si="31"/>
        <v>1</v>
      </c>
      <c r="H451" s="16" t="str">
        <f t="shared" si="30"/>
        <v/>
      </c>
    </row>
    <row r="452" spans="1:8" x14ac:dyDescent="0.2">
      <c r="A452" s="13"/>
      <c r="B452" s="14" t="s">
        <v>427</v>
      </c>
      <c r="C452" s="15">
        <v>0</v>
      </c>
      <c r="D452" s="15">
        <v>2</v>
      </c>
      <c r="E452" s="16" t="str">
        <f t="shared" si="29"/>
        <v/>
      </c>
      <c r="F452" s="16">
        <f t="shared" si="29"/>
        <v>6.5148701912114403E-5</v>
      </c>
      <c r="G452" s="16">
        <f t="shared" si="31"/>
        <v>1</v>
      </c>
      <c r="H452" s="16" t="str">
        <f t="shared" si="30"/>
        <v/>
      </c>
    </row>
    <row r="453" spans="1:8" x14ac:dyDescent="0.2">
      <c r="A453" s="13"/>
      <c r="B453" s="14" t="s">
        <v>428</v>
      </c>
      <c r="C453" s="15">
        <v>3</v>
      </c>
      <c r="D453" s="15">
        <v>15</v>
      </c>
      <c r="E453" s="16">
        <f t="shared" si="29"/>
        <v>1.1180263108858495E-4</v>
      </c>
      <c r="F453" s="16">
        <f t="shared" si="29"/>
        <v>4.8861526434085798E-4</v>
      </c>
      <c r="G453" s="16">
        <f t="shared" si="31"/>
        <v>4</v>
      </c>
      <c r="H453" s="16">
        <f t="shared" si="30"/>
        <v>4.4721052435433981E-4</v>
      </c>
    </row>
    <row r="454" spans="1:8" x14ac:dyDescent="0.2">
      <c r="A454" s="13"/>
      <c r="B454" s="14" t="s">
        <v>429</v>
      </c>
      <c r="C454" s="15">
        <v>0</v>
      </c>
      <c r="D454" s="15">
        <v>0</v>
      </c>
      <c r="E454" s="16" t="str">
        <f t="shared" si="29"/>
        <v/>
      </c>
      <c r="F454" s="16" t="str">
        <f t="shared" si="29"/>
        <v/>
      </c>
      <c r="G454" s="16" t="str">
        <f t="shared" si="31"/>
        <v xml:space="preserve"> </v>
      </c>
      <c r="H454" s="16" t="str">
        <f t="shared" si="30"/>
        <v/>
      </c>
    </row>
    <row r="455" spans="1:8" x14ac:dyDescent="0.2">
      <c r="A455" s="13"/>
      <c r="B455" s="14" t="s">
        <v>430</v>
      </c>
      <c r="C455" s="15">
        <v>16</v>
      </c>
      <c r="D455" s="15">
        <v>13</v>
      </c>
      <c r="E455" s="16">
        <f t="shared" si="29"/>
        <v>5.9628069913911978E-4</v>
      </c>
      <c r="F455" s="16">
        <f t="shared" si="29"/>
        <v>4.2346656242874361E-4</v>
      </c>
      <c r="G455" s="16">
        <f t="shared" si="31"/>
        <v>-0.1875</v>
      </c>
      <c r="H455" s="16">
        <f t="shared" si="30"/>
        <v>-1.1180263108858497E-4</v>
      </c>
    </row>
    <row r="456" spans="1:8" x14ac:dyDescent="0.2">
      <c r="A456" s="13"/>
      <c r="B456" s="14" t="s">
        <v>431</v>
      </c>
      <c r="C456" s="15">
        <v>13</v>
      </c>
      <c r="D456" s="15">
        <v>57</v>
      </c>
      <c r="E456" s="16">
        <f t="shared" si="29"/>
        <v>4.8447806805053476E-4</v>
      </c>
      <c r="F456" s="16">
        <f t="shared" si="29"/>
        <v>1.8567380044952604E-3</v>
      </c>
      <c r="G456" s="16">
        <f t="shared" si="31"/>
        <v>3.3846153846153846</v>
      </c>
      <c r="H456" s="16">
        <f t="shared" si="30"/>
        <v>1.6397719226325792E-3</v>
      </c>
    </row>
    <row r="457" spans="1:8" x14ac:dyDescent="0.2">
      <c r="A457" s="13"/>
      <c r="B457" s="14" t="s">
        <v>432</v>
      </c>
      <c r="C457" s="15">
        <v>60</v>
      </c>
      <c r="D457" s="15">
        <v>5</v>
      </c>
      <c r="E457" s="16">
        <f t="shared" si="29"/>
        <v>2.2360526217716989E-3</v>
      </c>
      <c r="F457" s="16">
        <f t="shared" si="29"/>
        <v>1.6287175478028599E-4</v>
      </c>
      <c r="G457" s="16">
        <f t="shared" si="31"/>
        <v>-0.91666666666666663</v>
      </c>
      <c r="H457" s="16">
        <f t="shared" si="30"/>
        <v>-2.0497149032907237E-3</v>
      </c>
    </row>
    <row r="458" spans="1:8" ht="25.5" x14ac:dyDescent="0.2">
      <c r="A458" s="13"/>
      <c r="B458" s="14" t="s">
        <v>433</v>
      </c>
      <c r="C458" s="15">
        <v>8</v>
      </c>
      <c r="D458" s="15">
        <v>8</v>
      </c>
      <c r="E458" s="16">
        <f t="shared" si="29"/>
        <v>2.9814034956955989E-4</v>
      </c>
      <c r="F458" s="16">
        <f t="shared" si="29"/>
        <v>2.6059480764845761E-4</v>
      </c>
      <c r="G458" s="16">
        <f t="shared" si="31"/>
        <v>0</v>
      </c>
      <c r="H458" s="16">
        <f t="shared" si="30"/>
        <v>0</v>
      </c>
    </row>
    <row r="459" spans="1:8" ht="25.5" x14ac:dyDescent="0.2">
      <c r="A459" s="13"/>
      <c r="B459" s="14" t="s">
        <v>434</v>
      </c>
      <c r="C459" s="15">
        <v>42</v>
      </c>
      <c r="D459" s="15">
        <v>49</v>
      </c>
      <c r="E459" s="16">
        <f t="shared" si="29"/>
        <v>1.5652368352401893E-3</v>
      </c>
      <c r="F459" s="16">
        <f t="shared" si="29"/>
        <v>1.5961431968468029E-3</v>
      </c>
      <c r="G459" s="16">
        <f t="shared" si="31"/>
        <v>0.16666666666666666</v>
      </c>
      <c r="H459" s="16">
        <f t="shared" si="30"/>
        <v>2.6087280587336488E-4</v>
      </c>
    </row>
    <row r="460" spans="1:8" ht="25.5" x14ac:dyDescent="0.2">
      <c r="A460" s="13"/>
      <c r="B460" s="14" t="s">
        <v>435</v>
      </c>
      <c r="C460" s="15">
        <v>1</v>
      </c>
      <c r="D460" s="15">
        <v>5</v>
      </c>
      <c r="E460" s="16">
        <f t="shared" si="29"/>
        <v>3.7267543696194986E-5</v>
      </c>
      <c r="F460" s="16">
        <f t="shared" si="29"/>
        <v>1.6287175478028599E-4</v>
      </c>
      <c r="G460" s="16">
        <f t="shared" si="31"/>
        <v>4</v>
      </c>
      <c r="H460" s="16">
        <f t="shared" si="30"/>
        <v>1.4907017478477995E-4</v>
      </c>
    </row>
    <row r="461" spans="1:8" x14ac:dyDescent="0.2">
      <c r="A461" s="13"/>
      <c r="B461" s="14" t="s">
        <v>436</v>
      </c>
      <c r="C461" s="15">
        <v>16</v>
      </c>
      <c r="D461" s="15">
        <v>12</v>
      </c>
      <c r="E461" s="16">
        <f t="shared" si="29"/>
        <v>5.9628069913911978E-4</v>
      </c>
      <c r="F461" s="16">
        <f t="shared" si="29"/>
        <v>3.9089221147268642E-4</v>
      </c>
      <c r="G461" s="16">
        <f t="shared" si="31"/>
        <v>-0.25</v>
      </c>
      <c r="H461" s="16">
        <f t="shared" si="30"/>
        <v>-1.4907017478477995E-4</v>
      </c>
    </row>
    <row r="462" spans="1:8" ht="25.5" x14ac:dyDescent="0.2">
      <c r="A462" s="13"/>
      <c r="B462" s="14" t="s">
        <v>437</v>
      </c>
      <c r="C462" s="15">
        <v>0</v>
      </c>
      <c r="D462" s="15">
        <v>0</v>
      </c>
      <c r="E462" s="16" t="str">
        <f t="shared" si="29"/>
        <v/>
      </c>
      <c r="F462" s="16" t="str">
        <f t="shared" si="29"/>
        <v/>
      </c>
      <c r="G462" s="16" t="str">
        <f t="shared" si="31"/>
        <v xml:space="preserve"> </v>
      </c>
      <c r="H462" s="16" t="str">
        <f t="shared" si="30"/>
        <v/>
      </c>
    </row>
    <row r="463" spans="1:8" x14ac:dyDescent="0.2">
      <c r="A463" s="13"/>
      <c r="B463" s="14" t="s">
        <v>438</v>
      </c>
      <c r="C463" s="15">
        <v>2</v>
      </c>
      <c r="D463" s="15">
        <v>13</v>
      </c>
      <c r="E463" s="16">
        <f t="shared" si="29"/>
        <v>7.4535087392389973E-5</v>
      </c>
      <c r="F463" s="16">
        <f t="shared" si="29"/>
        <v>4.2346656242874361E-4</v>
      </c>
      <c r="G463" s="16">
        <f t="shared" si="31"/>
        <v>5.5</v>
      </c>
      <c r="H463" s="16">
        <f t="shared" si="30"/>
        <v>4.0994298065814486E-4</v>
      </c>
    </row>
    <row r="464" spans="1:8" x14ac:dyDescent="0.2">
      <c r="A464" s="13"/>
      <c r="B464" s="14" t="s">
        <v>439</v>
      </c>
      <c r="C464" s="15">
        <v>1</v>
      </c>
      <c r="D464" s="15">
        <v>0</v>
      </c>
      <c r="E464" s="16">
        <f t="shared" si="29"/>
        <v>3.7267543696194986E-5</v>
      </c>
      <c r="F464" s="16" t="str">
        <f t="shared" si="29"/>
        <v/>
      </c>
      <c r="G464" s="16">
        <f t="shared" si="31"/>
        <v>-1</v>
      </c>
      <c r="H464" s="16">
        <f t="shared" si="30"/>
        <v>-3.7267543696194986E-5</v>
      </c>
    </row>
    <row r="465" spans="1:8" x14ac:dyDescent="0.2">
      <c r="A465" s="13"/>
      <c r="B465" s="14" t="s">
        <v>440</v>
      </c>
      <c r="C465" s="15">
        <v>52</v>
      </c>
      <c r="D465" s="15">
        <v>21</v>
      </c>
      <c r="E465" s="16">
        <f t="shared" si="29"/>
        <v>1.9379122722021391E-3</v>
      </c>
      <c r="F465" s="16">
        <f t="shared" si="29"/>
        <v>6.8406137007720122E-4</v>
      </c>
      <c r="G465" s="16">
        <f t="shared" si="31"/>
        <v>-0.59615384615384615</v>
      </c>
      <c r="H465" s="16">
        <f t="shared" si="30"/>
        <v>-1.1552938545820444E-3</v>
      </c>
    </row>
    <row r="466" spans="1:8" x14ac:dyDescent="0.2">
      <c r="A466" s="13"/>
      <c r="B466" s="14" t="s">
        <v>441</v>
      </c>
      <c r="C466" s="15">
        <v>5</v>
      </c>
      <c r="D466" s="15">
        <v>55</v>
      </c>
      <c r="E466" s="16">
        <f t="shared" si="29"/>
        <v>1.8633771848097493E-4</v>
      </c>
      <c r="F466" s="16">
        <f t="shared" si="29"/>
        <v>1.7915893025831459E-3</v>
      </c>
      <c r="G466" s="16">
        <f t="shared" si="31"/>
        <v>10</v>
      </c>
      <c r="H466" s="16">
        <f t="shared" si="30"/>
        <v>1.8633771848097494E-3</v>
      </c>
    </row>
    <row r="467" spans="1:8" x14ac:dyDescent="0.2">
      <c r="A467" s="13"/>
      <c r="B467" s="14" t="s">
        <v>442</v>
      </c>
      <c r="C467" s="15">
        <v>5</v>
      </c>
      <c r="D467" s="15">
        <v>3</v>
      </c>
      <c r="E467" s="16">
        <f t="shared" si="29"/>
        <v>1.8633771848097493E-4</v>
      </c>
      <c r="F467" s="16">
        <f t="shared" si="29"/>
        <v>9.7723052868171605E-5</v>
      </c>
      <c r="G467" s="16">
        <f t="shared" si="31"/>
        <v>-0.4</v>
      </c>
      <c r="H467" s="16">
        <f t="shared" si="30"/>
        <v>-7.4535087392389973E-5</v>
      </c>
    </row>
    <row r="468" spans="1:8" x14ac:dyDescent="0.2">
      <c r="A468" s="13"/>
      <c r="B468" s="14" t="s">
        <v>443</v>
      </c>
      <c r="C468" s="15">
        <v>0</v>
      </c>
      <c r="D468" s="15">
        <v>0</v>
      </c>
      <c r="E468" s="16" t="str">
        <f t="shared" si="29"/>
        <v/>
      </c>
      <c r="F468" s="16" t="str">
        <f t="shared" si="29"/>
        <v/>
      </c>
      <c r="G468" s="16" t="str">
        <f t="shared" si="31"/>
        <v xml:space="preserve"> </v>
      </c>
      <c r="H468" s="16" t="str">
        <f t="shared" si="30"/>
        <v/>
      </c>
    </row>
    <row r="469" spans="1:8" x14ac:dyDescent="0.2">
      <c r="A469" s="13"/>
      <c r="B469" s="14" t="s">
        <v>444</v>
      </c>
      <c r="C469" s="15">
        <v>29</v>
      </c>
      <c r="D469" s="15">
        <v>61</v>
      </c>
      <c r="E469" s="16">
        <f t="shared" si="29"/>
        <v>1.0807587671896545E-3</v>
      </c>
      <c r="F469" s="16">
        <f t="shared" si="29"/>
        <v>1.9870354083194892E-3</v>
      </c>
      <c r="G469" s="16">
        <f t="shared" si="31"/>
        <v>1.103448275862069</v>
      </c>
      <c r="H469" s="16">
        <f t="shared" si="30"/>
        <v>1.1925613982782393E-3</v>
      </c>
    </row>
    <row r="470" spans="1:8" x14ac:dyDescent="0.2">
      <c r="A470" s="13"/>
      <c r="B470" s="14" t="s">
        <v>445</v>
      </c>
      <c r="C470" s="15">
        <v>2</v>
      </c>
      <c r="D470" s="15">
        <v>2</v>
      </c>
      <c r="E470" s="16">
        <f t="shared" si="29"/>
        <v>7.4535087392389973E-5</v>
      </c>
      <c r="F470" s="16">
        <f t="shared" si="29"/>
        <v>6.5148701912114403E-5</v>
      </c>
      <c r="G470" s="16">
        <f t="shared" si="31"/>
        <v>0</v>
      </c>
      <c r="H470" s="16">
        <f t="shared" si="30"/>
        <v>0</v>
      </c>
    </row>
    <row r="471" spans="1:8" x14ac:dyDescent="0.2">
      <c r="A471" s="13"/>
      <c r="B471" s="14" t="s">
        <v>446</v>
      </c>
      <c r="C471" s="15">
        <v>75</v>
      </c>
      <c r="D471" s="15">
        <v>211</v>
      </c>
      <c r="E471" s="16">
        <f t="shared" si="29"/>
        <v>2.7950657772146236E-3</v>
      </c>
      <c r="F471" s="16">
        <f t="shared" si="29"/>
        <v>6.8731880517280694E-3</v>
      </c>
      <c r="G471" s="16">
        <f t="shared" si="31"/>
        <v>1.8133333333333332</v>
      </c>
      <c r="H471" s="16">
        <f t="shared" si="30"/>
        <v>5.068385942682517E-3</v>
      </c>
    </row>
    <row r="472" spans="1:8" x14ac:dyDescent="0.2">
      <c r="A472" s="13"/>
      <c r="B472" s="14" t="s">
        <v>447</v>
      </c>
      <c r="C472" s="15">
        <v>0</v>
      </c>
      <c r="D472" s="15">
        <v>1</v>
      </c>
      <c r="E472" s="16" t="str">
        <f t="shared" si="29"/>
        <v/>
      </c>
      <c r="F472" s="16">
        <f t="shared" si="29"/>
        <v>3.2574350956057202E-5</v>
      </c>
      <c r="G472" s="16">
        <f t="shared" si="31"/>
        <v>1</v>
      </c>
      <c r="H472" s="16" t="str">
        <f t="shared" si="30"/>
        <v/>
      </c>
    </row>
    <row r="473" spans="1:8" x14ac:dyDescent="0.2">
      <c r="A473" s="13"/>
      <c r="B473" s="14" t="s">
        <v>448</v>
      </c>
      <c r="C473" s="15">
        <v>2</v>
      </c>
      <c r="D473" s="15">
        <v>1</v>
      </c>
      <c r="E473" s="16">
        <f t="shared" si="29"/>
        <v>7.4535087392389973E-5</v>
      </c>
      <c r="F473" s="16">
        <f t="shared" si="29"/>
        <v>3.2574350956057202E-5</v>
      </c>
      <c r="G473" s="16">
        <f t="shared" si="31"/>
        <v>-0.5</v>
      </c>
      <c r="H473" s="16">
        <f t="shared" si="30"/>
        <v>-3.7267543696194986E-5</v>
      </c>
    </row>
    <row r="474" spans="1:8" x14ac:dyDescent="0.2">
      <c r="A474" s="13"/>
      <c r="B474" s="14" t="s">
        <v>449</v>
      </c>
      <c r="C474" s="15">
        <v>0</v>
      </c>
      <c r="D474" s="15">
        <v>0</v>
      </c>
      <c r="E474" s="16" t="str">
        <f t="shared" si="29"/>
        <v/>
      </c>
      <c r="F474" s="16" t="str">
        <f t="shared" si="29"/>
        <v/>
      </c>
      <c r="G474" s="16" t="str">
        <f t="shared" si="31"/>
        <v xml:space="preserve"> </v>
      </c>
      <c r="H474" s="16" t="str">
        <f t="shared" si="30"/>
        <v/>
      </c>
    </row>
    <row r="475" spans="1:8" x14ac:dyDescent="0.2">
      <c r="A475" s="13"/>
      <c r="B475" s="14" t="s">
        <v>450</v>
      </c>
      <c r="C475" s="15">
        <v>0</v>
      </c>
      <c r="D475" s="15">
        <v>1</v>
      </c>
      <c r="E475" s="16" t="str">
        <f t="shared" si="29"/>
        <v/>
      </c>
      <c r="F475" s="16">
        <f t="shared" si="29"/>
        <v>3.2574350956057202E-5</v>
      </c>
      <c r="G475" s="16">
        <f t="shared" si="31"/>
        <v>1</v>
      </c>
      <c r="H475" s="16" t="str">
        <f t="shared" si="30"/>
        <v/>
      </c>
    </row>
    <row r="476" spans="1:8" x14ac:dyDescent="0.2">
      <c r="A476" s="13"/>
      <c r="B476" s="14" t="s">
        <v>451</v>
      </c>
      <c r="C476" s="15">
        <v>10</v>
      </c>
      <c r="D476" s="15">
        <v>1</v>
      </c>
      <c r="E476" s="16">
        <f t="shared" si="29"/>
        <v>3.7267543696194985E-4</v>
      </c>
      <c r="F476" s="16">
        <f t="shared" si="29"/>
        <v>3.2574350956057202E-5</v>
      </c>
      <c r="G476" s="16">
        <f t="shared" si="31"/>
        <v>-0.9</v>
      </c>
      <c r="H476" s="16">
        <f t="shared" si="30"/>
        <v>-3.354078932657549E-4</v>
      </c>
    </row>
    <row r="477" spans="1:8" x14ac:dyDescent="0.2">
      <c r="A477" s="13"/>
      <c r="B477" s="14" t="s">
        <v>452</v>
      </c>
      <c r="C477" s="15">
        <v>1</v>
      </c>
      <c r="D477" s="15">
        <v>0</v>
      </c>
      <c r="E477" s="16">
        <f t="shared" ref="E477:F540" si="32">+IF(C477=0,"",C477/C$349)</f>
        <v>3.7267543696194986E-5</v>
      </c>
      <c r="F477" s="16" t="str">
        <f t="shared" si="32"/>
        <v/>
      </c>
      <c r="G477" s="16">
        <f t="shared" si="31"/>
        <v>-1</v>
      </c>
      <c r="H477" s="16">
        <f t="shared" ref="H477:H540" si="33">+IF(OR(AND(E477=""),(G477="")),"",E477*G477)</f>
        <v>-3.7267543696194986E-5</v>
      </c>
    </row>
    <row r="478" spans="1:8" x14ac:dyDescent="0.2">
      <c r="A478" s="13"/>
      <c r="B478" s="14" t="s">
        <v>453</v>
      </c>
      <c r="C478" s="15">
        <v>0</v>
      </c>
      <c r="D478" s="15">
        <v>0</v>
      </c>
      <c r="E478" s="16" t="str">
        <f t="shared" si="32"/>
        <v/>
      </c>
      <c r="F478" s="16" t="str">
        <f t="shared" si="32"/>
        <v/>
      </c>
      <c r="G478" s="16" t="str">
        <f t="shared" ref="G478:G541" si="34">+IF(AND(C478=0,D478=0)," ",IF(C478=0,1,IF(D478=0,-1,(D478-C478)/C478)))</f>
        <v xml:space="preserve"> </v>
      </c>
      <c r="H478" s="16" t="str">
        <f t="shared" si="33"/>
        <v/>
      </c>
    </row>
    <row r="479" spans="1:8" x14ac:dyDescent="0.2">
      <c r="A479" s="13"/>
      <c r="B479" s="14" t="s">
        <v>454</v>
      </c>
      <c r="C479" s="15">
        <v>133</v>
      </c>
      <c r="D479" s="15">
        <v>68</v>
      </c>
      <c r="E479" s="16">
        <f t="shared" si="32"/>
        <v>4.9565833115939326E-3</v>
      </c>
      <c r="F479" s="16">
        <f t="shared" si="32"/>
        <v>2.2150558650118894E-3</v>
      </c>
      <c r="G479" s="16">
        <f t="shared" si="34"/>
        <v>-0.48872180451127817</v>
      </c>
      <c r="H479" s="16">
        <f t="shared" si="33"/>
        <v>-2.4223903402526737E-3</v>
      </c>
    </row>
    <row r="480" spans="1:8" ht="25.5" x14ac:dyDescent="0.2">
      <c r="A480" s="13"/>
      <c r="B480" s="14" t="s">
        <v>455</v>
      </c>
      <c r="C480" s="15">
        <v>18</v>
      </c>
      <c r="D480" s="15">
        <v>1</v>
      </c>
      <c r="E480" s="16">
        <f t="shared" si="32"/>
        <v>6.7081578653150969E-4</v>
      </c>
      <c r="F480" s="16">
        <f t="shared" si="32"/>
        <v>3.2574350956057202E-5</v>
      </c>
      <c r="G480" s="16">
        <f t="shared" si="34"/>
        <v>-0.94444444444444442</v>
      </c>
      <c r="H480" s="16">
        <f t="shared" si="33"/>
        <v>-6.3354824283531474E-4</v>
      </c>
    </row>
    <row r="481" spans="1:8" x14ac:dyDescent="0.2">
      <c r="A481" s="13"/>
      <c r="B481" s="14" t="s">
        <v>456</v>
      </c>
      <c r="C481" s="15">
        <v>10</v>
      </c>
      <c r="D481" s="15">
        <v>7</v>
      </c>
      <c r="E481" s="16">
        <f t="shared" si="32"/>
        <v>3.7267543696194985E-4</v>
      </c>
      <c r="F481" s="16">
        <f t="shared" si="32"/>
        <v>2.280204566924004E-4</v>
      </c>
      <c r="G481" s="16">
        <f t="shared" si="34"/>
        <v>-0.3</v>
      </c>
      <c r="H481" s="16">
        <f t="shared" si="33"/>
        <v>-1.1180263108858495E-4</v>
      </c>
    </row>
    <row r="482" spans="1:8" x14ac:dyDescent="0.2">
      <c r="A482" s="13"/>
      <c r="B482" s="14" t="s">
        <v>457</v>
      </c>
      <c r="C482" s="15">
        <v>9</v>
      </c>
      <c r="D482" s="15">
        <v>0</v>
      </c>
      <c r="E482" s="16">
        <f t="shared" si="32"/>
        <v>3.3540789326575484E-4</v>
      </c>
      <c r="F482" s="16" t="str">
        <f t="shared" si="32"/>
        <v/>
      </c>
      <c r="G482" s="16">
        <f t="shared" si="34"/>
        <v>-1</v>
      </c>
      <c r="H482" s="16">
        <f t="shared" si="33"/>
        <v>-3.3540789326575484E-4</v>
      </c>
    </row>
    <row r="483" spans="1:8" x14ac:dyDescent="0.2">
      <c r="A483" s="13"/>
      <c r="B483" s="14" t="s">
        <v>458</v>
      </c>
      <c r="C483" s="15">
        <v>0</v>
      </c>
      <c r="D483" s="15">
        <v>2</v>
      </c>
      <c r="E483" s="16" t="str">
        <f t="shared" si="32"/>
        <v/>
      </c>
      <c r="F483" s="16">
        <f t="shared" si="32"/>
        <v>6.5148701912114403E-5</v>
      </c>
      <c r="G483" s="16">
        <f t="shared" si="34"/>
        <v>1</v>
      </c>
      <c r="H483" s="16" t="str">
        <f t="shared" si="33"/>
        <v/>
      </c>
    </row>
    <row r="484" spans="1:8" x14ac:dyDescent="0.2">
      <c r="A484" s="13"/>
      <c r="B484" s="14" t="s">
        <v>459</v>
      </c>
      <c r="C484" s="15">
        <v>64</v>
      </c>
      <c r="D484" s="15">
        <v>50</v>
      </c>
      <c r="E484" s="16">
        <f t="shared" si="32"/>
        <v>2.3851227965564791E-3</v>
      </c>
      <c r="F484" s="16">
        <f t="shared" si="32"/>
        <v>1.6287175478028599E-3</v>
      </c>
      <c r="G484" s="16">
        <f t="shared" si="34"/>
        <v>-0.21875</v>
      </c>
      <c r="H484" s="16">
        <f t="shared" si="33"/>
        <v>-5.2174561174672977E-4</v>
      </c>
    </row>
    <row r="485" spans="1:8" x14ac:dyDescent="0.2">
      <c r="A485" s="13"/>
      <c r="B485" s="14" t="s">
        <v>460</v>
      </c>
      <c r="C485" s="15">
        <v>3</v>
      </c>
      <c r="D485" s="15">
        <v>0</v>
      </c>
      <c r="E485" s="16">
        <f t="shared" si="32"/>
        <v>1.1180263108858495E-4</v>
      </c>
      <c r="F485" s="16" t="str">
        <f t="shared" si="32"/>
        <v/>
      </c>
      <c r="G485" s="16">
        <f t="shared" si="34"/>
        <v>-1</v>
      </c>
      <c r="H485" s="16">
        <f t="shared" si="33"/>
        <v>-1.1180263108858495E-4</v>
      </c>
    </row>
    <row r="486" spans="1:8" x14ac:dyDescent="0.2">
      <c r="A486" s="13"/>
      <c r="B486" s="14" t="s">
        <v>461</v>
      </c>
      <c r="C486" s="15">
        <v>44</v>
      </c>
      <c r="D486" s="15">
        <v>51</v>
      </c>
      <c r="E486" s="16">
        <f t="shared" si="32"/>
        <v>1.6397719226325792E-3</v>
      </c>
      <c r="F486" s="16">
        <f t="shared" si="32"/>
        <v>1.6612918987589172E-3</v>
      </c>
      <c r="G486" s="16">
        <f t="shared" si="34"/>
        <v>0.15909090909090909</v>
      </c>
      <c r="H486" s="16">
        <f t="shared" si="33"/>
        <v>2.6087280587336488E-4</v>
      </c>
    </row>
    <row r="487" spans="1:8" x14ac:dyDescent="0.2">
      <c r="A487" s="13"/>
      <c r="B487" s="14" t="s">
        <v>462</v>
      </c>
      <c r="C487" s="15">
        <v>4</v>
      </c>
      <c r="D487" s="15">
        <v>2</v>
      </c>
      <c r="E487" s="16">
        <f t="shared" si="32"/>
        <v>1.4907017478477995E-4</v>
      </c>
      <c r="F487" s="16">
        <f t="shared" si="32"/>
        <v>6.5148701912114403E-5</v>
      </c>
      <c r="G487" s="16">
        <f t="shared" si="34"/>
        <v>-0.5</v>
      </c>
      <c r="H487" s="16">
        <f t="shared" si="33"/>
        <v>-7.4535087392389973E-5</v>
      </c>
    </row>
    <row r="488" spans="1:8" x14ac:dyDescent="0.2">
      <c r="A488" s="13"/>
      <c r="B488" s="14" t="s">
        <v>463</v>
      </c>
      <c r="C488" s="15">
        <v>0</v>
      </c>
      <c r="D488" s="15">
        <v>5</v>
      </c>
      <c r="E488" s="16" t="str">
        <f t="shared" si="32"/>
        <v/>
      </c>
      <c r="F488" s="16">
        <f t="shared" si="32"/>
        <v>1.6287175478028599E-4</v>
      </c>
      <c r="G488" s="16">
        <f t="shared" si="34"/>
        <v>1</v>
      </c>
      <c r="H488" s="16" t="str">
        <f t="shared" si="33"/>
        <v/>
      </c>
    </row>
    <row r="489" spans="1:8" x14ac:dyDescent="0.2">
      <c r="A489" s="13"/>
      <c r="B489" s="14" t="s">
        <v>464</v>
      </c>
      <c r="C489" s="15">
        <v>57</v>
      </c>
      <c r="D489" s="15">
        <v>30</v>
      </c>
      <c r="E489" s="16">
        <f t="shared" si="32"/>
        <v>2.124249990683114E-3</v>
      </c>
      <c r="F489" s="16">
        <f t="shared" si="32"/>
        <v>9.7723052868171597E-4</v>
      </c>
      <c r="G489" s="16">
        <f t="shared" si="34"/>
        <v>-0.47368421052631576</v>
      </c>
      <c r="H489" s="16">
        <f t="shared" si="33"/>
        <v>-1.0062236797972646E-3</v>
      </c>
    </row>
    <row r="490" spans="1:8" x14ac:dyDescent="0.2">
      <c r="A490" s="13"/>
      <c r="B490" s="14" t="s">
        <v>465</v>
      </c>
      <c r="C490" s="15">
        <v>67</v>
      </c>
      <c r="D490" s="15">
        <v>39</v>
      </c>
      <c r="E490" s="16">
        <f t="shared" si="32"/>
        <v>2.496925427645064E-3</v>
      </c>
      <c r="F490" s="16">
        <f t="shared" si="32"/>
        <v>1.2703996872862309E-3</v>
      </c>
      <c r="G490" s="16">
        <f t="shared" si="34"/>
        <v>-0.41791044776119401</v>
      </c>
      <c r="H490" s="16">
        <f t="shared" si="33"/>
        <v>-1.0434912234934595E-3</v>
      </c>
    </row>
    <row r="491" spans="1:8" x14ac:dyDescent="0.2">
      <c r="A491" s="13"/>
      <c r="B491" s="14" t="s">
        <v>466</v>
      </c>
      <c r="C491" s="15">
        <v>1</v>
      </c>
      <c r="D491" s="15">
        <v>1</v>
      </c>
      <c r="E491" s="16">
        <f t="shared" si="32"/>
        <v>3.7267543696194986E-5</v>
      </c>
      <c r="F491" s="16">
        <f t="shared" si="32"/>
        <v>3.2574350956057202E-5</v>
      </c>
      <c r="G491" s="16">
        <f t="shared" si="34"/>
        <v>0</v>
      </c>
      <c r="H491" s="16">
        <f t="shared" si="33"/>
        <v>0</v>
      </c>
    </row>
    <row r="492" spans="1:8" ht="25.5" x14ac:dyDescent="0.2">
      <c r="A492" s="13"/>
      <c r="B492" s="14" t="s">
        <v>467</v>
      </c>
      <c r="C492" s="15">
        <v>2</v>
      </c>
      <c r="D492" s="15">
        <v>3</v>
      </c>
      <c r="E492" s="16">
        <f t="shared" si="32"/>
        <v>7.4535087392389973E-5</v>
      </c>
      <c r="F492" s="16">
        <f t="shared" si="32"/>
        <v>9.7723052868171605E-5</v>
      </c>
      <c r="G492" s="16">
        <f t="shared" si="34"/>
        <v>0.5</v>
      </c>
      <c r="H492" s="16">
        <f t="shared" si="33"/>
        <v>3.7267543696194986E-5</v>
      </c>
    </row>
    <row r="493" spans="1:8" x14ac:dyDescent="0.2">
      <c r="A493" s="13"/>
      <c r="B493" s="14" t="s">
        <v>468</v>
      </c>
      <c r="C493" s="15">
        <v>1</v>
      </c>
      <c r="D493" s="15">
        <v>0</v>
      </c>
      <c r="E493" s="16">
        <f t="shared" si="32"/>
        <v>3.7267543696194986E-5</v>
      </c>
      <c r="F493" s="16" t="str">
        <f t="shared" si="32"/>
        <v/>
      </c>
      <c r="G493" s="16">
        <f t="shared" si="34"/>
        <v>-1</v>
      </c>
      <c r="H493" s="16">
        <f t="shared" si="33"/>
        <v>-3.7267543696194986E-5</v>
      </c>
    </row>
    <row r="494" spans="1:8" ht="25.5" x14ac:dyDescent="0.2">
      <c r="A494" s="13"/>
      <c r="B494" s="14" t="s">
        <v>469</v>
      </c>
      <c r="C494" s="15">
        <v>1</v>
      </c>
      <c r="D494" s="15">
        <v>2</v>
      </c>
      <c r="E494" s="16">
        <f t="shared" si="32"/>
        <v>3.7267543696194986E-5</v>
      </c>
      <c r="F494" s="16">
        <f t="shared" si="32"/>
        <v>6.5148701912114403E-5</v>
      </c>
      <c r="G494" s="16">
        <f t="shared" si="34"/>
        <v>1</v>
      </c>
      <c r="H494" s="16">
        <f t="shared" si="33"/>
        <v>3.7267543696194986E-5</v>
      </c>
    </row>
    <row r="495" spans="1:8" x14ac:dyDescent="0.2">
      <c r="A495" s="13"/>
      <c r="B495" s="14" t="s">
        <v>470</v>
      </c>
      <c r="C495" s="15">
        <v>4</v>
      </c>
      <c r="D495" s="15">
        <v>8</v>
      </c>
      <c r="E495" s="16">
        <f t="shared" si="32"/>
        <v>1.4907017478477995E-4</v>
      </c>
      <c r="F495" s="16">
        <f t="shared" si="32"/>
        <v>2.6059480764845761E-4</v>
      </c>
      <c r="G495" s="16">
        <f t="shared" si="34"/>
        <v>1</v>
      </c>
      <c r="H495" s="16">
        <f t="shared" si="33"/>
        <v>1.4907017478477995E-4</v>
      </c>
    </row>
    <row r="496" spans="1:8" ht="25.5" x14ac:dyDescent="0.2">
      <c r="A496" s="13"/>
      <c r="B496" s="14" t="s">
        <v>471</v>
      </c>
      <c r="C496" s="15">
        <v>1</v>
      </c>
      <c r="D496" s="15">
        <v>2</v>
      </c>
      <c r="E496" s="16">
        <f t="shared" si="32"/>
        <v>3.7267543696194986E-5</v>
      </c>
      <c r="F496" s="16">
        <f t="shared" si="32"/>
        <v>6.5148701912114403E-5</v>
      </c>
      <c r="G496" s="16">
        <f t="shared" si="34"/>
        <v>1</v>
      </c>
      <c r="H496" s="16">
        <f t="shared" si="33"/>
        <v>3.7267543696194986E-5</v>
      </c>
    </row>
    <row r="497" spans="1:8" x14ac:dyDescent="0.2">
      <c r="A497" s="13"/>
      <c r="B497" s="14" t="s">
        <v>472</v>
      </c>
      <c r="C497" s="15">
        <v>5</v>
      </c>
      <c r="D497" s="15">
        <v>1</v>
      </c>
      <c r="E497" s="16">
        <f t="shared" si="32"/>
        <v>1.8633771848097493E-4</v>
      </c>
      <c r="F497" s="16">
        <f t="shared" si="32"/>
        <v>3.2574350956057202E-5</v>
      </c>
      <c r="G497" s="16">
        <f t="shared" si="34"/>
        <v>-0.8</v>
      </c>
      <c r="H497" s="16">
        <f t="shared" si="33"/>
        <v>-1.4907017478477995E-4</v>
      </c>
    </row>
    <row r="498" spans="1:8" ht="25.5" x14ac:dyDescent="0.2">
      <c r="A498" s="13"/>
      <c r="B498" s="14" t="s">
        <v>473</v>
      </c>
      <c r="C498" s="15">
        <v>7</v>
      </c>
      <c r="D498" s="15">
        <v>13</v>
      </c>
      <c r="E498" s="16">
        <f t="shared" si="32"/>
        <v>2.6087280587336488E-4</v>
      </c>
      <c r="F498" s="16">
        <f t="shared" si="32"/>
        <v>4.2346656242874361E-4</v>
      </c>
      <c r="G498" s="16">
        <f t="shared" si="34"/>
        <v>0.8571428571428571</v>
      </c>
      <c r="H498" s="16">
        <f t="shared" si="33"/>
        <v>2.2360526217716988E-4</v>
      </c>
    </row>
    <row r="499" spans="1:8" ht="25.5" x14ac:dyDescent="0.2">
      <c r="A499" s="13"/>
      <c r="B499" s="14" t="s">
        <v>474</v>
      </c>
      <c r="C499" s="15">
        <v>0</v>
      </c>
      <c r="D499" s="15">
        <v>2</v>
      </c>
      <c r="E499" s="16" t="str">
        <f t="shared" si="32"/>
        <v/>
      </c>
      <c r="F499" s="16">
        <f t="shared" si="32"/>
        <v>6.5148701912114403E-5</v>
      </c>
      <c r="G499" s="16">
        <f t="shared" si="34"/>
        <v>1</v>
      </c>
      <c r="H499" s="16" t="str">
        <f t="shared" si="33"/>
        <v/>
      </c>
    </row>
    <row r="500" spans="1:8" ht="25.5" x14ac:dyDescent="0.2">
      <c r="A500" s="13"/>
      <c r="B500" s="14" t="s">
        <v>475</v>
      </c>
      <c r="C500" s="15">
        <v>140</v>
      </c>
      <c r="D500" s="15">
        <v>9</v>
      </c>
      <c r="E500" s="16">
        <f t="shared" si="32"/>
        <v>5.2174561174672977E-3</v>
      </c>
      <c r="F500" s="16">
        <f t="shared" si="32"/>
        <v>2.931691586045148E-4</v>
      </c>
      <c r="G500" s="16">
        <f t="shared" si="34"/>
        <v>-0.93571428571428572</v>
      </c>
      <c r="H500" s="16">
        <f t="shared" si="33"/>
        <v>-4.8820482242015427E-3</v>
      </c>
    </row>
    <row r="501" spans="1:8" ht="25.5" x14ac:dyDescent="0.2">
      <c r="A501" s="13"/>
      <c r="B501" s="14" t="s">
        <v>476</v>
      </c>
      <c r="C501" s="15">
        <v>0</v>
      </c>
      <c r="D501" s="15">
        <v>7</v>
      </c>
      <c r="E501" s="16" t="str">
        <f t="shared" si="32"/>
        <v/>
      </c>
      <c r="F501" s="16">
        <f t="shared" si="32"/>
        <v>2.280204566924004E-4</v>
      </c>
      <c r="G501" s="16">
        <f t="shared" si="34"/>
        <v>1</v>
      </c>
      <c r="H501" s="16" t="str">
        <f t="shared" si="33"/>
        <v/>
      </c>
    </row>
    <row r="502" spans="1:8" ht="25.5" x14ac:dyDescent="0.2">
      <c r="A502" s="13"/>
      <c r="B502" s="14" t="s">
        <v>477</v>
      </c>
      <c r="C502" s="15">
        <v>0</v>
      </c>
      <c r="D502" s="15">
        <v>0</v>
      </c>
      <c r="E502" s="16" t="str">
        <f t="shared" si="32"/>
        <v/>
      </c>
      <c r="F502" s="16" t="str">
        <f t="shared" si="32"/>
        <v/>
      </c>
      <c r="G502" s="16" t="str">
        <f t="shared" si="34"/>
        <v xml:space="preserve"> </v>
      </c>
      <c r="H502" s="16" t="str">
        <f t="shared" si="33"/>
        <v/>
      </c>
    </row>
    <row r="503" spans="1:8" ht="25.5" x14ac:dyDescent="0.2">
      <c r="A503" s="13"/>
      <c r="B503" s="14" t="s">
        <v>478</v>
      </c>
      <c r="C503" s="15">
        <v>0</v>
      </c>
      <c r="D503" s="15">
        <v>1</v>
      </c>
      <c r="E503" s="16" t="str">
        <f t="shared" si="32"/>
        <v/>
      </c>
      <c r="F503" s="16">
        <f t="shared" si="32"/>
        <v>3.2574350956057202E-5</v>
      </c>
      <c r="G503" s="16">
        <f t="shared" si="34"/>
        <v>1</v>
      </c>
      <c r="H503" s="16" t="str">
        <f t="shared" si="33"/>
        <v/>
      </c>
    </row>
    <row r="504" spans="1:8" ht="25.5" x14ac:dyDescent="0.2">
      <c r="A504" s="13"/>
      <c r="B504" s="14" t="s">
        <v>479</v>
      </c>
      <c r="C504" s="15">
        <v>0</v>
      </c>
      <c r="D504" s="15">
        <v>0</v>
      </c>
      <c r="E504" s="16" t="str">
        <f t="shared" si="32"/>
        <v/>
      </c>
      <c r="F504" s="16" t="str">
        <f t="shared" si="32"/>
        <v/>
      </c>
      <c r="G504" s="16" t="str">
        <f t="shared" si="34"/>
        <v xml:space="preserve"> </v>
      </c>
      <c r="H504" s="16" t="str">
        <f t="shared" si="33"/>
        <v/>
      </c>
    </row>
    <row r="505" spans="1:8" ht="25.5" x14ac:dyDescent="0.2">
      <c r="A505" s="13"/>
      <c r="B505" s="14" t="s">
        <v>480</v>
      </c>
      <c r="C505" s="15">
        <v>0</v>
      </c>
      <c r="D505" s="15">
        <v>0</v>
      </c>
      <c r="E505" s="16" t="str">
        <f t="shared" si="32"/>
        <v/>
      </c>
      <c r="F505" s="16" t="str">
        <f t="shared" si="32"/>
        <v/>
      </c>
      <c r="G505" s="16" t="str">
        <f t="shared" si="34"/>
        <v xml:space="preserve"> </v>
      </c>
      <c r="H505" s="16" t="str">
        <f t="shared" si="33"/>
        <v/>
      </c>
    </row>
    <row r="506" spans="1:8" ht="25.5" x14ac:dyDescent="0.2">
      <c r="A506" s="13"/>
      <c r="B506" s="14" t="s">
        <v>481</v>
      </c>
      <c r="C506" s="15">
        <v>19</v>
      </c>
      <c r="D506" s="15">
        <v>16</v>
      </c>
      <c r="E506" s="16">
        <f t="shared" si="32"/>
        <v>7.0808333022770464E-4</v>
      </c>
      <c r="F506" s="16">
        <f t="shared" si="32"/>
        <v>5.2118961529691523E-4</v>
      </c>
      <c r="G506" s="16">
        <f t="shared" si="34"/>
        <v>-0.15789473684210525</v>
      </c>
      <c r="H506" s="16">
        <f t="shared" si="33"/>
        <v>-1.1180263108858494E-4</v>
      </c>
    </row>
    <row r="507" spans="1:8" x14ac:dyDescent="0.2">
      <c r="A507" s="13"/>
      <c r="B507" s="14" t="s">
        <v>482</v>
      </c>
      <c r="C507" s="15">
        <v>2</v>
      </c>
      <c r="D507" s="15">
        <v>11</v>
      </c>
      <c r="E507" s="16">
        <f t="shared" si="32"/>
        <v>7.4535087392389973E-5</v>
      </c>
      <c r="F507" s="16">
        <f t="shared" si="32"/>
        <v>3.5831786051662923E-4</v>
      </c>
      <c r="G507" s="16">
        <f t="shared" si="34"/>
        <v>4.5</v>
      </c>
      <c r="H507" s="16">
        <f t="shared" si="33"/>
        <v>3.354078932657549E-4</v>
      </c>
    </row>
    <row r="508" spans="1:8" ht="25.5" x14ac:dyDescent="0.2">
      <c r="A508" s="13"/>
      <c r="B508" s="14" t="s">
        <v>483</v>
      </c>
      <c r="C508" s="15">
        <v>0</v>
      </c>
      <c r="D508" s="15">
        <v>25</v>
      </c>
      <c r="E508" s="16" t="str">
        <f t="shared" si="32"/>
        <v/>
      </c>
      <c r="F508" s="16">
        <f t="shared" si="32"/>
        <v>8.1435877390142997E-4</v>
      </c>
      <c r="G508" s="16">
        <f t="shared" si="34"/>
        <v>1</v>
      </c>
      <c r="H508" s="16" t="str">
        <f t="shared" si="33"/>
        <v/>
      </c>
    </row>
    <row r="509" spans="1:8" x14ac:dyDescent="0.2">
      <c r="A509" s="13"/>
      <c r="B509" s="14" t="s">
        <v>484</v>
      </c>
      <c r="C509" s="15">
        <v>1</v>
      </c>
      <c r="D509" s="15">
        <v>7</v>
      </c>
      <c r="E509" s="16">
        <f t="shared" si="32"/>
        <v>3.7267543696194986E-5</v>
      </c>
      <c r="F509" s="16">
        <f t="shared" si="32"/>
        <v>2.280204566924004E-4</v>
      </c>
      <c r="G509" s="16">
        <f t="shared" si="34"/>
        <v>6</v>
      </c>
      <c r="H509" s="16">
        <f t="shared" si="33"/>
        <v>2.2360526217716993E-4</v>
      </c>
    </row>
    <row r="510" spans="1:8" x14ac:dyDescent="0.2">
      <c r="A510" s="13"/>
      <c r="B510" s="14" t="s">
        <v>485</v>
      </c>
      <c r="C510" s="15">
        <v>27</v>
      </c>
      <c r="D510" s="15">
        <v>153</v>
      </c>
      <c r="E510" s="16">
        <f t="shared" si="32"/>
        <v>1.0062236797972646E-3</v>
      </c>
      <c r="F510" s="16">
        <f t="shared" si="32"/>
        <v>4.983875696276752E-3</v>
      </c>
      <c r="G510" s="16">
        <f t="shared" si="34"/>
        <v>4.666666666666667</v>
      </c>
      <c r="H510" s="16">
        <f t="shared" si="33"/>
        <v>4.6957105057205684E-3</v>
      </c>
    </row>
    <row r="511" spans="1:8" x14ac:dyDescent="0.2">
      <c r="A511" s="13"/>
      <c r="B511" s="14" t="s">
        <v>486</v>
      </c>
      <c r="C511" s="15">
        <v>85</v>
      </c>
      <c r="D511" s="15">
        <v>113</v>
      </c>
      <c r="E511" s="16">
        <f t="shared" si="32"/>
        <v>3.1677412141765736E-3</v>
      </c>
      <c r="F511" s="16">
        <f t="shared" si="32"/>
        <v>3.6809016580344636E-3</v>
      </c>
      <c r="G511" s="16">
        <f t="shared" si="34"/>
        <v>0.32941176470588235</v>
      </c>
      <c r="H511" s="16">
        <f t="shared" si="33"/>
        <v>1.0434912234934595E-3</v>
      </c>
    </row>
    <row r="512" spans="1:8" ht="38.25" x14ac:dyDescent="0.2">
      <c r="A512" s="13"/>
      <c r="B512" s="14" t="s">
        <v>487</v>
      </c>
      <c r="C512" s="15">
        <v>1</v>
      </c>
      <c r="D512" s="15">
        <v>7</v>
      </c>
      <c r="E512" s="16">
        <f t="shared" si="32"/>
        <v>3.7267543696194986E-5</v>
      </c>
      <c r="F512" s="16">
        <f t="shared" si="32"/>
        <v>2.280204566924004E-4</v>
      </c>
      <c r="G512" s="16">
        <f t="shared" si="34"/>
        <v>6</v>
      </c>
      <c r="H512" s="16">
        <f t="shared" si="33"/>
        <v>2.2360526217716993E-4</v>
      </c>
    </row>
    <row r="513" spans="1:8" x14ac:dyDescent="0.2">
      <c r="A513" s="13"/>
      <c r="B513" s="14" t="s">
        <v>488</v>
      </c>
      <c r="C513" s="15">
        <v>0</v>
      </c>
      <c r="D513" s="15">
        <v>7</v>
      </c>
      <c r="E513" s="16" t="str">
        <f t="shared" si="32"/>
        <v/>
      </c>
      <c r="F513" s="16">
        <f t="shared" si="32"/>
        <v>2.280204566924004E-4</v>
      </c>
      <c r="G513" s="16">
        <f t="shared" si="34"/>
        <v>1</v>
      </c>
      <c r="H513" s="16" t="str">
        <f t="shared" si="33"/>
        <v/>
      </c>
    </row>
    <row r="514" spans="1:8" ht="25.5" x14ac:dyDescent="0.2">
      <c r="A514" s="13"/>
      <c r="B514" s="14" t="s">
        <v>489</v>
      </c>
      <c r="C514" s="15">
        <v>40</v>
      </c>
      <c r="D514" s="15">
        <v>12</v>
      </c>
      <c r="E514" s="16">
        <f t="shared" si="32"/>
        <v>1.4907017478477994E-3</v>
      </c>
      <c r="F514" s="16">
        <f t="shared" si="32"/>
        <v>3.9089221147268642E-4</v>
      </c>
      <c r="G514" s="16">
        <f t="shared" si="34"/>
        <v>-0.7</v>
      </c>
      <c r="H514" s="16">
        <f t="shared" si="33"/>
        <v>-1.0434912234934595E-3</v>
      </c>
    </row>
    <row r="515" spans="1:8" ht="25.5" x14ac:dyDescent="0.2">
      <c r="A515" s="13"/>
      <c r="B515" s="14" t="s">
        <v>490</v>
      </c>
      <c r="C515" s="15">
        <v>185</v>
      </c>
      <c r="D515" s="15">
        <v>91</v>
      </c>
      <c r="E515" s="16">
        <f t="shared" si="32"/>
        <v>6.8944955837960719E-3</v>
      </c>
      <c r="F515" s="16">
        <f t="shared" si="32"/>
        <v>2.9642659370012051E-3</v>
      </c>
      <c r="G515" s="16">
        <f t="shared" si="34"/>
        <v>-0.50810810810810814</v>
      </c>
      <c r="H515" s="16">
        <f t="shared" si="33"/>
        <v>-3.5031491074423286E-3</v>
      </c>
    </row>
    <row r="516" spans="1:8" x14ac:dyDescent="0.2">
      <c r="A516" s="13"/>
      <c r="B516" s="14" t="s">
        <v>491</v>
      </c>
      <c r="C516" s="15">
        <v>1</v>
      </c>
      <c r="D516" s="15">
        <v>6</v>
      </c>
      <c r="E516" s="16">
        <f t="shared" si="32"/>
        <v>3.7267543696194986E-5</v>
      </c>
      <c r="F516" s="16">
        <f t="shared" si="32"/>
        <v>1.9544610573634321E-4</v>
      </c>
      <c r="G516" s="16">
        <f t="shared" si="34"/>
        <v>5</v>
      </c>
      <c r="H516" s="16">
        <f t="shared" si="33"/>
        <v>1.8633771848097493E-4</v>
      </c>
    </row>
    <row r="517" spans="1:8" ht="25.5" x14ac:dyDescent="0.2">
      <c r="A517" s="13"/>
      <c r="B517" s="14" t="s">
        <v>492</v>
      </c>
      <c r="C517" s="15">
        <v>46</v>
      </c>
      <c r="D517" s="15">
        <v>218</v>
      </c>
      <c r="E517" s="16">
        <f t="shared" si="32"/>
        <v>1.7143070100249693E-3</v>
      </c>
      <c r="F517" s="16">
        <f t="shared" si="32"/>
        <v>7.1012085084204701E-3</v>
      </c>
      <c r="G517" s="16">
        <f t="shared" si="34"/>
        <v>3.7391304347826089</v>
      </c>
      <c r="H517" s="16">
        <f t="shared" si="33"/>
        <v>6.4100175157455379E-3</v>
      </c>
    </row>
    <row r="518" spans="1:8" ht="25.5" x14ac:dyDescent="0.2">
      <c r="A518" s="13"/>
      <c r="B518" s="14" t="s">
        <v>493</v>
      </c>
      <c r="C518" s="15">
        <v>0</v>
      </c>
      <c r="D518" s="15">
        <v>1</v>
      </c>
      <c r="E518" s="16" t="str">
        <f t="shared" si="32"/>
        <v/>
      </c>
      <c r="F518" s="16">
        <f t="shared" si="32"/>
        <v>3.2574350956057202E-5</v>
      </c>
      <c r="G518" s="16">
        <f t="shared" si="34"/>
        <v>1</v>
      </c>
      <c r="H518" s="16" t="str">
        <f t="shared" si="33"/>
        <v/>
      </c>
    </row>
    <row r="519" spans="1:8" x14ac:dyDescent="0.2">
      <c r="A519" s="13"/>
      <c r="B519" s="14" t="s">
        <v>494</v>
      </c>
      <c r="C519" s="15">
        <v>0</v>
      </c>
      <c r="D519" s="15">
        <v>13</v>
      </c>
      <c r="E519" s="16" t="str">
        <f t="shared" si="32"/>
        <v/>
      </c>
      <c r="F519" s="16">
        <f t="shared" si="32"/>
        <v>4.2346656242874361E-4</v>
      </c>
      <c r="G519" s="16">
        <f t="shared" si="34"/>
        <v>1</v>
      </c>
      <c r="H519" s="16" t="str">
        <f t="shared" si="33"/>
        <v/>
      </c>
    </row>
    <row r="520" spans="1:8" ht="25.5" x14ac:dyDescent="0.2">
      <c r="A520" s="13"/>
      <c r="B520" s="14" t="s">
        <v>495</v>
      </c>
      <c r="C520" s="15">
        <v>2</v>
      </c>
      <c r="D520" s="15">
        <v>6</v>
      </c>
      <c r="E520" s="16">
        <f t="shared" si="32"/>
        <v>7.4535087392389973E-5</v>
      </c>
      <c r="F520" s="16">
        <f t="shared" si="32"/>
        <v>1.9544610573634321E-4</v>
      </c>
      <c r="G520" s="16">
        <f t="shared" si="34"/>
        <v>2</v>
      </c>
      <c r="H520" s="16">
        <f t="shared" si="33"/>
        <v>1.4907017478477995E-4</v>
      </c>
    </row>
    <row r="521" spans="1:8" x14ac:dyDescent="0.2">
      <c r="A521" s="13"/>
      <c r="B521" s="14" t="s">
        <v>496</v>
      </c>
      <c r="C521" s="15">
        <v>2</v>
      </c>
      <c r="D521" s="15">
        <v>3</v>
      </c>
      <c r="E521" s="16">
        <f t="shared" si="32"/>
        <v>7.4535087392389973E-5</v>
      </c>
      <c r="F521" s="16">
        <f t="shared" si="32"/>
        <v>9.7723052868171605E-5</v>
      </c>
      <c r="G521" s="16">
        <f t="shared" si="34"/>
        <v>0.5</v>
      </c>
      <c r="H521" s="16">
        <f t="shared" si="33"/>
        <v>3.7267543696194986E-5</v>
      </c>
    </row>
    <row r="522" spans="1:8" ht="25.5" x14ac:dyDescent="0.2">
      <c r="A522" s="13"/>
      <c r="B522" s="14" t="s">
        <v>497</v>
      </c>
      <c r="C522" s="15">
        <v>7</v>
      </c>
      <c r="D522" s="15">
        <v>4</v>
      </c>
      <c r="E522" s="16">
        <f t="shared" si="32"/>
        <v>2.6087280587336488E-4</v>
      </c>
      <c r="F522" s="16">
        <f t="shared" si="32"/>
        <v>1.3029740382422881E-4</v>
      </c>
      <c r="G522" s="16">
        <f t="shared" si="34"/>
        <v>-0.42857142857142855</v>
      </c>
      <c r="H522" s="16">
        <f t="shared" si="33"/>
        <v>-1.1180263108858494E-4</v>
      </c>
    </row>
    <row r="523" spans="1:8" ht="25.5" x14ac:dyDescent="0.2">
      <c r="A523" s="13"/>
      <c r="B523" s="14" t="s">
        <v>498</v>
      </c>
      <c r="C523" s="15">
        <v>1</v>
      </c>
      <c r="D523" s="15">
        <v>11</v>
      </c>
      <c r="E523" s="16">
        <f t="shared" si="32"/>
        <v>3.7267543696194986E-5</v>
      </c>
      <c r="F523" s="16">
        <f t="shared" si="32"/>
        <v>3.5831786051662923E-4</v>
      </c>
      <c r="G523" s="16">
        <f t="shared" si="34"/>
        <v>10</v>
      </c>
      <c r="H523" s="16">
        <f t="shared" si="33"/>
        <v>3.7267543696194985E-4</v>
      </c>
    </row>
    <row r="524" spans="1:8" ht="25.5" x14ac:dyDescent="0.2">
      <c r="A524" s="13"/>
      <c r="B524" s="14" t="s">
        <v>499</v>
      </c>
      <c r="C524" s="15">
        <v>12</v>
      </c>
      <c r="D524" s="15">
        <v>6</v>
      </c>
      <c r="E524" s="16">
        <f t="shared" si="32"/>
        <v>4.4721052435433981E-4</v>
      </c>
      <c r="F524" s="16">
        <f t="shared" si="32"/>
        <v>1.9544610573634321E-4</v>
      </c>
      <c r="G524" s="16">
        <f t="shared" si="34"/>
        <v>-0.5</v>
      </c>
      <c r="H524" s="16">
        <f t="shared" si="33"/>
        <v>-2.2360526217716991E-4</v>
      </c>
    </row>
    <row r="525" spans="1:8" ht="25.5" x14ac:dyDescent="0.2">
      <c r="A525" s="13"/>
      <c r="B525" s="14" t="s">
        <v>500</v>
      </c>
      <c r="C525" s="15">
        <v>0</v>
      </c>
      <c r="D525" s="15">
        <v>0</v>
      </c>
      <c r="E525" s="16" t="str">
        <f t="shared" si="32"/>
        <v/>
      </c>
      <c r="F525" s="16" t="str">
        <f t="shared" si="32"/>
        <v/>
      </c>
      <c r="G525" s="16" t="str">
        <f t="shared" si="34"/>
        <v xml:space="preserve"> </v>
      </c>
      <c r="H525" s="16" t="str">
        <f t="shared" si="33"/>
        <v/>
      </c>
    </row>
    <row r="526" spans="1:8" ht="25.5" x14ac:dyDescent="0.2">
      <c r="A526" s="13"/>
      <c r="B526" s="14" t="s">
        <v>501</v>
      </c>
      <c r="C526" s="15">
        <v>4</v>
      </c>
      <c r="D526" s="15">
        <v>0</v>
      </c>
      <c r="E526" s="16">
        <f t="shared" si="32"/>
        <v>1.4907017478477995E-4</v>
      </c>
      <c r="F526" s="16" t="str">
        <f t="shared" si="32"/>
        <v/>
      </c>
      <c r="G526" s="16">
        <f t="shared" si="34"/>
        <v>-1</v>
      </c>
      <c r="H526" s="16">
        <f t="shared" si="33"/>
        <v>-1.4907017478477995E-4</v>
      </c>
    </row>
    <row r="527" spans="1:8" x14ac:dyDescent="0.2">
      <c r="A527" s="13"/>
      <c r="B527" s="14" t="s">
        <v>502</v>
      </c>
      <c r="C527" s="15">
        <v>0</v>
      </c>
      <c r="D527" s="15">
        <v>1</v>
      </c>
      <c r="E527" s="16" t="str">
        <f t="shared" si="32"/>
        <v/>
      </c>
      <c r="F527" s="16">
        <f t="shared" si="32"/>
        <v>3.2574350956057202E-5</v>
      </c>
      <c r="G527" s="16">
        <f t="shared" si="34"/>
        <v>1</v>
      </c>
      <c r="H527" s="16" t="str">
        <f t="shared" si="33"/>
        <v/>
      </c>
    </row>
    <row r="528" spans="1:8" ht="25.5" x14ac:dyDescent="0.2">
      <c r="A528" s="13"/>
      <c r="B528" s="14" t="s">
        <v>503</v>
      </c>
      <c r="C528" s="15">
        <v>1</v>
      </c>
      <c r="D528" s="15">
        <v>0</v>
      </c>
      <c r="E528" s="16">
        <f t="shared" si="32"/>
        <v>3.7267543696194986E-5</v>
      </c>
      <c r="F528" s="16" t="str">
        <f t="shared" si="32"/>
        <v/>
      </c>
      <c r="G528" s="16">
        <f t="shared" si="34"/>
        <v>-1</v>
      </c>
      <c r="H528" s="16">
        <f t="shared" si="33"/>
        <v>-3.7267543696194986E-5</v>
      </c>
    </row>
    <row r="529" spans="1:8" x14ac:dyDescent="0.2">
      <c r="A529" s="13"/>
      <c r="B529" s="14" t="s">
        <v>504</v>
      </c>
      <c r="C529" s="15">
        <v>2</v>
      </c>
      <c r="D529" s="15">
        <v>45</v>
      </c>
      <c r="E529" s="16">
        <f t="shared" si="32"/>
        <v>7.4535087392389973E-5</v>
      </c>
      <c r="F529" s="16">
        <f t="shared" si="32"/>
        <v>1.4658457930225739E-3</v>
      </c>
      <c r="G529" s="16">
        <f t="shared" si="34"/>
        <v>21.5</v>
      </c>
      <c r="H529" s="16">
        <f t="shared" si="33"/>
        <v>1.6025043789363845E-3</v>
      </c>
    </row>
    <row r="530" spans="1:8" ht="25.5" x14ac:dyDescent="0.2">
      <c r="A530" s="13"/>
      <c r="B530" s="14" t="s">
        <v>505</v>
      </c>
      <c r="C530" s="15">
        <v>1</v>
      </c>
      <c r="D530" s="15">
        <v>8</v>
      </c>
      <c r="E530" s="16">
        <f t="shared" si="32"/>
        <v>3.7267543696194986E-5</v>
      </c>
      <c r="F530" s="16">
        <f t="shared" si="32"/>
        <v>2.6059480764845761E-4</v>
      </c>
      <c r="G530" s="16">
        <f t="shared" si="34"/>
        <v>7</v>
      </c>
      <c r="H530" s="16">
        <f t="shared" si="33"/>
        <v>2.6087280587336488E-4</v>
      </c>
    </row>
    <row r="531" spans="1:8" x14ac:dyDescent="0.2">
      <c r="A531" s="13"/>
      <c r="B531" s="14" t="s">
        <v>506</v>
      </c>
      <c r="C531" s="15">
        <v>1</v>
      </c>
      <c r="D531" s="15">
        <v>2</v>
      </c>
      <c r="E531" s="16">
        <f t="shared" si="32"/>
        <v>3.7267543696194986E-5</v>
      </c>
      <c r="F531" s="16">
        <f t="shared" si="32"/>
        <v>6.5148701912114403E-5</v>
      </c>
      <c r="G531" s="16">
        <f t="shared" si="34"/>
        <v>1</v>
      </c>
      <c r="H531" s="16">
        <f t="shared" si="33"/>
        <v>3.7267543696194986E-5</v>
      </c>
    </row>
    <row r="532" spans="1:8" x14ac:dyDescent="0.2">
      <c r="A532" s="13"/>
      <c r="B532" s="14" t="s">
        <v>507</v>
      </c>
      <c r="C532" s="15">
        <v>5</v>
      </c>
      <c r="D532" s="15">
        <v>5</v>
      </c>
      <c r="E532" s="16">
        <f t="shared" si="32"/>
        <v>1.8633771848097493E-4</v>
      </c>
      <c r="F532" s="16">
        <f t="shared" si="32"/>
        <v>1.6287175478028599E-4</v>
      </c>
      <c r="G532" s="16">
        <f t="shared" si="34"/>
        <v>0</v>
      </c>
      <c r="H532" s="16">
        <f t="shared" si="33"/>
        <v>0</v>
      </c>
    </row>
    <row r="533" spans="1:8" x14ac:dyDescent="0.2">
      <c r="A533" s="13"/>
      <c r="B533" s="14" t="s">
        <v>508</v>
      </c>
      <c r="C533" s="15">
        <v>1</v>
      </c>
      <c r="D533" s="15">
        <v>0</v>
      </c>
      <c r="E533" s="16">
        <f t="shared" si="32"/>
        <v>3.7267543696194986E-5</v>
      </c>
      <c r="F533" s="16" t="str">
        <f t="shared" si="32"/>
        <v/>
      </c>
      <c r="G533" s="16">
        <f t="shared" si="34"/>
        <v>-1</v>
      </c>
      <c r="H533" s="16">
        <f t="shared" si="33"/>
        <v>-3.7267543696194986E-5</v>
      </c>
    </row>
    <row r="534" spans="1:8" x14ac:dyDescent="0.2">
      <c r="A534" s="13"/>
      <c r="B534" s="14" t="s">
        <v>509</v>
      </c>
      <c r="C534" s="15">
        <v>27</v>
      </c>
      <c r="D534" s="15">
        <v>169</v>
      </c>
      <c r="E534" s="16">
        <f t="shared" si="32"/>
        <v>1.0062236797972646E-3</v>
      </c>
      <c r="F534" s="16">
        <f t="shared" si="32"/>
        <v>5.505065311573667E-3</v>
      </c>
      <c r="G534" s="16">
        <f t="shared" si="34"/>
        <v>5.2592592592592595</v>
      </c>
      <c r="H534" s="16">
        <f t="shared" si="33"/>
        <v>5.2919912048596885E-3</v>
      </c>
    </row>
    <row r="535" spans="1:8" x14ac:dyDescent="0.2">
      <c r="A535" s="13"/>
      <c r="B535" s="14" t="s">
        <v>510</v>
      </c>
      <c r="C535" s="15">
        <v>271</v>
      </c>
      <c r="D535" s="15">
        <v>213</v>
      </c>
      <c r="E535" s="16">
        <f t="shared" si="32"/>
        <v>1.0099504341668841E-2</v>
      </c>
      <c r="F535" s="16">
        <f t="shared" si="32"/>
        <v>6.9383367536401839E-3</v>
      </c>
      <c r="G535" s="16">
        <f t="shared" si="34"/>
        <v>-0.2140221402214022</v>
      </c>
      <c r="H535" s="16">
        <f t="shared" si="33"/>
        <v>-2.161517534379309E-3</v>
      </c>
    </row>
    <row r="536" spans="1:8" ht="25.5" x14ac:dyDescent="0.2">
      <c r="A536" s="13"/>
      <c r="B536" s="14" t="s">
        <v>511</v>
      </c>
      <c r="C536" s="15">
        <v>0</v>
      </c>
      <c r="D536" s="15">
        <v>2</v>
      </c>
      <c r="E536" s="16" t="str">
        <f t="shared" si="32"/>
        <v/>
      </c>
      <c r="F536" s="16">
        <f t="shared" si="32"/>
        <v>6.5148701912114403E-5</v>
      </c>
      <c r="G536" s="16">
        <f t="shared" si="34"/>
        <v>1</v>
      </c>
      <c r="H536" s="16" t="str">
        <f t="shared" si="33"/>
        <v/>
      </c>
    </row>
    <row r="537" spans="1:8" x14ac:dyDescent="0.2">
      <c r="A537" s="13"/>
      <c r="B537" s="14" t="s">
        <v>512</v>
      </c>
      <c r="C537" s="15">
        <v>0</v>
      </c>
      <c r="D537" s="15">
        <v>3</v>
      </c>
      <c r="E537" s="16" t="str">
        <f t="shared" si="32"/>
        <v/>
      </c>
      <c r="F537" s="16">
        <f t="shared" si="32"/>
        <v>9.7723052868171605E-5</v>
      </c>
      <c r="G537" s="16">
        <f t="shared" si="34"/>
        <v>1</v>
      </c>
      <c r="H537" s="16" t="str">
        <f t="shared" si="33"/>
        <v/>
      </c>
    </row>
    <row r="538" spans="1:8" x14ac:dyDescent="0.2">
      <c r="A538" s="13"/>
      <c r="B538" s="14" t="s">
        <v>513</v>
      </c>
      <c r="C538" s="15">
        <v>174</v>
      </c>
      <c r="D538" s="15">
        <v>115</v>
      </c>
      <c r="E538" s="16">
        <f t="shared" si="32"/>
        <v>6.484552603137927E-3</v>
      </c>
      <c r="F538" s="16">
        <f t="shared" si="32"/>
        <v>3.7460503599465781E-3</v>
      </c>
      <c r="G538" s="16">
        <f t="shared" si="34"/>
        <v>-0.33908045977011492</v>
      </c>
      <c r="H538" s="16">
        <f t="shared" si="33"/>
        <v>-2.1987850780755039E-3</v>
      </c>
    </row>
    <row r="539" spans="1:8" x14ac:dyDescent="0.2">
      <c r="A539" s="13"/>
      <c r="B539" s="14" t="s">
        <v>514</v>
      </c>
      <c r="C539" s="15">
        <v>45</v>
      </c>
      <c r="D539" s="15">
        <v>31</v>
      </c>
      <c r="E539" s="16">
        <f t="shared" si="32"/>
        <v>1.6770394663287742E-3</v>
      </c>
      <c r="F539" s="16">
        <f t="shared" si="32"/>
        <v>1.0098048796377732E-3</v>
      </c>
      <c r="G539" s="16">
        <f t="shared" si="34"/>
        <v>-0.31111111111111112</v>
      </c>
      <c r="H539" s="16">
        <f t="shared" si="33"/>
        <v>-5.2174561174672977E-4</v>
      </c>
    </row>
    <row r="540" spans="1:8" x14ac:dyDescent="0.2">
      <c r="A540" s="13"/>
      <c r="B540" s="14" t="s">
        <v>647</v>
      </c>
      <c r="C540" s="15">
        <v>0</v>
      </c>
      <c r="D540" s="15">
        <v>0</v>
      </c>
      <c r="E540" s="16" t="str">
        <f t="shared" si="32"/>
        <v/>
      </c>
      <c r="F540" s="16" t="str">
        <f t="shared" si="32"/>
        <v/>
      </c>
      <c r="G540" s="16" t="str">
        <f t="shared" si="34"/>
        <v xml:space="preserve"> </v>
      </c>
      <c r="H540" s="16" t="str">
        <f t="shared" si="33"/>
        <v/>
      </c>
    </row>
    <row r="541" spans="1:8" x14ac:dyDescent="0.2">
      <c r="A541" s="13"/>
      <c r="B541" s="14" t="s">
        <v>515</v>
      </c>
      <c r="C541" s="15">
        <v>1</v>
      </c>
      <c r="D541" s="15">
        <v>0</v>
      </c>
      <c r="E541" s="16">
        <f t="shared" ref="E541:F576" si="35">+IF(C541=0,"",C541/C$349)</f>
        <v>3.7267543696194986E-5</v>
      </c>
      <c r="F541" s="16" t="str">
        <f t="shared" si="35"/>
        <v/>
      </c>
      <c r="G541" s="16">
        <f t="shared" si="34"/>
        <v>-1</v>
      </c>
      <c r="H541" s="16">
        <f t="shared" ref="H541:H576" si="36">+IF(OR(AND(E541=""),(G541="")),"",E541*G541)</f>
        <v>-3.7267543696194986E-5</v>
      </c>
    </row>
    <row r="542" spans="1:8" x14ac:dyDescent="0.2">
      <c r="A542" s="13"/>
      <c r="B542" s="14" t="s">
        <v>516</v>
      </c>
      <c r="C542" s="15">
        <v>27</v>
      </c>
      <c r="D542" s="15">
        <v>10</v>
      </c>
      <c r="E542" s="16">
        <f t="shared" si="35"/>
        <v>1.0062236797972646E-3</v>
      </c>
      <c r="F542" s="16">
        <f t="shared" si="35"/>
        <v>3.2574350956057199E-4</v>
      </c>
      <c r="G542" s="16">
        <f t="shared" ref="G542:G576" si="37">+IF(AND(C542=0,D542=0)," ",IF(C542=0,1,IF(D542=0,-1,(D542-C542)/C542)))</f>
        <v>-0.62962962962962965</v>
      </c>
      <c r="H542" s="16">
        <f t="shared" si="36"/>
        <v>-6.3354824283531474E-4</v>
      </c>
    </row>
    <row r="543" spans="1:8" x14ac:dyDescent="0.2">
      <c r="A543" s="13"/>
      <c r="B543" s="14" t="s">
        <v>517</v>
      </c>
      <c r="C543" s="15">
        <v>4</v>
      </c>
      <c r="D543" s="15">
        <v>3</v>
      </c>
      <c r="E543" s="16">
        <f t="shared" si="35"/>
        <v>1.4907017478477995E-4</v>
      </c>
      <c r="F543" s="16">
        <f t="shared" si="35"/>
        <v>9.7723052868171605E-5</v>
      </c>
      <c r="G543" s="16">
        <f t="shared" si="37"/>
        <v>-0.25</v>
      </c>
      <c r="H543" s="16">
        <f t="shared" si="36"/>
        <v>-3.7267543696194986E-5</v>
      </c>
    </row>
    <row r="544" spans="1:8" x14ac:dyDescent="0.2">
      <c r="A544" s="13"/>
      <c r="B544" s="14" t="s">
        <v>518</v>
      </c>
      <c r="C544" s="15">
        <v>1</v>
      </c>
      <c r="D544" s="15">
        <v>1</v>
      </c>
      <c r="E544" s="16">
        <f t="shared" si="35"/>
        <v>3.7267543696194986E-5</v>
      </c>
      <c r="F544" s="16">
        <f t="shared" si="35"/>
        <v>3.2574350956057202E-5</v>
      </c>
      <c r="G544" s="16">
        <f t="shared" si="37"/>
        <v>0</v>
      </c>
      <c r="H544" s="16">
        <f t="shared" si="36"/>
        <v>0</v>
      </c>
    </row>
    <row r="545" spans="1:8" x14ac:dyDescent="0.2">
      <c r="A545" s="13"/>
      <c r="B545" s="14" t="s">
        <v>519</v>
      </c>
      <c r="C545" s="15">
        <v>1</v>
      </c>
      <c r="D545" s="15">
        <v>3</v>
      </c>
      <c r="E545" s="16">
        <f t="shared" si="35"/>
        <v>3.7267543696194986E-5</v>
      </c>
      <c r="F545" s="16">
        <f t="shared" si="35"/>
        <v>9.7723052868171605E-5</v>
      </c>
      <c r="G545" s="16">
        <f t="shared" si="37"/>
        <v>2</v>
      </c>
      <c r="H545" s="16">
        <f t="shared" si="36"/>
        <v>7.4535087392389973E-5</v>
      </c>
    </row>
    <row r="546" spans="1:8" x14ac:dyDescent="0.2">
      <c r="A546" s="13"/>
      <c r="B546" s="14" t="s">
        <v>520</v>
      </c>
      <c r="C546" s="15">
        <v>0</v>
      </c>
      <c r="D546" s="15">
        <v>2</v>
      </c>
      <c r="E546" s="16" t="str">
        <f t="shared" si="35"/>
        <v/>
      </c>
      <c r="F546" s="16">
        <f t="shared" si="35"/>
        <v>6.5148701912114403E-5</v>
      </c>
      <c r="G546" s="16">
        <f t="shared" si="37"/>
        <v>1</v>
      </c>
      <c r="H546" s="16" t="str">
        <f t="shared" si="36"/>
        <v/>
      </c>
    </row>
    <row r="547" spans="1:8" x14ac:dyDescent="0.2">
      <c r="A547" s="13"/>
      <c r="B547" s="14" t="s">
        <v>521</v>
      </c>
      <c r="C547" s="15">
        <v>0</v>
      </c>
      <c r="D547" s="15">
        <v>0</v>
      </c>
      <c r="E547" s="16" t="str">
        <f t="shared" si="35"/>
        <v/>
      </c>
      <c r="F547" s="16" t="str">
        <f t="shared" si="35"/>
        <v/>
      </c>
      <c r="G547" s="16" t="str">
        <f t="shared" si="37"/>
        <v xml:space="preserve"> </v>
      </c>
      <c r="H547" s="16" t="str">
        <f t="shared" si="36"/>
        <v/>
      </c>
    </row>
    <row r="548" spans="1:8" ht="25.5" x14ac:dyDescent="0.2">
      <c r="A548" s="13"/>
      <c r="B548" s="14" t="s">
        <v>522</v>
      </c>
      <c r="C548" s="15">
        <v>113</v>
      </c>
      <c r="D548" s="15">
        <v>239</v>
      </c>
      <c r="E548" s="16">
        <f t="shared" si="35"/>
        <v>4.2112324376700335E-3</v>
      </c>
      <c r="F548" s="16">
        <f t="shared" si="35"/>
        <v>7.7852698784976714E-3</v>
      </c>
      <c r="G548" s="16">
        <f t="shared" si="37"/>
        <v>1.1150442477876106</v>
      </c>
      <c r="H548" s="16">
        <f t="shared" si="36"/>
        <v>4.6957105057205684E-3</v>
      </c>
    </row>
    <row r="549" spans="1:8" ht="25.5" x14ac:dyDescent="0.2">
      <c r="A549" s="13"/>
      <c r="B549" s="14" t="s">
        <v>523</v>
      </c>
      <c r="C549" s="15">
        <v>3</v>
      </c>
      <c r="D549" s="15">
        <v>1</v>
      </c>
      <c r="E549" s="16">
        <f t="shared" si="35"/>
        <v>1.1180263108858495E-4</v>
      </c>
      <c r="F549" s="16">
        <f t="shared" si="35"/>
        <v>3.2574350956057202E-5</v>
      </c>
      <c r="G549" s="16">
        <f t="shared" si="37"/>
        <v>-0.66666666666666663</v>
      </c>
      <c r="H549" s="16">
        <f t="shared" si="36"/>
        <v>-7.4535087392389959E-5</v>
      </c>
    </row>
    <row r="550" spans="1:8" x14ac:dyDescent="0.2">
      <c r="A550" s="13" t="s">
        <v>92</v>
      </c>
      <c r="B550" s="14" t="s">
        <v>524</v>
      </c>
      <c r="C550" s="15">
        <v>0</v>
      </c>
      <c r="D550" s="15">
        <v>5</v>
      </c>
      <c r="E550" s="16" t="str">
        <f t="shared" si="35"/>
        <v/>
      </c>
      <c r="F550" s="16">
        <f t="shared" si="35"/>
        <v>1.6287175478028599E-4</v>
      </c>
      <c r="G550" s="16">
        <f t="shared" si="37"/>
        <v>1</v>
      </c>
      <c r="H550" s="16" t="str">
        <f t="shared" si="36"/>
        <v/>
      </c>
    </row>
    <row r="551" spans="1:8" x14ac:dyDescent="0.2">
      <c r="A551" s="13"/>
      <c r="B551" s="14" t="s">
        <v>525</v>
      </c>
      <c r="C551" s="15">
        <v>4</v>
      </c>
      <c r="D551" s="15">
        <v>6</v>
      </c>
      <c r="E551" s="16">
        <f t="shared" si="35"/>
        <v>1.4907017478477995E-4</v>
      </c>
      <c r="F551" s="16">
        <f t="shared" si="35"/>
        <v>1.9544610573634321E-4</v>
      </c>
      <c r="G551" s="16">
        <f t="shared" si="37"/>
        <v>0.5</v>
      </c>
      <c r="H551" s="16">
        <f t="shared" si="36"/>
        <v>7.4535087392389973E-5</v>
      </c>
    </row>
    <row r="552" spans="1:8" ht="25.5" x14ac:dyDescent="0.2">
      <c r="A552" s="13"/>
      <c r="B552" s="14" t="s">
        <v>526</v>
      </c>
      <c r="C552" s="15">
        <v>1</v>
      </c>
      <c r="D552" s="15">
        <v>1</v>
      </c>
      <c r="E552" s="16">
        <f t="shared" si="35"/>
        <v>3.7267543696194986E-5</v>
      </c>
      <c r="F552" s="16">
        <f t="shared" si="35"/>
        <v>3.2574350956057202E-5</v>
      </c>
      <c r="G552" s="16">
        <f t="shared" si="37"/>
        <v>0</v>
      </c>
      <c r="H552" s="16">
        <f t="shared" si="36"/>
        <v>0</v>
      </c>
    </row>
    <row r="553" spans="1:8" x14ac:dyDescent="0.2">
      <c r="A553" s="13"/>
      <c r="B553" s="14" t="s">
        <v>527</v>
      </c>
      <c r="C553" s="15">
        <v>0</v>
      </c>
      <c r="D553" s="15">
        <v>1</v>
      </c>
      <c r="E553" s="16" t="str">
        <f t="shared" si="35"/>
        <v/>
      </c>
      <c r="F553" s="16">
        <f t="shared" si="35"/>
        <v>3.2574350956057202E-5</v>
      </c>
      <c r="G553" s="16">
        <f t="shared" si="37"/>
        <v>1</v>
      </c>
      <c r="H553" s="16" t="str">
        <f t="shared" si="36"/>
        <v/>
      </c>
    </row>
    <row r="554" spans="1:8" x14ac:dyDescent="0.2">
      <c r="A554" s="13"/>
      <c r="B554" s="14" t="s">
        <v>528</v>
      </c>
      <c r="C554" s="15">
        <v>51</v>
      </c>
      <c r="D554" s="15">
        <v>18</v>
      </c>
      <c r="E554" s="16">
        <f t="shared" si="35"/>
        <v>1.9006447285059441E-3</v>
      </c>
      <c r="F554" s="16">
        <f t="shared" si="35"/>
        <v>5.863383172090296E-4</v>
      </c>
      <c r="G554" s="16">
        <f t="shared" si="37"/>
        <v>-0.6470588235294118</v>
      </c>
      <c r="H554" s="16">
        <f t="shared" si="36"/>
        <v>-1.2298289419744345E-3</v>
      </c>
    </row>
    <row r="555" spans="1:8" ht="25.5" x14ac:dyDescent="0.2">
      <c r="A555" s="13"/>
      <c r="B555" s="14" t="s">
        <v>529</v>
      </c>
      <c r="C555" s="15">
        <v>2</v>
      </c>
      <c r="D555" s="15">
        <v>2</v>
      </c>
      <c r="E555" s="16">
        <f t="shared" si="35"/>
        <v>7.4535087392389973E-5</v>
      </c>
      <c r="F555" s="16">
        <f t="shared" si="35"/>
        <v>6.5148701912114403E-5</v>
      </c>
      <c r="G555" s="16">
        <f t="shared" si="37"/>
        <v>0</v>
      </c>
      <c r="H555" s="16">
        <f t="shared" si="36"/>
        <v>0</v>
      </c>
    </row>
    <row r="556" spans="1:8" x14ac:dyDescent="0.2">
      <c r="A556" s="13"/>
      <c r="B556" s="14" t="s">
        <v>530</v>
      </c>
      <c r="C556" s="15">
        <v>43</v>
      </c>
      <c r="D556" s="15">
        <v>28</v>
      </c>
      <c r="E556" s="16">
        <f t="shared" si="35"/>
        <v>1.6025043789363843E-3</v>
      </c>
      <c r="F556" s="16">
        <f t="shared" si="35"/>
        <v>9.1208182676960159E-4</v>
      </c>
      <c r="G556" s="16">
        <f t="shared" si="37"/>
        <v>-0.34883720930232559</v>
      </c>
      <c r="H556" s="16">
        <f t="shared" si="36"/>
        <v>-5.5901315544292472E-4</v>
      </c>
    </row>
    <row r="557" spans="1:8" x14ac:dyDescent="0.2">
      <c r="A557" s="13"/>
      <c r="B557" s="14" t="s">
        <v>531</v>
      </c>
      <c r="C557" s="15">
        <v>0</v>
      </c>
      <c r="D557" s="15">
        <v>0</v>
      </c>
      <c r="E557" s="16" t="str">
        <f t="shared" si="35"/>
        <v/>
      </c>
      <c r="F557" s="16" t="str">
        <f t="shared" si="35"/>
        <v/>
      </c>
      <c r="G557" s="16" t="str">
        <f t="shared" si="37"/>
        <v xml:space="preserve"> </v>
      </c>
      <c r="H557" s="16" t="str">
        <f t="shared" si="36"/>
        <v/>
      </c>
    </row>
    <row r="558" spans="1:8" x14ac:dyDescent="0.2">
      <c r="A558" s="13"/>
      <c r="B558" s="14" t="s">
        <v>532</v>
      </c>
      <c r="C558" s="15">
        <v>0</v>
      </c>
      <c r="D558" s="15">
        <v>0</v>
      </c>
      <c r="E558" s="16" t="str">
        <f t="shared" si="35"/>
        <v/>
      </c>
      <c r="F558" s="16" t="str">
        <f t="shared" si="35"/>
        <v/>
      </c>
      <c r="G558" s="16" t="str">
        <f t="shared" si="37"/>
        <v xml:space="preserve"> </v>
      </c>
      <c r="H558" s="16" t="str">
        <f t="shared" si="36"/>
        <v/>
      </c>
    </row>
    <row r="559" spans="1:8" x14ac:dyDescent="0.2">
      <c r="A559" s="13"/>
      <c r="B559" s="14" t="s">
        <v>533</v>
      </c>
      <c r="C559" s="15">
        <v>81</v>
      </c>
      <c r="D559" s="15">
        <v>71</v>
      </c>
      <c r="E559" s="16">
        <f t="shared" si="35"/>
        <v>3.0186710393917938E-3</v>
      </c>
      <c r="F559" s="16">
        <f t="shared" si="35"/>
        <v>2.3127789178800612E-3</v>
      </c>
      <c r="G559" s="16">
        <f t="shared" si="37"/>
        <v>-0.12345679012345678</v>
      </c>
      <c r="H559" s="16">
        <f t="shared" si="36"/>
        <v>-3.7267543696194985E-4</v>
      </c>
    </row>
    <row r="560" spans="1:8" ht="25.5" x14ac:dyDescent="0.2">
      <c r="A560" s="13"/>
      <c r="B560" s="14" t="s">
        <v>534</v>
      </c>
      <c r="C560" s="15">
        <v>52</v>
      </c>
      <c r="D560" s="15">
        <v>109</v>
      </c>
      <c r="E560" s="16">
        <f t="shared" si="35"/>
        <v>1.9379122722021391E-3</v>
      </c>
      <c r="F560" s="16">
        <f t="shared" si="35"/>
        <v>3.5506042542102351E-3</v>
      </c>
      <c r="G560" s="16">
        <f t="shared" si="37"/>
        <v>1.0961538461538463</v>
      </c>
      <c r="H560" s="16">
        <f t="shared" si="36"/>
        <v>2.124249990683114E-3</v>
      </c>
    </row>
    <row r="561" spans="1:8" x14ac:dyDescent="0.2">
      <c r="A561" s="13"/>
      <c r="B561" s="14" t="s">
        <v>535</v>
      </c>
      <c r="C561" s="15">
        <v>164</v>
      </c>
      <c r="D561" s="15">
        <v>136</v>
      </c>
      <c r="E561" s="16">
        <f t="shared" si="35"/>
        <v>6.1118771661759774E-3</v>
      </c>
      <c r="F561" s="16">
        <f t="shared" si="35"/>
        <v>4.4301117300237789E-3</v>
      </c>
      <c r="G561" s="16">
        <f t="shared" si="37"/>
        <v>-0.17073170731707318</v>
      </c>
      <c r="H561" s="16">
        <f t="shared" si="36"/>
        <v>-1.0434912234934595E-3</v>
      </c>
    </row>
    <row r="562" spans="1:8" x14ac:dyDescent="0.2">
      <c r="A562" s="13"/>
      <c r="B562" s="14" t="s">
        <v>536</v>
      </c>
      <c r="C562" s="15">
        <v>10</v>
      </c>
      <c r="D562" s="15">
        <v>51</v>
      </c>
      <c r="E562" s="16">
        <f t="shared" si="35"/>
        <v>3.7267543696194985E-4</v>
      </c>
      <c r="F562" s="16">
        <f t="shared" si="35"/>
        <v>1.6612918987589172E-3</v>
      </c>
      <c r="G562" s="16">
        <f t="shared" si="37"/>
        <v>4.0999999999999996</v>
      </c>
      <c r="H562" s="16">
        <f t="shared" si="36"/>
        <v>1.5279692915439944E-3</v>
      </c>
    </row>
    <row r="563" spans="1:8" x14ac:dyDescent="0.2">
      <c r="A563" s="13"/>
      <c r="B563" s="14" t="s">
        <v>537</v>
      </c>
      <c r="C563" s="15">
        <v>0</v>
      </c>
      <c r="D563" s="15">
        <v>0</v>
      </c>
      <c r="E563" s="16" t="str">
        <f t="shared" si="35"/>
        <v/>
      </c>
      <c r="F563" s="16" t="str">
        <f t="shared" si="35"/>
        <v/>
      </c>
      <c r="G563" s="16" t="str">
        <f t="shared" si="37"/>
        <v xml:space="preserve"> </v>
      </c>
      <c r="H563" s="16" t="str">
        <f t="shared" si="36"/>
        <v/>
      </c>
    </row>
    <row r="564" spans="1:8" x14ac:dyDescent="0.2">
      <c r="A564" s="13"/>
      <c r="B564" s="14" t="s">
        <v>538</v>
      </c>
      <c r="C564" s="15">
        <v>0</v>
      </c>
      <c r="D564" s="15">
        <v>1</v>
      </c>
      <c r="E564" s="16" t="str">
        <f t="shared" si="35"/>
        <v/>
      </c>
      <c r="F564" s="16">
        <f t="shared" si="35"/>
        <v>3.2574350956057202E-5</v>
      </c>
      <c r="G564" s="16">
        <f t="shared" si="37"/>
        <v>1</v>
      </c>
      <c r="H564" s="16" t="str">
        <f t="shared" si="36"/>
        <v/>
      </c>
    </row>
    <row r="565" spans="1:8" x14ac:dyDescent="0.2">
      <c r="A565" s="13"/>
      <c r="B565" s="14" t="s">
        <v>539</v>
      </c>
      <c r="C565" s="15">
        <v>0</v>
      </c>
      <c r="D565" s="15">
        <v>0</v>
      </c>
      <c r="E565" s="16" t="str">
        <f t="shared" si="35"/>
        <v/>
      </c>
      <c r="F565" s="16" t="str">
        <f t="shared" si="35"/>
        <v/>
      </c>
      <c r="G565" s="16" t="str">
        <f t="shared" si="37"/>
        <v xml:space="preserve"> </v>
      </c>
      <c r="H565" s="16" t="str">
        <f t="shared" si="36"/>
        <v/>
      </c>
    </row>
    <row r="566" spans="1:8" x14ac:dyDescent="0.2">
      <c r="A566" s="13"/>
      <c r="B566" s="14" t="s">
        <v>540</v>
      </c>
      <c r="C566" s="15">
        <v>9</v>
      </c>
      <c r="D566" s="15">
        <v>71</v>
      </c>
      <c r="E566" s="16">
        <f t="shared" si="35"/>
        <v>3.3540789326575484E-4</v>
      </c>
      <c r="F566" s="16">
        <f t="shared" si="35"/>
        <v>2.3127789178800612E-3</v>
      </c>
      <c r="G566" s="16">
        <f t="shared" si="37"/>
        <v>6.8888888888888893</v>
      </c>
      <c r="H566" s="16">
        <f t="shared" si="36"/>
        <v>2.3105877091640892E-3</v>
      </c>
    </row>
    <row r="567" spans="1:8" x14ac:dyDescent="0.2">
      <c r="A567" s="13"/>
      <c r="B567" s="14" t="s">
        <v>541</v>
      </c>
      <c r="C567" s="15">
        <v>0</v>
      </c>
      <c r="D567" s="15">
        <v>20</v>
      </c>
      <c r="E567" s="16" t="str">
        <f t="shared" si="35"/>
        <v/>
      </c>
      <c r="F567" s="16">
        <f t="shared" si="35"/>
        <v>6.5148701912114398E-4</v>
      </c>
      <c r="G567" s="16">
        <f t="shared" si="37"/>
        <v>1</v>
      </c>
      <c r="H567" s="16" t="str">
        <f t="shared" si="36"/>
        <v/>
      </c>
    </row>
    <row r="568" spans="1:8" x14ac:dyDescent="0.2">
      <c r="A568" s="13"/>
      <c r="B568" s="14" t="s">
        <v>542</v>
      </c>
      <c r="C568" s="15">
        <v>155</v>
      </c>
      <c r="D568" s="15">
        <v>105</v>
      </c>
      <c r="E568" s="16">
        <f t="shared" si="35"/>
        <v>5.7764692729102224E-3</v>
      </c>
      <c r="F568" s="16">
        <f t="shared" si="35"/>
        <v>3.4203068503860061E-3</v>
      </c>
      <c r="G568" s="16">
        <f t="shared" si="37"/>
        <v>-0.32258064516129031</v>
      </c>
      <c r="H568" s="16">
        <f t="shared" si="36"/>
        <v>-1.8633771848097491E-3</v>
      </c>
    </row>
    <row r="569" spans="1:8" x14ac:dyDescent="0.2">
      <c r="A569" s="13"/>
      <c r="B569" s="14" t="s">
        <v>543</v>
      </c>
      <c r="C569" s="15">
        <v>3</v>
      </c>
      <c r="D569" s="15">
        <v>15</v>
      </c>
      <c r="E569" s="16">
        <f t="shared" si="35"/>
        <v>1.1180263108858495E-4</v>
      </c>
      <c r="F569" s="16">
        <f t="shared" si="35"/>
        <v>4.8861526434085798E-4</v>
      </c>
      <c r="G569" s="16">
        <f t="shared" si="37"/>
        <v>4</v>
      </c>
      <c r="H569" s="16">
        <f t="shared" si="36"/>
        <v>4.4721052435433981E-4</v>
      </c>
    </row>
    <row r="570" spans="1:8" x14ac:dyDescent="0.2">
      <c r="A570" s="13"/>
      <c r="B570" s="14" t="s">
        <v>544</v>
      </c>
      <c r="C570" s="15">
        <v>13</v>
      </c>
      <c r="D570" s="15">
        <v>14</v>
      </c>
      <c r="E570" s="16">
        <f t="shared" si="35"/>
        <v>4.8447806805053476E-4</v>
      </c>
      <c r="F570" s="16">
        <f t="shared" si="35"/>
        <v>4.5604091338480079E-4</v>
      </c>
      <c r="G570" s="16">
        <f t="shared" si="37"/>
        <v>7.6923076923076927E-2</v>
      </c>
      <c r="H570" s="16">
        <f t="shared" si="36"/>
        <v>3.7267543696194986E-5</v>
      </c>
    </row>
    <row r="571" spans="1:8" ht="25.5" x14ac:dyDescent="0.2">
      <c r="A571" s="13"/>
      <c r="B571" s="14" t="s">
        <v>545</v>
      </c>
      <c r="C571" s="15">
        <v>1</v>
      </c>
      <c r="D571" s="15">
        <v>11</v>
      </c>
      <c r="E571" s="16">
        <f t="shared" si="35"/>
        <v>3.7267543696194986E-5</v>
      </c>
      <c r="F571" s="16">
        <f t="shared" si="35"/>
        <v>3.5831786051662923E-4</v>
      </c>
      <c r="G571" s="16">
        <f t="shared" si="37"/>
        <v>10</v>
      </c>
      <c r="H571" s="16">
        <f t="shared" si="36"/>
        <v>3.7267543696194985E-4</v>
      </c>
    </row>
    <row r="572" spans="1:8" x14ac:dyDescent="0.2">
      <c r="A572" s="13"/>
      <c r="B572" s="14" t="s">
        <v>546</v>
      </c>
      <c r="C572" s="15">
        <v>0</v>
      </c>
      <c r="D572" s="15">
        <v>2</v>
      </c>
      <c r="E572" s="16" t="str">
        <f t="shared" si="35"/>
        <v/>
      </c>
      <c r="F572" s="16">
        <f t="shared" si="35"/>
        <v>6.5148701912114403E-5</v>
      </c>
      <c r="G572" s="16">
        <f t="shared" si="37"/>
        <v>1</v>
      </c>
      <c r="H572" s="16" t="str">
        <f t="shared" si="36"/>
        <v/>
      </c>
    </row>
    <row r="573" spans="1:8" x14ac:dyDescent="0.2">
      <c r="A573" s="13"/>
      <c r="B573" s="14" t="s">
        <v>547</v>
      </c>
      <c r="C573" s="15">
        <v>0</v>
      </c>
      <c r="D573" s="15">
        <v>0</v>
      </c>
      <c r="E573" s="16" t="str">
        <f t="shared" si="35"/>
        <v/>
      </c>
      <c r="F573" s="16" t="str">
        <f t="shared" si="35"/>
        <v/>
      </c>
      <c r="G573" s="16" t="str">
        <f t="shared" si="37"/>
        <v xml:space="preserve"> </v>
      </c>
      <c r="H573" s="16" t="str">
        <f t="shared" si="36"/>
        <v/>
      </c>
    </row>
    <row r="574" spans="1:8" x14ac:dyDescent="0.2">
      <c r="A574" s="13"/>
      <c r="B574" s="14" t="s">
        <v>548</v>
      </c>
      <c r="C574" s="15">
        <v>3</v>
      </c>
      <c r="D574" s="15">
        <v>12</v>
      </c>
      <c r="E574" s="16">
        <f t="shared" si="35"/>
        <v>1.1180263108858495E-4</v>
      </c>
      <c r="F574" s="16">
        <f t="shared" si="35"/>
        <v>3.9089221147268642E-4</v>
      </c>
      <c r="G574" s="16">
        <f t="shared" si="37"/>
        <v>3</v>
      </c>
      <c r="H574" s="16">
        <f t="shared" si="36"/>
        <v>3.3540789326575484E-4</v>
      </c>
    </row>
    <row r="575" spans="1:8" ht="25.5" x14ac:dyDescent="0.2">
      <c r="A575" s="13"/>
      <c r="B575" s="14" t="s">
        <v>549</v>
      </c>
      <c r="C575" s="15">
        <v>0</v>
      </c>
      <c r="D575" s="15">
        <v>0</v>
      </c>
      <c r="E575" s="16" t="str">
        <f t="shared" si="35"/>
        <v/>
      </c>
      <c r="F575" s="16" t="str">
        <f t="shared" si="35"/>
        <v/>
      </c>
      <c r="G575" s="16" t="str">
        <f t="shared" si="37"/>
        <v xml:space="preserve"> </v>
      </c>
      <c r="H575" s="16" t="str">
        <f t="shared" si="36"/>
        <v/>
      </c>
    </row>
    <row r="576" spans="1:8" ht="25.5" x14ac:dyDescent="0.2">
      <c r="A576" s="13"/>
      <c r="B576" s="14" t="s">
        <v>550</v>
      </c>
      <c r="C576" s="15">
        <v>4</v>
      </c>
      <c r="D576" s="15">
        <v>17</v>
      </c>
      <c r="E576" s="16">
        <f t="shared" si="35"/>
        <v>1.4907017478477995E-4</v>
      </c>
      <c r="F576" s="16">
        <f t="shared" si="35"/>
        <v>5.5376396625297236E-4</v>
      </c>
      <c r="G576" s="16">
        <f t="shared" si="37"/>
        <v>3.25</v>
      </c>
      <c r="H576" s="16">
        <f t="shared" si="36"/>
        <v>4.8447806805053482E-4</v>
      </c>
    </row>
    <row r="577" spans="1:8" x14ac:dyDescent="0.2">
      <c r="A577" s="10"/>
    </row>
    <row r="578" spans="1:8" x14ac:dyDescent="0.2">
      <c r="A578" s="10"/>
    </row>
    <row r="579" spans="1:8" x14ac:dyDescent="0.2">
      <c r="A579" s="10"/>
    </row>
    <row r="580" spans="1:8" ht="29.25" customHeight="1" x14ac:dyDescent="0.2">
      <c r="A580" s="13"/>
      <c r="B580" s="36" t="s">
        <v>2</v>
      </c>
      <c r="C580" s="36" t="s">
        <v>12</v>
      </c>
      <c r="D580" s="38"/>
      <c r="E580" s="36" t="s">
        <v>4</v>
      </c>
      <c r="F580" s="38"/>
      <c r="G580" s="36" t="s">
        <v>645</v>
      </c>
      <c r="H580" s="36" t="s">
        <v>5</v>
      </c>
    </row>
    <row r="581" spans="1:8" x14ac:dyDescent="0.2">
      <c r="A581" s="13"/>
      <c r="B581" s="37"/>
      <c r="C581" s="21">
        <v>2019</v>
      </c>
      <c r="D581" s="21">
        <v>2020</v>
      </c>
      <c r="E581" s="21">
        <v>2019</v>
      </c>
      <c r="F581" s="21">
        <v>2020</v>
      </c>
      <c r="G581" s="37"/>
      <c r="H581" s="37"/>
    </row>
    <row r="582" spans="1:8" x14ac:dyDescent="0.2">
      <c r="A582" s="13"/>
      <c r="B582" s="18" t="s">
        <v>10</v>
      </c>
      <c r="C582" s="19">
        <f>SUM(C583:C609)</f>
        <v>11851</v>
      </c>
      <c r="D582" s="19">
        <f>SUM(D583:D609)</f>
        <v>7796</v>
      </c>
      <c r="E582" s="20">
        <f t="shared" ref="E582:F609" si="38">+IF(C582=0,"",C582/C$582)</f>
        <v>1</v>
      </c>
      <c r="F582" s="20">
        <f t="shared" si="38"/>
        <v>1</v>
      </c>
      <c r="G582" s="20">
        <f>+IF(AND(C582=0,D582=0),"",IF(C582=0,1,IF(D582=0,-1,(D582-C582)/C582)))</f>
        <v>-0.34216521812505274</v>
      </c>
      <c r="H582" s="20">
        <f t="shared" ref="H582:H609" si="39">+IF(OR(AND(E582=""),(G582="")),"",E582*G582)</f>
        <v>-0.34216521812505274</v>
      </c>
    </row>
    <row r="583" spans="1:8" x14ac:dyDescent="0.2">
      <c r="A583" s="13"/>
      <c r="B583" s="14" t="s">
        <v>551</v>
      </c>
      <c r="C583" s="15">
        <v>4</v>
      </c>
      <c r="D583" s="15">
        <v>5</v>
      </c>
      <c r="E583" s="16">
        <f t="shared" si="38"/>
        <v>3.3752425955615561E-4</v>
      </c>
      <c r="F583" s="16">
        <f t="shared" si="38"/>
        <v>6.4135454079014879E-4</v>
      </c>
      <c r="G583" s="16">
        <f t="shared" ref="G583:G609" si="40">+IF(AND(C583=0,D583=0)," ",IF(C583=0,1,IF(D583=0,-1,(D583-C583)/C583)))</f>
        <v>0.25</v>
      </c>
      <c r="H583" s="16">
        <f t="shared" si="39"/>
        <v>8.4381064889038903E-5</v>
      </c>
    </row>
    <row r="584" spans="1:8" x14ac:dyDescent="0.2">
      <c r="A584" s="13"/>
      <c r="B584" s="14" t="s">
        <v>552</v>
      </c>
      <c r="C584" s="15">
        <v>65</v>
      </c>
      <c r="D584" s="15">
        <v>113</v>
      </c>
      <c r="E584" s="16">
        <f t="shared" si="38"/>
        <v>5.484769217787528E-3</v>
      </c>
      <c r="F584" s="16">
        <f t="shared" si="38"/>
        <v>1.4494612621857363E-2</v>
      </c>
      <c r="G584" s="16">
        <f t="shared" si="40"/>
        <v>0.7384615384615385</v>
      </c>
      <c r="H584" s="16">
        <f t="shared" si="39"/>
        <v>4.0502911146738669E-3</v>
      </c>
    </row>
    <row r="585" spans="1:8" ht="25.5" x14ac:dyDescent="0.2">
      <c r="A585" s="13"/>
      <c r="B585" s="14" t="s">
        <v>553</v>
      </c>
      <c r="C585" s="15">
        <v>867</v>
      </c>
      <c r="D585" s="15">
        <v>1156</v>
      </c>
      <c r="E585" s="16">
        <f t="shared" si="38"/>
        <v>7.3158383258796728E-2</v>
      </c>
      <c r="F585" s="16">
        <f t="shared" si="38"/>
        <v>0.1482811698306824</v>
      </c>
      <c r="G585" s="16">
        <f t="shared" si="40"/>
        <v>0.33333333333333331</v>
      </c>
      <c r="H585" s="16">
        <f t="shared" si="39"/>
        <v>2.4386127752932241E-2</v>
      </c>
    </row>
    <row r="586" spans="1:8" x14ac:dyDescent="0.2">
      <c r="A586" s="13"/>
      <c r="B586" s="14" t="s">
        <v>554</v>
      </c>
      <c r="C586" s="15">
        <v>2126</v>
      </c>
      <c r="D586" s="15">
        <v>2220</v>
      </c>
      <c r="E586" s="16">
        <f t="shared" si="38"/>
        <v>0.1793941439540967</v>
      </c>
      <c r="F586" s="16">
        <f t="shared" si="38"/>
        <v>0.28476141611082606</v>
      </c>
      <c r="G586" s="16">
        <f t="shared" si="40"/>
        <v>4.4214487300094071E-2</v>
      </c>
      <c r="H586" s="16">
        <f t="shared" si="39"/>
        <v>7.9318200995696555E-3</v>
      </c>
    </row>
    <row r="587" spans="1:8" x14ac:dyDescent="0.2">
      <c r="A587" s="13"/>
      <c r="B587" s="14" t="s">
        <v>555</v>
      </c>
      <c r="C587" s="15">
        <v>140</v>
      </c>
      <c r="D587" s="15">
        <v>154</v>
      </c>
      <c r="E587" s="16">
        <f t="shared" si="38"/>
        <v>1.1813349084465446E-2</v>
      </c>
      <c r="F587" s="16">
        <f t="shared" si="38"/>
        <v>1.9753719856336584E-2</v>
      </c>
      <c r="G587" s="16">
        <f t="shared" si="40"/>
        <v>0.1</v>
      </c>
      <c r="H587" s="16">
        <f t="shared" si="39"/>
        <v>1.1813349084465446E-3</v>
      </c>
    </row>
    <row r="588" spans="1:8" x14ac:dyDescent="0.2">
      <c r="A588" s="13"/>
      <c r="B588" s="14" t="s">
        <v>556</v>
      </c>
      <c r="C588" s="15">
        <v>45</v>
      </c>
      <c r="D588" s="15">
        <v>2</v>
      </c>
      <c r="E588" s="16">
        <f t="shared" si="38"/>
        <v>3.7971479200067503E-3</v>
      </c>
      <c r="F588" s="16">
        <f t="shared" si="38"/>
        <v>2.565418163160595E-4</v>
      </c>
      <c r="G588" s="16">
        <f t="shared" si="40"/>
        <v>-0.9555555555555556</v>
      </c>
      <c r="H588" s="16">
        <f t="shared" si="39"/>
        <v>-3.6283857902286729E-3</v>
      </c>
    </row>
    <row r="589" spans="1:8" x14ac:dyDescent="0.2">
      <c r="A589" s="13"/>
      <c r="B589" s="14" t="s">
        <v>557</v>
      </c>
      <c r="C589" s="15">
        <v>8</v>
      </c>
      <c r="D589" s="15">
        <v>2</v>
      </c>
      <c r="E589" s="16">
        <f t="shared" si="38"/>
        <v>6.7504851911231122E-4</v>
      </c>
      <c r="F589" s="16">
        <f t="shared" si="38"/>
        <v>2.565418163160595E-4</v>
      </c>
      <c r="G589" s="16">
        <f t="shared" si="40"/>
        <v>-0.75</v>
      </c>
      <c r="H589" s="16">
        <f t="shared" si="39"/>
        <v>-5.0628638933423336E-4</v>
      </c>
    </row>
    <row r="590" spans="1:8" x14ac:dyDescent="0.2">
      <c r="A590" s="13"/>
      <c r="B590" s="14" t="s">
        <v>558</v>
      </c>
      <c r="C590" s="15">
        <v>134</v>
      </c>
      <c r="D590" s="15">
        <v>97</v>
      </c>
      <c r="E590" s="16">
        <f t="shared" si="38"/>
        <v>1.1307062695131213E-2</v>
      </c>
      <c r="F590" s="16">
        <f t="shared" si="38"/>
        <v>1.2442278091328886E-2</v>
      </c>
      <c r="G590" s="16">
        <f t="shared" si="40"/>
        <v>-0.27611940298507465</v>
      </c>
      <c r="H590" s="16">
        <f t="shared" si="39"/>
        <v>-3.1220994008944397E-3</v>
      </c>
    </row>
    <row r="591" spans="1:8" x14ac:dyDescent="0.2">
      <c r="A591" s="13"/>
      <c r="B591" s="14" t="s">
        <v>559</v>
      </c>
      <c r="C591" s="15">
        <v>6</v>
      </c>
      <c r="D591" s="15">
        <v>3</v>
      </c>
      <c r="E591" s="16">
        <f t="shared" si="38"/>
        <v>5.0628638933423336E-4</v>
      </c>
      <c r="F591" s="16">
        <f t="shared" si="38"/>
        <v>3.8481272447408928E-4</v>
      </c>
      <c r="G591" s="16">
        <f t="shared" si="40"/>
        <v>-0.5</v>
      </c>
      <c r="H591" s="16">
        <f t="shared" si="39"/>
        <v>-2.5314319466711668E-4</v>
      </c>
    </row>
    <row r="592" spans="1:8" ht="25.5" x14ac:dyDescent="0.2">
      <c r="A592" s="13"/>
      <c r="B592" s="14" t="s">
        <v>560</v>
      </c>
      <c r="C592" s="15">
        <v>49</v>
      </c>
      <c r="D592" s="15">
        <v>31</v>
      </c>
      <c r="E592" s="16">
        <f t="shared" si="38"/>
        <v>4.134672179562906E-3</v>
      </c>
      <c r="F592" s="16">
        <f t="shared" si="38"/>
        <v>3.9763981528989226E-3</v>
      </c>
      <c r="G592" s="16">
        <f t="shared" si="40"/>
        <v>-0.36734693877551022</v>
      </c>
      <c r="H592" s="16">
        <f t="shared" si="39"/>
        <v>-1.5188591680027003E-3</v>
      </c>
    </row>
    <row r="593" spans="1:8" x14ac:dyDescent="0.2">
      <c r="A593" s="13"/>
      <c r="B593" s="14" t="s">
        <v>561</v>
      </c>
      <c r="C593" s="15">
        <v>33</v>
      </c>
      <c r="D593" s="15">
        <v>17</v>
      </c>
      <c r="E593" s="16">
        <f t="shared" si="38"/>
        <v>2.7845751413382836E-3</v>
      </c>
      <c r="F593" s="16">
        <f t="shared" si="38"/>
        <v>2.1806054386865059E-3</v>
      </c>
      <c r="G593" s="16">
        <f t="shared" si="40"/>
        <v>-0.48484848484848486</v>
      </c>
      <c r="H593" s="16">
        <f t="shared" si="39"/>
        <v>-1.3500970382246224E-3</v>
      </c>
    </row>
    <row r="594" spans="1:8" x14ac:dyDescent="0.2">
      <c r="A594" s="13"/>
      <c r="B594" s="14" t="s">
        <v>562</v>
      </c>
      <c r="C594" s="15">
        <v>2</v>
      </c>
      <c r="D594" s="15">
        <v>4</v>
      </c>
      <c r="E594" s="16">
        <f t="shared" si="38"/>
        <v>1.6876212977807781E-4</v>
      </c>
      <c r="F594" s="16">
        <f t="shared" si="38"/>
        <v>5.1308363263211901E-4</v>
      </c>
      <c r="G594" s="16">
        <f t="shared" si="40"/>
        <v>1</v>
      </c>
      <c r="H594" s="16">
        <f t="shared" si="39"/>
        <v>1.6876212977807781E-4</v>
      </c>
    </row>
    <row r="595" spans="1:8" x14ac:dyDescent="0.2">
      <c r="A595" s="13" t="s">
        <v>92</v>
      </c>
      <c r="B595" s="14" t="s">
        <v>563</v>
      </c>
      <c r="C595" s="15">
        <v>0</v>
      </c>
      <c r="D595" s="15">
        <v>3</v>
      </c>
      <c r="E595" s="16" t="str">
        <f t="shared" si="38"/>
        <v/>
      </c>
      <c r="F595" s="16">
        <f t="shared" si="38"/>
        <v>3.8481272447408928E-4</v>
      </c>
      <c r="G595" s="16">
        <f t="shared" si="40"/>
        <v>1</v>
      </c>
      <c r="H595" s="16" t="str">
        <f t="shared" si="39"/>
        <v/>
      </c>
    </row>
    <row r="596" spans="1:8" x14ac:dyDescent="0.2">
      <c r="A596" s="13"/>
      <c r="B596" s="14" t="s">
        <v>564</v>
      </c>
      <c r="C596" s="15">
        <v>5</v>
      </c>
      <c r="D596" s="15">
        <v>0</v>
      </c>
      <c r="E596" s="16">
        <f t="shared" si="38"/>
        <v>4.2190532444519449E-4</v>
      </c>
      <c r="F596" s="16" t="str">
        <f t="shared" si="38"/>
        <v/>
      </c>
      <c r="G596" s="16">
        <f t="shared" si="40"/>
        <v>-1</v>
      </c>
      <c r="H596" s="16">
        <f t="shared" si="39"/>
        <v>-4.2190532444519449E-4</v>
      </c>
    </row>
    <row r="597" spans="1:8" ht="25.5" x14ac:dyDescent="0.2">
      <c r="A597" s="13"/>
      <c r="B597" s="14" t="s">
        <v>565</v>
      </c>
      <c r="C597" s="15">
        <v>29</v>
      </c>
      <c r="D597" s="15">
        <v>17</v>
      </c>
      <c r="E597" s="16">
        <f t="shared" si="38"/>
        <v>2.4470508817821279E-3</v>
      </c>
      <c r="F597" s="16">
        <f t="shared" si="38"/>
        <v>2.1806054386865059E-3</v>
      </c>
      <c r="G597" s="16">
        <f t="shared" si="40"/>
        <v>-0.41379310344827586</v>
      </c>
      <c r="H597" s="16">
        <f t="shared" si="39"/>
        <v>-1.0125727786684667E-3</v>
      </c>
    </row>
    <row r="598" spans="1:8" x14ac:dyDescent="0.2">
      <c r="A598" s="13"/>
      <c r="B598" s="14" t="s">
        <v>566</v>
      </c>
      <c r="C598" s="15">
        <v>503</v>
      </c>
      <c r="D598" s="15">
        <v>419</v>
      </c>
      <c r="E598" s="16">
        <f t="shared" si="38"/>
        <v>4.2443675639186565E-2</v>
      </c>
      <c r="F598" s="16">
        <f t="shared" si="38"/>
        <v>5.3745510518214468E-2</v>
      </c>
      <c r="G598" s="16">
        <f t="shared" si="40"/>
        <v>-0.16699801192842942</v>
      </c>
      <c r="H598" s="16">
        <f t="shared" si="39"/>
        <v>-7.0880094506792675E-3</v>
      </c>
    </row>
    <row r="599" spans="1:8" x14ac:dyDescent="0.2">
      <c r="A599" s="13"/>
      <c r="B599" s="14" t="s">
        <v>567</v>
      </c>
      <c r="C599" s="15">
        <v>57</v>
      </c>
      <c r="D599" s="15">
        <v>77</v>
      </c>
      <c r="E599" s="16">
        <f t="shared" si="38"/>
        <v>4.8097206986752175E-3</v>
      </c>
      <c r="F599" s="16">
        <f t="shared" si="38"/>
        <v>9.8768599281682922E-3</v>
      </c>
      <c r="G599" s="16">
        <f t="shared" si="40"/>
        <v>0.35087719298245612</v>
      </c>
      <c r="H599" s="16">
        <f t="shared" si="39"/>
        <v>1.6876212977807779E-3</v>
      </c>
    </row>
    <row r="600" spans="1:8" x14ac:dyDescent="0.2">
      <c r="A600" s="13"/>
      <c r="B600" s="14" t="s">
        <v>568</v>
      </c>
      <c r="C600" s="15">
        <v>605</v>
      </c>
      <c r="D600" s="15">
        <v>440</v>
      </c>
      <c r="E600" s="16">
        <f t="shared" si="38"/>
        <v>5.1050544257868535E-2</v>
      </c>
      <c r="F600" s="16">
        <f t="shared" si="38"/>
        <v>5.6439199589533091E-2</v>
      </c>
      <c r="G600" s="16">
        <f t="shared" si="40"/>
        <v>-0.27272727272727271</v>
      </c>
      <c r="H600" s="16">
        <f t="shared" si="39"/>
        <v>-1.3922875706691418E-2</v>
      </c>
    </row>
    <row r="601" spans="1:8" x14ac:dyDescent="0.2">
      <c r="A601" s="13"/>
      <c r="B601" s="14" t="s">
        <v>569</v>
      </c>
      <c r="C601" s="15">
        <v>367</v>
      </c>
      <c r="D601" s="15">
        <v>234</v>
      </c>
      <c r="E601" s="16">
        <f t="shared" si="38"/>
        <v>3.0967850814277276E-2</v>
      </c>
      <c r="F601" s="16">
        <f t="shared" si="38"/>
        <v>3.0015392508978965E-2</v>
      </c>
      <c r="G601" s="16">
        <f t="shared" si="40"/>
        <v>-0.36239782016348776</v>
      </c>
      <c r="H601" s="16">
        <f t="shared" si="39"/>
        <v>-1.1222681630242174E-2</v>
      </c>
    </row>
    <row r="602" spans="1:8" x14ac:dyDescent="0.2">
      <c r="A602" s="13"/>
      <c r="B602" s="14" t="s">
        <v>570</v>
      </c>
      <c r="C602" s="15">
        <v>12</v>
      </c>
      <c r="D602" s="15">
        <v>29</v>
      </c>
      <c r="E602" s="16">
        <f t="shared" si="38"/>
        <v>1.0125727786684667E-3</v>
      </c>
      <c r="F602" s="16">
        <f t="shared" si="38"/>
        <v>3.7198563365828628E-3</v>
      </c>
      <c r="G602" s="16">
        <f t="shared" si="40"/>
        <v>1.4166666666666667</v>
      </c>
      <c r="H602" s="16">
        <f t="shared" si="39"/>
        <v>1.4344781031136614E-3</v>
      </c>
    </row>
    <row r="603" spans="1:8" x14ac:dyDescent="0.2">
      <c r="A603" s="13"/>
      <c r="B603" s="14" t="s">
        <v>571</v>
      </c>
      <c r="C603" s="15">
        <v>26</v>
      </c>
      <c r="D603" s="15">
        <v>71</v>
      </c>
      <c r="E603" s="16">
        <f t="shared" si="38"/>
        <v>2.1939076871150113E-3</v>
      </c>
      <c r="F603" s="16">
        <f t="shared" si="38"/>
        <v>9.107234479220112E-3</v>
      </c>
      <c r="G603" s="16">
        <f t="shared" si="40"/>
        <v>1.7307692307692308</v>
      </c>
      <c r="H603" s="16">
        <f t="shared" si="39"/>
        <v>3.7971479200067503E-3</v>
      </c>
    </row>
    <row r="604" spans="1:8" ht="25.5" x14ac:dyDescent="0.2">
      <c r="A604" s="13"/>
      <c r="B604" s="14" t="s">
        <v>572</v>
      </c>
      <c r="C604" s="15">
        <v>2</v>
      </c>
      <c r="D604" s="15">
        <v>1</v>
      </c>
      <c r="E604" s="16">
        <f t="shared" si="38"/>
        <v>1.6876212977807781E-4</v>
      </c>
      <c r="F604" s="16">
        <f t="shared" si="38"/>
        <v>1.2827090815802975E-4</v>
      </c>
      <c r="G604" s="16">
        <f t="shared" si="40"/>
        <v>-0.5</v>
      </c>
      <c r="H604" s="16">
        <f t="shared" si="39"/>
        <v>-8.4381064889038903E-5</v>
      </c>
    </row>
    <row r="605" spans="1:8" x14ac:dyDescent="0.2">
      <c r="A605" s="13"/>
      <c r="B605" s="14" t="s">
        <v>573</v>
      </c>
      <c r="C605" s="15">
        <v>21</v>
      </c>
      <c r="D605" s="15">
        <v>24</v>
      </c>
      <c r="E605" s="16">
        <f t="shared" si="38"/>
        <v>1.7720023626698169E-3</v>
      </c>
      <c r="F605" s="16">
        <f t="shared" si="38"/>
        <v>3.0785017957927143E-3</v>
      </c>
      <c r="G605" s="16">
        <f t="shared" si="40"/>
        <v>0.14285714285714285</v>
      </c>
      <c r="H605" s="16">
        <f t="shared" si="39"/>
        <v>2.5314319466711668E-4</v>
      </c>
    </row>
    <row r="606" spans="1:8" x14ac:dyDescent="0.2">
      <c r="A606" s="13"/>
      <c r="B606" s="14" t="s">
        <v>574</v>
      </c>
      <c r="C606" s="15">
        <v>13</v>
      </c>
      <c r="D606" s="15">
        <v>4</v>
      </c>
      <c r="E606" s="16">
        <f t="shared" si="38"/>
        <v>1.0969538435575057E-3</v>
      </c>
      <c r="F606" s="16">
        <f t="shared" si="38"/>
        <v>5.1308363263211901E-4</v>
      </c>
      <c r="G606" s="16">
        <f t="shared" si="40"/>
        <v>-0.69230769230769229</v>
      </c>
      <c r="H606" s="16">
        <f t="shared" si="39"/>
        <v>-7.5942958400135004E-4</v>
      </c>
    </row>
    <row r="607" spans="1:8" ht="25.5" x14ac:dyDescent="0.2">
      <c r="A607" s="13"/>
      <c r="B607" s="14" t="s">
        <v>575</v>
      </c>
      <c r="C607" s="15">
        <v>24</v>
      </c>
      <c r="D607" s="15">
        <v>29</v>
      </c>
      <c r="E607" s="16">
        <f t="shared" si="38"/>
        <v>2.0251455573369334E-3</v>
      </c>
      <c r="F607" s="16">
        <f t="shared" si="38"/>
        <v>3.7198563365828628E-3</v>
      </c>
      <c r="G607" s="16">
        <f t="shared" si="40"/>
        <v>0.20833333333333334</v>
      </c>
      <c r="H607" s="16">
        <f t="shared" si="39"/>
        <v>4.2190532444519449E-4</v>
      </c>
    </row>
    <row r="608" spans="1:8" ht="25.5" x14ac:dyDescent="0.2">
      <c r="A608" s="13"/>
      <c r="B608" s="14" t="s">
        <v>576</v>
      </c>
      <c r="C608" s="15">
        <v>150</v>
      </c>
      <c r="D608" s="15">
        <v>100</v>
      </c>
      <c r="E608" s="16">
        <f t="shared" si="38"/>
        <v>1.2657159733355836E-2</v>
      </c>
      <c r="F608" s="16">
        <f t="shared" si="38"/>
        <v>1.2827090815802977E-2</v>
      </c>
      <c r="G608" s="16">
        <f t="shared" si="40"/>
        <v>-0.33333333333333331</v>
      </c>
      <c r="H608" s="16">
        <f t="shared" si="39"/>
        <v>-4.2190532444519452E-3</v>
      </c>
    </row>
    <row r="609" spans="1:8" ht="25.5" x14ac:dyDescent="0.2">
      <c r="A609" s="13"/>
      <c r="B609" s="14" t="s">
        <v>577</v>
      </c>
      <c r="C609" s="15">
        <v>6558</v>
      </c>
      <c r="D609" s="15">
        <v>2544</v>
      </c>
      <c r="E609" s="16">
        <f t="shared" si="38"/>
        <v>0.55337102354231715</v>
      </c>
      <c r="F609" s="16">
        <f t="shared" si="38"/>
        <v>0.32632119035402768</v>
      </c>
      <c r="G609" s="16">
        <f t="shared" si="40"/>
        <v>-0.61207685269899359</v>
      </c>
      <c r="H609" s="16">
        <f t="shared" si="39"/>
        <v>-0.33870559446460219</v>
      </c>
    </row>
    <row r="610" spans="1:8" x14ac:dyDescent="0.2">
      <c r="A610" s="10"/>
      <c r="B610" t="s">
        <v>11</v>
      </c>
    </row>
  </sheetData>
  <mergeCells count="33">
    <mergeCell ref="B580:B581"/>
    <mergeCell ref="C580:D580"/>
    <mergeCell ref="E580:F580"/>
    <mergeCell ref="G580:G581"/>
    <mergeCell ref="H580:H581"/>
    <mergeCell ref="B171:B172"/>
    <mergeCell ref="C171:D171"/>
    <mergeCell ref="E171:F171"/>
    <mergeCell ref="G171:G172"/>
    <mergeCell ref="H171:H172"/>
    <mergeCell ref="B347:B348"/>
    <mergeCell ref="C347:D347"/>
    <mergeCell ref="E347:F347"/>
    <mergeCell ref="G347:G348"/>
    <mergeCell ref="H347:H348"/>
    <mergeCell ref="B17:B18"/>
    <mergeCell ref="C17:D17"/>
    <mergeCell ref="E17:F17"/>
    <mergeCell ref="G17:G18"/>
    <mergeCell ref="H17:H18"/>
    <mergeCell ref="B73:B74"/>
    <mergeCell ref="C73:D73"/>
    <mergeCell ref="E73:F73"/>
    <mergeCell ref="G73:G74"/>
    <mergeCell ref="H73:H74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27" t="s">
        <v>0</v>
      </c>
      <c r="F1" s="28"/>
      <c r="G1" s="28"/>
      <c r="H1" s="28"/>
    </row>
    <row r="2" spans="1:8" ht="30" customHeight="1" thickBot="1" x14ac:dyDescent="0.3">
      <c r="B2" s="1"/>
      <c r="C2" s="2"/>
      <c r="D2" s="1"/>
      <c r="E2" s="29"/>
      <c r="F2" s="29"/>
      <c r="G2" s="29"/>
      <c r="H2" s="29"/>
    </row>
    <row r="3" spans="1:8" ht="20.100000000000001" customHeight="1" thickBot="1" x14ac:dyDescent="0.3">
      <c r="B3" s="1"/>
      <c r="C3" s="2"/>
      <c r="D3" s="1"/>
      <c r="E3" s="30" t="s">
        <v>643</v>
      </c>
      <c r="F3" s="29"/>
      <c r="G3" s="29"/>
      <c r="H3" s="29"/>
    </row>
    <row r="4" spans="1:8" ht="20.100000000000001" customHeight="1" x14ac:dyDescent="0.25">
      <c r="B4" s="1"/>
      <c r="D4" s="1"/>
      <c r="E4" s="31" t="s">
        <v>607</v>
      </c>
      <c r="F4" s="28"/>
      <c r="G4" s="28"/>
      <c r="H4" s="28"/>
    </row>
    <row r="5" spans="1:8" ht="20.45" customHeight="1" thickBot="1" x14ac:dyDescent="0.25">
      <c r="B5" s="4"/>
      <c r="E5" s="28"/>
      <c r="F5" s="28"/>
      <c r="G5" s="28"/>
      <c r="H5" s="28"/>
    </row>
    <row r="6" spans="1:8" ht="29.25" customHeight="1" thickBot="1" x14ac:dyDescent="0.25">
      <c r="B6" s="23" t="s">
        <v>2</v>
      </c>
      <c r="C6" s="25" t="s">
        <v>3</v>
      </c>
      <c r="D6" s="26"/>
      <c r="E6" s="25" t="s">
        <v>4</v>
      </c>
      <c r="F6" s="26"/>
      <c r="G6" s="32" t="s">
        <v>644</v>
      </c>
      <c r="H6" s="34" t="s">
        <v>5</v>
      </c>
    </row>
    <row r="7" spans="1:8" ht="20.100000000000001" customHeight="1" thickBot="1" x14ac:dyDescent="0.25">
      <c r="B7" s="24"/>
      <c r="C7" s="6">
        <v>2019</v>
      </c>
      <c r="D7" s="6">
        <v>2020</v>
      </c>
      <c r="E7" s="6">
        <v>2019</v>
      </c>
      <c r="F7" s="6">
        <v>2020</v>
      </c>
      <c r="G7" s="33"/>
      <c r="H7" s="35"/>
    </row>
    <row r="8" spans="1:8" ht="20.100000000000001" customHeight="1" thickBot="1" x14ac:dyDescent="0.25">
      <c r="A8" s="10"/>
      <c r="B8" s="7" t="s">
        <v>608</v>
      </c>
      <c r="C8" s="11">
        <f>+C19+C75+C173+C349+C582</f>
        <v>255</v>
      </c>
      <c r="D8" s="12">
        <f>+D19+D75+D173+D349+D582</f>
        <v>227</v>
      </c>
      <c r="E8" s="8">
        <f>SUM(E9:E13)</f>
        <v>0.99999999999999989</v>
      </c>
      <c r="F8" s="8">
        <f>SUM(F9:F13)</f>
        <v>1</v>
      </c>
      <c r="G8" s="8">
        <f t="shared" ref="G8:G13" si="0">+IF(AND(C8=0,D8=0),"",IF(C8=0,1,IF(D8=0,-1,(D8-C8)/C8)))</f>
        <v>-0.10980392156862745</v>
      </c>
      <c r="H8" s="9">
        <f t="shared" ref="H8:H13" si="1">+IF(OR(AND(E8=""),(G8="")),"",E8*G8)</f>
        <v>-0.10980392156862744</v>
      </c>
    </row>
    <row r="9" spans="1:8" x14ac:dyDescent="0.2">
      <c r="A9" s="13"/>
      <c r="B9" s="14" t="s">
        <v>6</v>
      </c>
      <c r="C9" s="15">
        <f>+C19</f>
        <v>1</v>
      </c>
      <c r="D9" s="15">
        <f>+D19</f>
        <v>1</v>
      </c>
      <c r="E9" s="16">
        <f t="shared" ref="E9:F13" si="2">+C9/C$8</f>
        <v>3.9215686274509803E-3</v>
      </c>
      <c r="F9" s="16">
        <f t="shared" si="2"/>
        <v>4.4052863436123352E-3</v>
      </c>
      <c r="G9" s="16">
        <f t="shared" si="0"/>
        <v>0</v>
      </c>
      <c r="H9" s="16">
        <f t="shared" si="1"/>
        <v>0</v>
      </c>
    </row>
    <row r="10" spans="1:8" x14ac:dyDescent="0.2">
      <c r="A10" s="13"/>
      <c r="B10" s="14" t="s">
        <v>7</v>
      </c>
      <c r="C10" s="15">
        <f>+C75</f>
        <v>27</v>
      </c>
      <c r="D10" s="15">
        <f>+D75</f>
        <v>6</v>
      </c>
      <c r="E10" s="16">
        <f t="shared" si="2"/>
        <v>0.10588235294117647</v>
      </c>
      <c r="F10" s="16">
        <f t="shared" si="2"/>
        <v>2.643171806167401E-2</v>
      </c>
      <c r="G10" s="16">
        <f t="shared" si="0"/>
        <v>-0.77777777777777779</v>
      </c>
      <c r="H10" s="16">
        <f t="shared" si="1"/>
        <v>-8.2352941176470587E-2</v>
      </c>
    </row>
    <row r="11" spans="1:8" ht="25.5" x14ac:dyDescent="0.2">
      <c r="A11" s="13"/>
      <c r="B11" s="14" t="s">
        <v>8</v>
      </c>
      <c r="C11" s="15">
        <f>+C173</f>
        <v>124</v>
      </c>
      <c r="D11" s="15">
        <f>+D173</f>
        <v>57</v>
      </c>
      <c r="E11" s="16">
        <f t="shared" si="2"/>
        <v>0.48627450980392156</v>
      </c>
      <c r="F11" s="16">
        <f t="shared" si="2"/>
        <v>0.25110132158590309</v>
      </c>
      <c r="G11" s="16">
        <f t="shared" si="0"/>
        <v>-0.54032258064516125</v>
      </c>
      <c r="H11" s="16">
        <f t="shared" si="1"/>
        <v>-0.26274509803921564</v>
      </c>
    </row>
    <row r="12" spans="1:8" x14ac:dyDescent="0.2">
      <c r="A12" s="13"/>
      <c r="B12" s="14" t="s">
        <v>9</v>
      </c>
      <c r="C12" s="15">
        <f>+C349</f>
        <v>77</v>
      </c>
      <c r="D12" s="15">
        <f>+D349</f>
        <v>41</v>
      </c>
      <c r="E12" s="16">
        <f t="shared" si="2"/>
        <v>0.30196078431372547</v>
      </c>
      <c r="F12" s="16">
        <f t="shared" si="2"/>
        <v>0.18061674008810572</v>
      </c>
      <c r="G12" s="16">
        <f t="shared" si="0"/>
        <v>-0.46753246753246752</v>
      </c>
      <c r="H12" s="16">
        <f t="shared" si="1"/>
        <v>-0.14117647058823529</v>
      </c>
    </row>
    <row r="13" spans="1:8" x14ac:dyDescent="0.2">
      <c r="A13" s="13"/>
      <c r="B13" s="14" t="s">
        <v>10</v>
      </c>
      <c r="C13" s="15">
        <f>+C582</f>
        <v>26</v>
      </c>
      <c r="D13" s="15">
        <f>+D582</f>
        <v>122</v>
      </c>
      <c r="E13" s="16">
        <f t="shared" si="2"/>
        <v>0.10196078431372549</v>
      </c>
      <c r="F13" s="16">
        <f t="shared" si="2"/>
        <v>0.5374449339207048</v>
      </c>
      <c r="G13" s="16">
        <f t="shared" si="0"/>
        <v>3.6923076923076925</v>
      </c>
      <c r="H13" s="16">
        <f t="shared" si="1"/>
        <v>0.37647058823529411</v>
      </c>
    </row>
    <row r="14" spans="1:8" x14ac:dyDescent="0.2">
      <c r="A14" s="10"/>
      <c r="B14" t="s">
        <v>11</v>
      </c>
    </row>
    <row r="15" spans="1:8" x14ac:dyDescent="0.2">
      <c r="A15" s="10"/>
    </row>
    <row r="16" spans="1:8" x14ac:dyDescent="0.2">
      <c r="A16" s="10"/>
    </row>
    <row r="17" spans="1:8" ht="29.25" customHeight="1" x14ac:dyDescent="0.2">
      <c r="A17" s="13"/>
      <c r="B17" s="36" t="s">
        <v>2</v>
      </c>
      <c r="C17" s="36" t="s">
        <v>12</v>
      </c>
      <c r="D17" s="38"/>
      <c r="E17" s="36" t="s">
        <v>4</v>
      </c>
      <c r="F17" s="38"/>
      <c r="G17" s="36" t="s">
        <v>645</v>
      </c>
      <c r="H17" s="36" t="s">
        <v>5</v>
      </c>
    </row>
    <row r="18" spans="1:8" x14ac:dyDescent="0.2">
      <c r="A18" s="13"/>
      <c r="B18" s="37"/>
      <c r="C18" s="17">
        <v>2019</v>
      </c>
      <c r="D18" s="17">
        <v>2020</v>
      </c>
      <c r="E18" s="17">
        <v>2019</v>
      </c>
      <c r="F18" s="17">
        <v>2020</v>
      </c>
      <c r="G18" s="37"/>
      <c r="H18" s="37"/>
    </row>
    <row r="19" spans="1:8" x14ac:dyDescent="0.2">
      <c r="A19" s="13"/>
      <c r="B19" s="18" t="s">
        <v>6</v>
      </c>
      <c r="C19" s="19">
        <f>SUM(C20:C69)</f>
        <v>1</v>
      </c>
      <c r="D19" s="19">
        <f>SUM(D20:D69)</f>
        <v>1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0</v>
      </c>
      <c r="H19" s="20">
        <f t="shared" ref="H19:H50" si="5">+IF(OR(AND(E19=""),(G19="")),"",E19*G19)</f>
        <v>0</v>
      </c>
    </row>
    <row r="20" spans="1:8" x14ac:dyDescent="0.2">
      <c r="A20" s="13"/>
      <c r="B20" s="14" t="s">
        <v>13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14</v>
      </c>
      <c r="C21" s="15">
        <v>0</v>
      </c>
      <c r="D21" s="15">
        <v>0</v>
      </c>
      <c r="E21" s="16" t="str">
        <f t="shared" si="3"/>
        <v/>
      </c>
      <c r="F21" s="16" t="str">
        <f t="shared" si="4"/>
        <v/>
      </c>
      <c r="G21" s="16" t="str">
        <f t="shared" si="6"/>
        <v xml:space="preserve"> </v>
      </c>
      <c r="H21" s="16" t="str">
        <f t="shared" si="5"/>
        <v/>
      </c>
    </row>
    <row r="22" spans="1:8" ht="38.25" x14ac:dyDescent="0.2">
      <c r="A22" s="13"/>
      <c r="B22" s="14" t="s">
        <v>15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16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17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18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19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20</v>
      </c>
      <c r="C27" s="15">
        <v>0</v>
      </c>
      <c r="D27" s="15">
        <v>0</v>
      </c>
      <c r="E27" s="16" t="str">
        <f t="shared" si="3"/>
        <v/>
      </c>
      <c r="F27" s="16" t="str">
        <f t="shared" si="4"/>
        <v/>
      </c>
      <c r="G27" s="16" t="str">
        <f t="shared" si="6"/>
        <v xml:space="preserve"> </v>
      </c>
      <c r="H27" s="16" t="str">
        <f t="shared" si="5"/>
        <v/>
      </c>
    </row>
    <row r="28" spans="1:8" x14ac:dyDescent="0.2">
      <c r="A28" s="13"/>
      <c r="B28" s="14" t="s">
        <v>21</v>
      </c>
      <c r="C28" s="15">
        <v>0</v>
      </c>
      <c r="D28" s="15">
        <v>0</v>
      </c>
      <c r="E28" s="16" t="str">
        <f t="shared" si="3"/>
        <v/>
      </c>
      <c r="F28" s="16" t="str">
        <f t="shared" si="4"/>
        <v/>
      </c>
      <c r="G28" s="16" t="str">
        <f t="shared" si="6"/>
        <v xml:space="preserve"> </v>
      </c>
      <c r="H28" s="16" t="str">
        <f t="shared" si="5"/>
        <v/>
      </c>
    </row>
    <row r="29" spans="1:8" x14ac:dyDescent="0.2">
      <c r="A29" s="13"/>
      <c r="B29" s="14" t="s">
        <v>22</v>
      </c>
      <c r="C29" s="15">
        <v>0</v>
      </c>
      <c r="D29" s="15">
        <v>0</v>
      </c>
      <c r="E29" s="16" t="str">
        <f t="shared" si="3"/>
        <v/>
      </c>
      <c r="F29" s="16" t="str">
        <f t="shared" si="4"/>
        <v/>
      </c>
      <c r="G29" s="16" t="str">
        <f t="shared" si="6"/>
        <v xml:space="preserve"> </v>
      </c>
      <c r="H29" s="16" t="str">
        <f t="shared" si="5"/>
        <v/>
      </c>
    </row>
    <row r="30" spans="1:8" x14ac:dyDescent="0.2">
      <c r="A30" s="13"/>
      <c r="B30" s="14" t="s">
        <v>23</v>
      </c>
      <c r="C30" s="15">
        <v>0</v>
      </c>
      <c r="D30" s="15">
        <v>0</v>
      </c>
      <c r="E30" s="16" t="str">
        <f t="shared" si="3"/>
        <v/>
      </c>
      <c r="F30" s="16" t="str">
        <f t="shared" si="4"/>
        <v/>
      </c>
      <c r="G30" s="16" t="str">
        <f t="shared" si="6"/>
        <v xml:space="preserve"> </v>
      </c>
      <c r="H30" s="16" t="str">
        <f t="shared" si="5"/>
        <v/>
      </c>
    </row>
    <row r="31" spans="1:8" ht="25.5" x14ac:dyDescent="0.2">
      <c r="A31" s="13"/>
      <c r="B31" s="14" t="s">
        <v>24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25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26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27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28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29</v>
      </c>
      <c r="C36" s="15">
        <v>0</v>
      </c>
      <c r="D36" s="15">
        <v>0</v>
      </c>
      <c r="E36" s="16" t="str">
        <f t="shared" si="3"/>
        <v/>
      </c>
      <c r="F36" s="16" t="str">
        <f t="shared" si="4"/>
        <v/>
      </c>
      <c r="G36" s="16" t="str">
        <f t="shared" si="6"/>
        <v xml:space="preserve"> </v>
      </c>
      <c r="H36" s="16" t="str">
        <f t="shared" si="5"/>
        <v/>
      </c>
    </row>
    <row r="37" spans="1:8" ht="25.5" x14ac:dyDescent="0.2">
      <c r="A37" s="13"/>
      <c r="B37" s="14" t="s">
        <v>30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31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32</v>
      </c>
      <c r="C39" s="15">
        <v>0</v>
      </c>
      <c r="D39" s="15">
        <v>0</v>
      </c>
      <c r="E39" s="16" t="str">
        <f t="shared" si="3"/>
        <v/>
      </c>
      <c r="F39" s="16" t="str">
        <f t="shared" si="4"/>
        <v/>
      </c>
      <c r="G39" s="16" t="str">
        <f t="shared" si="6"/>
        <v xml:space="preserve"> </v>
      </c>
      <c r="H39" s="16" t="str">
        <f t="shared" si="5"/>
        <v/>
      </c>
    </row>
    <row r="40" spans="1:8" ht="25.5" x14ac:dyDescent="0.2">
      <c r="A40" s="13"/>
      <c r="B40" s="14" t="s">
        <v>33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34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35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36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37</v>
      </c>
      <c r="C44" s="15">
        <v>1</v>
      </c>
      <c r="D44" s="15">
        <v>0</v>
      </c>
      <c r="E44" s="16">
        <f t="shared" si="3"/>
        <v>1</v>
      </c>
      <c r="F44" s="16" t="str">
        <f t="shared" si="4"/>
        <v/>
      </c>
      <c r="G44" s="16">
        <f t="shared" si="6"/>
        <v>-1</v>
      </c>
      <c r="H44" s="16">
        <f t="shared" si="5"/>
        <v>-1</v>
      </c>
    </row>
    <row r="45" spans="1:8" ht="25.5" x14ac:dyDescent="0.2">
      <c r="A45" s="13"/>
      <c r="B45" s="14" t="s">
        <v>38</v>
      </c>
      <c r="C45" s="15">
        <v>0</v>
      </c>
      <c r="D45" s="15">
        <v>0</v>
      </c>
      <c r="E45" s="16" t="str">
        <f t="shared" si="3"/>
        <v/>
      </c>
      <c r="F45" s="16" t="str">
        <f t="shared" si="4"/>
        <v/>
      </c>
      <c r="G45" s="16" t="str">
        <f t="shared" si="6"/>
        <v xml:space="preserve"> </v>
      </c>
      <c r="H45" s="16" t="str">
        <f t="shared" si="5"/>
        <v/>
      </c>
    </row>
    <row r="46" spans="1:8" ht="25.5" x14ac:dyDescent="0.2">
      <c r="A46" s="13"/>
      <c r="B46" s="14" t="s">
        <v>39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40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41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42</v>
      </c>
      <c r="C49" s="15">
        <v>0</v>
      </c>
      <c r="D49" s="15">
        <v>0</v>
      </c>
      <c r="E49" s="16" t="str">
        <f t="shared" si="3"/>
        <v/>
      </c>
      <c r="F49" s="16" t="str">
        <f t="shared" si="4"/>
        <v/>
      </c>
      <c r="G49" s="16" t="str">
        <f t="shared" si="6"/>
        <v xml:space="preserve"> </v>
      </c>
      <c r="H49" s="16" t="str">
        <f t="shared" si="5"/>
        <v/>
      </c>
    </row>
    <row r="50" spans="1:8" x14ac:dyDescent="0.2">
      <c r="A50" s="13"/>
      <c r="B50" s="14" t="s">
        <v>43</v>
      </c>
      <c r="C50" s="15">
        <v>0</v>
      </c>
      <c r="D50" s="15">
        <v>0</v>
      </c>
      <c r="E50" s="16" t="str">
        <f t="shared" si="3"/>
        <v/>
      </c>
      <c r="F50" s="16" t="str">
        <f t="shared" si="4"/>
        <v/>
      </c>
      <c r="G50" s="16" t="str">
        <f t="shared" si="6"/>
        <v xml:space="preserve"> </v>
      </c>
      <c r="H50" s="16" t="str">
        <f t="shared" si="5"/>
        <v/>
      </c>
    </row>
    <row r="51" spans="1:8" x14ac:dyDescent="0.2">
      <c r="A51" s="13"/>
      <c r="B51" s="14" t="s">
        <v>44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45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46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47</v>
      </c>
      <c r="C54" s="15">
        <v>0</v>
      </c>
      <c r="D54" s="15">
        <v>0</v>
      </c>
      <c r="E54" s="16" t="str">
        <f t="shared" si="7"/>
        <v/>
      </c>
      <c r="F54" s="16" t="str">
        <f t="shared" si="8"/>
        <v/>
      </c>
      <c r="G54" s="16" t="str">
        <f t="shared" si="10"/>
        <v xml:space="preserve"> </v>
      </c>
      <c r="H54" s="16" t="str">
        <f t="shared" si="9"/>
        <v/>
      </c>
    </row>
    <row r="55" spans="1:8" x14ac:dyDescent="0.2">
      <c r="A55" s="13"/>
      <c r="B55" s="14" t="s">
        <v>48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49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50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51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52</v>
      </c>
      <c r="C59" s="15">
        <v>0</v>
      </c>
      <c r="D59" s="15">
        <v>0</v>
      </c>
      <c r="E59" s="16" t="str">
        <f t="shared" si="7"/>
        <v/>
      </c>
      <c r="F59" s="16" t="str">
        <f t="shared" si="8"/>
        <v/>
      </c>
      <c r="G59" s="16" t="str">
        <f t="shared" si="10"/>
        <v xml:space="preserve"> </v>
      </c>
      <c r="H59" s="16" t="str">
        <f t="shared" si="9"/>
        <v/>
      </c>
    </row>
    <row r="60" spans="1:8" ht="25.5" x14ac:dyDescent="0.2">
      <c r="A60" s="13"/>
      <c r="B60" s="14" t="s">
        <v>53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54</v>
      </c>
      <c r="C61" s="15">
        <v>0</v>
      </c>
      <c r="D61" s="15">
        <v>0</v>
      </c>
      <c r="E61" s="16" t="str">
        <f t="shared" si="7"/>
        <v/>
      </c>
      <c r="F61" s="16" t="str">
        <f t="shared" si="8"/>
        <v/>
      </c>
      <c r="G61" s="16" t="str">
        <f t="shared" si="10"/>
        <v xml:space="preserve"> </v>
      </c>
      <c r="H61" s="16" t="str">
        <f t="shared" si="9"/>
        <v/>
      </c>
    </row>
    <row r="62" spans="1:8" x14ac:dyDescent="0.2">
      <c r="A62" s="13"/>
      <c r="B62" s="14" t="s">
        <v>55</v>
      </c>
      <c r="C62" s="15">
        <v>0</v>
      </c>
      <c r="D62" s="15">
        <v>0</v>
      </c>
      <c r="E62" s="16" t="str">
        <f t="shared" si="7"/>
        <v/>
      </c>
      <c r="F62" s="16" t="str">
        <f t="shared" si="8"/>
        <v/>
      </c>
      <c r="G62" s="16" t="str">
        <f t="shared" si="10"/>
        <v xml:space="preserve"> </v>
      </c>
      <c r="H62" s="16" t="str">
        <f t="shared" si="9"/>
        <v/>
      </c>
    </row>
    <row r="63" spans="1:8" x14ac:dyDescent="0.2">
      <c r="A63" s="13"/>
      <c r="B63" s="14" t="s">
        <v>56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57</v>
      </c>
      <c r="C64" s="15">
        <v>0</v>
      </c>
      <c r="D64" s="15">
        <v>0</v>
      </c>
      <c r="E64" s="16" t="str">
        <f t="shared" si="7"/>
        <v/>
      </c>
      <c r="F64" s="16" t="str">
        <f t="shared" si="8"/>
        <v/>
      </c>
      <c r="G64" s="16" t="str">
        <f t="shared" si="10"/>
        <v xml:space="preserve"> </v>
      </c>
      <c r="H64" s="16" t="str">
        <f t="shared" si="9"/>
        <v/>
      </c>
    </row>
    <row r="65" spans="1:8" x14ac:dyDescent="0.2">
      <c r="A65" s="13"/>
      <c r="B65" s="14" t="s">
        <v>58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59</v>
      </c>
      <c r="C66" s="15">
        <v>0</v>
      </c>
      <c r="D66" s="15">
        <v>0</v>
      </c>
      <c r="E66" s="16" t="str">
        <f t="shared" si="7"/>
        <v/>
      </c>
      <c r="F66" s="16" t="str">
        <f t="shared" si="8"/>
        <v/>
      </c>
      <c r="G66" s="16" t="str">
        <f t="shared" si="10"/>
        <v xml:space="preserve"> </v>
      </c>
      <c r="H66" s="16" t="str">
        <f t="shared" si="9"/>
        <v/>
      </c>
    </row>
    <row r="67" spans="1:8" x14ac:dyDescent="0.2">
      <c r="A67" s="13"/>
      <c r="B67" s="14" t="s">
        <v>60</v>
      </c>
      <c r="C67" s="15">
        <v>0</v>
      </c>
      <c r="D67" s="15">
        <v>0</v>
      </c>
      <c r="E67" s="16" t="str">
        <f t="shared" si="7"/>
        <v/>
      </c>
      <c r="F67" s="16" t="str">
        <f t="shared" si="8"/>
        <v/>
      </c>
      <c r="G67" s="16" t="str">
        <f t="shared" si="10"/>
        <v xml:space="preserve"> </v>
      </c>
      <c r="H67" s="16" t="str">
        <f t="shared" si="9"/>
        <v/>
      </c>
    </row>
    <row r="68" spans="1:8" x14ac:dyDescent="0.2">
      <c r="A68" s="13"/>
      <c r="B68" s="14" t="s">
        <v>61</v>
      </c>
      <c r="C68" s="15">
        <v>0</v>
      </c>
      <c r="D68" s="15">
        <v>0</v>
      </c>
      <c r="E68" s="16" t="str">
        <f t="shared" si="7"/>
        <v/>
      </c>
      <c r="F68" s="16" t="str">
        <f t="shared" si="8"/>
        <v/>
      </c>
      <c r="G68" s="16" t="str">
        <f t="shared" si="10"/>
        <v xml:space="preserve"> </v>
      </c>
      <c r="H68" s="16" t="str">
        <f t="shared" si="9"/>
        <v/>
      </c>
    </row>
    <row r="69" spans="1:8" x14ac:dyDescent="0.2">
      <c r="A69" s="13"/>
      <c r="B69" s="14" t="s">
        <v>62</v>
      </c>
      <c r="C69" s="15">
        <v>0</v>
      </c>
      <c r="D69" s="15">
        <v>1</v>
      </c>
      <c r="E69" s="16" t="str">
        <f t="shared" si="7"/>
        <v/>
      </c>
      <c r="F69" s="16">
        <f t="shared" si="8"/>
        <v>1</v>
      </c>
      <c r="G69" s="16">
        <f t="shared" si="10"/>
        <v>1</v>
      </c>
      <c r="H69" s="16" t="str">
        <f t="shared" si="9"/>
        <v/>
      </c>
    </row>
    <row r="70" spans="1:8" x14ac:dyDescent="0.2">
      <c r="A70" s="10"/>
    </row>
    <row r="71" spans="1:8" x14ac:dyDescent="0.2">
      <c r="A71" s="10"/>
    </row>
    <row r="72" spans="1:8" x14ac:dyDescent="0.2">
      <c r="A72" s="10"/>
    </row>
    <row r="73" spans="1:8" ht="29.25" customHeight="1" x14ac:dyDescent="0.2">
      <c r="A73" s="13"/>
      <c r="B73" s="36" t="s">
        <v>2</v>
      </c>
      <c r="C73" s="36" t="s">
        <v>12</v>
      </c>
      <c r="D73" s="38"/>
      <c r="E73" s="36" t="s">
        <v>4</v>
      </c>
      <c r="F73" s="38"/>
      <c r="G73" s="36" t="s">
        <v>645</v>
      </c>
      <c r="H73" s="36" t="s">
        <v>5</v>
      </c>
    </row>
    <row r="74" spans="1:8" x14ac:dyDescent="0.2">
      <c r="A74" s="13"/>
      <c r="B74" s="37"/>
      <c r="C74" s="17">
        <v>2019</v>
      </c>
      <c r="D74" s="17">
        <v>2020</v>
      </c>
      <c r="E74" s="17">
        <v>2019</v>
      </c>
      <c r="F74" s="17">
        <v>2020</v>
      </c>
      <c r="G74" s="37"/>
      <c r="H74" s="37"/>
    </row>
    <row r="75" spans="1:8" x14ac:dyDescent="0.2">
      <c r="A75" s="13"/>
      <c r="B75" s="18" t="s">
        <v>7</v>
      </c>
      <c r="C75" s="19">
        <f>SUM(C76:C167)</f>
        <v>27</v>
      </c>
      <c r="D75" s="19">
        <f>SUM(D76:D167)</f>
        <v>6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-0.77777777777777779</v>
      </c>
      <c r="H75" s="20">
        <f t="shared" ref="H75:H106" si="13">+IF(OR(AND(E75=""),(G75="")),"",E75*G75)</f>
        <v>-0.77777777777777779</v>
      </c>
    </row>
    <row r="76" spans="1:8" x14ac:dyDescent="0.2">
      <c r="A76" s="13"/>
      <c r="B76" s="14" t="s">
        <v>63</v>
      </c>
      <c r="C76" s="15">
        <v>0</v>
      </c>
      <c r="D76" s="15">
        <v>0</v>
      </c>
      <c r="E76" s="16" t="str">
        <f t="shared" si="11"/>
        <v/>
      </c>
      <c r="F76" s="16" t="str">
        <f t="shared" si="12"/>
        <v/>
      </c>
      <c r="G76" s="16" t="str">
        <f t="shared" ref="G76:G107" si="14">+IF(AND(C76=0,D76=0)," ",IF(C76=0,1,IF(D76=0,-1,(D76-C76)/C76)))</f>
        <v xml:space="preserve"> </v>
      </c>
      <c r="H76" s="16" t="str">
        <f t="shared" si="13"/>
        <v/>
      </c>
    </row>
    <row r="77" spans="1:8" ht="25.5" x14ac:dyDescent="0.2">
      <c r="A77" s="13"/>
      <c r="B77" s="14" t="s">
        <v>64</v>
      </c>
      <c r="C77" s="15">
        <v>0</v>
      </c>
      <c r="D77" s="15">
        <v>0</v>
      </c>
      <c r="E77" s="16" t="str">
        <f t="shared" si="11"/>
        <v/>
      </c>
      <c r="F77" s="16" t="str">
        <f t="shared" si="12"/>
        <v/>
      </c>
      <c r="G77" s="16" t="str">
        <f t="shared" si="14"/>
        <v xml:space="preserve"> </v>
      </c>
      <c r="H77" s="16" t="str">
        <f t="shared" si="13"/>
        <v/>
      </c>
    </row>
    <row r="78" spans="1:8" x14ac:dyDescent="0.2">
      <c r="A78" s="13"/>
      <c r="B78" s="14" t="s">
        <v>65</v>
      </c>
      <c r="C78" s="15">
        <v>0</v>
      </c>
      <c r="D78" s="15">
        <v>0</v>
      </c>
      <c r="E78" s="16" t="str">
        <f t="shared" si="11"/>
        <v/>
      </c>
      <c r="F78" s="16" t="str">
        <f t="shared" si="12"/>
        <v/>
      </c>
      <c r="G78" s="16" t="str">
        <f t="shared" si="14"/>
        <v xml:space="preserve"> </v>
      </c>
      <c r="H78" s="16" t="str">
        <f t="shared" si="13"/>
        <v/>
      </c>
    </row>
    <row r="79" spans="1:8" x14ac:dyDescent="0.2">
      <c r="A79" s="13"/>
      <c r="B79" s="14" t="s">
        <v>66</v>
      </c>
      <c r="C79" s="15">
        <v>1</v>
      </c>
      <c r="D79" s="15">
        <v>0</v>
      </c>
      <c r="E79" s="16">
        <f t="shared" si="11"/>
        <v>3.7037037037037035E-2</v>
      </c>
      <c r="F79" s="16" t="str">
        <f t="shared" si="12"/>
        <v/>
      </c>
      <c r="G79" s="16">
        <f t="shared" si="14"/>
        <v>-1</v>
      </c>
      <c r="H79" s="16">
        <f t="shared" si="13"/>
        <v>-3.7037037037037035E-2</v>
      </c>
    </row>
    <row r="80" spans="1:8" ht="25.5" x14ac:dyDescent="0.2">
      <c r="A80" s="13"/>
      <c r="B80" s="14" t="s">
        <v>67</v>
      </c>
      <c r="C80" s="15">
        <v>0</v>
      </c>
      <c r="D80" s="15">
        <v>0</v>
      </c>
      <c r="E80" s="16" t="str">
        <f t="shared" si="11"/>
        <v/>
      </c>
      <c r="F80" s="16" t="str">
        <f t="shared" si="12"/>
        <v/>
      </c>
      <c r="G80" s="16" t="str">
        <f t="shared" si="14"/>
        <v xml:space="preserve"> </v>
      </c>
      <c r="H80" s="16" t="str">
        <f t="shared" si="13"/>
        <v/>
      </c>
    </row>
    <row r="81" spans="1:8" x14ac:dyDescent="0.2">
      <c r="A81" s="13"/>
      <c r="B81" s="14" t="s">
        <v>68</v>
      </c>
      <c r="C81" s="15">
        <v>0</v>
      </c>
      <c r="D81" s="15">
        <v>1</v>
      </c>
      <c r="E81" s="16" t="str">
        <f t="shared" si="11"/>
        <v/>
      </c>
      <c r="F81" s="16">
        <f t="shared" si="12"/>
        <v>0.16666666666666666</v>
      </c>
      <c r="G81" s="16">
        <f t="shared" si="14"/>
        <v>1</v>
      </c>
      <c r="H81" s="16" t="str">
        <f t="shared" si="13"/>
        <v/>
      </c>
    </row>
    <row r="82" spans="1:8" x14ac:dyDescent="0.2">
      <c r="A82" s="13"/>
      <c r="B82" s="14" t="s">
        <v>69</v>
      </c>
      <c r="C82" s="15">
        <v>0</v>
      </c>
      <c r="D82" s="15">
        <v>0</v>
      </c>
      <c r="E82" s="16" t="str">
        <f t="shared" si="11"/>
        <v/>
      </c>
      <c r="F82" s="16" t="str">
        <f t="shared" si="12"/>
        <v/>
      </c>
      <c r="G82" s="16" t="str">
        <f t="shared" si="14"/>
        <v xml:space="preserve"> </v>
      </c>
      <c r="H82" s="16" t="str">
        <f t="shared" si="13"/>
        <v/>
      </c>
    </row>
    <row r="83" spans="1:8" x14ac:dyDescent="0.2">
      <c r="A83" s="13"/>
      <c r="B83" s="14" t="s">
        <v>70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71</v>
      </c>
      <c r="C84" s="15">
        <v>0</v>
      </c>
      <c r="D84" s="15">
        <v>0</v>
      </c>
      <c r="E84" s="16" t="str">
        <f t="shared" si="11"/>
        <v/>
      </c>
      <c r="F84" s="16" t="str">
        <f t="shared" si="12"/>
        <v/>
      </c>
      <c r="G84" s="16" t="str">
        <f t="shared" si="14"/>
        <v xml:space="preserve"> </v>
      </c>
      <c r="H84" s="16" t="str">
        <f t="shared" si="13"/>
        <v/>
      </c>
    </row>
    <row r="85" spans="1:8" x14ac:dyDescent="0.2">
      <c r="A85" s="13"/>
      <c r="B85" s="14" t="s">
        <v>72</v>
      </c>
      <c r="C85" s="15">
        <v>0</v>
      </c>
      <c r="D85" s="15">
        <v>0</v>
      </c>
      <c r="E85" s="16" t="str">
        <f t="shared" si="11"/>
        <v/>
      </c>
      <c r="F85" s="16" t="str">
        <f t="shared" si="12"/>
        <v/>
      </c>
      <c r="G85" s="16" t="str">
        <f t="shared" si="14"/>
        <v xml:space="preserve"> </v>
      </c>
      <c r="H85" s="16" t="str">
        <f t="shared" si="13"/>
        <v/>
      </c>
    </row>
    <row r="86" spans="1:8" x14ac:dyDescent="0.2">
      <c r="A86" s="13"/>
      <c r="B86" s="14" t="s">
        <v>73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74</v>
      </c>
      <c r="C87" s="15">
        <v>1</v>
      </c>
      <c r="D87" s="15">
        <v>0</v>
      </c>
      <c r="E87" s="16">
        <f t="shared" si="11"/>
        <v>3.7037037037037035E-2</v>
      </c>
      <c r="F87" s="16" t="str">
        <f t="shared" si="12"/>
        <v/>
      </c>
      <c r="G87" s="16">
        <f t="shared" si="14"/>
        <v>-1</v>
      </c>
      <c r="H87" s="16">
        <f t="shared" si="13"/>
        <v>-3.7037037037037035E-2</v>
      </c>
    </row>
    <row r="88" spans="1:8" x14ac:dyDescent="0.2">
      <c r="A88" s="13"/>
      <c r="B88" s="14" t="s">
        <v>75</v>
      </c>
      <c r="C88" s="15">
        <v>0</v>
      </c>
      <c r="D88" s="15">
        <v>0</v>
      </c>
      <c r="E88" s="16" t="str">
        <f t="shared" si="11"/>
        <v/>
      </c>
      <c r="F88" s="16" t="str">
        <f t="shared" si="12"/>
        <v/>
      </c>
      <c r="G88" s="16" t="str">
        <f t="shared" si="14"/>
        <v xml:space="preserve"> </v>
      </c>
      <c r="H88" s="16" t="str">
        <f t="shared" si="13"/>
        <v/>
      </c>
    </row>
    <row r="89" spans="1:8" x14ac:dyDescent="0.2">
      <c r="A89" s="13"/>
      <c r="B89" s="14" t="s">
        <v>76</v>
      </c>
      <c r="C89" s="15">
        <v>2</v>
      </c>
      <c r="D89" s="15">
        <v>0</v>
      </c>
      <c r="E89" s="16">
        <f t="shared" si="11"/>
        <v>7.407407407407407E-2</v>
      </c>
      <c r="F89" s="16" t="str">
        <f t="shared" si="12"/>
        <v/>
      </c>
      <c r="G89" s="16">
        <f t="shared" si="14"/>
        <v>-1</v>
      </c>
      <c r="H89" s="16">
        <f t="shared" si="13"/>
        <v>-7.407407407407407E-2</v>
      </c>
    </row>
    <row r="90" spans="1:8" x14ac:dyDescent="0.2">
      <c r="A90" s="13"/>
      <c r="B90" s="14" t="s">
        <v>77</v>
      </c>
      <c r="C90" s="15">
        <v>4</v>
      </c>
      <c r="D90" s="15">
        <v>0</v>
      </c>
      <c r="E90" s="16">
        <f t="shared" si="11"/>
        <v>0.14814814814814814</v>
      </c>
      <c r="F90" s="16" t="str">
        <f t="shared" si="12"/>
        <v/>
      </c>
      <c r="G90" s="16">
        <f t="shared" si="14"/>
        <v>-1</v>
      </c>
      <c r="H90" s="16">
        <f t="shared" si="13"/>
        <v>-0.14814814814814814</v>
      </c>
    </row>
    <row r="91" spans="1:8" x14ac:dyDescent="0.2">
      <c r="A91" s="13"/>
      <c r="B91" s="14" t="s">
        <v>78</v>
      </c>
      <c r="C91" s="15">
        <v>0</v>
      </c>
      <c r="D91" s="15">
        <v>0</v>
      </c>
      <c r="E91" s="16" t="str">
        <f t="shared" si="11"/>
        <v/>
      </c>
      <c r="F91" s="16" t="str">
        <f t="shared" si="12"/>
        <v/>
      </c>
      <c r="G91" s="16" t="str">
        <f t="shared" si="14"/>
        <v xml:space="preserve"> </v>
      </c>
      <c r="H91" s="16" t="str">
        <f t="shared" si="13"/>
        <v/>
      </c>
    </row>
    <row r="92" spans="1:8" x14ac:dyDescent="0.2">
      <c r="A92" s="13"/>
      <c r="B92" s="14" t="s">
        <v>79</v>
      </c>
      <c r="C92" s="15">
        <v>0</v>
      </c>
      <c r="D92" s="15">
        <v>0</v>
      </c>
      <c r="E92" s="16" t="str">
        <f t="shared" si="11"/>
        <v/>
      </c>
      <c r="F92" s="16" t="str">
        <f t="shared" si="12"/>
        <v/>
      </c>
      <c r="G92" s="16" t="str">
        <f t="shared" si="14"/>
        <v xml:space="preserve"> </v>
      </c>
      <c r="H92" s="16" t="str">
        <f t="shared" si="13"/>
        <v/>
      </c>
    </row>
    <row r="93" spans="1:8" x14ac:dyDescent="0.2">
      <c r="A93" s="13"/>
      <c r="B93" s="14" t="s">
        <v>80</v>
      </c>
      <c r="C93" s="15">
        <v>0</v>
      </c>
      <c r="D93" s="15">
        <v>0</v>
      </c>
      <c r="E93" s="16" t="str">
        <f t="shared" si="11"/>
        <v/>
      </c>
      <c r="F93" s="16" t="str">
        <f t="shared" si="12"/>
        <v/>
      </c>
      <c r="G93" s="16" t="str">
        <f t="shared" si="14"/>
        <v xml:space="preserve"> </v>
      </c>
      <c r="H93" s="16" t="str">
        <f t="shared" si="13"/>
        <v/>
      </c>
    </row>
    <row r="94" spans="1:8" x14ac:dyDescent="0.2">
      <c r="A94" s="13"/>
      <c r="B94" s="14" t="s">
        <v>81</v>
      </c>
      <c r="C94" s="15">
        <v>0</v>
      </c>
      <c r="D94" s="15">
        <v>0</v>
      </c>
      <c r="E94" s="16" t="str">
        <f t="shared" si="11"/>
        <v/>
      </c>
      <c r="F94" s="16" t="str">
        <f t="shared" si="12"/>
        <v/>
      </c>
      <c r="G94" s="16" t="str">
        <f t="shared" si="14"/>
        <v xml:space="preserve"> </v>
      </c>
      <c r="H94" s="16" t="str">
        <f t="shared" si="13"/>
        <v/>
      </c>
    </row>
    <row r="95" spans="1:8" x14ac:dyDescent="0.2">
      <c r="A95" s="13"/>
      <c r="B95" s="14" t="s">
        <v>82</v>
      </c>
      <c r="C95" s="15">
        <v>0</v>
      </c>
      <c r="D95" s="15">
        <v>0</v>
      </c>
      <c r="E95" s="16" t="str">
        <f t="shared" si="11"/>
        <v/>
      </c>
      <c r="F95" s="16" t="str">
        <f t="shared" si="12"/>
        <v/>
      </c>
      <c r="G95" s="16" t="str">
        <f t="shared" si="14"/>
        <v xml:space="preserve"> </v>
      </c>
      <c r="H95" s="16" t="str">
        <f t="shared" si="13"/>
        <v/>
      </c>
    </row>
    <row r="96" spans="1:8" x14ac:dyDescent="0.2">
      <c r="A96" s="13"/>
      <c r="B96" s="14" t="s">
        <v>83</v>
      </c>
      <c r="C96" s="15">
        <v>0</v>
      </c>
      <c r="D96" s="15">
        <v>0</v>
      </c>
      <c r="E96" s="16" t="str">
        <f t="shared" si="11"/>
        <v/>
      </c>
      <c r="F96" s="16" t="str">
        <f t="shared" si="12"/>
        <v/>
      </c>
      <c r="G96" s="16" t="str">
        <f t="shared" si="14"/>
        <v xml:space="preserve"> </v>
      </c>
      <c r="H96" s="16" t="str">
        <f t="shared" si="13"/>
        <v/>
      </c>
    </row>
    <row r="97" spans="1:8" x14ac:dyDescent="0.2">
      <c r="A97" s="13"/>
      <c r="B97" s="14" t="s">
        <v>84</v>
      </c>
      <c r="C97" s="15">
        <v>0</v>
      </c>
      <c r="D97" s="15">
        <v>0</v>
      </c>
      <c r="E97" s="16" t="str">
        <f t="shared" si="11"/>
        <v/>
      </c>
      <c r="F97" s="16" t="str">
        <f t="shared" si="12"/>
        <v/>
      </c>
      <c r="G97" s="16" t="str">
        <f t="shared" si="14"/>
        <v xml:space="preserve"> </v>
      </c>
      <c r="H97" s="16" t="str">
        <f t="shared" si="13"/>
        <v/>
      </c>
    </row>
    <row r="98" spans="1:8" x14ac:dyDescent="0.2">
      <c r="A98" s="13"/>
      <c r="B98" s="14" t="s">
        <v>85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86</v>
      </c>
      <c r="C99" s="15">
        <v>0</v>
      </c>
      <c r="D99" s="15">
        <v>0</v>
      </c>
      <c r="E99" s="16" t="str">
        <f t="shared" si="11"/>
        <v/>
      </c>
      <c r="F99" s="16" t="str">
        <f t="shared" si="12"/>
        <v/>
      </c>
      <c r="G99" s="16" t="str">
        <f t="shared" si="14"/>
        <v xml:space="preserve"> </v>
      </c>
      <c r="H99" s="16" t="str">
        <f t="shared" si="13"/>
        <v/>
      </c>
    </row>
    <row r="100" spans="1:8" x14ac:dyDescent="0.2">
      <c r="A100" s="13"/>
      <c r="B100" s="14" t="s">
        <v>87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88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89</v>
      </c>
      <c r="C102" s="15">
        <v>0</v>
      </c>
      <c r="D102" s="15">
        <v>0</v>
      </c>
      <c r="E102" s="16" t="str">
        <f t="shared" si="11"/>
        <v/>
      </c>
      <c r="F102" s="16" t="str">
        <f t="shared" si="12"/>
        <v/>
      </c>
      <c r="G102" s="16" t="str">
        <f t="shared" si="14"/>
        <v xml:space="preserve"> </v>
      </c>
      <c r="H102" s="16" t="str">
        <f t="shared" si="13"/>
        <v/>
      </c>
    </row>
    <row r="103" spans="1:8" x14ac:dyDescent="0.2">
      <c r="A103" s="13"/>
      <c r="B103" s="14" t="s">
        <v>90</v>
      </c>
      <c r="C103" s="15">
        <v>0</v>
      </c>
      <c r="D103" s="15">
        <v>0</v>
      </c>
      <c r="E103" s="16" t="str">
        <f t="shared" si="11"/>
        <v/>
      </c>
      <c r="F103" s="16" t="str">
        <f t="shared" si="12"/>
        <v/>
      </c>
      <c r="G103" s="16" t="str">
        <f t="shared" si="14"/>
        <v xml:space="preserve"> </v>
      </c>
      <c r="H103" s="16" t="str">
        <f t="shared" si="13"/>
        <v/>
      </c>
    </row>
    <row r="104" spans="1:8" x14ac:dyDescent="0.2">
      <c r="A104" s="13"/>
      <c r="B104" s="14" t="s">
        <v>91</v>
      </c>
      <c r="C104" s="15">
        <v>0</v>
      </c>
      <c r="D104" s="15">
        <v>0</v>
      </c>
      <c r="E104" s="16" t="str">
        <f t="shared" si="11"/>
        <v/>
      </c>
      <c r="F104" s="16" t="str">
        <f t="shared" si="12"/>
        <v/>
      </c>
      <c r="G104" s="16" t="str">
        <f t="shared" si="14"/>
        <v xml:space="preserve"> </v>
      </c>
      <c r="H104" s="16" t="str">
        <f t="shared" si="13"/>
        <v/>
      </c>
    </row>
    <row r="105" spans="1:8" x14ac:dyDescent="0.2">
      <c r="A105" s="13" t="s">
        <v>92</v>
      </c>
      <c r="B105" s="14" t="s">
        <v>93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94</v>
      </c>
      <c r="C106" s="15">
        <v>1</v>
      </c>
      <c r="D106" s="15">
        <v>0</v>
      </c>
      <c r="E106" s="16">
        <f t="shared" si="11"/>
        <v>3.7037037037037035E-2</v>
      </c>
      <c r="F106" s="16" t="str">
        <f t="shared" si="12"/>
        <v/>
      </c>
      <c r="G106" s="16">
        <f t="shared" si="14"/>
        <v>-1</v>
      </c>
      <c r="H106" s="16">
        <f t="shared" si="13"/>
        <v>-3.7037037037037035E-2</v>
      </c>
    </row>
    <row r="107" spans="1:8" x14ac:dyDescent="0.2">
      <c r="A107" s="13"/>
      <c r="B107" s="14" t="s">
        <v>95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96</v>
      </c>
      <c r="C108" s="15">
        <v>0</v>
      </c>
      <c r="D108" s="15">
        <v>0</v>
      </c>
      <c r="E108" s="16" t="str">
        <f t="shared" si="15"/>
        <v/>
      </c>
      <c r="F108" s="16" t="str">
        <f t="shared" si="16"/>
        <v/>
      </c>
      <c r="G108" s="16" t="str">
        <f t="shared" ref="G108:G139" si="18">+IF(AND(C108=0,D108=0)," ",IF(C108=0,1,IF(D108=0,-1,(D108-C108)/C108)))</f>
        <v xml:space="preserve"> </v>
      </c>
      <c r="H108" s="16" t="str">
        <f t="shared" si="17"/>
        <v/>
      </c>
    </row>
    <row r="109" spans="1:8" x14ac:dyDescent="0.2">
      <c r="A109" s="13"/>
      <c r="B109" s="14" t="s">
        <v>97</v>
      </c>
      <c r="C109" s="15">
        <v>0</v>
      </c>
      <c r="D109" s="15">
        <v>0</v>
      </c>
      <c r="E109" s="16" t="str">
        <f t="shared" si="15"/>
        <v/>
      </c>
      <c r="F109" s="16" t="str">
        <f t="shared" si="16"/>
        <v/>
      </c>
      <c r="G109" s="16" t="str">
        <f t="shared" si="18"/>
        <v xml:space="preserve"> </v>
      </c>
      <c r="H109" s="16" t="str">
        <f t="shared" si="17"/>
        <v/>
      </c>
    </row>
    <row r="110" spans="1:8" x14ac:dyDescent="0.2">
      <c r="A110" s="13"/>
      <c r="B110" s="14" t="s">
        <v>98</v>
      </c>
      <c r="C110" s="15">
        <v>0</v>
      </c>
      <c r="D110" s="15">
        <v>0</v>
      </c>
      <c r="E110" s="16" t="str">
        <f t="shared" si="15"/>
        <v/>
      </c>
      <c r="F110" s="16" t="str">
        <f t="shared" si="16"/>
        <v/>
      </c>
      <c r="G110" s="16" t="str">
        <f t="shared" si="18"/>
        <v xml:space="preserve"> </v>
      </c>
      <c r="H110" s="16" t="str">
        <f t="shared" si="17"/>
        <v/>
      </c>
    </row>
    <row r="111" spans="1:8" x14ac:dyDescent="0.2">
      <c r="A111" s="13"/>
      <c r="B111" s="14" t="s">
        <v>99</v>
      </c>
      <c r="C111" s="15">
        <v>1</v>
      </c>
      <c r="D111" s="15">
        <v>0</v>
      </c>
      <c r="E111" s="16">
        <f t="shared" si="15"/>
        <v>3.7037037037037035E-2</v>
      </c>
      <c r="F111" s="16" t="str">
        <f t="shared" si="16"/>
        <v/>
      </c>
      <c r="G111" s="16">
        <f t="shared" si="18"/>
        <v>-1</v>
      </c>
      <c r="H111" s="16">
        <f t="shared" si="17"/>
        <v>-3.7037037037037035E-2</v>
      </c>
    </row>
    <row r="112" spans="1:8" ht="25.5" x14ac:dyDescent="0.2">
      <c r="A112" s="13"/>
      <c r="B112" s="14" t="s">
        <v>100</v>
      </c>
      <c r="C112" s="15">
        <v>0</v>
      </c>
      <c r="D112" s="15">
        <v>0</v>
      </c>
      <c r="E112" s="16" t="str">
        <f t="shared" si="15"/>
        <v/>
      </c>
      <c r="F112" s="16" t="str">
        <f t="shared" si="16"/>
        <v/>
      </c>
      <c r="G112" s="16" t="str">
        <f t="shared" si="18"/>
        <v xml:space="preserve"> </v>
      </c>
      <c r="H112" s="16" t="str">
        <f t="shared" si="17"/>
        <v/>
      </c>
    </row>
    <row r="113" spans="1:8" ht="25.5" x14ac:dyDescent="0.2">
      <c r="A113" s="13"/>
      <c r="B113" s="14" t="s">
        <v>101</v>
      </c>
      <c r="C113" s="15">
        <v>0</v>
      </c>
      <c r="D113" s="15">
        <v>0</v>
      </c>
      <c r="E113" s="16" t="str">
        <f t="shared" si="15"/>
        <v/>
      </c>
      <c r="F113" s="16" t="str">
        <f t="shared" si="16"/>
        <v/>
      </c>
      <c r="G113" s="16" t="str">
        <f t="shared" si="18"/>
        <v xml:space="preserve"> </v>
      </c>
      <c r="H113" s="16" t="str">
        <f t="shared" si="17"/>
        <v/>
      </c>
    </row>
    <row r="114" spans="1:8" x14ac:dyDescent="0.2">
      <c r="A114" s="13"/>
      <c r="B114" s="14" t="s">
        <v>102</v>
      </c>
      <c r="C114" s="15">
        <v>0</v>
      </c>
      <c r="D114" s="15">
        <v>0</v>
      </c>
      <c r="E114" s="16" t="str">
        <f t="shared" si="15"/>
        <v/>
      </c>
      <c r="F114" s="16" t="str">
        <f t="shared" si="16"/>
        <v/>
      </c>
      <c r="G114" s="16" t="str">
        <f t="shared" si="18"/>
        <v xml:space="preserve"> </v>
      </c>
      <c r="H114" s="16" t="str">
        <f t="shared" si="17"/>
        <v/>
      </c>
    </row>
    <row r="115" spans="1:8" x14ac:dyDescent="0.2">
      <c r="A115" s="13"/>
      <c r="B115" s="14" t="s">
        <v>103</v>
      </c>
      <c r="C115" s="15">
        <v>0</v>
      </c>
      <c r="D115" s="15">
        <v>0</v>
      </c>
      <c r="E115" s="16" t="str">
        <f t="shared" si="15"/>
        <v/>
      </c>
      <c r="F115" s="16" t="str">
        <f t="shared" si="16"/>
        <v/>
      </c>
      <c r="G115" s="16" t="str">
        <f t="shared" si="18"/>
        <v xml:space="preserve"> </v>
      </c>
      <c r="H115" s="16" t="str">
        <f t="shared" si="17"/>
        <v/>
      </c>
    </row>
    <row r="116" spans="1:8" x14ac:dyDescent="0.2">
      <c r="A116" s="13"/>
      <c r="B116" s="14" t="s">
        <v>104</v>
      </c>
      <c r="C116" s="15">
        <v>0</v>
      </c>
      <c r="D116" s="15">
        <v>0</v>
      </c>
      <c r="E116" s="16" t="str">
        <f t="shared" si="15"/>
        <v/>
      </c>
      <c r="F116" s="16" t="str">
        <f t="shared" si="16"/>
        <v/>
      </c>
      <c r="G116" s="16" t="str">
        <f t="shared" si="18"/>
        <v xml:space="preserve"> </v>
      </c>
      <c r="H116" s="16" t="str">
        <f t="shared" si="17"/>
        <v/>
      </c>
    </row>
    <row r="117" spans="1:8" x14ac:dyDescent="0.2">
      <c r="A117" s="13"/>
      <c r="B117" s="14" t="s">
        <v>105</v>
      </c>
      <c r="C117" s="15">
        <v>0</v>
      </c>
      <c r="D117" s="15">
        <v>0</v>
      </c>
      <c r="E117" s="16" t="str">
        <f t="shared" si="15"/>
        <v/>
      </c>
      <c r="F117" s="16" t="str">
        <f t="shared" si="16"/>
        <v/>
      </c>
      <c r="G117" s="16" t="str">
        <f t="shared" si="18"/>
        <v xml:space="preserve"> </v>
      </c>
      <c r="H117" s="16" t="str">
        <f t="shared" si="17"/>
        <v/>
      </c>
    </row>
    <row r="118" spans="1:8" x14ac:dyDescent="0.2">
      <c r="A118" s="13"/>
      <c r="B118" s="14" t="s">
        <v>106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107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108</v>
      </c>
      <c r="C120" s="15">
        <v>0</v>
      </c>
      <c r="D120" s="15">
        <v>0</v>
      </c>
      <c r="E120" s="16" t="str">
        <f t="shared" si="15"/>
        <v/>
      </c>
      <c r="F120" s="16" t="str">
        <f t="shared" si="16"/>
        <v/>
      </c>
      <c r="G120" s="16" t="str">
        <f t="shared" si="18"/>
        <v xml:space="preserve"> </v>
      </c>
      <c r="H120" s="16" t="str">
        <f t="shared" si="17"/>
        <v/>
      </c>
    </row>
    <row r="121" spans="1:8" x14ac:dyDescent="0.2">
      <c r="A121" s="13"/>
      <c r="B121" s="14" t="s">
        <v>109</v>
      </c>
      <c r="C121" s="15">
        <v>1</v>
      </c>
      <c r="D121" s="15">
        <v>0</v>
      </c>
      <c r="E121" s="16">
        <f t="shared" si="15"/>
        <v>3.7037037037037035E-2</v>
      </c>
      <c r="F121" s="16" t="str">
        <f t="shared" si="16"/>
        <v/>
      </c>
      <c r="G121" s="16">
        <f t="shared" si="18"/>
        <v>-1</v>
      </c>
      <c r="H121" s="16">
        <f t="shared" si="17"/>
        <v>-3.7037037037037035E-2</v>
      </c>
    </row>
    <row r="122" spans="1:8" x14ac:dyDescent="0.2">
      <c r="A122" s="13"/>
      <c r="B122" s="14" t="s">
        <v>110</v>
      </c>
      <c r="C122" s="15">
        <v>0</v>
      </c>
      <c r="D122" s="15">
        <v>0</v>
      </c>
      <c r="E122" s="16" t="str">
        <f t="shared" si="15"/>
        <v/>
      </c>
      <c r="F122" s="16" t="str">
        <f t="shared" si="16"/>
        <v/>
      </c>
      <c r="G122" s="16" t="str">
        <f t="shared" si="18"/>
        <v xml:space="preserve"> </v>
      </c>
      <c r="H122" s="16" t="str">
        <f t="shared" si="17"/>
        <v/>
      </c>
    </row>
    <row r="123" spans="1:8" x14ac:dyDescent="0.2">
      <c r="A123" s="13"/>
      <c r="B123" s="14" t="s">
        <v>111</v>
      </c>
      <c r="C123" s="15">
        <v>0</v>
      </c>
      <c r="D123" s="15">
        <v>0</v>
      </c>
      <c r="E123" s="16" t="str">
        <f t="shared" si="15"/>
        <v/>
      </c>
      <c r="F123" s="16" t="str">
        <f t="shared" si="16"/>
        <v/>
      </c>
      <c r="G123" s="16" t="str">
        <f t="shared" si="18"/>
        <v xml:space="preserve"> </v>
      </c>
      <c r="H123" s="16" t="str">
        <f t="shared" si="17"/>
        <v/>
      </c>
    </row>
    <row r="124" spans="1:8" x14ac:dyDescent="0.2">
      <c r="A124" s="13"/>
      <c r="B124" s="14" t="s">
        <v>112</v>
      </c>
      <c r="C124" s="15">
        <v>0</v>
      </c>
      <c r="D124" s="15">
        <v>0</v>
      </c>
      <c r="E124" s="16" t="str">
        <f t="shared" si="15"/>
        <v/>
      </c>
      <c r="F124" s="16" t="str">
        <f t="shared" si="16"/>
        <v/>
      </c>
      <c r="G124" s="16" t="str">
        <f t="shared" si="18"/>
        <v xml:space="preserve"> </v>
      </c>
      <c r="H124" s="16" t="str">
        <f t="shared" si="17"/>
        <v/>
      </c>
    </row>
    <row r="125" spans="1:8" x14ac:dyDescent="0.2">
      <c r="A125" s="13"/>
      <c r="B125" s="14" t="s">
        <v>113</v>
      </c>
      <c r="C125" s="15">
        <v>1</v>
      </c>
      <c r="D125" s="15">
        <v>1</v>
      </c>
      <c r="E125" s="16">
        <f t="shared" si="15"/>
        <v>3.7037037037037035E-2</v>
      </c>
      <c r="F125" s="16">
        <f t="shared" si="16"/>
        <v>0.16666666666666666</v>
      </c>
      <c r="G125" s="16">
        <f t="shared" si="18"/>
        <v>0</v>
      </c>
      <c r="H125" s="16">
        <f t="shared" si="17"/>
        <v>0</v>
      </c>
    </row>
    <row r="126" spans="1:8" x14ac:dyDescent="0.2">
      <c r="A126" s="13"/>
      <c r="B126" s="14" t="s">
        <v>114</v>
      </c>
      <c r="C126" s="15">
        <v>1</v>
      </c>
      <c r="D126" s="15">
        <v>0</v>
      </c>
      <c r="E126" s="16">
        <f t="shared" si="15"/>
        <v>3.7037037037037035E-2</v>
      </c>
      <c r="F126" s="16" t="str">
        <f t="shared" si="16"/>
        <v/>
      </c>
      <c r="G126" s="16">
        <f t="shared" si="18"/>
        <v>-1</v>
      </c>
      <c r="H126" s="16">
        <f t="shared" si="17"/>
        <v>-3.7037037037037035E-2</v>
      </c>
    </row>
    <row r="127" spans="1:8" x14ac:dyDescent="0.2">
      <c r="A127" s="13"/>
      <c r="B127" s="14" t="s">
        <v>115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116</v>
      </c>
      <c r="C128" s="15">
        <v>1</v>
      </c>
      <c r="D128" s="15">
        <v>0</v>
      </c>
      <c r="E128" s="16">
        <f t="shared" si="15"/>
        <v>3.7037037037037035E-2</v>
      </c>
      <c r="F128" s="16" t="str">
        <f t="shared" si="16"/>
        <v/>
      </c>
      <c r="G128" s="16">
        <f t="shared" si="18"/>
        <v>-1</v>
      </c>
      <c r="H128" s="16">
        <f t="shared" si="17"/>
        <v>-3.7037037037037035E-2</v>
      </c>
    </row>
    <row r="129" spans="1:8" x14ac:dyDescent="0.2">
      <c r="A129" s="13"/>
      <c r="B129" s="14" t="s">
        <v>117</v>
      </c>
      <c r="C129" s="15">
        <v>3</v>
      </c>
      <c r="D129" s="15">
        <v>0</v>
      </c>
      <c r="E129" s="16">
        <f t="shared" si="15"/>
        <v>0.1111111111111111</v>
      </c>
      <c r="F129" s="16" t="str">
        <f t="shared" si="16"/>
        <v/>
      </c>
      <c r="G129" s="16">
        <f t="shared" si="18"/>
        <v>-1</v>
      </c>
      <c r="H129" s="16">
        <f t="shared" si="17"/>
        <v>-0.1111111111111111</v>
      </c>
    </row>
    <row r="130" spans="1:8" x14ac:dyDescent="0.2">
      <c r="A130" s="13"/>
      <c r="B130" s="14" t="s">
        <v>118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119</v>
      </c>
      <c r="C131" s="15">
        <v>1</v>
      </c>
      <c r="D131" s="15">
        <v>1</v>
      </c>
      <c r="E131" s="16">
        <f t="shared" si="15"/>
        <v>3.7037037037037035E-2</v>
      </c>
      <c r="F131" s="16">
        <f t="shared" si="16"/>
        <v>0.16666666666666666</v>
      </c>
      <c r="G131" s="16">
        <f t="shared" si="18"/>
        <v>0</v>
      </c>
      <c r="H131" s="16">
        <f t="shared" si="17"/>
        <v>0</v>
      </c>
    </row>
    <row r="132" spans="1:8" ht="25.5" x14ac:dyDescent="0.2">
      <c r="A132" s="13"/>
      <c r="B132" s="14" t="s">
        <v>120</v>
      </c>
      <c r="C132" s="15">
        <v>1</v>
      </c>
      <c r="D132" s="15">
        <v>0</v>
      </c>
      <c r="E132" s="16">
        <f t="shared" si="15"/>
        <v>3.7037037037037035E-2</v>
      </c>
      <c r="F132" s="16" t="str">
        <f t="shared" si="16"/>
        <v/>
      </c>
      <c r="G132" s="16">
        <f t="shared" si="18"/>
        <v>-1</v>
      </c>
      <c r="H132" s="16">
        <f t="shared" si="17"/>
        <v>-3.7037037037037035E-2</v>
      </c>
    </row>
    <row r="133" spans="1:8" x14ac:dyDescent="0.2">
      <c r="A133" s="13"/>
      <c r="B133" s="14" t="s">
        <v>121</v>
      </c>
      <c r="C133" s="15">
        <v>6</v>
      </c>
      <c r="D133" s="15">
        <v>0</v>
      </c>
      <c r="E133" s="16">
        <f t="shared" si="15"/>
        <v>0.22222222222222221</v>
      </c>
      <c r="F133" s="16" t="str">
        <f t="shared" si="16"/>
        <v/>
      </c>
      <c r="G133" s="16">
        <f t="shared" si="18"/>
        <v>-1</v>
      </c>
      <c r="H133" s="16">
        <f t="shared" si="17"/>
        <v>-0.22222222222222221</v>
      </c>
    </row>
    <row r="134" spans="1:8" x14ac:dyDescent="0.2">
      <c r="A134" s="13"/>
      <c r="B134" s="14" t="s">
        <v>122</v>
      </c>
      <c r="C134" s="15">
        <v>0</v>
      </c>
      <c r="D134" s="15">
        <v>2</v>
      </c>
      <c r="E134" s="16" t="str">
        <f t="shared" si="15"/>
        <v/>
      </c>
      <c r="F134" s="16">
        <f t="shared" si="16"/>
        <v>0.33333333333333331</v>
      </c>
      <c r="G134" s="16">
        <f t="shared" si="18"/>
        <v>1</v>
      </c>
      <c r="H134" s="16" t="str">
        <f t="shared" si="17"/>
        <v/>
      </c>
    </row>
    <row r="135" spans="1:8" x14ac:dyDescent="0.2">
      <c r="A135" s="13"/>
      <c r="B135" s="14" t="s">
        <v>123</v>
      </c>
      <c r="C135" s="15">
        <v>0</v>
      </c>
      <c r="D135" s="15">
        <v>0</v>
      </c>
      <c r="E135" s="16" t="str">
        <f t="shared" si="15"/>
        <v/>
      </c>
      <c r="F135" s="16" t="str">
        <f t="shared" si="16"/>
        <v/>
      </c>
      <c r="G135" s="16" t="str">
        <f t="shared" si="18"/>
        <v xml:space="preserve"> </v>
      </c>
      <c r="H135" s="16" t="str">
        <f t="shared" si="17"/>
        <v/>
      </c>
    </row>
    <row r="136" spans="1:8" x14ac:dyDescent="0.2">
      <c r="A136" s="13"/>
      <c r="B136" s="14" t="s">
        <v>124</v>
      </c>
      <c r="C136" s="15">
        <v>0</v>
      </c>
      <c r="D136" s="15">
        <v>0</v>
      </c>
      <c r="E136" s="16" t="str">
        <f t="shared" si="15"/>
        <v/>
      </c>
      <c r="F136" s="16" t="str">
        <f t="shared" si="16"/>
        <v/>
      </c>
      <c r="G136" s="16" t="str">
        <f t="shared" si="18"/>
        <v xml:space="preserve"> </v>
      </c>
      <c r="H136" s="16" t="str">
        <f t="shared" si="17"/>
        <v/>
      </c>
    </row>
    <row r="137" spans="1:8" x14ac:dyDescent="0.2">
      <c r="A137" s="13"/>
      <c r="B137" s="14" t="s">
        <v>125</v>
      </c>
      <c r="C137" s="15">
        <v>0</v>
      </c>
      <c r="D137" s="15">
        <v>0</v>
      </c>
      <c r="E137" s="16" t="str">
        <f t="shared" si="15"/>
        <v/>
      </c>
      <c r="F137" s="16" t="str">
        <f t="shared" si="16"/>
        <v/>
      </c>
      <c r="G137" s="16" t="str">
        <f t="shared" si="18"/>
        <v xml:space="preserve"> </v>
      </c>
      <c r="H137" s="16" t="str">
        <f t="shared" si="17"/>
        <v/>
      </c>
    </row>
    <row r="138" spans="1:8" x14ac:dyDescent="0.2">
      <c r="A138" s="13"/>
      <c r="B138" s="14" t="s">
        <v>126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127</v>
      </c>
      <c r="C139" s="15">
        <v>0</v>
      </c>
      <c r="D139" s="15">
        <v>0</v>
      </c>
      <c r="E139" s="16" t="str">
        <f t="shared" ref="E139:E167" si="19">+IF(C139=0,"",C139/C$75)</f>
        <v/>
      </c>
      <c r="F139" s="16" t="str">
        <f t="shared" ref="F139:F167" si="20">+IF(D139=0,"",D139/D$75)</f>
        <v/>
      </c>
      <c r="G139" s="16" t="str">
        <f t="shared" si="18"/>
        <v xml:space="preserve"> </v>
      </c>
      <c r="H139" s="16" t="str">
        <f t="shared" ref="H139:H167" si="21">+IF(OR(AND(E139=""),(G139="")),"",E139*G139)</f>
        <v/>
      </c>
    </row>
    <row r="140" spans="1:8" x14ac:dyDescent="0.2">
      <c r="A140" s="13"/>
      <c r="B140" s="14" t="s">
        <v>128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129</v>
      </c>
      <c r="C141" s="15">
        <v>0</v>
      </c>
      <c r="D141" s="15">
        <v>0</v>
      </c>
      <c r="E141" s="16" t="str">
        <f t="shared" si="19"/>
        <v/>
      </c>
      <c r="F141" s="16" t="str">
        <f t="shared" si="20"/>
        <v/>
      </c>
      <c r="G141" s="16" t="str">
        <f t="shared" si="22"/>
        <v xml:space="preserve"> </v>
      </c>
      <c r="H141" s="16" t="str">
        <f t="shared" si="21"/>
        <v/>
      </c>
    </row>
    <row r="142" spans="1:8" ht="25.5" x14ac:dyDescent="0.2">
      <c r="A142" s="13"/>
      <c r="B142" s="14" t="s">
        <v>130</v>
      </c>
      <c r="C142" s="15">
        <v>0</v>
      </c>
      <c r="D142" s="15">
        <v>0</v>
      </c>
      <c r="E142" s="16" t="str">
        <f t="shared" si="19"/>
        <v/>
      </c>
      <c r="F142" s="16" t="str">
        <f t="shared" si="20"/>
        <v/>
      </c>
      <c r="G142" s="16" t="str">
        <f t="shared" si="22"/>
        <v xml:space="preserve"> </v>
      </c>
      <c r="H142" s="16" t="str">
        <f t="shared" si="21"/>
        <v/>
      </c>
    </row>
    <row r="143" spans="1:8" ht="25.5" x14ac:dyDescent="0.2">
      <c r="A143" s="13"/>
      <c r="B143" s="14" t="s">
        <v>131</v>
      </c>
      <c r="C143" s="15">
        <v>1</v>
      </c>
      <c r="D143" s="15">
        <v>0</v>
      </c>
      <c r="E143" s="16">
        <f t="shared" si="19"/>
        <v>3.7037037037037035E-2</v>
      </c>
      <c r="F143" s="16" t="str">
        <f t="shared" si="20"/>
        <v/>
      </c>
      <c r="G143" s="16">
        <f t="shared" si="22"/>
        <v>-1</v>
      </c>
      <c r="H143" s="16">
        <f t="shared" si="21"/>
        <v>-3.7037037037037035E-2</v>
      </c>
    </row>
    <row r="144" spans="1:8" ht="25.5" x14ac:dyDescent="0.2">
      <c r="A144" s="13"/>
      <c r="B144" s="14" t="s">
        <v>132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133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92</v>
      </c>
      <c r="B146" s="14" t="s">
        <v>134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135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136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137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138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139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140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141</v>
      </c>
      <c r="C153" s="15">
        <v>0</v>
      </c>
      <c r="D153" s="15">
        <v>0</v>
      </c>
      <c r="E153" s="16" t="str">
        <f t="shared" si="19"/>
        <v/>
      </c>
      <c r="F153" s="16" t="str">
        <f t="shared" si="20"/>
        <v/>
      </c>
      <c r="G153" s="16" t="str">
        <f t="shared" si="22"/>
        <v xml:space="preserve"> </v>
      </c>
      <c r="H153" s="16" t="str">
        <f t="shared" si="21"/>
        <v/>
      </c>
    </row>
    <row r="154" spans="1:8" x14ac:dyDescent="0.2">
      <c r="A154" s="13"/>
      <c r="B154" s="14" t="s">
        <v>142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143</v>
      </c>
      <c r="C155" s="15">
        <v>0</v>
      </c>
      <c r="D155" s="15">
        <v>0</v>
      </c>
      <c r="E155" s="16" t="str">
        <f t="shared" si="19"/>
        <v/>
      </c>
      <c r="F155" s="16" t="str">
        <f t="shared" si="20"/>
        <v/>
      </c>
      <c r="G155" s="16" t="str">
        <f t="shared" si="22"/>
        <v xml:space="preserve"> </v>
      </c>
      <c r="H155" s="16" t="str">
        <f t="shared" si="21"/>
        <v/>
      </c>
    </row>
    <row r="156" spans="1:8" x14ac:dyDescent="0.2">
      <c r="A156" s="13" t="s">
        <v>92</v>
      </c>
      <c r="B156" s="14" t="s">
        <v>144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145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146</v>
      </c>
      <c r="C158" s="15">
        <v>1</v>
      </c>
      <c r="D158" s="15">
        <v>0</v>
      </c>
      <c r="E158" s="16">
        <f t="shared" si="19"/>
        <v>3.7037037037037035E-2</v>
      </c>
      <c r="F158" s="16" t="str">
        <f t="shared" si="20"/>
        <v/>
      </c>
      <c r="G158" s="16">
        <f t="shared" si="22"/>
        <v>-1</v>
      </c>
      <c r="H158" s="16">
        <f t="shared" si="21"/>
        <v>-3.7037037037037035E-2</v>
      </c>
    </row>
    <row r="159" spans="1:8" x14ac:dyDescent="0.2">
      <c r="A159" s="13"/>
      <c r="B159" s="14" t="s">
        <v>147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148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149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92</v>
      </c>
      <c r="B162" s="14" t="s">
        <v>150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92</v>
      </c>
      <c r="B163" s="14" t="s">
        <v>151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152</v>
      </c>
      <c r="C164" s="15">
        <v>0</v>
      </c>
      <c r="D164" s="15">
        <v>1</v>
      </c>
      <c r="E164" s="16" t="str">
        <f t="shared" si="19"/>
        <v/>
      </c>
      <c r="F164" s="16">
        <f t="shared" si="20"/>
        <v>0.16666666666666666</v>
      </c>
      <c r="G164" s="16">
        <f t="shared" si="22"/>
        <v>1</v>
      </c>
      <c r="H164" s="16" t="str">
        <f t="shared" si="21"/>
        <v/>
      </c>
    </row>
    <row r="165" spans="1:8" ht="25.5" x14ac:dyDescent="0.2">
      <c r="A165" s="13"/>
      <c r="B165" s="14" t="s">
        <v>153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154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155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</row>
    <row r="169" spans="1:8" x14ac:dyDescent="0.2">
      <c r="A169" s="10"/>
    </row>
    <row r="170" spans="1:8" x14ac:dyDescent="0.2">
      <c r="A170" s="10"/>
    </row>
    <row r="171" spans="1:8" ht="29.25" customHeight="1" x14ac:dyDescent="0.2">
      <c r="A171" s="13"/>
      <c r="B171" s="36" t="s">
        <v>2</v>
      </c>
      <c r="C171" s="36" t="s">
        <v>12</v>
      </c>
      <c r="D171" s="38"/>
      <c r="E171" s="36" t="s">
        <v>4</v>
      </c>
      <c r="F171" s="38"/>
      <c r="G171" s="36" t="s">
        <v>645</v>
      </c>
      <c r="H171" s="36" t="s">
        <v>5</v>
      </c>
    </row>
    <row r="172" spans="1:8" x14ac:dyDescent="0.2">
      <c r="A172" s="13"/>
      <c r="B172" s="37"/>
      <c r="C172" s="17">
        <v>2019</v>
      </c>
      <c r="D172" s="17">
        <v>2020</v>
      </c>
      <c r="E172" s="17">
        <v>2019</v>
      </c>
      <c r="F172" s="17">
        <v>2020</v>
      </c>
      <c r="G172" s="37"/>
      <c r="H172" s="37"/>
    </row>
    <row r="173" spans="1:8" ht="25.5" x14ac:dyDescent="0.2">
      <c r="A173" s="13"/>
      <c r="B173" s="18" t="s">
        <v>8</v>
      </c>
      <c r="C173" s="19">
        <f>SUM(C174:C343)</f>
        <v>124</v>
      </c>
      <c r="D173" s="19">
        <f>SUM(D174:D343)</f>
        <v>57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-0.54032258064516125</v>
      </c>
      <c r="H173" s="20">
        <f t="shared" ref="H173:H204" si="25">+IF(OR(AND(E173=""),(G173="")),"",E173*G173)</f>
        <v>-0.54032258064516125</v>
      </c>
    </row>
    <row r="174" spans="1:8" x14ac:dyDescent="0.2">
      <c r="A174" s="13"/>
      <c r="B174" s="14" t="s">
        <v>156</v>
      </c>
      <c r="C174" s="15">
        <v>1</v>
      </c>
      <c r="D174" s="15">
        <v>0</v>
      </c>
      <c r="E174" s="16">
        <f t="shared" si="23"/>
        <v>8.0645161290322578E-3</v>
      </c>
      <c r="F174" s="16" t="str">
        <f t="shared" si="24"/>
        <v/>
      </c>
      <c r="G174" s="16">
        <f t="shared" ref="G174:G205" si="26">+IF(AND(C174=0,D174=0)," ",IF(C174=0,1,IF(D174=0,-1,(D174-C174)/C174)))</f>
        <v>-1</v>
      </c>
      <c r="H174" s="16">
        <f t="shared" si="25"/>
        <v>-8.0645161290322578E-3</v>
      </c>
    </row>
    <row r="175" spans="1:8" x14ac:dyDescent="0.2">
      <c r="A175" s="13"/>
      <c r="B175" s="14" t="s">
        <v>157</v>
      </c>
      <c r="C175" s="15">
        <v>0</v>
      </c>
      <c r="D175" s="15">
        <v>0</v>
      </c>
      <c r="E175" s="16" t="str">
        <f t="shared" si="23"/>
        <v/>
      </c>
      <c r="F175" s="16" t="str">
        <f t="shared" si="24"/>
        <v/>
      </c>
      <c r="G175" s="16" t="str">
        <f t="shared" si="26"/>
        <v xml:space="preserve"> </v>
      </c>
      <c r="H175" s="16" t="str">
        <f t="shared" si="25"/>
        <v/>
      </c>
    </row>
    <row r="176" spans="1:8" ht="38.25" x14ac:dyDescent="0.2">
      <c r="A176" s="13"/>
      <c r="B176" s="14" t="s">
        <v>158</v>
      </c>
      <c r="C176" s="15">
        <v>0</v>
      </c>
      <c r="D176" s="15">
        <v>0</v>
      </c>
      <c r="E176" s="16" t="str">
        <f t="shared" si="23"/>
        <v/>
      </c>
      <c r="F176" s="16" t="str">
        <f t="shared" si="24"/>
        <v/>
      </c>
      <c r="G176" s="16" t="str">
        <f t="shared" si="26"/>
        <v xml:space="preserve"> </v>
      </c>
      <c r="H176" s="16" t="str">
        <f t="shared" si="25"/>
        <v/>
      </c>
    </row>
    <row r="177" spans="1:8" x14ac:dyDescent="0.2">
      <c r="A177" s="13"/>
      <c r="B177" s="14" t="s">
        <v>159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160</v>
      </c>
      <c r="C178" s="15">
        <v>0</v>
      </c>
      <c r="D178" s="15">
        <v>0</v>
      </c>
      <c r="E178" s="16" t="str">
        <f t="shared" si="23"/>
        <v/>
      </c>
      <c r="F178" s="16" t="str">
        <f t="shared" si="24"/>
        <v/>
      </c>
      <c r="G178" s="16" t="str">
        <f t="shared" si="26"/>
        <v xml:space="preserve"> </v>
      </c>
      <c r="H178" s="16" t="str">
        <f t="shared" si="25"/>
        <v/>
      </c>
    </row>
    <row r="179" spans="1:8" x14ac:dyDescent="0.2">
      <c r="A179" s="13"/>
      <c r="B179" s="14" t="s">
        <v>161</v>
      </c>
      <c r="C179" s="15">
        <v>2</v>
      </c>
      <c r="D179" s="15">
        <v>2</v>
      </c>
      <c r="E179" s="16">
        <f t="shared" si="23"/>
        <v>1.6129032258064516E-2</v>
      </c>
      <c r="F179" s="16">
        <f t="shared" si="24"/>
        <v>3.5087719298245612E-2</v>
      </c>
      <c r="G179" s="16">
        <f t="shared" si="26"/>
        <v>0</v>
      </c>
      <c r="H179" s="16">
        <f t="shared" si="25"/>
        <v>0</v>
      </c>
    </row>
    <row r="180" spans="1:8" x14ac:dyDescent="0.2">
      <c r="A180" s="13"/>
      <c r="B180" s="14" t="s">
        <v>162</v>
      </c>
      <c r="C180" s="15">
        <v>0</v>
      </c>
      <c r="D180" s="15">
        <v>0</v>
      </c>
      <c r="E180" s="16" t="str">
        <f t="shared" si="23"/>
        <v/>
      </c>
      <c r="F180" s="16" t="str">
        <f t="shared" si="24"/>
        <v/>
      </c>
      <c r="G180" s="16" t="str">
        <f t="shared" si="26"/>
        <v xml:space="preserve"> </v>
      </c>
      <c r="H180" s="16" t="str">
        <f t="shared" si="25"/>
        <v/>
      </c>
    </row>
    <row r="181" spans="1:8" x14ac:dyDescent="0.2">
      <c r="A181" s="13"/>
      <c r="B181" s="14" t="s">
        <v>163</v>
      </c>
      <c r="C181" s="15">
        <v>0</v>
      </c>
      <c r="D181" s="15">
        <v>0</v>
      </c>
      <c r="E181" s="16" t="str">
        <f t="shared" si="23"/>
        <v/>
      </c>
      <c r="F181" s="16" t="str">
        <f t="shared" si="24"/>
        <v/>
      </c>
      <c r="G181" s="16" t="str">
        <f t="shared" si="26"/>
        <v xml:space="preserve"> </v>
      </c>
      <c r="H181" s="16" t="str">
        <f t="shared" si="25"/>
        <v/>
      </c>
    </row>
    <row r="182" spans="1:8" x14ac:dyDescent="0.2">
      <c r="A182" s="13"/>
      <c r="B182" s="14" t="s">
        <v>164</v>
      </c>
      <c r="C182" s="15">
        <v>0</v>
      </c>
      <c r="D182" s="15">
        <v>0</v>
      </c>
      <c r="E182" s="16" t="str">
        <f t="shared" si="23"/>
        <v/>
      </c>
      <c r="F182" s="16" t="str">
        <f t="shared" si="24"/>
        <v/>
      </c>
      <c r="G182" s="16" t="str">
        <f t="shared" si="26"/>
        <v xml:space="preserve"> </v>
      </c>
      <c r="H182" s="16" t="str">
        <f t="shared" si="25"/>
        <v/>
      </c>
    </row>
    <row r="183" spans="1:8" x14ac:dyDescent="0.2">
      <c r="A183" s="13"/>
      <c r="B183" s="14" t="s">
        <v>165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166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167</v>
      </c>
      <c r="C185" s="15">
        <v>0</v>
      </c>
      <c r="D185" s="15">
        <v>0</v>
      </c>
      <c r="E185" s="16" t="str">
        <f t="shared" si="23"/>
        <v/>
      </c>
      <c r="F185" s="16" t="str">
        <f t="shared" si="24"/>
        <v/>
      </c>
      <c r="G185" s="16" t="str">
        <f t="shared" si="26"/>
        <v xml:space="preserve"> </v>
      </c>
      <c r="H185" s="16" t="str">
        <f t="shared" si="25"/>
        <v/>
      </c>
    </row>
    <row r="186" spans="1:8" x14ac:dyDescent="0.2">
      <c r="A186" s="13"/>
      <c r="B186" s="14" t="s">
        <v>168</v>
      </c>
      <c r="C186" s="15">
        <v>0</v>
      </c>
      <c r="D186" s="15">
        <v>5</v>
      </c>
      <c r="E186" s="16" t="str">
        <f t="shared" si="23"/>
        <v/>
      </c>
      <c r="F186" s="16">
        <f t="shared" si="24"/>
        <v>8.771929824561403E-2</v>
      </c>
      <c r="G186" s="16">
        <f t="shared" si="26"/>
        <v>1</v>
      </c>
      <c r="H186" s="16" t="str">
        <f t="shared" si="25"/>
        <v/>
      </c>
    </row>
    <row r="187" spans="1:8" x14ac:dyDescent="0.2">
      <c r="A187" s="13"/>
      <c r="B187" s="14" t="s">
        <v>169</v>
      </c>
      <c r="C187" s="15">
        <v>1</v>
      </c>
      <c r="D187" s="15">
        <v>1</v>
      </c>
      <c r="E187" s="16">
        <f t="shared" si="23"/>
        <v>8.0645161290322578E-3</v>
      </c>
      <c r="F187" s="16">
        <f t="shared" si="24"/>
        <v>1.7543859649122806E-2</v>
      </c>
      <c r="G187" s="16">
        <f t="shared" si="26"/>
        <v>0</v>
      </c>
      <c r="H187" s="16">
        <f t="shared" si="25"/>
        <v>0</v>
      </c>
    </row>
    <row r="188" spans="1:8" ht="25.5" x14ac:dyDescent="0.2">
      <c r="A188" s="13"/>
      <c r="B188" s="14" t="s">
        <v>170</v>
      </c>
      <c r="C188" s="15">
        <v>0</v>
      </c>
      <c r="D188" s="15">
        <v>0</v>
      </c>
      <c r="E188" s="16" t="str">
        <f t="shared" si="23"/>
        <v/>
      </c>
      <c r="F188" s="16" t="str">
        <f t="shared" si="24"/>
        <v/>
      </c>
      <c r="G188" s="16" t="str">
        <f t="shared" si="26"/>
        <v xml:space="preserve"> </v>
      </c>
      <c r="H188" s="16" t="str">
        <f t="shared" si="25"/>
        <v/>
      </c>
    </row>
    <row r="189" spans="1:8" ht="25.5" x14ac:dyDescent="0.2">
      <c r="A189" s="13"/>
      <c r="B189" s="14" t="s">
        <v>171</v>
      </c>
      <c r="C189" s="15">
        <v>0</v>
      </c>
      <c r="D189" s="15">
        <v>0</v>
      </c>
      <c r="E189" s="16" t="str">
        <f t="shared" si="23"/>
        <v/>
      </c>
      <c r="F189" s="16" t="str">
        <f t="shared" si="24"/>
        <v/>
      </c>
      <c r="G189" s="16" t="str">
        <f t="shared" si="26"/>
        <v xml:space="preserve"> </v>
      </c>
      <c r="H189" s="16" t="str">
        <f t="shared" si="25"/>
        <v/>
      </c>
    </row>
    <row r="190" spans="1:8" x14ac:dyDescent="0.2">
      <c r="A190" s="13"/>
      <c r="B190" s="14" t="s">
        <v>172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173</v>
      </c>
      <c r="C191" s="15">
        <v>0</v>
      </c>
      <c r="D191" s="15">
        <v>0</v>
      </c>
      <c r="E191" s="16" t="str">
        <f t="shared" si="23"/>
        <v/>
      </c>
      <c r="F191" s="16" t="str">
        <f t="shared" si="24"/>
        <v/>
      </c>
      <c r="G191" s="16" t="str">
        <f t="shared" si="26"/>
        <v xml:space="preserve"> </v>
      </c>
      <c r="H191" s="16" t="str">
        <f t="shared" si="25"/>
        <v/>
      </c>
    </row>
    <row r="192" spans="1:8" x14ac:dyDescent="0.2">
      <c r="A192" s="13"/>
      <c r="B192" s="14" t="s">
        <v>174</v>
      </c>
      <c r="C192" s="15">
        <v>0</v>
      </c>
      <c r="D192" s="15">
        <v>0</v>
      </c>
      <c r="E192" s="16" t="str">
        <f t="shared" si="23"/>
        <v/>
      </c>
      <c r="F192" s="16" t="str">
        <f t="shared" si="24"/>
        <v/>
      </c>
      <c r="G192" s="16" t="str">
        <f t="shared" si="26"/>
        <v xml:space="preserve"> </v>
      </c>
      <c r="H192" s="16" t="str">
        <f t="shared" si="25"/>
        <v/>
      </c>
    </row>
    <row r="193" spans="1:8" ht="25.5" x14ac:dyDescent="0.2">
      <c r="A193" s="13" t="s">
        <v>92</v>
      </c>
      <c r="B193" s="14" t="s">
        <v>175</v>
      </c>
      <c r="C193" s="15">
        <v>0</v>
      </c>
      <c r="D193" s="15">
        <v>0</v>
      </c>
      <c r="E193" s="16" t="str">
        <f t="shared" si="23"/>
        <v/>
      </c>
      <c r="F193" s="16" t="str">
        <f t="shared" si="24"/>
        <v/>
      </c>
      <c r="G193" s="16" t="str">
        <f t="shared" si="26"/>
        <v xml:space="preserve"> </v>
      </c>
      <c r="H193" s="16" t="str">
        <f t="shared" si="25"/>
        <v/>
      </c>
    </row>
    <row r="194" spans="1:8" x14ac:dyDescent="0.2">
      <c r="A194" s="13"/>
      <c r="B194" s="14" t="s">
        <v>176</v>
      </c>
      <c r="C194" s="15">
        <v>0</v>
      </c>
      <c r="D194" s="15">
        <v>0</v>
      </c>
      <c r="E194" s="16" t="str">
        <f t="shared" si="23"/>
        <v/>
      </c>
      <c r="F194" s="16" t="str">
        <f t="shared" si="24"/>
        <v/>
      </c>
      <c r="G194" s="16" t="str">
        <f t="shared" si="26"/>
        <v xml:space="preserve"> </v>
      </c>
      <c r="H194" s="16" t="str">
        <f t="shared" si="25"/>
        <v/>
      </c>
    </row>
    <row r="195" spans="1:8" x14ac:dyDescent="0.2">
      <c r="A195" s="13"/>
      <c r="B195" s="14" t="s">
        <v>177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178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179</v>
      </c>
      <c r="C197" s="15">
        <v>0</v>
      </c>
      <c r="D197" s="15">
        <v>1</v>
      </c>
      <c r="E197" s="16" t="str">
        <f t="shared" si="23"/>
        <v/>
      </c>
      <c r="F197" s="16">
        <f t="shared" si="24"/>
        <v>1.7543859649122806E-2</v>
      </c>
      <c r="G197" s="16">
        <f t="shared" si="26"/>
        <v>1</v>
      </c>
      <c r="H197" s="16" t="str">
        <f t="shared" si="25"/>
        <v/>
      </c>
    </row>
    <row r="198" spans="1:8" x14ac:dyDescent="0.2">
      <c r="A198" s="13"/>
      <c r="B198" s="14" t="s">
        <v>180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181</v>
      </c>
      <c r="C199" s="15">
        <v>1</v>
      </c>
      <c r="D199" s="15">
        <v>5</v>
      </c>
      <c r="E199" s="16">
        <f t="shared" si="23"/>
        <v>8.0645161290322578E-3</v>
      </c>
      <c r="F199" s="16">
        <f t="shared" si="24"/>
        <v>8.771929824561403E-2</v>
      </c>
      <c r="G199" s="16">
        <f t="shared" si="26"/>
        <v>4</v>
      </c>
      <c r="H199" s="16">
        <f t="shared" si="25"/>
        <v>3.2258064516129031E-2</v>
      </c>
    </row>
    <row r="200" spans="1:8" ht="25.5" x14ac:dyDescent="0.2">
      <c r="A200" s="13"/>
      <c r="B200" s="14" t="s">
        <v>182</v>
      </c>
      <c r="C200" s="15">
        <v>0</v>
      </c>
      <c r="D200" s="15">
        <v>12</v>
      </c>
      <c r="E200" s="16" t="str">
        <f t="shared" si="23"/>
        <v/>
      </c>
      <c r="F200" s="16">
        <f t="shared" si="24"/>
        <v>0.21052631578947367</v>
      </c>
      <c r="G200" s="16">
        <f t="shared" si="26"/>
        <v>1</v>
      </c>
      <c r="H200" s="16" t="str">
        <f t="shared" si="25"/>
        <v/>
      </c>
    </row>
    <row r="201" spans="1:8" x14ac:dyDescent="0.2">
      <c r="A201" s="13"/>
      <c r="B201" s="14" t="s">
        <v>183</v>
      </c>
      <c r="C201" s="15">
        <v>0</v>
      </c>
      <c r="D201" s="15">
        <v>1</v>
      </c>
      <c r="E201" s="16" t="str">
        <f t="shared" si="23"/>
        <v/>
      </c>
      <c r="F201" s="16">
        <f t="shared" si="24"/>
        <v>1.7543859649122806E-2</v>
      </c>
      <c r="G201" s="16">
        <f t="shared" si="26"/>
        <v>1</v>
      </c>
      <c r="H201" s="16" t="str">
        <f t="shared" si="25"/>
        <v/>
      </c>
    </row>
    <row r="202" spans="1:8" x14ac:dyDescent="0.2">
      <c r="A202" s="13"/>
      <c r="B202" s="14" t="s">
        <v>184</v>
      </c>
      <c r="C202" s="15">
        <v>0</v>
      </c>
      <c r="D202" s="15">
        <v>0</v>
      </c>
      <c r="E202" s="16" t="str">
        <f t="shared" si="23"/>
        <v/>
      </c>
      <c r="F202" s="16" t="str">
        <f t="shared" si="24"/>
        <v/>
      </c>
      <c r="G202" s="16" t="str">
        <f t="shared" si="26"/>
        <v xml:space="preserve"> </v>
      </c>
      <c r="H202" s="16" t="str">
        <f t="shared" si="25"/>
        <v/>
      </c>
    </row>
    <row r="203" spans="1:8" x14ac:dyDescent="0.2">
      <c r="A203" s="13"/>
      <c r="B203" s="14" t="s">
        <v>185</v>
      </c>
      <c r="C203" s="15">
        <v>0</v>
      </c>
      <c r="D203" s="15">
        <v>0</v>
      </c>
      <c r="E203" s="16" t="str">
        <f t="shared" si="23"/>
        <v/>
      </c>
      <c r="F203" s="16" t="str">
        <f t="shared" si="24"/>
        <v/>
      </c>
      <c r="G203" s="16" t="str">
        <f t="shared" si="26"/>
        <v xml:space="preserve"> </v>
      </c>
      <c r="H203" s="16" t="str">
        <f t="shared" si="25"/>
        <v/>
      </c>
    </row>
    <row r="204" spans="1:8" x14ac:dyDescent="0.2">
      <c r="A204" s="13"/>
      <c r="B204" s="14" t="s">
        <v>186</v>
      </c>
      <c r="C204" s="15">
        <v>0</v>
      </c>
      <c r="D204" s="15">
        <v>0</v>
      </c>
      <c r="E204" s="16" t="str">
        <f t="shared" si="23"/>
        <v/>
      </c>
      <c r="F204" s="16" t="str">
        <f t="shared" si="24"/>
        <v/>
      </c>
      <c r="G204" s="16" t="str">
        <f t="shared" si="26"/>
        <v xml:space="preserve"> </v>
      </c>
      <c r="H204" s="16" t="str">
        <f t="shared" si="25"/>
        <v/>
      </c>
    </row>
    <row r="205" spans="1:8" x14ac:dyDescent="0.2">
      <c r="A205" s="13"/>
      <c r="B205" s="14" t="s">
        <v>187</v>
      </c>
      <c r="C205" s="15">
        <v>0</v>
      </c>
      <c r="D205" s="15">
        <v>0</v>
      </c>
      <c r="E205" s="16" t="str">
        <f t="shared" ref="E205:E236" si="27">+IF(C205=0,"",C205/C$173)</f>
        <v/>
      </c>
      <c r="F205" s="16" t="str">
        <f t="shared" ref="F205:F236" si="28">+IF(D205=0,"",D205/D$173)</f>
        <v/>
      </c>
      <c r="G205" s="16" t="str">
        <f t="shared" si="26"/>
        <v xml:space="preserve"> </v>
      </c>
      <c r="H205" s="16" t="str">
        <f t="shared" ref="H205:H236" si="29">+IF(OR(AND(E205=""),(G205="")),"",E205*G205)</f>
        <v/>
      </c>
    </row>
    <row r="206" spans="1:8" x14ac:dyDescent="0.2">
      <c r="A206" s="13"/>
      <c r="B206" s="14" t="s">
        <v>188</v>
      </c>
      <c r="C206" s="15">
        <v>0</v>
      </c>
      <c r="D206" s="15">
        <v>0</v>
      </c>
      <c r="E206" s="16" t="str">
        <f t="shared" si="27"/>
        <v/>
      </c>
      <c r="F206" s="16" t="str">
        <f t="shared" si="28"/>
        <v/>
      </c>
      <c r="G206" s="16" t="str">
        <f t="shared" ref="G206:G237" si="30">+IF(AND(C206=0,D206=0)," ",IF(C206=0,1,IF(D206=0,-1,(D206-C206)/C206)))</f>
        <v xml:space="preserve"> </v>
      </c>
      <c r="H206" s="16" t="str">
        <f t="shared" si="29"/>
        <v/>
      </c>
    </row>
    <row r="207" spans="1:8" x14ac:dyDescent="0.2">
      <c r="A207" s="13"/>
      <c r="B207" s="14" t="s">
        <v>189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190</v>
      </c>
      <c r="C208" s="15">
        <v>0</v>
      </c>
      <c r="D208" s="15">
        <v>0</v>
      </c>
      <c r="E208" s="16" t="str">
        <f t="shared" si="27"/>
        <v/>
      </c>
      <c r="F208" s="16" t="str">
        <f t="shared" si="28"/>
        <v/>
      </c>
      <c r="G208" s="16" t="str">
        <f t="shared" si="30"/>
        <v xml:space="preserve"> </v>
      </c>
      <c r="H208" s="16" t="str">
        <f t="shared" si="29"/>
        <v/>
      </c>
    </row>
    <row r="209" spans="1:8" x14ac:dyDescent="0.2">
      <c r="A209" s="13"/>
      <c r="B209" s="14" t="s">
        <v>191</v>
      </c>
      <c r="C209" s="15">
        <v>0</v>
      </c>
      <c r="D209" s="15">
        <v>0</v>
      </c>
      <c r="E209" s="16" t="str">
        <f t="shared" si="27"/>
        <v/>
      </c>
      <c r="F209" s="16" t="str">
        <f t="shared" si="28"/>
        <v/>
      </c>
      <c r="G209" s="16" t="str">
        <f t="shared" si="30"/>
        <v xml:space="preserve"> </v>
      </c>
      <c r="H209" s="16" t="str">
        <f t="shared" si="29"/>
        <v/>
      </c>
    </row>
    <row r="210" spans="1:8" x14ac:dyDescent="0.2">
      <c r="A210" s="13"/>
      <c r="B210" s="14" t="s">
        <v>192</v>
      </c>
      <c r="C210" s="15">
        <v>0</v>
      </c>
      <c r="D210" s="15">
        <v>0</v>
      </c>
      <c r="E210" s="16" t="str">
        <f t="shared" si="27"/>
        <v/>
      </c>
      <c r="F210" s="16" t="str">
        <f t="shared" si="28"/>
        <v/>
      </c>
      <c r="G210" s="16" t="str">
        <f t="shared" si="30"/>
        <v xml:space="preserve"> </v>
      </c>
      <c r="H210" s="16" t="str">
        <f t="shared" si="29"/>
        <v/>
      </c>
    </row>
    <row r="211" spans="1:8" x14ac:dyDescent="0.2">
      <c r="A211" s="13"/>
      <c r="B211" s="14" t="s">
        <v>193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194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195</v>
      </c>
      <c r="C213" s="15">
        <v>0</v>
      </c>
      <c r="D213" s="15">
        <v>0</v>
      </c>
      <c r="E213" s="16" t="str">
        <f t="shared" si="27"/>
        <v/>
      </c>
      <c r="F213" s="16" t="str">
        <f t="shared" si="28"/>
        <v/>
      </c>
      <c r="G213" s="16" t="str">
        <f t="shared" si="30"/>
        <v xml:space="preserve"> </v>
      </c>
      <c r="H213" s="16" t="str">
        <f t="shared" si="29"/>
        <v/>
      </c>
    </row>
    <row r="214" spans="1:8" x14ac:dyDescent="0.2">
      <c r="A214" s="13"/>
      <c r="B214" s="14" t="s">
        <v>196</v>
      </c>
      <c r="C214" s="15">
        <v>0</v>
      </c>
      <c r="D214" s="15">
        <v>0</v>
      </c>
      <c r="E214" s="16" t="str">
        <f t="shared" si="27"/>
        <v/>
      </c>
      <c r="F214" s="16" t="str">
        <f t="shared" si="28"/>
        <v/>
      </c>
      <c r="G214" s="16" t="str">
        <f t="shared" si="30"/>
        <v xml:space="preserve"> </v>
      </c>
      <c r="H214" s="16" t="str">
        <f t="shared" si="29"/>
        <v/>
      </c>
    </row>
    <row r="215" spans="1:8" ht="25.5" x14ac:dyDescent="0.2">
      <c r="A215" s="13"/>
      <c r="B215" s="14" t="s">
        <v>197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198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199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92</v>
      </c>
      <c r="B218" s="14" t="s">
        <v>200</v>
      </c>
      <c r="C218" s="15">
        <v>0</v>
      </c>
      <c r="D218" s="15">
        <v>0</v>
      </c>
      <c r="E218" s="16" t="str">
        <f t="shared" si="27"/>
        <v/>
      </c>
      <c r="F218" s="16" t="str">
        <f t="shared" si="28"/>
        <v/>
      </c>
      <c r="G218" s="16" t="str">
        <f t="shared" si="30"/>
        <v xml:space="preserve"> </v>
      </c>
      <c r="H218" s="16" t="str">
        <f t="shared" si="29"/>
        <v/>
      </c>
    </row>
    <row r="219" spans="1:8" x14ac:dyDescent="0.2">
      <c r="A219" s="13"/>
      <c r="B219" s="14" t="s">
        <v>201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202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203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204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205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206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207</v>
      </c>
      <c r="C225" s="15">
        <v>2</v>
      </c>
      <c r="D225" s="15">
        <v>16</v>
      </c>
      <c r="E225" s="16">
        <f t="shared" si="27"/>
        <v>1.6129032258064516E-2</v>
      </c>
      <c r="F225" s="16">
        <f t="shared" si="28"/>
        <v>0.2807017543859649</v>
      </c>
      <c r="G225" s="16">
        <f t="shared" si="30"/>
        <v>7</v>
      </c>
      <c r="H225" s="16">
        <f t="shared" si="29"/>
        <v>0.11290322580645161</v>
      </c>
    </row>
    <row r="226" spans="1:8" x14ac:dyDescent="0.2">
      <c r="A226" s="13"/>
      <c r="B226" s="14" t="s">
        <v>208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209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210</v>
      </c>
      <c r="C228" s="15">
        <v>0</v>
      </c>
      <c r="D228" s="15">
        <v>0</v>
      </c>
      <c r="E228" s="16" t="str">
        <f t="shared" si="27"/>
        <v/>
      </c>
      <c r="F228" s="16" t="str">
        <f t="shared" si="28"/>
        <v/>
      </c>
      <c r="G228" s="16" t="str">
        <f t="shared" si="30"/>
        <v xml:space="preserve"> </v>
      </c>
      <c r="H228" s="16" t="str">
        <f t="shared" si="29"/>
        <v/>
      </c>
    </row>
    <row r="229" spans="1:8" x14ac:dyDescent="0.2">
      <c r="A229" s="13"/>
      <c r="B229" s="14" t="s">
        <v>211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212</v>
      </c>
      <c r="C230" s="15">
        <v>0</v>
      </c>
      <c r="D230" s="15">
        <v>0</v>
      </c>
      <c r="E230" s="16" t="str">
        <f t="shared" si="27"/>
        <v/>
      </c>
      <c r="F230" s="16" t="str">
        <f t="shared" si="28"/>
        <v/>
      </c>
      <c r="G230" s="16" t="str">
        <f t="shared" si="30"/>
        <v xml:space="preserve"> </v>
      </c>
      <c r="H230" s="16" t="str">
        <f t="shared" si="29"/>
        <v/>
      </c>
    </row>
    <row r="231" spans="1:8" x14ac:dyDescent="0.2">
      <c r="A231" s="13"/>
      <c r="B231" s="14" t="s">
        <v>213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92</v>
      </c>
      <c r="B232" s="14" t="s">
        <v>214</v>
      </c>
      <c r="C232" s="15">
        <v>0</v>
      </c>
      <c r="D232" s="15">
        <v>0</v>
      </c>
      <c r="E232" s="16" t="str">
        <f t="shared" si="27"/>
        <v/>
      </c>
      <c r="F232" s="16" t="str">
        <f t="shared" si="28"/>
        <v/>
      </c>
      <c r="G232" s="16" t="str">
        <f t="shared" si="30"/>
        <v xml:space="preserve"> </v>
      </c>
      <c r="H232" s="16" t="str">
        <f t="shared" si="29"/>
        <v/>
      </c>
    </row>
    <row r="233" spans="1:8" x14ac:dyDescent="0.2">
      <c r="A233" s="13"/>
      <c r="B233" s="14" t="s">
        <v>215</v>
      </c>
      <c r="C233" s="15">
        <v>0</v>
      </c>
      <c r="D233" s="15">
        <v>0</v>
      </c>
      <c r="E233" s="16" t="str">
        <f t="shared" si="27"/>
        <v/>
      </c>
      <c r="F233" s="16" t="str">
        <f t="shared" si="28"/>
        <v/>
      </c>
      <c r="G233" s="16" t="str">
        <f t="shared" si="30"/>
        <v xml:space="preserve"> </v>
      </c>
      <c r="H233" s="16" t="str">
        <f t="shared" si="29"/>
        <v/>
      </c>
    </row>
    <row r="234" spans="1:8" x14ac:dyDescent="0.2">
      <c r="A234" s="13"/>
      <c r="B234" s="14" t="s">
        <v>216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217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218</v>
      </c>
      <c r="C236" s="15">
        <v>0</v>
      </c>
      <c r="D236" s="15">
        <v>0</v>
      </c>
      <c r="E236" s="16" t="str">
        <f t="shared" si="27"/>
        <v/>
      </c>
      <c r="F236" s="16" t="str">
        <f t="shared" si="28"/>
        <v/>
      </c>
      <c r="G236" s="16" t="str">
        <f t="shared" si="30"/>
        <v xml:space="preserve"> </v>
      </c>
      <c r="H236" s="16" t="str">
        <f t="shared" si="29"/>
        <v/>
      </c>
    </row>
    <row r="237" spans="1:8" ht="25.5" x14ac:dyDescent="0.2">
      <c r="A237" s="13"/>
      <c r="B237" s="14" t="s">
        <v>219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220</v>
      </c>
      <c r="C238" s="15">
        <v>0</v>
      </c>
      <c r="D238" s="15">
        <v>0</v>
      </c>
      <c r="E238" s="16" t="str">
        <f t="shared" si="31"/>
        <v/>
      </c>
      <c r="F238" s="16" t="str">
        <f t="shared" si="32"/>
        <v/>
      </c>
      <c r="G238" s="16" t="str">
        <f t="shared" ref="G238:G269" si="34">+IF(AND(C238=0,D238=0)," ",IF(C238=0,1,IF(D238=0,-1,(D238-C238)/C238)))</f>
        <v xml:space="preserve"> </v>
      </c>
      <c r="H238" s="16" t="str">
        <f t="shared" si="33"/>
        <v/>
      </c>
    </row>
    <row r="239" spans="1:8" x14ac:dyDescent="0.2">
      <c r="A239" s="13"/>
      <c r="B239" s="14" t="s">
        <v>221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222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223</v>
      </c>
      <c r="C241" s="15">
        <v>13</v>
      </c>
      <c r="D241" s="15">
        <v>0</v>
      </c>
      <c r="E241" s="16">
        <f t="shared" si="31"/>
        <v>0.10483870967741936</v>
      </c>
      <c r="F241" s="16" t="str">
        <f t="shared" si="32"/>
        <v/>
      </c>
      <c r="G241" s="16">
        <f t="shared" si="34"/>
        <v>-1</v>
      </c>
      <c r="H241" s="16">
        <f t="shared" si="33"/>
        <v>-0.10483870967741936</v>
      </c>
    </row>
    <row r="242" spans="1:8" x14ac:dyDescent="0.2">
      <c r="A242" s="13"/>
      <c r="B242" s="14" t="s">
        <v>224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225</v>
      </c>
      <c r="C243" s="15">
        <v>0</v>
      </c>
      <c r="D243" s="15">
        <v>0</v>
      </c>
      <c r="E243" s="16" t="str">
        <f t="shared" si="31"/>
        <v/>
      </c>
      <c r="F243" s="16" t="str">
        <f t="shared" si="32"/>
        <v/>
      </c>
      <c r="G243" s="16" t="str">
        <f t="shared" si="34"/>
        <v xml:space="preserve"> </v>
      </c>
      <c r="H243" s="16" t="str">
        <f t="shared" si="33"/>
        <v/>
      </c>
    </row>
    <row r="244" spans="1:8" x14ac:dyDescent="0.2">
      <c r="A244" s="13"/>
      <c r="B244" s="14" t="s">
        <v>226</v>
      </c>
      <c r="C244" s="15">
        <v>0</v>
      </c>
      <c r="D244" s="15">
        <v>0</v>
      </c>
      <c r="E244" s="16" t="str">
        <f t="shared" si="31"/>
        <v/>
      </c>
      <c r="F244" s="16" t="str">
        <f t="shared" si="32"/>
        <v/>
      </c>
      <c r="G244" s="16" t="str">
        <f t="shared" si="34"/>
        <v xml:space="preserve"> </v>
      </c>
      <c r="H244" s="16" t="str">
        <f t="shared" si="33"/>
        <v/>
      </c>
    </row>
    <row r="245" spans="1:8" ht="25.5" x14ac:dyDescent="0.2">
      <c r="A245" s="13"/>
      <c r="B245" s="14" t="s">
        <v>227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228</v>
      </c>
      <c r="C246" s="15">
        <v>0</v>
      </c>
      <c r="D246" s="15">
        <v>0</v>
      </c>
      <c r="E246" s="16" t="str">
        <f t="shared" si="31"/>
        <v/>
      </c>
      <c r="F246" s="16" t="str">
        <f t="shared" si="32"/>
        <v/>
      </c>
      <c r="G246" s="16" t="str">
        <f t="shared" si="34"/>
        <v xml:space="preserve"> </v>
      </c>
      <c r="H246" s="16" t="str">
        <f t="shared" si="33"/>
        <v/>
      </c>
    </row>
    <row r="247" spans="1:8" ht="25.5" x14ac:dyDescent="0.2">
      <c r="A247" s="13"/>
      <c r="B247" s="14" t="s">
        <v>229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230</v>
      </c>
      <c r="C248" s="15">
        <v>0</v>
      </c>
      <c r="D248" s="15">
        <v>0</v>
      </c>
      <c r="E248" s="16" t="str">
        <f t="shared" si="31"/>
        <v/>
      </c>
      <c r="F248" s="16" t="str">
        <f t="shared" si="32"/>
        <v/>
      </c>
      <c r="G248" s="16" t="str">
        <f t="shared" si="34"/>
        <v xml:space="preserve"> </v>
      </c>
      <c r="H248" s="16" t="str">
        <f t="shared" si="33"/>
        <v/>
      </c>
    </row>
    <row r="249" spans="1:8" x14ac:dyDescent="0.2">
      <c r="A249" s="13"/>
      <c r="B249" s="14" t="s">
        <v>231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232</v>
      </c>
      <c r="C250" s="15">
        <v>0</v>
      </c>
      <c r="D250" s="15">
        <v>0</v>
      </c>
      <c r="E250" s="16" t="str">
        <f t="shared" si="31"/>
        <v/>
      </c>
      <c r="F250" s="16" t="str">
        <f t="shared" si="32"/>
        <v/>
      </c>
      <c r="G250" s="16" t="str">
        <f t="shared" si="34"/>
        <v xml:space="preserve"> </v>
      </c>
      <c r="H250" s="16" t="str">
        <f t="shared" si="33"/>
        <v/>
      </c>
    </row>
    <row r="251" spans="1:8" x14ac:dyDescent="0.2">
      <c r="A251" s="13"/>
      <c r="B251" s="14" t="s">
        <v>233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234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235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236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237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238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646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239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240</v>
      </c>
      <c r="C259" s="15">
        <v>0</v>
      </c>
      <c r="D259" s="15">
        <v>0</v>
      </c>
      <c r="E259" s="16" t="str">
        <f t="shared" si="31"/>
        <v/>
      </c>
      <c r="F259" s="16" t="str">
        <f t="shared" si="32"/>
        <v/>
      </c>
      <c r="G259" s="16" t="str">
        <f t="shared" si="34"/>
        <v xml:space="preserve"> </v>
      </c>
      <c r="H259" s="16" t="str">
        <f t="shared" si="33"/>
        <v/>
      </c>
    </row>
    <row r="260" spans="1:8" x14ac:dyDescent="0.2">
      <c r="A260" s="13"/>
      <c r="B260" s="14" t="s">
        <v>241</v>
      </c>
      <c r="C260" s="15">
        <v>0</v>
      </c>
      <c r="D260" s="15">
        <v>0</v>
      </c>
      <c r="E260" s="16" t="str">
        <f t="shared" si="31"/>
        <v/>
      </c>
      <c r="F260" s="16" t="str">
        <f t="shared" si="32"/>
        <v/>
      </c>
      <c r="G260" s="16" t="str">
        <f t="shared" si="34"/>
        <v xml:space="preserve"> </v>
      </c>
      <c r="H260" s="16" t="str">
        <f t="shared" si="33"/>
        <v/>
      </c>
    </row>
    <row r="261" spans="1:8" x14ac:dyDescent="0.2">
      <c r="A261" s="13"/>
      <c r="B261" s="14" t="s">
        <v>242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243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244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245</v>
      </c>
      <c r="C264" s="15">
        <v>8</v>
      </c>
      <c r="D264" s="15">
        <v>2</v>
      </c>
      <c r="E264" s="16">
        <f t="shared" si="31"/>
        <v>6.4516129032258063E-2</v>
      </c>
      <c r="F264" s="16">
        <f t="shared" si="32"/>
        <v>3.5087719298245612E-2</v>
      </c>
      <c r="G264" s="16">
        <f t="shared" si="34"/>
        <v>-0.75</v>
      </c>
      <c r="H264" s="16">
        <f t="shared" si="33"/>
        <v>-4.8387096774193547E-2</v>
      </c>
    </row>
    <row r="265" spans="1:8" x14ac:dyDescent="0.2">
      <c r="A265" s="13"/>
      <c r="B265" s="14" t="s">
        <v>246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247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248</v>
      </c>
      <c r="C267" s="15">
        <v>21</v>
      </c>
      <c r="D267" s="15">
        <v>0</v>
      </c>
      <c r="E267" s="16">
        <f t="shared" si="31"/>
        <v>0.16935483870967741</v>
      </c>
      <c r="F267" s="16" t="str">
        <f t="shared" si="32"/>
        <v/>
      </c>
      <c r="G267" s="16">
        <f t="shared" si="34"/>
        <v>-1</v>
      </c>
      <c r="H267" s="16">
        <f t="shared" si="33"/>
        <v>-0.16935483870967741</v>
      </c>
    </row>
    <row r="268" spans="1:8" x14ac:dyDescent="0.2">
      <c r="A268" s="13"/>
      <c r="B268" s="14" t="s">
        <v>249</v>
      </c>
      <c r="C268" s="15">
        <v>1</v>
      </c>
      <c r="D268" s="15">
        <v>0</v>
      </c>
      <c r="E268" s="16">
        <f t="shared" si="31"/>
        <v>8.0645161290322578E-3</v>
      </c>
      <c r="F268" s="16" t="str">
        <f t="shared" si="32"/>
        <v/>
      </c>
      <c r="G268" s="16">
        <f t="shared" si="34"/>
        <v>-1</v>
      </c>
      <c r="H268" s="16">
        <f t="shared" si="33"/>
        <v>-8.0645161290322578E-3</v>
      </c>
    </row>
    <row r="269" spans="1:8" x14ac:dyDescent="0.2">
      <c r="A269" s="13"/>
      <c r="B269" s="14" t="s">
        <v>250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251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252</v>
      </c>
      <c r="C271" s="15">
        <v>5</v>
      </c>
      <c r="D271" s="15">
        <v>0</v>
      </c>
      <c r="E271" s="16">
        <f t="shared" si="35"/>
        <v>4.0322580645161289E-2</v>
      </c>
      <c r="F271" s="16" t="str">
        <f t="shared" si="36"/>
        <v/>
      </c>
      <c r="G271" s="16">
        <f t="shared" si="38"/>
        <v>-1</v>
      </c>
      <c r="H271" s="16">
        <f t="shared" si="37"/>
        <v>-4.0322580645161289E-2</v>
      </c>
    </row>
    <row r="272" spans="1:8" x14ac:dyDescent="0.2">
      <c r="A272" s="13"/>
      <c r="B272" s="14" t="s">
        <v>253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254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255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256</v>
      </c>
      <c r="C275" s="15">
        <v>0</v>
      </c>
      <c r="D275" s="15">
        <v>0</v>
      </c>
      <c r="E275" s="16" t="str">
        <f t="shared" si="35"/>
        <v/>
      </c>
      <c r="F275" s="16" t="str">
        <f t="shared" si="36"/>
        <v/>
      </c>
      <c r="G275" s="16" t="str">
        <f t="shared" si="38"/>
        <v xml:space="preserve"> </v>
      </c>
      <c r="H275" s="16" t="str">
        <f t="shared" si="37"/>
        <v/>
      </c>
    </row>
    <row r="276" spans="1:8" ht="25.5" x14ac:dyDescent="0.2">
      <c r="A276" s="13"/>
      <c r="B276" s="14" t="s">
        <v>257</v>
      </c>
      <c r="C276" s="15">
        <v>0</v>
      </c>
      <c r="D276" s="15">
        <v>0</v>
      </c>
      <c r="E276" s="16" t="str">
        <f t="shared" si="35"/>
        <v/>
      </c>
      <c r="F276" s="16" t="str">
        <f t="shared" si="36"/>
        <v/>
      </c>
      <c r="G276" s="16" t="str">
        <f t="shared" si="38"/>
        <v xml:space="preserve"> </v>
      </c>
      <c r="H276" s="16" t="str">
        <f t="shared" si="37"/>
        <v/>
      </c>
    </row>
    <row r="277" spans="1:8" x14ac:dyDescent="0.2">
      <c r="A277" s="13"/>
      <c r="B277" s="14" t="s">
        <v>258</v>
      </c>
      <c r="C277" s="15">
        <v>0</v>
      </c>
      <c r="D277" s="15">
        <v>1</v>
      </c>
      <c r="E277" s="16" t="str">
        <f t="shared" si="35"/>
        <v/>
      </c>
      <c r="F277" s="16">
        <f t="shared" si="36"/>
        <v>1.7543859649122806E-2</v>
      </c>
      <c r="G277" s="16">
        <f t="shared" si="38"/>
        <v>1</v>
      </c>
      <c r="H277" s="16" t="str">
        <f t="shared" si="37"/>
        <v/>
      </c>
    </row>
    <row r="278" spans="1:8" x14ac:dyDescent="0.2">
      <c r="A278" s="13"/>
      <c r="B278" s="14" t="s">
        <v>259</v>
      </c>
      <c r="C278" s="15">
        <v>0</v>
      </c>
      <c r="D278" s="15">
        <v>0</v>
      </c>
      <c r="E278" s="16" t="str">
        <f t="shared" si="35"/>
        <v/>
      </c>
      <c r="F278" s="16" t="str">
        <f t="shared" si="36"/>
        <v/>
      </c>
      <c r="G278" s="16" t="str">
        <f t="shared" si="38"/>
        <v xml:space="preserve"> </v>
      </c>
      <c r="H278" s="16" t="str">
        <f t="shared" si="37"/>
        <v/>
      </c>
    </row>
    <row r="279" spans="1:8" x14ac:dyDescent="0.2">
      <c r="A279" s="13"/>
      <c r="B279" s="14" t="s">
        <v>260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261</v>
      </c>
      <c r="C280" s="15">
        <v>0</v>
      </c>
      <c r="D280" s="15">
        <v>0</v>
      </c>
      <c r="E280" s="16" t="str">
        <f t="shared" si="35"/>
        <v/>
      </c>
      <c r="F280" s="16" t="str">
        <f t="shared" si="36"/>
        <v/>
      </c>
      <c r="G280" s="16" t="str">
        <f t="shared" si="38"/>
        <v xml:space="preserve"> </v>
      </c>
      <c r="H280" s="16" t="str">
        <f t="shared" si="37"/>
        <v/>
      </c>
    </row>
    <row r="281" spans="1:8" x14ac:dyDescent="0.2">
      <c r="A281" s="13"/>
      <c r="B281" s="14" t="s">
        <v>262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263</v>
      </c>
      <c r="C282" s="15">
        <v>0</v>
      </c>
      <c r="D282" s="15">
        <v>0</v>
      </c>
      <c r="E282" s="16" t="str">
        <f t="shared" si="35"/>
        <v/>
      </c>
      <c r="F282" s="16" t="str">
        <f t="shared" si="36"/>
        <v/>
      </c>
      <c r="G282" s="16" t="str">
        <f t="shared" si="38"/>
        <v xml:space="preserve"> </v>
      </c>
      <c r="H282" s="16" t="str">
        <f t="shared" si="37"/>
        <v/>
      </c>
    </row>
    <row r="283" spans="1:8" x14ac:dyDescent="0.2">
      <c r="A283" s="13"/>
      <c r="B283" s="14" t="s">
        <v>264</v>
      </c>
      <c r="C283" s="15">
        <v>0</v>
      </c>
      <c r="D283" s="15">
        <v>0</v>
      </c>
      <c r="E283" s="16" t="str">
        <f t="shared" si="35"/>
        <v/>
      </c>
      <c r="F283" s="16" t="str">
        <f t="shared" si="36"/>
        <v/>
      </c>
      <c r="G283" s="16" t="str">
        <f t="shared" si="38"/>
        <v xml:space="preserve"> </v>
      </c>
      <c r="H283" s="16" t="str">
        <f t="shared" si="37"/>
        <v/>
      </c>
    </row>
    <row r="284" spans="1:8" x14ac:dyDescent="0.2">
      <c r="A284" s="13"/>
      <c r="B284" s="14" t="s">
        <v>265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266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267</v>
      </c>
      <c r="C286" s="15">
        <v>0</v>
      </c>
      <c r="D286" s="15">
        <v>0</v>
      </c>
      <c r="E286" s="16" t="str">
        <f t="shared" si="35"/>
        <v/>
      </c>
      <c r="F286" s="16" t="str">
        <f t="shared" si="36"/>
        <v/>
      </c>
      <c r="G286" s="16" t="str">
        <f t="shared" si="38"/>
        <v xml:space="preserve"> </v>
      </c>
      <c r="H286" s="16" t="str">
        <f t="shared" si="37"/>
        <v/>
      </c>
    </row>
    <row r="287" spans="1:8" x14ac:dyDescent="0.2">
      <c r="A287" s="13"/>
      <c r="B287" s="14" t="s">
        <v>268</v>
      </c>
      <c r="C287" s="15">
        <v>0</v>
      </c>
      <c r="D287" s="15">
        <v>0</v>
      </c>
      <c r="E287" s="16" t="str">
        <f t="shared" si="35"/>
        <v/>
      </c>
      <c r="F287" s="16" t="str">
        <f t="shared" si="36"/>
        <v/>
      </c>
      <c r="G287" s="16" t="str">
        <f t="shared" si="38"/>
        <v xml:space="preserve"> </v>
      </c>
      <c r="H287" s="16" t="str">
        <f t="shared" si="37"/>
        <v/>
      </c>
    </row>
    <row r="288" spans="1:8" x14ac:dyDescent="0.2">
      <c r="A288" s="13"/>
      <c r="B288" s="14" t="s">
        <v>269</v>
      </c>
      <c r="C288" s="15">
        <v>0</v>
      </c>
      <c r="D288" s="15">
        <v>0</v>
      </c>
      <c r="E288" s="16" t="str">
        <f t="shared" si="35"/>
        <v/>
      </c>
      <c r="F288" s="16" t="str">
        <f t="shared" si="36"/>
        <v/>
      </c>
      <c r="G288" s="16" t="str">
        <f t="shared" si="38"/>
        <v xml:space="preserve"> </v>
      </c>
      <c r="H288" s="16" t="str">
        <f t="shared" si="37"/>
        <v/>
      </c>
    </row>
    <row r="289" spans="1:8" x14ac:dyDescent="0.2">
      <c r="A289" s="13"/>
      <c r="B289" s="14" t="s">
        <v>270</v>
      </c>
      <c r="C289" s="15">
        <v>1</v>
      </c>
      <c r="D289" s="15">
        <v>0</v>
      </c>
      <c r="E289" s="16">
        <f t="shared" si="35"/>
        <v>8.0645161290322578E-3</v>
      </c>
      <c r="F289" s="16" t="str">
        <f t="shared" si="36"/>
        <v/>
      </c>
      <c r="G289" s="16">
        <f t="shared" si="38"/>
        <v>-1</v>
      </c>
      <c r="H289" s="16">
        <f t="shared" si="37"/>
        <v>-8.0645161290322578E-3</v>
      </c>
    </row>
    <row r="290" spans="1:8" x14ac:dyDescent="0.2">
      <c r="A290" s="13"/>
      <c r="B290" s="14" t="s">
        <v>271</v>
      </c>
      <c r="C290" s="15">
        <v>0</v>
      </c>
      <c r="D290" s="15">
        <v>0</v>
      </c>
      <c r="E290" s="16" t="str">
        <f t="shared" si="35"/>
        <v/>
      </c>
      <c r="F290" s="16" t="str">
        <f t="shared" si="36"/>
        <v/>
      </c>
      <c r="G290" s="16" t="str">
        <f t="shared" si="38"/>
        <v xml:space="preserve"> </v>
      </c>
      <c r="H290" s="16" t="str">
        <f t="shared" si="37"/>
        <v/>
      </c>
    </row>
    <row r="291" spans="1:8" x14ac:dyDescent="0.2">
      <c r="A291" s="13"/>
      <c r="B291" s="14" t="s">
        <v>272</v>
      </c>
      <c r="C291" s="15">
        <v>0</v>
      </c>
      <c r="D291" s="15">
        <v>0</v>
      </c>
      <c r="E291" s="16" t="str">
        <f t="shared" si="35"/>
        <v/>
      </c>
      <c r="F291" s="16" t="str">
        <f t="shared" si="36"/>
        <v/>
      </c>
      <c r="G291" s="16" t="str">
        <f t="shared" si="38"/>
        <v xml:space="preserve"> </v>
      </c>
      <c r="H291" s="16" t="str">
        <f t="shared" si="37"/>
        <v/>
      </c>
    </row>
    <row r="292" spans="1:8" x14ac:dyDescent="0.2">
      <c r="A292" s="13" t="s">
        <v>92</v>
      </c>
      <c r="B292" s="14" t="s">
        <v>273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92</v>
      </c>
      <c r="B293" s="14" t="s">
        <v>274</v>
      </c>
      <c r="C293" s="15">
        <v>1</v>
      </c>
      <c r="D293" s="15">
        <v>0</v>
      </c>
      <c r="E293" s="16">
        <f t="shared" si="35"/>
        <v>8.0645161290322578E-3</v>
      </c>
      <c r="F293" s="16" t="str">
        <f t="shared" si="36"/>
        <v/>
      </c>
      <c r="G293" s="16">
        <f t="shared" si="38"/>
        <v>-1</v>
      </c>
      <c r="H293" s="16">
        <f t="shared" si="37"/>
        <v>-8.0645161290322578E-3</v>
      </c>
    </row>
    <row r="294" spans="1:8" x14ac:dyDescent="0.2">
      <c r="A294" s="13"/>
      <c r="B294" s="14" t="s">
        <v>275</v>
      </c>
      <c r="C294" s="15">
        <v>2</v>
      </c>
      <c r="D294" s="15">
        <v>0</v>
      </c>
      <c r="E294" s="16">
        <f t="shared" si="35"/>
        <v>1.6129032258064516E-2</v>
      </c>
      <c r="F294" s="16" t="str">
        <f t="shared" si="36"/>
        <v/>
      </c>
      <c r="G294" s="16">
        <f t="shared" si="38"/>
        <v>-1</v>
      </c>
      <c r="H294" s="16">
        <f t="shared" si="37"/>
        <v>-1.6129032258064516E-2</v>
      </c>
    </row>
    <row r="295" spans="1:8" x14ac:dyDescent="0.2">
      <c r="A295" s="13"/>
      <c r="B295" s="14" t="s">
        <v>276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277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278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279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280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281</v>
      </c>
      <c r="C300" s="15">
        <v>1</v>
      </c>
      <c r="D300" s="15">
        <v>9</v>
      </c>
      <c r="E300" s="16">
        <f t="shared" si="35"/>
        <v>8.0645161290322578E-3</v>
      </c>
      <c r="F300" s="16">
        <f t="shared" si="36"/>
        <v>0.15789473684210525</v>
      </c>
      <c r="G300" s="16">
        <f t="shared" si="38"/>
        <v>8</v>
      </c>
      <c r="H300" s="16">
        <f t="shared" si="37"/>
        <v>6.4516129032258063E-2</v>
      </c>
    </row>
    <row r="301" spans="1:8" x14ac:dyDescent="0.2">
      <c r="A301" s="13"/>
      <c r="B301" s="14" t="s">
        <v>282</v>
      </c>
      <c r="C301" s="15">
        <v>0</v>
      </c>
      <c r="D301" s="15">
        <v>0</v>
      </c>
      <c r="E301" s="16" t="str">
        <f t="shared" ref="E301:E332" si="39">+IF(C301=0,"",C301/C$173)</f>
        <v/>
      </c>
      <c r="F301" s="16" t="str">
        <f t="shared" ref="F301:F332" si="40">+IF(D301=0,"",D301/D$173)</f>
        <v/>
      </c>
      <c r="G301" s="16" t="str">
        <f t="shared" si="38"/>
        <v xml:space="preserve"> 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283</v>
      </c>
      <c r="C302" s="15">
        <v>0</v>
      </c>
      <c r="D302" s="15">
        <v>0</v>
      </c>
      <c r="E302" s="16" t="str">
        <f t="shared" si="39"/>
        <v/>
      </c>
      <c r="F302" s="16" t="str">
        <f t="shared" si="40"/>
        <v/>
      </c>
      <c r="G302" s="16" t="str">
        <f t="shared" ref="G302:G333" si="42">+IF(AND(C302=0,D302=0)," ",IF(C302=0,1,IF(D302=0,-1,(D302-C302)/C302)))</f>
        <v xml:space="preserve"> </v>
      </c>
      <c r="H302" s="16" t="str">
        <f t="shared" si="41"/>
        <v/>
      </c>
    </row>
    <row r="303" spans="1:8" x14ac:dyDescent="0.2">
      <c r="A303" s="13"/>
      <c r="B303" s="14" t="s">
        <v>284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92</v>
      </c>
      <c r="B304" s="14" t="s">
        <v>285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286</v>
      </c>
      <c r="C305" s="15">
        <v>0</v>
      </c>
      <c r="D305" s="15">
        <v>1</v>
      </c>
      <c r="E305" s="16" t="str">
        <f t="shared" si="39"/>
        <v/>
      </c>
      <c r="F305" s="16">
        <f t="shared" si="40"/>
        <v>1.7543859649122806E-2</v>
      </c>
      <c r="G305" s="16">
        <f t="shared" si="42"/>
        <v>1</v>
      </c>
      <c r="H305" s="16" t="str">
        <f t="shared" si="41"/>
        <v/>
      </c>
    </row>
    <row r="306" spans="1:8" x14ac:dyDescent="0.2">
      <c r="A306" s="13"/>
      <c r="B306" s="14" t="s">
        <v>287</v>
      </c>
      <c r="C306" s="15">
        <v>0</v>
      </c>
      <c r="D306" s="15">
        <v>0</v>
      </c>
      <c r="E306" s="16" t="str">
        <f t="shared" si="39"/>
        <v/>
      </c>
      <c r="F306" s="16" t="str">
        <f t="shared" si="40"/>
        <v/>
      </c>
      <c r="G306" s="16" t="str">
        <f t="shared" si="42"/>
        <v xml:space="preserve"> </v>
      </c>
      <c r="H306" s="16" t="str">
        <f t="shared" si="41"/>
        <v/>
      </c>
    </row>
    <row r="307" spans="1:8" x14ac:dyDescent="0.2">
      <c r="A307" s="13"/>
      <c r="B307" s="14" t="s">
        <v>288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289</v>
      </c>
      <c r="C308" s="15">
        <v>16</v>
      </c>
      <c r="D308" s="15">
        <v>1</v>
      </c>
      <c r="E308" s="16">
        <f t="shared" si="39"/>
        <v>0.12903225806451613</v>
      </c>
      <c r="F308" s="16">
        <f t="shared" si="40"/>
        <v>1.7543859649122806E-2</v>
      </c>
      <c r="G308" s="16">
        <f t="shared" si="42"/>
        <v>-0.9375</v>
      </c>
      <c r="H308" s="16">
        <f t="shared" si="41"/>
        <v>-0.12096774193548387</v>
      </c>
    </row>
    <row r="309" spans="1:8" x14ac:dyDescent="0.2">
      <c r="A309" s="13"/>
      <c r="B309" s="14" t="s">
        <v>290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291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292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293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294</v>
      </c>
      <c r="C313" s="15">
        <v>0</v>
      </c>
      <c r="D313" s="15">
        <v>0</v>
      </c>
      <c r="E313" s="16" t="str">
        <f t="shared" si="39"/>
        <v/>
      </c>
      <c r="F313" s="16" t="str">
        <f t="shared" si="40"/>
        <v/>
      </c>
      <c r="G313" s="16" t="str">
        <f t="shared" si="42"/>
        <v xml:space="preserve"> </v>
      </c>
      <c r="H313" s="16" t="str">
        <f t="shared" si="41"/>
        <v/>
      </c>
    </row>
    <row r="314" spans="1:8" ht="25.5" x14ac:dyDescent="0.2">
      <c r="A314" s="13"/>
      <c r="B314" s="14" t="s">
        <v>295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296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297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298</v>
      </c>
      <c r="C317" s="15">
        <v>0</v>
      </c>
      <c r="D317" s="15">
        <v>0</v>
      </c>
      <c r="E317" s="16" t="str">
        <f t="shared" si="39"/>
        <v/>
      </c>
      <c r="F317" s="16" t="str">
        <f t="shared" si="40"/>
        <v/>
      </c>
      <c r="G317" s="16" t="str">
        <f t="shared" si="42"/>
        <v xml:space="preserve"> </v>
      </c>
      <c r="H317" s="16" t="str">
        <f t="shared" si="41"/>
        <v/>
      </c>
    </row>
    <row r="318" spans="1:8" ht="25.5" x14ac:dyDescent="0.2">
      <c r="A318" s="13"/>
      <c r="B318" s="14" t="s">
        <v>299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300</v>
      </c>
      <c r="C319" s="15">
        <v>47</v>
      </c>
      <c r="D319" s="15">
        <v>0</v>
      </c>
      <c r="E319" s="16">
        <f t="shared" si="39"/>
        <v>0.37903225806451613</v>
      </c>
      <c r="F319" s="16" t="str">
        <f t="shared" si="40"/>
        <v/>
      </c>
      <c r="G319" s="16">
        <f t="shared" si="42"/>
        <v>-1</v>
      </c>
      <c r="H319" s="16">
        <f t="shared" si="41"/>
        <v>-0.37903225806451613</v>
      </c>
    </row>
    <row r="320" spans="1:8" x14ac:dyDescent="0.2">
      <c r="A320" s="13"/>
      <c r="B320" s="14" t="s">
        <v>301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302</v>
      </c>
      <c r="C321" s="15">
        <v>0</v>
      </c>
      <c r="D321" s="15">
        <v>0</v>
      </c>
      <c r="E321" s="16" t="str">
        <f t="shared" si="39"/>
        <v/>
      </c>
      <c r="F321" s="16" t="str">
        <f t="shared" si="40"/>
        <v/>
      </c>
      <c r="G321" s="16" t="str">
        <f t="shared" si="42"/>
        <v xml:space="preserve"> </v>
      </c>
      <c r="H321" s="16" t="str">
        <f t="shared" si="41"/>
        <v/>
      </c>
    </row>
    <row r="322" spans="1:8" x14ac:dyDescent="0.2">
      <c r="A322" s="13"/>
      <c r="B322" s="14" t="s">
        <v>303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304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305</v>
      </c>
      <c r="C324" s="15">
        <v>0</v>
      </c>
      <c r="D324" s="15">
        <v>0</v>
      </c>
      <c r="E324" s="16" t="str">
        <f t="shared" si="39"/>
        <v/>
      </c>
      <c r="F324" s="16" t="str">
        <f t="shared" si="40"/>
        <v/>
      </c>
      <c r="G324" s="16" t="str">
        <f t="shared" si="42"/>
        <v xml:space="preserve"> </v>
      </c>
      <c r="H324" s="16" t="str">
        <f t="shared" si="41"/>
        <v/>
      </c>
    </row>
    <row r="325" spans="1:8" ht="25.5" x14ac:dyDescent="0.2">
      <c r="A325" s="13"/>
      <c r="B325" s="14" t="s">
        <v>306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307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308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309</v>
      </c>
      <c r="C328" s="15">
        <v>1</v>
      </c>
      <c r="D328" s="15">
        <v>0</v>
      </c>
      <c r="E328" s="16">
        <f t="shared" si="39"/>
        <v>8.0645161290322578E-3</v>
      </c>
      <c r="F328" s="16" t="str">
        <f t="shared" si="40"/>
        <v/>
      </c>
      <c r="G328" s="16">
        <f t="shared" si="42"/>
        <v>-1</v>
      </c>
      <c r="H328" s="16">
        <f t="shared" si="41"/>
        <v>-8.0645161290322578E-3</v>
      </c>
    </row>
    <row r="329" spans="1:8" x14ac:dyDescent="0.2">
      <c r="A329" s="13"/>
      <c r="B329" s="14" t="s">
        <v>310</v>
      </c>
      <c r="C329" s="15">
        <v>0</v>
      </c>
      <c r="D329" s="15">
        <v>0</v>
      </c>
      <c r="E329" s="16" t="str">
        <f t="shared" si="39"/>
        <v/>
      </c>
      <c r="F329" s="16" t="str">
        <f t="shared" si="40"/>
        <v/>
      </c>
      <c r="G329" s="16" t="str">
        <f t="shared" si="42"/>
        <v xml:space="preserve"> </v>
      </c>
      <c r="H329" s="16" t="str">
        <f t="shared" si="41"/>
        <v/>
      </c>
    </row>
    <row r="330" spans="1:8" ht="25.5" x14ac:dyDescent="0.2">
      <c r="A330" s="13"/>
      <c r="B330" s="14" t="s">
        <v>311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312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313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314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315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316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317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318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319</v>
      </c>
      <c r="C338" s="15">
        <v>0</v>
      </c>
      <c r="D338" s="15">
        <v>0</v>
      </c>
      <c r="E338" s="16" t="str">
        <f t="shared" si="43"/>
        <v/>
      </c>
      <c r="F338" s="16" t="str">
        <f t="shared" si="44"/>
        <v/>
      </c>
      <c r="G338" s="16" t="str">
        <f t="shared" si="46"/>
        <v xml:space="preserve"> </v>
      </c>
      <c r="H338" s="16" t="str">
        <f t="shared" si="45"/>
        <v/>
      </c>
    </row>
    <row r="339" spans="1:8" ht="25.5" x14ac:dyDescent="0.2">
      <c r="A339" s="13"/>
      <c r="B339" s="14" t="s">
        <v>320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321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322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323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324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</row>
    <row r="345" spans="1:8" x14ac:dyDescent="0.2">
      <c r="A345" s="10"/>
    </row>
    <row r="346" spans="1:8" x14ac:dyDescent="0.2">
      <c r="A346" s="10"/>
    </row>
    <row r="347" spans="1:8" ht="29.25" customHeight="1" x14ac:dyDescent="0.2">
      <c r="A347" s="13"/>
      <c r="B347" s="36" t="s">
        <v>2</v>
      </c>
      <c r="C347" s="36" t="s">
        <v>12</v>
      </c>
      <c r="D347" s="38"/>
      <c r="E347" s="36" t="s">
        <v>4</v>
      </c>
      <c r="F347" s="38"/>
      <c r="G347" s="36" t="s">
        <v>645</v>
      </c>
      <c r="H347" s="36" t="s">
        <v>5</v>
      </c>
    </row>
    <row r="348" spans="1:8" x14ac:dyDescent="0.2">
      <c r="A348" s="13"/>
      <c r="B348" s="37"/>
      <c r="C348" s="17">
        <v>2019</v>
      </c>
      <c r="D348" s="17">
        <v>2020</v>
      </c>
      <c r="E348" s="17">
        <v>2019</v>
      </c>
      <c r="F348" s="17">
        <v>2020</v>
      </c>
      <c r="G348" s="37"/>
      <c r="H348" s="37"/>
    </row>
    <row r="349" spans="1:8" x14ac:dyDescent="0.2">
      <c r="A349" s="13"/>
      <c r="B349" s="18" t="s">
        <v>9</v>
      </c>
      <c r="C349" s="19">
        <f>SUM(C350:C576)</f>
        <v>77</v>
      </c>
      <c r="D349" s="19">
        <f>SUM(D350:D576)</f>
        <v>41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-0.46753246753246752</v>
      </c>
      <c r="H349" s="20">
        <f t="shared" ref="H349:H412" si="49">+IF(OR(AND(E349=""),(G349="")),"",E349*G349)</f>
        <v>-0.46753246753246752</v>
      </c>
    </row>
    <row r="350" spans="1:8" x14ac:dyDescent="0.2">
      <c r="A350" s="13"/>
      <c r="B350" s="14" t="s">
        <v>325</v>
      </c>
      <c r="C350" s="15">
        <v>2</v>
      </c>
      <c r="D350" s="15">
        <v>1</v>
      </c>
      <c r="E350" s="16">
        <f t="shared" si="47"/>
        <v>2.5974025974025976E-2</v>
      </c>
      <c r="F350" s="16">
        <f t="shared" si="48"/>
        <v>2.4390243902439025E-2</v>
      </c>
      <c r="G350" s="16">
        <f t="shared" ref="G350:G413" si="50">+IF(AND(C350=0,D350=0)," ",IF(C350=0,1,IF(D350=0,-1,(D350-C350)/C350)))</f>
        <v>-0.5</v>
      </c>
      <c r="H350" s="16">
        <f t="shared" si="49"/>
        <v>-1.2987012987012988E-2</v>
      </c>
    </row>
    <row r="351" spans="1:8" x14ac:dyDescent="0.2">
      <c r="A351" s="13"/>
      <c r="B351" s="14" t="s">
        <v>326</v>
      </c>
      <c r="C351" s="15">
        <v>0</v>
      </c>
      <c r="D351" s="15">
        <v>0</v>
      </c>
      <c r="E351" s="16" t="str">
        <f t="shared" si="47"/>
        <v/>
      </c>
      <c r="F351" s="16" t="str">
        <f t="shared" si="48"/>
        <v/>
      </c>
      <c r="G351" s="16" t="str">
        <f t="shared" si="50"/>
        <v xml:space="preserve"> </v>
      </c>
      <c r="H351" s="16" t="str">
        <f t="shared" si="49"/>
        <v/>
      </c>
    </row>
    <row r="352" spans="1:8" x14ac:dyDescent="0.2">
      <c r="A352" s="13"/>
      <c r="B352" s="14" t="s">
        <v>327</v>
      </c>
      <c r="C352" s="15">
        <v>1</v>
      </c>
      <c r="D352" s="15">
        <v>0</v>
      </c>
      <c r="E352" s="16">
        <f t="shared" si="47"/>
        <v>1.2987012987012988E-2</v>
      </c>
      <c r="F352" s="16" t="str">
        <f t="shared" si="48"/>
        <v/>
      </c>
      <c r="G352" s="16">
        <f t="shared" si="50"/>
        <v>-1</v>
      </c>
      <c r="H352" s="16">
        <f t="shared" si="49"/>
        <v>-1.2987012987012988E-2</v>
      </c>
    </row>
    <row r="353" spans="1:8" x14ac:dyDescent="0.2">
      <c r="A353" s="13"/>
      <c r="B353" s="14" t="s">
        <v>328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329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330</v>
      </c>
      <c r="C355" s="15">
        <v>2</v>
      </c>
      <c r="D355" s="15">
        <v>8</v>
      </c>
      <c r="E355" s="16">
        <f t="shared" si="47"/>
        <v>2.5974025974025976E-2</v>
      </c>
      <c r="F355" s="16">
        <f t="shared" si="48"/>
        <v>0.1951219512195122</v>
      </c>
      <c r="G355" s="16">
        <f t="shared" si="50"/>
        <v>3</v>
      </c>
      <c r="H355" s="16">
        <f t="shared" si="49"/>
        <v>7.792207792207792E-2</v>
      </c>
    </row>
    <row r="356" spans="1:8" x14ac:dyDescent="0.2">
      <c r="A356" s="13"/>
      <c r="B356" s="14" t="s">
        <v>331</v>
      </c>
      <c r="C356" s="15">
        <v>0</v>
      </c>
      <c r="D356" s="15">
        <v>0</v>
      </c>
      <c r="E356" s="16" t="str">
        <f t="shared" si="47"/>
        <v/>
      </c>
      <c r="F356" s="16" t="str">
        <f t="shared" si="48"/>
        <v/>
      </c>
      <c r="G356" s="16" t="str">
        <f t="shared" si="50"/>
        <v xml:space="preserve"> </v>
      </c>
      <c r="H356" s="16" t="str">
        <f t="shared" si="49"/>
        <v/>
      </c>
    </row>
    <row r="357" spans="1:8" x14ac:dyDescent="0.2">
      <c r="A357" s="13"/>
      <c r="B357" s="14" t="s">
        <v>332</v>
      </c>
      <c r="C357" s="15">
        <v>1</v>
      </c>
      <c r="D357" s="15">
        <v>0</v>
      </c>
      <c r="E357" s="16">
        <f t="shared" si="47"/>
        <v>1.2987012987012988E-2</v>
      </c>
      <c r="F357" s="16" t="str">
        <f t="shared" si="48"/>
        <v/>
      </c>
      <c r="G357" s="16">
        <f t="shared" si="50"/>
        <v>-1</v>
      </c>
      <c r="H357" s="16">
        <f t="shared" si="49"/>
        <v>-1.2987012987012988E-2</v>
      </c>
    </row>
    <row r="358" spans="1:8" x14ac:dyDescent="0.2">
      <c r="A358" s="13"/>
      <c r="B358" s="14" t="s">
        <v>333</v>
      </c>
      <c r="C358" s="15">
        <v>0</v>
      </c>
      <c r="D358" s="15">
        <v>0</v>
      </c>
      <c r="E358" s="16" t="str">
        <f t="shared" si="47"/>
        <v/>
      </c>
      <c r="F358" s="16" t="str">
        <f t="shared" si="48"/>
        <v/>
      </c>
      <c r="G358" s="16" t="str">
        <f t="shared" si="50"/>
        <v xml:space="preserve"> </v>
      </c>
      <c r="H358" s="16" t="str">
        <f t="shared" si="49"/>
        <v/>
      </c>
    </row>
    <row r="359" spans="1:8" x14ac:dyDescent="0.2">
      <c r="A359" s="13"/>
      <c r="B359" s="14" t="s">
        <v>334</v>
      </c>
      <c r="C359" s="15">
        <v>0</v>
      </c>
      <c r="D359" s="15">
        <v>0</v>
      </c>
      <c r="E359" s="16" t="str">
        <f t="shared" si="47"/>
        <v/>
      </c>
      <c r="F359" s="16" t="str">
        <f t="shared" si="48"/>
        <v/>
      </c>
      <c r="G359" s="16" t="str">
        <f t="shared" si="50"/>
        <v xml:space="preserve"> </v>
      </c>
      <c r="H359" s="16" t="str">
        <f t="shared" si="49"/>
        <v/>
      </c>
    </row>
    <row r="360" spans="1:8" x14ac:dyDescent="0.2">
      <c r="A360" s="13"/>
      <c r="B360" s="14" t="s">
        <v>335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336</v>
      </c>
      <c r="C361" s="15">
        <v>5</v>
      </c>
      <c r="D361" s="15">
        <v>5</v>
      </c>
      <c r="E361" s="16">
        <f t="shared" si="47"/>
        <v>6.4935064935064929E-2</v>
      </c>
      <c r="F361" s="16">
        <f t="shared" si="48"/>
        <v>0.12195121951219512</v>
      </c>
      <c r="G361" s="16">
        <f t="shared" si="50"/>
        <v>0</v>
      </c>
      <c r="H361" s="16">
        <f t="shared" si="49"/>
        <v>0</v>
      </c>
    </row>
    <row r="362" spans="1:8" x14ac:dyDescent="0.2">
      <c r="A362" s="13"/>
      <c r="B362" s="14" t="s">
        <v>337</v>
      </c>
      <c r="C362" s="15">
        <v>1</v>
      </c>
      <c r="D362" s="15">
        <v>0</v>
      </c>
      <c r="E362" s="16">
        <f t="shared" si="47"/>
        <v>1.2987012987012988E-2</v>
      </c>
      <c r="F362" s="16" t="str">
        <f t="shared" si="48"/>
        <v/>
      </c>
      <c r="G362" s="16">
        <f t="shared" si="50"/>
        <v>-1</v>
      </c>
      <c r="H362" s="16">
        <f t="shared" si="49"/>
        <v>-1.2987012987012988E-2</v>
      </c>
    </row>
    <row r="363" spans="1:8" x14ac:dyDescent="0.2">
      <c r="A363" s="13"/>
      <c r="B363" s="14" t="s">
        <v>338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339</v>
      </c>
      <c r="C364" s="15">
        <v>1</v>
      </c>
      <c r="D364" s="15">
        <v>0</v>
      </c>
      <c r="E364" s="16">
        <f t="shared" si="47"/>
        <v>1.2987012987012988E-2</v>
      </c>
      <c r="F364" s="16" t="str">
        <f t="shared" si="48"/>
        <v/>
      </c>
      <c r="G364" s="16">
        <f t="shared" si="50"/>
        <v>-1</v>
      </c>
      <c r="H364" s="16">
        <f t="shared" si="49"/>
        <v>-1.2987012987012988E-2</v>
      </c>
    </row>
    <row r="365" spans="1:8" x14ac:dyDescent="0.2">
      <c r="A365" s="13"/>
      <c r="B365" s="14" t="s">
        <v>340</v>
      </c>
      <c r="C365" s="15">
        <v>0</v>
      </c>
      <c r="D365" s="15">
        <v>0</v>
      </c>
      <c r="E365" s="16" t="str">
        <f t="shared" si="47"/>
        <v/>
      </c>
      <c r="F365" s="16" t="str">
        <f t="shared" si="48"/>
        <v/>
      </c>
      <c r="G365" s="16" t="str">
        <f t="shared" si="50"/>
        <v xml:space="preserve"> </v>
      </c>
      <c r="H365" s="16" t="str">
        <f t="shared" si="49"/>
        <v/>
      </c>
    </row>
    <row r="366" spans="1:8" x14ac:dyDescent="0.2">
      <c r="A366" s="13"/>
      <c r="B366" s="14" t="s">
        <v>341</v>
      </c>
      <c r="C366" s="15">
        <v>0</v>
      </c>
      <c r="D366" s="15">
        <v>0</v>
      </c>
      <c r="E366" s="16" t="str">
        <f t="shared" si="47"/>
        <v/>
      </c>
      <c r="F366" s="16" t="str">
        <f t="shared" si="48"/>
        <v/>
      </c>
      <c r="G366" s="16" t="str">
        <f t="shared" si="50"/>
        <v xml:space="preserve"> </v>
      </c>
      <c r="H366" s="16" t="str">
        <f t="shared" si="49"/>
        <v/>
      </c>
    </row>
    <row r="367" spans="1:8" x14ac:dyDescent="0.2">
      <c r="A367" s="13"/>
      <c r="B367" s="14" t="s">
        <v>342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343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344</v>
      </c>
      <c r="C369" s="15">
        <v>1</v>
      </c>
      <c r="D369" s="15">
        <v>0</v>
      </c>
      <c r="E369" s="16">
        <f t="shared" si="47"/>
        <v>1.2987012987012988E-2</v>
      </c>
      <c r="F369" s="16" t="str">
        <f t="shared" si="48"/>
        <v/>
      </c>
      <c r="G369" s="16">
        <f t="shared" si="50"/>
        <v>-1</v>
      </c>
      <c r="H369" s="16">
        <f t="shared" si="49"/>
        <v>-1.2987012987012988E-2</v>
      </c>
    </row>
    <row r="370" spans="1:8" x14ac:dyDescent="0.2">
      <c r="A370" s="13"/>
      <c r="B370" s="14" t="s">
        <v>345</v>
      </c>
      <c r="C370" s="15">
        <v>0</v>
      </c>
      <c r="D370" s="15">
        <v>0</v>
      </c>
      <c r="E370" s="16" t="str">
        <f t="shared" si="47"/>
        <v/>
      </c>
      <c r="F370" s="16" t="str">
        <f t="shared" si="48"/>
        <v/>
      </c>
      <c r="G370" s="16" t="str">
        <f t="shared" si="50"/>
        <v xml:space="preserve"> </v>
      </c>
      <c r="H370" s="16" t="str">
        <f t="shared" si="49"/>
        <v/>
      </c>
    </row>
    <row r="371" spans="1:8" x14ac:dyDescent="0.2">
      <c r="A371" s="13"/>
      <c r="B371" s="14" t="s">
        <v>346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347</v>
      </c>
      <c r="C372" s="15">
        <v>0</v>
      </c>
      <c r="D372" s="15">
        <v>0</v>
      </c>
      <c r="E372" s="16" t="str">
        <f t="shared" si="47"/>
        <v/>
      </c>
      <c r="F372" s="16" t="str">
        <f t="shared" si="48"/>
        <v/>
      </c>
      <c r="G372" s="16" t="str">
        <f t="shared" si="50"/>
        <v xml:space="preserve"> </v>
      </c>
      <c r="H372" s="16" t="str">
        <f t="shared" si="49"/>
        <v/>
      </c>
    </row>
    <row r="373" spans="1:8" x14ac:dyDescent="0.2">
      <c r="A373" s="13"/>
      <c r="B373" s="14" t="s">
        <v>348</v>
      </c>
      <c r="C373" s="15">
        <v>0</v>
      </c>
      <c r="D373" s="15">
        <v>1</v>
      </c>
      <c r="E373" s="16" t="str">
        <f t="shared" si="47"/>
        <v/>
      </c>
      <c r="F373" s="16">
        <f t="shared" si="48"/>
        <v>2.4390243902439025E-2</v>
      </c>
      <c r="G373" s="16">
        <f t="shared" si="50"/>
        <v>1</v>
      </c>
      <c r="H373" s="16" t="str">
        <f t="shared" si="49"/>
        <v/>
      </c>
    </row>
    <row r="374" spans="1:8" x14ac:dyDescent="0.2">
      <c r="A374" s="13"/>
      <c r="B374" s="14" t="s">
        <v>349</v>
      </c>
      <c r="C374" s="15">
        <v>0</v>
      </c>
      <c r="D374" s="15">
        <v>0</v>
      </c>
      <c r="E374" s="16" t="str">
        <f t="shared" si="47"/>
        <v/>
      </c>
      <c r="F374" s="16" t="str">
        <f t="shared" si="48"/>
        <v/>
      </c>
      <c r="G374" s="16" t="str">
        <f t="shared" si="50"/>
        <v xml:space="preserve"> </v>
      </c>
      <c r="H374" s="16" t="str">
        <f t="shared" si="49"/>
        <v/>
      </c>
    </row>
    <row r="375" spans="1:8" x14ac:dyDescent="0.2">
      <c r="A375" s="13"/>
      <c r="B375" s="14" t="s">
        <v>350</v>
      </c>
      <c r="C375" s="15">
        <v>0</v>
      </c>
      <c r="D375" s="15">
        <v>0</v>
      </c>
      <c r="E375" s="16" t="str">
        <f t="shared" si="47"/>
        <v/>
      </c>
      <c r="F375" s="16" t="str">
        <f t="shared" si="48"/>
        <v/>
      </c>
      <c r="G375" s="16" t="str">
        <f t="shared" si="50"/>
        <v xml:space="preserve"> </v>
      </c>
      <c r="H375" s="16" t="str">
        <f t="shared" si="49"/>
        <v/>
      </c>
    </row>
    <row r="376" spans="1:8" x14ac:dyDescent="0.2">
      <c r="A376" s="13"/>
      <c r="B376" s="14" t="s">
        <v>351</v>
      </c>
      <c r="C376" s="15">
        <v>0</v>
      </c>
      <c r="D376" s="15">
        <v>0</v>
      </c>
      <c r="E376" s="16" t="str">
        <f t="shared" si="47"/>
        <v/>
      </c>
      <c r="F376" s="16" t="str">
        <f t="shared" si="48"/>
        <v/>
      </c>
      <c r="G376" s="16" t="str">
        <f t="shared" si="50"/>
        <v xml:space="preserve"> </v>
      </c>
      <c r="H376" s="16" t="str">
        <f t="shared" si="49"/>
        <v/>
      </c>
    </row>
    <row r="377" spans="1:8" x14ac:dyDescent="0.2">
      <c r="A377" s="13"/>
      <c r="B377" s="14" t="s">
        <v>352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353</v>
      </c>
      <c r="C378" s="15">
        <v>0</v>
      </c>
      <c r="D378" s="15">
        <v>0</v>
      </c>
      <c r="E378" s="16" t="str">
        <f t="shared" si="47"/>
        <v/>
      </c>
      <c r="F378" s="16" t="str">
        <f t="shared" si="48"/>
        <v/>
      </c>
      <c r="G378" s="16" t="str">
        <f t="shared" si="50"/>
        <v xml:space="preserve"> </v>
      </c>
      <c r="H378" s="16" t="str">
        <f t="shared" si="49"/>
        <v/>
      </c>
    </row>
    <row r="379" spans="1:8" x14ac:dyDescent="0.2">
      <c r="A379" s="13"/>
      <c r="B379" s="14" t="s">
        <v>354</v>
      </c>
      <c r="C379" s="15">
        <v>0</v>
      </c>
      <c r="D379" s="15">
        <v>0</v>
      </c>
      <c r="E379" s="16" t="str">
        <f t="shared" si="47"/>
        <v/>
      </c>
      <c r="F379" s="16" t="str">
        <f t="shared" si="48"/>
        <v/>
      </c>
      <c r="G379" s="16" t="str">
        <f t="shared" si="50"/>
        <v xml:space="preserve"> </v>
      </c>
      <c r="H379" s="16" t="str">
        <f t="shared" si="49"/>
        <v/>
      </c>
    </row>
    <row r="380" spans="1:8" x14ac:dyDescent="0.2">
      <c r="A380" s="13" t="s">
        <v>92</v>
      </c>
      <c r="B380" s="14" t="s">
        <v>355</v>
      </c>
      <c r="C380" s="15">
        <v>0</v>
      </c>
      <c r="D380" s="15">
        <v>0</v>
      </c>
      <c r="E380" s="16" t="str">
        <f t="shared" si="47"/>
        <v/>
      </c>
      <c r="F380" s="16" t="str">
        <f t="shared" si="48"/>
        <v/>
      </c>
      <c r="G380" s="16" t="str">
        <f t="shared" si="50"/>
        <v xml:space="preserve"> </v>
      </c>
      <c r="H380" s="16" t="str">
        <f t="shared" si="49"/>
        <v/>
      </c>
    </row>
    <row r="381" spans="1:8" x14ac:dyDescent="0.2">
      <c r="A381" s="13" t="s">
        <v>92</v>
      </c>
      <c r="B381" s="14" t="s">
        <v>356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357</v>
      </c>
      <c r="C382" s="15">
        <v>0</v>
      </c>
      <c r="D382" s="15">
        <v>0</v>
      </c>
      <c r="E382" s="16" t="str">
        <f t="shared" si="47"/>
        <v/>
      </c>
      <c r="F382" s="16" t="str">
        <f t="shared" si="48"/>
        <v/>
      </c>
      <c r="G382" s="16" t="str">
        <f t="shared" si="50"/>
        <v xml:space="preserve"> </v>
      </c>
      <c r="H382" s="16" t="str">
        <f t="shared" si="49"/>
        <v/>
      </c>
    </row>
    <row r="383" spans="1:8" ht="25.5" x14ac:dyDescent="0.2">
      <c r="A383" s="13"/>
      <c r="B383" s="14" t="s">
        <v>358</v>
      </c>
      <c r="C383" s="15">
        <v>0</v>
      </c>
      <c r="D383" s="15">
        <v>0</v>
      </c>
      <c r="E383" s="16" t="str">
        <f t="shared" si="47"/>
        <v/>
      </c>
      <c r="F383" s="16" t="str">
        <f t="shared" si="48"/>
        <v/>
      </c>
      <c r="G383" s="16" t="str">
        <f t="shared" si="50"/>
        <v xml:space="preserve"> </v>
      </c>
      <c r="H383" s="16" t="str">
        <f t="shared" si="49"/>
        <v/>
      </c>
    </row>
    <row r="384" spans="1:8" x14ac:dyDescent="0.2">
      <c r="A384" s="13"/>
      <c r="B384" s="14" t="s">
        <v>359</v>
      </c>
      <c r="C384" s="15">
        <v>0</v>
      </c>
      <c r="D384" s="15">
        <v>0</v>
      </c>
      <c r="E384" s="16" t="str">
        <f t="shared" si="47"/>
        <v/>
      </c>
      <c r="F384" s="16" t="str">
        <f t="shared" si="48"/>
        <v/>
      </c>
      <c r="G384" s="16" t="str">
        <f t="shared" si="50"/>
        <v xml:space="preserve"> </v>
      </c>
      <c r="H384" s="16" t="str">
        <f t="shared" si="49"/>
        <v/>
      </c>
    </row>
    <row r="385" spans="1:8" x14ac:dyDescent="0.2">
      <c r="A385" s="13"/>
      <c r="B385" s="14" t="s">
        <v>360</v>
      </c>
      <c r="C385" s="15">
        <v>0</v>
      </c>
      <c r="D385" s="15">
        <v>0</v>
      </c>
      <c r="E385" s="16" t="str">
        <f t="shared" si="47"/>
        <v/>
      </c>
      <c r="F385" s="16" t="str">
        <f t="shared" si="48"/>
        <v/>
      </c>
      <c r="G385" s="16" t="str">
        <f t="shared" si="50"/>
        <v xml:space="preserve"> </v>
      </c>
      <c r="H385" s="16" t="str">
        <f t="shared" si="49"/>
        <v/>
      </c>
    </row>
    <row r="386" spans="1:8" x14ac:dyDescent="0.2">
      <c r="A386" s="13"/>
      <c r="B386" s="14" t="s">
        <v>361</v>
      </c>
      <c r="C386" s="15">
        <v>0</v>
      </c>
      <c r="D386" s="15">
        <v>1</v>
      </c>
      <c r="E386" s="16" t="str">
        <f t="shared" si="47"/>
        <v/>
      </c>
      <c r="F386" s="16">
        <f t="shared" si="48"/>
        <v>2.4390243902439025E-2</v>
      </c>
      <c r="G386" s="16">
        <f t="shared" si="50"/>
        <v>1</v>
      </c>
      <c r="H386" s="16" t="str">
        <f t="shared" si="49"/>
        <v/>
      </c>
    </row>
    <row r="387" spans="1:8" x14ac:dyDescent="0.2">
      <c r="A387" s="13"/>
      <c r="B387" s="14" t="s">
        <v>362</v>
      </c>
      <c r="C387" s="15">
        <v>0</v>
      </c>
      <c r="D387" s="15">
        <v>0</v>
      </c>
      <c r="E387" s="16" t="str">
        <f t="shared" si="47"/>
        <v/>
      </c>
      <c r="F387" s="16" t="str">
        <f t="shared" si="48"/>
        <v/>
      </c>
      <c r="G387" s="16" t="str">
        <f t="shared" si="50"/>
        <v xml:space="preserve"> </v>
      </c>
      <c r="H387" s="16" t="str">
        <f t="shared" si="49"/>
        <v/>
      </c>
    </row>
    <row r="388" spans="1:8" x14ac:dyDescent="0.2">
      <c r="A388" s="13"/>
      <c r="B388" s="14" t="s">
        <v>363</v>
      </c>
      <c r="C388" s="15">
        <v>1</v>
      </c>
      <c r="D388" s="15">
        <v>0</v>
      </c>
      <c r="E388" s="16">
        <f t="shared" si="47"/>
        <v>1.2987012987012988E-2</v>
      </c>
      <c r="F388" s="16" t="str">
        <f t="shared" si="48"/>
        <v/>
      </c>
      <c r="G388" s="16">
        <f t="shared" si="50"/>
        <v>-1</v>
      </c>
      <c r="H388" s="16">
        <f t="shared" si="49"/>
        <v>-1.2987012987012988E-2</v>
      </c>
    </row>
    <row r="389" spans="1:8" x14ac:dyDescent="0.2">
      <c r="A389" s="13"/>
      <c r="B389" s="14" t="s">
        <v>364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92</v>
      </c>
      <c r="B390" s="14" t="s">
        <v>365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366</v>
      </c>
      <c r="C391" s="15">
        <v>0</v>
      </c>
      <c r="D391" s="15">
        <v>3</v>
      </c>
      <c r="E391" s="16" t="str">
        <f t="shared" si="47"/>
        <v/>
      </c>
      <c r="F391" s="16">
        <f t="shared" si="48"/>
        <v>7.3170731707317069E-2</v>
      </c>
      <c r="G391" s="16">
        <f t="shared" si="50"/>
        <v>1</v>
      </c>
      <c r="H391" s="16" t="str">
        <f t="shared" si="49"/>
        <v/>
      </c>
    </row>
    <row r="392" spans="1:8" x14ac:dyDescent="0.2">
      <c r="A392" s="13" t="s">
        <v>92</v>
      </c>
      <c r="B392" s="14" t="s">
        <v>367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92</v>
      </c>
      <c r="B393" s="14" t="s">
        <v>368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92</v>
      </c>
      <c r="B394" s="14" t="s">
        <v>369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370</v>
      </c>
      <c r="C395" s="15">
        <v>13</v>
      </c>
      <c r="D395" s="15">
        <v>0</v>
      </c>
      <c r="E395" s="16">
        <f t="shared" si="47"/>
        <v>0.16883116883116883</v>
      </c>
      <c r="F395" s="16" t="str">
        <f t="shared" si="48"/>
        <v/>
      </c>
      <c r="G395" s="16">
        <f t="shared" si="50"/>
        <v>-1</v>
      </c>
      <c r="H395" s="16">
        <f t="shared" si="49"/>
        <v>-0.16883116883116883</v>
      </c>
    </row>
    <row r="396" spans="1:8" x14ac:dyDescent="0.2">
      <c r="A396" s="13" t="s">
        <v>92</v>
      </c>
      <c r="B396" s="14" t="s">
        <v>371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372</v>
      </c>
      <c r="C397" s="15">
        <v>1</v>
      </c>
      <c r="D397" s="15">
        <v>0</v>
      </c>
      <c r="E397" s="16">
        <f t="shared" si="47"/>
        <v>1.2987012987012988E-2</v>
      </c>
      <c r="F397" s="16" t="str">
        <f t="shared" si="48"/>
        <v/>
      </c>
      <c r="G397" s="16">
        <f t="shared" si="50"/>
        <v>-1</v>
      </c>
      <c r="H397" s="16">
        <f t="shared" si="49"/>
        <v>-1.2987012987012988E-2</v>
      </c>
    </row>
    <row r="398" spans="1:8" x14ac:dyDescent="0.2">
      <c r="A398" s="13"/>
      <c r="B398" s="14" t="s">
        <v>373</v>
      </c>
      <c r="C398" s="15">
        <v>1</v>
      </c>
      <c r="D398" s="15">
        <v>0</v>
      </c>
      <c r="E398" s="16">
        <f t="shared" si="47"/>
        <v>1.2987012987012988E-2</v>
      </c>
      <c r="F398" s="16" t="str">
        <f t="shared" si="48"/>
        <v/>
      </c>
      <c r="G398" s="16">
        <f t="shared" si="50"/>
        <v>-1</v>
      </c>
      <c r="H398" s="16">
        <f t="shared" si="49"/>
        <v>-1.2987012987012988E-2</v>
      </c>
    </row>
    <row r="399" spans="1:8" x14ac:dyDescent="0.2">
      <c r="A399" s="13"/>
      <c r="B399" s="14" t="s">
        <v>374</v>
      </c>
      <c r="C399" s="15">
        <v>0</v>
      </c>
      <c r="D399" s="15">
        <v>0</v>
      </c>
      <c r="E399" s="16" t="str">
        <f t="shared" si="47"/>
        <v/>
      </c>
      <c r="F399" s="16" t="str">
        <f t="shared" si="48"/>
        <v/>
      </c>
      <c r="G399" s="16" t="str">
        <f t="shared" si="50"/>
        <v xml:space="preserve"> </v>
      </c>
      <c r="H399" s="16" t="str">
        <f t="shared" si="49"/>
        <v/>
      </c>
    </row>
    <row r="400" spans="1:8" x14ac:dyDescent="0.2">
      <c r="A400" s="13"/>
      <c r="B400" s="14" t="s">
        <v>375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376</v>
      </c>
      <c r="C401" s="15">
        <v>0</v>
      </c>
      <c r="D401" s="15">
        <v>0</v>
      </c>
      <c r="E401" s="16" t="str">
        <f t="shared" si="47"/>
        <v/>
      </c>
      <c r="F401" s="16" t="str">
        <f t="shared" si="48"/>
        <v/>
      </c>
      <c r="G401" s="16" t="str">
        <f t="shared" si="50"/>
        <v xml:space="preserve"> </v>
      </c>
      <c r="H401" s="16" t="str">
        <f t="shared" si="49"/>
        <v/>
      </c>
    </row>
    <row r="402" spans="1:8" ht="25.5" x14ac:dyDescent="0.2">
      <c r="A402" s="13"/>
      <c r="B402" s="14" t="s">
        <v>377</v>
      </c>
      <c r="C402" s="15">
        <v>0</v>
      </c>
      <c r="D402" s="15">
        <v>0</v>
      </c>
      <c r="E402" s="16" t="str">
        <f t="shared" si="47"/>
        <v/>
      </c>
      <c r="F402" s="16" t="str">
        <f t="shared" si="48"/>
        <v/>
      </c>
      <c r="G402" s="16" t="str">
        <f t="shared" si="50"/>
        <v xml:space="preserve"> </v>
      </c>
      <c r="H402" s="16" t="str">
        <f t="shared" si="49"/>
        <v/>
      </c>
    </row>
    <row r="403" spans="1:8" x14ac:dyDescent="0.2">
      <c r="A403" s="13"/>
      <c r="B403" s="14" t="s">
        <v>378</v>
      </c>
      <c r="C403" s="15">
        <v>0</v>
      </c>
      <c r="D403" s="15">
        <v>0</v>
      </c>
      <c r="E403" s="16" t="str">
        <f t="shared" si="47"/>
        <v/>
      </c>
      <c r="F403" s="16" t="str">
        <f t="shared" si="48"/>
        <v/>
      </c>
      <c r="G403" s="16" t="str">
        <f t="shared" si="50"/>
        <v xml:space="preserve"> </v>
      </c>
      <c r="H403" s="16" t="str">
        <f t="shared" si="49"/>
        <v/>
      </c>
    </row>
    <row r="404" spans="1:8" x14ac:dyDescent="0.2">
      <c r="A404" s="13"/>
      <c r="B404" s="14" t="s">
        <v>379</v>
      </c>
      <c r="C404" s="15">
        <v>0</v>
      </c>
      <c r="D404" s="15">
        <v>2</v>
      </c>
      <c r="E404" s="16" t="str">
        <f t="shared" si="47"/>
        <v/>
      </c>
      <c r="F404" s="16">
        <f t="shared" si="48"/>
        <v>4.878048780487805E-2</v>
      </c>
      <c r="G404" s="16">
        <f t="shared" si="50"/>
        <v>1</v>
      </c>
      <c r="H404" s="16" t="str">
        <f t="shared" si="49"/>
        <v/>
      </c>
    </row>
    <row r="405" spans="1:8" x14ac:dyDescent="0.2">
      <c r="A405" s="13"/>
      <c r="B405" s="14" t="s">
        <v>380</v>
      </c>
      <c r="C405" s="15">
        <v>0</v>
      </c>
      <c r="D405" s="15">
        <v>0</v>
      </c>
      <c r="E405" s="16" t="str">
        <f t="shared" si="47"/>
        <v/>
      </c>
      <c r="F405" s="16" t="str">
        <f t="shared" si="48"/>
        <v/>
      </c>
      <c r="G405" s="16" t="str">
        <f t="shared" si="50"/>
        <v xml:space="preserve"> </v>
      </c>
      <c r="H405" s="16" t="str">
        <f t="shared" si="49"/>
        <v/>
      </c>
    </row>
    <row r="406" spans="1:8" x14ac:dyDescent="0.2">
      <c r="A406" s="13"/>
      <c r="B406" s="14" t="s">
        <v>381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92</v>
      </c>
      <c r="B407" s="14" t="s">
        <v>382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383</v>
      </c>
      <c r="C408" s="15">
        <v>0</v>
      </c>
      <c r="D408" s="15">
        <v>0</v>
      </c>
      <c r="E408" s="16" t="str">
        <f t="shared" si="47"/>
        <v/>
      </c>
      <c r="F408" s="16" t="str">
        <f t="shared" si="48"/>
        <v/>
      </c>
      <c r="G408" s="16" t="str">
        <f t="shared" si="50"/>
        <v xml:space="preserve"> </v>
      </c>
      <c r="H408" s="16" t="str">
        <f t="shared" si="49"/>
        <v/>
      </c>
    </row>
    <row r="409" spans="1:8" x14ac:dyDescent="0.2">
      <c r="A409" s="13"/>
      <c r="B409" s="14" t="s">
        <v>384</v>
      </c>
      <c r="C409" s="15">
        <v>8</v>
      </c>
      <c r="D409" s="15">
        <v>0</v>
      </c>
      <c r="E409" s="16">
        <f t="shared" si="47"/>
        <v>0.1038961038961039</v>
      </c>
      <c r="F409" s="16" t="str">
        <f t="shared" si="48"/>
        <v/>
      </c>
      <c r="G409" s="16">
        <f t="shared" si="50"/>
        <v>-1</v>
      </c>
      <c r="H409" s="16">
        <f t="shared" si="49"/>
        <v>-0.1038961038961039</v>
      </c>
    </row>
    <row r="410" spans="1:8" x14ac:dyDescent="0.2">
      <c r="A410" s="13"/>
      <c r="B410" s="14" t="s">
        <v>385</v>
      </c>
      <c r="C410" s="15">
        <v>12</v>
      </c>
      <c r="D410" s="15">
        <v>0</v>
      </c>
      <c r="E410" s="16">
        <f t="shared" si="47"/>
        <v>0.15584415584415584</v>
      </c>
      <c r="F410" s="16" t="str">
        <f t="shared" si="48"/>
        <v/>
      </c>
      <c r="G410" s="16">
        <f t="shared" si="50"/>
        <v>-1</v>
      </c>
      <c r="H410" s="16">
        <f t="shared" si="49"/>
        <v>-0.15584415584415584</v>
      </c>
    </row>
    <row r="411" spans="1:8" x14ac:dyDescent="0.2">
      <c r="A411" s="13"/>
      <c r="B411" s="14" t="s">
        <v>386</v>
      </c>
      <c r="C411" s="15">
        <v>0</v>
      </c>
      <c r="D411" s="15">
        <v>0</v>
      </c>
      <c r="E411" s="16" t="str">
        <f t="shared" si="47"/>
        <v/>
      </c>
      <c r="F411" s="16" t="str">
        <f t="shared" si="48"/>
        <v/>
      </c>
      <c r="G411" s="16" t="str">
        <f t="shared" si="50"/>
        <v xml:space="preserve"> </v>
      </c>
      <c r="H411" s="16" t="str">
        <f t="shared" si="49"/>
        <v/>
      </c>
    </row>
    <row r="412" spans="1:8" x14ac:dyDescent="0.2">
      <c r="A412" s="13"/>
      <c r="B412" s="14" t="s">
        <v>387</v>
      </c>
      <c r="C412" s="15">
        <v>0</v>
      </c>
      <c r="D412" s="15">
        <v>0</v>
      </c>
      <c r="E412" s="16" t="str">
        <f t="shared" si="47"/>
        <v/>
      </c>
      <c r="F412" s="16" t="str">
        <f t="shared" si="48"/>
        <v/>
      </c>
      <c r="G412" s="16" t="str">
        <f t="shared" si="50"/>
        <v xml:space="preserve"> </v>
      </c>
      <c r="H412" s="16" t="str">
        <f t="shared" si="49"/>
        <v/>
      </c>
    </row>
    <row r="413" spans="1:8" x14ac:dyDescent="0.2">
      <c r="A413" s="13"/>
      <c r="B413" s="14" t="s">
        <v>388</v>
      </c>
      <c r="C413" s="15">
        <v>0</v>
      </c>
      <c r="D413" s="15">
        <v>0</v>
      </c>
      <c r="E413" s="16" t="str">
        <f t="shared" ref="E413:E476" si="51">+IF(C413=0,"",C413/C$349)</f>
        <v/>
      </c>
      <c r="F413" s="16" t="str">
        <f t="shared" ref="F413:F476" si="52">+IF(D413=0,"",D413/D$349)</f>
        <v/>
      </c>
      <c r="G413" s="16" t="str">
        <f t="shared" si="50"/>
        <v xml:space="preserve"> </v>
      </c>
      <c r="H413" s="16" t="str">
        <f t="shared" ref="H413:H476" si="53">+IF(OR(AND(E413=""),(G413="")),"",E413*G413)</f>
        <v/>
      </c>
    </row>
    <row r="414" spans="1:8" x14ac:dyDescent="0.2">
      <c r="A414" s="13"/>
      <c r="B414" s="14" t="s">
        <v>389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390</v>
      </c>
      <c r="C415" s="15">
        <v>0</v>
      </c>
      <c r="D415" s="15">
        <v>0</v>
      </c>
      <c r="E415" s="16" t="str">
        <f t="shared" si="51"/>
        <v/>
      </c>
      <c r="F415" s="16" t="str">
        <f t="shared" si="52"/>
        <v/>
      </c>
      <c r="G415" s="16" t="str">
        <f t="shared" si="54"/>
        <v xml:space="preserve"> </v>
      </c>
      <c r="H415" s="16" t="str">
        <f t="shared" si="53"/>
        <v/>
      </c>
    </row>
    <row r="416" spans="1:8" x14ac:dyDescent="0.2">
      <c r="A416" s="13"/>
      <c r="B416" s="14" t="s">
        <v>391</v>
      </c>
      <c r="C416" s="15">
        <v>0</v>
      </c>
      <c r="D416" s="15">
        <v>0</v>
      </c>
      <c r="E416" s="16" t="str">
        <f t="shared" si="51"/>
        <v/>
      </c>
      <c r="F416" s="16" t="str">
        <f t="shared" si="52"/>
        <v/>
      </c>
      <c r="G416" s="16" t="str">
        <f t="shared" si="54"/>
        <v xml:space="preserve"> </v>
      </c>
      <c r="H416" s="16" t="str">
        <f t="shared" si="53"/>
        <v/>
      </c>
    </row>
    <row r="417" spans="1:8" x14ac:dyDescent="0.2">
      <c r="A417" s="13"/>
      <c r="B417" s="14" t="s">
        <v>392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393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394</v>
      </c>
      <c r="C419" s="15">
        <v>0</v>
      </c>
      <c r="D419" s="15">
        <v>0</v>
      </c>
      <c r="E419" s="16" t="str">
        <f t="shared" si="51"/>
        <v/>
      </c>
      <c r="F419" s="16" t="str">
        <f t="shared" si="52"/>
        <v/>
      </c>
      <c r="G419" s="16" t="str">
        <f t="shared" si="54"/>
        <v xml:space="preserve"> </v>
      </c>
      <c r="H419" s="16" t="str">
        <f t="shared" si="53"/>
        <v/>
      </c>
    </row>
    <row r="420" spans="1:8" x14ac:dyDescent="0.2">
      <c r="A420" s="13"/>
      <c r="B420" s="14" t="s">
        <v>395</v>
      </c>
      <c r="C420" s="15">
        <v>1</v>
      </c>
      <c r="D420" s="15">
        <v>0</v>
      </c>
      <c r="E420" s="16">
        <f t="shared" si="51"/>
        <v>1.2987012987012988E-2</v>
      </c>
      <c r="F420" s="16" t="str">
        <f t="shared" si="52"/>
        <v/>
      </c>
      <c r="G420" s="16">
        <f t="shared" si="54"/>
        <v>-1</v>
      </c>
      <c r="H420" s="16">
        <f t="shared" si="53"/>
        <v>-1.2987012987012988E-2</v>
      </c>
    </row>
    <row r="421" spans="1:8" x14ac:dyDescent="0.2">
      <c r="A421" s="13"/>
      <c r="B421" s="14" t="s">
        <v>396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397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398</v>
      </c>
      <c r="C423" s="15">
        <v>0</v>
      </c>
      <c r="D423" s="15">
        <v>0</v>
      </c>
      <c r="E423" s="16" t="str">
        <f t="shared" si="51"/>
        <v/>
      </c>
      <c r="F423" s="16" t="str">
        <f t="shared" si="52"/>
        <v/>
      </c>
      <c r="G423" s="16" t="str">
        <f t="shared" si="54"/>
        <v xml:space="preserve"> </v>
      </c>
      <c r="H423" s="16" t="str">
        <f t="shared" si="53"/>
        <v/>
      </c>
    </row>
    <row r="424" spans="1:8" x14ac:dyDescent="0.2">
      <c r="A424" s="13"/>
      <c r="B424" s="14" t="s">
        <v>399</v>
      </c>
      <c r="C424" s="15">
        <v>0</v>
      </c>
      <c r="D424" s="15">
        <v>0</v>
      </c>
      <c r="E424" s="16" t="str">
        <f t="shared" si="51"/>
        <v/>
      </c>
      <c r="F424" s="16" t="str">
        <f t="shared" si="52"/>
        <v/>
      </c>
      <c r="G424" s="16" t="str">
        <f t="shared" si="54"/>
        <v xml:space="preserve"> </v>
      </c>
      <c r="H424" s="16" t="str">
        <f t="shared" si="53"/>
        <v/>
      </c>
    </row>
    <row r="425" spans="1:8" x14ac:dyDescent="0.2">
      <c r="A425" s="13"/>
      <c r="B425" s="14" t="s">
        <v>400</v>
      </c>
      <c r="C425" s="15">
        <v>0</v>
      </c>
      <c r="D425" s="15">
        <v>0</v>
      </c>
      <c r="E425" s="16" t="str">
        <f t="shared" si="51"/>
        <v/>
      </c>
      <c r="F425" s="16" t="str">
        <f t="shared" si="52"/>
        <v/>
      </c>
      <c r="G425" s="16" t="str">
        <f t="shared" si="54"/>
        <v xml:space="preserve"> </v>
      </c>
      <c r="H425" s="16" t="str">
        <f t="shared" si="53"/>
        <v/>
      </c>
    </row>
    <row r="426" spans="1:8" x14ac:dyDescent="0.2">
      <c r="A426" s="13"/>
      <c r="B426" s="14" t="s">
        <v>401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402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403</v>
      </c>
      <c r="C428" s="15">
        <v>0</v>
      </c>
      <c r="D428" s="15">
        <v>2</v>
      </c>
      <c r="E428" s="16" t="str">
        <f t="shared" si="51"/>
        <v/>
      </c>
      <c r="F428" s="16">
        <f t="shared" si="52"/>
        <v>4.878048780487805E-2</v>
      </c>
      <c r="G428" s="16">
        <f t="shared" si="54"/>
        <v>1</v>
      </c>
      <c r="H428" s="16" t="str">
        <f t="shared" si="53"/>
        <v/>
      </c>
    </row>
    <row r="429" spans="1:8" x14ac:dyDescent="0.2">
      <c r="A429" s="13"/>
      <c r="B429" s="14" t="s">
        <v>404</v>
      </c>
      <c r="C429" s="15">
        <v>0</v>
      </c>
      <c r="D429" s="15">
        <v>0</v>
      </c>
      <c r="E429" s="16" t="str">
        <f t="shared" si="51"/>
        <v/>
      </c>
      <c r="F429" s="16" t="str">
        <f t="shared" si="52"/>
        <v/>
      </c>
      <c r="G429" s="16" t="str">
        <f t="shared" si="54"/>
        <v xml:space="preserve"> </v>
      </c>
      <c r="H429" s="16" t="str">
        <f t="shared" si="53"/>
        <v/>
      </c>
    </row>
    <row r="430" spans="1:8" x14ac:dyDescent="0.2">
      <c r="A430" s="13"/>
      <c r="B430" s="14" t="s">
        <v>405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406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407</v>
      </c>
      <c r="C432" s="15">
        <v>0</v>
      </c>
      <c r="D432" s="15">
        <v>0</v>
      </c>
      <c r="E432" s="16" t="str">
        <f t="shared" si="51"/>
        <v/>
      </c>
      <c r="F432" s="16" t="str">
        <f t="shared" si="52"/>
        <v/>
      </c>
      <c r="G432" s="16" t="str">
        <f t="shared" si="54"/>
        <v xml:space="preserve"> </v>
      </c>
      <c r="H432" s="16" t="str">
        <f t="shared" si="53"/>
        <v/>
      </c>
    </row>
    <row r="433" spans="1:8" x14ac:dyDescent="0.2">
      <c r="A433" s="13"/>
      <c r="B433" s="14" t="s">
        <v>408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409</v>
      </c>
      <c r="C434" s="15">
        <v>0</v>
      </c>
      <c r="D434" s="15">
        <v>0</v>
      </c>
      <c r="E434" s="16" t="str">
        <f t="shared" si="51"/>
        <v/>
      </c>
      <c r="F434" s="16" t="str">
        <f t="shared" si="52"/>
        <v/>
      </c>
      <c r="G434" s="16" t="str">
        <f t="shared" si="54"/>
        <v xml:space="preserve"> </v>
      </c>
      <c r="H434" s="16" t="str">
        <f t="shared" si="53"/>
        <v/>
      </c>
    </row>
    <row r="435" spans="1:8" ht="25.5" x14ac:dyDescent="0.2">
      <c r="A435" s="13"/>
      <c r="B435" s="14" t="s">
        <v>410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411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92</v>
      </c>
      <c r="B437" s="14" t="s">
        <v>412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92</v>
      </c>
      <c r="B438" s="14" t="s">
        <v>413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92</v>
      </c>
      <c r="B439" s="14" t="s">
        <v>414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415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416</v>
      </c>
      <c r="C441" s="15">
        <v>0</v>
      </c>
      <c r="D441" s="15">
        <v>0</v>
      </c>
      <c r="E441" s="16" t="str">
        <f t="shared" si="51"/>
        <v/>
      </c>
      <c r="F441" s="16" t="str">
        <f t="shared" si="52"/>
        <v/>
      </c>
      <c r="G441" s="16" t="str">
        <f t="shared" si="54"/>
        <v xml:space="preserve"> </v>
      </c>
      <c r="H441" s="16" t="str">
        <f t="shared" si="53"/>
        <v/>
      </c>
    </row>
    <row r="442" spans="1:8" x14ac:dyDescent="0.2">
      <c r="A442" s="13"/>
      <c r="B442" s="14" t="s">
        <v>417</v>
      </c>
      <c r="C442" s="15">
        <v>0</v>
      </c>
      <c r="D442" s="15">
        <v>2</v>
      </c>
      <c r="E442" s="16" t="str">
        <f t="shared" si="51"/>
        <v/>
      </c>
      <c r="F442" s="16">
        <f t="shared" si="52"/>
        <v>4.878048780487805E-2</v>
      </c>
      <c r="G442" s="16">
        <f t="shared" si="54"/>
        <v>1</v>
      </c>
      <c r="H442" s="16" t="str">
        <f t="shared" si="53"/>
        <v/>
      </c>
    </row>
    <row r="443" spans="1:8" x14ac:dyDescent="0.2">
      <c r="A443" s="13"/>
      <c r="B443" s="14" t="s">
        <v>418</v>
      </c>
      <c r="C443" s="15">
        <v>0</v>
      </c>
      <c r="D443" s="15">
        <v>0</v>
      </c>
      <c r="E443" s="16" t="str">
        <f t="shared" si="51"/>
        <v/>
      </c>
      <c r="F443" s="16" t="str">
        <f t="shared" si="52"/>
        <v/>
      </c>
      <c r="G443" s="16" t="str">
        <f t="shared" si="54"/>
        <v xml:space="preserve"> </v>
      </c>
      <c r="H443" s="16" t="str">
        <f t="shared" si="53"/>
        <v/>
      </c>
    </row>
    <row r="444" spans="1:8" x14ac:dyDescent="0.2">
      <c r="A444" s="13"/>
      <c r="B444" s="14" t="s">
        <v>419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420</v>
      </c>
      <c r="C445" s="15">
        <v>3</v>
      </c>
      <c r="D445" s="15">
        <v>6</v>
      </c>
      <c r="E445" s="16">
        <f t="shared" si="51"/>
        <v>3.896103896103896E-2</v>
      </c>
      <c r="F445" s="16">
        <f t="shared" si="52"/>
        <v>0.14634146341463414</v>
      </c>
      <c r="G445" s="16">
        <f t="shared" si="54"/>
        <v>1</v>
      </c>
      <c r="H445" s="16">
        <f t="shared" si="53"/>
        <v>3.896103896103896E-2</v>
      </c>
    </row>
    <row r="446" spans="1:8" x14ac:dyDescent="0.2">
      <c r="A446" s="13"/>
      <c r="B446" s="14" t="s">
        <v>421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422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423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424</v>
      </c>
      <c r="C449" s="15">
        <v>8</v>
      </c>
      <c r="D449" s="15">
        <v>0</v>
      </c>
      <c r="E449" s="16">
        <f t="shared" si="51"/>
        <v>0.1038961038961039</v>
      </c>
      <c r="F449" s="16" t="str">
        <f t="shared" si="52"/>
        <v/>
      </c>
      <c r="G449" s="16">
        <f t="shared" si="54"/>
        <v>-1</v>
      </c>
      <c r="H449" s="16">
        <f t="shared" si="53"/>
        <v>-0.1038961038961039</v>
      </c>
    </row>
    <row r="450" spans="1:8" x14ac:dyDescent="0.2">
      <c r="A450" s="13"/>
      <c r="B450" s="14" t="s">
        <v>425</v>
      </c>
      <c r="C450" s="15">
        <v>0</v>
      </c>
      <c r="D450" s="15">
        <v>0</v>
      </c>
      <c r="E450" s="16" t="str">
        <f t="shared" si="51"/>
        <v/>
      </c>
      <c r="F450" s="16" t="str">
        <f t="shared" si="52"/>
        <v/>
      </c>
      <c r="G450" s="16" t="str">
        <f t="shared" si="54"/>
        <v xml:space="preserve"> </v>
      </c>
      <c r="H450" s="16" t="str">
        <f t="shared" si="53"/>
        <v/>
      </c>
    </row>
    <row r="451" spans="1:8" x14ac:dyDescent="0.2">
      <c r="A451" s="13"/>
      <c r="B451" s="14" t="s">
        <v>426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427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428</v>
      </c>
      <c r="C453" s="15">
        <v>0</v>
      </c>
      <c r="D453" s="15">
        <v>0</v>
      </c>
      <c r="E453" s="16" t="str">
        <f t="shared" si="51"/>
        <v/>
      </c>
      <c r="F453" s="16" t="str">
        <f t="shared" si="52"/>
        <v/>
      </c>
      <c r="G453" s="16" t="str">
        <f t="shared" si="54"/>
        <v xml:space="preserve"> </v>
      </c>
      <c r="H453" s="16" t="str">
        <f t="shared" si="53"/>
        <v/>
      </c>
    </row>
    <row r="454" spans="1:8" x14ac:dyDescent="0.2">
      <c r="A454" s="13"/>
      <c r="B454" s="14" t="s">
        <v>429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430</v>
      </c>
      <c r="C455" s="15">
        <v>0</v>
      </c>
      <c r="D455" s="15">
        <v>0</v>
      </c>
      <c r="E455" s="16" t="str">
        <f t="shared" si="51"/>
        <v/>
      </c>
      <c r="F455" s="16" t="str">
        <f t="shared" si="52"/>
        <v/>
      </c>
      <c r="G455" s="16" t="str">
        <f t="shared" si="54"/>
        <v xml:space="preserve"> </v>
      </c>
      <c r="H455" s="16" t="str">
        <f t="shared" si="53"/>
        <v/>
      </c>
    </row>
    <row r="456" spans="1:8" x14ac:dyDescent="0.2">
      <c r="A456" s="13"/>
      <c r="B456" s="14" t="s">
        <v>431</v>
      </c>
      <c r="C456" s="15">
        <v>0</v>
      </c>
      <c r="D456" s="15">
        <v>0</v>
      </c>
      <c r="E456" s="16" t="str">
        <f t="shared" si="51"/>
        <v/>
      </c>
      <c r="F456" s="16" t="str">
        <f t="shared" si="52"/>
        <v/>
      </c>
      <c r="G456" s="16" t="str">
        <f t="shared" si="54"/>
        <v xml:space="preserve"> </v>
      </c>
      <c r="H456" s="16" t="str">
        <f t="shared" si="53"/>
        <v/>
      </c>
    </row>
    <row r="457" spans="1:8" x14ac:dyDescent="0.2">
      <c r="A457" s="13"/>
      <c r="B457" s="14" t="s">
        <v>432</v>
      </c>
      <c r="C457" s="15">
        <v>0</v>
      </c>
      <c r="D457" s="15">
        <v>0</v>
      </c>
      <c r="E457" s="16" t="str">
        <f t="shared" si="51"/>
        <v/>
      </c>
      <c r="F457" s="16" t="str">
        <f t="shared" si="52"/>
        <v/>
      </c>
      <c r="G457" s="16" t="str">
        <f t="shared" si="54"/>
        <v xml:space="preserve"> </v>
      </c>
      <c r="H457" s="16" t="str">
        <f t="shared" si="53"/>
        <v/>
      </c>
    </row>
    <row r="458" spans="1:8" ht="25.5" x14ac:dyDescent="0.2">
      <c r="A458" s="13"/>
      <c r="B458" s="14" t="s">
        <v>433</v>
      </c>
      <c r="C458" s="15">
        <v>0</v>
      </c>
      <c r="D458" s="15">
        <v>1</v>
      </c>
      <c r="E458" s="16" t="str">
        <f t="shared" si="51"/>
        <v/>
      </c>
      <c r="F458" s="16">
        <f t="shared" si="52"/>
        <v>2.4390243902439025E-2</v>
      </c>
      <c r="G458" s="16">
        <f t="shared" si="54"/>
        <v>1</v>
      </c>
      <c r="H458" s="16" t="str">
        <f t="shared" si="53"/>
        <v/>
      </c>
    </row>
    <row r="459" spans="1:8" ht="25.5" x14ac:dyDescent="0.2">
      <c r="A459" s="13"/>
      <c r="B459" s="14" t="s">
        <v>434</v>
      </c>
      <c r="C459" s="15">
        <v>0</v>
      </c>
      <c r="D459" s="15">
        <v>0</v>
      </c>
      <c r="E459" s="16" t="str">
        <f t="shared" si="51"/>
        <v/>
      </c>
      <c r="F459" s="16" t="str">
        <f t="shared" si="52"/>
        <v/>
      </c>
      <c r="G459" s="16" t="str">
        <f t="shared" si="54"/>
        <v xml:space="preserve"> </v>
      </c>
      <c r="H459" s="16" t="str">
        <f t="shared" si="53"/>
        <v/>
      </c>
    </row>
    <row r="460" spans="1:8" ht="25.5" x14ac:dyDescent="0.2">
      <c r="A460" s="13"/>
      <c r="B460" s="14" t="s">
        <v>435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436</v>
      </c>
      <c r="C461" s="15">
        <v>0</v>
      </c>
      <c r="D461" s="15">
        <v>0</v>
      </c>
      <c r="E461" s="16" t="str">
        <f t="shared" si="51"/>
        <v/>
      </c>
      <c r="F461" s="16" t="str">
        <f t="shared" si="52"/>
        <v/>
      </c>
      <c r="G461" s="16" t="str">
        <f t="shared" si="54"/>
        <v xml:space="preserve"> </v>
      </c>
      <c r="H461" s="16" t="str">
        <f t="shared" si="53"/>
        <v/>
      </c>
    </row>
    <row r="462" spans="1:8" ht="25.5" x14ac:dyDescent="0.2">
      <c r="A462" s="13"/>
      <c r="B462" s="14" t="s">
        <v>437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438</v>
      </c>
      <c r="C463" s="15">
        <v>0</v>
      </c>
      <c r="D463" s="15">
        <v>0</v>
      </c>
      <c r="E463" s="16" t="str">
        <f t="shared" si="51"/>
        <v/>
      </c>
      <c r="F463" s="16" t="str">
        <f t="shared" si="52"/>
        <v/>
      </c>
      <c r="G463" s="16" t="str">
        <f t="shared" si="54"/>
        <v xml:space="preserve"> </v>
      </c>
      <c r="H463" s="16" t="str">
        <f t="shared" si="53"/>
        <v/>
      </c>
    </row>
    <row r="464" spans="1:8" x14ac:dyDescent="0.2">
      <c r="A464" s="13"/>
      <c r="B464" s="14" t="s">
        <v>439</v>
      </c>
      <c r="C464" s="15">
        <v>0</v>
      </c>
      <c r="D464" s="15">
        <v>0</v>
      </c>
      <c r="E464" s="16" t="str">
        <f t="shared" si="51"/>
        <v/>
      </c>
      <c r="F464" s="16" t="str">
        <f t="shared" si="52"/>
        <v/>
      </c>
      <c r="G464" s="16" t="str">
        <f t="shared" si="54"/>
        <v xml:space="preserve"> </v>
      </c>
      <c r="H464" s="16" t="str">
        <f t="shared" si="53"/>
        <v/>
      </c>
    </row>
    <row r="465" spans="1:8" x14ac:dyDescent="0.2">
      <c r="A465" s="13"/>
      <c r="B465" s="14" t="s">
        <v>440</v>
      </c>
      <c r="C465" s="15">
        <v>0</v>
      </c>
      <c r="D465" s="15">
        <v>0</v>
      </c>
      <c r="E465" s="16" t="str">
        <f t="shared" si="51"/>
        <v/>
      </c>
      <c r="F465" s="16" t="str">
        <f t="shared" si="52"/>
        <v/>
      </c>
      <c r="G465" s="16" t="str">
        <f t="shared" si="54"/>
        <v xml:space="preserve"> </v>
      </c>
      <c r="H465" s="16" t="str">
        <f t="shared" si="53"/>
        <v/>
      </c>
    </row>
    <row r="466" spans="1:8" x14ac:dyDescent="0.2">
      <c r="A466" s="13"/>
      <c r="B466" s="14" t="s">
        <v>441</v>
      </c>
      <c r="C466" s="15">
        <v>0</v>
      </c>
      <c r="D466" s="15">
        <v>0</v>
      </c>
      <c r="E466" s="16" t="str">
        <f t="shared" si="51"/>
        <v/>
      </c>
      <c r="F466" s="16" t="str">
        <f t="shared" si="52"/>
        <v/>
      </c>
      <c r="G466" s="16" t="str">
        <f t="shared" si="54"/>
        <v xml:space="preserve"> </v>
      </c>
      <c r="H466" s="16" t="str">
        <f t="shared" si="53"/>
        <v/>
      </c>
    </row>
    <row r="467" spans="1:8" x14ac:dyDescent="0.2">
      <c r="A467" s="13"/>
      <c r="B467" s="14" t="s">
        <v>442</v>
      </c>
      <c r="C467" s="15">
        <v>0</v>
      </c>
      <c r="D467" s="15">
        <v>0</v>
      </c>
      <c r="E467" s="16" t="str">
        <f t="shared" si="51"/>
        <v/>
      </c>
      <c r="F467" s="16" t="str">
        <f t="shared" si="52"/>
        <v/>
      </c>
      <c r="G467" s="16" t="str">
        <f t="shared" si="54"/>
        <v xml:space="preserve"> </v>
      </c>
      <c r="H467" s="16" t="str">
        <f t="shared" si="53"/>
        <v/>
      </c>
    </row>
    <row r="468" spans="1:8" x14ac:dyDescent="0.2">
      <c r="A468" s="13"/>
      <c r="B468" s="14" t="s">
        <v>443</v>
      </c>
      <c r="C468" s="15">
        <v>0</v>
      </c>
      <c r="D468" s="15">
        <v>0</v>
      </c>
      <c r="E468" s="16" t="str">
        <f t="shared" si="51"/>
        <v/>
      </c>
      <c r="F468" s="16" t="str">
        <f t="shared" si="52"/>
        <v/>
      </c>
      <c r="G468" s="16" t="str">
        <f t="shared" si="54"/>
        <v xml:space="preserve"> </v>
      </c>
      <c r="H468" s="16" t="str">
        <f t="shared" si="53"/>
        <v/>
      </c>
    </row>
    <row r="469" spans="1:8" x14ac:dyDescent="0.2">
      <c r="A469" s="13"/>
      <c r="B469" s="14" t="s">
        <v>444</v>
      </c>
      <c r="C469" s="15">
        <v>2</v>
      </c>
      <c r="D469" s="15">
        <v>0</v>
      </c>
      <c r="E469" s="16">
        <f t="shared" si="51"/>
        <v>2.5974025974025976E-2</v>
      </c>
      <c r="F469" s="16" t="str">
        <f t="shared" si="52"/>
        <v/>
      </c>
      <c r="G469" s="16">
        <f t="shared" si="54"/>
        <v>-1</v>
      </c>
      <c r="H469" s="16">
        <f t="shared" si="53"/>
        <v>-2.5974025974025976E-2</v>
      </c>
    </row>
    <row r="470" spans="1:8" x14ac:dyDescent="0.2">
      <c r="A470" s="13"/>
      <c r="B470" s="14" t="s">
        <v>445</v>
      </c>
      <c r="C470" s="15">
        <v>0</v>
      </c>
      <c r="D470" s="15">
        <v>0</v>
      </c>
      <c r="E470" s="16" t="str">
        <f t="shared" si="51"/>
        <v/>
      </c>
      <c r="F470" s="16" t="str">
        <f t="shared" si="52"/>
        <v/>
      </c>
      <c r="G470" s="16" t="str">
        <f t="shared" si="54"/>
        <v xml:space="preserve"> </v>
      </c>
      <c r="H470" s="16" t="str">
        <f t="shared" si="53"/>
        <v/>
      </c>
    </row>
    <row r="471" spans="1:8" x14ac:dyDescent="0.2">
      <c r="A471" s="13"/>
      <c r="B471" s="14" t="s">
        <v>446</v>
      </c>
      <c r="C471" s="15">
        <v>1</v>
      </c>
      <c r="D471" s="15">
        <v>0</v>
      </c>
      <c r="E471" s="16">
        <f t="shared" si="51"/>
        <v>1.2987012987012988E-2</v>
      </c>
      <c r="F471" s="16" t="str">
        <f t="shared" si="52"/>
        <v/>
      </c>
      <c r="G471" s="16">
        <f t="shared" si="54"/>
        <v>-1</v>
      </c>
      <c r="H471" s="16">
        <f t="shared" si="53"/>
        <v>-1.2987012987012988E-2</v>
      </c>
    </row>
    <row r="472" spans="1:8" x14ac:dyDescent="0.2">
      <c r="A472" s="13"/>
      <c r="B472" s="14" t="s">
        <v>447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448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449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450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451</v>
      </c>
      <c r="C476" s="15">
        <v>0</v>
      </c>
      <c r="D476" s="15">
        <v>0</v>
      </c>
      <c r="E476" s="16" t="str">
        <f t="shared" si="51"/>
        <v/>
      </c>
      <c r="F476" s="16" t="str">
        <f t="shared" si="52"/>
        <v/>
      </c>
      <c r="G476" s="16" t="str">
        <f t="shared" si="54"/>
        <v xml:space="preserve"> </v>
      </c>
      <c r="H476" s="16" t="str">
        <f t="shared" si="53"/>
        <v/>
      </c>
    </row>
    <row r="477" spans="1:8" x14ac:dyDescent="0.2">
      <c r="A477" s="13"/>
      <c r="B477" s="14" t="s">
        <v>452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453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454</v>
      </c>
      <c r="C479" s="15">
        <v>0</v>
      </c>
      <c r="D479" s="15">
        <v>0</v>
      </c>
      <c r="E479" s="16" t="str">
        <f t="shared" si="55"/>
        <v/>
      </c>
      <c r="F479" s="16" t="str">
        <f t="shared" si="56"/>
        <v/>
      </c>
      <c r="G479" s="16" t="str">
        <f t="shared" si="58"/>
        <v xml:space="preserve"> </v>
      </c>
      <c r="H479" s="16" t="str">
        <f t="shared" si="57"/>
        <v/>
      </c>
    </row>
    <row r="480" spans="1:8" ht="25.5" x14ac:dyDescent="0.2">
      <c r="A480" s="13"/>
      <c r="B480" s="14" t="s">
        <v>455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456</v>
      </c>
      <c r="C481" s="15">
        <v>0</v>
      </c>
      <c r="D481" s="15">
        <v>0</v>
      </c>
      <c r="E481" s="16" t="str">
        <f t="shared" si="55"/>
        <v/>
      </c>
      <c r="F481" s="16" t="str">
        <f t="shared" si="56"/>
        <v/>
      </c>
      <c r="G481" s="16" t="str">
        <f t="shared" si="58"/>
        <v xml:space="preserve"> </v>
      </c>
      <c r="H481" s="16" t="str">
        <f t="shared" si="57"/>
        <v/>
      </c>
    </row>
    <row r="482" spans="1:8" x14ac:dyDescent="0.2">
      <c r="A482" s="13"/>
      <c r="B482" s="14" t="s">
        <v>457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458</v>
      </c>
      <c r="C483" s="15">
        <v>0</v>
      </c>
      <c r="D483" s="15">
        <v>0</v>
      </c>
      <c r="E483" s="16" t="str">
        <f t="shared" si="55"/>
        <v/>
      </c>
      <c r="F483" s="16" t="str">
        <f t="shared" si="56"/>
        <v/>
      </c>
      <c r="G483" s="16" t="str">
        <f t="shared" si="58"/>
        <v xml:space="preserve"> </v>
      </c>
      <c r="H483" s="16" t="str">
        <f t="shared" si="57"/>
        <v/>
      </c>
    </row>
    <row r="484" spans="1:8" x14ac:dyDescent="0.2">
      <c r="A484" s="13"/>
      <c r="B484" s="14" t="s">
        <v>459</v>
      </c>
      <c r="C484" s="15">
        <v>0</v>
      </c>
      <c r="D484" s="15">
        <v>0</v>
      </c>
      <c r="E484" s="16" t="str">
        <f t="shared" si="55"/>
        <v/>
      </c>
      <c r="F484" s="16" t="str">
        <f t="shared" si="56"/>
        <v/>
      </c>
      <c r="G484" s="16" t="str">
        <f t="shared" si="58"/>
        <v xml:space="preserve"> </v>
      </c>
      <c r="H484" s="16" t="str">
        <f t="shared" si="57"/>
        <v/>
      </c>
    </row>
    <row r="485" spans="1:8" x14ac:dyDescent="0.2">
      <c r="A485" s="13"/>
      <c r="B485" s="14" t="s">
        <v>460</v>
      </c>
      <c r="C485" s="15">
        <v>0</v>
      </c>
      <c r="D485" s="15">
        <v>0</v>
      </c>
      <c r="E485" s="16" t="str">
        <f t="shared" si="55"/>
        <v/>
      </c>
      <c r="F485" s="16" t="str">
        <f t="shared" si="56"/>
        <v/>
      </c>
      <c r="G485" s="16" t="str">
        <f t="shared" si="58"/>
        <v xml:space="preserve"> </v>
      </c>
      <c r="H485" s="16" t="str">
        <f t="shared" si="57"/>
        <v/>
      </c>
    </row>
    <row r="486" spans="1:8" x14ac:dyDescent="0.2">
      <c r="A486" s="13"/>
      <c r="B486" s="14" t="s">
        <v>461</v>
      </c>
      <c r="C486" s="15">
        <v>0</v>
      </c>
      <c r="D486" s="15">
        <v>0</v>
      </c>
      <c r="E486" s="16" t="str">
        <f t="shared" si="55"/>
        <v/>
      </c>
      <c r="F486" s="16" t="str">
        <f t="shared" si="56"/>
        <v/>
      </c>
      <c r="G486" s="16" t="str">
        <f t="shared" si="58"/>
        <v xml:space="preserve"> </v>
      </c>
      <c r="H486" s="16" t="str">
        <f t="shared" si="57"/>
        <v/>
      </c>
    </row>
    <row r="487" spans="1:8" x14ac:dyDescent="0.2">
      <c r="A487" s="13"/>
      <c r="B487" s="14" t="s">
        <v>462</v>
      </c>
      <c r="C487" s="15">
        <v>0</v>
      </c>
      <c r="D487" s="15">
        <v>0</v>
      </c>
      <c r="E487" s="16" t="str">
        <f t="shared" si="55"/>
        <v/>
      </c>
      <c r="F487" s="16" t="str">
        <f t="shared" si="56"/>
        <v/>
      </c>
      <c r="G487" s="16" t="str">
        <f t="shared" si="58"/>
        <v xml:space="preserve"> </v>
      </c>
      <c r="H487" s="16" t="str">
        <f t="shared" si="57"/>
        <v/>
      </c>
    </row>
    <row r="488" spans="1:8" x14ac:dyDescent="0.2">
      <c r="A488" s="13"/>
      <c r="B488" s="14" t="s">
        <v>463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464</v>
      </c>
      <c r="C489" s="15">
        <v>0</v>
      </c>
      <c r="D489" s="15">
        <v>0</v>
      </c>
      <c r="E489" s="16" t="str">
        <f t="shared" si="55"/>
        <v/>
      </c>
      <c r="F489" s="16" t="str">
        <f t="shared" si="56"/>
        <v/>
      </c>
      <c r="G489" s="16" t="str">
        <f t="shared" si="58"/>
        <v xml:space="preserve"> </v>
      </c>
      <c r="H489" s="16" t="str">
        <f t="shared" si="57"/>
        <v/>
      </c>
    </row>
    <row r="490" spans="1:8" x14ac:dyDescent="0.2">
      <c r="A490" s="13"/>
      <c r="B490" s="14" t="s">
        <v>465</v>
      </c>
      <c r="C490" s="15">
        <v>0</v>
      </c>
      <c r="D490" s="15">
        <v>0</v>
      </c>
      <c r="E490" s="16" t="str">
        <f t="shared" si="55"/>
        <v/>
      </c>
      <c r="F490" s="16" t="str">
        <f t="shared" si="56"/>
        <v/>
      </c>
      <c r="G490" s="16" t="str">
        <f t="shared" si="58"/>
        <v xml:space="preserve"> </v>
      </c>
      <c r="H490" s="16" t="str">
        <f t="shared" si="57"/>
        <v/>
      </c>
    </row>
    <row r="491" spans="1:8" x14ac:dyDescent="0.2">
      <c r="A491" s="13"/>
      <c r="B491" s="14" t="s">
        <v>466</v>
      </c>
      <c r="C491" s="15">
        <v>1</v>
      </c>
      <c r="D491" s="15">
        <v>0</v>
      </c>
      <c r="E491" s="16">
        <f t="shared" si="55"/>
        <v>1.2987012987012988E-2</v>
      </c>
      <c r="F491" s="16" t="str">
        <f t="shared" si="56"/>
        <v/>
      </c>
      <c r="G491" s="16">
        <f t="shared" si="58"/>
        <v>-1</v>
      </c>
      <c r="H491" s="16">
        <f t="shared" si="57"/>
        <v>-1.2987012987012988E-2</v>
      </c>
    </row>
    <row r="492" spans="1:8" ht="25.5" x14ac:dyDescent="0.2">
      <c r="A492" s="13"/>
      <c r="B492" s="14" t="s">
        <v>467</v>
      </c>
      <c r="C492" s="15">
        <v>0</v>
      </c>
      <c r="D492" s="15">
        <v>0</v>
      </c>
      <c r="E492" s="16" t="str">
        <f t="shared" si="55"/>
        <v/>
      </c>
      <c r="F492" s="16" t="str">
        <f t="shared" si="56"/>
        <v/>
      </c>
      <c r="G492" s="16" t="str">
        <f t="shared" si="58"/>
        <v xml:space="preserve"> </v>
      </c>
      <c r="H492" s="16" t="str">
        <f t="shared" si="57"/>
        <v/>
      </c>
    </row>
    <row r="493" spans="1:8" x14ac:dyDescent="0.2">
      <c r="A493" s="13"/>
      <c r="B493" s="14" t="s">
        <v>468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469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470</v>
      </c>
      <c r="C495" s="15">
        <v>0</v>
      </c>
      <c r="D495" s="15">
        <v>0</v>
      </c>
      <c r="E495" s="16" t="str">
        <f t="shared" si="55"/>
        <v/>
      </c>
      <c r="F495" s="16" t="str">
        <f t="shared" si="56"/>
        <v/>
      </c>
      <c r="G495" s="16" t="str">
        <f t="shared" si="58"/>
        <v xml:space="preserve"> </v>
      </c>
      <c r="H495" s="16" t="str">
        <f t="shared" si="57"/>
        <v/>
      </c>
    </row>
    <row r="496" spans="1:8" ht="25.5" x14ac:dyDescent="0.2">
      <c r="A496" s="13"/>
      <c r="B496" s="14" t="s">
        <v>471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472</v>
      </c>
      <c r="C497" s="15">
        <v>0</v>
      </c>
      <c r="D497" s="15">
        <v>0</v>
      </c>
      <c r="E497" s="16" t="str">
        <f t="shared" si="55"/>
        <v/>
      </c>
      <c r="F497" s="16" t="str">
        <f t="shared" si="56"/>
        <v/>
      </c>
      <c r="G497" s="16" t="str">
        <f t="shared" si="58"/>
        <v xml:space="preserve"> </v>
      </c>
      <c r="H497" s="16" t="str">
        <f t="shared" si="57"/>
        <v/>
      </c>
    </row>
    <row r="498" spans="1:8" ht="25.5" x14ac:dyDescent="0.2">
      <c r="A498" s="13"/>
      <c r="B498" s="14" t="s">
        <v>473</v>
      </c>
      <c r="C498" s="15">
        <v>0</v>
      </c>
      <c r="D498" s="15">
        <v>0</v>
      </c>
      <c r="E498" s="16" t="str">
        <f t="shared" si="55"/>
        <v/>
      </c>
      <c r="F498" s="16" t="str">
        <f t="shared" si="56"/>
        <v/>
      </c>
      <c r="G498" s="16" t="str">
        <f t="shared" si="58"/>
        <v xml:space="preserve"> </v>
      </c>
      <c r="H498" s="16" t="str">
        <f t="shared" si="57"/>
        <v/>
      </c>
    </row>
    <row r="499" spans="1:8" ht="25.5" x14ac:dyDescent="0.2">
      <c r="A499" s="13"/>
      <c r="B499" s="14" t="s">
        <v>474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475</v>
      </c>
      <c r="C500" s="15">
        <v>0</v>
      </c>
      <c r="D500" s="15">
        <v>0</v>
      </c>
      <c r="E500" s="16" t="str">
        <f t="shared" si="55"/>
        <v/>
      </c>
      <c r="F500" s="16" t="str">
        <f t="shared" si="56"/>
        <v/>
      </c>
      <c r="G500" s="16" t="str">
        <f t="shared" si="58"/>
        <v xml:space="preserve"> </v>
      </c>
      <c r="H500" s="16" t="str">
        <f t="shared" si="57"/>
        <v/>
      </c>
    </row>
    <row r="501" spans="1:8" ht="25.5" x14ac:dyDescent="0.2">
      <c r="A501" s="13"/>
      <c r="B501" s="14" t="s">
        <v>476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477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478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479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480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481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482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483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484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485</v>
      </c>
      <c r="C510" s="15">
        <v>2</v>
      </c>
      <c r="D510" s="15">
        <v>3</v>
      </c>
      <c r="E510" s="16">
        <f t="shared" si="55"/>
        <v>2.5974025974025976E-2</v>
      </c>
      <c r="F510" s="16">
        <f t="shared" si="56"/>
        <v>7.3170731707317069E-2</v>
      </c>
      <c r="G510" s="16">
        <f t="shared" si="58"/>
        <v>0.5</v>
      </c>
      <c r="H510" s="16">
        <f t="shared" si="57"/>
        <v>1.2987012987012988E-2</v>
      </c>
    </row>
    <row r="511" spans="1:8" x14ac:dyDescent="0.2">
      <c r="A511" s="13"/>
      <c r="B511" s="14" t="s">
        <v>486</v>
      </c>
      <c r="C511" s="15">
        <v>1</v>
      </c>
      <c r="D511" s="15">
        <v>0</v>
      </c>
      <c r="E511" s="16">
        <f t="shared" si="55"/>
        <v>1.2987012987012988E-2</v>
      </c>
      <c r="F511" s="16" t="str">
        <f t="shared" si="56"/>
        <v/>
      </c>
      <c r="G511" s="16">
        <f t="shared" si="58"/>
        <v>-1</v>
      </c>
      <c r="H511" s="16">
        <f t="shared" si="57"/>
        <v>-1.2987012987012988E-2</v>
      </c>
    </row>
    <row r="512" spans="1:8" ht="38.25" x14ac:dyDescent="0.2">
      <c r="A512" s="13"/>
      <c r="B512" s="14" t="s">
        <v>487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488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489</v>
      </c>
      <c r="C514" s="15">
        <v>0</v>
      </c>
      <c r="D514" s="15">
        <v>0</v>
      </c>
      <c r="E514" s="16" t="str">
        <f t="shared" si="55"/>
        <v/>
      </c>
      <c r="F514" s="16" t="str">
        <f t="shared" si="56"/>
        <v/>
      </c>
      <c r="G514" s="16" t="str">
        <f t="shared" si="58"/>
        <v xml:space="preserve"> </v>
      </c>
      <c r="H514" s="16" t="str">
        <f t="shared" si="57"/>
        <v/>
      </c>
    </row>
    <row r="515" spans="1:8" ht="25.5" x14ac:dyDescent="0.2">
      <c r="A515" s="13"/>
      <c r="B515" s="14" t="s">
        <v>490</v>
      </c>
      <c r="C515" s="15">
        <v>0</v>
      </c>
      <c r="D515" s="15">
        <v>0</v>
      </c>
      <c r="E515" s="16" t="str">
        <f t="shared" si="55"/>
        <v/>
      </c>
      <c r="F515" s="16" t="str">
        <f t="shared" si="56"/>
        <v/>
      </c>
      <c r="G515" s="16" t="str">
        <f t="shared" si="58"/>
        <v xml:space="preserve"> </v>
      </c>
      <c r="H515" s="16" t="str">
        <f t="shared" si="57"/>
        <v/>
      </c>
    </row>
    <row r="516" spans="1:8" x14ac:dyDescent="0.2">
      <c r="A516" s="13"/>
      <c r="B516" s="14" t="s">
        <v>491</v>
      </c>
      <c r="C516" s="15">
        <v>0</v>
      </c>
      <c r="D516" s="15">
        <v>0</v>
      </c>
      <c r="E516" s="16" t="str">
        <f t="shared" si="55"/>
        <v/>
      </c>
      <c r="F516" s="16" t="str">
        <f t="shared" si="56"/>
        <v/>
      </c>
      <c r="G516" s="16" t="str">
        <f t="shared" si="58"/>
        <v xml:space="preserve"> </v>
      </c>
      <c r="H516" s="16" t="str">
        <f t="shared" si="57"/>
        <v/>
      </c>
    </row>
    <row r="517" spans="1:8" ht="25.5" x14ac:dyDescent="0.2">
      <c r="A517" s="13"/>
      <c r="B517" s="14" t="s">
        <v>492</v>
      </c>
      <c r="C517" s="15">
        <v>0</v>
      </c>
      <c r="D517" s="15">
        <v>1</v>
      </c>
      <c r="E517" s="16" t="str">
        <f t="shared" si="55"/>
        <v/>
      </c>
      <c r="F517" s="16">
        <f t="shared" si="56"/>
        <v>2.4390243902439025E-2</v>
      </c>
      <c r="G517" s="16">
        <f t="shared" si="58"/>
        <v>1</v>
      </c>
      <c r="H517" s="16" t="str">
        <f t="shared" si="57"/>
        <v/>
      </c>
    </row>
    <row r="518" spans="1:8" ht="25.5" x14ac:dyDescent="0.2">
      <c r="A518" s="13"/>
      <c r="B518" s="14" t="s">
        <v>493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494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495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496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497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498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499</v>
      </c>
      <c r="C524" s="15">
        <v>0</v>
      </c>
      <c r="D524" s="15">
        <v>0</v>
      </c>
      <c r="E524" s="16" t="str">
        <f t="shared" si="55"/>
        <v/>
      </c>
      <c r="F524" s="16" t="str">
        <f t="shared" si="56"/>
        <v/>
      </c>
      <c r="G524" s="16" t="str">
        <f t="shared" si="58"/>
        <v xml:space="preserve"> </v>
      </c>
      <c r="H524" s="16" t="str">
        <f t="shared" si="57"/>
        <v/>
      </c>
    </row>
    <row r="525" spans="1:8" ht="25.5" x14ac:dyDescent="0.2">
      <c r="A525" s="13"/>
      <c r="B525" s="14" t="s">
        <v>500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501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502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503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504</v>
      </c>
      <c r="C529" s="15">
        <v>0</v>
      </c>
      <c r="D529" s="15">
        <v>0</v>
      </c>
      <c r="E529" s="16" t="str">
        <f t="shared" si="55"/>
        <v/>
      </c>
      <c r="F529" s="16" t="str">
        <f t="shared" si="56"/>
        <v/>
      </c>
      <c r="G529" s="16" t="str">
        <f t="shared" si="58"/>
        <v xml:space="preserve"> </v>
      </c>
      <c r="H529" s="16" t="str">
        <f t="shared" si="57"/>
        <v/>
      </c>
    </row>
    <row r="530" spans="1:8" ht="25.5" x14ac:dyDescent="0.2">
      <c r="A530" s="13"/>
      <c r="B530" s="14" t="s">
        <v>505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506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507</v>
      </c>
      <c r="C532" s="15">
        <v>0</v>
      </c>
      <c r="D532" s="15">
        <v>0</v>
      </c>
      <c r="E532" s="16" t="str">
        <f t="shared" si="55"/>
        <v/>
      </c>
      <c r="F532" s="16" t="str">
        <f t="shared" si="56"/>
        <v/>
      </c>
      <c r="G532" s="16" t="str">
        <f t="shared" si="58"/>
        <v xml:space="preserve"> </v>
      </c>
      <c r="H532" s="16" t="str">
        <f t="shared" si="57"/>
        <v/>
      </c>
    </row>
    <row r="533" spans="1:8" x14ac:dyDescent="0.2">
      <c r="A533" s="13"/>
      <c r="B533" s="14" t="s">
        <v>508</v>
      </c>
      <c r="C533" s="15">
        <v>1</v>
      </c>
      <c r="D533" s="15">
        <v>0</v>
      </c>
      <c r="E533" s="16">
        <f t="shared" si="55"/>
        <v>1.2987012987012988E-2</v>
      </c>
      <c r="F533" s="16" t="str">
        <f t="shared" si="56"/>
        <v/>
      </c>
      <c r="G533" s="16">
        <f t="shared" si="58"/>
        <v>-1</v>
      </c>
      <c r="H533" s="16">
        <f t="shared" si="57"/>
        <v>-1.2987012987012988E-2</v>
      </c>
    </row>
    <row r="534" spans="1:8" x14ac:dyDescent="0.2">
      <c r="A534" s="13"/>
      <c r="B534" s="14" t="s">
        <v>509</v>
      </c>
      <c r="C534" s="15">
        <v>0</v>
      </c>
      <c r="D534" s="15">
        <v>0</v>
      </c>
      <c r="E534" s="16" t="str">
        <f t="shared" si="55"/>
        <v/>
      </c>
      <c r="F534" s="16" t="str">
        <f t="shared" si="56"/>
        <v/>
      </c>
      <c r="G534" s="16" t="str">
        <f t="shared" si="58"/>
        <v xml:space="preserve"> </v>
      </c>
      <c r="H534" s="16" t="str">
        <f t="shared" si="57"/>
        <v/>
      </c>
    </row>
    <row r="535" spans="1:8" x14ac:dyDescent="0.2">
      <c r="A535" s="13"/>
      <c r="B535" s="14" t="s">
        <v>510</v>
      </c>
      <c r="C535" s="15">
        <v>0</v>
      </c>
      <c r="D535" s="15">
        <v>0</v>
      </c>
      <c r="E535" s="16" t="str">
        <f t="shared" si="55"/>
        <v/>
      </c>
      <c r="F535" s="16" t="str">
        <f t="shared" si="56"/>
        <v/>
      </c>
      <c r="G535" s="16" t="str">
        <f t="shared" si="58"/>
        <v xml:space="preserve"> </v>
      </c>
      <c r="H535" s="16" t="str">
        <f t="shared" si="57"/>
        <v/>
      </c>
    </row>
    <row r="536" spans="1:8" ht="25.5" x14ac:dyDescent="0.2">
      <c r="A536" s="13"/>
      <c r="B536" s="14" t="s">
        <v>511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512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513</v>
      </c>
      <c r="C538" s="15">
        <v>4</v>
      </c>
      <c r="D538" s="15">
        <v>0</v>
      </c>
      <c r="E538" s="16">
        <f t="shared" si="55"/>
        <v>5.1948051948051951E-2</v>
      </c>
      <c r="F538" s="16" t="str">
        <f t="shared" si="56"/>
        <v/>
      </c>
      <c r="G538" s="16">
        <f t="shared" si="58"/>
        <v>-1</v>
      </c>
      <c r="H538" s="16">
        <f t="shared" si="57"/>
        <v>-5.1948051948051951E-2</v>
      </c>
    </row>
    <row r="539" spans="1:8" x14ac:dyDescent="0.2">
      <c r="A539" s="13"/>
      <c r="B539" s="14" t="s">
        <v>514</v>
      </c>
      <c r="C539" s="15">
        <v>0</v>
      </c>
      <c r="D539" s="15">
        <v>0</v>
      </c>
      <c r="E539" s="16" t="str">
        <f t="shared" si="55"/>
        <v/>
      </c>
      <c r="F539" s="16" t="str">
        <f t="shared" si="56"/>
        <v/>
      </c>
      <c r="G539" s="16" t="str">
        <f t="shared" si="58"/>
        <v xml:space="preserve"> </v>
      </c>
      <c r="H539" s="16" t="str">
        <f t="shared" si="57"/>
        <v/>
      </c>
    </row>
    <row r="540" spans="1:8" x14ac:dyDescent="0.2">
      <c r="A540" s="13"/>
      <c r="B540" s="14" t="s">
        <v>647</v>
      </c>
      <c r="C540" s="15">
        <v>0</v>
      </c>
      <c r="D540" s="15">
        <v>4</v>
      </c>
      <c r="E540" s="16" t="str">
        <f t="shared" si="55"/>
        <v/>
      </c>
      <c r="F540" s="16">
        <f t="shared" si="56"/>
        <v>9.7560975609756101E-2</v>
      </c>
      <c r="G540" s="16">
        <f t="shared" si="58"/>
        <v>1</v>
      </c>
      <c r="H540" s="16" t="str">
        <f t="shared" si="57"/>
        <v/>
      </c>
    </row>
    <row r="541" spans="1:8" x14ac:dyDescent="0.2">
      <c r="A541" s="13"/>
      <c r="B541" s="14" t="s">
        <v>515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516</v>
      </c>
      <c r="C542" s="15">
        <v>0</v>
      </c>
      <c r="D542" s="15">
        <v>0</v>
      </c>
      <c r="E542" s="16" t="str">
        <f t="shared" si="59"/>
        <v/>
      </c>
      <c r="F542" s="16" t="str">
        <f t="shared" si="60"/>
        <v/>
      </c>
      <c r="G542" s="16" t="str">
        <f t="shared" ref="G542:G576" si="62">+IF(AND(C542=0,D542=0)," ",IF(C542=0,1,IF(D542=0,-1,(D542-C542)/C542)))</f>
        <v xml:space="preserve"> </v>
      </c>
      <c r="H542" s="16" t="str">
        <f t="shared" si="61"/>
        <v/>
      </c>
    </row>
    <row r="543" spans="1:8" x14ac:dyDescent="0.2">
      <c r="A543" s="13"/>
      <c r="B543" s="14" t="s">
        <v>517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518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519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520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521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522</v>
      </c>
      <c r="C548" s="15">
        <v>0</v>
      </c>
      <c r="D548" s="15">
        <v>0</v>
      </c>
      <c r="E548" s="16" t="str">
        <f t="shared" si="59"/>
        <v/>
      </c>
      <c r="F548" s="16" t="str">
        <f t="shared" si="60"/>
        <v/>
      </c>
      <c r="G548" s="16" t="str">
        <f t="shared" si="62"/>
        <v xml:space="preserve"> </v>
      </c>
      <c r="H548" s="16" t="str">
        <f t="shared" si="61"/>
        <v/>
      </c>
    </row>
    <row r="549" spans="1:8" ht="25.5" x14ac:dyDescent="0.2">
      <c r="A549" s="13"/>
      <c r="B549" s="14" t="s">
        <v>523</v>
      </c>
      <c r="C549" s="15">
        <v>0</v>
      </c>
      <c r="D549" s="15">
        <v>1</v>
      </c>
      <c r="E549" s="16" t="str">
        <f t="shared" si="59"/>
        <v/>
      </c>
      <c r="F549" s="16">
        <f t="shared" si="60"/>
        <v>2.4390243902439025E-2</v>
      </c>
      <c r="G549" s="16">
        <f t="shared" si="62"/>
        <v>1</v>
      </c>
      <c r="H549" s="16" t="str">
        <f t="shared" si="61"/>
        <v/>
      </c>
    </row>
    <row r="550" spans="1:8" x14ac:dyDescent="0.2">
      <c r="A550" s="13" t="s">
        <v>92</v>
      </c>
      <c r="B550" s="14" t="s">
        <v>524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525</v>
      </c>
      <c r="C551" s="15">
        <v>0</v>
      </c>
      <c r="D551" s="15">
        <v>0</v>
      </c>
      <c r="E551" s="16" t="str">
        <f t="shared" si="59"/>
        <v/>
      </c>
      <c r="F551" s="16" t="str">
        <f t="shared" si="60"/>
        <v/>
      </c>
      <c r="G551" s="16" t="str">
        <f t="shared" si="62"/>
        <v xml:space="preserve"> </v>
      </c>
      <c r="H551" s="16" t="str">
        <f t="shared" si="61"/>
        <v/>
      </c>
    </row>
    <row r="552" spans="1:8" ht="25.5" x14ac:dyDescent="0.2">
      <c r="A552" s="13"/>
      <c r="B552" s="14" t="s">
        <v>526</v>
      </c>
      <c r="C552" s="15">
        <v>0</v>
      </c>
      <c r="D552" s="15">
        <v>0</v>
      </c>
      <c r="E552" s="16" t="str">
        <f t="shared" si="59"/>
        <v/>
      </c>
      <c r="F552" s="16" t="str">
        <f t="shared" si="60"/>
        <v/>
      </c>
      <c r="G552" s="16" t="str">
        <f t="shared" si="62"/>
        <v xml:space="preserve"> </v>
      </c>
      <c r="H552" s="16" t="str">
        <f t="shared" si="61"/>
        <v/>
      </c>
    </row>
    <row r="553" spans="1:8" x14ac:dyDescent="0.2">
      <c r="A553" s="13"/>
      <c r="B553" s="14" t="s">
        <v>527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528</v>
      </c>
      <c r="C554" s="15">
        <v>0</v>
      </c>
      <c r="D554" s="15">
        <v>0</v>
      </c>
      <c r="E554" s="16" t="str">
        <f t="shared" si="59"/>
        <v/>
      </c>
      <c r="F554" s="16" t="str">
        <f t="shared" si="60"/>
        <v/>
      </c>
      <c r="G554" s="16" t="str">
        <f t="shared" si="62"/>
        <v xml:space="preserve"> </v>
      </c>
      <c r="H554" s="16" t="str">
        <f t="shared" si="61"/>
        <v/>
      </c>
    </row>
    <row r="555" spans="1:8" ht="25.5" x14ac:dyDescent="0.2">
      <c r="A555" s="13"/>
      <c r="B555" s="14" t="s">
        <v>529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530</v>
      </c>
      <c r="C556" s="15">
        <v>0</v>
      </c>
      <c r="D556" s="15">
        <v>0</v>
      </c>
      <c r="E556" s="16" t="str">
        <f t="shared" si="59"/>
        <v/>
      </c>
      <c r="F556" s="16" t="str">
        <f t="shared" si="60"/>
        <v/>
      </c>
      <c r="G556" s="16" t="str">
        <f t="shared" si="62"/>
        <v xml:space="preserve"> </v>
      </c>
      <c r="H556" s="16" t="str">
        <f t="shared" si="61"/>
        <v/>
      </c>
    </row>
    <row r="557" spans="1:8" x14ac:dyDescent="0.2">
      <c r="A557" s="13"/>
      <c r="B557" s="14" t="s">
        <v>531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532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533</v>
      </c>
      <c r="C559" s="15">
        <v>0</v>
      </c>
      <c r="D559" s="15">
        <v>0</v>
      </c>
      <c r="E559" s="16" t="str">
        <f t="shared" si="59"/>
        <v/>
      </c>
      <c r="F559" s="16" t="str">
        <f t="shared" si="60"/>
        <v/>
      </c>
      <c r="G559" s="16" t="str">
        <f t="shared" si="62"/>
        <v xml:space="preserve"> </v>
      </c>
      <c r="H559" s="16" t="str">
        <f t="shared" si="61"/>
        <v/>
      </c>
    </row>
    <row r="560" spans="1:8" ht="25.5" x14ac:dyDescent="0.2">
      <c r="A560" s="13"/>
      <c r="B560" s="14" t="s">
        <v>534</v>
      </c>
      <c r="C560" s="15">
        <v>0</v>
      </c>
      <c r="D560" s="15">
        <v>0</v>
      </c>
      <c r="E560" s="16" t="str">
        <f t="shared" si="59"/>
        <v/>
      </c>
      <c r="F560" s="16" t="str">
        <f t="shared" si="60"/>
        <v/>
      </c>
      <c r="G560" s="16" t="str">
        <f t="shared" si="62"/>
        <v xml:space="preserve"> </v>
      </c>
      <c r="H560" s="16" t="str">
        <f t="shared" si="61"/>
        <v/>
      </c>
    </row>
    <row r="561" spans="1:8" x14ac:dyDescent="0.2">
      <c r="A561" s="13"/>
      <c r="B561" s="14" t="s">
        <v>535</v>
      </c>
      <c r="C561" s="15">
        <v>1</v>
      </c>
      <c r="D561" s="15">
        <v>0</v>
      </c>
      <c r="E561" s="16">
        <f t="shared" si="59"/>
        <v>1.2987012987012988E-2</v>
      </c>
      <c r="F561" s="16" t="str">
        <f t="shared" si="60"/>
        <v/>
      </c>
      <c r="G561" s="16">
        <f t="shared" si="62"/>
        <v>-1</v>
      </c>
      <c r="H561" s="16">
        <f t="shared" si="61"/>
        <v>-1.2987012987012988E-2</v>
      </c>
    </row>
    <row r="562" spans="1:8" x14ac:dyDescent="0.2">
      <c r="A562" s="13"/>
      <c r="B562" s="14" t="s">
        <v>536</v>
      </c>
      <c r="C562" s="15">
        <v>0</v>
      </c>
      <c r="D562" s="15">
        <v>0</v>
      </c>
      <c r="E562" s="16" t="str">
        <f t="shared" si="59"/>
        <v/>
      </c>
      <c r="F562" s="16" t="str">
        <f t="shared" si="60"/>
        <v/>
      </c>
      <c r="G562" s="16" t="str">
        <f t="shared" si="62"/>
        <v xml:space="preserve"> </v>
      </c>
      <c r="H562" s="16" t="str">
        <f t="shared" si="61"/>
        <v/>
      </c>
    </row>
    <row r="563" spans="1:8" x14ac:dyDescent="0.2">
      <c r="A563" s="13"/>
      <c r="B563" s="14" t="s">
        <v>537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538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539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540</v>
      </c>
      <c r="C566" s="15">
        <v>0</v>
      </c>
      <c r="D566" s="15">
        <v>0</v>
      </c>
      <c r="E566" s="16" t="str">
        <f t="shared" si="59"/>
        <v/>
      </c>
      <c r="F566" s="16" t="str">
        <f t="shared" si="60"/>
        <v/>
      </c>
      <c r="G566" s="16" t="str">
        <f t="shared" si="62"/>
        <v xml:space="preserve"> </v>
      </c>
      <c r="H566" s="16" t="str">
        <f t="shared" si="61"/>
        <v/>
      </c>
    </row>
    <row r="567" spans="1:8" x14ac:dyDescent="0.2">
      <c r="A567" s="13"/>
      <c r="B567" s="14" t="s">
        <v>541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542</v>
      </c>
      <c r="C568" s="15">
        <v>2</v>
      </c>
      <c r="D568" s="15">
        <v>0</v>
      </c>
      <c r="E568" s="16">
        <f t="shared" si="59"/>
        <v>2.5974025974025976E-2</v>
      </c>
      <c r="F568" s="16" t="str">
        <f t="shared" si="60"/>
        <v/>
      </c>
      <c r="G568" s="16">
        <f t="shared" si="62"/>
        <v>-1</v>
      </c>
      <c r="H568" s="16">
        <f t="shared" si="61"/>
        <v>-2.5974025974025976E-2</v>
      </c>
    </row>
    <row r="569" spans="1:8" x14ac:dyDescent="0.2">
      <c r="A569" s="13"/>
      <c r="B569" s="14" t="s">
        <v>543</v>
      </c>
      <c r="C569" s="15">
        <v>0</v>
      </c>
      <c r="D569" s="15">
        <v>0</v>
      </c>
      <c r="E569" s="16" t="str">
        <f t="shared" si="59"/>
        <v/>
      </c>
      <c r="F569" s="16" t="str">
        <f t="shared" si="60"/>
        <v/>
      </c>
      <c r="G569" s="16" t="str">
        <f t="shared" si="62"/>
        <v xml:space="preserve"> </v>
      </c>
      <c r="H569" s="16" t="str">
        <f t="shared" si="61"/>
        <v/>
      </c>
    </row>
    <row r="570" spans="1:8" x14ac:dyDescent="0.2">
      <c r="A570" s="13"/>
      <c r="B570" s="14" t="s">
        <v>544</v>
      </c>
      <c r="C570" s="15">
        <v>0</v>
      </c>
      <c r="D570" s="15">
        <v>0</v>
      </c>
      <c r="E570" s="16" t="str">
        <f t="shared" si="59"/>
        <v/>
      </c>
      <c r="F570" s="16" t="str">
        <f t="shared" si="60"/>
        <v/>
      </c>
      <c r="G570" s="16" t="str">
        <f t="shared" si="62"/>
        <v xml:space="preserve"> </v>
      </c>
      <c r="H570" s="16" t="str">
        <f t="shared" si="61"/>
        <v/>
      </c>
    </row>
    <row r="571" spans="1:8" ht="25.5" x14ac:dyDescent="0.2">
      <c r="A571" s="13"/>
      <c r="B571" s="14" t="s">
        <v>545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546</v>
      </c>
      <c r="C572" s="15">
        <v>0</v>
      </c>
      <c r="D572" s="15">
        <v>0</v>
      </c>
      <c r="E572" s="16" t="str">
        <f t="shared" si="59"/>
        <v/>
      </c>
      <c r="F572" s="16" t="str">
        <f t="shared" si="60"/>
        <v/>
      </c>
      <c r="G572" s="16" t="str">
        <f t="shared" si="62"/>
        <v xml:space="preserve"> </v>
      </c>
      <c r="H572" s="16" t="str">
        <f t="shared" si="61"/>
        <v/>
      </c>
    </row>
    <row r="573" spans="1:8" x14ac:dyDescent="0.2">
      <c r="A573" s="13"/>
      <c r="B573" s="14" t="s">
        <v>547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548</v>
      </c>
      <c r="C574" s="15">
        <v>0</v>
      </c>
      <c r="D574" s="15">
        <v>0</v>
      </c>
      <c r="E574" s="16" t="str">
        <f t="shared" si="59"/>
        <v/>
      </c>
      <c r="F574" s="16" t="str">
        <f t="shared" si="60"/>
        <v/>
      </c>
      <c r="G574" s="16" t="str">
        <f t="shared" si="62"/>
        <v xml:space="preserve"> </v>
      </c>
      <c r="H574" s="16" t="str">
        <f t="shared" si="61"/>
        <v/>
      </c>
    </row>
    <row r="575" spans="1:8" ht="25.5" x14ac:dyDescent="0.2">
      <c r="A575" s="13"/>
      <c r="B575" s="14" t="s">
        <v>549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550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</row>
    <row r="578" spans="1:8" x14ac:dyDescent="0.2">
      <c r="A578" s="10"/>
    </row>
    <row r="579" spans="1:8" x14ac:dyDescent="0.2">
      <c r="A579" s="10"/>
    </row>
    <row r="580" spans="1:8" ht="29.25" customHeight="1" x14ac:dyDescent="0.2">
      <c r="A580" s="13"/>
      <c r="B580" s="36" t="s">
        <v>2</v>
      </c>
      <c r="C580" s="36" t="s">
        <v>12</v>
      </c>
      <c r="D580" s="38"/>
      <c r="E580" s="36" t="s">
        <v>4</v>
      </c>
      <c r="F580" s="38"/>
      <c r="G580" s="36" t="s">
        <v>645</v>
      </c>
      <c r="H580" s="36" t="s">
        <v>5</v>
      </c>
    </row>
    <row r="581" spans="1:8" x14ac:dyDescent="0.2">
      <c r="A581" s="13"/>
      <c r="B581" s="37"/>
      <c r="C581" s="17">
        <v>2019</v>
      </c>
      <c r="D581" s="17">
        <v>2020</v>
      </c>
      <c r="E581" s="17">
        <v>2019</v>
      </c>
      <c r="F581" s="17">
        <v>2020</v>
      </c>
      <c r="G581" s="37"/>
      <c r="H581" s="37"/>
    </row>
    <row r="582" spans="1:8" x14ac:dyDescent="0.2">
      <c r="A582" s="13"/>
      <c r="B582" s="18" t="s">
        <v>10</v>
      </c>
      <c r="C582" s="19">
        <f>SUM(C583:C609)</f>
        <v>26</v>
      </c>
      <c r="D582" s="19">
        <f>SUM(D583:D609)</f>
        <v>122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3.6923076923076925</v>
      </c>
      <c r="H582" s="20">
        <f t="shared" ref="H582:H609" si="65">+IF(OR(AND(E582=""),(G582="")),"",E582*G582)</f>
        <v>3.6923076923076925</v>
      </c>
    </row>
    <row r="583" spans="1:8" x14ac:dyDescent="0.2">
      <c r="A583" s="13"/>
      <c r="B583" s="14" t="s">
        <v>551</v>
      </c>
      <c r="C583" s="15">
        <v>0</v>
      </c>
      <c r="D583" s="15">
        <v>0</v>
      </c>
      <c r="E583" s="16" t="str">
        <f t="shared" si="63"/>
        <v/>
      </c>
      <c r="F583" s="16" t="str">
        <f t="shared" si="64"/>
        <v/>
      </c>
      <c r="G583" s="16" t="str">
        <f t="shared" ref="G583:G609" si="66">+IF(AND(C583=0,D583=0)," ",IF(C583=0,1,IF(D583=0,-1,(D583-C583)/C583)))</f>
        <v xml:space="preserve"> </v>
      </c>
      <c r="H583" s="16" t="str">
        <f t="shared" si="65"/>
        <v/>
      </c>
    </row>
    <row r="584" spans="1:8" x14ac:dyDescent="0.2">
      <c r="A584" s="13"/>
      <c r="B584" s="14" t="s">
        <v>552</v>
      </c>
      <c r="C584" s="15">
        <v>1</v>
      </c>
      <c r="D584" s="15">
        <v>0</v>
      </c>
      <c r="E584" s="16">
        <f t="shared" si="63"/>
        <v>3.8461538461538464E-2</v>
      </c>
      <c r="F584" s="16" t="str">
        <f t="shared" si="64"/>
        <v/>
      </c>
      <c r="G584" s="16">
        <f t="shared" si="66"/>
        <v>-1</v>
      </c>
      <c r="H584" s="16">
        <f t="shared" si="65"/>
        <v>-3.8461538461538464E-2</v>
      </c>
    </row>
    <row r="585" spans="1:8" ht="25.5" x14ac:dyDescent="0.2">
      <c r="A585" s="13"/>
      <c r="B585" s="14" t="s">
        <v>553</v>
      </c>
      <c r="C585" s="15">
        <v>11</v>
      </c>
      <c r="D585" s="15">
        <v>0</v>
      </c>
      <c r="E585" s="16">
        <f t="shared" si="63"/>
        <v>0.42307692307692307</v>
      </c>
      <c r="F585" s="16" t="str">
        <f t="shared" si="64"/>
        <v/>
      </c>
      <c r="G585" s="16">
        <f t="shared" si="66"/>
        <v>-1</v>
      </c>
      <c r="H585" s="16">
        <f t="shared" si="65"/>
        <v>-0.42307692307692307</v>
      </c>
    </row>
    <row r="586" spans="1:8" x14ac:dyDescent="0.2">
      <c r="A586" s="13"/>
      <c r="B586" s="14" t="s">
        <v>554</v>
      </c>
      <c r="C586" s="15">
        <v>3</v>
      </c>
      <c r="D586" s="15">
        <v>0</v>
      </c>
      <c r="E586" s="16">
        <f t="shared" si="63"/>
        <v>0.11538461538461539</v>
      </c>
      <c r="F586" s="16" t="str">
        <f t="shared" si="64"/>
        <v/>
      </c>
      <c r="G586" s="16">
        <f t="shared" si="66"/>
        <v>-1</v>
      </c>
      <c r="H586" s="16">
        <f t="shared" si="65"/>
        <v>-0.11538461538461539</v>
      </c>
    </row>
    <row r="587" spans="1:8" x14ac:dyDescent="0.2">
      <c r="A587" s="13"/>
      <c r="B587" s="14" t="s">
        <v>555</v>
      </c>
      <c r="C587" s="15">
        <v>0</v>
      </c>
      <c r="D587" s="15">
        <v>0</v>
      </c>
      <c r="E587" s="16" t="str">
        <f t="shared" si="63"/>
        <v/>
      </c>
      <c r="F587" s="16" t="str">
        <f t="shared" si="64"/>
        <v/>
      </c>
      <c r="G587" s="16" t="str">
        <f t="shared" si="66"/>
        <v xml:space="preserve"> </v>
      </c>
      <c r="H587" s="16" t="str">
        <f t="shared" si="65"/>
        <v/>
      </c>
    </row>
    <row r="588" spans="1:8" x14ac:dyDescent="0.2">
      <c r="A588" s="13"/>
      <c r="B588" s="14" t="s">
        <v>556</v>
      </c>
      <c r="C588" s="15">
        <v>3</v>
      </c>
      <c r="D588" s="15">
        <v>0</v>
      </c>
      <c r="E588" s="16">
        <f t="shared" si="63"/>
        <v>0.11538461538461539</v>
      </c>
      <c r="F588" s="16" t="str">
        <f t="shared" si="64"/>
        <v/>
      </c>
      <c r="G588" s="16">
        <f t="shared" si="66"/>
        <v>-1</v>
      </c>
      <c r="H588" s="16">
        <f t="shared" si="65"/>
        <v>-0.11538461538461539</v>
      </c>
    </row>
    <row r="589" spans="1:8" x14ac:dyDescent="0.2">
      <c r="A589" s="13"/>
      <c r="B589" s="14" t="s">
        <v>557</v>
      </c>
      <c r="C589" s="15">
        <v>0</v>
      </c>
      <c r="D589" s="15">
        <v>0</v>
      </c>
      <c r="E589" s="16" t="str">
        <f t="shared" si="63"/>
        <v/>
      </c>
      <c r="F589" s="16" t="str">
        <f t="shared" si="64"/>
        <v/>
      </c>
      <c r="G589" s="16" t="str">
        <f t="shared" si="66"/>
        <v xml:space="preserve"> </v>
      </c>
      <c r="H589" s="16" t="str">
        <f t="shared" si="65"/>
        <v/>
      </c>
    </row>
    <row r="590" spans="1:8" x14ac:dyDescent="0.2">
      <c r="A590" s="13"/>
      <c r="B590" s="14" t="s">
        <v>558</v>
      </c>
      <c r="C590" s="15">
        <v>0</v>
      </c>
      <c r="D590" s="15">
        <v>0</v>
      </c>
      <c r="E590" s="16" t="str">
        <f t="shared" si="63"/>
        <v/>
      </c>
      <c r="F590" s="16" t="str">
        <f t="shared" si="64"/>
        <v/>
      </c>
      <c r="G590" s="16" t="str">
        <f t="shared" si="66"/>
        <v xml:space="preserve"> </v>
      </c>
      <c r="H590" s="16" t="str">
        <f t="shared" si="65"/>
        <v/>
      </c>
    </row>
    <row r="591" spans="1:8" x14ac:dyDescent="0.2">
      <c r="A591" s="13"/>
      <c r="B591" s="14" t="s">
        <v>559</v>
      </c>
      <c r="C591" s="15">
        <v>0</v>
      </c>
      <c r="D591" s="15">
        <v>0</v>
      </c>
      <c r="E591" s="16" t="str">
        <f t="shared" si="63"/>
        <v/>
      </c>
      <c r="F591" s="16" t="str">
        <f t="shared" si="64"/>
        <v/>
      </c>
      <c r="G591" s="16" t="str">
        <f t="shared" si="66"/>
        <v xml:space="preserve"> </v>
      </c>
      <c r="H591" s="16" t="str">
        <f t="shared" si="65"/>
        <v/>
      </c>
    </row>
    <row r="592" spans="1:8" ht="25.5" x14ac:dyDescent="0.2">
      <c r="A592" s="13"/>
      <c r="B592" s="14" t="s">
        <v>560</v>
      </c>
      <c r="C592" s="15">
        <v>0</v>
      </c>
      <c r="D592" s="15">
        <v>1</v>
      </c>
      <c r="E592" s="16" t="str">
        <f t="shared" si="63"/>
        <v/>
      </c>
      <c r="F592" s="16">
        <f t="shared" si="64"/>
        <v>8.1967213114754103E-3</v>
      </c>
      <c r="G592" s="16">
        <f t="shared" si="66"/>
        <v>1</v>
      </c>
      <c r="H592" s="16" t="str">
        <f t="shared" si="65"/>
        <v/>
      </c>
    </row>
    <row r="593" spans="1:8" x14ac:dyDescent="0.2">
      <c r="A593" s="13"/>
      <c r="B593" s="14" t="s">
        <v>561</v>
      </c>
      <c r="C593" s="15">
        <v>0</v>
      </c>
      <c r="D593" s="15">
        <v>0</v>
      </c>
      <c r="E593" s="16" t="str">
        <f t="shared" si="63"/>
        <v/>
      </c>
      <c r="F593" s="16" t="str">
        <f t="shared" si="64"/>
        <v/>
      </c>
      <c r="G593" s="16" t="str">
        <f t="shared" si="66"/>
        <v xml:space="preserve"> </v>
      </c>
      <c r="H593" s="16" t="str">
        <f t="shared" si="65"/>
        <v/>
      </c>
    </row>
    <row r="594" spans="1:8" x14ac:dyDescent="0.2">
      <c r="A594" s="13"/>
      <c r="B594" s="14" t="s">
        <v>562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92</v>
      </c>
      <c r="B595" s="14" t="s">
        <v>563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564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565</v>
      </c>
      <c r="C597" s="15">
        <v>0</v>
      </c>
      <c r="D597" s="15">
        <v>0</v>
      </c>
      <c r="E597" s="16" t="str">
        <f t="shared" si="63"/>
        <v/>
      </c>
      <c r="F597" s="16" t="str">
        <f t="shared" si="64"/>
        <v/>
      </c>
      <c r="G597" s="16" t="str">
        <f t="shared" si="66"/>
        <v xml:space="preserve"> </v>
      </c>
      <c r="H597" s="16" t="str">
        <f t="shared" si="65"/>
        <v/>
      </c>
    </row>
    <row r="598" spans="1:8" x14ac:dyDescent="0.2">
      <c r="A598" s="13"/>
      <c r="B598" s="14" t="s">
        <v>566</v>
      </c>
      <c r="C598" s="15">
        <v>2</v>
      </c>
      <c r="D598" s="15">
        <v>28</v>
      </c>
      <c r="E598" s="16">
        <f t="shared" si="63"/>
        <v>7.6923076923076927E-2</v>
      </c>
      <c r="F598" s="16">
        <f t="shared" si="64"/>
        <v>0.22950819672131148</v>
      </c>
      <c r="G598" s="16">
        <f t="shared" si="66"/>
        <v>13</v>
      </c>
      <c r="H598" s="16">
        <f t="shared" si="65"/>
        <v>1</v>
      </c>
    </row>
    <row r="599" spans="1:8" x14ac:dyDescent="0.2">
      <c r="A599" s="13"/>
      <c r="B599" s="14" t="s">
        <v>567</v>
      </c>
      <c r="C599" s="15">
        <v>0</v>
      </c>
      <c r="D599" s="15">
        <v>0</v>
      </c>
      <c r="E599" s="16" t="str">
        <f t="shared" si="63"/>
        <v/>
      </c>
      <c r="F599" s="16" t="str">
        <f t="shared" si="64"/>
        <v/>
      </c>
      <c r="G599" s="16" t="str">
        <f t="shared" si="66"/>
        <v xml:space="preserve"> </v>
      </c>
      <c r="H599" s="16" t="str">
        <f t="shared" si="65"/>
        <v/>
      </c>
    </row>
    <row r="600" spans="1:8" x14ac:dyDescent="0.2">
      <c r="A600" s="13"/>
      <c r="B600" s="14" t="s">
        <v>568</v>
      </c>
      <c r="C600" s="15">
        <v>4</v>
      </c>
      <c r="D600" s="15">
        <v>2</v>
      </c>
      <c r="E600" s="16">
        <f t="shared" si="63"/>
        <v>0.15384615384615385</v>
      </c>
      <c r="F600" s="16">
        <f t="shared" si="64"/>
        <v>1.6393442622950821E-2</v>
      </c>
      <c r="G600" s="16">
        <f t="shared" si="66"/>
        <v>-0.5</v>
      </c>
      <c r="H600" s="16">
        <f t="shared" si="65"/>
        <v>-7.6923076923076927E-2</v>
      </c>
    </row>
    <row r="601" spans="1:8" x14ac:dyDescent="0.2">
      <c r="A601" s="13"/>
      <c r="B601" s="14" t="s">
        <v>569</v>
      </c>
      <c r="C601" s="15">
        <v>0</v>
      </c>
      <c r="D601" s="15">
        <v>91</v>
      </c>
      <c r="E601" s="16" t="str">
        <f t="shared" si="63"/>
        <v/>
      </c>
      <c r="F601" s="16">
        <f t="shared" si="64"/>
        <v>0.74590163934426235</v>
      </c>
      <c r="G601" s="16">
        <f t="shared" si="66"/>
        <v>1</v>
      </c>
      <c r="H601" s="16" t="str">
        <f t="shared" si="65"/>
        <v/>
      </c>
    </row>
    <row r="602" spans="1:8" x14ac:dyDescent="0.2">
      <c r="A602" s="13"/>
      <c r="B602" s="14" t="s">
        <v>570</v>
      </c>
      <c r="C602" s="15">
        <v>0</v>
      </c>
      <c r="D602" s="15">
        <v>0</v>
      </c>
      <c r="E602" s="16" t="str">
        <f t="shared" si="63"/>
        <v/>
      </c>
      <c r="F602" s="16" t="str">
        <f t="shared" si="64"/>
        <v/>
      </c>
      <c r="G602" s="16" t="str">
        <f t="shared" si="66"/>
        <v xml:space="preserve"> </v>
      </c>
      <c r="H602" s="16" t="str">
        <f t="shared" si="65"/>
        <v/>
      </c>
    </row>
    <row r="603" spans="1:8" x14ac:dyDescent="0.2">
      <c r="A603" s="13"/>
      <c r="B603" s="14" t="s">
        <v>571</v>
      </c>
      <c r="C603" s="15">
        <v>0</v>
      </c>
      <c r="D603" s="15">
        <v>0</v>
      </c>
      <c r="E603" s="16" t="str">
        <f t="shared" si="63"/>
        <v/>
      </c>
      <c r="F603" s="16" t="str">
        <f t="shared" si="64"/>
        <v/>
      </c>
      <c r="G603" s="16" t="str">
        <f t="shared" si="66"/>
        <v xml:space="preserve"> </v>
      </c>
      <c r="H603" s="16" t="str">
        <f t="shared" si="65"/>
        <v/>
      </c>
    </row>
    <row r="604" spans="1:8" ht="25.5" x14ac:dyDescent="0.2">
      <c r="A604" s="13"/>
      <c r="B604" s="14" t="s">
        <v>572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573</v>
      </c>
      <c r="C605" s="15">
        <v>0</v>
      </c>
      <c r="D605" s="15">
        <v>0</v>
      </c>
      <c r="E605" s="16" t="str">
        <f t="shared" si="63"/>
        <v/>
      </c>
      <c r="F605" s="16" t="str">
        <f t="shared" si="64"/>
        <v/>
      </c>
      <c r="G605" s="16" t="str">
        <f t="shared" si="66"/>
        <v xml:space="preserve"> </v>
      </c>
      <c r="H605" s="16" t="str">
        <f t="shared" si="65"/>
        <v/>
      </c>
    </row>
    <row r="606" spans="1:8" x14ac:dyDescent="0.2">
      <c r="A606" s="13"/>
      <c r="B606" s="14" t="s">
        <v>574</v>
      </c>
      <c r="C606" s="15">
        <v>0</v>
      </c>
      <c r="D606" s="15">
        <v>0</v>
      </c>
      <c r="E606" s="16" t="str">
        <f t="shared" si="63"/>
        <v/>
      </c>
      <c r="F606" s="16" t="str">
        <f t="shared" si="64"/>
        <v/>
      </c>
      <c r="G606" s="16" t="str">
        <f t="shared" si="66"/>
        <v xml:space="preserve"> </v>
      </c>
      <c r="H606" s="16" t="str">
        <f t="shared" si="65"/>
        <v/>
      </c>
    </row>
    <row r="607" spans="1:8" ht="25.5" x14ac:dyDescent="0.2">
      <c r="A607" s="13"/>
      <c r="B607" s="14" t="s">
        <v>575</v>
      </c>
      <c r="C607" s="15">
        <v>0</v>
      </c>
      <c r="D607" s="15">
        <v>0</v>
      </c>
      <c r="E607" s="16" t="str">
        <f t="shared" si="63"/>
        <v/>
      </c>
      <c r="F607" s="16" t="str">
        <f t="shared" si="64"/>
        <v/>
      </c>
      <c r="G607" s="16" t="str">
        <f t="shared" si="66"/>
        <v xml:space="preserve"> </v>
      </c>
      <c r="H607" s="16" t="str">
        <f t="shared" si="65"/>
        <v/>
      </c>
    </row>
    <row r="608" spans="1:8" ht="25.5" x14ac:dyDescent="0.2">
      <c r="A608" s="13"/>
      <c r="B608" s="14" t="s">
        <v>576</v>
      </c>
      <c r="C608" s="15">
        <v>2</v>
      </c>
      <c r="D608" s="15">
        <v>0</v>
      </c>
      <c r="E608" s="16">
        <f t="shared" si="63"/>
        <v>7.6923076923076927E-2</v>
      </c>
      <c r="F608" s="16" t="str">
        <f t="shared" si="64"/>
        <v/>
      </c>
      <c r="G608" s="16">
        <f t="shared" si="66"/>
        <v>-1</v>
      </c>
      <c r="H608" s="16">
        <f t="shared" si="65"/>
        <v>-7.6923076923076927E-2</v>
      </c>
    </row>
    <row r="609" spans="1:8" ht="25.5" x14ac:dyDescent="0.2">
      <c r="A609" s="13"/>
      <c r="B609" s="14" t="s">
        <v>577</v>
      </c>
      <c r="C609" s="15">
        <v>0</v>
      </c>
      <c r="D609" s="15">
        <v>0</v>
      </c>
      <c r="E609" s="16" t="str">
        <f t="shared" si="63"/>
        <v/>
      </c>
      <c r="F609" s="16" t="str">
        <f t="shared" si="64"/>
        <v/>
      </c>
      <c r="G609" s="16" t="str">
        <f t="shared" si="66"/>
        <v xml:space="preserve"> </v>
      </c>
      <c r="H609" s="16" t="str">
        <f t="shared" si="65"/>
        <v/>
      </c>
    </row>
    <row r="610" spans="1:8" x14ac:dyDescent="0.2">
      <c r="A610" s="10"/>
      <c r="B610" t="s">
        <v>11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27" t="s">
        <v>0</v>
      </c>
      <c r="F1" s="28"/>
      <c r="G1" s="28"/>
      <c r="H1" s="28"/>
    </row>
    <row r="2" spans="1:8" ht="30.75" customHeight="1" thickBot="1" x14ac:dyDescent="0.3">
      <c r="B2" s="1"/>
      <c r="C2" s="2"/>
      <c r="D2" s="1"/>
      <c r="E2" s="29"/>
      <c r="F2" s="29"/>
      <c r="G2" s="29"/>
      <c r="H2" s="29"/>
    </row>
    <row r="3" spans="1:8" ht="20.100000000000001" customHeight="1" thickBot="1" x14ac:dyDescent="0.3">
      <c r="B3" s="1"/>
      <c r="C3" s="2"/>
      <c r="D3" s="1"/>
      <c r="E3" s="30" t="s">
        <v>643</v>
      </c>
      <c r="F3" s="29"/>
      <c r="G3" s="29"/>
      <c r="H3" s="29"/>
    </row>
    <row r="4" spans="1:8" ht="20.100000000000001" customHeight="1" x14ac:dyDescent="0.25">
      <c r="B4" s="1"/>
      <c r="D4" s="1"/>
      <c r="E4" s="31" t="s">
        <v>609</v>
      </c>
      <c r="F4" s="28"/>
      <c r="G4" s="28"/>
      <c r="H4" s="28"/>
    </row>
    <row r="5" spans="1:8" ht="20.45" customHeight="1" thickBot="1" x14ac:dyDescent="0.25">
      <c r="B5" s="4"/>
      <c r="E5" s="28"/>
      <c r="F5" s="28"/>
      <c r="G5" s="28"/>
      <c r="H5" s="28"/>
    </row>
    <row r="6" spans="1:8" ht="29.25" customHeight="1" thickBot="1" x14ac:dyDescent="0.25">
      <c r="B6" s="23" t="s">
        <v>2</v>
      </c>
      <c r="C6" s="25" t="s">
        <v>3</v>
      </c>
      <c r="D6" s="26"/>
      <c r="E6" s="25" t="s">
        <v>4</v>
      </c>
      <c r="F6" s="26"/>
      <c r="G6" s="32" t="s">
        <v>644</v>
      </c>
      <c r="H6" s="34" t="s">
        <v>5</v>
      </c>
    </row>
    <row r="7" spans="1:8" ht="20.100000000000001" customHeight="1" thickBot="1" x14ac:dyDescent="0.25">
      <c r="B7" s="24"/>
      <c r="C7" s="6">
        <v>2019</v>
      </c>
      <c r="D7" s="6">
        <v>2020</v>
      </c>
      <c r="E7" s="6">
        <v>2019</v>
      </c>
      <c r="F7" s="6">
        <v>2020</v>
      </c>
      <c r="G7" s="33"/>
      <c r="H7" s="35"/>
    </row>
    <row r="8" spans="1:8" ht="20.100000000000001" customHeight="1" thickBot="1" x14ac:dyDescent="0.25">
      <c r="A8" s="10"/>
      <c r="B8" s="7" t="s">
        <v>610</v>
      </c>
      <c r="C8" s="11">
        <f>+C19+C75+C173+C349+C582</f>
        <v>6831</v>
      </c>
      <c r="D8" s="12">
        <f>+D19+D75+D173+D349+D582</f>
        <v>6059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-0.11301419997072171</v>
      </c>
      <c r="H8" s="9">
        <f t="shared" ref="H8:H13" si="1">+IF(OR(AND(E8=""),(G8="")),"",E8*G8)</f>
        <v>-0.11301419997072171</v>
      </c>
    </row>
    <row r="9" spans="1:8" x14ac:dyDescent="0.2">
      <c r="A9" s="13"/>
      <c r="B9" s="14" t="s">
        <v>6</v>
      </c>
      <c r="C9" s="15">
        <f>+C19</f>
        <v>69</v>
      </c>
      <c r="D9" s="15">
        <f>+D19</f>
        <v>122</v>
      </c>
      <c r="E9" s="16">
        <f t="shared" ref="E9:F13" si="2">+C9/C$8</f>
        <v>1.0101010101010102E-2</v>
      </c>
      <c r="F9" s="16">
        <f t="shared" si="2"/>
        <v>2.0135335864003959E-2</v>
      </c>
      <c r="G9" s="16">
        <f t="shared" si="0"/>
        <v>0.76811594202898548</v>
      </c>
      <c r="H9" s="16">
        <f t="shared" si="1"/>
        <v>7.7587468891816723E-3</v>
      </c>
    </row>
    <row r="10" spans="1:8" x14ac:dyDescent="0.2">
      <c r="A10" s="13"/>
      <c r="B10" s="14" t="s">
        <v>7</v>
      </c>
      <c r="C10" s="15">
        <f>+C75</f>
        <v>762</v>
      </c>
      <c r="D10" s="15">
        <f>+D75</f>
        <v>589</v>
      </c>
      <c r="E10" s="16">
        <f t="shared" si="2"/>
        <v>0.11155028546332894</v>
      </c>
      <c r="F10" s="16">
        <f t="shared" si="2"/>
        <v>9.721076085162568E-2</v>
      </c>
      <c r="G10" s="16">
        <f t="shared" si="0"/>
        <v>-0.22703412073490814</v>
      </c>
      <c r="H10" s="16">
        <f t="shared" si="1"/>
        <v>-2.5325720977894893E-2</v>
      </c>
    </row>
    <row r="11" spans="1:8" ht="25.5" x14ac:dyDescent="0.2">
      <c r="A11" s="13"/>
      <c r="B11" s="14" t="s">
        <v>8</v>
      </c>
      <c r="C11" s="15">
        <f>+C173</f>
        <v>1109</v>
      </c>
      <c r="D11" s="15">
        <f>+D173</f>
        <v>1973</v>
      </c>
      <c r="E11" s="16">
        <f t="shared" si="2"/>
        <v>0.162348118869858</v>
      </c>
      <c r="F11" s="16">
        <f t="shared" si="2"/>
        <v>0.32563129229245752</v>
      </c>
      <c r="G11" s="16">
        <f t="shared" si="0"/>
        <v>0.77908025247971147</v>
      </c>
      <c r="H11" s="16">
        <f t="shared" si="1"/>
        <v>0.1264822134387352</v>
      </c>
    </row>
    <row r="12" spans="1:8" x14ac:dyDescent="0.2">
      <c r="A12" s="13"/>
      <c r="B12" s="14" t="s">
        <v>9</v>
      </c>
      <c r="C12" s="15">
        <f>+C349</f>
        <v>2890</v>
      </c>
      <c r="D12" s="15">
        <f>+D349</f>
        <v>2537</v>
      </c>
      <c r="E12" s="16">
        <f t="shared" si="2"/>
        <v>0.42307129263651005</v>
      </c>
      <c r="F12" s="16">
        <f t="shared" si="2"/>
        <v>0.41871595972932829</v>
      </c>
      <c r="G12" s="16">
        <f t="shared" si="0"/>
        <v>-0.12214532871972318</v>
      </c>
      <c r="H12" s="16">
        <f t="shared" si="1"/>
        <v>-5.1676182110964725E-2</v>
      </c>
    </row>
    <row r="13" spans="1:8" x14ac:dyDescent="0.2">
      <c r="A13" s="13"/>
      <c r="B13" s="14" t="s">
        <v>10</v>
      </c>
      <c r="C13" s="15">
        <f>+C582</f>
        <v>2001</v>
      </c>
      <c r="D13" s="15">
        <f>+D582</f>
        <v>838</v>
      </c>
      <c r="E13" s="16">
        <f t="shared" si="2"/>
        <v>0.29292929292929293</v>
      </c>
      <c r="F13" s="16">
        <f t="shared" si="2"/>
        <v>0.1383066512625846</v>
      </c>
      <c r="G13" s="16">
        <f t="shared" si="0"/>
        <v>-0.58120939530234883</v>
      </c>
      <c r="H13" s="16">
        <f t="shared" si="1"/>
        <v>-0.17025325720977896</v>
      </c>
    </row>
    <row r="14" spans="1:8" x14ac:dyDescent="0.2">
      <c r="A14" s="10"/>
      <c r="B14" t="s">
        <v>11</v>
      </c>
    </row>
    <row r="15" spans="1:8" x14ac:dyDescent="0.2">
      <c r="A15" s="10"/>
    </row>
    <row r="16" spans="1:8" x14ac:dyDescent="0.2">
      <c r="A16" s="10"/>
    </row>
    <row r="17" spans="1:8" ht="29.25" customHeight="1" x14ac:dyDescent="0.2">
      <c r="A17" s="13"/>
      <c r="B17" s="36" t="s">
        <v>2</v>
      </c>
      <c r="C17" s="36" t="s">
        <v>12</v>
      </c>
      <c r="D17" s="38"/>
      <c r="E17" s="36" t="s">
        <v>4</v>
      </c>
      <c r="F17" s="38"/>
      <c r="G17" s="36" t="s">
        <v>645</v>
      </c>
      <c r="H17" s="36" t="s">
        <v>5</v>
      </c>
    </row>
    <row r="18" spans="1:8" x14ac:dyDescent="0.2">
      <c r="A18" s="13"/>
      <c r="B18" s="37"/>
      <c r="C18" s="17">
        <v>2019</v>
      </c>
      <c r="D18" s="17">
        <v>2020</v>
      </c>
      <c r="E18" s="17">
        <v>2019</v>
      </c>
      <c r="F18" s="17">
        <v>2020</v>
      </c>
      <c r="G18" s="37"/>
      <c r="H18" s="37"/>
    </row>
    <row r="19" spans="1:8" x14ac:dyDescent="0.2">
      <c r="A19" s="13"/>
      <c r="B19" s="18" t="s">
        <v>6</v>
      </c>
      <c r="C19" s="19">
        <f>SUM(C20:C69)</f>
        <v>69</v>
      </c>
      <c r="D19" s="19">
        <f>SUM(D20:D69)</f>
        <v>122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0.76811594202898548</v>
      </c>
      <c r="H19" s="20">
        <f t="shared" ref="H19:H50" si="5">+IF(OR(AND(E19=""),(G19="")),"",E19*G19)</f>
        <v>0.76811594202898548</v>
      </c>
    </row>
    <row r="20" spans="1:8" x14ac:dyDescent="0.2">
      <c r="A20" s="13"/>
      <c r="B20" s="14" t="s">
        <v>13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14</v>
      </c>
      <c r="C21" s="15">
        <v>2</v>
      </c>
      <c r="D21" s="15">
        <v>0</v>
      </c>
      <c r="E21" s="16">
        <f t="shared" si="3"/>
        <v>2.8985507246376812E-2</v>
      </c>
      <c r="F21" s="16" t="str">
        <f t="shared" si="4"/>
        <v/>
      </c>
      <c r="G21" s="16">
        <f t="shared" si="6"/>
        <v>-1</v>
      </c>
      <c r="H21" s="16">
        <f t="shared" si="5"/>
        <v>-2.8985507246376812E-2</v>
      </c>
    </row>
    <row r="22" spans="1:8" ht="38.25" x14ac:dyDescent="0.2">
      <c r="A22" s="13"/>
      <c r="B22" s="14" t="s">
        <v>15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16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17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18</v>
      </c>
      <c r="C25" s="15">
        <v>1</v>
      </c>
      <c r="D25" s="15">
        <v>0</v>
      </c>
      <c r="E25" s="16">
        <f t="shared" si="3"/>
        <v>1.4492753623188406E-2</v>
      </c>
      <c r="F25" s="16" t="str">
        <f t="shared" si="4"/>
        <v/>
      </c>
      <c r="G25" s="16">
        <f t="shared" si="6"/>
        <v>-1</v>
      </c>
      <c r="H25" s="16">
        <f t="shared" si="5"/>
        <v>-1.4492753623188406E-2</v>
      </c>
    </row>
    <row r="26" spans="1:8" ht="25.5" x14ac:dyDescent="0.2">
      <c r="A26" s="13"/>
      <c r="B26" s="14" t="s">
        <v>19</v>
      </c>
      <c r="C26" s="15">
        <v>1</v>
      </c>
      <c r="D26" s="15">
        <v>0</v>
      </c>
      <c r="E26" s="16">
        <f t="shared" si="3"/>
        <v>1.4492753623188406E-2</v>
      </c>
      <c r="F26" s="16" t="str">
        <f t="shared" si="4"/>
        <v/>
      </c>
      <c r="G26" s="16">
        <f t="shared" si="6"/>
        <v>-1</v>
      </c>
      <c r="H26" s="16">
        <f t="shared" si="5"/>
        <v>-1.4492753623188406E-2</v>
      </c>
    </row>
    <row r="27" spans="1:8" x14ac:dyDescent="0.2">
      <c r="A27" s="13"/>
      <c r="B27" s="14" t="s">
        <v>20</v>
      </c>
      <c r="C27" s="15">
        <v>2</v>
      </c>
      <c r="D27" s="15">
        <v>3</v>
      </c>
      <c r="E27" s="16">
        <f t="shared" si="3"/>
        <v>2.8985507246376812E-2</v>
      </c>
      <c r="F27" s="16">
        <f t="shared" si="4"/>
        <v>2.4590163934426229E-2</v>
      </c>
      <c r="G27" s="16">
        <f t="shared" si="6"/>
        <v>0.5</v>
      </c>
      <c r="H27" s="16">
        <f t="shared" si="5"/>
        <v>1.4492753623188406E-2</v>
      </c>
    </row>
    <row r="28" spans="1:8" x14ac:dyDescent="0.2">
      <c r="A28" s="13"/>
      <c r="B28" s="14" t="s">
        <v>21</v>
      </c>
      <c r="C28" s="15">
        <v>0</v>
      </c>
      <c r="D28" s="15">
        <v>0</v>
      </c>
      <c r="E28" s="16" t="str">
        <f t="shared" si="3"/>
        <v/>
      </c>
      <c r="F28" s="16" t="str">
        <f t="shared" si="4"/>
        <v/>
      </c>
      <c r="G28" s="16" t="str">
        <f t="shared" si="6"/>
        <v xml:space="preserve"> </v>
      </c>
      <c r="H28" s="16" t="str">
        <f t="shared" si="5"/>
        <v/>
      </c>
    </row>
    <row r="29" spans="1:8" x14ac:dyDescent="0.2">
      <c r="A29" s="13"/>
      <c r="B29" s="14" t="s">
        <v>22</v>
      </c>
      <c r="C29" s="15">
        <v>1</v>
      </c>
      <c r="D29" s="15">
        <v>0</v>
      </c>
      <c r="E29" s="16">
        <f t="shared" si="3"/>
        <v>1.4492753623188406E-2</v>
      </c>
      <c r="F29" s="16" t="str">
        <f t="shared" si="4"/>
        <v/>
      </c>
      <c r="G29" s="16">
        <f t="shared" si="6"/>
        <v>-1</v>
      </c>
      <c r="H29" s="16">
        <f t="shared" si="5"/>
        <v>-1.4492753623188406E-2</v>
      </c>
    </row>
    <row r="30" spans="1:8" x14ac:dyDescent="0.2">
      <c r="A30" s="13"/>
      <c r="B30" s="14" t="s">
        <v>23</v>
      </c>
      <c r="C30" s="15">
        <v>3</v>
      </c>
      <c r="D30" s="15">
        <v>3</v>
      </c>
      <c r="E30" s="16">
        <f t="shared" si="3"/>
        <v>4.3478260869565216E-2</v>
      </c>
      <c r="F30" s="16">
        <f t="shared" si="4"/>
        <v>2.4590163934426229E-2</v>
      </c>
      <c r="G30" s="16">
        <f t="shared" si="6"/>
        <v>0</v>
      </c>
      <c r="H30" s="16">
        <f t="shared" si="5"/>
        <v>0</v>
      </c>
    </row>
    <row r="31" spans="1:8" ht="25.5" x14ac:dyDescent="0.2">
      <c r="A31" s="13"/>
      <c r="B31" s="14" t="s">
        <v>24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25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26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27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28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29</v>
      </c>
      <c r="C36" s="15">
        <v>2</v>
      </c>
      <c r="D36" s="15">
        <v>2</v>
      </c>
      <c r="E36" s="16">
        <f t="shared" si="3"/>
        <v>2.8985507246376812E-2</v>
      </c>
      <c r="F36" s="16">
        <f t="shared" si="4"/>
        <v>1.6393442622950821E-2</v>
      </c>
      <c r="G36" s="16">
        <f t="shared" si="6"/>
        <v>0</v>
      </c>
      <c r="H36" s="16">
        <f t="shared" si="5"/>
        <v>0</v>
      </c>
    </row>
    <row r="37" spans="1:8" ht="25.5" x14ac:dyDescent="0.2">
      <c r="A37" s="13"/>
      <c r="B37" s="14" t="s">
        <v>30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31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32</v>
      </c>
      <c r="C39" s="15">
        <v>1</v>
      </c>
      <c r="D39" s="15">
        <v>0</v>
      </c>
      <c r="E39" s="16">
        <f t="shared" si="3"/>
        <v>1.4492753623188406E-2</v>
      </c>
      <c r="F39" s="16" t="str">
        <f t="shared" si="4"/>
        <v/>
      </c>
      <c r="G39" s="16">
        <f t="shared" si="6"/>
        <v>-1</v>
      </c>
      <c r="H39" s="16">
        <f t="shared" si="5"/>
        <v>-1.4492753623188406E-2</v>
      </c>
    </row>
    <row r="40" spans="1:8" ht="25.5" x14ac:dyDescent="0.2">
      <c r="A40" s="13"/>
      <c r="B40" s="14" t="s">
        <v>33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34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35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36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37</v>
      </c>
      <c r="C44" s="15">
        <v>0</v>
      </c>
      <c r="D44" s="15">
        <v>1</v>
      </c>
      <c r="E44" s="16" t="str">
        <f t="shared" si="3"/>
        <v/>
      </c>
      <c r="F44" s="16">
        <f t="shared" si="4"/>
        <v>8.1967213114754103E-3</v>
      </c>
      <c r="G44" s="16">
        <f t="shared" si="6"/>
        <v>1</v>
      </c>
      <c r="H44" s="16" t="str">
        <f t="shared" si="5"/>
        <v/>
      </c>
    </row>
    <row r="45" spans="1:8" ht="25.5" x14ac:dyDescent="0.2">
      <c r="A45" s="13"/>
      <c r="B45" s="14" t="s">
        <v>38</v>
      </c>
      <c r="C45" s="15">
        <v>3</v>
      </c>
      <c r="D45" s="15">
        <v>2</v>
      </c>
      <c r="E45" s="16">
        <f t="shared" si="3"/>
        <v>4.3478260869565216E-2</v>
      </c>
      <c r="F45" s="16">
        <f t="shared" si="4"/>
        <v>1.6393442622950821E-2</v>
      </c>
      <c r="G45" s="16">
        <f t="shared" si="6"/>
        <v>-0.33333333333333331</v>
      </c>
      <c r="H45" s="16">
        <f t="shared" si="5"/>
        <v>-1.4492753623188404E-2</v>
      </c>
    </row>
    <row r="46" spans="1:8" ht="25.5" x14ac:dyDescent="0.2">
      <c r="A46" s="13"/>
      <c r="B46" s="14" t="s">
        <v>39</v>
      </c>
      <c r="C46" s="15">
        <v>0</v>
      </c>
      <c r="D46" s="15">
        <v>1</v>
      </c>
      <c r="E46" s="16" t="str">
        <f t="shared" si="3"/>
        <v/>
      </c>
      <c r="F46" s="16">
        <f t="shared" si="4"/>
        <v>8.1967213114754103E-3</v>
      </c>
      <c r="G46" s="16">
        <f t="shared" si="6"/>
        <v>1</v>
      </c>
      <c r="H46" s="16" t="str">
        <f t="shared" si="5"/>
        <v/>
      </c>
    </row>
    <row r="47" spans="1:8" x14ac:dyDescent="0.2">
      <c r="A47" s="13"/>
      <c r="B47" s="14" t="s">
        <v>40</v>
      </c>
      <c r="C47" s="15">
        <v>1</v>
      </c>
      <c r="D47" s="15">
        <v>0</v>
      </c>
      <c r="E47" s="16">
        <f t="shared" si="3"/>
        <v>1.4492753623188406E-2</v>
      </c>
      <c r="F47" s="16" t="str">
        <f t="shared" si="4"/>
        <v/>
      </c>
      <c r="G47" s="16">
        <f t="shared" si="6"/>
        <v>-1</v>
      </c>
      <c r="H47" s="16">
        <f t="shared" si="5"/>
        <v>-1.4492753623188406E-2</v>
      </c>
    </row>
    <row r="48" spans="1:8" ht="25.5" x14ac:dyDescent="0.2">
      <c r="A48" s="13"/>
      <c r="B48" s="14" t="s">
        <v>41</v>
      </c>
      <c r="C48" s="15">
        <v>0</v>
      </c>
      <c r="D48" s="15">
        <v>1</v>
      </c>
      <c r="E48" s="16" t="str">
        <f t="shared" si="3"/>
        <v/>
      </c>
      <c r="F48" s="16">
        <f t="shared" si="4"/>
        <v>8.1967213114754103E-3</v>
      </c>
      <c r="G48" s="16">
        <f t="shared" si="6"/>
        <v>1</v>
      </c>
      <c r="H48" s="16" t="str">
        <f t="shared" si="5"/>
        <v/>
      </c>
    </row>
    <row r="49" spans="1:8" ht="25.5" x14ac:dyDescent="0.2">
      <c r="A49" s="13"/>
      <c r="B49" s="14" t="s">
        <v>42</v>
      </c>
      <c r="C49" s="15">
        <v>4</v>
      </c>
      <c r="D49" s="15">
        <v>8</v>
      </c>
      <c r="E49" s="16">
        <f t="shared" si="3"/>
        <v>5.7971014492753624E-2</v>
      </c>
      <c r="F49" s="16">
        <f t="shared" si="4"/>
        <v>6.5573770491803282E-2</v>
      </c>
      <c r="G49" s="16">
        <f t="shared" si="6"/>
        <v>1</v>
      </c>
      <c r="H49" s="16">
        <f t="shared" si="5"/>
        <v>5.7971014492753624E-2</v>
      </c>
    </row>
    <row r="50" spans="1:8" x14ac:dyDescent="0.2">
      <c r="A50" s="13"/>
      <c r="B50" s="14" t="s">
        <v>43</v>
      </c>
      <c r="C50" s="15">
        <v>0</v>
      </c>
      <c r="D50" s="15">
        <v>0</v>
      </c>
      <c r="E50" s="16" t="str">
        <f t="shared" si="3"/>
        <v/>
      </c>
      <c r="F50" s="16" t="str">
        <f t="shared" si="4"/>
        <v/>
      </c>
      <c r="G50" s="16" t="str">
        <f t="shared" si="6"/>
        <v xml:space="preserve"> </v>
      </c>
      <c r="H50" s="16" t="str">
        <f t="shared" si="5"/>
        <v/>
      </c>
    </row>
    <row r="51" spans="1:8" x14ac:dyDescent="0.2">
      <c r="A51" s="13"/>
      <c r="B51" s="14" t="s">
        <v>44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45</v>
      </c>
      <c r="C52" s="15">
        <v>1</v>
      </c>
      <c r="D52" s="15">
        <v>0</v>
      </c>
      <c r="E52" s="16">
        <f t="shared" si="7"/>
        <v>1.4492753623188406E-2</v>
      </c>
      <c r="F52" s="16" t="str">
        <f t="shared" si="8"/>
        <v/>
      </c>
      <c r="G52" s="16">
        <f t="shared" ref="G52:G69" si="10">+IF(AND(C52=0,D52=0)," ",IF(C52=0,1,IF(D52=0,-1,(D52-C52)/C52)))</f>
        <v>-1</v>
      </c>
      <c r="H52" s="16">
        <f t="shared" si="9"/>
        <v>-1.4492753623188406E-2</v>
      </c>
    </row>
    <row r="53" spans="1:8" x14ac:dyDescent="0.2">
      <c r="A53" s="13"/>
      <c r="B53" s="14" t="s">
        <v>46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47</v>
      </c>
      <c r="C54" s="15">
        <v>1</v>
      </c>
      <c r="D54" s="15">
        <v>1</v>
      </c>
      <c r="E54" s="16">
        <f t="shared" si="7"/>
        <v>1.4492753623188406E-2</v>
      </c>
      <c r="F54" s="16">
        <f t="shared" si="8"/>
        <v>8.1967213114754103E-3</v>
      </c>
      <c r="G54" s="16">
        <f t="shared" si="10"/>
        <v>0</v>
      </c>
      <c r="H54" s="16">
        <f t="shared" si="9"/>
        <v>0</v>
      </c>
    </row>
    <row r="55" spans="1:8" x14ac:dyDescent="0.2">
      <c r="A55" s="13"/>
      <c r="B55" s="14" t="s">
        <v>48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49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50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51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52</v>
      </c>
      <c r="C59" s="15">
        <v>3</v>
      </c>
      <c r="D59" s="15">
        <v>0</v>
      </c>
      <c r="E59" s="16">
        <f t="shared" si="7"/>
        <v>4.3478260869565216E-2</v>
      </c>
      <c r="F59" s="16" t="str">
        <f t="shared" si="8"/>
        <v/>
      </c>
      <c r="G59" s="16">
        <f t="shared" si="10"/>
        <v>-1</v>
      </c>
      <c r="H59" s="16">
        <f t="shared" si="9"/>
        <v>-4.3478260869565216E-2</v>
      </c>
    </row>
    <row r="60" spans="1:8" ht="25.5" x14ac:dyDescent="0.2">
      <c r="A60" s="13"/>
      <c r="B60" s="14" t="s">
        <v>53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54</v>
      </c>
      <c r="C61" s="15">
        <v>2</v>
      </c>
      <c r="D61" s="15">
        <v>7</v>
      </c>
      <c r="E61" s="16">
        <f t="shared" si="7"/>
        <v>2.8985507246376812E-2</v>
      </c>
      <c r="F61" s="16">
        <f t="shared" si="8"/>
        <v>5.737704918032787E-2</v>
      </c>
      <c r="G61" s="16">
        <f t="shared" si="10"/>
        <v>2.5</v>
      </c>
      <c r="H61" s="16">
        <f t="shared" si="9"/>
        <v>7.2463768115942032E-2</v>
      </c>
    </row>
    <row r="62" spans="1:8" x14ac:dyDescent="0.2">
      <c r="A62" s="13"/>
      <c r="B62" s="14" t="s">
        <v>55</v>
      </c>
      <c r="C62" s="15">
        <v>5</v>
      </c>
      <c r="D62" s="15">
        <v>48</v>
      </c>
      <c r="E62" s="16">
        <f t="shared" si="7"/>
        <v>7.2463768115942032E-2</v>
      </c>
      <c r="F62" s="16">
        <f t="shared" si="8"/>
        <v>0.39344262295081966</v>
      </c>
      <c r="G62" s="16">
        <f t="shared" si="10"/>
        <v>8.6</v>
      </c>
      <c r="H62" s="16">
        <f t="shared" si="9"/>
        <v>0.62318840579710144</v>
      </c>
    </row>
    <row r="63" spans="1:8" x14ac:dyDescent="0.2">
      <c r="A63" s="13"/>
      <c r="B63" s="14" t="s">
        <v>56</v>
      </c>
      <c r="C63" s="15">
        <v>0</v>
      </c>
      <c r="D63" s="15">
        <v>1</v>
      </c>
      <c r="E63" s="16" t="str">
        <f t="shared" si="7"/>
        <v/>
      </c>
      <c r="F63" s="16">
        <f t="shared" si="8"/>
        <v>8.1967213114754103E-3</v>
      </c>
      <c r="G63" s="16">
        <f t="shared" si="10"/>
        <v>1</v>
      </c>
      <c r="H63" s="16" t="str">
        <f t="shared" si="9"/>
        <v/>
      </c>
    </row>
    <row r="64" spans="1:8" x14ac:dyDescent="0.2">
      <c r="A64" s="13"/>
      <c r="B64" s="14" t="s">
        <v>57</v>
      </c>
      <c r="C64" s="15">
        <v>31</v>
      </c>
      <c r="D64" s="15">
        <v>39</v>
      </c>
      <c r="E64" s="16">
        <f t="shared" si="7"/>
        <v>0.44927536231884058</v>
      </c>
      <c r="F64" s="16">
        <f t="shared" si="8"/>
        <v>0.31967213114754101</v>
      </c>
      <c r="G64" s="16">
        <f t="shared" si="10"/>
        <v>0.25806451612903225</v>
      </c>
      <c r="H64" s="16">
        <f t="shared" si="9"/>
        <v>0.11594202898550725</v>
      </c>
    </row>
    <row r="65" spans="1:8" x14ac:dyDescent="0.2">
      <c r="A65" s="13"/>
      <c r="B65" s="14" t="s">
        <v>58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59</v>
      </c>
      <c r="C66" s="15">
        <v>1</v>
      </c>
      <c r="D66" s="15">
        <v>3</v>
      </c>
      <c r="E66" s="16">
        <f t="shared" si="7"/>
        <v>1.4492753623188406E-2</v>
      </c>
      <c r="F66" s="16">
        <f t="shared" si="8"/>
        <v>2.4590163934426229E-2</v>
      </c>
      <c r="G66" s="16">
        <f t="shared" si="10"/>
        <v>2</v>
      </c>
      <c r="H66" s="16">
        <f t="shared" si="9"/>
        <v>2.8985507246376812E-2</v>
      </c>
    </row>
    <row r="67" spans="1:8" x14ac:dyDescent="0.2">
      <c r="A67" s="13"/>
      <c r="B67" s="14" t="s">
        <v>60</v>
      </c>
      <c r="C67" s="15">
        <v>0</v>
      </c>
      <c r="D67" s="15">
        <v>0</v>
      </c>
      <c r="E67" s="16" t="str">
        <f t="shared" si="7"/>
        <v/>
      </c>
      <c r="F67" s="16" t="str">
        <f t="shared" si="8"/>
        <v/>
      </c>
      <c r="G67" s="16" t="str">
        <f t="shared" si="10"/>
        <v xml:space="preserve"> </v>
      </c>
      <c r="H67" s="16" t="str">
        <f t="shared" si="9"/>
        <v/>
      </c>
    </row>
    <row r="68" spans="1:8" x14ac:dyDescent="0.2">
      <c r="A68" s="13"/>
      <c r="B68" s="14" t="s">
        <v>61</v>
      </c>
      <c r="C68" s="15">
        <v>3</v>
      </c>
      <c r="D68" s="15">
        <v>1</v>
      </c>
      <c r="E68" s="16">
        <f t="shared" si="7"/>
        <v>4.3478260869565216E-2</v>
      </c>
      <c r="F68" s="16">
        <f t="shared" si="8"/>
        <v>8.1967213114754103E-3</v>
      </c>
      <c r="G68" s="16">
        <f t="shared" si="10"/>
        <v>-0.66666666666666663</v>
      </c>
      <c r="H68" s="16">
        <f t="shared" si="9"/>
        <v>-2.8985507246376808E-2</v>
      </c>
    </row>
    <row r="69" spans="1:8" x14ac:dyDescent="0.2">
      <c r="A69" s="13"/>
      <c r="B69" s="14" t="s">
        <v>62</v>
      </c>
      <c r="C69" s="15">
        <v>1</v>
      </c>
      <c r="D69" s="15">
        <v>1</v>
      </c>
      <c r="E69" s="16">
        <f t="shared" si="7"/>
        <v>1.4492753623188406E-2</v>
      </c>
      <c r="F69" s="16">
        <f t="shared" si="8"/>
        <v>8.1967213114754103E-3</v>
      </c>
      <c r="G69" s="16">
        <f t="shared" si="10"/>
        <v>0</v>
      </c>
      <c r="H69" s="16">
        <f t="shared" si="9"/>
        <v>0</v>
      </c>
    </row>
    <row r="70" spans="1:8" x14ac:dyDescent="0.2">
      <c r="A70" s="10"/>
    </row>
    <row r="71" spans="1:8" x14ac:dyDescent="0.2">
      <c r="A71" s="10"/>
    </row>
    <row r="72" spans="1:8" x14ac:dyDescent="0.2">
      <c r="A72" s="10"/>
    </row>
    <row r="73" spans="1:8" ht="29.25" customHeight="1" x14ac:dyDescent="0.2">
      <c r="A73" s="13"/>
      <c r="B73" s="36" t="s">
        <v>2</v>
      </c>
      <c r="C73" s="36" t="s">
        <v>12</v>
      </c>
      <c r="D73" s="38"/>
      <c r="E73" s="36" t="s">
        <v>4</v>
      </c>
      <c r="F73" s="38"/>
      <c r="G73" s="36" t="s">
        <v>645</v>
      </c>
      <c r="H73" s="36" t="s">
        <v>5</v>
      </c>
    </row>
    <row r="74" spans="1:8" x14ac:dyDescent="0.2">
      <c r="A74" s="13"/>
      <c r="B74" s="37"/>
      <c r="C74" s="17">
        <v>2019</v>
      </c>
      <c r="D74" s="17">
        <v>2020</v>
      </c>
      <c r="E74" s="17">
        <v>2019</v>
      </c>
      <c r="F74" s="17">
        <v>2020</v>
      </c>
      <c r="G74" s="37"/>
      <c r="H74" s="37"/>
    </row>
    <row r="75" spans="1:8" x14ac:dyDescent="0.2">
      <c r="A75" s="13"/>
      <c r="B75" s="18" t="s">
        <v>7</v>
      </c>
      <c r="C75" s="19">
        <f>SUM(C76:C167)</f>
        <v>762</v>
      </c>
      <c r="D75" s="19">
        <f>SUM(D76:D167)</f>
        <v>589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-0.22703412073490814</v>
      </c>
      <c r="H75" s="20">
        <f t="shared" ref="H75:H106" si="13">+IF(OR(AND(E75=""),(G75="")),"",E75*G75)</f>
        <v>-0.22703412073490814</v>
      </c>
    </row>
    <row r="76" spans="1:8" x14ac:dyDescent="0.2">
      <c r="A76" s="13"/>
      <c r="B76" s="14" t="s">
        <v>63</v>
      </c>
      <c r="C76" s="15">
        <v>25</v>
      </c>
      <c r="D76" s="15">
        <v>8</v>
      </c>
      <c r="E76" s="16">
        <f t="shared" si="11"/>
        <v>3.2808398950131233E-2</v>
      </c>
      <c r="F76" s="16">
        <f t="shared" si="12"/>
        <v>1.3582342954159592E-2</v>
      </c>
      <c r="G76" s="16">
        <f t="shared" ref="G76:G107" si="14">+IF(AND(C76=0,D76=0)," ",IF(C76=0,1,IF(D76=0,-1,(D76-C76)/C76)))</f>
        <v>-0.68</v>
      </c>
      <c r="H76" s="16">
        <f t="shared" si="13"/>
        <v>-2.2309711286089239E-2</v>
      </c>
    </row>
    <row r="77" spans="1:8" ht="25.5" x14ac:dyDescent="0.2">
      <c r="A77" s="13"/>
      <c r="B77" s="14" t="s">
        <v>64</v>
      </c>
      <c r="C77" s="15">
        <v>9</v>
      </c>
      <c r="D77" s="15">
        <v>5</v>
      </c>
      <c r="E77" s="16">
        <f t="shared" si="11"/>
        <v>1.1811023622047244E-2</v>
      </c>
      <c r="F77" s="16">
        <f t="shared" si="12"/>
        <v>8.4889643463497456E-3</v>
      </c>
      <c r="G77" s="16">
        <f t="shared" si="14"/>
        <v>-0.44444444444444442</v>
      </c>
      <c r="H77" s="16">
        <f t="shared" si="13"/>
        <v>-5.2493438320209973E-3</v>
      </c>
    </row>
    <row r="78" spans="1:8" x14ac:dyDescent="0.2">
      <c r="A78" s="13"/>
      <c r="B78" s="14" t="s">
        <v>65</v>
      </c>
      <c r="C78" s="15">
        <v>0</v>
      </c>
      <c r="D78" s="15">
        <v>2</v>
      </c>
      <c r="E78" s="16" t="str">
        <f t="shared" si="11"/>
        <v/>
      </c>
      <c r="F78" s="16">
        <f t="shared" si="12"/>
        <v>3.3955857385398981E-3</v>
      </c>
      <c r="G78" s="16">
        <f t="shared" si="14"/>
        <v>1</v>
      </c>
      <c r="H78" s="16" t="str">
        <f t="shared" si="13"/>
        <v/>
      </c>
    </row>
    <row r="79" spans="1:8" x14ac:dyDescent="0.2">
      <c r="A79" s="13"/>
      <c r="B79" s="14" t="s">
        <v>66</v>
      </c>
      <c r="C79" s="15">
        <v>15</v>
      </c>
      <c r="D79" s="15">
        <v>19</v>
      </c>
      <c r="E79" s="16">
        <f t="shared" si="11"/>
        <v>1.968503937007874E-2</v>
      </c>
      <c r="F79" s="16">
        <f t="shared" si="12"/>
        <v>3.2258064516129031E-2</v>
      </c>
      <c r="G79" s="16">
        <f t="shared" si="14"/>
        <v>0.26666666666666666</v>
      </c>
      <c r="H79" s="16">
        <f t="shared" si="13"/>
        <v>5.2493438320209973E-3</v>
      </c>
    </row>
    <row r="80" spans="1:8" ht="25.5" x14ac:dyDescent="0.2">
      <c r="A80" s="13"/>
      <c r="B80" s="14" t="s">
        <v>67</v>
      </c>
      <c r="C80" s="15">
        <v>28</v>
      </c>
      <c r="D80" s="15">
        <v>22</v>
      </c>
      <c r="E80" s="16">
        <f t="shared" si="11"/>
        <v>3.6745406824146981E-2</v>
      </c>
      <c r="F80" s="16">
        <f t="shared" si="12"/>
        <v>3.7351443123938878E-2</v>
      </c>
      <c r="G80" s="16">
        <f t="shared" si="14"/>
        <v>-0.21428571428571427</v>
      </c>
      <c r="H80" s="16">
        <f t="shared" si="13"/>
        <v>-7.874015748031496E-3</v>
      </c>
    </row>
    <row r="81" spans="1:8" x14ac:dyDescent="0.2">
      <c r="A81" s="13"/>
      <c r="B81" s="14" t="s">
        <v>68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69</v>
      </c>
      <c r="C82" s="15">
        <v>6</v>
      </c>
      <c r="D82" s="15">
        <v>0</v>
      </c>
      <c r="E82" s="16">
        <f t="shared" si="11"/>
        <v>7.874015748031496E-3</v>
      </c>
      <c r="F82" s="16" t="str">
        <f t="shared" si="12"/>
        <v/>
      </c>
      <c r="G82" s="16">
        <f t="shared" si="14"/>
        <v>-1</v>
      </c>
      <c r="H82" s="16">
        <f t="shared" si="13"/>
        <v>-7.874015748031496E-3</v>
      </c>
    </row>
    <row r="83" spans="1:8" x14ac:dyDescent="0.2">
      <c r="A83" s="13"/>
      <c r="B83" s="14" t="s">
        <v>70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71</v>
      </c>
      <c r="C84" s="15">
        <v>0</v>
      </c>
      <c r="D84" s="15">
        <v>0</v>
      </c>
      <c r="E84" s="16" t="str">
        <f t="shared" si="11"/>
        <v/>
      </c>
      <c r="F84" s="16" t="str">
        <f t="shared" si="12"/>
        <v/>
      </c>
      <c r="G84" s="16" t="str">
        <f t="shared" si="14"/>
        <v xml:space="preserve"> </v>
      </c>
      <c r="H84" s="16" t="str">
        <f t="shared" si="13"/>
        <v/>
      </c>
    </row>
    <row r="85" spans="1:8" x14ac:dyDescent="0.2">
      <c r="A85" s="13"/>
      <c r="B85" s="14" t="s">
        <v>72</v>
      </c>
      <c r="C85" s="15">
        <v>2</v>
      </c>
      <c r="D85" s="15">
        <v>0</v>
      </c>
      <c r="E85" s="16">
        <f t="shared" si="11"/>
        <v>2.6246719160104987E-3</v>
      </c>
      <c r="F85" s="16" t="str">
        <f t="shared" si="12"/>
        <v/>
      </c>
      <c r="G85" s="16">
        <f t="shared" si="14"/>
        <v>-1</v>
      </c>
      <c r="H85" s="16">
        <f t="shared" si="13"/>
        <v>-2.6246719160104987E-3</v>
      </c>
    </row>
    <row r="86" spans="1:8" x14ac:dyDescent="0.2">
      <c r="A86" s="13"/>
      <c r="B86" s="14" t="s">
        <v>73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74</v>
      </c>
      <c r="C87" s="15">
        <v>15</v>
      </c>
      <c r="D87" s="15">
        <v>9</v>
      </c>
      <c r="E87" s="16">
        <f t="shared" si="11"/>
        <v>1.968503937007874E-2</v>
      </c>
      <c r="F87" s="16">
        <f t="shared" si="12"/>
        <v>1.5280135823429542E-2</v>
      </c>
      <c r="G87" s="16">
        <f t="shared" si="14"/>
        <v>-0.4</v>
      </c>
      <c r="H87" s="16">
        <f t="shared" si="13"/>
        <v>-7.874015748031496E-3</v>
      </c>
    </row>
    <row r="88" spans="1:8" x14ac:dyDescent="0.2">
      <c r="A88" s="13"/>
      <c r="B88" s="14" t="s">
        <v>75</v>
      </c>
      <c r="C88" s="15">
        <v>0</v>
      </c>
      <c r="D88" s="15">
        <v>0</v>
      </c>
      <c r="E88" s="16" t="str">
        <f t="shared" si="11"/>
        <v/>
      </c>
      <c r="F88" s="16" t="str">
        <f t="shared" si="12"/>
        <v/>
      </c>
      <c r="G88" s="16" t="str">
        <f t="shared" si="14"/>
        <v xml:space="preserve"> </v>
      </c>
      <c r="H88" s="16" t="str">
        <f t="shared" si="13"/>
        <v/>
      </c>
    </row>
    <row r="89" spans="1:8" x14ac:dyDescent="0.2">
      <c r="A89" s="13"/>
      <c r="B89" s="14" t="s">
        <v>76</v>
      </c>
      <c r="C89" s="15">
        <v>5</v>
      </c>
      <c r="D89" s="15">
        <v>75</v>
      </c>
      <c r="E89" s="16">
        <f t="shared" si="11"/>
        <v>6.5616797900262466E-3</v>
      </c>
      <c r="F89" s="16">
        <f t="shared" si="12"/>
        <v>0.12733446519524619</v>
      </c>
      <c r="G89" s="16">
        <f t="shared" si="14"/>
        <v>14</v>
      </c>
      <c r="H89" s="16">
        <f t="shared" si="13"/>
        <v>9.1863517060367453E-2</v>
      </c>
    </row>
    <row r="90" spans="1:8" x14ac:dyDescent="0.2">
      <c r="A90" s="13"/>
      <c r="B90" s="14" t="s">
        <v>77</v>
      </c>
      <c r="C90" s="15">
        <v>67</v>
      </c>
      <c r="D90" s="15">
        <v>8</v>
      </c>
      <c r="E90" s="16">
        <f t="shared" si="11"/>
        <v>8.7926509186351712E-2</v>
      </c>
      <c r="F90" s="16">
        <f t="shared" si="12"/>
        <v>1.3582342954159592E-2</v>
      </c>
      <c r="G90" s="16">
        <f t="shared" si="14"/>
        <v>-0.88059701492537312</v>
      </c>
      <c r="H90" s="16">
        <f t="shared" si="13"/>
        <v>-7.7427821522309717E-2</v>
      </c>
    </row>
    <row r="91" spans="1:8" x14ac:dyDescent="0.2">
      <c r="A91" s="13"/>
      <c r="B91" s="14" t="s">
        <v>78</v>
      </c>
      <c r="C91" s="15">
        <v>22</v>
      </c>
      <c r="D91" s="15">
        <v>20</v>
      </c>
      <c r="E91" s="16">
        <f t="shared" si="11"/>
        <v>2.8871391076115485E-2</v>
      </c>
      <c r="F91" s="16">
        <f t="shared" si="12"/>
        <v>3.3955857385398983E-2</v>
      </c>
      <c r="G91" s="16">
        <f t="shared" si="14"/>
        <v>-9.0909090909090912E-2</v>
      </c>
      <c r="H91" s="16">
        <f t="shared" si="13"/>
        <v>-2.6246719160104987E-3</v>
      </c>
    </row>
    <row r="92" spans="1:8" x14ac:dyDescent="0.2">
      <c r="A92" s="13"/>
      <c r="B92" s="14" t="s">
        <v>79</v>
      </c>
      <c r="C92" s="15">
        <v>16</v>
      </c>
      <c r="D92" s="15">
        <v>10</v>
      </c>
      <c r="E92" s="16">
        <f t="shared" si="11"/>
        <v>2.0997375328083989E-2</v>
      </c>
      <c r="F92" s="16">
        <f t="shared" si="12"/>
        <v>1.6977928692699491E-2</v>
      </c>
      <c r="G92" s="16">
        <f t="shared" si="14"/>
        <v>-0.375</v>
      </c>
      <c r="H92" s="16">
        <f t="shared" si="13"/>
        <v>-7.874015748031496E-3</v>
      </c>
    </row>
    <row r="93" spans="1:8" x14ac:dyDescent="0.2">
      <c r="A93" s="13"/>
      <c r="B93" s="14" t="s">
        <v>80</v>
      </c>
      <c r="C93" s="15">
        <v>1</v>
      </c>
      <c r="D93" s="15">
        <v>1</v>
      </c>
      <c r="E93" s="16">
        <f t="shared" si="11"/>
        <v>1.3123359580052493E-3</v>
      </c>
      <c r="F93" s="16">
        <f t="shared" si="12"/>
        <v>1.697792869269949E-3</v>
      </c>
      <c r="G93" s="16">
        <f t="shared" si="14"/>
        <v>0</v>
      </c>
      <c r="H93" s="16">
        <f t="shared" si="13"/>
        <v>0</v>
      </c>
    </row>
    <row r="94" spans="1:8" x14ac:dyDescent="0.2">
      <c r="A94" s="13"/>
      <c r="B94" s="14" t="s">
        <v>81</v>
      </c>
      <c r="C94" s="15">
        <v>4</v>
      </c>
      <c r="D94" s="15">
        <v>0</v>
      </c>
      <c r="E94" s="16">
        <f t="shared" si="11"/>
        <v>5.2493438320209973E-3</v>
      </c>
      <c r="F94" s="16" t="str">
        <f t="shared" si="12"/>
        <v/>
      </c>
      <c r="G94" s="16">
        <f t="shared" si="14"/>
        <v>-1</v>
      </c>
      <c r="H94" s="16">
        <f t="shared" si="13"/>
        <v>-5.2493438320209973E-3</v>
      </c>
    </row>
    <row r="95" spans="1:8" x14ac:dyDescent="0.2">
      <c r="A95" s="13"/>
      <c r="B95" s="14" t="s">
        <v>82</v>
      </c>
      <c r="C95" s="15">
        <v>4</v>
      </c>
      <c r="D95" s="15">
        <v>2</v>
      </c>
      <c r="E95" s="16">
        <f t="shared" si="11"/>
        <v>5.2493438320209973E-3</v>
      </c>
      <c r="F95" s="16">
        <f t="shared" si="12"/>
        <v>3.3955857385398981E-3</v>
      </c>
      <c r="G95" s="16">
        <f t="shared" si="14"/>
        <v>-0.5</v>
      </c>
      <c r="H95" s="16">
        <f t="shared" si="13"/>
        <v>-2.6246719160104987E-3</v>
      </c>
    </row>
    <row r="96" spans="1:8" x14ac:dyDescent="0.2">
      <c r="A96" s="13"/>
      <c r="B96" s="14" t="s">
        <v>83</v>
      </c>
      <c r="C96" s="15">
        <v>3</v>
      </c>
      <c r="D96" s="15">
        <v>0</v>
      </c>
      <c r="E96" s="16">
        <f t="shared" si="11"/>
        <v>3.937007874015748E-3</v>
      </c>
      <c r="F96" s="16" t="str">
        <f t="shared" si="12"/>
        <v/>
      </c>
      <c r="G96" s="16">
        <f t="shared" si="14"/>
        <v>-1</v>
      </c>
      <c r="H96" s="16">
        <f t="shared" si="13"/>
        <v>-3.937007874015748E-3</v>
      </c>
    </row>
    <row r="97" spans="1:8" x14ac:dyDescent="0.2">
      <c r="A97" s="13"/>
      <c r="B97" s="14" t="s">
        <v>84</v>
      </c>
      <c r="C97" s="15">
        <v>1</v>
      </c>
      <c r="D97" s="15">
        <v>0</v>
      </c>
      <c r="E97" s="16">
        <f t="shared" si="11"/>
        <v>1.3123359580052493E-3</v>
      </c>
      <c r="F97" s="16" t="str">
        <f t="shared" si="12"/>
        <v/>
      </c>
      <c r="G97" s="16">
        <f t="shared" si="14"/>
        <v>-1</v>
      </c>
      <c r="H97" s="16">
        <f t="shared" si="13"/>
        <v>-1.3123359580052493E-3</v>
      </c>
    </row>
    <row r="98" spans="1:8" x14ac:dyDescent="0.2">
      <c r="A98" s="13"/>
      <c r="B98" s="14" t="s">
        <v>85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86</v>
      </c>
      <c r="C99" s="15">
        <v>17</v>
      </c>
      <c r="D99" s="15">
        <v>8</v>
      </c>
      <c r="E99" s="16">
        <f t="shared" si="11"/>
        <v>2.2309711286089239E-2</v>
      </c>
      <c r="F99" s="16">
        <f t="shared" si="12"/>
        <v>1.3582342954159592E-2</v>
      </c>
      <c r="G99" s="16">
        <f t="shared" si="14"/>
        <v>-0.52941176470588236</v>
      </c>
      <c r="H99" s="16">
        <f t="shared" si="13"/>
        <v>-1.1811023622047244E-2</v>
      </c>
    </row>
    <row r="100" spans="1:8" x14ac:dyDescent="0.2">
      <c r="A100" s="13"/>
      <c r="B100" s="14" t="s">
        <v>87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88</v>
      </c>
      <c r="C101" s="15">
        <v>7</v>
      </c>
      <c r="D101" s="15">
        <v>0</v>
      </c>
      <c r="E101" s="16">
        <f t="shared" si="11"/>
        <v>9.1863517060367453E-3</v>
      </c>
      <c r="F101" s="16" t="str">
        <f t="shared" si="12"/>
        <v/>
      </c>
      <c r="G101" s="16">
        <f t="shared" si="14"/>
        <v>-1</v>
      </c>
      <c r="H101" s="16">
        <f t="shared" si="13"/>
        <v>-9.1863517060367453E-3</v>
      </c>
    </row>
    <row r="102" spans="1:8" x14ac:dyDescent="0.2">
      <c r="A102" s="13"/>
      <c r="B102" s="14" t="s">
        <v>89</v>
      </c>
      <c r="C102" s="15">
        <v>3</v>
      </c>
      <c r="D102" s="15">
        <v>0</v>
      </c>
      <c r="E102" s="16">
        <f t="shared" si="11"/>
        <v>3.937007874015748E-3</v>
      </c>
      <c r="F102" s="16" t="str">
        <f t="shared" si="12"/>
        <v/>
      </c>
      <c r="G102" s="16">
        <f t="shared" si="14"/>
        <v>-1</v>
      </c>
      <c r="H102" s="16">
        <f t="shared" si="13"/>
        <v>-3.937007874015748E-3</v>
      </c>
    </row>
    <row r="103" spans="1:8" x14ac:dyDescent="0.2">
      <c r="A103" s="13"/>
      <c r="B103" s="14" t="s">
        <v>90</v>
      </c>
      <c r="C103" s="15">
        <v>15</v>
      </c>
      <c r="D103" s="15">
        <v>9</v>
      </c>
      <c r="E103" s="16">
        <f t="shared" si="11"/>
        <v>1.968503937007874E-2</v>
      </c>
      <c r="F103" s="16">
        <f t="shared" si="12"/>
        <v>1.5280135823429542E-2</v>
      </c>
      <c r="G103" s="16">
        <f t="shared" si="14"/>
        <v>-0.4</v>
      </c>
      <c r="H103" s="16">
        <f t="shared" si="13"/>
        <v>-7.874015748031496E-3</v>
      </c>
    </row>
    <row r="104" spans="1:8" x14ac:dyDescent="0.2">
      <c r="A104" s="13"/>
      <c r="B104" s="14" t="s">
        <v>91</v>
      </c>
      <c r="C104" s="15">
        <v>29</v>
      </c>
      <c r="D104" s="15">
        <v>6</v>
      </c>
      <c r="E104" s="16">
        <f t="shared" si="11"/>
        <v>3.805774278215223E-2</v>
      </c>
      <c r="F104" s="16">
        <f t="shared" si="12"/>
        <v>1.0186757215619695E-2</v>
      </c>
      <c r="G104" s="16">
        <f t="shared" si="14"/>
        <v>-0.7931034482758621</v>
      </c>
      <c r="H104" s="16">
        <f t="shared" si="13"/>
        <v>-3.0183727034120734E-2</v>
      </c>
    </row>
    <row r="105" spans="1:8" x14ac:dyDescent="0.2">
      <c r="A105" s="13" t="s">
        <v>92</v>
      </c>
      <c r="B105" s="14" t="s">
        <v>93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94</v>
      </c>
      <c r="C106" s="15">
        <v>7</v>
      </c>
      <c r="D106" s="15">
        <v>4</v>
      </c>
      <c r="E106" s="16">
        <f t="shared" si="11"/>
        <v>9.1863517060367453E-3</v>
      </c>
      <c r="F106" s="16">
        <f t="shared" si="12"/>
        <v>6.7911714770797962E-3</v>
      </c>
      <c r="G106" s="16">
        <f t="shared" si="14"/>
        <v>-0.42857142857142855</v>
      </c>
      <c r="H106" s="16">
        <f t="shared" si="13"/>
        <v>-3.937007874015748E-3</v>
      </c>
    </row>
    <row r="107" spans="1:8" x14ac:dyDescent="0.2">
      <c r="A107" s="13"/>
      <c r="B107" s="14" t="s">
        <v>95</v>
      </c>
      <c r="C107" s="15">
        <v>2</v>
      </c>
      <c r="D107" s="15">
        <v>0</v>
      </c>
      <c r="E107" s="16">
        <f t="shared" ref="E107:E138" si="15">+IF(C107=0,"",C107/C$75)</f>
        <v>2.6246719160104987E-3</v>
      </c>
      <c r="F107" s="16" t="str">
        <f t="shared" ref="F107:F138" si="16">+IF(D107=0,"",D107/D$75)</f>
        <v/>
      </c>
      <c r="G107" s="16">
        <f t="shared" si="14"/>
        <v>-1</v>
      </c>
      <c r="H107" s="16">
        <f t="shared" ref="H107:H138" si="17">+IF(OR(AND(E107=""),(G107="")),"",E107*G107)</f>
        <v>-2.6246719160104987E-3</v>
      </c>
    </row>
    <row r="108" spans="1:8" x14ac:dyDescent="0.2">
      <c r="A108" s="13"/>
      <c r="B108" s="14" t="s">
        <v>96</v>
      </c>
      <c r="C108" s="15">
        <v>1</v>
      </c>
      <c r="D108" s="15">
        <v>0</v>
      </c>
      <c r="E108" s="16">
        <f t="shared" si="15"/>
        <v>1.3123359580052493E-3</v>
      </c>
      <c r="F108" s="16" t="str">
        <f t="shared" si="16"/>
        <v/>
      </c>
      <c r="G108" s="16">
        <f t="shared" ref="G108:G139" si="18">+IF(AND(C108=0,D108=0)," ",IF(C108=0,1,IF(D108=0,-1,(D108-C108)/C108)))</f>
        <v>-1</v>
      </c>
      <c r="H108" s="16">
        <f t="shared" si="17"/>
        <v>-1.3123359580052493E-3</v>
      </c>
    </row>
    <row r="109" spans="1:8" x14ac:dyDescent="0.2">
      <c r="A109" s="13"/>
      <c r="B109" s="14" t="s">
        <v>97</v>
      </c>
      <c r="C109" s="15">
        <v>0</v>
      </c>
      <c r="D109" s="15">
        <v>0</v>
      </c>
      <c r="E109" s="16" t="str">
        <f t="shared" si="15"/>
        <v/>
      </c>
      <c r="F109" s="16" t="str">
        <f t="shared" si="16"/>
        <v/>
      </c>
      <c r="G109" s="16" t="str">
        <f t="shared" si="18"/>
        <v xml:space="preserve"> </v>
      </c>
      <c r="H109" s="16" t="str">
        <f t="shared" si="17"/>
        <v/>
      </c>
    </row>
    <row r="110" spans="1:8" x14ac:dyDescent="0.2">
      <c r="A110" s="13"/>
      <c r="B110" s="14" t="s">
        <v>98</v>
      </c>
      <c r="C110" s="15">
        <v>0</v>
      </c>
      <c r="D110" s="15">
        <v>0</v>
      </c>
      <c r="E110" s="16" t="str">
        <f t="shared" si="15"/>
        <v/>
      </c>
      <c r="F110" s="16" t="str">
        <f t="shared" si="16"/>
        <v/>
      </c>
      <c r="G110" s="16" t="str">
        <f t="shared" si="18"/>
        <v xml:space="preserve"> </v>
      </c>
      <c r="H110" s="16" t="str">
        <f t="shared" si="17"/>
        <v/>
      </c>
    </row>
    <row r="111" spans="1:8" x14ac:dyDescent="0.2">
      <c r="A111" s="13"/>
      <c r="B111" s="14" t="s">
        <v>99</v>
      </c>
      <c r="C111" s="15">
        <v>9</v>
      </c>
      <c r="D111" s="15">
        <v>2</v>
      </c>
      <c r="E111" s="16">
        <f t="shared" si="15"/>
        <v>1.1811023622047244E-2</v>
      </c>
      <c r="F111" s="16">
        <f t="shared" si="16"/>
        <v>3.3955857385398981E-3</v>
      </c>
      <c r="G111" s="16">
        <f t="shared" si="18"/>
        <v>-0.77777777777777779</v>
      </c>
      <c r="H111" s="16">
        <f t="shared" si="17"/>
        <v>-9.1863517060367453E-3</v>
      </c>
    </row>
    <row r="112" spans="1:8" ht="25.5" x14ac:dyDescent="0.2">
      <c r="A112" s="13"/>
      <c r="B112" s="14" t="s">
        <v>100</v>
      </c>
      <c r="C112" s="15">
        <v>9</v>
      </c>
      <c r="D112" s="15">
        <v>58</v>
      </c>
      <c r="E112" s="16">
        <f t="shared" si="15"/>
        <v>1.1811023622047244E-2</v>
      </c>
      <c r="F112" s="16">
        <f t="shared" si="16"/>
        <v>9.8471986417657045E-2</v>
      </c>
      <c r="G112" s="16">
        <f t="shared" si="18"/>
        <v>5.4444444444444446</v>
      </c>
      <c r="H112" s="16">
        <f t="shared" si="17"/>
        <v>6.4304461942257224E-2</v>
      </c>
    </row>
    <row r="113" spans="1:8" ht="25.5" x14ac:dyDescent="0.2">
      <c r="A113" s="13"/>
      <c r="B113" s="14" t="s">
        <v>101</v>
      </c>
      <c r="C113" s="15">
        <v>23</v>
      </c>
      <c r="D113" s="15">
        <v>106</v>
      </c>
      <c r="E113" s="16">
        <f t="shared" si="15"/>
        <v>3.0183727034120734E-2</v>
      </c>
      <c r="F113" s="16">
        <f t="shared" si="16"/>
        <v>0.17996604414261461</v>
      </c>
      <c r="G113" s="16">
        <f t="shared" si="18"/>
        <v>3.6086956521739131</v>
      </c>
      <c r="H113" s="16">
        <f t="shared" si="17"/>
        <v>0.1089238845144357</v>
      </c>
    </row>
    <row r="114" spans="1:8" x14ac:dyDescent="0.2">
      <c r="A114" s="13"/>
      <c r="B114" s="14" t="s">
        <v>102</v>
      </c>
      <c r="C114" s="15">
        <v>2</v>
      </c>
      <c r="D114" s="15">
        <v>2</v>
      </c>
      <c r="E114" s="16">
        <f t="shared" si="15"/>
        <v>2.6246719160104987E-3</v>
      </c>
      <c r="F114" s="16">
        <f t="shared" si="16"/>
        <v>3.3955857385398981E-3</v>
      </c>
      <c r="G114" s="16">
        <f t="shared" si="18"/>
        <v>0</v>
      </c>
      <c r="H114" s="16">
        <f t="shared" si="17"/>
        <v>0</v>
      </c>
    </row>
    <row r="115" spans="1:8" x14ac:dyDescent="0.2">
      <c r="A115" s="13"/>
      <c r="B115" s="14" t="s">
        <v>103</v>
      </c>
      <c r="C115" s="15">
        <v>11</v>
      </c>
      <c r="D115" s="15">
        <v>13</v>
      </c>
      <c r="E115" s="16">
        <f t="shared" si="15"/>
        <v>1.4435695538057743E-2</v>
      </c>
      <c r="F115" s="16">
        <f t="shared" si="16"/>
        <v>2.2071307300509338E-2</v>
      </c>
      <c r="G115" s="16">
        <f t="shared" si="18"/>
        <v>0.18181818181818182</v>
      </c>
      <c r="H115" s="16">
        <f t="shared" si="17"/>
        <v>2.6246719160104987E-3</v>
      </c>
    </row>
    <row r="116" spans="1:8" x14ac:dyDescent="0.2">
      <c r="A116" s="13"/>
      <c r="B116" s="14" t="s">
        <v>104</v>
      </c>
      <c r="C116" s="15">
        <v>5</v>
      </c>
      <c r="D116" s="15">
        <v>1</v>
      </c>
      <c r="E116" s="16">
        <f t="shared" si="15"/>
        <v>6.5616797900262466E-3</v>
      </c>
      <c r="F116" s="16">
        <f t="shared" si="16"/>
        <v>1.697792869269949E-3</v>
      </c>
      <c r="G116" s="16">
        <f t="shared" si="18"/>
        <v>-0.8</v>
      </c>
      <c r="H116" s="16">
        <f t="shared" si="17"/>
        <v>-5.2493438320209973E-3</v>
      </c>
    </row>
    <row r="117" spans="1:8" x14ac:dyDescent="0.2">
      <c r="A117" s="13"/>
      <c r="B117" s="14" t="s">
        <v>105</v>
      </c>
      <c r="C117" s="15">
        <v>0</v>
      </c>
      <c r="D117" s="15">
        <v>0</v>
      </c>
      <c r="E117" s="16" t="str">
        <f t="shared" si="15"/>
        <v/>
      </c>
      <c r="F117" s="16" t="str">
        <f t="shared" si="16"/>
        <v/>
      </c>
      <c r="G117" s="16" t="str">
        <f t="shared" si="18"/>
        <v xml:space="preserve"> </v>
      </c>
      <c r="H117" s="16" t="str">
        <f t="shared" si="17"/>
        <v/>
      </c>
    </row>
    <row r="118" spans="1:8" x14ac:dyDescent="0.2">
      <c r="A118" s="13"/>
      <c r="B118" s="14" t="s">
        <v>106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107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108</v>
      </c>
      <c r="C120" s="15">
        <v>2</v>
      </c>
      <c r="D120" s="15">
        <v>2</v>
      </c>
      <c r="E120" s="16">
        <f t="shared" si="15"/>
        <v>2.6246719160104987E-3</v>
      </c>
      <c r="F120" s="16">
        <f t="shared" si="16"/>
        <v>3.3955857385398981E-3</v>
      </c>
      <c r="G120" s="16">
        <f t="shared" si="18"/>
        <v>0</v>
      </c>
      <c r="H120" s="16">
        <f t="shared" si="17"/>
        <v>0</v>
      </c>
    </row>
    <row r="121" spans="1:8" x14ac:dyDescent="0.2">
      <c r="A121" s="13"/>
      <c r="B121" s="14" t="s">
        <v>109</v>
      </c>
      <c r="C121" s="15">
        <v>4</v>
      </c>
      <c r="D121" s="15">
        <v>13</v>
      </c>
      <c r="E121" s="16">
        <f t="shared" si="15"/>
        <v>5.2493438320209973E-3</v>
      </c>
      <c r="F121" s="16">
        <f t="shared" si="16"/>
        <v>2.2071307300509338E-2</v>
      </c>
      <c r="G121" s="16">
        <f t="shared" si="18"/>
        <v>2.25</v>
      </c>
      <c r="H121" s="16">
        <f t="shared" si="17"/>
        <v>1.1811023622047244E-2</v>
      </c>
    </row>
    <row r="122" spans="1:8" x14ac:dyDescent="0.2">
      <c r="A122" s="13"/>
      <c r="B122" s="14" t="s">
        <v>110</v>
      </c>
      <c r="C122" s="15">
        <v>2</v>
      </c>
      <c r="D122" s="15">
        <v>0</v>
      </c>
      <c r="E122" s="16">
        <f t="shared" si="15"/>
        <v>2.6246719160104987E-3</v>
      </c>
      <c r="F122" s="16" t="str">
        <f t="shared" si="16"/>
        <v/>
      </c>
      <c r="G122" s="16">
        <f t="shared" si="18"/>
        <v>-1</v>
      </c>
      <c r="H122" s="16">
        <f t="shared" si="17"/>
        <v>-2.6246719160104987E-3</v>
      </c>
    </row>
    <row r="123" spans="1:8" x14ac:dyDescent="0.2">
      <c r="A123" s="13"/>
      <c r="B123" s="14" t="s">
        <v>111</v>
      </c>
      <c r="C123" s="15">
        <v>5</v>
      </c>
      <c r="D123" s="15">
        <v>5</v>
      </c>
      <c r="E123" s="16">
        <f t="shared" si="15"/>
        <v>6.5616797900262466E-3</v>
      </c>
      <c r="F123" s="16">
        <f t="shared" si="16"/>
        <v>8.4889643463497456E-3</v>
      </c>
      <c r="G123" s="16">
        <f t="shared" si="18"/>
        <v>0</v>
      </c>
      <c r="H123" s="16">
        <f t="shared" si="17"/>
        <v>0</v>
      </c>
    </row>
    <row r="124" spans="1:8" x14ac:dyDescent="0.2">
      <c r="A124" s="13"/>
      <c r="B124" s="14" t="s">
        <v>112</v>
      </c>
      <c r="C124" s="15">
        <v>0</v>
      </c>
      <c r="D124" s="15">
        <v>2</v>
      </c>
      <c r="E124" s="16" t="str">
        <f t="shared" si="15"/>
        <v/>
      </c>
      <c r="F124" s="16">
        <f t="shared" si="16"/>
        <v>3.3955857385398981E-3</v>
      </c>
      <c r="G124" s="16">
        <f t="shared" si="18"/>
        <v>1</v>
      </c>
      <c r="H124" s="16" t="str">
        <f t="shared" si="17"/>
        <v/>
      </c>
    </row>
    <row r="125" spans="1:8" x14ac:dyDescent="0.2">
      <c r="A125" s="13"/>
      <c r="B125" s="14" t="s">
        <v>113</v>
      </c>
      <c r="C125" s="15">
        <v>16</v>
      </c>
      <c r="D125" s="15">
        <v>7</v>
      </c>
      <c r="E125" s="16">
        <f t="shared" si="15"/>
        <v>2.0997375328083989E-2</v>
      </c>
      <c r="F125" s="16">
        <f t="shared" si="16"/>
        <v>1.1884550084889643E-2</v>
      </c>
      <c r="G125" s="16">
        <f t="shared" si="18"/>
        <v>-0.5625</v>
      </c>
      <c r="H125" s="16">
        <f t="shared" si="17"/>
        <v>-1.1811023622047244E-2</v>
      </c>
    </row>
    <row r="126" spans="1:8" x14ac:dyDescent="0.2">
      <c r="A126" s="13"/>
      <c r="B126" s="14" t="s">
        <v>114</v>
      </c>
      <c r="C126" s="15">
        <v>19</v>
      </c>
      <c r="D126" s="15">
        <v>16</v>
      </c>
      <c r="E126" s="16">
        <f t="shared" si="15"/>
        <v>2.4934383202099737E-2</v>
      </c>
      <c r="F126" s="16">
        <f t="shared" si="16"/>
        <v>2.7164685908319185E-2</v>
      </c>
      <c r="G126" s="16">
        <f t="shared" si="18"/>
        <v>-0.15789473684210525</v>
      </c>
      <c r="H126" s="16">
        <f t="shared" si="17"/>
        <v>-3.937007874015748E-3</v>
      </c>
    </row>
    <row r="127" spans="1:8" x14ac:dyDescent="0.2">
      <c r="A127" s="13"/>
      <c r="B127" s="14" t="s">
        <v>115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116</v>
      </c>
      <c r="C128" s="15">
        <v>25</v>
      </c>
      <c r="D128" s="15">
        <v>17</v>
      </c>
      <c r="E128" s="16">
        <f t="shared" si="15"/>
        <v>3.2808398950131233E-2</v>
      </c>
      <c r="F128" s="16">
        <f t="shared" si="16"/>
        <v>2.8862478777589132E-2</v>
      </c>
      <c r="G128" s="16">
        <f t="shared" si="18"/>
        <v>-0.32</v>
      </c>
      <c r="H128" s="16">
        <f t="shared" si="17"/>
        <v>-1.0498687664041995E-2</v>
      </c>
    </row>
    <row r="129" spans="1:8" x14ac:dyDescent="0.2">
      <c r="A129" s="13"/>
      <c r="B129" s="14" t="s">
        <v>117</v>
      </c>
      <c r="C129" s="15">
        <v>11</v>
      </c>
      <c r="D129" s="15">
        <v>9</v>
      </c>
      <c r="E129" s="16">
        <f t="shared" si="15"/>
        <v>1.4435695538057743E-2</v>
      </c>
      <c r="F129" s="16">
        <f t="shared" si="16"/>
        <v>1.5280135823429542E-2</v>
      </c>
      <c r="G129" s="16">
        <f t="shared" si="18"/>
        <v>-0.18181818181818182</v>
      </c>
      <c r="H129" s="16">
        <f t="shared" si="17"/>
        <v>-2.6246719160104987E-3</v>
      </c>
    </row>
    <row r="130" spans="1:8" x14ac:dyDescent="0.2">
      <c r="A130" s="13"/>
      <c r="B130" s="14" t="s">
        <v>118</v>
      </c>
      <c r="C130" s="15">
        <v>0</v>
      </c>
      <c r="D130" s="15">
        <v>1</v>
      </c>
      <c r="E130" s="16" t="str">
        <f t="shared" si="15"/>
        <v/>
      </c>
      <c r="F130" s="16">
        <f t="shared" si="16"/>
        <v>1.697792869269949E-3</v>
      </c>
      <c r="G130" s="16">
        <f t="shared" si="18"/>
        <v>1</v>
      </c>
      <c r="H130" s="16" t="str">
        <f t="shared" si="17"/>
        <v/>
      </c>
    </row>
    <row r="131" spans="1:8" ht="25.5" x14ac:dyDescent="0.2">
      <c r="A131" s="13"/>
      <c r="B131" s="14" t="s">
        <v>119</v>
      </c>
      <c r="C131" s="15">
        <v>27</v>
      </c>
      <c r="D131" s="15">
        <v>6</v>
      </c>
      <c r="E131" s="16">
        <f t="shared" si="15"/>
        <v>3.5433070866141732E-2</v>
      </c>
      <c r="F131" s="16">
        <f t="shared" si="16"/>
        <v>1.0186757215619695E-2</v>
      </c>
      <c r="G131" s="16">
        <f t="shared" si="18"/>
        <v>-0.77777777777777779</v>
      </c>
      <c r="H131" s="16">
        <f t="shared" si="17"/>
        <v>-2.7559055118110236E-2</v>
      </c>
    </row>
    <row r="132" spans="1:8" ht="25.5" x14ac:dyDescent="0.2">
      <c r="A132" s="13"/>
      <c r="B132" s="14" t="s">
        <v>120</v>
      </c>
      <c r="C132" s="15">
        <v>53</v>
      </c>
      <c r="D132" s="15">
        <v>10</v>
      </c>
      <c r="E132" s="16">
        <f t="shared" si="15"/>
        <v>6.9553805774278221E-2</v>
      </c>
      <c r="F132" s="16">
        <f t="shared" si="16"/>
        <v>1.6977928692699491E-2</v>
      </c>
      <c r="G132" s="16">
        <f t="shared" si="18"/>
        <v>-0.81132075471698117</v>
      </c>
      <c r="H132" s="16">
        <f t="shared" si="17"/>
        <v>-5.6430446194225728E-2</v>
      </c>
    </row>
    <row r="133" spans="1:8" x14ac:dyDescent="0.2">
      <c r="A133" s="13"/>
      <c r="B133" s="14" t="s">
        <v>121</v>
      </c>
      <c r="C133" s="15">
        <v>43</v>
      </c>
      <c r="D133" s="15">
        <v>7</v>
      </c>
      <c r="E133" s="16">
        <f t="shared" si="15"/>
        <v>5.6430446194225721E-2</v>
      </c>
      <c r="F133" s="16">
        <f t="shared" si="16"/>
        <v>1.1884550084889643E-2</v>
      </c>
      <c r="G133" s="16">
        <f t="shared" si="18"/>
        <v>-0.83720930232558144</v>
      </c>
      <c r="H133" s="16">
        <f t="shared" si="17"/>
        <v>-4.7244094488188976E-2</v>
      </c>
    </row>
    <row r="134" spans="1:8" x14ac:dyDescent="0.2">
      <c r="A134" s="13"/>
      <c r="B134" s="14" t="s">
        <v>122</v>
      </c>
      <c r="C134" s="15">
        <v>117</v>
      </c>
      <c r="D134" s="15">
        <v>41</v>
      </c>
      <c r="E134" s="16">
        <f t="shared" si="15"/>
        <v>0.15354330708661418</v>
      </c>
      <c r="F134" s="16">
        <f t="shared" si="16"/>
        <v>6.9609507640067916E-2</v>
      </c>
      <c r="G134" s="16">
        <f t="shared" si="18"/>
        <v>-0.6495726495726496</v>
      </c>
      <c r="H134" s="16">
        <f t="shared" si="17"/>
        <v>-9.9737532808398963E-2</v>
      </c>
    </row>
    <row r="135" spans="1:8" x14ac:dyDescent="0.2">
      <c r="A135" s="13"/>
      <c r="B135" s="14" t="s">
        <v>123</v>
      </c>
      <c r="C135" s="15">
        <v>3</v>
      </c>
      <c r="D135" s="15">
        <v>0</v>
      </c>
      <c r="E135" s="16">
        <f t="shared" si="15"/>
        <v>3.937007874015748E-3</v>
      </c>
      <c r="F135" s="16" t="str">
        <f t="shared" si="16"/>
        <v/>
      </c>
      <c r="G135" s="16">
        <f t="shared" si="18"/>
        <v>-1</v>
      </c>
      <c r="H135" s="16">
        <f t="shared" si="17"/>
        <v>-3.937007874015748E-3</v>
      </c>
    </row>
    <row r="136" spans="1:8" x14ac:dyDescent="0.2">
      <c r="A136" s="13"/>
      <c r="B136" s="14" t="s">
        <v>124</v>
      </c>
      <c r="C136" s="15">
        <v>12</v>
      </c>
      <c r="D136" s="15">
        <v>21</v>
      </c>
      <c r="E136" s="16">
        <f t="shared" si="15"/>
        <v>1.5748031496062992E-2</v>
      </c>
      <c r="F136" s="16">
        <f t="shared" si="16"/>
        <v>3.5653650254668934E-2</v>
      </c>
      <c r="G136" s="16">
        <f t="shared" si="18"/>
        <v>0.75</v>
      </c>
      <c r="H136" s="16">
        <f t="shared" si="17"/>
        <v>1.1811023622047244E-2</v>
      </c>
    </row>
    <row r="137" spans="1:8" x14ac:dyDescent="0.2">
      <c r="A137" s="13"/>
      <c r="B137" s="14" t="s">
        <v>125</v>
      </c>
      <c r="C137" s="15">
        <v>5</v>
      </c>
      <c r="D137" s="15">
        <v>7</v>
      </c>
      <c r="E137" s="16">
        <f t="shared" si="15"/>
        <v>6.5616797900262466E-3</v>
      </c>
      <c r="F137" s="16">
        <f t="shared" si="16"/>
        <v>1.1884550084889643E-2</v>
      </c>
      <c r="G137" s="16">
        <f t="shared" si="18"/>
        <v>0.4</v>
      </c>
      <c r="H137" s="16">
        <f t="shared" si="17"/>
        <v>2.6246719160104987E-3</v>
      </c>
    </row>
    <row r="138" spans="1:8" x14ac:dyDescent="0.2">
      <c r="A138" s="13"/>
      <c r="B138" s="14" t="s">
        <v>126</v>
      </c>
      <c r="C138" s="15">
        <v>0</v>
      </c>
      <c r="D138" s="15">
        <v>1</v>
      </c>
      <c r="E138" s="16" t="str">
        <f t="shared" si="15"/>
        <v/>
      </c>
      <c r="F138" s="16">
        <f t="shared" si="16"/>
        <v>1.697792869269949E-3</v>
      </c>
      <c r="G138" s="16">
        <f t="shared" si="18"/>
        <v>1</v>
      </c>
      <c r="H138" s="16" t="str">
        <f t="shared" si="17"/>
        <v/>
      </c>
    </row>
    <row r="139" spans="1:8" x14ac:dyDescent="0.2">
      <c r="A139" s="13"/>
      <c r="B139" s="14" t="s">
        <v>127</v>
      </c>
      <c r="C139" s="15">
        <v>2</v>
      </c>
      <c r="D139" s="15">
        <v>3</v>
      </c>
      <c r="E139" s="16">
        <f t="shared" ref="E139:E167" si="19">+IF(C139=0,"",C139/C$75)</f>
        <v>2.6246719160104987E-3</v>
      </c>
      <c r="F139" s="16">
        <f t="shared" ref="F139:F167" si="20">+IF(D139=0,"",D139/D$75)</f>
        <v>5.0933786078098476E-3</v>
      </c>
      <c r="G139" s="16">
        <f t="shared" si="18"/>
        <v>0.5</v>
      </c>
      <c r="H139" s="16">
        <f t="shared" ref="H139:H167" si="21">+IF(OR(AND(E139=""),(G139="")),"",E139*G139)</f>
        <v>1.3123359580052493E-3</v>
      </c>
    </row>
    <row r="140" spans="1:8" x14ac:dyDescent="0.2">
      <c r="A140" s="13"/>
      <c r="B140" s="14" t="s">
        <v>128</v>
      </c>
      <c r="C140" s="15">
        <v>0</v>
      </c>
      <c r="D140" s="15">
        <v>1</v>
      </c>
      <c r="E140" s="16" t="str">
        <f t="shared" si="19"/>
        <v/>
      </c>
      <c r="F140" s="16">
        <f t="shared" si="20"/>
        <v>1.697792869269949E-3</v>
      </c>
      <c r="G140" s="16">
        <f t="shared" ref="G140:G167" si="22">+IF(AND(C140=0,D140=0)," ",IF(C140=0,1,IF(D140=0,-1,(D140-C140)/C140)))</f>
        <v>1</v>
      </c>
      <c r="H140" s="16" t="str">
        <f t="shared" si="21"/>
        <v/>
      </c>
    </row>
    <row r="141" spans="1:8" ht="25.5" x14ac:dyDescent="0.2">
      <c r="A141" s="13"/>
      <c r="B141" s="14" t="s">
        <v>129</v>
      </c>
      <c r="C141" s="15">
        <v>5</v>
      </c>
      <c r="D141" s="15">
        <v>1</v>
      </c>
      <c r="E141" s="16">
        <f t="shared" si="19"/>
        <v>6.5616797900262466E-3</v>
      </c>
      <c r="F141" s="16">
        <f t="shared" si="20"/>
        <v>1.697792869269949E-3</v>
      </c>
      <c r="G141" s="16">
        <f t="shared" si="22"/>
        <v>-0.8</v>
      </c>
      <c r="H141" s="16">
        <f t="shared" si="21"/>
        <v>-5.2493438320209973E-3</v>
      </c>
    </row>
    <row r="142" spans="1:8" ht="25.5" x14ac:dyDescent="0.2">
      <c r="A142" s="13"/>
      <c r="B142" s="14" t="s">
        <v>130</v>
      </c>
      <c r="C142" s="15">
        <v>1</v>
      </c>
      <c r="D142" s="15">
        <v>0</v>
      </c>
      <c r="E142" s="16">
        <f t="shared" si="19"/>
        <v>1.3123359580052493E-3</v>
      </c>
      <c r="F142" s="16" t="str">
        <f t="shared" si="20"/>
        <v/>
      </c>
      <c r="G142" s="16">
        <f t="shared" si="22"/>
        <v>-1</v>
      </c>
      <c r="H142" s="16">
        <f t="shared" si="21"/>
        <v>-1.3123359580052493E-3</v>
      </c>
    </row>
    <row r="143" spans="1:8" ht="25.5" x14ac:dyDescent="0.2">
      <c r="A143" s="13"/>
      <c r="B143" s="14" t="s">
        <v>131</v>
      </c>
      <c r="C143" s="15">
        <v>8</v>
      </c>
      <c r="D143" s="15">
        <v>7</v>
      </c>
      <c r="E143" s="16">
        <f t="shared" si="19"/>
        <v>1.0498687664041995E-2</v>
      </c>
      <c r="F143" s="16">
        <f t="shared" si="20"/>
        <v>1.1884550084889643E-2</v>
      </c>
      <c r="G143" s="16">
        <f t="shared" si="22"/>
        <v>-0.125</v>
      </c>
      <c r="H143" s="16">
        <f t="shared" si="21"/>
        <v>-1.3123359580052493E-3</v>
      </c>
    </row>
    <row r="144" spans="1:8" ht="25.5" x14ac:dyDescent="0.2">
      <c r="A144" s="13"/>
      <c r="B144" s="14" t="s">
        <v>132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133</v>
      </c>
      <c r="C145" s="15">
        <v>2</v>
      </c>
      <c r="D145" s="15">
        <v>0</v>
      </c>
      <c r="E145" s="16">
        <f t="shared" si="19"/>
        <v>2.6246719160104987E-3</v>
      </c>
      <c r="F145" s="16" t="str">
        <f t="shared" si="20"/>
        <v/>
      </c>
      <c r="G145" s="16">
        <f t="shared" si="22"/>
        <v>-1</v>
      </c>
      <c r="H145" s="16">
        <f t="shared" si="21"/>
        <v>-2.6246719160104987E-3</v>
      </c>
    </row>
    <row r="146" spans="1:8" x14ac:dyDescent="0.2">
      <c r="A146" s="13" t="s">
        <v>92</v>
      </c>
      <c r="B146" s="14" t="s">
        <v>134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135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136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137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138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139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140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141</v>
      </c>
      <c r="C153" s="15">
        <v>6</v>
      </c>
      <c r="D153" s="15">
        <v>7</v>
      </c>
      <c r="E153" s="16">
        <f t="shared" si="19"/>
        <v>7.874015748031496E-3</v>
      </c>
      <c r="F153" s="16">
        <f t="shared" si="20"/>
        <v>1.1884550084889643E-2</v>
      </c>
      <c r="G153" s="16">
        <f t="shared" si="22"/>
        <v>0.16666666666666666</v>
      </c>
      <c r="H153" s="16">
        <f t="shared" si="21"/>
        <v>1.3123359580052493E-3</v>
      </c>
    </row>
    <row r="154" spans="1:8" x14ac:dyDescent="0.2">
      <c r="A154" s="13"/>
      <c r="B154" s="14" t="s">
        <v>142</v>
      </c>
      <c r="C154" s="15">
        <v>1</v>
      </c>
      <c r="D154" s="15">
        <v>0</v>
      </c>
      <c r="E154" s="16">
        <f t="shared" si="19"/>
        <v>1.3123359580052493E-3</v>
      </c>
      <c r="F154" s="16" t="str">
        <f t="shared" si="20"/>
        <v/>
      </c>
      <c r="G154" s="16">
        <f t="shared" si="22"/>
        <v>-1</v>
      </c>
      <c r="H154" s="16">
        <f t="shared" si="21"/>
        <v>-1.3123359580052493E-3</v>
      </c>
    </row>
    <row r="155" spans="1:8" ht="25.5" x14ac:dyDescent="0.2">
      <c r="A155" s="13"/>
      <c r="B155" s="14" t="s">
        <v>143</v>
      </c>
      <c r="C155" s="15">
        <v>1</v>
      </c>
      <c r="D155" s="15">
        <v>2</v>
      </c>
      <c r="E155" s="16">
        <f t="shared" si="19"/>
        <v>1.3123359580052493E-3</v>
      </c>
      <c r="F155" s="16">
        <f t="shared" si="20"/>
        <v>3.3955857385398981E-3</v>
      </c>
      <c r="G155" s="16">
        <f t="shared" si="22"/>
        <v>1</v>
      </c>
      <c r="H155" s="16">
        <f t="shared" si="21"/>
        <v>1.3123359580052493E-3</v>
      </c>
    </row>
    <row r="156" spans="1:8" x14ac:dyDescent="0.2">
      <c r="A156" s="13" t="s">
        <v>92</v>
      </c>
      <c r="B156" s="14" t="s">
        <v>144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145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146</v>
      </c>
      <c r="C158" s="15">
        <v>2</v>
      </c>
      <c r="D158" s="15">
        <v>4</v>
      </c>
      <c r="E158" s="16">
        <f t="shared" si="19"/>
        <v>2.6246719160104987E-3</v>
      </c>
      <c r="F158" s="16">
        <f t="shared" si="20"/>
        <v>6.7911714770797962E-3</v>
      </c>
      <c r="G158" s="16">
        <f t="shared" si="22"/>
        <v>1</v>
      </c>
      <c r="H158" s="16">
        <f t="shared" si="21"/>
        <v>2.6246719160104987E-3</v>
      </c>
    </row>
    <row r="159" spans="1:8" x14ac:dyDescent="0.2">
      <c r="A159" s="13"/>
      <c r="B159" s="14" t="s">
        <v>147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148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149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92</v>
      </c>
      <c r="B162" s="14" t="s">
        <v>150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92</v>
      </c>
      <c r="B163" s="14" t="s">
        <v>151</v>
      </c>
      <c r="C163" s="15">
        <v>0</v>
      </c>
      <c r="D163" s="15">
        <v>3</v>
      </c>
      <c r="E163" s="16" t="str">
        <f t="shared" si="19"/>
        <v/>
      </c>
      <c r="F163" s="16">
        <f t="shared" si="20"/>
        <v>5.0933786078098476E-3</v>
      </c>
      <c r="G163" s="16">
        <f t="shared" si="22"/>
        <v>1</v>
      </c>
      <c r="H163" s="16" t="str">
        <f t="shared" si="21"/>
        <v/>
      </c>
    </row>
    <row r="164" spans="1:8" x14ac:dyDescent="0.2">
      <c r="A164" s="13"/>
      <c r="B164" s="14" t="s">
        <v>152</v>
      </c>
      <c r="C164" s="15">
        <v>21</v>
      </c>
      <c r="D164" s="15">
        <v>4</v>
      </c>
      <c r="E164" s="16">
        <f t="shared" si="19"/>
        <v>2.7559055118110236E-2</v>
      </c>
      <c r="F164" s="16">
        <f t="shared" si="20"/>
        <v>6.7911714770797962E-3</v>
      </c>
      <c r="G164" s="16">
        <f t="shared" si="22"/>
        <v>-0.80952380952380953</v>
      </c>
      <c r="H164" s="16">
        <f t="shared" si="21"/>
        <v>-2.2309711286089239E-2</v>
      </c>
    </row>
    <row r="165" spans="1:8" ht="25.5" x14ac:dyDescent="0.2">
      <c r="A165" s="13"/>
      <c r="B165" s="14" t="s">
        <v>153</v>
      </c>
      <c r="C165" s="15">
        <v>6</v>
      </c>
      <c r="D165" s="15">
        <v>2</v>
      </c>
      <c r="E165" s="16">
        <f t="shared" si="19"/>
        <v>7.874015748031496E-3</v>
      </c>
      <c r="F165" s="16">
        <f t="shared" si="20"/>
        <v>3.3955857385398981E-3</v>
      </c>
      <c r="G165" s="16">
        <f t="shared" si="22"/>
        <v>-0.66666666666666663</v>
      </c>
      <c r="H165" s="16">
        <f t="shared" si="21"/>
        <v>-5.2493438320209973E-3</v>
      </c>
    </row>
    <row r="166" spans="1:8" ht="25.5" x14ac:dyDescent="0.2">
      <c r="A166" s="13"/>
      <c r="B166" s="14" t="s">
        <v>154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155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</row>
    <row r="169" spans="1:8" x14ac:dyDescent="0.2">
      <c r="A169" s="10"/>
    </row>
    <row r="170" spans="1:8" x14ac:dyDescent="0.2">
      <c r="A170" s="10"/>
    </row>
    <row r="171" spans="1:8" ht="29.25" customHeight="1" x14ac:dyDescent="0.2">
      <c r="A171" s="13"/>
      <c r="B171" s="36" t="s">
        <v>2</v>
      </c>
      <c r="C171" s="36" t="s">
        <v>12</v>
      </c>
      <c r="D171" s="38"/>
      <c r="E171" s="36" t="s">
        <v>4</v>
      </c>
      <c r="F171" s="38"/>
      <c r="G171" s="36" t="s">
        <v>645</v>
      </c>
      <c r="H171" s="36" t="s">
        <v>5</v>
      </c>
    </row>
    <row r="172" spans="1:8" x14ac:dyDescent="0.2">
      <c r="A172" s="13"/>
      <c r="B172" s="37"/>
      <c r="C172" s="17">
        <v>2019</v>
      </c>
      <c r="D172" s="17">
        <v>2020</v>
      </c>
      <c r="E172" s="17">
        <v>2019</v>
      </c>
      <c r="F172" s="17">
        <v>2020</v>
      </c>
      <c r="G172" s="37"/>
      <c r="H172" s="37"/>
    </row>
    <row r="173" spans="1:8" ht="25.5" x14ac:dyDescent="0.2">
      <c r="A173" s="13"/>
      <c r="B173" s="18" t="s">
        <v>8</v>
      </c>
      <c r="C173" s="19">
        <f>SUM(C174:C343)</f>
        <v>1109</v>
      </c>
      <c r="D173" s="19">
        <f>SUM(D174:D343)</f>
        <v>1973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0.77908025247971147</v>
      </c>
      <c r="H173" s="20">
        <f t="shared" ref="H173:H204" si="25">+IF(OR(AND(E173=""),(G173="")),"",E173*G173)</f>
        <v>0.77908025247971147</v>
      </c>
    </row>
    <row r="174" spans="1:8" x14ac:dyDescent="0.2">
      <c r="A174" s="13"/>
      <c r="B174" s="14" t="s">
        <v>156</v>
      </c>
      <c r="C174" s="15">
        <v>23</v>
      </c>
      <c r="D174" s="15">
        <v>4</v>
      </c>
      <c r="E174" s="16">
        <f t="shared" si="23"/>
        <v>2.0739404869251576E-2</v>
      </c>
      <c r="F174" s="16">
        <f t="shared" si="24"/>
        <v>2.0273694880892043E-3</v>
      </c>
      <c r="G174" s="16">
        <f t="shared" ref="G174:G205" si="26">+IF(AND(C174=0,D174=0)," ",IF(C174=0,1,IF(D174=0,-1,(D174-C174)/C174)))</f>
        <v>-0.82608695652173914</v>
      </c>
      <c r="H174" s="16">
        <f t="shared" si="25"/>
        <v>-1.7132551848512173E-2</v>
      </c>
    </row>
    <row r="175" spans="1:8" x14ac:dyDescent="0.2">
      <c r="A175" s="13"/>
      <c r="B175" s="14" t="s">
        <v>157</v>
      </c>
      <c r="C175" s="15">
        <v>1</v>
      </c>
      <c r="D175" s="15">
        <v>0</v>
      </c>
      <c r="E175" s="16">
        <f t="shared" si="23"/>
        <v>9.0171325518485117E-4</v>
      </c>
      <c r="F175" s="16" t="str">
        <f t="shared" si="24"/>
        <v/>
      </c>
      <c r="G175" s="16">
        <f t="shared" si="26"/>
        <v>-1</v>
      </c>
      <c r="H175" s="16">
        <f t="shared" si="25"/>
        <v>-9.0171325518485117E-4</v>
      </c>
    </row>
    <row r="176" spans="1:8" ht="38.25" x14ac:dyDescent="0.2">
      <c r="A176" s="13"/>
      <c r="B176" s="14" t="s">
        <v>158</v>
      </c>
      <c r="C176" s="15">
        <v>3</v>
      </c>
      <c r="D176" s="15">
        <v>1</v>
      </c>
      <c r="E176" s="16">
        <f t="shared" si="23"/>
        <v>2.7051397655545538E-3</v>
      </c>
      <c r="F176" s="16">
        <f t="shared" si="24"/>
        <v>5.0684237202230106E-4</v>
      </c>
      <c r="G176" s="16">
        <f t="shared" si="26"/>
        <v>-0.66666666666666663</v>
      </c>
      <c r="H176" s="16">
        <f t="shared" si="25"/>
        <v>-1.8034265103697026E-3</v>
      </c>
    </row>
    <row r="177" spans="1:8" x14ac:dyDescent="0.2">
      <c r="A177" s="13"/>
      <c r="B177" s="14" t="s">
        <v>159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160</v>
      </c>
      <c r="C178" s="15">
        <v>10</v>
      </c>
      <c r="D178" s="15">
        <v>83</v>
      </c>
      <c r="E178" s="16">
        <f t="shared" si="23"/>
        <v>9.017132551848512E-3</v>
      </c>
      <c r="F178" s="16">
        <f t="shared" si="24"/>
        <v>4.206791687785099E-2</v>
      </c>
      <c r="G178" s="16">
        <f t="shared" si="26"/>
        <v>7.3</v>
      </c>
      <c r="H178" s="16">
        <f t="shared" si="25"/>
        <v>6.5825067628494133E-2</v>
      </c>
    </row>
    <row r="179" spans="1:8" x14ac:dyDescent="0.2">
      <c r="A179" s="13"/>
      <c r="B179" s="14" t="s">
        <v>161</v>
      </c>
      <c r="C179" s="15">
        <v>139</v>
      </c>
      <c r="D179" s="15">
        <v>144</v>
      </c>
      <c r="E179" s="16">
        <f t="shared" si="23"/>
        <v>0.12533814247069433</v>
      </c>
      <c r="F179" s="16">
        <f t="shared" si="24"/>
        <v>7.2985301571211358E-2</v>
      </c>
      <c r="G179" s="16">
        <f t="shared" si="26"/>
        <v>3.5971223021582732E-2</v>
      </c>
      <c r="H179" s="16">
        <f t="shared" si="25"/>
        <v>4.508566275924256E-3</v>
      </c>
    </row>
    <row r="180" spans="1:8" x14ac:dyDescent="0.2">
      <c r="A180" s="13"/>
      <c r="B180" s="14" t="s">
        <v>162</v>
      </c>
      <c r="C180" s="15">
        <v>1</v>
      </c>
      <c r="D180" s="15">
        <v>0</v>
      </c>
      <c r="E180" s="16">
        <f t="shared" si="23"/>
        <v>9.0171325518485117E-4</v>
      </c>
      <c r="F180" s="16" t="str">
        <f t="shared" si="24"/>
        <v/>
      </c>
      <c r="G180" s="16">
        <f t="shared" si="26"/>
        <v>-1</v>
      </c>
      <c r="H180" s="16">
        <f t="shared" si="25"/>
        <v>-9.0171325518485117E-4</v>
      </c>
    </row>
    <row r="181" spans="1:8" x14ac:dyDescent="0.2">
      <c r="A181" s="13"/>
      <c r="B181" s="14" t="s">
        <v>163</v>
      </c>
      <c r="C181" s="15">
        <v>12</v>
      </c>
      <c r="D181" s="15">
        <v>64</v>
      </c>
      <c r="E181" s="16">
        <f t="shared" si="23"/>
        <v>1.0820559062218215E-2</v>
      </c>
      <c r="F181" s="16">
        <f t="shared" si="24"/>
        <v>3.2437911809427268E-2</v>
      </c>
      <c r="G181" s="16">
        <f t="shared" si="26"/>
        <v>4.333333333333333</v>
      </c>
      <c r="H181" s="16">
        <f t="shared" si="25"/>
        <v>4.6889089269612265E-2</v>
      </c>
    </row>
    <row r="182" spans="1:8" x14ac:dyDescent="0.2">
      <c r="A182" s="13"/>
      <c r="B182" s="14" t="s">
        <v>164</v>
      </c>
      <c r="C182" s="15">
        <v>2</v>
      </c>
      <c r="D182" s="15">
        <v>0</v>
      </c>
      <c r="E182" s="16">
        <f t="shared" si="23"/>
        <v>1.8034265103697023E-3</v>
      </c>
      <c r="F182" s="16" t="str">
        <f t="shared" si="24"/>
        <v/>
      </c>
      <c r="G182" s="16">
        <f t="shared" si="26"/>
        <v>-1</v>
      </c>
      <c r="H182" s="16">
        <f t="shared" si="25"/>
        <v>-1.8034265103697023E-3</v>
      </c>
    </row>
    <row r="183" spans="1:8" x14ac:dyDescent="0.2">
      <c r="A183" s="13"/>
      <c r="B183" s="14" t="s">
        <v>165</v>
      </c>
      <c r="C183" s="15">
        <v>0</v>
      </c>
      <c r="D183" s="15">
        <v>1</v>
      </c>
      <c r="E183" s="16" t="str">
        <f t="shared" si="23"/>
        <v/>
      </c>
      <c r="F183" s="16">
        <f t="shared" si="24"/>
        <v>5.0684237202230106E-4</v>
      </c>
      <c r="G183" s="16">
        <f t="shared" si="26"/>
        <v>1</v>
      </c>
      <c r="H183" s="16" t="str">
        <f t="shared" si="25"/>
        <v/>
      </c>
    </row>
    <row r="184" spans="1:8" ht="25.5" x14ac:dyDescent="0.2">
      <c r="A184" s="13"/>
      <c r="B184" s="14" t="s">
        <v>166</v>
      </c>
      <c r="C184" s="15">
        <v>1</v>
      </c>
      <c r="D184" s="15">
        <v>0</v>
      </c>
      <c r="E184" s="16">
        <f t="shared" si="23"/>
        <v>9.0171325518485117E-4</v>
      </c>
      <c r="F184" s="16" t="str">
        <f t="shared" si="24"/>
        <v/>
      </c>
      <c r="G184" s="16">
        <f t="shared" si="26"/>
        <v>-1</v>
      </c>
      <c r="H184" s="16">
        <f t="shared" si="25"/>
        <v>-9.0171325518485117E-4</v>
      </c>
    </row>
    <row r="185" spans="1:8" x14ac:dyDescent="0.2">
      <c r="A185" s="13"/>
      <c r="B185" s="14" t="s">
        <v>167</v>
      </c>
      <c r="C185" s="15">
        <v>2</v>
      </c>
      <c r="D185" s="15">
        <v>0</v>
      </c>
      <c r="E185" s="16">
        <f t="shared" si="23"/>
        <v>1.8034265103697023E-3</v>
      </c>
      <c r="F185" s="16" t="str">
        <f t="shared" si="24"/>
        <v/>
      </c>
      <c r="G185" s="16">
        <f t="shared" si="26"/>
        <v>-1</v>
      </c>
      <c r="H185" s="16">
        <f t="shared" si="25"/>
        <v>-1.8034265103697023E-3</v>
      </c>
    </row>
    <row r="186" spans="1:8" x14ac:dyDescent="0.2">
      <c r="A186" s="13"/>
      <c r="B186" s="14" t="s">
        <v>168</v>
      </c>
      <c r="C186" s="15">
        <v>22</v>
      </c>
      <c r="D186" s="15">
        <v>41</v>
      </c>
      <c r="E186" s="16">
        <f t="shared" si="23"/>
        <v>1.9837691614066726E-2</v>
      </c>
      <c r="F186" s="16">
        <f t="shared" si="24"/>
        <v>2.0780537252914344E-2</v>
      </c>
      <c r="G186" s="16">
        <f t="shared" si="26"/>
        <v>0.86363636363636365</v>
      </c>
      <c r="H186" s="16">
        <f t="shared" si="25"/>
        <v>1.7132551848512173E-2</v>
      </c>
    </row>
    <row r="187" spans="1:8" x14ac:dyDescent="0.2">
      <c r="A187" s="13"/>
      <c r="B187" s="14" t="s">
        <v>169</v>
      </c>
      <c r="C187" s="15">
        <v>36</v>
      </c>
      <c r="D187" s="15">
        <v>63</v>
      </c>
      <c r="E187" s="16">
        <f t="shared" si="23"/>
        <v>3.2461677186654644E-2</v>
      </c>
      <c r="F187" s="16">
        <f t="shared" si="24"/>
        <v>3.1931069437404966E-2</v>
      </c>
      <c r="G187" s="16">
        <f t="shared" si="26"/>
        <v>0.75</v>
      </c>
      <c r="H187" s="16">
        <f t="shared" si="25"/>
        <v>2.4346257889990983E-2</v>
      </c>
    </row>
    <row r="188" spans="1:8" ht="25.5" x14ac:dyDescent="0.2">
      <c r="A188" s="13"/>
      <c r="B188" s="14" t="s">
        <v>170</v>
      </c>
      <c r="C188" s="15">
        <v>5</v>
      </c>
      <c r="D188" s="15">
        <v>1</v>
      </c>
      <c r="E188" s="16">
        <f t="shared" si="23"/>
        <v>4.508566275924256E-3</v>
      </c>
      <c r="F188" s="16">
        <f t="shared" si="24"/>
        <v>5.0684237202230106E-4</v>
      </c>
      <c r="G188" s="16">
        <f t="shared" si="26"/>
        <v>-0.8</v>
      </c>
      <c r="H188" s="16">
        <f t="shared" si="25"/>
        <v>-3.6068530207394051E-3</v>
      </c>
    </row>
    <row r="189" spans="1:8" ht="25.5" x14ac:dyDescent="0.2">
      <c r="A189" s="13"/>
      <c r="B189" s="14" t="s">
        <v>171</v>
      </c>
      <c r="C189" s="15">
        <v>2</v>
      </c>
      <c r="D189" s="15">
        <v>3</v>
      </c>
      <c r="E189" s="16">
        <f t="shared" si="23"/>
        <v>1.8034265103697023E-3</v>
      </c>
      <c r="F189" s="16">
        <f t="shared" si="24"/>
        <v>1.5205271160669033E-3</v>
      </c>
      <c r="G189" s="16">
        <f t="shared" si="26"/>
        <v>0.5</v>
      </c>
      <c r="H189" s="16">
        <f t="shared" si="25"/>
        <v>9.0171325518485117E-4</v>
      </c>
    </row>
    <row r="190" spans="1:8" x14ac:dyDescent="0.2">
      <c r="A190" s="13"/>
      <c r="B190" s="14" t="s">
        <v>172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173</v>
      </c>
      <c r="C191" s="15">
        <v>0</v>
      </c>
      <c r="D191" s="15">
        <v>0</v>
      </c>
      <c r="E191" s="16" t="str">
        <f t="shared" si="23"/>
        <v/>
      </c>
      <c r="F191" s="16" t="str">
        <f t="shared" si="24"/>
        <v/>
      </c>
      <c r="G191" s="16" t="str">
        <f t="shared" si="26"/>
        <v xml:space="preserve"> </v>
      </c>
      <c r="H191" s="16" t="str">
        <f t="shared" si="25"/>
        <v/>
      </c>
    </row>
    <row r="192" spans="1:8" x14ac:dyDescent="0.2">
      <c r="A192" s="13"/>
      <c r="B192" s="14" t="s">
        <v>174</v>
      </c>
      <c r="C192" s="15">
        <v>2</v>
      </c>
      <c r="D192" s="15">
        <v>0</v>
      </c>
      <c r="E192" s="16">
        <f t="shared" si="23"/>
        <v>1.8034265103697023E-3</v>
      </c>
      <c r="F192" s="16" t="str">
        <f t="shared" si="24"/>
        <v/>
      </c>
      <c r="G192" s="16">
        <f t="shared" si="26"/>
        <v>-1</v>
      </c>
      <c r="H192" s="16">
        <f t="shared" si="25"/>
        <v>-1.8034265103697023E-3</v>
      </c>
    </row>
    <row r="193" spans="1:8" ht="25.5" x14ac:dyDescent="0.2">
      <c r="A193" s="13" t="s">
        <v>92</v>
      </c>
      <c r="B193" s="14" t="s">
        <v>175</v>
      </c>
      <c r="C193" s="15">
        <v>0</v>
      </c>
      <c r="D193" s="15">
        <v>11</v>
      </c>
      <c r="E193" s="16" t="str">
        <f t="shared" si="23"/>
        <v/>
      </c>
      <c r="F193" s="16">
        <f t="shared" si="24"/>
        <v>5.5752660922453118E-3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176</v>
      </c>
      <c r="C194" s="15">
        <v>0</v>
      </c>
      <c r="D194" s="15">
        <v>1</v>
      </c>
      <c r="E194" s="16" t="str">
        <f t="shared" si="23"/>
        <v/>
      </c>
      <c r="F194" s="16">
        <f t="shared" si="24"/>
        <v>5.0684237202230106E-4</v>
      </c>
      <c r="G194" s="16">
        <f t="shared" si="26"/>
        <v>1</v>
      </c>
      <c r="H194" s="16" t="str">
        <f t="shared" si="25"/>
        <v/>
      </c>
    </row>
    <row r="195" spans="1:8" x14ac:dyDescent="0.2">
      <c r="A195" s="13"/>
      <c r="B195" s="14" t="s">
        <v>177</v>
      </c>
      <c r="C195" s="15">
        <v>12</v>
      </c>
      <c r="D195" s="15">
        <v>1</v>
      </c>
      <c r="E195" s="16">
        <f t="shared" si="23"/>
        <v>1.0820559062218215E-2</v>
      </c>
      <c r="F195" s="16">
        <f t="shared" si="24"/>
        <v>5.0684237202230106E-4</v>
      </c>
      <c r="G195" s="16">
        <f t="shared" si="26"/>
        <v>-0.91666666666666663</v>
      </c>
      <c r="H195" s="16">
        <f t="shared" si="25"/>
        <v>-9.9188458070333645E-3</v>
      </c>
    </row>
    <row r="196" spans="1:8" x14ac:dyDescent="0.2">
      <c r="A196" s="13"/>
      <c r="B196" s="14" t="s">
        <v>178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179</v>
      </c>
      <c r="C197" s="15">
        <v>0</v>
      </c>
      <c r="D197" s="15">
        <v>0</v>
      </c>
      <c r="E197" s="16" t="str">
        <f t="shared" si="23"/>
        <v/>
      </c>
      <c r="F197" s="16" t="str">
        <f t="shared" si="24"/>
        <v/>
      </c>
      <c r="G197" s="16" t="str">
        <f t="shared" si="26"/>
        <v xml:space="preserve"> </v>
      </c>
      <c r="H197" s="16" t="str">
        <f t="shared" si="25"/>
        <v/>
      </c>
    </row>
    <row r="198" spans="1:8" x14ac:dyDescent="0.2">
      <c r="A198" s="13"/>
      <c r="B198" s="14" t="s">
        <v>180</v>
      </c>
      <c r="C198" s="15">
        <v>3</v>
      </c>
      <c r="D198" s="15">
        <v>1</v>
      </c>
      <c r="E198" s="16">
        <f t="shared" si="23"/>
        <v>2.7051397655545538E-3</v>
      </c>
      <c r="F198" s="16">
        <f t="shared" si="24"/>
        <v>5.0684237202230106E-4</v>
      </c>
      <c r="G198" s="16">
        <f t="shared" si="26"/>
        <v>-0.66666666666666663</v>
      </c>
      <c r="H198" s="16">
        <f t="shared" si="25"/>
        <v>-1.8034265103697026E-3</v>
      </c>
    </row>
    <row r="199" spans="1:8" x14ac:dyDescent="0.2">
      <c r="A199" s="13"/>
      <c r="B199" s="14" t="s">
        <v>181</v>
      </c>
      <c r="C199" s="15">
        <v>22</v>
      </c>
      <c r="D199" s="15">
        <v>75</v>
      </c>
      <c r="E199" s="16">
        <f t="shared" si="23"/>
        <v>1.9837691614066726E-2</v>
      </c>
      <c r="F199" s="16">
        <f t="shared" si="24"/>
        <v>3.8013177901672579E-2</v>
      </c>
      <c r="G199" s="16">
        <f t="shared" si="26"/>
        <v>2.4090909090909092</v>
      </c>
      <c r="H199" s="16">
        <f t="shared" si="25"/>
        <v>4.7790802524797116E-2</v>
      </c>
    </row>
    <row r="200" spans="1:8" ht="25.5" x14ac:dyDescent="0.2">
      <c r="A200" s="13"/>
      <c r="B200" s="14" t="s">
        <v>182</v>
      </c>
      <c r="C200" s="15">
        <v>23</v>
      </c>
      <c r="D200" s="15">
        <v>55</v>
      </c>
      <c r="E200" s="16">
        <f t="shared" si="23"/>
        <v>2.0739404869251576E-2</v>
      </c>
      <c r="F200" s="16">
        <f t="shared" si="24"/>
        <v>2.7876330461226558E-2</v>
      </c>
      <c r="G200" s="16">
        <f t="shared" si="26"/>
        <v>1.3913043478260869</v>
      </c>
      <c r="H200" s="16">
        <f t="shared" si="25"/>
        <v>2.8854824165915238E-2</v>
      </c>
    </row>
    <row r="201" spans="1:8" x14ac:dyDescent="0.2">
      <c r="A201" s="13"/>
      <c r="B201" s="14" t="s">
        <v>183</v>
      </c>
      <c r="C201" s="15">
        <v>79</v>
      </c>
      <c r="D201" s="15">
        <v>52</v>
      </c>
      <c r="E201" s="16">
        <f t="shared" si="23"/>
        <v>7.1235347159603252E-2</v>
      </c>
      <c r="F201" s="16">
        <f t="shared" si="24"/>
        <v>2.6355803345159655E-2</v>
      </c>
      <c r="G201" s="16">
        <f t="shared" si="26"/>
        <v>-0.34177215189873417</v>
      </c>
      <c r="H201" s="16">
        <f t="shared" si="25"/>
        <v>-2.4346257889990983E-2</v>
      </c>
    </row>
    <row r="202" spans="1:8" x14ac:dyDescent="0.2">
      <c r="A202" s="13"/>
      <c r="B202" s="14" t="s">
        <v>184</v>
      </c>
      <c r="C202" s="15">
        <v>12</v>
      </c>
      <c r="D202" s="15">
        <v>5</v>
      </c>
      <c r="E202" s="16">
        <f t="shared" si="23"/>
        <v>1.0820559062218215E-2</v>
      </c>
      <c r="F202" s="16">
        <f t="shared" si="24"/>
        <v>2.5342118601115052E-3</v>
      </c>
      <c r="G202" s="16">
        <f t="shared" si="26"/>
        <v>-0.58333333333333337</v>
      </c>
      <c r="H202" s="16">
        <f t="shared" si="25"/>
        <v>-6.3119927862939594E-3</v>
      </c>
    </row>
    <row r="203" spans="1:8" x14ac:dyDescent="0.2">
      <c r="A203" s="13"/>
      <c r="B203" s="14" t="s">
        <v>185</v>
      </c>
      <c r="C203" s="15">
        <v>25</v>
      </c>
      <c r="D203" s="15">
        <v>91</v>
      </c>
      <c r="E203" s="16">
        <f t="shared" si="23"/>
        <v>2.2542831379621282E-2</v>
      </c>
      <c r="F203" s="16">
        <f t="shared" si="24"/>
        <v>4.6122655854029394E-2</v>
      </c>
      <c r="G203" s="16">
        <f t="shared" si="26"/>
        <v>2.64</v>
      </c>
      <c r="H203" s="16">
        <f t="shared" si="25"/>
        <v>5.9513074842200184E-2</v>
      </c>
    </row>
    <row r="204" spans="1:8" x14ac:dyDescent="0.2">
      <c r="A204" s="13"/>
      <c r="B204" s="14" t="s">
        <v>186</v>
      </c>
      <c r="C204" s="15">
        <v>6</v>
      </c>
      <c r="D204" s="15">
        <v>20</v>
      </c>
      <c r="E204" s="16">
        <f t="shared" si="23"/>
        <v>5.4102795311091077E-3</v>
      </c>
      <c r="F204" s="16">
        <f t="shared" si="24"/>
        <v>1.0136847440446021E-2</v>
      </c>
      <c r="G204" s="16">
        <f t="shared" si="26"/>
        <v>2.3333333333333335</v>
      </c>
      <c r="H204" s="16">
        <f t="shared" si="25"/>
        <v>1.2623985572587919E-2</v>
      </c>
    </row>
    <row r="205" spans="1:8" x14ac:dyDescent="0.2">
      <c r="A205" s="13"/>
      <c r="B205" s="14" t="s">
        <v>187</v>
      </c>
      <c r="C205" s="15">
        <v>1</v>
      </c>
      <c r="D205" s="15">
        <v>1</v>
      </c>
      <c r="E205" s="16">
        <f t="shared" ref="E205:E236" si="27">+IF(C205=0,"",C205/C$173)</f>
        <v>9.0171325518485117E-4</v>
      </c>
      <c r="F205" s="16">
        <f t="shared" ref="F205:F236" si="28">+IF(D205=0,"",D205/D$173)</f>
        <v>5.0684237202230106E-4</v>
      </c>
      <c r="G205" s="16">
        <f t="shared" si="26"/>
        <v>0</v>
      </c>
      <c r="H205" s="16">
        <f t="shared" ref="H205:H236" si="29">+IF(OR(AND(E205=""),(G205="")),"",E205*G205)</f>
        <v>0</v>
      </c>
    </row>
    <row r="206" spans="1:8" x14ac:dyDescent="0.2">
      <c r="A206" s="13"/>
      <c r="B206" s="14" t="s">
        <v>188</v>
      </c>
      <c r="C206" s="15">
        <v>2</v>
      </c>
      <c r="D206" s="15">
        <v>7</v>
      </c>
      <c r="E206" s="16">
        <f t="shared" si="27"/>
        <v>1.8034265103697023E-3</v>
      </c>
      <c r="F206" s="16">
        <f t="shared" si="28"/>
        <v>3.5478966041561076E-3</v>
      </c>
      <c r="G206" s="16">
        <f t="shared" ref="G206:G237" si="30">+IF(AND(C206=0,D206=0)," ",IF(C206=0,1,IF(D206=0,-1,(D206-C206)/C206)))</f>
        <v>2.5</v>
      </c>
      <c r="H206" s="16">
        <f t="shared" si="29"/>
        <v>4.508566275924256E-3</v>
      </c>
    </row>
    <row r="207" spans="1:8" x14ac:dyDescent="0.2">
      <c r="A207" s="13"/>
      <c r="B207" s="14" t="s">
        <v>189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190</v>
      </c>
      <c r="C208" s="15">
        <v>1</v>
      </c>
      <c r="D208" s="15">
        <v>2</v>
      </c>
      <c r="E208" s="16">
        <f t="shared" si="27"/>
        <v>9.0171325518485117E-4</v>
      </c>
      <c r="F208" s="16">
        <f t="shared" si="28"/>
        <v>1.0136847440446021E-3</v>
      </c>
      <c r="G208" s="16">
        <f t="shared" si="30"/>
        <v>1</v>
      </c>
      <c r="H208" s="16">
        <f t="shared" si="29"/>
        <v>9.0171325518485117E-4</v>
      </c>
    </row>
    <row r="209" spans="1:8" x14ac:dyDescent="0.2">
      <c r="A209" s="13"/>
      <c r="B209" s="14" t="s">
        <v>191</v>
      </c>
      <c r="C209" s="15">
        <v>2</v>
      </c>
      <c r="D209" s="15">
        <v>4</v>
      </c>
      <c r="E209" s="16">
        <f t="shared" si="27"/>
        <v>1.8034265103697023E-3</v>
      </c>
      <c r="F209" s="16">
        <f t="shared" si="28"/>
        <v>2.0273694880892043E-3</v>
      </c>
      <c r="G209" s="16">
        <f t="shared" si="30"/>
        <v>1</v>
      </c>
      <c r="H209" s="16">
        <f t="shared" si="29"/>
        <v>1.8034265103697023E-3</v>
      </c>
    </row>
    <row r="210" spans="1:8" x14ac:dyDescent="0.2">
      <c r="A210" s="13"/>
      <c r="B210" s="14" t="s">
        <v>192</v>
      </c>
      <c r="C210" s="15">
        <v>66</v>
      </c>
      <c r="D210" s="15">
        <v>13</v>
      </c>
      <c r="E210" s="16">
        <f t="shared" si="27"/>
        <v>5.9513074842200184E-2</v>
      </c>
      <c r="F210" s="16">
        <f t="shared" si="28"/>
        <v>6.5889508362899137E-3</v>
      </c>
      <c r="G210" s="16">
        <f t="shared" si="30"/>
        <v>-0.80303030303030298</v>
      </c>
      <c r="H210" s="16">
        <f t="shared" si="29"/>
        <v>-4.7790802524797116E-2</v>
      </c>
    </row>
    <row r="211" spans="1:8" x14ac:dyDescent="0.2">
      <c r="A211" s="13"/>
      <c r="B211" s="14" t="s">
        <v>193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194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195</v>
      </c>
      <c r="C213" s="15">
        <v>78</v>
      </c>
      <c r="D213" s="15">
        <v>6</v>
      </c>
      <c r="E213" s="16">
        <f t="shared" si="27"/>
        <v>7.0333633904418394E-2</v>
      </c>
      <c r="F213" s="16">
        <f t="shared" si="28"/>
        <v>3.0410542321338066E-3</v>
      </c>
      <c r="G213" s="16">
        <f t="shared" si="30"/>
        <v>-0.92307692307692313</v>
      </c>
      <c r="H213" s="16">
        <f t="shared" si="29"/>
        <v>-6.4923354373309289E-2</v>
      </c>
    </row>
    <row r="214" spans="1:8" x14ac:dyDescent="0.2">
      <c r="A214" s="13"/>
      <c r="B214" s="14" t="s">
        <v>196</v>
      </c>
      <c r="C214" s="15">
        <v>1</v>
      </c>
      <c r="D214" s="15">
        <v>18</v>
      </c>
      <c r="E214" s="16">
        <f t="shared" si="27"/>
        <v>9.0171325518485117E-4</v>
      </c>
      <c r="F214" s="16">
        <f t="shared" si="28"/>
        <v>9.1231626964014198E-3</v>
      </c>
      <c r="G214" s="16">
        <f t="shared" si="30"/>
        <v>17</v>
      </c>
      <c r="H214" s="16">
        <f t="shared" si="29"/>
        <v>1.532912533814247E-2</v>
      </c>
    </row>
    <row r="215" spans="1:8" ht="25.5" x14ac:dyDescent="0.2">
      <c r="A215" s="13"/>
      <c r="B215" s="14" t="s">
        <v>197</v>
      </c>
      <c r="C215" s="15">
        <v>1</v>
      </c>
      <c r="D215" s="15">
        <v>0</v>
      </c>
      <c r="E215" s="16">
        <f t="shared" si="27"/>
        <v>9.0171325518485117E-4</v>
      </c>
      <c r="F215" s="16" t="str">
        <f t="shared" si="28"/>
        <v/>
      </c>
      <c r="G215" s="16">
        <f t="shared" si="30"/>
        <v>-1</v>
      </c>
      <c r="H215" s="16">
        <f t="shared" si="29"/>
        <v>-9.0171325518485117E-4</v>
      </c>
    </row>
    <row r="216" spans="1:8" ht="25.5" x14ac:dyDescent="0.2">
      <c r="A216" s="13"/>
      <c r="B216" s="14" t="s">
        <v>198</v>
      </c>
      <c r="C216" s="15">
        <v>0</v>
      </c>
      <c r="D216" s="15">
        <v>10</v>
      </c>
      <c r="E216" s="16" t="str">
        <f t="shared" si="27"/>
        <v/>
      </c>
      <c r="F216" s="16">
        <f t="shared" si="28"/>
        <v>5.0684237202230104E-3</v>
      </c>
      <c r="G216" s="16">
        <f t="shared" si="30"/>
        <v>1</v>
      </c>
      <c r="H216" s="16" t="str">
        <f t="shared" si="29"/>
        <v/>
      </c>
    </row>
    <row r="217" spans="1:8" x14ac:dyDescent="0.2">
      <c r="A217" s="13"/>
      <c r="B217" s="14" t="s">
        <v>199</v>
      </c>
      <c r="C217" s="15">
        <v>0</v>
      </c>
      <c r="D217" s="15">
        <v>1</v>
      </c>
      <c r="E217" s="16" t="str">
        <f t="shared" si="27"/>
        <v/>
      </c>
      <c r="F217" s="16">
        <f t="shared" si="28"/>
        <v>5.0684237202230106E-4</v>
      </c>
      <c r="G217" s="16">
        <f t="shared" si="30"/>
        <v>1</v>
      </c>
      <c r="H217" s="16" t="str">
        <f t="shared" si="29"/>
        <v/>
      </c>
    </row>
    <row r="218" spans="1:8" x14ac:dyDescent="0.2">
      <c r="A218" s="13" t="s">
        <v>92</v>
      </c>
      <c r="B218" s="14" t="s">
        <v>200</v>
      </c>
      <c r="C218" s="15">
        <v>0</v>
      </c>
      <c r="D218" s="15">
        <v>6</v>
      </c>
      <c r="E218" s="16" t="str">
        <f t="shared" si="27"/>
        <v/>
      </c>
      <c r="F218" s="16">
        <f t="shared" si="28"/>
        <v>3.0410542321338066E-3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201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202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203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204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205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206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207</v>
      </c>
      <c r="C225" s="15">
        <v>97</v>
      </c>
      <c r="D225" s="15">
        <v>282</v>
      </c>
      <c r="E225" s="16">
        <f t="shared" si="27"/>
        <v>8.7466185752930567E-2</v>
      </c>
      <c r="F225" s="16">
        <f t="shared" si="28"/>
        <v>0.14292954891028889</v>
      </c>
      <c r="G225" s="16">
        <f t="shared" si="30"/>
        <v>1.9072164948453609</v>
      </c>
      <c r="H225" s="16">
        <f t="shared" si="29"/>
        <v>0.16681695220919748</v>
      </c>
    </row>
    <row r="226" spans="1:8" x14ac:dyDescent="0.2">
      <c r="A226" s="13"/>
      <c r="B226" s="14" t="s">
        <v>208</v>
      </c>
      <c r="C226" s="15">
        <v>1</v>
      </c>
      <c r="D226" s="15">
        <v>0</v>
      </c>
      <c r="E226" s="16">
        <f t="shared" si="27"/>
        <v>9.0171325518485117E-4</v>
      </c>
      <c r="F226" s="16" t="str">
        <f t="shared" si="28"/>
        <v/>
      </c>
      <c r="G226" s="16">
        <f t="shared" si="30"/>
        <v>-1</v>
      </c>
      <c r="H226" s="16">
        <f t="shared" si="29"/>
        <v>-9.0171325518485117E-4</v>
      </c>
    </row>
    <row r="227" spans="1:8" x14ac:dyDescent="0.2">
      <c r="A227" s="13"/>
      <c r="B227" s="14" t="s">
        <v>209</v>
      </c>
      <c r="C227" s="15">
        <v>1</v>
      </c>
      <c r="D227" s="15">
        <v>0</v>
      </c>
      <c r="E227" s="16">
        <f t="shared" si="27"/>
        <v>9.0171325518485117E-4</v>
      </c>
      <c r="F227" s="16" t="str">
        <f t="shared" si="28"/>
        <v/>
      </c>
      <c r="G227" s="16">
        <f t="shared" si="30"/>
        <v>-1</v>
      </c>
      <c r="H227" s="16">
        <f t="shared" si="29"/>
        <v>-9.0171325518485117E-4</v>
      </c>
    </row>
    <row r="228" spans="1:8" x14ac:dyDescent="0.2">
      <c r="A228" s="13"/>
      <c r="B228" s="14" t="s">
        <v>210</v>
      </c>
      <c r="C228" s="15">
        <v>0</v>
      </c>
      <c r="D228" s="15">
        <v>1</v>
      </c>
      <c r="E228" s="16" t="str">
        <f t="shared" si="27"/>
        <v/>
      </c>
      <c r="F228" s="16">
        <f t="shared" si="28"/>
        <v>5.0684237202230106E-4</v>
      </c>
      <c r="G228" s="16">
        <f t="shared" si="30"/>
        <v>1</v>
      </c>
      <c r="H228" s="16" t="str">
        <f t="shared" si="29"/>
        <v/>
      </c>
    </row>
    <row r="229" spans="1:8" x14ac:dyDescent="0.2">
      <c r="A229" s="13"/>
      <c r="B229" s="14" t="s">
        <v>211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212</v>
      </c>
      <c r="C230" s="15">
        <v>1</v>
      </c>
      <c r="D230" s="15">
        <v>0</v>
      </c>
      <c r="E230" s="16">
        <f t="shared" si="27"/>
        <v>9.0171325518485117E-4</v>
      </c>
      <c r="F230" s="16" t="str">
        <f t="shared" si="28"/>
        <v/>
      </c>
      <c r="G230" s="16">
        <f t="shared" si="30"/>
        <v>-1</v>
      </c>
      <c r="H230" s="16">
        <f t="shared" si="29"/>
        <v>-9.0171325518485117E-4</v>
      </c>
    </row>
    <row r="231" spans="1:8" x14ac:dyDescent="0.2">
      <c r="A231" s="13"/>
      <c r="B231" s="14" t="s">
        <v>213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92</v>
      </c>
      <c r="B232" s="14" t="s">
        <v>214</v>
      </c>
      <c r="C232" s="15">
        <v>0</v>
      </c>
      <c r="D232" s="15">
        <v>1</v>
      </c>
      <c r="E232" s="16" t="str">
        <f t="shared" si="27"/>
        <v/>
      </c>
      <c r="F232" s="16">
        <f t="shared" si="28"/>
        <v>5.0684237202230106E-4</v>
      </c>
      <c r="G232" s="16">
        <f t="shared" si="30"/>
        <v>1</v>
      </c>
      <c r="H232" s="16" t="str">
        <f t="shared" si="29"/>
        <v/>
      </c>
    </row>
    <row r="233" spans="1:8" x14ac:dyDescent="0.2">
      <c r="A233" s="13"/>
      <c r="B233" s="14" t="s">
        <v>215</v>
      </c>
      <c r="C233" s="15">
        <v>1</v>
      </c>
      <c r="D233" s="15">
        <v>1</v>
      </c>
      <c r="E233" s="16">
        <f t="shared" si="27"/>
        <v>9.0171325518485117E-4</v>
      </c>
      <c r="F233" s="16">
        <f t="shared" si="28"/>
        <v>5.0684237202230106E-4</v>
      </c>
      <c r="G233" s="16">
        <f t="shared" si="30"/>
        <v>0</v>
      </c>
      <c r="H233" s="16">
        <f t="shared" si="29"/>
        <v>0</v>
      </c>
    </row>
    <row r="234" spans="1:8" x14ac:dyDescent="0.2">
      <c r="A234" s="13"/>
      <c r="B234" s="14" t="s">
        <v>216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217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218</v>
      </c>
      <c r="C236" s="15">
        <v>7</v>
      </c>
      <c r="D236" s="15">
        <v>0</v>
      </c>
      <c r="E236" s="16">
        <f t="shared" si="27"/>
        <v>6.3119927862939585E-3</v>
      </c>
      <c r="F236" s="16" t="str">
        <f t="shared" si="28"/>
        <v/>
      </c>
      <c r="G236" s="16">
        <f t="shared" si="30"/>
        <v>-1</v>
      </c>
      <c r="H236" s="16">
        <f t="shared" si="29"/>
        <v>-6.3119927862939585E-3</v>
      </c>
    </row>
    <row r="237" spans="1:8" ht="25.5" x14ac:dyDescent="0.2">
      <c r="A237" s="13"/>
      <c r="B237" s="14" t="s">
        <v>219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220</v>
      </c>
      <c r="C238" s="15">
        <v>44</v>
      </c>
      <c r="D238" s="15">
        <v>30</v>
      </c>
      <c r="E238" s="16">
        <f t="shared" si="31"/>
        <v>3.9675383228133451E-2</v>
      </c>
      <c r="F238" s="16">
        <f t="shared" si="32"/>
        <v>1.5205271160669031E-2</v>
      </c>
      <c r="G238" s="16">
        <f t="shared" ref="G238:G269" si="34">+IF(AND(C238=0,D238=0)," ",IF(C238=0,1,IF(D238=0,-1,(D238-C238)/C238)))</f>
        <v>-0.31818181818181818</v>
      </c>
      <c r="H238" s="16">
        <f t="shared" si="33"/>
        <v>-1.2623985572587915E-2</v>
      </c>
    </row>
    <row r="239" spans="1:8" x14ac:dyDescent="0.2">
      <c r="A239" s="13"/>
      <c r="B239" s="14" t="s">
        <v>221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222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223</v>
      </c>
      <c r="C241" s="15">
        <v>4</v>
      </c>
      <c r="D241" s="15">
        <v>41</v>
      </c>
      <c r="E241" s="16">
        <f t="shared" si="31"/>
        <v>3.6068530207394047E-3</v>
      </c>
      <c r="F241" s="16">
        <f t="shared" si="32"/>
        <v>2.0780537252914344E-2</v>
      </c>
      <c r="G241" s="16">
        <f t="shared" si="34"/>
        <v>9.25</v>
      </c>
      <c r="H241" s="16">
        <f t="shared" si="33"/>
        <v>3.3363390441839495E-2</v>
      </c>
    </row>
    <row r="242" spans="1:8" x14ac:dyDescent="0.2">
      <c r="A242" s="13"/>
      <c r="B242" s="14" t="s">
        <v>224</v>
      </c>
      <c r="C242" s="15">
        <v>2</v>
      </c>
      <c r="D242" s="15">
        <v>0</v>
      </c>
      <c r="E242" s="16">
        <f t="shared" si="31"/>
        <v>1.8034265103697023E-3</v>
      </c>
      <c r="F242" s="16" t="str">
        <f t="shared" si="32"/>
        <v/>
      </c>
      <c r="G242" s="16">
        <f t="shared" si="34"/>
        <v>-1</v>
      </c>
      <c r="H242" s="16">
        <f t="shared" si="33"/>
        <v>-1.8034265103697023E-3</v>
      </c>
    </row>
    <row r="243" spans="1:8" x14ac:dyDescent="0.2">
      <c r="A243" s="13"/>
      <c r="B243" s="14" t="s">
        <v>225</v>
      </c>
      <c r="C243" s="15">
        <v>6</v>
      </c>
      <c r="D243" s="15">
        <v>0</v>
      </c>
      <c r="E243" s="16">
        <f t="shared" si="31"/>
        <v>5.4102795311091077E-3</v>
      </c>
      <c r="F243" s="16" t="str">
        <f t="shared" si="32"/>
        <v/>
      </c>
      <c r="G243" s="16">
        <f t="shared" si="34"/>
        <v>-1</v>
      </c>
      <c r="H243" s="16">
        <f t="shared" si="33"/>
        <v>-5.4102795311091077E-3</v>
      </c>
    </row>
    <row r="244" spans="1:8" x14ac:dyDescent="0.2">
      <c r="A244" s="13"/>
      <c r="B244" s="14" t="s">
        <v>226</v>
      </c>
      <c r="C244" s="15">
        <v>3</v>
      </c>
      <c r="D244" s="15">
        <v>3</v>
      </c>
      <c r="E244" s="16">
        <f t="shared" si="31"/>
        <v>2.7051397655545538E-3</v>
      </c>
      <c r="F244" s="16">
        <f t="shared" si="32"/>
        <v>1.5205271160669033E-3</v>
      </c>
      <c r="G244" s="16">
        <f t="shared" si="34"/>
        <v>0</v>
      </c>
      <c r="H244" s="16">
        <f t="shared" si="33"/>
        <v>0</v>
      </c>
    </row>
    <row r="245" spans="1:8" ht="25.5" x14ac:dyDescent="0.2">
      <c r="A245" s="13"/>
      <c r="B245" s="14" t="s">
        <v>227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228</v>
      </c>
      <c r="C246" s="15">
        <v>1</v>
      </c>
      <c r="D246" s="15">
        <v>1</v>
      </c>
      <c r="E246" s="16">
        <f t="shared" si="31"/>
        <v>9.0171325518485117E-4</v>
      </c>
      <c r="F246" s="16">
        <f t="shared" si="32"/>
        <v>5.0684237202230106E-4</v>
      </c>
      <c r="G246" s="16">
        <f t="shared" si="34"/>
        <v>0</v>
      </c>
      <c r="H246" s="16">
        <f t="shared" si="33"/>
        <v>0</v>
      </c>
    </row>
    <row r="247" spans="1:8" ht="25.5" x14ac:dyDescent="0.2">
      <c r="A247" s="13"/>
      <c r="B247" s="14" t="s">
        <v>229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230</v>
      </c>
      <c r="C248" s="15">
        <v>1</v>
      </c>
      <c r="D248" s="15">
        <v>1</v>
      </c>
      <c r="E248" s="16">
        <f t="shared" si="31"/>
        <v>9.0171325518485117E-4</v>
      </c>
      <c r="F248" s="16">
        <f t="shared" si="32"/>
        <v>5.0684237202230106E-4</v>
      </c>
      <c r="G248" s="16">
        <f t="shared" si="34"/>
        <v>0</v>
      </c>
      <c r="H248" s="16">
        <f t="shared" si="33"/>
        <v>0</v>
      </c>
    </row>
    <row r="249" spans="1:8" x14ac:dyDescent="0.2">
      <c r="A249" s="13"/>
      <c r="B249" s="14" t="s">
        <v>231</v>
      </c>
      <c r="C249" s="15">
        <v>2</v>
      </c>
      <c r="D249" s="15">
        <v>0</v>
      </c>
      <c r="E249" s="16">
        <f t="shared" si="31"/>
        <v>1.8034265103697023E-3</v>
      </c>
      <c r="F249" s="16" t="str">
        <f t="shared" si="32"/>
        <v/>
      </c>
      <c r="G249" s="16">
        <f t="shared" si="34"/>
        <v>-1</v>
      </c>
      <c r="H249" s="16">
        <f t="shared" si="33"/>
        <v>-1.8034265103697023E-3</v>
      </c>
    </row>
    <row r="250" spans="1:8" x14ac:dyDescent="0.2">
      <c r="A250" s="13"/>
      <c r="B250" s="14" t="s">
        <v>232</v>
      </c>
      <c r="C250" s="15">
        <v>1</v>
      </c>
      <c r="D250" s="15">
        <v>0</v>
      </c>
      <c r="E250" s="16">
        <f t="shared" si="31"/>
        <v>9.0171325518485117E-4</v>
      </c>
      <c r="F250" s="16" t="str">
        <f t="shared" si="32"/>
        <v/>
      </c>
      <c r="G250" s="16">
        <f t="shared" si="34"/>
        <v>-1</v>
      </c>
      <c r="H250" s="16">
        <f t="shared" si="33"/>
        <v>-9.0171325518485117E-4</v>
      </c>
    </row>
    <row r="251" spans="1:8" x14ac:dyDescent="0.2">
      <c r="A251" s="13"/>
      <c r="B251" s="14" t="s">
        <v>233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234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235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236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237</v>
      </c>
      <c r="C255" s="15">
        <v>1</v>
      </c>
      <c r="D255" s="15">
        <v>0</v>
      </c>
      <c r="E255" s="16">
        <f t="shared" si="31"/>
        <v>9.0171325518485117E-4</v>
      </c>
      <c r="F255" s="16" t="str">
        <f t="shared" si="32"/>
        <v/>
      </c>
      <c r="G255" s="16">
        <f t="shared" si="34"/>
        <v>-1</v>
      </c>
      <c r="H255" s="16">
        <f t="shared" si="33"/>
        <v>-9.0171325518485117E-4</v>
      </c>
    </row>
    <row r="256" spans="1:8" x14ac:dyDescent="0.2">
      <c r="A256" s="13"/>
      <c r="B256" s="14" t="s">
        <v>238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646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239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240</v>
      </c>
      <c r="C259" s="15">
        <v>2</v>
      </c>
      <c r="D259" s="15">
        <v>2</v>
      </c>
      <c r="E259" s="16">
        <f t="shared" si="31"/>
        <v>1.8034265103697023E-3</v>
      </c>
      <c r="F259" s="16">
        <f t="shared" si="32"/>
        <v>1.0136847440446021E-3</v>
      </c>
      <c r="G259" s="16">
        <f t="shared" si="34"/>
        <v>0</v>
      </c>
      <c r="H259" s="16">
        <f t="shared" si="33"/>
        <v>0</v>
      </c>
    </row>
    <row r="260" spans="1:8" x14ac:dyDescent="0.2">
      <c r="A260" s="13"/>
      <c r="B260" s="14" t="s">
        <v>241</v>
      </c>
      <c r="C260" s="15">
        <v>3</v>
      </c>
      <c r="D260" s="15">
        <v>95</v>
      </c>
      <c r="E260" s="16">
        <f t="shared" si="31"/>
        <v>2.7051397655545538E-3</v>
      </c>
      <c r="F260" s="16">
        <f t="shared" si="32"/>
        <v>4.8150025342118603E-2</v>
      </c>
      <c r="G260" s="16">
        <f t="shared" si="34"/>
        <v>30.666666666666668</v>
      </c>
      <c r="H260" s="16">
        <f t="shared" si="33"/>
        <v>8.295761947700632E-2</v>
      </c>
    </row>
    <row r="261" spans="1:8" x14ac:dyDescent="0.2">
      <c r="A261" s="13"/>
      <c r="B261" s="14" t="s">
        <v>242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243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244</v>
      </c>
      <c r="C263" s="15">
        <v>0</v>
      </c>
      <c r="D263" s="15">
        <v>2</v>
      </c>
      <c r="E263" s="16" t="str">
        <f t="shared" si="31"/>
        <v/>
      </c>
      <c r="F263" s="16">
        <f t="shared" si="32"/>
        <v>1.0136847440446021E-3</v>
      </c>
      <c r="G263" s="16">
        <f t="shared" si="34"/>
        <v>1</v>
      </c>
      <c r="H263" s="16" t="str">
        <f t="shared" si="33"/>
        <v/>
      </c>
    </row>
    <row r="264" spans="1:8" x14ac:dyDescent="0.2">
      <c r="A264" s="13"/>
      <c r="B264" s="14" t="s">
        <v>245</v>
      </c>
      <c r="C264" s="15">
        <v>2</v>
      </c>
      <c r="D264" s="15">
        <v>4</v>
      </c>
      <c r="E264" s="16">
        <f t="shared" si="31"/>
        <v>1.8034265103697023E-3</v>
      </c>
      <c r="F264" s="16">
        <f t="shared" si="32"/>
        <v>2.0273694880892043E-3</v>
      </c>
      <c r="G264" s="16">
        <f t="shared" si="34"/>
        <v>1</v>
      </c>
      <c r="H264" s="16">
        <f t="shared" si="33"/>
        <v>1.8034265103697023E-3</v>
      </c>
    </row>
    <row r="265" spans="1:8" x14ac:dyDescent="0.2">
      <c r="A265" s="13"/>
      <c r="B265" s="14" t="s">
        <v>246</v>
      </c>
      <c r="C265" s="15">
        <v>1</v>
      </c>
      <c r="D265" s="15">
        <v>0</v>
      </c>
      <c r="E265" s="16">
        <f t="shared" si="31"/>
        <v>9.0171325518485117E-4</v>
      </c>
      <c r="F265" s="16" t="str">
        <f t="shared" si="32"/>
        <v/>
      </c>
      <c r="G265" s="16">
        <f t="shared" si="34"/>
        <v>-1</v>
      </c>
      <c r="H265" s="16">
        <f t="shared" si="33"/>
        <v>-9.0171325518485117E-4</v>
      </c>
    </row>
    <row r="266" spans="1:8" x14ac:dyDescent="0.2">
      <c r="A266" s="13"/>
      <c r="B266" s="14" t="s">
        <v>247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248</v>
      </c>
      <c r="C267" s="15">
        <v>28</v>
      </c>
      <c r="D267" s="15">
        <v>190</v>
      </c>
      <c r="E267" s="16">
        <f t="shared" si="31"/>
        <v>2.5247971145175834E-2</v>
      </c>
      <c r="F267" s="16">
        <f t="shared" si="32"/>
        <v>9.6300050684237207E-2</v>
      </c>
      <c r="G267" s="16">
        <f t="shared" si="34"/>
        <v>5.7857142857142856</v>
      </c>
      <c r="H267" s="16">
        <f t="shared" si="33"/>
        <v>0.14607754733994591</v>
      </c>
    </row>
    <row r="268" spans="1:8" x14ac:dyDescent="0.2">
      <c r="A268" s="13"/>
      <c r="B268" s="14" t="s">
        <v>249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250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251</v>
      </c>
      <c r="C270" s="15">
        <v>1</v>
      </c>
      <c r="D270" s="15">
        <v>0</v>
      </c>
      <c r="E270" s="16">
        <f t="shared" si="35"/>
        <v>9.0171325518485117E-4</v>
      </c>
      <c r="F270" s="16" t="str">
        <f t="shared" si="36"/>
        <v/>
      </c>
      <c r="G270" s="16">
        <f t="shared" ref="G270:G301" si="38">+IF(AND(C270=0,D270=0)," ",IF(C270=0,1,IF(D270=0,-1,(D270-C270)/C270)))</f>
        <v>-1</v>
      </c>
      <c r="H270" s="16">
        <f t="shared" si="37"/>
        <v>-9.0171325518485117E-4</v>
      </c>
    </row>
    <row r="271" spans="1:8" x14ac:dyDescent="0.2">
      <c r="A271" s="13"/>
      <c r="B271" s="14" t="s">
        <v>252</v>
      </c>
      <c r="C271" s="15">
        <v>90</v>
      </c>
      <c r="D271" s="15">
        <v>70</v>
      </c>
      <c r="E271" s="16">
        <f t="shared" si="35"/>
        <v>8.1154192966636604E-2</v>
      </c>
      <c r="F271" s="16">
        <f t="shared" si="36"/>
        <v>3.5478966041561075E-2</v>
      </c>
      <c r="G271" s="16">
        <f t="shared" si="38"/>
        <v>-0.22222222222222221</v>
      </c>
      <c r="H271" s="16">
        <f t="shared" si="37"/>
        <v>-1.803426510369702E-2</v>
      </c>
    </row>
    <row r="272" spans="1:8" x14ac:dyDescent="0.2">
      <c r="A272" s="13"/>
      <c r="B272" s="14" t="s">
        <v>253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254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255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256</v>
      </c>
      <c r="C275" s="15">
        <v>0</v>
      </c>
      <c r="D275" s="15">
        <v>0</v>
      </c>
      <c r="E275" s="16" t="str">
        <f t="shared" si="35"/>
        <v/>
      </c>
      <c r="F275" s="16" t="str">
        <f t="shared" si="36"/>
        <v/>
      </c>
      <c r="G275" s="16" t="str">
        <f t="shared" si="38"/>
        <v xml:space="preserve"> </v>
      </c>
      <c r="H275" s="16" t="str">
        <f t="shared" si="37"/>
        <v/>
      </c>
    </row>
    <row r="276" spans="1:8" ht="25.5" x14ac:dyDescent="0.2">
      <c r="A276" s="13"/>
      <c r="B276" s="14" t="s">
        <v>257</v>
      </c>
      <c r="C276" s="15">
        <v>11</v>
      </c>
      <c r="D276" s="15">
        <v>5</v>
      </c>
      <c r="E276" s="16">
        <f t="shared" si="35"/>
        <v>9.9188458070333628E-3</v>
      </c>
      <c r="F276" s="16">
        <f t="shared" si="36"/>
        <v>2.5342118601115052E-3</v>
      </c>
      <c r="G276" s="16">
        <f t="shared" si="38"/>
        <v>-0.54545454545454541</v>
      </c>
      <c r="H276" s="16">
        <f t="shared" si="37"/>
        <v>-5.4102795311091068E-3</v>
      </c>
    </row>
    <row r="277" spans="1:8" x14ac:dyDescent="0.2">
      <c r="A277" s="13"/>
      <c r="B277" s="14" t="s">
        <v>258</v>
      </c>
      <c r="C277" s="15">
        <v>4</v>
      </c>
      <c r="D277" s="15">
        <v>0</v>
      </c>
      <c r="E277" s="16">
        <f t="shared" si="35"/>
        <v>3.6068530207394047E-3</v>
      </c>
      <c r="F277" s="16" t="str">
        <f t="shared" si="36"/>
        <v/>
      </c>
      <c r="G277" s="16">
        <f t="shared" si="38"/>
        <v>-1</v>
      </c>
      <c r="H277" s="16">
        <f t="shared" si="37"/>
        <v>-3.6068530207394047E-3</v>
      </c>
    </row>
    <row r="278" spans="1:8" x14ac:dyDescent="0.2">
      <c r="A278" s="13"/>
      <c r="B278" s="14" t="s">
        <v>259</v>
      </c>
      <c r="C278" s="15">
        <v>1</v>
      </c>
      <c r="D278" s="15">
        <v>0</v>
      </c>
      <c r="E278" s="16">
        <f t="shared" si="35"/>
        <v>9.0171325518485117E-4</v>
      </c>
      <c r="F278" s="16" t="str">
        <f t="shared" si="36"/>
        <v/>
      </c>
      <c r="G278" s="16">
        <f t="shared" si="38"/>
        <v>-1</v>
      </c>
      <c r="H278" s="16">
        <f t="shared" si="37"/>
        <v>-9.0171325518485117E-4</v>
      </c>
    </row>
    <row r="279" spans="1:8" x14ac:dyDescent="0.2">
      <c r="A279" s="13"/>
      <c r="B279" s="14" t="s">
        <v>260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261</v>
      </c>
      <c r="C280" s="15">
        <v>0</v>
      </c>
      <c r="D280" s="15">
        <v>7</v>
      </c>
      <c r="E280" s="16" t="str">
        <f t="shared" si="35"/>
        <v/>
      </c>
      <c r="F280" s="16">
        <f t="shared" si="36"/>
        <v>3.5478966041561076E-3</v>
      </c>
      <c r="G280" s="16">
        <f t="shared" si="38"/>
        <v>1</v>
      </c>
      <c r="H280" s="16" t="str">
        <f t="shared" si="37"/>
        <v/>
      </c>
    </row>
    <row r="281" spans="1:8" x14ac:dyDescent="0.2">
      <c r="A281" s="13"/>
      <c r="B281" s="14" t="s">
        <v>262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263</v>
      </c>
      <c r="C282" s="15">
        <v>3</v>
      </c>
      <c r="D282" s="15">
        <v>0</v>
      </c>
      <c r="E282" s="16">
        <f t="shared" si="35"/>
        <v>2.7051397655545538E-3</v>
      </c>
      <c r="F282" s="16" t="str">
        <f t="shared" si="36"/>
        <v/>
      </c>
      <c r="G282" s="16">
        <f t="shared" si="38"/>
        <v>-1</v>
      </c>
      <c r="H282" s="16">
        <f t="shared" si="37"/>
        <v>-2.7051397655545538E-3</v>
      </c>
    </row>
    <row r="283" spans="1:8" x14ac:dyDescent="0.2">
      <c r="A283" s="13"/>
      <c r="B283" s="14" t="s">
        <v>264</v>
      </c>
      <c r="C283" s="15">
        <v>2</v>
      </c>
      <c r="D283" s="15">
        <v>0</v>
      </c>
      <c r="E283" s="16">
        <f t="shared" si="35"/>
        <v>1.8034265103697023E-3</v>
      </c>
      <c r="F283" s="16" t="str">
        <f t="shared" si="36"/>
        <v/>
      </c>
      <c r="G283" s="16">
        <f t="shared" si="38"/>
        <v>-1</v>
      </c>
      <c r="H283" s="16">
        <f t="shared" si="37"/>
        <v>-1.8034265103697023E-3</v>
      </c>
    </row>
    <row r="284" spans="1:8" x14ac:dyDescent="0.2">
      <c r="A284" s="13"/>
      <c r="B284" s="14" t="s">
        <v>265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266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267</v>
      </c>
      <c r="C286" s="15">
        <v>0</v>
      </c>
      <c r="D286" s="15">
        <v>0</v>
      </c>
      <c r="E286" s="16" t="str">
        <f t="shared" si="35"/>
        <v/>
      </c>
      <c r="F286" s="16" t="str">
        <f t="shared" si="36"/>
        <v/>
      </c>
      <c r="G286" s="16" t="str">
        <f t="shared" si="38"/>
        <v xml:space="preserve"> </v>
      </c>
      <c r="H286" s="16" t="str">
        <f t="shared" si="37"/>
        <v/>
      </c>
    </row>
    <row r="287" spans="1:8" x14ac:dyDescent="0.2">
      <c r="A287" s="13"/>
      <c r="B287" s="14" t="s">
        <v>268</v>
      </c>
      <c r="C287" s="15">
        <v>0</v>
      </c>
      <c r="D287" s="15">
        <v>0</v>
      </c>
      <c r="E287" s="16" t="str">
        <f t="shared" si="35"/>
        <v/>
      </c>
      <c r="F287" s="16" t="str">
        <f t="shared" si="36"/>
        <v/>
      </c>
      <c r="G287" s="16" t="str">
        <f t="shared" si="38"/>
        <v xml:space="preserve"> </v>
      </c>
      <c r="H287" s="16" t="str">
        <f t="shared" si="37"/>
        <v/>
      </c>
    </row>
    <row r="288" spans="1:8" x14ac:dyDescent="0.2">
      <c r="A288" s="13"/>
      <c r="B288" s="14" t="s">
        <v>269</v>
      </c>
      <c r="C288" s="15">
        <v>2</v>
      </c>
      <c r="D288" s="15">
        <v>2</v>
      </c>
      <c r="E288" s="16">
        <f t="shared" si="35"/>
        <v>1.8034265103697023E-3</v>
      </c>
      <c r="F288" s="16">
        <f t="shared" si="36"/>
        <v>1.0136847440446021E-3</v>
      </c>
      <c r="G288" s="16">
        <f t="shared" si="38"/>
        <v>0</v>
      </c>
      <c r="H288" s="16">
        <f t="shared" si="37"/>
        <v>0</v>
      </c>
    </row>
    <row r="289" spans="1:8" x14ac:dyDescent="0.2">
      <c r="A289" s="13"/>
      <c r="B289" s="14" t="s">
        <v>270</v>
      </c>
      <c r="C289" s="15">
        <v>2</v>
      </c>
      <c r="D289" s="15">
        <v>33</v>
      </c>
      <c r="E289" s="16">
        <f t="shared" si="35"/>
        <v>1.8034265103697023E-3</v>
      </c>
      <c r="F289" s="16">
        <f t="shared" si="36"/>
        <v>1.6725798276735936E-2</v>
      </c>
      <c r="G289" s="16">
        <f t="shared" si="38"/>
        <v>15.5</v>
      </c>
      <c r="H289" s="16">
        <f t="shared" si="37"/>
        <v>2.7953110910730387E-2</v>
      </c>
    </row>
    <row r="290" spans="1:8" x14ac:dyDescent="0.2">
      <c r="A290" s="13"/>
      <c r="B290" s="14" t="s">
        <v>271</v>
      </c>
      <c r="C290" s="15">
        <v>2</v>
      </c>
      <c r="D290" s="15">
        <v>1</v>
      </c>
      <c r="E290" s="16">
        <f t="shared" si="35"/>
        <v>1.8034265103697023E-3</v>
      </c>
      <c r="F290" s="16">
        <f t="shared" si="36"/>
        <v>5.0684237202230106E-4</v>
      </c>
      <c r="G290" s="16">
        <f t="shared" si="38"/>
        <v>-0.5</v>
      </c>
      <c r="H290" s="16">
        <f t="shared" si="37"/>
        <v>-9.0171325518485117E-4</v>
      </c>
    </row>
    <row r="291" spans="1:8" x14ac:dyDescent="0.2">
      <c r="A291" s="13"/>
      <c r="B291" s="14" t="s">
        <v>272</v>
      </c>
      <c r="C291" s="15">
        <v>0</v>
      </c>
      <c r="D291" s="15">
        <v>0</v>
      </c>
      <c r="E291" s="16" t="str">
        <f t="shared" si="35"/>
        <v/>
      </c>
      <c r="F291" s="16" t="str">
        <f t="shared" si="36"/>
        <v/>
      </c>
      <c r="G291" s="16" t="str">
        <f t="shared" si="38"/>
        <v xml:space="preserve"> </v>
      </c>
      <c r="H291" s="16" t="str">
        <f t="shared" si="37"/>
        <v/>
      </c>
    </row>
    <row r="292" spans="1:8" x14ac:dyDescent="0.2">
      <c r="A292" s="13" t="s">
        <v>92</v>
      </c>
      <c r="B292" s="14" t="s">
        <v>273</v>
      </c>
      <c r="C292" s="15">
        <v>0</v>
      </c>
      <c r="D292" s="15">
        <v>4</v>
      </c>
      <c r="E292" s="16" t="str">
        <f t="shared" si="35"/>
        <v/>
      </c>
      <c r="F292" s="16">
        <f t="shared" si="36"/>
        <v>2.0273694880892043E-3</v>
      </c>
      <c r="G292" s="16">
        <f t="shared" si="38"/>
        <v>1</v>
      </c>
      <c r="H292" s="16" t="str">
        <f t="shared" si="37"/>
        <v/>
      </c>
    </row>
    <row r="293" spans="1:8" ht="25.5" x14ac:dyDescent="0.2">
      <c r="A293" s="13" t="s">
        <v>92</v>
      </c>
      <c r="B293" s="14" t="s">
        <v>274</v>
      </c>
      <c r="C293" s="15">
        <v>2</v>
      </c>
      <c r="D293" s="15">
        <v>46</v>
      </c>
      <c r="E293" s="16">
        <f t="shared" si="35"/>
        <v>1.8034265103697023E-3</v>
      </c>
      <c r="F293" s="16">
        <f t="shared" si="36"/>
        <v>2.3314749113025848E-2</v>
      </c>
      <c r="G293" s="16">
        <f t="shared" si="38"/>
        <v>22</v>
      </c>
      <c r="H293" s="16">
        <f t="shared" si="37"/>
        <v>3.9675383228133451E-2</v>
      </c>
    </row>
    <row r="294" spans="1:8" x14ac:dyDescent="0.2">
      <c r="A294" s="13"/>
      <c r="B294" s="14" t="s">
        <v>275</v>
      </c>
      <c r="C294" s="15">
        <v>11</v>
      </c>
      <c r="D294" s="15">
        <v>0</v>
      </c>
      <c r="E294" s="16">
        <f t="shared" si="35"/>
        <v>9.9188458070333628E-3</v>
      </c>
      <c r="F294" s="16" t="str">
        <f t="shared" si="36"/>
        <v/>
      </c>
      <c r="G294" s="16">
        <f t="shared" si="38"/>
        <v>-1</v>
      </c>
      <c r="H294" s="16">
        <f t="shared" si="37"/>
        <v>-9.9188458070333628E-3</v>
      </c>
    </row>
    <row r="295" spans="1:8" x14ac:dyDescent="0.2">
      <c r="A295" s="13"/>
      <c r="B295" s="14" t="s">
        <v>276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277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278</v>
      </c>
      <c r="C297" s="15">
        <v>0</v>
      </c>
      <c r="D297" s="15">
        <v>1</v>
      </c>
      <c r="E297" s="16" t="str">
        <f t="shared" si="35"/>
        <v/>
      </c>
      <c r="F297" s="16">
        <f t="shared" si="36"/>
        <v>5.0684237202230106E-4</v>
      </c>
      <c r="G297" s="16">
        <f t="shared" si="38"/>
        <v>1</v>
      </c>
      <c r="H297" s="16" t="str">
        <f t="shared" si="37"/>
        <v/>
      </c>
    </row>
    <row r="298" spans="1:8" ht="25.5" x14ac:dyDescent="0.2">
      <c r="A298" s="13"/>
      <c r="B298" s="14" t="s">
        <v>279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280</v>
      </c>
      <c r="C299" s="15">
        <v>0</v>
      </c>
      <c r="D299" s="15">
        <v>1</v>
      </c>
      <c r="E299" s="16" t="str">
        <f t="shared" si="35"/>
        <v/>
      </c>
      <c r="F299" s="16">
        <f t="shared" si="36"/>
        <v>5.0684237202230106E-4</v>
      </c>
      <c r="G299" s="16">
        <f t="shared" si="38"/>
        <v>1</v>
      </c>
      <c r="H299" s="16" t="str">
        <f t="shared" si="37"/>
        <v/>
      </c>
    </row>
    <row r="300" spans="1:8" x14ac:dyDescent="0.2">
      <c r="A300" s="13"/>
      <c r="B300" s="14" t="s">
        <v>281</v>
      </c>
      <c r="C300" s="15">
        <v>11</v>
      </c>
      <c r="D300" s="15">
        <v>6</v>
      </c>
      <c r="E300" s="16">
        <f t="shared" si="35"/>
        <v>9.9188458070333628E-3</v>
      </c>
      <c r="F300" s="16">
        <f t="shared" si="36"/>
        <v>3.0410542321338066E-3</v>
      </c>
      <c r="G300" s="16">
        <f t="shared" si="38"/>
        <v>-0.45454545454545453</v>
      </c>
      <c r="H300" s="16">
        <f t="shared" si="37"/>
        <v>-4.508566275924256E-3</v>
      </c>
    </row>
    <row r="301" spans="1:8" x14ac:dyDescent="0.2">
      <c r="A301" s="13"/>
      <c r="B301" s="14" t="s">
        <v>282</v>
      </c>
      <c r="C301" s="15">
        <v>0</v>
      </c>
      <c r="D301" s="15">
        <v>0</v>
      </c>
      <c r="E301" s="16" t="str">
        <f t="shared" ref="E301:E332" si="39">+IF(C301=0,"",C301/C$173)</f>
        <v/>
      </c>
      <c r="F301" s="16" t="str">
        <f t="shared" ref="F301:F332" si="40">+IF(D301=0,"",D301/D$173)</f>
        <v/>
      </c>
      <c r="G301" s="16" t="str">
        <f t="shared" si="38"/>
        <v xml:space="preserve"> 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283</v>
      </c>
      <c r="C302" s="15">
        <v>2</v>
      </c>
      <c r="D302" s="15">
        <v>0</v>
      </c>
      <c r="E302" s="16">
        <f t="shared" si="39"/>
        <v>1.8034265103697023E-3</v>
      </c>
      <c r="F302" s="16" t="str">
        <f t="shared" si="40"/>
        <v/>
      </c>
      <c r="G302" s="16">
        <f t="shared" ref="G302:G333" si="42">+IF(AND(C302=0,D302=0)," ",IF(C302=0,1,IF(D302=0,-1,(D302-C302)/C302)))</f>
        <v>-1</v>
      </c>
      <c r="H302" s="16">
        <f t="shared" si="41"/>
        <v>-1.8034265103697023E-3</v>
      </c>
    </row>
    <row r="303" spans="1:8" x14ac:dyDescent="0.2">
      <c r="A303" s="13"/>
      <c r="B303" s="14" t="s">
        <v>284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92</v>
      </c>
      <c r="B304" s="14" t="s">
        <v>285</v>
      </c>
      <c r="C304" s="15">
        <v>0</v>
      </c>
      <c r="D304" s="15">
        <v>1</v>
      </c>
      <c r="E304" s="16" t="str">
        <f t="shared" si="39"/>
        <v/>
      </c>
      <c r="F304" s="16">
        <f t="shared" si="40"/>
        <v>5.0684237202230106E-4</v>
      </c>
      <c r="G304" s="16">
        <f t="shared" si="42"/>
        <v>1</v>
      </c>
      <c r="H304" s="16" t="str">
        <f t="shared" si="41"/>
        <v/>
      </c>
    </row>
    <row r="305" spans="1:8" x14ac:dyDescent="0.2">
      <c r="A305" s="13"/>
      <c r="B305" s="14" t="s">
        <v>286</v>
      </c>
      <c r="C305" s="15">
        <v>4</v>
      </c>
      <c r="D305" s="15">
        <v>13</v>
      </c>
      <c r="E305" s="16">
        <f t="shared" si="39"/>
        <v>3.6068530207394047E-3</v>
      </c>
      <c r="F305" s="16">
        <f t="shared" si="40"/>
        <v>6.5889508362899137E-3</v>
      </c>
      <c r="G305" s="16">
        <f t="shared" si="42"/>
        <v>2.25</v>
      </c>
      <c r="H305" s="16">
        <f t="shared" si="41"/>
        <v>8.1154192966636611E-3</v>
      </c>
    </row>
    <row r="306" spans="1:8" x14ac:dyDescent="0.2">
      <c r="A306" s="13"/>
      <c r="B306" s="14" t="s">
        <v>287</v>
      </c>
      <c r="C306" s="15">
        <v>3</v>
      </c>
      <c r="D306" s="15">
        <v>3</v>
      </c>
      <c r="E306" s="16">
        <f t="shared" si="39"/>
        <v>2.7051397655545538E-3</v>
      </c>
      <c r="F306" s="16">
        <f t="shared" si="40"/>
        <v>1.5205271160669033E-3</v>
      </c>
      <c r="G306" s="16">
        <f t="shared" si="42"/>
        <v>0</v>
      </c>
      <c r="H306" s="16">
        <f t="shared" si="41"/>
        <v>0</v>
      </c>
    </row>
    <row r="307" spans="1:8" x14ac:dyDescent="0.2">
      <c r="A307" s="13"/>
      <c r="B307" s="14" t="s">
        <v>288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289</v>
      </c>
      <c r="C308" s="15">
        <v>122</v>
      </c>
      <c r="D308" s="15">
        <v>305</v>
      </c>
      <c r="E308" s="16">
        <f t="shared" si="39"/>
        <v>0.11000901713255185</v>
      </c>
      <c r="F308" s="16">
        <f t="shared" si="40"/>
        <v>0.15458692346680183</v>
      </c>
      <c r="G308" s="16">
        <f t="shared" si="42"/>
        <v>1.5</v>
      </c>
      <c r="H308" s="16">
        <f t="shared" si="41"/>
        <v>0.16501352569882777</v>
      </c>
    </row>
    <row r="309" spans="1:8" x14ac:dyDescent="0.2">
      <c r="A309" s="13"/>
      <c r="B309" s="14" t="s">
        <v>290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291</v>
      </c>
      <c r="C310" s="15">
        <v>0</v>
      </c>
      <c r="D310" s="15">
        <v>18</v>
      </c>
      <c r="E310" s="16" t="str">
        <f t="shared" si="39"/>
        <v/>
      </c>
      <c r="F310" s="16">
        <f t="shared" si="40"/>
        <v>9.1231626964014198E-3</v>
      </c>
      <c r="G310" s="16">
        <f t="shared" si="42"/>
        <v>1</v>
      </c>
      <c r="H310" s="16" t="str">
        <f t="shared" si="41"/>
        <v/>
      </c>
    </row>
    <row r="311" spans="1:8" x14ac:dyDescent="0.2">
      <c r="A311" s="13"/>
      <c r="B311" s="14" t="s">
        <v>292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293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294</v>
      </c>
      <c r="C313" s="15">
        <v>1</v>
      </c>
      <c r="D313" s="15">
        <v>1</v>
      </c>
      <c r="E313" s="16">
        <f t="shared" si="39"/>
        <v>9.0171325518485117E-4</v>
      </c>
      <c r="F313" s="16">
        <f t="shared" si="40"/>
        <v>5.0684237202230106E-4</v>
      </c>
      <c r="G313" s="16">
        <f t="shared" si="42"/>
        <v>0</v>
      </c>
      <c r="H313" s="16">
        <f t="shared" si="41"/>
        <v>0</v>
      </c>
    </row>
    <row r="314" spans="1:8" ht="25.5" x14ac:dyDescent="0.2">
      <c r="A314" s="13"/>
      <c r="B314" s="14" t="s">
        <v>295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296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297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298</v>
      </c>
      <c r="C317" s="15">
        <v>0</v>
      </c>
      <c r="D317" s="15">
        <v>1</v>
      </c>
      <c r="E317" s="16" t="str">
        <f t="shared" si="39"/>
        <v/>
      </c>
      <c r="F317" s="16">
        <f t="shared" si="40"/>
        <v>5.0684237202230106E-4</v>
      </c>
      <c r="G317" s="16">
        <f t="shared" si="42"/>
        <v>1</v>
      </c>
      <c r="H317" s="16" t="str">
        <f t="shared" si="41"/>
        <v/>
      </c>
    </row>
    <row r="318" spans="1:8" ht="25.5" x14ac:dyDescent="0.2">
      <c r="A318" s="13"/>
      <c r="B318" s="14" t="s">
        <v>299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300</v>
      </c>
      <c r="C319" s="15">
        <v>17</v>
      </c>
      <c r="D319" s="15">
        <v>5</v>
      </c>
      <c r="E319" s="16">
        <f t="shared" si="39"/>
        <v>1.5329125338142471E-2</v>
      </c>
      <c r="F319" s="16">
        <f t="shared" si="40"/>
        <v>2.5342118601115052E-3</v>
      </c>
      <c r="G319" s="16">
        <f t="shared" si="42"/>
        <v>-0.70588235294117652</v>
      </c>
      <c r="H319" s="16">
        <f t="shared" si="41"/>
        <v>-1.0820559062218215E-2</v>
      </c>
    </row>
    <row r="320" spans="1:8" x14ac:dyDescent="0.2">
      <c r="A320" s="13"/>
      <c r="B320" s="14" t="s">
        <v>301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302</v>
      </c>
      <c r="C321" s="15">
        <v>2</v>
      </c>
      <c r="D321" s="15">
        <v>1</v>
      </c>
      <c r="E321" s="16">
        <f t="shared" si="39"/>
        <v>1.8034265103697023E-3</v>
      </c>
      <c r="F321" s="16">
        <f t="shared" si="40"/>
        <v>5.0684237202230106E-4</v>
      </c>
      <c r="G321" s="16">
        <f t="shared" si="42"/>
        <v>-0.5</v>
      </c>
      <c r="H321" s="16">
        <f t="shared" si="41"/>
        <v>-9.0171325518485117E-4</v>
      </c>
    </row>
    <row r="322" spans="1:8" x14ac:dyDescent="0.2">
      <c r="A322" s="13"/>
      <c r="B322" s="14" t="s">
        <v>303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304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305</v>
      </c>
      <c r="C324" s="15">
        <v>2</v>
      </c>
      <c r="D324" s="15">
        <v>0</v>
      </c>
      <c r="E324" s="16">
        <f t="shared" si="39"/>
        <v>1.8034265103697023E-3</v>
      </c>
      <c r="F324" s="16" t="str">
        <f t="shared" si="40"/>
        <v/>
      </c>
      <c r="G324" s="16">
        <f t="shared" si="42"/>
        <v>-1</v>
      </c>
      <c r="H324" s="16">
        <f t="shared" si="41"/>
        <v>-1.8034265103697023E-3</v>
      </c>
    </row>
    <row r="325" spans="1:8" ht="25.5" x14ac:dyDescent="0.2">
      <c r="A325" s="13"/>
      <c r="B325" s="14" t="s">
        <v>306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307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308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309</v>
      </c>
      <c r="C328" s="15">
        <v>9</v>
      </c>
      <c r="D328" s="15">
        <v>4</v>
      </c>
      <c r="E328" s="16">
        <f t="shared" si="39"/>
        <v>8.1154192966636611E-3</v>
      </c>
      <c r="F328" s="16">
        <f t="shared" si="40"/>
        <v>2.0273694880892043E-3</v>
      </c>
      <c r="G328" s="16">
        <f t="shared" si="42"/>
        <v>-0.55555555555555558</v>
      </c>
      <c r="H328" s="16">
        <f t="shared" si="41"/>
        <v>-4.508566275924256E-3</v>
      </c>
    </row>
    <row r="329" spans="1:8" x14ac:dyDescent="0.2">
      <c r="A329" s="13"/>
      <c r="B329" s="14" t="s">
        <v>310</v>
      </c>
      <c r="C329" s="15">
        <v>0</v>
      </c>
      <c r="D329" s="15">
        <v>5</v>
      </c>
      <c r="E329" s="16" t="str">
        <f t="shared" si="39"/>
        <v/>
      </c>
      <c r="F329" s="16">
        <f t="shared" si="40"/>
        <v>2.5342118601115052E-3</v>
      </c>
      <c r="G329" s="16">
        <f t="shared" si="42"/>
        <v>1</v>
      </c>
      <c r="H329" s="16" t="str">
        <f t="shared" si="41"/>
        <v/>
      </c>
    </row>
    <row r="330" spans="1:8" ht="25.5" x14ac:dyDescent="0.2">
      <c r="A330" s="13"/>
      <c r="B330" s="14" t="s">
        <v>311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312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313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314</v>
      </c>
      <c r="C333" s="15">
        <v>0</v>
      </c>
      <c r="D333" s="15">
        <v>1</v>
      </c>
      <c r="E333" s="16" t="str">
        <f t="shared" ref="E333:E343" si="43">+IF(C333=0,"",C333/C$173)</f>
        <v/>
      </c>
      <c r="F333" s="16">
        <f t="shared" ref="F333:F343" si="44">+IF(D333=0,"",D333/D$173)</f>
        <v>5.0684237202230106E-4</v>
      </c>
      <c r="G333" s="16">
        <f t="shared" si="42"/>
        <v>1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315</v>
      </c>
      <c r="C334" s="15">
        <v>1</v>
      </c>
      <c r="D334" s="15">
        <v>0</v>
      </c>
      <c r="E334" s="16">
        <f t="shared" si="43"/>
        <v>9.0171325518485117E-4</v>
      </c>
      <c r="F334" s="16" t="str">
        <f t="shared" si="44"/>
        <v/>
      </c>
      <c r="G334" s="16">
        <f t="shared" ref="G334:G343" si="46">+IF(AND(C334=0,D334=0)," ",IF(C334=0,1,IF(D334=0,-1,(D334-C334)/C334)))</f>
        <v>-1</v>
      </c>
      <c r="H334" s="16">
        <f t="shared" si="45"/>
        <v>-9.0171325518485117E-4</v>
      </c>
    </row>
    <row r="335" spans="1:8" ht="25.5" x14ac:dyDescent="0.2">
      <c r="A335" s="13"/>
      <c r="B335" s="14" t="s">
        <v>316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317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318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319</v>
      </c>
      <c r="C338" s="15">
        <v>0</v>
      </c>
      <c r="D338" s="15">
        <v>0</v>
      </c>
      <c r="E338" s="16" t="str">
        <f t="shared" si="43"/>
        <v/>
      </c>
      <c r="F338" s="16" t="str">
        <f t="shared" si="44"/>
        <v/>
      </c>
      <c r="G338" s="16" t="str">
        <f t="shared" si="46"/>
        <v xml:space="preserve"> </v>
      </c>
      <c r="H338" s="16" t="str">
        <f t="shared" si="45"/>
        <v/>
      </c>
    </row>
    <row r="339" spans="1:8" ht="25.5" x14ac:dyDescent="0.2">
      <c r="A339" s="13"/>
      <c r="B339" s="14" t="s">
        <v>320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321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322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323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324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</row>
    <row r="345" spans="1:8" x14ac:dyDescent="0.2">
      <c r="A345" s="10"/>
    </row>
    <row r="346" spans="1:8" x14ac:dyDescent="0.2">
      <c r="A346" s="10"/>
    </row>
    <row r="347" spans="1:8" ht="29.25" customHeight="1" x14ac:dyDescent="0.2">
      <c r="A347" s="13"/>
      <c r="B347" s="36" t="s">
        <v>2</v>
      </c>
      <c r="C347" s="36" t="s">
        <v>12</v>
      </c>
      <c r="D347" s="38"/>
      <c r="E347" s="36" t="s">
        <v>4</v>
      </c>
      <c r="F347" s="38"/>
      <c r="G347" s="36" t="s">
        <v>645</v>
      </c>
      <c r="H347" s="36" t="s">
        <v>5</v>
      </c>
    </row>
    <row r="348" spans="1:8" x14ac:dyDescent="0.2">
      <c r="A348" s="13"/>
      <c r="B348" s="37"/>
      <c r="C348" s="17">
        <v>2019</v>
      </c>
      <c r="D348" s="17">
        <v>2020</v>
      </c>
      <c r="E348" s="17">
        <v>2019</v>
      </c>
      <c r="F348" s="17">
        <v>2020</v>
      </c>
      <c r="G348" s="37"/>
      <c r="H348" s="37"/>
    </row>
    <row r="349" spans="1:8" x14ac:dyDescent="0.2">
      <c r="A349" s="13"/>
      <c r="B349" s="18" t="s">
        <v>9</v>
      </c>
      <c r="C349" s="19">
        <f>SUM(C350:C576)</f>
        <v>2890</v>
      </c>
      <c r="D349" s="19">
        <f>SUM(D350:D576)</f>
        <v>2537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-0.12214532871972318</v>
      </c>
      <c r="H349" s="20">
        <f t="shared" ref="H349:H412" si="49">+IF(OR(AND(E349=""),(G349="")),"",E349*G349)</f>
        <v>-0.12214532871972318</v>
      </c>
    </row>
    <row r="350" spans="1:8" x14ac:dyDescent="0.2">
      <c r="A350" s="13"/>
      <c r="B350" s="14" t="s">
        <v>325</v>
      </c>
      <c r="C350" s="15">
        <v>34</v>
      </c>
      <c r="D350" s="15">
        <v>6</v>
      </c>
      <c r="E350" s="16">
        <f t="shared" si="47"/>
        <v>1.1764705882352941E-2</v>
      </c>
      <c r="F350" s="16">
        <f t="shared" si="48"/>
        <v>2.3649980291683089E-3</v>
      </c>
      <c r="G350" s="16">
        <f t="shared" ref="G350:G413" si="50">+IF(AND(C350=0,D350=0)," ",IF(C350=0,1,IF(D350=0,-1,(D350-C350)/C350)))</f>
        <v>-0.82352941176470584</v>
      </c>
      <c r="H350" s="16">
        <f t="shared" si="49"/>
        <v>-9.688581314878892E-3</v>
      </c>
    </row>
    <row r="351" spans="1:8" x14ac:dyDescent="0.2">
      <c r="A351" s="13"/>
      <c r="B351" s="14" t="s">
        <v>326</v>
      </c>
      <c r="C351" s="15">
        <v>8</v>
      </c>
      <c r="D351" s="15">
        <v>6</v>
      </c>
      <c r="E351" s="16">
        <f t="shared" si="47"/>
        <v>2.7681660899653978E-3</v>
      </c>
      <c r="F351" s="16">
        <f t="shared" si="48"/>
        <v>2.3649980291683089E-3</v>
      </c>
      <c r="G351" s="16">
        <f t="shared" si="50"/>
        <v>-0.25</v>
      </c>
      <c r="H351" s="16">
        <f t="shared" si="49"/>
        <v>-6.9204152249134946E-4</v>
      </c>
    </row>
    <row r="352" spans="1:8" x14ac:dyDescent="0.2">
      <c r="A352" s="13"/>
      <c r="B352" s="14" t="s">
        <v>327</v>
      </c>
      <c r="C352" s="15">
        <v>75</v>
      </c>
      <c r="D352" s="15">
        <v>18</v>
      </c>
      <c r="E352" s="16">
        <f t="shared" si="47"/>
        <v>2.5951557093425604E-2</v>
      </c>
      <c r="F352" s="16">
        <f t="shared" si="48"/>
        <v>7.0949940875049272E-3</v>
      </c>
      <c r="G352" s="16">
        <f t="shared" si="50"/>
        <v>-0.76</v>
      </c>
      <c r="H352" s="16">
        <f t="shared" si="49"/>
        <v>-1.9723183391003461E-2</v>
      </c>
    </row>
    <row r="353" spans="1:8" x14ac:dyDescent="0.2">
      <c r="A353" s="13"/>
      <c r="B353" s="14" t="s">
        <v>328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329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330</v>
      </c>
      <c r="C355" s="15">
        <v>94</v>
      </c>
      <c r="D355" s="15">
        <v>72</v>
      </c>
      <c r="E355" s="16">
        <f t="shared" si="47"/>
        <v>3.2525951557093424E-2</v>
      </c>
      <c r="F355" s="16">
        <f t="shared" si="48"/>
        <v>2.8379976350019709E-2</v>
      </c>
      <c r="G355" s="16">
        <f t="shared" si="50"/>
        <v>-0.23404255319148937</v>
      </c>
      <c r="H355" s="16">
        <f t="shared" si="49"/>
        <v>-7.6124567474048438E-3</v>
      </c>
    </row>
    <row r="356" spans="1:8" x14ac:dyDescent="0.2">
      <c r="A356" s="13"/>
      <c r="B356" s="14" t="s">
        <v>331</v>
      </c>
      <c r="C356" s="15">
        <v>44</v>
      </c>
      <c r="D356" s="15">
        <v>4</v>
      </c>
      <c r="E356" s="16">
        <f t="shared" si="47"/>
        <v>1.5224913494809689E-2</v>
      </c>
      <c r="F356" s="16">
        <f t="shared" si="48"/>
        <v>1.5766653527788726E-3</v>
      </c>
      <c r="G356" s="16">
        <f t="shared" si="50"/>
        <v>-0.90909090909090906</v>
      </c>
      <c r="H356" s="16">
        <f t="shared" si="49"/>
        <v>-1.384083044982699E-2</v>
      </c>
    </row>
    <row r="357" spans="1:8" x14ac:dyDescent="0.2">
      <c r="A357" s="13"/>
      <c r="B357" s="14" t="s">
        <v>332</v>
      </c>
      <c r="C357" s="15">
        <v>1</v>
      </c>
      <c r="D357" s="15">
        <v>0</v>
      </c>
      <c r="E357" s="16">
        <f t="shared" si="47"/>
        <v>3.4602076124567473E-4</v>
      </c>
      <c r="F357" s="16" t="str">
        <f t="shared" si="48"/>
        <v/>
      </c>
      <c r="G357" s="16">
        <f t="shared" si="50"/>
        <v>-1</v>
      </c>
      <c r="H357" s="16">
        <f t="shared" si="49"/>
        <v>-3.4602076124567473E-4</v>
      </c>
    </row>
    <row r="358" spans="1:8" x14ac:dyDescent="0.2">
      <c r="A358" s="13"/>
      <c r="B358" s="14" t="s">
        <v>333</v>
      </c>
      <c r="C358" s="15">
        <v>1</v>
      </c>
      <c r="D358" s="15">
        <v>0</v>
      </c>
      <c r="E358" s="16">
        <f t="shared" si="47"/>
        <v>3.4602076124567473E-4</v>
      </c>
      <c r="F358" s="16" t="str">
        <f t="shared" si="48"/>
        <v/>
      </c>
      <c r="G358" s="16">
        <f t="shared" si="50"/>
        <v>-1</v>
      </c>
      <c r="H358" s="16">
        <f t="shared" si="49"/>
        <v>-3.4602076124567473E-4</v>
      </c>
    </row>
    <row r="359" spans="1:8" x14ac:dyDescent="0.2">
      <c r="A359" s="13"/>
      <c r="B359" s="14" t="s">
        <v>334</v>
      </c>
      <c r="C359" s="15">
        <v>2</v>
      </c>
      <c r="D359" s="15">
        <v>9</v>
      </c>
      <c r="E359" s="16">
        <f t="shared" si="47"/>
        <v>6.9204152249134946E-4</v>
      </c>
      <c r="F359" s="16">
        <f t="shared" si="48"/>
        <v>3.5474970437524636E-3</v>
      </c>
      <c r="G359" s="16">
        <f t="shared" si="50"/>
        <v>3.5</v>
      </c>
      <c r="H359" s="16">
        <f t="shared" si="49"/>
        <v>2.422145328719723E-3</v>
      </c>
    </row>
    <row r="360" spans="1:8" x14ac:dyDescent="0.2">
      <c r="A360" s="13"/>
      <c r="B360" s="14" t="s">
        <v>335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336</v>
      </c>
      <c r="C361" s="15">
        <v>36</v>
      </c>
      <c r="D361" s="15">
        <v>50</v>
      </c>
      <c r="E361" s="16">
        <f t="shared" si="47"/>
        <v>1.2456747404844291E-2</v>
      </c>
      <c r="F361" s="16">
        <f t="shared" si="48"/>
        <v>1.9708316909735908E-2</v>
      </c>
      <c r="G361" s="16">
        <f t="shared" si="50"/>
        <v>0.3888888888888889</v>
      </c>
      <c r="H361" s="16">
        <f t="shared" si="49"/>
        <v>4.8442906574394469E-3</v>
      </c>
    </row>
    <row r="362" spans="1:8" x14ac:dyDescent="0.2">
      <c r="A362" s="13"/>
      <c r="B362" s="14" t="s">
        <v>337</v>
      </c>
      <c r="C362" s="15">
        <v>16</v>
      </c>
      <c r="D362" s="15">
        <v>11</v>
      </c>
      <c r="E362" s="16">
        <f t="shared" si="47"/>
        <v>5.5363321799307957E-3</v>
      </c>
      <c r="F362" s="16">
        <f t="shared" si="48"/>
        <v>4.3358297201418995E-3</v>
      </c>
      <c r="G362" s="16">
        <f t="shared" si="50"/>
        <v>-0.3125</v>
      </c>
      <c r="H362" s="16">
        <f t="shared" si="49"/>
        <v>-1.7301038062283738E-3</v>
      </c>
    </row>
    <row r="363" spans="1:8" x14ac:dyDescent="0.2">
      <c r="A363" s="13"/>
      <c r="B363" s="14" t="s">
        <v>338</v>
      </c>
      <c r="C363" s="15">
        <v>0</v>
      </c>
      <c r="D363" s="15">
        <v>1</v>
      </c>
      <c r="E363" s="16" t="str">
        <f t="shared" si="47"/>
        <v/>
      </c>
      <c r="F363" s="16">
        <f t="shared" si="48"/>
        <v>3.9416633819471815E-4</v>
      </c>
      <c r="G363" s="16">
        <f t="shared" si="50"/>
        <v>1</v>
      </c>
      <c r="H363" s="16" t="str">
        <f t="shared" si="49"/>
        <v/>
      </c>
    </row>
    <row r="364" spans="1:8" x14ac:dyDescent="0.2">
      <c r="A364" s="13"/>
      <c r="B364" s="14" t="s">
        <v>339</v>
      </c>
      <c r="C364" s="15">
        <v>33</v>
      </c>
      <c r="D364" s="15">
        <v>19</v>
      </c>
      <c r="E364" s="16">
        <f t="shared" si="47"/>
        <v>1.1418685121107266E-2</v>
      </c>
      <c r="F364" s="16">
        <f t="shared" si="48"/>
        <v>7.4891604256996456E-3</v>
      </c>
      <c r="G364" s="16">
        <f t="shared" si="50"/>
        <v>-0.42424242424242425</v>
      </c>
      <c r="H364" s="16">
        <f t="shared" si="49"/>
        <v>-4.844290657439446E-3</v>
      </c>
    </row>
    <row r="365" spans="1:8" x14ac:dyDescent="0.2">
      <c r="A365" s="13"/>
      <c r="B365" s="14" t="s">
        <v>340</v>
      </c>
      <c r="C365" s="15">
        <v>4</v>
      </c>
      <c r="D365" s="15">
        <v>6</v>
      </c>
      <c r="E365" s="16">
        <f t="shared" si="47"/>
        <v>1.3840830449826989E-3</v>
      </c>
      <c r="F365" s="16">
        <f t="shared" si="48"/>
        <v>2.3649980291683089E-3</v>
      </c>
      <c r="G365" s="16">
        <f t="shared" si="50"/>
        <v>0.5</v>
      </c>
      <c r="H365" s="16">
        <f t="shared" si="49"/>
        <v>6.9204152249134946E-4</v>
      </c>
    </row>
    <row r="366" spans="1:8" x14ac:dyDescent="0.2">
      <c r="A366" s="13"/>
      <c r="B366" s="14" t="s">
        <v>341</v>
      </c>
      <c r="C366" s="15">
        <v>0</v>
      </c>
      <c r="D366" s="15">
        <v>0</v>
      </c>
      <c r="E366" s="16" t="str">
        <f t="shared" si="47"/>
        <v/>
      </c>
      <c r="F366" s="16" t="str">
        <f t="shared" si="48"/>
        <v/>
      </c>
      <c r="G366" s="16" t="str">
        <f t="shared" si="50"/>
        <v xml:space="preserve"> </v>
      </c>
      <c r="H366" s="16" t="str">
        <f t="shared" si="49"/>
        <v/>
      </c>
    </row>
    <row r="367" spans="1:8" x14ac:dyDescent="0.2">
      <c r="A367" s="13"/>
      <c r="B367" s="14" t="s">
        <v>342</v>
      </c>
      <c r="C367" s="15">
        <v>1</v>
      </c>
      <c r="D367" s="15">
        <v>0</v>
      </c>
      <c r="E367" s="16">
        <f t="shared" si="47"/>
        <v>3.4602076124567473E-4</v>
      </c>
      <c r="F367" s="16" t="str">
        <f t="shared" si="48"/>
        <v/>
      </c>
      <c r="G367" s="16">
        <f t="shared" si="50"/>
        <v>-1</v>
      </c>
      <c r="H367" s="16">
        <f t="shared" si="49"/>
        <v>-3.4602076124567473E-4</v>
      </c>
    </row>
    <row r="368" spans="1:8" x14ac:dyDescent="0.2">
      <c r="A368" s="13"/>
      <c r="B368" s="14" t="s">
        <v>343</v>
      </c>
      <c r="C368" s="15">
        <v>1</v>
      </c>
      <c r="D368" s="15">
        <v>0</v>
      </c>
      <c r="E368" s="16">
        <f t="shared" si="47"/>
        <v>3.4602076124567473E-4</v>
      </c>
      <c r="F368" s="16" t="str">
        <f t="shared" si="48"/>
        <v/>
      </c>
      <c r="G368" s="16">
        <f t="shared" si="50"/>
        <v>-1</v>
      </c>
      <c r="H368" s="16">
        <f t="shared" si="49"/>
        <v>-3.4602076124567473E-4</v>
      </c>
    </row>
    <row r="369" spans="1:8" x14ac:dyDescent="0.2">
      <c r="A369" s="13"/>
      <c r="B369" s="14" t="s">
        <v>344</v>
      </c>
      <c r="C369" s="15">
        <v>903</v>
      </c>
      <c r="D369" s="15">
        <v>885</v>
      </c>
      <c r="E369" s="16">
        <f t="shared" si="47"/>
        <v>0.3124567474048443</v>
      </c>
      <c r="F369" s="16">
        <f t="shared" si="48"/>
        <v>0.34883720930232559</v>
      </c>
      <c r="G369" s="16">
        <f t="shared" si="50"/>
        <v>-1.9933554817275746E-2</v>
      </c>
      <c r="H369" s="16">
        <f t="shared" si="49"/>
        <v>-6.2283737024221453E-3</v>
      </c>
    </row>
    <row r="370" spans="1:8" x14ac:dyDescent="0.2">
      <c r="A370" s="13"/>
      <c r="B370" s="14" t="s">
        <v>345</v>
      </c>
      <c r="C370" s="15">
        <v>6</v>
      </c>
      <c r="D370" s="15">
        <v>0</v>
      </c>
      <c r="E370" s="16">
        <f t="shared" si="47"/>
        <v>2.0761245674740486E-3</v>
      </c>
      <c r="F370" s="16" t="str">
        <f t="shared" si="48"/>
        <v/>
      </c>
      <c r="G370" s="16">
        <f t="shared" si="50"/>
        <v>-1</v>
      </c>
      <c r="H370" s="16">
        <f t="shared" si="49"/>
        <v>-2.0761245674740486E-3</v>
      </c>
    </row>
    <row r="371" spans="1:8" x14ac:dyDescent="0.2">
      <c r="A371" s="13"/>
      <c r="B371" s="14" t="s">
        <v>346</v>
      </c>
      <c r="C371" s="15">
        <v>3</v>
      </c>
      <c r="D371" s="15">
        <v>0</v>
      </c>
      <c r="E371" s="16">
        <f t="shared" si="47"/>
        <v>1.0380622837370243E-3</v>
      </c>
      <c r="F371" s="16" t="str">
        <f t="shared" si="48"/>
        <v/>
      </c>
      <c r="G371" s="16">
        <f t="shared" si="50"/>
        <v>-1</v>
      </c>
      <c r="H371" s="16">
        <f t="shared" si="49"/>
        <v>-1.0380622837370243E-3</v>
      </c>
    </row>
    <row r="372" spans="1:8" x14ac:dyDescent="0.2">
      <c r="A372" s="13"/>
      <c r="B372" s="14" t="s">
        <v>347</v>
      </c>
      <c r="C372" s="15">
        <v>4</v>
      </c>
      <c r="D372" s="15">
        <v>1</v>
      </c>
      <c r="E372" s="16">
        <f t="shared" si="47"/>
        <v>1.3840830449826989E-3</v>
      </c>
      <c r="F372" s="16">
        <f t="shared" si="48"/>
        <v>3.9416633819471815E-4</v>
      </c>
      <c r="G372" s="16">
        <f t="shared" si="50"/>
        <v>-0.75</v>
      </c>
      <c r="H372" s="16">
        <f t="shared" si="49"/>
        <v>-1.0380622837370241E-3</v>
      </c>
    </row>
    <row r="373" spans="1:8" x14ac:dyDescent="0.2">
      <c r="A373" s="13"/>
      <c r="B373" s="14" t="s">
        <v>348</v>
      </c>
      <c r="C373" s="15">
        <v>45</v>
      </c>
      <c r="D373" s="15">
        <v>50</v>
      </c>
      <c r="E373" s="16">
        <f t="shared" si="47"/>
        <v>1.5570934256055362E-2</v>
      </c>
      <c r="F373" s="16">
        <f t="shared" si="48"/>
        <v>1.9708316909735908E-2</v>
      </c>
      <c r="G373" s="16">
        <f t="shared" si="50"/>
        <v>0.1111111111111111</v>
      </c>
      <c r="H373" s="16">
        <f t="shared" si="49"/>
        <v>1.7301038062283735E-3</v>
      </c>
    </row>
    <row r="374" spans="1:8" x14ac:dyDescent="0.2">
      <c r="A374" s="13"/>
      <c r="B374" s="14" t="s">
        <v>349</v>
      </c>
      <c r="C374" s="15">
        <v>2</v>
      </c>
      <c r="D374" s="15">
        <v>2</v>
      </c>
      <c r="E374" s="16">
        <f t="shared" si="47"/>
        <v>6.9204152249134946E-4</v>
      </c>
      <c r="F374" s="16">
        <f t="shared" si="48"/>
        <v>7.8833267638943631E-4</v>
      </c>
      <c r="G374" s="16">
        <f t="shared" si="50"/>
        <v>0</v>
      </c>
      <c r="H374" s="16">
        <f t="shared" si="49"/>
        <v>0</v>
      </c>
    </row>
    <row r="375" spans="1:8" x14ac:dyDescent="0.2">
      <c r="A375" s="13"/>
      <c r="B375" s="14" t="s">
        <v>350</v>
      </c>
      <c r="C375" s="15">
        <v>0</v>
      </c>
      <c r="D375" s="15">
        <v>0</v>
      </c>
      <c r="E375" s="16" t="str">
        <f t="shared" si="47"/>
        <v/>
      </c>
      <c r="F375" s="16" t="str">
        <f t="shared" si="48"/>
        <v/>
      </c>
      <c r="G375" s="16" t="str">
        <f t="shared" si="50"/>
        <v xml:space="preserve"> </v>
      </c>
      <c r="H375" s="16" t="str">
        <f t="shared" si="49"/>
        <v/>
      </c>
    </row>
    <row r="376" spans="1:8" x14ac:dyDescent="0.2">
      <c r="A376" s="13"/>
      <c r="B376" s="14" t="s">
        <v>351</v>
      </c>
      <c r="C376" s="15">
        <v>2</v>
      </c>
      <c r="D376" s="15">
        <v>0</v>
      </c>
      <c r="E376" s="16">
        <f t="shared" si="47"/>
        <v>6.9204152249134946E-4</v>
      </c>
      <c r="F376" s="16" t="str">
        <f t="shared" si="48"/>
        <v/>
      </c>
      <c r="G376" s="16">
        <f t="shared" si="50"/>
        <v>-1</v>
      </c>
      <c r="H376" s="16">
        <f t="shared" si="49"/>
        <v>-6.9204152249134946E-4</v>
      </c>
    </row>
    <row r="377" spans="1:8" x14ac:dyDescent="0.2">
      <c r="A377" s="13"/>
      <c r="B377" s="14" t="s">
        <v>352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353</v>
      </c>
      <c r="C378" s="15">
        <v>2</v>
      </c>
      <c r="D378" s="15">
        <v>0</v>
      </c>
      <c r="E378" s="16">
        <f t="shared" si="47"/>
        <v>6.9204152249134946E-4</v>
      </c>
      <c r="F378" s="16" t="str">
        <f t="shared" si="48"/>
        <v/>
      </c>
      <c r="G378" s="16">
        <f t="shared" si="50"/>
        <v>-1</v>
      </c>
      <c r="H378" s="16">
        <f t="shared" si="49"/>
        <v>-6.9204152249134946E-4</v>
      </c>
    </row>
    <row r="379" spans="1:8" x14ac:dyDescent="0.2">
      <c r="A379" s="13"/>
      <c r="B379" s="14" t="s">
        <v>354</v>
      </c>
      <c r="C379" s="15">
        <v>3</v>
      </c>
      <c r="D379" s="15">
        <v>0</v>
      </c>
      <c r="E379" s="16">
        <f t="shared" si="47"/>
        <v>1.0380622837370243E-3</v>
      </c>
      <c r="F379" s="16" t="str">
        <f t="shared" si="48"/>
        <v/>
      </c>
      <c r="G379" s="16">
        <f t="shared" si="50"/>
        <v>-1</v>
      </c>
      <c r="H379" s="16">
        <f t="shared" si="49"/>
        <v>-1.0380622837370243E-3</v>
      </c>
    </row>
    <row r="380" spans="1:8" x14ac:dyDescent="0.2">
      <c r="A380" s="13" t="s">
        <v>92</v>
      </c>
      <c r="B380" s="14" t="s">
        <v>355</v>
      </c>
      <c r="C380" s="15">
        <v>0</v>
      </c>
      <c r="D380" s="15">
        <v>8</v>
      </c>
      <c r="E380" s="16" t="str">
        <f t="shared" si="47"/>
        <v/>
      </c>
      <c r="F380" s="16">
        <f t="shared" si="48"/>
        <v>3.1533307055577452E-3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92</v>
      </c>
      <c r="B381" s="14" t="s">
        <v>356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357</v>
      </c>
      <c r="C382" s="15">
        <v>3</v>
      </c>
      <c r="D382" s="15">
        <v>0</v>
      </c>
      <c r="E382" s="16">
        <f t="shared" si="47"/>
        <v>1.0380622837370243E-3</v>
      </c>
      <c r="F382" s="16" t="str">
        <f t="shared" si="48"/>
        <v/>
      </c>
      <c r="G382" s="16">
        <f t="shared" si="50"/>
        <v>-1</v>
      </c>
      <c r="H382" s="16">
        <f t="shared" si="49"/>
        <v>-1.0380622837370243E-3</v>
      </c>
    </row>
    <row r="383" spans="1:8" ht="25.5" x14ac:dyDescent="0.2">
      <c r="A383" s="13"/>
      <c r="B383" s="14" t="s">
        <v>358</v>
      </c>
      <c r="C383" s="15">
        <v>17</v>
      </c>
      <c r="D383" s="15">
        <v>10</v>
      </c>
      <c r="E383" s="16">
        <f t="shared" si="47"/>
        <v>5.8823529411764705E-3</v>
      </c>
      <c r="F383" s="16">
        <f t="shared" si="48"/>
        <v>3.941663381947182E-3</v>
      </c>
      <c r="G383" s="16">
        <f t="shared" si="50"/>
        <v>-0.41176470588235292</v>
      </c>
      <c r="H383" s="16">
        <f t="shared" si="49"/>
        <v>-2.422145328719723E-3</v>
      </c>
    </row>
    <row r="384" spans="1:8" x14ac:dyDescent="0.2">
      <c r="A384" s="13"/>
      <c r="B384" s="14" t="s">
        <v>359</v>
      </c>
      <c r="C384" s="15">
        <v>91</v>
      </c>
      <c r="D384" s="15">
        <v>21</v>
      </c>
      <c r="E384" s="16">
        <f t="shared" si="47"/>
        <v>3.1487889273356398E-2</v>
      </c>
      <c r="F384" s="16">
        <f t="shared" si="48"/>
        <v>8.2774931020890823E-3</v>
      </c>
      <c r="G384" s="16">
        <f t="shared" si="50"/>
        <v>-0.76923076923076927</v>
      </c>
      <c r="H384" s="16">
        <f t="shared" si="49"/>
        <v>-2.4221453287197232E-2</v>
      </c>
    </row>
    <row r="385" spans="1:8" x14ac:dyDescent="0.2">
      <c r="A385" s="13"/>
      <c r="B385" s="14" t="s">
        <v>360</v>
      </c>
      <c r="C385" s="15">
        <v>3</v>
      </c>
      <c r="D385" s="15">
        <v>0</v>
      </c>
      <c r="E385" s="16">
        <f t="shared" si="47"/>
        <v>1.0380622837370243E-3</v>
      </c>
      <c r="F385" s="16" t="str">
        <f t="shared" si="48"/>
        <v/>
      </c>
      <c r="G385" s="16">
        <f t="shared" si="50"/>
        <v>-1</v>
      </c>
      <c r="H385" s="16">
        <f t="shared" si="49"/>
        <v>-1.0380622837370243E-3</v>
      </c>
    </row>
    <row r="386" spans="1:8" x14ac:dyDescent="0.2">
      <c r="A386" s="13"/>
      <c r="B386" s="14" t="s">
        <v>361</v>
      </c>
      <c r="C386" s="15">
        <v>20</v>
      </c>
      <c r="D386" s="15">
        <v>3</v>
      </c>
      <c r="E386" s="16">
        <f t="shared" si="47"/>
        <v>6.920415224913495E-3</v>
      </c>
      <c r="F386" s="16">
        <f t="shared" si="48"/>
        <v>1.1824990145841545E-3</v>
      </c>
      <c r="G386" s="16">
        <f t="shared" si="50"/>
        <v>-0.85</v>
      </c>
      <c r="H386" s="16">
        <f t="shared" si="49"/>
        <v>-5.8823529411764705E-3</v>
      </c>
    </row>
    <row r="387" spans="1:8" x14ac:dyDescent="0.2">
      <c r="A387" s="13"/>
      <c r="B387" s="14" t="s">
        <v>362</v>
      </c>
      <c r="C387" s="15">
        <v>1</v>
      </c>
      <c r="D387" s="15">
        <v>1</v>
      </c>
      <c r="E387" s="16">
        <f t="shared" si="47"/>
        <v>3.4602076124567473E-4</v>
      </c>
      <c r="F387" s="16">
        <f t="shared" si="48"/>
        <v>3.9416633819471815E-4</v>
      </c>
      <c r="G387" s="16">
        <f t="shared" si="50"/>
        <v>0</v>
      </c>
      <c r="H387" s="16">
        <f t="shared" si="49"/>
        <v>0</v>
      </c>
    </row>
    <row r="388" spans="1:8" x14ac:dyDescent="0.2">
      <c r="A388" s="13"/>
      <c r="B388" s="14" t="s">
        <v>363</v>
      </c>
      <c r="C388" s="15">
        <v>29</v>
      </c>
      <c r="D388" s="15">
        <v>3</v>
      </c>
      <c r="E388" s="16">
        <f t="shared" si="47"/>
        <v>1.0034602076124567E-2</v>
      </c>
      <c r="F388" s="16">
        <f t="shared" si="48"/>
        <v>1.1824990145841545E-3</v>
      </c>
      <c r="G388" s="16">
        <f t="shared" si="50"/>
        <v>-0.89655172413793105</v>
      </c>
      <c r="H388" s="16">
        <f t="shared" si="49"/>
        <v>-8.9965397923875423E-3</v>
      </c>
    </row>
    <row r="389" spans="1:8" x14ac:dyDescent="0.2">
      <c r="A389" s="13"/>
      <c r="B389" s="14" t="s">
        <v>364</v>
      </c>
      <c r="C389" s="15">
        <v>2</v>
      </c>
      <c r="D389" s="15">
        <v>1</v>
      </c>
      <c r="E389" s="16">
        <f t="shared" si="47"/>
        <v>6.9204152249134946E-4</v>
      </c>
      <c r="F389" s="16">
        <f t="shared" si="48"/>
        <v>3.9416633819471815E-4</v>
      </c>
      <c r="G389" s="16">
        <f t="shared" si="50"/>
        <v>-0.5</v>
      </c>
      <c r="H389" s="16">
        <f t="shared" si="49"/>
        <v>-3.4602076124567473E-4</v>
      </c>
    </row>
    <row r="390" spans="1:8" x14ac:dyDescent="0.2">
      <c r="A390" s="13" t="s">
        <v>92</v>
      </c>
      <c r="B390" s="14" t="s">
        <v>365</v>
      </c>
      <c r="C390" s="15">
        <v>2</v>
      </c>
      <c r="D390" s="15">
        <v>0</v>
      </c>
      <c r="E390" s="16">
        <f t="shared" si="47"/>
        <v>6.9204152249134946E-4</v>
      </c>
      <c r="F390" s="16" t="str">
        <f t="shared" si="48"/>
        <v/>
      </c>
      <c r="G390" s="16">
        <f t="shared" si="50"/>
        <v>-1</v>
      </c>
      <c r="H390" s="16">
        <f t="shared" si="49"/>
        <v>-6.9204152249134946E-4</v>
      </c>
    </row>
    <row r="391" spans="1:8" x14ac:dyDescent="0.2">
      <c r="A391" s="13"/>
      <c r="B391" s="14" t="s">
        <v>366</v>
      </c>
      <c r="C391" s="15">
        <v>34</v>
      </c>
      <c r="D391" s="15">
        <v>73</v>
      </c>
      <c r="E391" s="16">
        <f t="shared" si="47"/>
        <v>1.1764705882352941E-2</v>
      </c>
      <c r="F391" s="16">
        <f t="shared" si="48"/>
        <v>2.8774142688214426E-2</v>
      </c>
      <c r="G391" s="16">
        <f t="shared" si="50"/>
        <v>1.1470588235294117</v>
      </c>
      <c r="H391" s="16">
        <f t="shared" si="49"/>
        <v>1.3494809688581313E-2</v>
      </c>
    </row>
    <row r="392" spans="1:8" x14ac:dyDescent="0.2">
      <c r="A392" s="13" t="s">
        <v>92</v>
      </c>
      <c r="B392" s="14" t="s">
        <v>367</v>
      </c>
      <c r="C392" s="15">
        <v>1</v>
      </c>
      <c r="D392" s="15">
        <v>0</v>
      </c>
      <c r="E392" s="16">
        <f t="shared" si="47"/>
        <v>3.4602076124567473E-4</v>
      </c>
      <c r="F392" s="16" t="str">
        <f t="shared" si="48"/>
        <v/>
      </c>
      <c r="G392" s="16">
        <f t="shared" si="50"/>
        <v>-1</v>
      </c>
      <c r="H392" s="16">
        <f t="shared" si="49"/>
        <v>-3.4602076124567473E-4</v>
      </c>
    </row>
    <row r="393" spans="1:8" x14ac:dyDescent="0.2">
      <c r="A393" s="13" t="s">
        <v>92</v>
      </c>
      <c r="B393" s="14" t="s">
        <v>368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92</v>
      </c>
      <c r="B394" s="14" t="s">
        <v>369</v>
      </c>
      <c r="C394" s="15">
        <v>0</v>
      </c>
      <c r="D394" s="15">
        <v>17</v>
      </c>
      <c r="E394" s="16" t="str">
        <f t="shared" si="47"/>
        <v/>
      </c>
      <c r="F394" s="16">
        <f t="shared" si="48"/>
        <v>6.7008277493102088E-3</v>
      </c>
      <c r="G394" s="16">
        <f t="shared" si="50"/>
        <v>1</v>
      </c>
      <c r="H394" s="16" t="str">
        <f t="shared" si="49"/>
        <v/>
      </c>
    </row>
    <row r="395" spans="1:8" x14ac:dyDescent="0.2">
      <c r="A395" s="13"/>
      <c r="B395" s="14" t="s">
        <v>370</v>
      </c>
      <c r="C395" s="15">
        <v>170</v>
      </c>
      <c r="D395" s="15">
        <v>68</v>
      </c>
      <c r="E395" s="16">
        <f t="shared" si="47"/>
        <v>5.8823529411764705E-2</v>
      </c>
      <c r="F395" s="16">
        <f t="shared" si="48"/>
        <v>2.6803310997240835E-2</v>
      </c>
      <c r="G395" s="16">
        <f t="shared" si="50"/>
        <v>-0.6</v>
      </c>
      <c r="H395" s="16">
        <f t="shared" si="49"/>
        <v>-3.5294117647058823E-2</v>
      </c>
    </row>
    <row r="396" spans="1:8" x14ac:dyDescent="0.2">
      <c r="A396" s="13" t="s">
        <v>92</v>
      </c>
      <c r="B396" s="14" t="s">
        <v>371</v>
      </c>
      <c r="C396" s="15">
        <v>0</v>
      </c>
      <c r="D396" s="15">
        <v>8</v>
      </c>
      <c r="E396" s="16" t="str">
        <f t="shared" si="47"/>
        <v/>
      </c>
      <c r="F396" s="16">
        <f t="shared" si="48"/>
        <v>3.1533307055577452E-3</v>
      </c>
      <c r="G396" s="16">
        <f t="shared" si="50"/>
        <v>1</v>
      </c>
      <c r="H396" s="16" t="str">
        <f t="shared" si="49"/>
        <v/>
      </c>
    </row>
    <row r="397" spans="1:8" x14ac:dyDescent="0.2">
      <c r="A397" s="13"/>
      <c r="B397" s="14" t="s">
        <v>372</v>
      </c>
      <c r="C397" s="15">
        <v>43</v>
      </c>
      <c r="D397" s="15">
        <v>25</v>
      </c>
      <c r="E397" s="16">
        <f t="shared" si="47"/>
        <v>1.4878892733564015E-2</v>
      </c>
      <c r="F397" s="16">
        <f t="shared" si="48"/>
        <v>9.8541584548679541E-3</v>
      </c>
      <c r="G397" s="16">
        <f t="shared" si="50"/>
        <v>-0.41860465116279072</v>
      </c>
      <c r="H397" s="16">
        <f t="shared" si="49"/>
        <v>-6.2283737024221462E-3</v>
      </c>
    </row>
    <row r="398" spans="1:8" x14ac:dyDescent="0.2">
      <c r="A398" s="13"/>
      <c r="B398" s="14" t="s">
        <v>373</v>
      </c>
      <c r="C398" s="15">
        <v>92</v>
      </c>
      <c r="D398" s="15">
        <v>211</v>
      </c>
      <c r="E398" s="16">
        <f t="shared" si="47"/>
        <v>3.1833910034602078E-2</v>
      </c>
      <c r="F398" s="16">
        <f t="shared" si="48"/>
        <v>8.3169097359085536E-2</v>
      </c>
      <c r="G398" s="16">
        <f t="shared" si="50"/>
        <v>1.2934782608695652</v>
      </c>
      <c r="H398" s="16">
        <f t="shared" si="49"/>
        <v>4.1176470588235294E-2</v>
      </c>
    </row>
    <row r="399" spans="1:8" x14ac:dyDescent="0.2">
      <c r="A399" s="13"/>
      <c r="B399" s="14" t="s">
        <v>374</v>
      </c>
      <c r="C399" s="15">
        <v>35</v>
      </c>
      <c r="D399" s="15">
        <v>14</v>
      </c>
      <c r="E399" s="16">
        <f t="shared" si="47"/>
        <v>1.2110726643598616E-2</v>
      </c>
      <c r="F399" s="16">
        <f t="shared" si="48"/>
        <v>5.5183287347260546E-3</v>
      </c>
      <c r="G399" s="16">
        <f t="shared" si="50"/>
        <v>-0.6</v>
      </c>
      <c r="H399" s="16">
        <f t="shared" si="49"/>
        <v>-7.266435986159169E-3</v>
      </c>
    </row>
    <row r="400" spans="1:8" x14ac:dyDescent="0.2">
      <c r="A400" s="13"/>
      <c r="B400" s="14" t="s">
        <v>375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376</v>
      </c>
      <c r="C401" s="15">
        <v>3</v>
      </c>
      <c r="D401" s="15">
        <v>3</v>
      </c>
      <c r="E401" s="16">
        <f t="shared" si="47"/>
        <v>1.0380622837370243E-3</v>
      </c>
      <c r="F401" s="16">
        <f t="shared" si="48"/>
        <v>1.1824990145841545E-3</v>
      </c>
      <c r="G401" s="16">
        <f t="shared" si="50"/>
        <v>0</v>
      </c>
      <c r="H401" s="16">
        <f t="shared" si="49"/>
        <v>0</v>
      </c>
    </row>
    <row r="402" spans="1:8" ht="25.5" x14ac:dyDescent="0.2">
      <c r="A402" s="13"/>
      <c r="B402" s="14" t="s">
        <v>377</v>
      </c>
      <c r="C402" s="15">
        <v>3</v>
      </c>
      <c r="D402" s="15">
        <v>15</v>
      </c>
      <c r="E402" s="16">
        <f t="shared" si="47"/>
        <v>1.0380622837370243E-3</v>
      </c>
      <c r="F402" s="16">
        <f t="shared" si="48"/>
        <v>5.912495072920773E-3</v>
      </c>
      <c r="G402" s="16">
        <f t="shared" si="50"/>
        <v>4</v>
      </c>
      <c r="H402" s="16">
        <f t="shared" si="49"/>
        <v>4.1522491349480972E-3</v>
      </c>
    </row>
    <row r="403" spans="1:8" x14ac:dyDescent="0.2">
      <c r="A403" s="13"/>
      <c r="B403" s="14" t="s">
        <v>378</v>
      </c>
      <c r="C403" s="15">
        <v>4</v>
      </c>
      <c r="D403" s="15">
        <v>42</v>
      </c>
      <c r="E403" s="16">
        <f t="shared" si="47"/>
        <v>1.3840830449826989E-3</v>
      </c>
      <c r="F403" s="16">
        <f t="shared" si="48"/>
        <v>1.6554986204178165E-2</v>
      </c>
      <c r="G403" s="16">
        <f t="shared" si="50"/>
        <v>9.5</v>
      </c>
      <c r="H403" s="16">
        <f t="shared" si="49"/>
        <v>1.314878892733564E-2</v>
      </c>
    </row>
    <row r="404" spans="1:8" x14ac:dyDescent="0.2">
      <c r="A404" s="13"/>
      <c r="B404" s="14" t="s">
        <v>379</v>
      </c>
      <c r="C404" s="15">
        <v>6</v>
      </c>
      <c r="D404" s="15">
        <v>53</v>
      </c>
      <c r="E404" s="16">
        <f t="shared" si="47"/>
        <v>2.0761245674740486E-3</v>
      </c>
      <c r="F404" s="16">
        <f t="shared" si="48"/>
        <v>2.0890815924320062E-2</v>
      </c>
      <c r="G404" s="16">
        <f t="shared" si="50"/>
        <v>7.833333333333333</v>
      </c>
      <c r="H404" s="16">
        <f t="shared" si="49"/>
        <v>1.6262975778546712E-2</v>
      </c>
    </row>
    <row r="405" spans="1:8" x14ac:dyDescent="0.2">
      <c r="A405" s="13"/>
      <c r="B405" s="14" t="s">
        <v>380</v>
      </c>
      <c r="C405" s="15">
        <v>6</v>
      </c>
      <c r="D405" s="15">
        <v>2</v>
      </c>
      <c r="E405" s="16">
        <f t="shared" si="47"/>
        <v>2.0761245674740486E-3</v>
      </c>
      <c r="F405" s="16">
        <f t="shared" si="48"/>
        <v>7.8833267638943631E-4</v>
      </c>
      <c r="G405" s="16">
        <f t="shared" si="50"/>
        <v>-0.66666666666666663</v>
      </c>
      <c r="H405" s="16">
        <f t="shared" si="49"/>
        <v>-1.3840830449826989E-3</v>
      </c>
    </row>
    <row r="406" spans="1:8" x14ac:dyDescent="0.2">
      <c r="A406" s="13"/>
      <c r="B406" s="14" t="s">
        <v>381</v>
      </c>
      <c r="C406" s="15">
        <v>0</v>
      </c>
      <c r="D406" s="15">
        <v>1</v>
      </c>
      <c r="E406" s="16" t="str">
        <f t="shared" si="47"/>
        <v/>
      </c>
      <c r="F406" s="16">
        <f t="shared" si="48"/>
        <v>3.9416633819471815E-4</v>
      </c>
      <c r="G406" s="16">
        <f t="shared" si="50"/>
        <v>1</v>
      </c>
      <c r="H406" s="16" t="str">
        <f t="shared" si="49"/>
        <v/>
      </c>
    </row>
    <row r="407" spans="1:8" x14ac:dyDescent="0.2">
      <c r="A407" s="13" t="s">
        <v>92</v>
      </c>
      <c r="B407" s="14" t="s">
        <v>382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383</v>
      </c>
      <c r="C408" s="15">
        <v>5</v>
      </c>
      <c r="D408" s="15">
        <v>3</v>
      </c>
      <c r="E408" s="16">
        <f t="shared" si="47"/>
        <v>1.7301038062283738E-3</v>
      </c>
      <c r="F408" s="16">
        <f t="shared" si="48"/>
        <v>1.1824990145841545E-3</v>
      </c>
      <c r="G408" s="16">
        <f t="shared" si="50"/>
        <v>-0.4</v>
      </c>
      <c r="H408" s="16">
        <f t="shared" si="49"/>
        <v>-6.9204152249134957E-4</v>
      </c>
    </row>
    <row r="409" spans="1:8" x14ac:dyDescent="0.2">
      <c r="A409" s="13"/>
      <c r="B409" s="14" t="s">
        <v>384</v>
      </c>
      <c r="C409" s="15">
        <v>54</v>
      </c>
      <c r="D409" s="15">
        <v>11</v>
      </c>
      <c r="E409" s="16">
        <f t="shared" si="47"/>
        <v>1.8685121107266434E-2</v>
      </c>
      <c r="F409" s="16">
        <f t="shared" si="48"/>
        <v>4.3358297201418995E-3</v>
      </c>
      <c r="G409" s="16">
        <f t="shared" si="50"/>
        <v>-0.79629629629629628</v>
      </c>
      <c r="H409" s="16">
        <f t="shared" si="49"/>
        <v>-1.4878892733564013E-2</v>
      </c>
    </row>
    <row r="410" spans="1:8" x14ac:dyDescent="0.2">
      <c r="A410" s="13"/>
      <c r="B410" s="14" t="s">
        <v>385</v>
      </c>
      <c r="C410" s="15">
        <v>44</v>
      </c>
      <c r="D410" s="15">
        <v>18</v>
      </c>
      <c r="E410" s="16">
        <f t="shared" si="47"/>
        <v>1.5224913494809689E-2</v>
      </c>
      <c r="F410" s="16">
        <f t="shared" si="48"/>
        <v>7.0949940875049272E-3</v>
      </c>
      <c r="G410" s="16">
        <f t="shared" si="50"/>
        <v>-0.59090909090909094</v>
      </c>
      <c r="H410" s="16">
        <f t="shared" si="49"/>
        <v>-8.996539792387544E-3</v>
      </c>
    </row>
    <row r="411" spans="1:8" x14ac:dyDescent="0.2">
      <c r="A411" s="13"/>
      <c r="B411" s="14" t="s">
        <v>386</v>
      </c>
      <c r="C411" s="15">
        <v>3</v>
      </c>
      <c r="D411" s="15">
        <v>1</v>
      </c>
      <c r="E411" s="16">
        <f t="shared" si="47"/>
        <v>1.0380622837370243E-3</v>
      </c>
      <c r="F411" s="16">
        <f t="shared" si="48"/>
        <v>3.9416633819471815E-4</v>
      </c>
      <c r="G411" s="16">
        <f t="shared" si="50"/>
        <v>-0.66666666666666663</v>
      </c>
      <c r="H411" s="16">
        <f t="shared" si="49"/>
        <v>-6.9204152249134946E-4</v>
      </c>
    </row>
    <row r="412" spans="1:8" x14ac:dyDescent="0.2">
      <c r="A412" s="13"/>
      <c r="B412" s="14" t="s">
        <v>387</v>
      </c>
      <c r="C412" s="15">
        <v>10</v>
      </c>
      <c r="D412" s="15">
        <v>159</v>
      </c>
      <c r="E412" s="16">
        <f t="shared" si="47"/>
        <v>3.4602076124567475E-3</v>
      </c>
      <c r="F412" s="16">
        <f t="shared" si="48"/>
        <v>6.2672447772960188E-2</v>
      </c>
      <c r="G412" s="16">
        <f t="shared" si="50"/>
        <v>14.9</v>
      </c>
      <c r="H412" s="16">
        <f t="shared" si="49"/>
        <v>5.1557093425605542E-2</v>
      </c>
    </row>
    <row r="413" spans="1:8" x14ac:dyDescent="0.2">
      <c r="A413" s="13"/>
      <c r="B413" s="14" t="s">
        <v>388</v>
      </c>
      <c r="C413" s="15">
        <v>0</v>
      </c>
      <c r="D413" s="15">
        <v>0</v>
      </c>
      <c r="E413" s="16" t="str">
        <f t="shared" ref="E413:E476" si="51">+IF(C413=0,"",C413/C$349)</f>
        <v/>
      </c>
      <c r="F413" s="16" t="str">
        <f t="shared" ref="F413:F476" si="52">+IF(D413=0,"",D413/D$349)</f>
        <v/>
      </c>
      <c r="G413" s="16" t="str">
        <f t="shared" si="50"/>
        <v xml:space="preserve"> </v>
      </c>
      <c r="H413" s="16" t="str">
        <f t="shared" ref="H413:H476" si="53">+IF(OR(AND(E413=""),(G413="")),"",E413*G413)</f>
        <v/>
      </c>
    </row>
    <row r="414" spans="1:8" x14ac:dyDescent="0.2">
      <c r="A414" s="13"/>
      <c r="B414" s="14" t="s">
        <v>389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390</v>
      </c>
      <c r="C415" s="15">
        <v>0</v>
      </c>
      <c r="D415" s="15">
        <v>0</v>
      </c>
      <c r="E415" s="16" t="str">
        <f t="shared" si="51"/>
        <v/>
      </c>
      <c r="F415" s="16" t="str">
        <f t="shared" si="52"/>
        <v/>
      </c>
      <c r="G415" s="16" t="str">
        <f t="shared" si="54"/>
        <v xml:space="preserve"> </v>
      </c>
      <c r="H415" s="16" t="str">
        <f t="shared" si="53"/>
        <v/>
      </c>
    </row>
    <row r="416" spans="1:8" x14ac:dyDescent="0.2">
      <c r="A416" s="13"/>
      <c r="B416" s="14" t="s">
        <v>391</v>
      </c>
      <c r="C416" s="15">
        <v>14</v>
      </c>
      <c r="D416" s="15">
        <v>12</v>
      </c>
      <c r="E416" s="16">
        <f t="shared" si="51"/>
        <v>4.844290657439446E-3</v>
      </c>
      <c r="F416" s="16">
        <f t="shared" si="52"/>
        <v>4.7299960583366179E-3</v>
      </c>
      <c r="G416" s="16">
        <f t="shared" si="54"/>
        <v>-0.14285714285714285</v>
      </c>
      <c r="H416" s="16">
        <f t="shared" si="53"/>
        <v>-6.9204152249134935E-4</v>
      </c>
    </row>
    <row r="417" spans="1:8" x14ac:dyDescent="0.2">
      <c r="A417" s="13"/>
      <c r="B417" s="14" t="s">
        <v>392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393</v>
      </c>
      <c r="C418" s="15">
        <v>1</v>
      </c>
      <c r="D418" s="15">
        <v>0</v>
      </c>
      <c r="E418" s="16">
        <f t="shared" si="51"/>
        <v>3.4602076124567473E-4</v>
      </c>
      <c r="F418" s="16" t="str">
        <f t="shared" si="52"/>
        <v/>
      </c>
      <c r="G418" s="16">
        <f t="shared" si="54"/>
        <v>-1</v>
      </c>
      <c r="H418" s="16">
        <f t="shared" si="53"/>
        <v>-3.4602076124567473E-4</v>
      </c>
    </row>
    <row r="419" spans="1:8" x14ac:dyDescent="0.2">
      <c r="A419" s="13"/>
      <c r="B419" s="14" t="s">
        <v>394</v>
      </c>
      <c r="C419" s="15">
        <v>0</v>
      </c>
      <c r="D419" s="15">
        <v>4</v>
      </c>
      <c r="E419" s="16" t="str">
        <f t="shared" si="51"/>
        <v/>
      </c>
      <c r="F419" s="16">
        <f t="shared" si="52"/>
        <v>1.5766653527788726E-3</v>
      </c>
      <c r="G419" s="16">
        <f t="shared" si="54"/>
        <v>1</v>
      </c>
      <c r="H419" s="16" t="str">
        <f t="shared" si="53"/>
        <v/>
      </c>
    </row>
    <row r="420" spans="1:8" x14ac:dyDescent="0.2">
      <c r="A420" s="13"/>
      <c r="B420" s="14" t="s">
        <v>395</v>
      </c>
      <c r="C420" s="15">
        <v>190</v>
      </c>
      <c r="D420" s="15">
        <v>16</v>
      </c>
      <c r="E420" s="16">
        <f t="shared" si="51"/>
        <v>6.5743944636678195E-2</v>
      </c>
      <c r="F420" s="16">
        <f t="shared" si="52"/>
        <v>6.3066614111154905E-3</v>
      </c>
      <c r="G420" s="16">
        <f t="shared" si="54"/>
        <v>-0.91578947368421049</v>
      </c>
      <c r="H420" s="16">
        <f t="shared" si="53"/>
        <v>-6.0207612456747397E-2</v>
      </c>
    </row>
    <row r="421" spans="1:8" x14ac:dyDescent="0.2">
      <c r="A421" s="13"/>
      <c r="B421" s="14" t="s">
        <v>396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397</v>
      </c>
      <c r="C422" s="15">
        <v>13</v>
      </c>
      <c r="D422" s="15">
        <v>7</v>
      </c>
      <c r="E422" s="16">
        <f t="shared" si="51"/>
        <v>4.498269896193772E-3</v>
      </c>
      <c r="F422" s="16">
        <f t="shared" si="52"/>
        <v>2.7591643673630273E-3</v>
      </c>
      <c r="G422" s="16">
        <f t="shared" si="54"/>
        <v>-0.46153846153846156</v>
      </c>
      <c r="H422" s="16">
        <f t="shared" si="53"/>
        <v>-2.0761245674740486E-3</v>
      </c>
    </row>
    <row r="423" spans="1:8" x14ac:dyDescent="0.2">
      <c r="A423" s="13"/>
      <c r="B423" s="14" t="s">
        <v>398</v>
      </c>
      <c r="C423" s="15">
        <v>10</v>
      </c>
      <c r="D423" s="15">
        <v>13</v>
      </c>
      <c r="E423" s="16">
        <f t="shared" si="51"/>
        <v>3.4602076124567475E-3</v>
      </c>
      <c r="F423" s="16">
        <f t="shared" si="52"/>
        <v>5.1241623965313362E-3</v>
      </c>
      <c r="G423" s="16">
        <f t="shared" si="54"/>
        <v>0.3</v>
      </c>
      <c r="H423" s="16">
        <f t="shared" si="53"/>
        <v>1.0380622837370243E-3</v>
      </c>
    </row>
    <row r="424" spans="1:8" x14ac:dyDescent="0.2">
      <c r="A424" s="13"/>
      <c r="B424" s="14" t="s">
        <v>399</v>
      </c>
      <c r="C424" s="15">
        <v>32</v>
      </c>
      <c r="D424" s="15">
        <v>2</v>
      </c>
      <c r="E424" s="16">
        <f t="shared" si="51"/>
        <v>1.1072664359861591E-2</v>
      </c>
      <c r="F424" s="16">
        <f t="shared" si="52"/>
        <v>7.8833267638943631E-4</v>
      </c>
      <c r="G424" s="16">
        <f t="shared" si="54"/>
        <v>-0.9375</v>
      </c>
      <c r="H424" s="16">
        <f t="shared" si="53"/>
        <v>-1.0380622837370242E-2</v>
      </c>
    </row>
    <row r="425" spans="1:8" x14ac:dyDescent="0.2">
      <c r="A425" s="13"/>
      <c r="B425" s="14" t="s">
        <v>400</v>
      </c>
      <c r="C425" s="15">
        <v>0</v>
      </c>
      <c r="D425" s="15">
        <v>0</v>
      </c>
      <c r="E425" s="16" t="str">
        <f t="shared" si="51"/>
        <v/>
      </c>
      <c r="F425" s="16" t="str">
        <f t="shared" si="52"/>
        <v/>
      </c>
      <c r="G425" s="16" t="str">
        <f t="shared" si="54"/>
        <v xml:space="preserve"> </v>
      </c>
      <c r="H425" s="16" t="str">
        <f t="shared" si="53"/>
        <v/>
      </c>
    </row>
    <row r="426" spans="1:8" x14ac:dyDescent="0.2">
      <c r="A426" s="13"/>
      <c r="B426" s="14" t="s">
        <v>401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402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403</v>
      </c>
      <c r="C428" s="15">
        <v>14</v>
      </c>
      <c r="D428" s="15">
        <v>0</v>
      </c>
      <c r="E428" s="16">
        <f t="shared" si="51"/>
        <v>4.844290657439446E-3</v>
      </c>
      <c r="F428" s="16" t="str">
        <f t="shared" si="52"/>
        <v/>
      </c>
      <c r="G428" s="16">
        <f t="shared" si="54"/>
        <v>-1</v>
      </c>
      <c r="H428" s="16">
        <f t="shared" si="53"/>
        <v>-4.844290657439446E-3</v>
      </c>
    </row>
    <row r="429" spans="1:8" x14ac:dyDescent="0.2">
      <c r="A429" s="13"/>
      <c r="B429" s="14" t="s">
        <v>404</v>
      </c>
      <c r="C429" s="15">
        <v>7</v>
      </c>
      <c r="D429" s="15">
        <v>0</v>
      </c>
      <c r="E429" s="16">
        <f t="shared" si="51"/>
        <v>2.422145328719723E-3</v>
      </c>
      <c r="F429" s="16" t="str">
        <f t="shared" si="52"/>
        <v/>
      </c>
      <c r="G429" s="16">
        <f t="shared" si="54"/>
        <v>-1</v>
      </c>
      <c r="H429" s="16">
        <f t="shared" si="53"/>
        <v>-2.422145328719723E-3</v>
      </c>
    </row>
    <row r="430" spans="1:8" x14ac:dyDescent="0.2">
      <c r="A430" s="13"/>
      <c r="B430" s="14" t="s">
        <v>405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406</v>
      </c>
      <c r="C431" s="15">
        <v>2</v>
      </c>
      <c r="D431" s="15">
        <v>1</v>
      </c>
      <c r="E431" s="16">
        <f t="shared" si="51"/>
        <v>6.9204152249134946E-4</v>
      </c>
      <c r="F431" s="16">
        <f t="shared" si="52"/>
        <v>3.9416633819471815E-4</v>
      </c>
      <c r="G431" s="16">
        <f t="shared" si="54"/>
        <v>-0.5</v>
      </c>
      <c r="H431" s="16">
        <f t="shared" si="53"/>
        <v>-3.4602076124567473E-4</v>
      </c>
    </row>
    <row r="432" spans="1:8" ht="25.5" x14ac:dyDescent="0.2">
      <c r="A432" s="13"/>
      <c r="B432" s="14" t="s">
        <v>407</v>
      </c>
      <c r="C432" s="15">
        <v>9</v>
      </c>
      <c r="D432" s="15">
        <v>1</v>
      </c>
      <c r="E432" s="16">
        <f t="shared" si="51"/>
        <v>3.1141868512110727E-3</v>
      </c>
      <c r="F432" s="16">
        <f t="shared" si="52"/>
        <v>3.9416633819471815E-4</v>
      </c>
      <c r="G432" s="16">
        <f t="shared" si="54"/>
        <v>-0.88888888888888884</v>
      </c>
      <c r="H432" s="16">
        <f t="shared" si="53"/>
        <v>-2.7681660899653978E-3</v>
      </c>
    </row>
    <row r="433" spans="1:8" x14ac:dyDescent="0.2">
      <c r="A433" s="13"/>
      <c r="B433" s="14" t="s">
        <v>408</v>
      </c>
      <c r="C433" s="15">
        <v>1</v>
      </c>
      <c r="D433" s="15">
        <v>0</v>
      </c>
      <c r="E433" s="16">
        <f t="shared" si="51"/>
        <v>3.4602076124567473E-4</v>
      </c>
      <c r="F433" s="16" t="str">
        <f t="shared" si="52"/>
        <v/>
      </c>
      <c r="G433" s="16">
        <f t="shared" si="54"/>
        <v>-1</v>
      </c>
      <c r="H433" s="16">
        <f t="shared" si="53"/>
        <v>-3.4602076124567473E-4</v>
      </c>
    </row>
    <row r="434" spans="1:8" ht="25.5" x14ac:dyDescent="0.2">
      <c r="A434" s="13"/>
      <c r="B434" s="14" t="s">
        <v>409</v>
      </c>
      <c r="C434" s="15">
        <v>4</v>
      </c>
      <c r="D434" s="15">
        <v>0</v>
      </c>
      <c r="E434" s="16">
        <f t="shared" si="51"/>
        <v>1.3840830449826989E-3</v>
      </c>
      <c r="F434" s="16" t="str">
        <f t="shared" si="52"/>
        <v/>
      </c>
      <c r="G434" s="16">
        <f t="shared" si="54"/>
        <v>-1</v>
      </c>
      <c r="H434" s="16">
        <f t="shared" si="53"/>
        <v>-1.3840830449826989E-3</v>
      </c>
    </row>
    <row r="435" spans="1:8" ht="25.5" x14ac:dyDescent="0.2">
      <c r="A435" s="13"/>
      <c r="B435" s="14" t="s">
        <v>410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411</v>
      </c>
      <c r="C436" s="15">
        <v>14</v>
      </c>
      <c r="D436" s="15">
        <v>28</v>
      </c>
      <c r="E436" s="16">
        <f t="shared" si="51"/>
        <v>4.844290657439446E-3</v>
      </c>
      <c r="F436" s="16">
        <f t="shared" si="52"/>
        <v>1.1036657469452109E-2</v>
      </c>
      <c r="G436" s="16">
        <f t="shared" si="54"/>
        <v>1</v>
      </c>
      <c r="H436" s="16">
        <f t="shared" si="53"/>
        <v>4.844290657439446E-3</v>
      </c>
    </row>
    <row r="437" spans="1:8" x14ac:dyDescent="0.2">
      <c r="A437" s="13" t="s">
        <v>92</v>
      </c>
      <c r="B437" s="14" t="s">
        <v>412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92</v>
      </c>
      <c r="B438" s="14" t="s">
        <v>413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92</v>
      </c>
      <c r="B439" s="14" t="s">
        <v>414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415</v>
      </c>
      <c r="C440" s="15">
        <v>2</v>
      </c>
      <c r="D440" s="15">
        <v>0</v>
      </c>
      <c r="E440" s="16">
        <f t="shared" si="51"/>
        <v>6.9204152249134946E-4</v>
      </c>
      <c r="F440" s="16" t="str">
        <f t="shared" si="52"/>
        <v/>
      </c>
      <c r="G440" s="16">
        <f t="shared" si="54"/>
        <v>-1</v>
      </c>
      <c r="H440" s="16">
        <f t="shared" si="53"/>
        <v>-6.9204152249134946E-4</v>
      </c>
    </row>
    <row r="441" spans="1:8" x14ac:dyDescent="0.2">
      <c r="A441" s="13"/>
      <c r="B441" s="14" t="s">
        <v>416</v>
      </c>
      <c r="C441" s="15">
        <v>13</v>
      </c>
      <c r="D441" s="15">
        <v>0</v>
      </c>
      <c r="E441" s="16">
        <f t="shared" si="51"/>
        <v>4.498269896193772E-3</v>
      </c>
      <c r="F441" s="16" t="str">
        <f t="shared" si="52"/>
        <v/>
      </c>
      <c r="G441" s="16">
        <f t="shared" si="54"/>
        <v>-1</v>
      </c>
      <c r="H441" s="16">
        <f t="shared" si="53"/>
        <v>-4.498269896193772E-3</v>
      </c>
    </row>
    <row r="442" spans="1:8" x14ac:dyDescent="0.2">
      <c r="A442" s="13"/>
      <c r="B442" s="14" t="s">
        <v>417</v>
      </c>
      <c r="C442" s="15">
        <v>3</v>
      </c>
      <c r="D442" s="15">
        <v>4</v>
      </c>
      <c r="E442" s="16">
        <f t="shared" si="51"/>
        <v>1.0380622837370243E-3</v>
      </c>
      <c r="F442" s="16">
        <f t="shared" si="52"/>
        <v>1.5766653527788726E-3</v>
      </c>
      <c r="G442" s="16">
        <f t="shared" si="54"/>
        <v>0.33333333333333331</v>
      </c>
      <c r="H442" s="16">
        <f t="shared" si="53"/>
        <v>3.4602076124567473E-4</v>
      </c>
    </row>
    <row r="443" spans="1:8" x14ac:dyDescent="0.2">
      <c r="A443" s="13"/>
      <c r="B443" s="14" t="s">
        <v>418</v>
      </c>
      <c r="C443" s="15">
        <v>36</v>
      </c>
      <c r="D443" s="15">
        <v>30</v>
      </c>
      <c r="E443" s="16">
        <f t="shared" si="51"/>
        <v>1.2456747404844291E-2</v>
      </c>
      <c r="F443" s="16">
        <f t="shared" si="52"/>
        <v>1.1824990145841546E-2</v>
      </c>
      <c r="G443" s="16">
        <f t="shared" si="54"/>
        <v>-0.16666666666666666</v>
      </c>
      <c r="H443" s="16">
        <f t="shared" si="53"/>
        <v>-2.0761245674740482E-3</v>
      </c>
    </row>
    <row r="444" spans="1:8" x14ac:dyDescent="0.2">
      <c r="A444" s="13"/>
      <c r="B444" s="14" t="s">
        <v>419</v>
      </c>
      <c r="C444" s="15">
        <v>0</v>
      </c>
      <c r="D444" s="15">
        <v>1</v>
      </c>
      <c r="E444" s="16" t="str">
        <f t="shared" si="51"/>
        <v/>
      </c>
      <c r="F444" s="16">
        <f t="shared" si="52"/>
        <v>3.9416633819471815E-4</v>
      </c>
      <c r="G444" s="16">
        <f t="shared" si="54"/>
        <v>1</v>
      </c>
      <c r="H444" s="16" t="str">
        <f t="shared" si="53"/>
        <v/>
      </c>
    </row>
    <row r="445" spans="1:8" x14ac:dyDescent="0.2">
      <c r="A445" s="13"/>
      <c r="B445" s="14" t="s">
        <v>420</v>
      </c>
      <c r="C445" s="15">
        <v>5</v>
      </c>
      <c r="D445" s="15">
        <v>3</v>
      </c>
      <c r="E445" s="16">
        <f t="shared" si="51"/>
        <v>1.7301038062283738E-3</v>
      </c>
      <c r="F445" s="16">
        <f t="shared" si="52"/>
        <v>1.1824990145841545E-3</v>
      </c>
      <c r="G445" s="16">
        <f t="shared" si="54"/>
        <v>-0.4</v>
      </c>
      <c r="H445" s="16">
        <f t="shared" si="53"/>
        <v>-6.9204152249134957E-4</v>
      </c>
    </row>
    <row r="446" spans="1:8" x14ac:dyDescent="0.2">
      <c r="A446" s="13"/>
      <c r="B446" s="14" t="s">
        <v>421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422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423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424</v>
      </c>
      <c r="C449" s="15">
        <v>1</v>
      </c>
      <c r="D449" s="15">
        <v>0</v>
      </c>
      <c r="E449" s="16">
        <f t="shared" si="51"/>
        <v>3.4602076124567473E-4</v>
      </c>
      <c r="F449" s="16" t="str">
        <f t="shared" si="52"/>
        <v/>
      </c>
      <c r="G449" s="16">
        <f t="shared" si="54"/>
        <v>-1</v>
      </c>
      <c r="H449" s="16">
        <f t="shared" si="53"/>
        <v>-3.4602076124567473E-4</v>
      </c>
    </row>
    <row r="450" spans="1:8" x14ac:dyDescent="0.2">
      <c r="A450" s="13"/>
      <c r="B450" s="14" t="s">
        <v>425</v>
      </c>
      <c r="C450" s="15">
        <v>7</v>
      </c>
      <c r="D450" s="15">
        <v>5</v>
      </c>
      <c r="E450" s="16">
        <f t="shared" si="51"/>
        <v>2.422145328719723E-3</v>
      </c>
      <c r="F450" s="16">
        <f t="shared" si="52"/>
        <v>1.970831690973591E-3</v>
      </c>
      <c r="G450" s="16">
        <f t="shared" si="54"/>
        <v>-0.2857142857142857</v>
      </c>
      <c r="H450" s="16">
        <f t="shared" si="53"/>
        <v>-6.9204152249134935E-4</v>
      </c>
    </row>
    <row r="451" spans="1:8" x14ac:dyDescent="0.2">
      <c r="A451" s="13"/>
      <c r="B451" s="14" t="s">
        <v>426</v>
      </c>
      <c r="C451" s="15">
        <v>1</v>
      </c>
      <c r="D451" s="15">
        <v>0</v>
      </c>
      <c r="E451" s="16">
        <f t="shared" si="51"/>
        <v>3.4602076124567473E-4</v>
      </c>
      <c r="F451" s="16" t="str">
        <f t="shared" si="52"/>
        <v/>
      </c>
      <c r="G451" s="16">
        <f t="shared" si="54"/>
        <v>-1</v>
      </c>
      <c r="H451" s="16">
        <f t="shared" si="53"/>
        <v>-3.4602076124567473E-4</v>
      </c>
    </row>
    <row r="452" spans="1:8" x14ac:dyDescent="0.2">
      <c r="A452" s="13"/>
      <c r="B452" s="14" t="s">
        <v>427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428</v>
      </c>
      <c r="C453" s="15">
        <v>1</v>
      </c>
      <c r="D453" s="15">
        <v>0</v>
      </c>
      <c r="E453" s="16">
        <f t="shared" si="51"/>
        <v>3.4602076124567473E-4</v>
      </c>
      <c r="F453" s="16" t="str">
        <f t="shared" si="52"/>
        <v/>
      </c>
      <c r="G453" s="16">
        <f t="shared" si="54"/>
        <v>-1</v>
      </c>
      <c r="H453" s="16">
        <f t="shared" si="53"/>
        <v>-3.4602076124567473E-4</v>
      </c>
    </row>
    <row r="454" spans="1:8" x14ac:dyDescent="0.2">
      <c r="A454" s="13"/>
      <c r="B454" s="14" t="s">
        <v>429</v>
      </c>
      <c r="C454" s="15">
        <v>1</v>
      </c>
      <c r="D454" s="15">
        <v>0</v>
      </c>
      <c r="E454" s="16">
        <f t="shared" si="51"/>
        <v>3.4602076124567473E-4</v>
      </c>
      <c r="F454" s="16" t="str">
        <f t="shared" si="52"/>
        <v/>
      </c>
      <c r="G454" s="16">
        <f t="shared" si="54"/>
        <v>-1</v>
      </c>
      <c r="H454" s="16">
        <f t="shared" si="53"/>
        <v>-3.4602076124567473E-4</v>
      </c>
    </row>
    <row r="455" spans="1:8" x14ac:dyDescent="0.2">
      <c r="A455" s="13"/>
      <c r="B455" s="14" t="s">
        <v>430</v>
      </c>
      <c r="C455" s="15">
        <v>0</v>
      </c>
      <c r="D455" s="15">
        <v>1</v>
      </c>
      <c r="E455" s="16" t="str">
        <f t="shared" si="51"/>
        <v/>
      </c>
      <c r="F455" s="16">
        <f t="shared" si="52"/>
        <v>3.9416633819471815E-4</v>
      </c>
      <c r="G455" s="16">
        <f t="shared" si="54"/>
        <v>1</v>
      </c>
      <c r="H455" s="16" t="str">
        <f t="shared" si="53"/>
        <v/>
      </c>
    </row>
    <row r="456" spans="1:8" x14ac:dyDescent="0.2">
      <c r="A456" s="13"/>
      <c r="B456" s="14" t="s">
        <v>431</v>
      </c>
      <c r="C456" s="15">
        <v>10</v>
      </c>
      <c r="D456" s="15">
        <v>3</v>
      </c>
      <c r="E456" s="16">
        <f t="shared" si="51"/>
        <v>3.4602076124567475E-3</v>
      </c>
      <c r="F456" s="16">
        <f t="shared" si="52"/>
        <v>1.1824990145841545E-3</v>
      </c>
      <c r="G456" s="16">
        <f t="shared" si="54"/>
        <v>-0.7</v>
      </c>
      <c r="H456" s="16">
        <f t="shared" si="53"/>
        <v>-2.422145328719723E-3</v>
      </c>
    </row>
    <row r="457" spans="1:8" x14ac:dyDescent="0.2">
      <c r="A457" s="13"/>
      <c r="B457" s="14" t="s">
        <v>432</v>
      </c>
      <c r="C457" s="15">
        <v>2</v>
      </c>
      <c r="D457" s="15">
        <v>1</v>
      </c>
      <c r="E457" s="16">
        <f t="shared" si="51"/>
        <v>6.9204152249134946E-4</v>
      </c>
      <c r="F457" s="16">
        <f t="shared" si="52"/>
        <v>3.9416633819471815E-4</v>
      </c>
      <c r="G457" s="16">
        <f t="shared" si="54"/>
        <v>-0.5</v>
      </c>
      <c r="H457" s="16">
        <f t="shared" si="53"/>
        <v>-3.4602076124567473E-4</v>
      </c>
    </row>
    <row r="458" spans="1:8" ht="25.5" x14ac:dyDescent="0.2">
      <c r="A458" s="13"/>
      <c r="B458" s="14" t="s">
        <v>433</v>
      </c>
      <c r="C458" s="15">
        <v>0</v>
      </c>
      <c r="D458" s="15">
        <v>7</v>
      </c>
      <c r="E458" s="16" t="str">
        <f t="shared" si="51"/>
        <v/>
      </c>
      <c r="F458" s="16">
        <f t="shared" si="52"/>
        <v>2.7591643673630273E-3</v>
      </c>
      <c r="G458" s="16">
        <f t="shared" si="54"/>
        <v>1</v>
      </c>
      <c r="H458" s="16" t="str">
        <f t="shared" si="53"/>
        <v/>
      </c>
    </row>
    <row r="459" spans="1:8" ht="25.5" x14ac:dyDescent="0.2">
      <c r="A459" s="13"/>
      <c r="B459" s="14" t="s">
        <v>434</v>
      </c>
      <c r="C459" s="15">
        <v>6</v>
      </c>
      <c r="D459" s="15">
        <v>2</v>
      </c>
      <c r="E459" s="16">
        <f t="shared" si="51"/>
        <v>2.0761245674740486E-3</v>
      </c>
      <c r="F459" s="16">
        <f t="shared" si="52"/>
        <v>7.8833267638943631E-4</v>
      </c>
      <c r="G459" s="16">
        <f t="shared" si="54"/>
        <v>-0.66666666666666663</v>
      </c>
      <c r="H459" s="16">
        <f t="shared" si="53"/>
        <v>-1.3840830449826989E-3</v>
      </c>
    </row>
    <row r="460" spans="1:8" ht="25.5" x14ac:dyDescent="0.2">
      <c r="A460" s="13"/>
      <c r="B460" s="14" t="s">
        <v>435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436</v>
      </c>
      <c r="C461" s="15">
        <v>5</v>
      </c>
      <c r="D461" s="15">
        <v>6</v>
      </c>
      <c r="E461" s="16">
        <f t="shared" si="51"/>
        <v>1.7301038062283738E-3</v>
      </c>
      <c r="F461" s="16">
        <f t="shared" si="52"/>
        <v>2.3649980291683089E-3</v>
      </c>
      <c r="G461" s="16">
        <f t="shared" si="54"/>
        <v>0.2</v>
      </c>
      <c r="H461" s="16">
        <f t="shared" si="53"/>
        <v>3.4602076124567478E-4</v>
      </c>
    </row>
    <row r="462" spans="1:8" ht="25.5" x14ac:dyDescent="0.2">
      <c r="A462" s="13"/>
      <c r="B462" s="14" t="s">
        <v>437</v>
      </c>
      <c r="C462" s="15">
        <v>1</v>
      </c>
      <c r="D462" s="15">
        <v>0</v>
      </c>
      <c r="E462" s="16">
        <f t="shared" si="51"/>
        <v>3.4602076124567473E-4</v>
      </c>
      <c r="F462" s="16" t="str">
        <f t="shared" si="52"/>
        <v/>
      </c>
      <c r="G462" s="16">
        <f t="shared" si="54"/>
        <v>-1</v>
      </c>
      <c r="H462" s="16">
        <f t="shared" si="53"/>
        <v>-3.4602076124567473E-4</v>
      </c>
    </row>
    <row r="463" spans="1:8" x14ac:dyDescent="0.2">
      <c r="A463" s="13"/>
      <c r="B463" s="14" t="s">
        <v>438</v>
      </c>
      <c r="C463" s="15">
        <v>0</v>
      </c>
      <c r="D463" s="15">
        <v>1</v>
      </c>
      <c r="E463" s="16" t="str">
        <f t="shared" si="51"/>
        <v/>
      </c>
      <c r="F463" s="16">
        <f t="shared" si="52"/>
        <v>3.9416633819471815E-4</v>
      </c>
      <c r="G463" s="16">
        <f t="shared" si="54"/>
        <v>1</v>
      </c>
      <c r="H463" s="16" t="str">
        <f t="shared" si="53"/>
        <v/>
      </c>
    </row>
    <row r="464" spans="1:8" x14ac:dyDescent="0.2">
      <c r="A464" s="13"/>
      <c r="B464" s="14" t="s">
        <v>439</v>
      </c>
      <c r="C464" s="15">
        <v>0</v>
      </c>
      <c r="D464" s="15">
        <v>0</v>
      </c>
      <c r="E464" s="16" t="str">
        <f t="shared" si="51"/>
        <v/>
      </c>
      <c r="F464" s="16" t="str">
        <f t="shared" si="52"/>
        <v/>
      </c>
      <c r="G464" s="16" t="str">
        <f t="shared" si="54"/>
        <v xml:space="preserve"> </v>
      </c>
      <c r="H464" s="16" t="str">
        <f t="shared" si="53"/>
        <v/>
      </c>
    </row>
    <row r="465" spans="1:8" x14ac:dyDescent="0.2">
      <c r="A465" s="13"/>
      <c r="B465" s="14" t="s">
        <v>440</v>
      </c>
      <c r="C465" s="15">
        <v>25</v>
      </c>
      <c r="D465" s="15">
        <v>45</v>
      </c>
      <c r="E465" s="16">
        <f t="shared" si="51"/>
        <v>8.6505190311418692E-3</v>
      </c>
      <c r="F465" s="16">
        <f t="shared" si="52"/>
        <v>1.7737485218762318E-2</v>
      </c>
      <c r="G465" s="16">
        <f t="shared" si="54"/>
        <v>0.8</v>
      </c>
      <c r="H465" s="16">
        <f t="shared" si="53"/>
        <v>6.9204152249134959E-3</v>
      </c>
    </row>
    <row r="466" spans="1:8" x14ac:dyDescent="0.2">
      <c r="A466" s="13"/>
      <c r="B466" s="14" t="s">
        <v>441</v>
      </c>
      <c r="C466" s="15">
        <v>2</v>
      </c>
      <c r="D466" s="15">
        <v>0</v>
      </c>
      <c r="E466" s="16">
        <f t="shared" si="51"/>
        <v>6.9204152249134946E-4</v>
      </c>
      <c r="F466" s="16" t="str">
        <f t="shared" si="52"/>
        <v/>
      </c>
      <c r="G466" s="16">
        <f t="shared" si="54"/>
        <v>-1</v>
      </c>
      <c r="H466" s="16">
        <f t="shared" si="53"/>
        <v>-6.9204152249134946E-4</v>
      </c>
    </row>
    <row r="467" spans="1:8" x14ac:dyDescent="0.2">
      <c r="A467" s="13"/>
      <c r="B467" s="14" t="s">
        <v>442</v>
      </c>
      <c r="C467" s="15">
        <v>1</v>
      </c>
      <c r="D467" s="15">
        <v>0</v>
      </c>
      <c r="E467" s="16">
        <f t="shared" si="51"/>
        <v>3.4602076124567473E-4</v>
      </c>
      <c r="F467" s="16" t="str">
        <f t="shared" si="52"/>
        <v/>
      </c>
      <c r="G467" s="16">
        <f t="shared" si="54"/>
        <v>-1</v>
      </c>
      <c r="H467" s="16">
        <f t="shared" si="53"/>
        <v>-3.4602076124567473E-4</v>
      </c>
    </row>
    <row r="468" spans="1:8" x14ac:dyDescent="0.2">
      <c r="A468" s="13"/>
      <c r="B468" s="14" t="s">
        <v>443</v>
      </c>
      <c r="C468" s="15">
        <v>0</v>
      </c>
      <c r="D468" s="15">
        <v>0</v>
      </c>
      <c r="E468" s="16" t="str">
        <f t="shared" si="51"/>
        <v/>
      </c>
      <c r="F468" s="16" t="str">
        <f t="shared" si="52"/>
        <v/>
      </c>
      <c r="G468" s="16" t="str">
        <f t="shared" si="54"/>
        <v xml:space="preserve"> </v>
      </c>
      <c r="H468" s="16" t="str">
        <f t="shared" si="53"/>
        <v/>
      </c>
    </row>
    <row r="469" spans="1:8" x14ac:dyDescent="0.2">
      <c r="A469" s="13"/>
      <c r="B469" s="14" t="s">
        <v>444</v>
      </c>
      <c r="C469" s="15">
        <v>2</v>
      </c>
      <c r="D469" s="15">
        <v>0</v>
      </c>
      <c r="E469" s="16">
        <f t="shared" si="51"/>
        <v>6.9204152249134946E-4</v>
      </c>
      <c r="F469" s="16" t="str">
        <f t="shared" si="52"/>
        <v/>
      </c>
      <c r="G469" s="16">
        <f t="shared" si="54"/>
        <v>-1</v>
      </c>
      <c r="H469" s="16">
        <f t="shared" si="53"/>
        <v>-6.9204152249134946E-4</v>
      </c>
    </row>
    <row r="470" spans="1:8" x14ac:dyDescent="0.2">
      <c r="A470" s="13"/>
      <c r="B470" s="14" t="s">
        <v>445</v>
      </c>
      <c r="C470" s="15">
        <v>2</v>
      </c>
      <c r="D470" s="15">
        <v>1</v>
      </c>
      <c r="E470" s="16">
        <f t="shared" si="51"/>
        <v>6.9204152249134946E-4</v>
      </c>
      <c r="F470" s="16">
        <f t="shared" si="52"/>
        <v>3.9416633819471815E-4</v>
      </c>
      <c r="G470" s="16">
        <f t="shared" si="54"/>
        <v>-0.5</v>
      </c>
      <c r="H470" s="16">
        <f t="shared" si="53"/>
        <v>-3.4602076124567473E-4</v>
      </c>
    </row>
    <row r="471" spans="1:8" x14ac:dyDescent="0.2">
      <c r="A471" s="13"/>
      <c r="B471" s="14" t="s">
        <v>446</v>
      </c>
      <c r="C471" s="15">
        <v>62</v>
      </c>
      <c r="D471" s="15">
        <v>44</v>
      </c>
      <c r="E471" s="16">
        <f t="shared" si="51"/>
        <v>2.1453287197231833E-2</v>
      </c>
      <c r="F471" s="16">
        <f t="shared" si="52"/>
        <v>1.7343318880567598E-2</v>
      </c>
      <c r="G471" s="16">
        <f t="shared" si="54"/>
        <v>-0.29032258064516131</v>
      </c>
      <c r="H471" s="16">
        <f t="shared" si="53"/>
        <v>-6.2283737024221453E-3</v>
      </c>
    </row>
    <row r="472" spans="1:8" x14ac:dyDescent="0.2">
      <c r="A472" s="13"/>
      <c r="B472" s="14" t="s">
        <v>447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448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449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450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451</v>
      </c>
      <c r="C476" s="15">
        <v>2</v>
      </c>
      <c r="D476" s="15">
        <v>0</v>
      </c>
      <c r="E476" s="16">
        <f t="shared" si="51"/>
        <v>6.9204152249134946E-4</v>
      </c>
      <c r="F476" s="16" t="str">
        <f t="shared" si="52"/>
        <v/>
      </c>
      <c r="G476" s="16">
        <f t="shared" si="54"/>
        <v>-1</v>
      </c>
      <c r="H476" s="16">
        <f t="shared" si="53"/>
        <v>-6.9204152249134946E-4</v>
      </c>
    </row>
    <row r="477" spans="1:8" x14ac:dyDescent="0.2">
      <c r="A477" s="13"/>
      <c r="B477" s="14" t="s">
        <v>452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453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454</v>
      </c>
      <c r="C479" s="15">
        <v>22</v>
      </c>
      <c r="D479" s="15">
        <v>9</v>
      </c>
      <c r="E479" s="16">
        <f t="shared" si="55"/>
        <v>7.6124567474048447E-3</v>
      </c>
      <c r="F479" s="16">
        <f t="shared" si="56"/>
        <v>3.5474970437524636E-3</v>
      </c>
      <c r="G479" s="16">
        <f t="shared" si="58"/>
        <v>-0.59090909090909094</v>
      </c>
      <c r="H479" s="16">
        <f t="shared" si="57"/>
        <v>-4.498269896193772E-3</v>
      </c>
    </row>
    <row r="480" spans="1:8" ht="25.5" x14ac:dyDescent="0.2">
      <c r="A480" s="13"/>
      <c r="B480" s="14" t="s">
        <v>455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456</v>
      </c>
      <c r="C481" s="15">
        <v>11</v>
      </c>
      <c r="D481" s="15">
        <v>1</v>
      </c>
      <c r="E481" s="16">
        <f t="shared" si="55"/>
        <v>3.8062283737024223E-3</v>
      </c>
      <c r="F481" s="16">
        <f t="shared" si="56"/>
        <v>3.9416633819471815E-4</v>
      </c>
      <c r="G481" s="16">
        <f t="shared" si="58"/>
        <v>-0.90909090909090906</v>
      </c>
      <c r="H481" s="16">
        <f t="shared" si="57"/>
        <v>-3.4602076124567475E-3</v>
      </c>
    </row>
    <row r="482" spans="1:8" x14ac:dyDescent="0.2">
      <c r="A482" s="13"/>
      <c r="B482" s="14" t="s">
        <v>457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458</v>
      </c>
      <c r="C483" s="15">
        <v>0</v>
      </c>
      <c r="D483" s="15">
        <v>0</v>
      </c>
      <c r="E483" s="16" t="str">
        <f t="shared" si="55"/>
        <v/>
      </c>
      <c r="F483" s="16" t="str">
        <f t="shared" si="56"/>
        <v/>
      </c>
      <c r="G483" s="16" t="str">
        <f t="shared" si="58"/>
        <v xml:space="preserve"> </v>
      </c>
      <c r="H483" s="16" t="str">
        <f t="shared" si="57"/>
        <v/>
      </c>
    </row>
    <row r="484" spans="1:8" x14ac:dyDescent="0.2">
      <c r="A484" s="13"/>
      <c r="B484" s="14" t="s">
        <v>459</v>
      </c>
      <c r="C484" s="15">
        <v>22</v>
      </c>
      <c r="D484" s="15">
        <v>16</v>
      </c>
      <c r="E484" s="16">
        <f t="shared" si="55"/>
        <v>7.6124567474048447E-3</v>
      </c>
      <c r="F484" s="16">
        <f t="shared" si="56"/>
        <v>6.3066614111154905E-3</v>
      </c>
      <c r="G484" s="16">
        <f t="shared" si="58"/>
        <v>-0.27272727272727271</v>
      </c>
      <c r="H484" s="16">
        <f t="shared" si="57"/>
        <v>-2.0761245674740486E-3</v>
      </c>
    </row>
    <row r="485" spans="1:8" x14ac:dyDescent="0.2">
      <c r="A485" s="13"/>
      <c r="B485" s="14" t="s">
        <v>460</v>
      </c>
      <c r="C485" s="15">
        <v>1</v>
      </c>
      <c r="D485" s="15">
        <v>1</v>
      </c>
      <c r="E485" s="16">
        <f t="shared" si="55"/>
        <v>3.4602076124567473E-4</v>
      </c>
      <c r="F485" s="16">
        <f t="shared" si="56"/>
        <v>3.9416633819471815E-4</v>
      </c>
      <c r="G485" s="16">
        <f t="shared" si="58"/>
        <v>0</v>
      </c>
      <c r="H485" s="16">
        <f t="shared" si="57"/>
        <v>0</v>
      </c>
    </row>
    <row r="486" spans="1:8" x14ac:dyDescent="0.2">
      <c r="A486" s="13"/>
      <c r="B486" s="14" t="s">
        <v>461</v>
      </c>
      <c r="C486" s="15">
        <v>3</v>
      </c>
      <c r="D486" s="15">
        <v>2</v>
      </c>
      <c r="E486" s="16">
        <f t="shared" si="55"/>
        <v>1.0380622837370243E-3</v>
      </c>
      <c r="F486" s="16">
        <f t="shared" si="56"/>
        <v>7.8833267638943631E-4</v>
      </c>
      <c r="G486" s="16">
        <f t="shared" si="58"/>
        <v>-0.33333333333333331</v>
      </c>
      <c r="H486" s="16">
        <f t="shared" si="57"/>
        <v>-3.4602076124567473E-4</v>
      </c>
    </row>
    <row r="487" spans="1:8" x14ac:dyDescent="0.2">
      <c r="A487" s="13"/>
      <c r="B487" s="14" t="s">
        <v>462</v>
      </c>
      <c r="C487" s="15">
        <v>3</v>
      </c>
      <c r="D487" s="15">
        <v>0</v>
      </c>
      <c r="E487" s="16">
        <f t="shared" si="55"/>
        <v>1.0380622837370243E-3</v>
      </c>
      <c r="F487" s="16" t="str">
        <f t="shared" si="56"/>
        <v/>
      </c>
      <c r="G487" s="16">
        <f t="shared" si="58"/>
        <v>-1</v>
      </c>
      <c r="H487" s="16">
        <f t="shared" si="57"/>
        <v>-1.0380622837370243E-3</v>
      </c>
    </row>
    <row r="488" spans="1:8" x14ac:dyDescent="0.2">
      <c r="A488" s="13"/>
      <c r="B488" s="14" t="s">
        <v>463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464</v>
      </c>
      <c r="C489" s="15">
        <v>7</v>
      </c>
      <c r="D489" s="15">
        <v>38</v>
      </c>
      <c r="E489" s="16">
        <f t="shared" si="55"/>
        <v>2.422145328719723E-3</v>
      </c>
      <c r="F489" s="16">
        <f t="shared" si="56"/>
        <v>1.4978320851399291E-2</v>
      </c>
      <c r="G489" s="16">
        <f t="shared" si="58"/>
        <v>4.4285714285714288</v>
      </c>
      <c r="H489" s="16">
        <f t="shared" si="57"/>
        <v>1.0726643598615917E-2</v>
      </c>
    </row>
    <row r="490" spans="1:8" x14ac:dyDescent="0.2">
      <c r="A490" s="13"/>
      <c r="B490" s="14" t="s">
        <v>465</v>
      </c>
      <c r="C490" s="15">
        <v>10</v>
      </c>
      <c r="D490" s="15">
        <v>68</v>
      </c>
      <c r="E490" s="16">
        <f t="shared" si="55"/>
        <v>3.4602076124567475E-3</v>
      </c>
      <c r="F490" s="16">
        <f t="shared" si="56"/>
        <v>2.6803310997240835E-2</v>
      </c>
      <c r="G490" s="16">
        <f t="shared" si="58"/>
        <v>5.8</v>
      </c>
      <c r="H490" s="16">
        <f t="shared" si="57"/>
        <v>2.0069204152249134E-2</v>
      </c>
    </row>
    <row r="491" spans="1:8" x14ac:dyDescent="0.2">
      <c r="A491" s="13"/>
      <c r="B491" s="14" t="s">
        <v>466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467</v>
      </c>
      <c r="C492" s="15">
        <v>1</v>
      </c>
      <c r="D492" s="15">
        <v>0</v>
      </c>
      <c r="E492" s="16">
        <f t="shared" si="55"/>
        <v>3.4602076124567473E-4</v>
      </c>
      <c r="F492" s="16" t="str">
        <f t="shared" si="56"/>
        <v/>
      </c>
      <c r="G492" s="16">
        <f t="shared" si="58"/>
        <v>-1</v>
      </c>
      <c r="H492" s="16">
        <f t="shared" si="57"/>
        <v>-3.4602076124567473E-4</v>
      </c>
    </row>
    <row r="493" spans="1:8" x14ac:dyDescent="0.2">
      <c r="A493" s="13"/>
      <c r="B493" s="14" t="s">
        <v>468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469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470</v>
      </c>
      <c r="C495" s="15">
        <v>1</v>
      </c>
      <c r="D495" s="15">
        <v>0</v>
      </c>
      <c r="E495" s="16">
        <f t="shared" si="55"/>
        <v>3.4602076124567473E-4</v>
      </c>
      <c r="F495" s="16" t="str">
        <f t="shared" si="56"/>
        <v/>
      </c>
      <c r="G495" s="16">
        <f t="shared" si="58"/>
        <v>-1</v>
      </c>
      <c r="H495" s="16">
        <f t="shared" si="57"/>
        <v>-3.4602076124567473E-4</v>
      </c>
    </row>
    <row r="496" spans="1:8" ht="25.5" x14ac:dyDescent="0.2">
      <c r="A496" s="13"/>
      <c r="B496" s="14" t="s">
        <v>471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472</v>
      </c>
      <c r="C497" s="15">
        <v>1</v>
      </c>
      <c r="D497" s="15">
        <v>0</v>
      </c>
      <c r="E497" s="16">
        <f t="shared" si="55"/>
        <v>3.4602076124567473E-4</v>
      </c>
      <c r="F497" s="16" t="str">
        <f t="shared" si="56"/>
        <v/>
      </c>
      <c r="G497" s="16">
        <f t="shared" si="58"/>
        <v>-1</v>
      </c>
      <c r="H497" s="16">
        <f t="shared" si="57"/>
        <v>-3.4602076124567473E-4</v>
      </c>
    </row>
    <row r="498" spans="1:8" ht="25.5" x14ac:dyDescent="0.2">
      <c r="A498" s="13"/>
      <c r="B498" s="14" t="s">
        <v>473</v>
      </c>
      <c r="C498" s="15">
        <v>0</v>
      </c>
      <c r="D498" s="15">
        <v>0</v>
      </c>
      <c r="E498" s="16" t="str">
        <f t="shared" si="55"/>
        <v/>
      </c>
      <c r="F498" s="16" t="str">
        <f t="shared" si="56"/>
        <v/>
      </c>
      <c r="G498" s="16" t="str">
        <f t="shared" si="58"/>
        <v xml:space="preserve"> </v>
      </c>
      <c r="H498" s="16" t="str">
        <f t="shared" si="57"/>
        <v/>
      </c>
    </row>
    <row r="499" spans="1:8" ht="25.5" x14ac:dyDescent="0.2">
      <c r="A499" s="13"/>
      <c r="B499" s="14" t="s">
        <v>474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475</v>
      </c>
      <c r="C500" s="15">
        <v>2</v>
      </c>
      <c r="D500" s="15">
        <v>72</v>
      </c>
      <c r="E500" s="16">
        <f t="shared" si="55"/>
        <v>6.9204152249134946E-4</v>
      </c>
      <c r="F500" s="16">
        <f t="shared" si="56"/>
        <v>2.8379976350019709E-2</v>
      </c>
      <c r="G500" s="16">
        <f t="shared" si="58"/>
        <v>35</v>
      </c>
      <c r="H500" s="16">
        <f t="shared" si="57"/>
        <v>2.4221453287197232E-2</v>
      </c>
    </row>
    <row r="501" spans="1:8" ht="25.5" x14ac:dyDescent="0.2">
      <c r="A501" s="13"/>
      <c r="B501" s="14" t="s">
        <v>476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477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478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479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480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481</v>
      </c>
      <c r="C506" s="15">
        <v>1</v>
      </c>
      <c r="D506" s="15">
        <v>3</v>
      </c>
      <c r="E506" s="16">
        <f t="shared" si="55"/>
        <v>3.4602076124567473E-4</v>
      </c>
      <c r="F506" s="16">
        <f t="shared" si="56"/>
        <v>1.1824990145841545E-3</v>
      </c>
      <c r="G506" s="16">
        <f t="shared" si="58"/>
        <v>2</v>
      </c>
      <c r="H506" s="16">
        <f t="shared" si="57"/>
        <v>6.9204152249134946E-4</v>
      </c>
    </row>
    <row r="507" spans="1:8" x14ac:dyDescent="0.2">
      <c r="A507" s="13"/>
      <c r="B507" s="14" t="s">
        <v>482</v>
      </c>
      <c r="C507" s="15">
        <v>1</v>
      </c>
      <c r="D507" s="15">
        <v>4</v>
      </c>
      <c r="E507" s="16">
        <f t="shared" si="55"/>
        <v>3.4602076124567473E-4</v>
      </c>
      <c r="F507" s="16">
        <f t="shared" si="56"/>
        <v>1.5766653527788726E-3</v>
      </c>
      <c r="G507" s="16">
        <f t="shared" si="58"/>
        <v>3</v>
      </c>
      <c r="H507" s="16">
        <f t="shared" si="57"/>
        <v>1.0380622837370241E-3</v>
      </c>
    </row>
    <row r="508" spans="1:8" ht="25.5" x14ac:dyDescent="0.2">
      <c r="A508" s="13"/>
      <c r="B508" s="14" t="s">
        <v>483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484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485</v>
      </c>
      <c r="C510" s="15">
        <v>23</v>
      </c>
      <c r="D510" s="15">
        <v>1</v>
      </c>
      <c r="E510" s="16">
        <f t="shared" si="55"/>
        <v>7.9584775086505195E-3</v>
      </c>
      <c r="F510" s="16">
        <f t="shared" si="56"/>
        <v>3.9416633819471815E-4</v>
      </c>
      <c r="G510" s="16">
        <f t="shared" si="58"/>
        <v>-0.95652173913043481</v>
      </c>
      <c r="H510" s="16">
        <f t="shared" si="57"/>
        <v>-7.6124567474048447E-3</v>
      </c>
    </row>
    <row r="511" spans="1:8" x14ac:dyDescent="0.2">
      <c r="A511" s="13"/>
      <c r="B511" s="14" t="s">
        <v>486</v>
      </c>
      <c r="C511" s="15">
        <v>21</v>
      </c>
      <c r="D511" s="15">
        <v>6</v>
      </c>
      <c r="E511" s="16">
        <f t="shared" si="55"/>
        <v>7.2664359861591699E-3</v>
      </c>
      <c r="F511" s="16">
        <f t="shared" si="56"/>
        <v>2.3649980291683089E-3</v>
      </c>
      <c r="G511" s="16">
        <f t="shared" si="58"/>
        <v>-0.7142857142857143</v>
      </c>
      <c r="H511" s="16">
        <f t="shared" si="57"/>
        <v>-5.1903114186851217E-3</v>
      </c>
    </row>
    <row r="512" spans="1:8" ht="38.25" x14ac:dyDescent="0.2">
      <c r="A512" s="13"/>
      <c r="B512" s="14" t="s">
        <v>487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488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489</v>
      </c>
      <c r="C514" s="15">
        <v>1</v>
      </c>
      <c r="D514" s="15">
        <v>0</v>
      </c>
      <c r="E514" s="16">
        <f t="shared" si="55"/>
        <v>3.4602076124567473E-4</v>
      </c>
      <c r="F514" s="16" t="str">
        <f t="shared" si="56"/>
        <v/>
      </c>
      <c r="G514" s="16">
        <f t="shared" si="58"/>
        <v>-1</v>
      </c>
      <c r="H514" s="16">
        <f t="shared" si="57"/>
        <v>-3.4602076124567473E-4</v>
      </c>
    </row>
    <row r="515" spans="1:8" ht="25.5" x14ac:dyDescent="0.2">
      <c r="A515" s="13"/>
      <c r="B515" s="14" t="s">
        <v>490</v>
      </c>
      <c r="C515" s="15">
        <v>13</v>
      </c>
      <c r="D515" s="15">
        <v>3</v>
      </c>
      <c r="E515" s="16">
        <f t="shared" si="55"/>
        <v>4.498269896193772E-3</v>
      </c>
      <c r="F515" s="16">
        <f t="shared" si="56"/>
        <v>1.1824990145841545E-3</v>
      </c>
      <c r="G515" s="16">
        <f t="shared" si="58"/>
        <v>-0.76923076923076927</v>
      </c>
      <c r="H515" s="16">
        <f t="shared" si="57"/>
        <v>-3.4602076124567479E-3</v>
      </c>
    </row>
    <row r="516" spans="1:8" x14ac:dyDescent="0.2">
      <c r="A516" s="13"/>
      <c r="B516" s="14" t="s">
        <v>491</v>
      </c>
      <c r="C516" s="15">
        <v>1</v>
      </c>
      <c r="D516" s="15">
        <v>1</v>
      </c>
      <c r="E516" s="16">
        <f t="shared" si="55"/>
        <v>3.4602076124567473E-4</v>
      </c>
      <c r="F516" s="16">
        <f t="shared" si="56"/>
        <v>3.9416633819471815E-4</v>
      </c>
      <c r="G516" s="16">
        <f t="shared" si="58"/>
        <v>0</v>
      </c>
      <c r="H516" s="16">
        <f t="shared" si="57"/>
        <v>0</v>
      </c>
    </row>
    <row r="517" spans="1:8" ht="25.5" x14ac:dyDescent="0.2">
      <c r="A517" s="13"/>
      <c r="B517" s="14" t="s">
        <v>492</v>
      </c>
      <c r="C517" s="15">
        <v>1</v>
      </c>
      <c r="D517" s="15">
        <v>0</v>
      </c>
      <c r="E517" s="16">
        <f t="shared" si="55"/>
        <v>3.4602076124567473E-4</v>
      </c>
      <c r="F517" s="16" t="str">
        <f t="shared" si="56"/>
        <v/>
      </c>
      <c r="G517" s="16">
        <f t="shared" si="58"/>
        <v>-1</v>
      </c>
      <c r="H517" s="16">
        <f t="shared" si="57"/>
        <v>-3.4602076124567473E-4</v>
      </c>
    </row>
    <row r="518" spans="1:8" ht="25.5" x14ac:dyDescent="0.2">
      <c r="A518" s="13"/>
      <c r="B518" s="14" t="s">
        <v>493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494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495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496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497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498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499</v>
      </c>
      <c r="C524" s="15">
        <v>0</v>
      </c>
      <c r="D524" s="15">
        <v>0</v>
      </c>
      <c r="E524" s="16" t="str">
        <f t="shared" si="55"/>
        <v/>
      </c>
      <c r="F524" s="16" t="str">
        <f t="shared" si="56"/>
        <v/>
      </c>
      <c r="G524" s="16" t="str">
        <f t="shared" si="58"/>
        <v xml:space="preserve"> </v>
      </c>
      <c r="H524" s="16" t="str">
        <f t="shared" si="57"/>
        <v/>
      </c>
    </row>
    <row r="525" spans="1:8" ht="25.5" x14ac:dyDescent="0.2">
      <c r="A525" s="13"/>
      <c r="B525" s="14" t="s">
        <v>500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501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502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503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504</v>
      </c>
      <c r="C529" s="15">
        <v>1</v>
      </c>
      <c r="D529" s="15">
        <v>0</v>
      </c>
      <c r="E529" s="16">
        <f t="shared" si="55"/>
        <v>3.4602076124567473E-4</v>
      </c>
      <c r="F529" s="16" t="str">
        <f t="shared" si="56"/>
        <v/>
      </c>
      <c r="G529" s="16">
        <f t="shared" si="58"/>
        <v>-1</v>
      </c>
      <c r="H529" s="16">
        <f t="shared" si="57"/>
        <v>-3.4602076124567473E-4</v>
      </c>
    </row>
    <row r="530" spans="1:8" ht="25.5" x14ac:dyDescent="0.2">
      <c r="A530" s="13"/>
      <c r="B530" s="14" t="s">
        <v>505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506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507</v>
      </c>
      <c r="C532" s="15">
        <v>0</v>
      </c>
      <c r="D532" s="15">
        <v>0</v>
      </c>
      <c r="E532" s="16" t="str">
        <f t="shared" si="55"/>
        <v/>
      </c>
      <c r="F532" s="16" t="str">
        <f t="shared" si="56"/>
        <v/>
      </c>
      <c r="G532" s="16" t="str">
        <f t="shared" si="58"/>
        <v xml:space="preserve"> </v>
      </c>
      <c r="H532" s="16" t="str">
        <f t="shared" si="57"/>
        <v/>
      </c>
    </row>
    <row r="533" spans="1:8" x14ac:dyDescent="0.2">
      <c r="A533" s="13"/>
      <c r="B533" s="14" t="s">
        <v>508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509</v>
      </c>
      <c r="C534" s="15">
        <v>18</v>
      </c>
      <c r="D534" s="15">
        <v>9</v>
      </c>
      <c r="E534" s="16">
        <f t="shared" si="55"/>
        <v>6.2283737024221453E-3</v>
      </c>
      <c r="F534" s="16">
        <f t="shared" si="56"/>
        <v>3.5474970437524636E-3</v>
      </c>
      <c r="G534" s="16">
        <f t="shared" si="58"/>
        <v>-0.5</v>
      </c>
      <c r="H534" s="16">
        <f t="shared" si="57"/>
        <v>-3.1141868512110727E-3</v>
      </c>
    </row>
    <row r="535" spans="1:8" x14ac:dyDescent="0.2">
      <c r="A535" s="13"/>
      <c r="B535" s="14" t="s">
        <v>510</v>
      </c>
      <c r="C535" s="15">
        <v>26</v>
      </c>
      <c r="D535" s="15">
        <v>15</v>
      </c>
      <c r="E535" s="16">
        <f t="shared" si="55"/>
        <v>8.996539792387544E-3</v>
      </c>
      <c r="F535" s="16">
        <f t="shared" si="56"/>
        <v>5.912495072920773E-3</v>
      </c>
      <c r="G535" s="16">
        <f t="shared" si="58"/>
        <v>-0.42307692307692307</v>
      </c>
      <c r="H535" s="16">
        <f t="shared" si="57"/>
        <v>-3.8062283737024223E-3</v>
      </c>
    </row>
    <row r="536" spans="1:8" ht="25.5" x14ac:dyDescent="0.2">
      <c r="A536" s="13"/>
      <c r="B536" s="14" t="s">
        <v>511</v>
      </c>
      <c r="C536" s="15">
        <v>0</v>
      </c>
      <c r="D536" s="15">
        <v>30</v>
      </c>
      <c r="E536" s="16" t="str">
        <f t="shared" si="55"/>
        <v/>
      </c>
      <c r="F536" s="16">
        <f t="shared" si="56"/>
        <v>1.1824990145841546E-2</v>
      </c>
      <c r="G536" s="16">
        <f t="shared" si="58"/>
        <v>1</v>
      </c>
      <c r="H536" s="16" t="str">
        <f t="shared" si="57"/>
        <v/>
      </c>
    </row>
    <row r="537" spans="1:8" x14ac:dyDescent="0.2">
      <c r="A537" s="13"/>
      <c r="B537" s="14" t="s">
        <v>512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513</v>
      </c>
      <c r="C538" s="15">
        <v>20</v>
      </c>
      <c r="D538" s="15">
        <v>18</v>
      </c>
      <c r="E538" s="16">
        <f t="shared" si="55"/>
        <v>6.920415224913495E-3</v>
      </c>
      <c r="F538" s="16">
        <f t="shared" si="56"/>
        <v>7.0949940875049272E-3</v>
      </c>
      <c r="G538" s="16">
        <f t="shared" si="58"/>
        <v>-0.1</v>
      </c>
      <c r="H538" s="16">
        <f t="shared" si="57"/>
        <v>-6.9204152249134957E-4</v>
      </c>
    </row>
    <row r="539" spans="1:8" x14ac:dyDescent="0.2">
      <c r="A539" s="13"/>
      <c r="B539" s="14" t="s">
        <v>514</v>
      </c>
      <c r="C539" s="15">
        <v>13</v>
      </c>
      <c r="D539" s="15">
        <v>11</v>
      </c>
      <c r="E539" s="16">
        <f t="shared" si="55"/>
        <v>4.498269896193772E-3</v>
      </c>
      <c r="F539" s="16">
        <f t="shared" si="56"/>
        <v>4.3358297201418995E-3</v>
      </c>
      <c r="G539" s="16">
        <f t="shared" si="58"/>
        <v>-0.15384615384615385</v>
      </c>
      <c r="H539" s="16">
        <f t="shared" si="57"/>
        <v>-6.9204152249134957E-4</v>
      </c>
    </row>
    <row r="540" spans="1:8" x14ac:dyDescent="0.2">
      <c r="A540" s="13"/>
      <c r="B540" s="14" t="s">
        <v>647</v>
      </c>
      <c r="C540" s="15">
        <v>0</v>
      </c>
      <c r="D540" s="15">
        <v>5</v>
      </c>
      <c r="E540" s="16" t="str">
        <f t="shared" si="55"/>
        <v/>
      </c>
      <c r="F540" s="16">
        <f t="shared" si="56"/>
        <v>1.970831690973591E-3</v>
      </c>
      <c r="G540" s="16">
        <f t="shared" si="58"/>
        <v>1</v>
      </c>
      <c r="H540" s="16" t="str">
        <f t="shared" si="57"/>
        <v/>
      </c>
    </row>
    <row r="541" spans="1:8" x14ac:dyDescent="0.2">
      <c r="A541" s="13"/>
      <c r="B541" s="14" t="s">
        <v>515</v>
      </c>
      <c r="C541" s="15">
        <v>2</v>
      </c>
      <c r="D541" s="15">
        <v>0</v>
      </c>
      <c r="E541" s="16">
        <f t="shared" ref="E541:E576" si="59">+IF(C541=0,"",C541/C$349)</f>
        <v>6.9204152249134946E-4</v>
      </c>
      <c r="F541" s="16" t="str">
        <f t="shared" ref="F541:F576" si="60">+IF(D541=0,"",D541/D$349)</f>
        <v/>
      </c>
      <c r="G541" s="16">
        <f t="shared" si="58"/>
        <v>-1</v>
      </c>
      <c r="H541" s="16">
        <f t="shared" ref="H541:H576" si="61">+IF(OR(AND(E541=""),(G541="")),"",E541*G541)</f>
        <v>-6.9204152249134946E-4</v>
      </c>
    </row>
    <row r="542" spans="1:8" x14ac:dyDescent="0.2">
      <c r="A542" s="13"/>
      <c r="B542" s="14" t="s">
        <v>516</v>
      </c>
      <c r="C542" s="15">
        <v>23</v>
      </c>
      <c r="D542" s="15">
        <v>11</v>
      </c>
      <c r="E542" s="16">
        <f t="shared" si="59"/>
        <v>7.9584775086505195E-3</v>
      </c>
      <c r="F542" s="16">
        <f t="shared" si="60"/>
        <v>4.3358297201418995E-3</v>
      </c>
      <c r="G542" s="16">
        <f t="shared" ref="G542:G576" si="62">+IF(AND(C542=0,D542=0)," ",IF(C542=0,1,IF(D542=0,-1,(D542-C542)/C542)))</f>
        <v>-0.52173913043478259</v>
      </c>
      <c r="H542" s="16">
        <f t="shared" si="61"/>
        <v>-4.1522491349480972E-3</v>
      </c>
    </row>
    <row r="543" spans="1:8" x14ac:dyDescent="0.2">
      <c r="A543" s="13"/>
      <c r="B543" s="14" t="s">
        <v>517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518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519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520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521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522</v>
      </c>
      <c r="C548" s="15">
        <v>0</v>
      </c>
      <c r="D548" s="15">
        <v>0</v>
      </c>
      <c r="E548" s="16" t="str">
        <f t="shared" si="59"/>
        <v/>
      </c>
      <c r="F548" s="16" t="str">
        <f t="shared" si="60"/>
        <v/>
      </c>
      <c r="G548" s="16" t="str">
        <f t="shared" si="62"/>
        <v xml:space="preserve"> </v>
      </c>
      <c r="H548" s="16" t="str">
        <f t="shared" si="61"/>
        <v/>
      </c>
    </row>
    <row r="549" spans="1:8" ht="25.5" x14ac:dyDescent="0.2">
      <c r="A549" s="13"/>
      <c r="B549" s="14" t="s">
        <v>523</v>
      </c>
      <c r="C549" s="15">
        <v>1</v>
      </c>
      <c r="D549" s="15">
        <v>2</v>
      </c>
      <c r="E549" s="16">
        <f t="shared" si="59"/>
        <v>3.4602076124567473E-4</v>
      </c>
      <c r="F549" s="16">
        <f t="shared" si="60"/>
        <v>7.8833267638943631E-4</v>
      </c>
      <c r="G549" s="16">
        <f t="shared" si="62"/>
        <v>1</v>
      </c>
      <c r="H549" s="16">
        <f t="shared" si="61"/>
        <v>3.4602076124567473E-4</v>
      </c>
    </row>
    <row r="550" spans="1:8" x14ac:dyDescent="0.2">
      <c r="A550" s="13" t="s">
        <v>92</v>
      </c>
      <c r="B550" s="14" t="s">
        <v>524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525</v>
      </c>
      <c r="C551" s="15">
        <v>0</v>
      </c>
      <c r="D551" s="15">
        <v>0</v>
      </c>
      <c r="E551" s="16" t="str">
        <f t="shared" si="59"/>
        <v/>
      </c>
      <c r="F551" s="16" t="str">
        <f t="shared" si="60"/>
        <v/>
      </c>
      <c r="G551" s="16" t="str">
        <f t="shared" si="62"/>
        <v xml:space="preserve"> </v>
      </c>
      <c r="H551" s="16" t="str">
        <f t="shared" si="61"/>
        <v/>
      </c>
    </row>
    <row r="552" spans="1:8" ht="25.5" x14ac:dyDescent="0.2">
      <c r="A552" s="13"/>
      <c r="B552" s="14" t="s">
        <v>526</v>
      </c>
      <c r="C552" s="15">
        <v>0</v>
      </c>
      <c r="D552" s="15">
        <v>0</v>
      </c>
      <c r="E552" s="16" t="str">
        <f t="shared" si="59"/>
        <v/>
      </c>
      <c r="F552" s="16" t="str">
        <f t="shared" si="60"/>
        <v/>
      </c>
      <c r="G552" s="16" t="str">
        <f t="shared" si="62"/>
        <v xml:space="preserve"> </v>
      </c>
      <c r="H552" s="16" t="str">
        <f t="shared" si="61"/>
        <v/>
      </c>
    </row>
    <row r="553" spans="1:8" x14ac:dyDescent="0.2">
      <c r="A553" s="13"/>
      <c r="B553" s="14" t="s">
        <v>527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528</v>
      </c>
      <c r="C554" s="15">
        <v>22</v>
      </c>
      <c r="D554" s="15">
        <v>1</v>
      </c>
      <c r="E554" s="16">
        <f t="shared" si="59"/>
        <v>7.6124567474048447E-3</v>
      </c>
      <c r="F554" s="16">
        <f t="shared" si="60"/>
        <v>3.9416633819471815E-4</v>
      </c>
      <c r="G554" s="16">
        <f t="shared" si="62"/>
        <v>-0.95454545454545459</v>
      </c>
      <c r="H554" s="16">
        <f t="shared" si="61"/>
        <v>-7.2664359861591699E-3</v>
      </c>
    </row>
    <row r="555" spans="1:8" ht="25.5" x14ac:dyDescent="0.2">
      <c r="A555" s="13"/>
      <c r="B555" s="14" t="s">
        <v>529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530</v>
      </c>
      <c r="C556" s="15">
        <v>0</v>
      </c>
      <c r="D556" s="15">
        <v>1</v>
      </c>
      <c r="E556" s="16" t="str">
        <f t="shared" si="59"/>
        <v/>
      </c>
      <c r="F556" s="16">
        <f t="shared" si="60"/>
        <v>3.9416633819471815E-4</v>
      </c>
      <c r="G556" s="16">
        <f t="shared" si="62"/>
        <v>1</v>
      </c>
      <c r="H556" s="16" t="str">
        <f t="shared" si="61"/>
        <v/>
      </c>
    </row>
    <row r="557" spans="1:8" x14ac:dyDescent="0.2">
      <c r="A557" s="13"/>
      <c r="B557" s="14" t="s">
        <v>531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532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533</v>
      </c>
      <c r="C559" s="15">
        <v>17</v>
      </c>
      <c r="D559" s="15">
        <v>31</v>
      </c>
      <c r="E559" s="16">
        <f t="shared" si="59"/>
        <v>5.8823529411764705E-3</v>
      </c>
      <c r="F559" s="16">
        <f t="shared" si="60"/>
        <v>1.2219156484036263E-2</v>
      </c>
      <c r="G559" s="16">
        <f t="shared" si="62"/>
        <v>0.82352941176470584</v>
      </c>
      <c r="H559" s="16">
        <f t="shared" si="61"/>
        <v>4.844290657439446E-3</v>
      </c>
    </row>
    <row r="560" spans="1:8" ht="25.5" x14ac:dyDescent="0.2">
      <c r="A560" s="13"/>
      <c r="B560" s="14" t="s">
        <v>534</v>
      </c>
      <c r="C560" s="15">
        <v>14</v>
      </c>
      <c r="D560" s="15">
        <v>12</v>
      </c>
      <c r="E560" s="16">
        <f t="shared" si="59"/>
        <v>4.844290657439446E-3</v>
      </c>
      <c r="F560" s="16">
        <f t="shared" si="60"/>
        <v>4.7299960583366179E-3</v>
      </c>
      <c r="G560" s="16">
        <f t="shared" si="62"/>
        <v>-0.14285714285714285</v>
      </c>
      <c r="H560" s="16">
        <f t="shared" si="61"/>
        <v>-6.9204152249134935E-4</v>
      </c>
    </row>
    <row r="561" spans="1:8" x14ac:dyDescent="0.2">
      <c r="A561" s="13"/>
      <c r="B561" s="14" t="s">
        <v>535</v>
      </c>
      <c r="C561" s="15">
        <v>62</v>
      </c>
      <c r="D561" s="15">
        <v>11</v>
      </c>
      <c r="E561" s="16">
        <f t="shared" si="59"/>
        <v>2.1453287197231833E-2</v>
      </c>
      <c r="F561" s="16">
        <f t="shared" si="60"/>
        <v>4.3358297201418995E-3</v>
      </c>
      <c r="G561" s="16">
        <f t="shared" si="62"/>
        <v>-0.82258064516129037</v>
      </c>
      <c r="H561" s="16">
        <f t="shared" si="61"/>
        <v>-1.7647058823529412E-2</v>
      </c>
    </row>
    <row r="562" spans="1:8" x14ac:dyDescent="0.2">
      <c r="A562" s="13"/>
      <c r="B562" s="14" t="s">
        <v>536</v>
      </c>
      <c r="C562" s="15">
        <v>6</v>
      </c>
      <c r="D562" s="15">
        <v>0</v>
      </c>
      <c r="E562" s="16">
        <f t="shared" si="59"/>
        <v>2.0761245674740486E-3</v>
      </c>
      <c r="F562" s="16" t="str">
        <f t="shared" si="60"/>
        <v/>
      </c>
      <c r="G562" s="16">
        <f t="shared" si="62"/>
        <v>-1</v>
      </c>
      <c r="H562" s="16">
        <f t="shared" si="61"/>
        <v>-2.0761245674740486E-3</v>
      </c>
    </row>
    <row r="563" spans="1:8" x14ac:dyDescent="0.2">
      <c r="A563" s="13"/>
      <c r="B563" s="14" t="s">
        <v>537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538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539</v>
      </c>
      <c r="C565" s="15">
        <v>1</v>
      </c>
      <c r="D565" s="15">
        <v>0</v>
      </c>
      <c r="E565" s="16">
        <f t="shared" si="59"/>
        <v>3.4602076124567473E-4</v>
      </c>
      <c r="F565" s="16" t="str">
        <f t="shared" si="60"/>
        <v/>
      </c>
      <c r="G565" s="16">
        <f t="shared" si="62"/>
        <v>-1</v>
      </c>
      <c r="H565" s="16">
        <f t="shared" si="61"/>
        <v>-3.4602076124567473E-4</v>
      </c>
    </row>
    <row r="566" spans="1:8" x14ac:dyDescent="0.2">
      <c r="A566" s="13"/>
      <c r="B566" s="14" t="s">
        <v>540</v>
      </c>
      <c r="C566" s="15">
        <v>0</v>
      </c>
      <c r="D566" s="15">
        <v>0</v>
      </c>
      <c r="E566" s="16" t="str">
        <f t="shared" si="59"/>
        <v/>
      </c>
      <c r="F566" s="16" t="str">
        <f t="shared" si="60"/>
        <v/>
      </c>
      <c r="G566" s="16" t="str">
        <f t="shared" si="62"/>
        <v xml:space="preserve"> </v>
      </c>
      <c r="H566" s="16" t="str">
        <f t="shared" si="61"/>
        <v/>
      </c>
    </row>
    <row r="567" spans="1:8" x14ac:dyDescent="0.2">
      <c r="A567" s="13"/>
      <c r="B567" s="14" t="s">
        <v>541</v>
      </c>
      <c r="C567" s="15">
        <v>1</v>
      </c>
      <c r="D567" s="15">
        <v>0</v>
      </c>
      <c r="E567" s="16">
        <f t="shared" si="59"/>
        <v>3.4602076124567473E-4</v>
      </c>
      <c r="F567" s="16" t="str">
        <f t="shared" si="60"/>
        <v/>
      </c>
      <c r="G567" s="16">
        <f t="shared" si="62"/>
        <v>-1</v>
      </c>
      <c r="H567" s="16">
        <f t="shared" si="61"/>
        <v>-3.4602076124567473E-4</v>
      </c>
    </row>
    <row r="568" spans="1:8" x14ac:dyDescent="0.2">
      <c r="A568" s="13"/>
      <c r="B568" s="14" t="s">
        <v>542</v>
      </c>
      <c r="C568" s="15">
        <v>10</v>
      </c>
      <c r="D568" s="15">
        <v>3</v>
      </c>
      <c r="E568" s="16">
        <f t="shared" si="59"/>
        <v>3.4602076124567475E-3</v>
      </c>
      <c r="F568" s="16">
        <f t="shared" si="60"/>
        <v>1.1824990145841545E-3</v>
      </c>
      <c r="G568" s="16">
        <f t="shared" si="62"/>
        <v>-0.7</v>
      </c>
      <c r="H568" s="16">
        <f t="shared" si="61"/>
        <v>-2.422145328719723E-3</v>
      </c>
    </row>
    <row r="569" spans="1:8" x14ac:dyDescent="0.2">
      <c r="A569" s="13"/>
      <c r="B569" s="14" t="s">
        <v>543</v>
      </c>
      <c r="C569" s="15">
        <v>0</v>
      </c>
      <c r="D569" s="15">
        <v>3</v>
      </c>
      <c r="E569" s="16" t="str">
        <f t="shared" si="59"/>
        <v/>
      </c>
      <c r="F569" s="16">
        <f t="shared" si="60"/>
        <v>1.1824990145841545E-3</v>
      </c>
      <c r="G569" s="16">
        <f t="shared" si="62"/>
        <v>1</v>
      </c>
      <c r="H569" s="16" t="str">
        <f t="shared" si="61"/>
        <v/>
      </c>
    </row>
    <row r="570" spans="1:8" x14ac:dyDescent="0.2">
      <c r="A570" s="13"/>
      <c r="B570" s="14" t="s">
        <v>544</v>
      </c>
      <c r="C570" s="15">
        <v>0</v>
      </c>
      <c r="D570" s="15">
        <v>0</v>
      </c>
      <c r="E570" s="16" t="str">
        <f t="shared" si="59"/>
        <v/>
      </c>
      <c r="F570" s="16" t="str">
        <f t="shared" si="60"/>
        <v/>
      </c>
      <c r="G570" s="16" t="str">
        <f t="shared" si="62"/>
        <v xml:space="preserve"> </v>
      </c>
      <c r="H570" s="16" t="str">
        <f t="shared" si="61"/>
        <v/>
      </c>
    </row>
    <row r="571" spans="1:8" ht="25.5" x14ac:dyDescent="0.2">
      <c r="A571" s="13"/>
      <c r="B571" s="14" t="s">
        <v>545</v>
      </c>
      <c r="C571" s="15">
        <v>1</v>
      </c>
      <c r="D571" s="15">
        <v>0</v>
      </c>
      <c r="E571" s="16">
        <f t="shared" si="59"/>
        <v>3.4602076124567473E-4</v>
      </c>
      <c r="F571" s="16" t="str">
        <f t="shared" si="60"/>
        <v/>
      </c>
      <c r="G571" s="16">
        <f t="shared" si="62"/>
        <v>-1</v>
      </c>
      <c r="H571" s="16">
        <f t="shared" si="61"/>
        <v>-3.4602076124567473E-4</v>
      </c>
    </row>
    <row r="572" spans="1:8" x14ac:dyDescent="0.2">
      <c r="A572" s="13"/>
      <c r="B572" s="14" t="s">
        <v>546</v>
      </c>
      <c r="C572" s="15">
        <v>0</v>
      </c>
      <c r="D572" s="15">
        <v>0</v>
      </c>
      <c r="E572" s="16" t="str">
        <f t="shared" si="59"/>
        <v/>
      </c>
      <c r="F572" s="16" t="str">
        <f t="shared" si="60"/>
        <v/>
      </c>
      <c r="G572" s="16" t="str">
        <f t="shared" si="62"/>
        <v xml:space="preserve"> </v>
      </c>
      <c r="H572" s="16" t="str">
        <f t="shared" si="61"/>
        <v/>
      </c>
    </row>
    <row r="573" spans="1:8" x14ac:dyDescent="0.2">
      <c r="A573" s="13"/>
      <c r="B573" s="14" t="s">
        <v>547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548</v>
      </c>
      <c r="C574" s="15">
        <v>3</v>
      </c>
      <c r="D574" s="15">
        <v>0</v>
      </c>
      <c r="E574" s="16">
        <f t="shared" si="59"/>
        <v>1.0380622837370243E-3</v>
      </c>
      <c r="F574" s="16" t="str">
        <f t="shared" si="60"/>
        <v/>
      </c>
      <c r="G574" s="16">
        <f t="shared" si="62"/>
        <v>-1</v>
      </c>
      <c r="H574" s="16">
        <f t="shared" si="61"/>
        <v>-1.0380622837370243E-3</v>
      </c>
    </row>
    <row r="575" spans="1:8" ht="25.5" x14ac:dyDescent="0.2">
      <c r="A575" s="13"/>
      <c r="B575" s="14" t="s">
        <v>549</v>
      </c>
      <c r="C575" s="15">
        <v>1</v>
      </c>
      <c r="D575" s="15">
        <v>0</v>
      </c>
      <c r="E575" s="16">
        <f t="shared" si="59"/>
        <v>3.4602076124567473E-4</v>
      </c>
      <c r="F575" s="16" t="str">
        <f t="shared" si="60"/>
        <v/>
      </c>
      <c r="G575" s="16">
        <f t="shared" si="62"/>
        <v>-1</v>
      </c>
      <c r="H575" s="16">
        <f t="shared" si="61"/>
        <v>-3.4602076124567473E-4</v>
      </c>
    </row>
    <row r="576" spans="1:8" ht="25.5" x14ac:dyDescent="0.2">
      <c r="A576" s="13"/>
      <c r="B576" s="14" t="s">
        <v>550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</row>
    <row r="578" spans="1:8" x14ac:dyDescent="0.2">
      <c r="A578" s="10"/>
    </row>
    <row r="579" spans="1:8" x14ac:dyDescent="0.2">
      <c r="A579" s="10"/>
    </row>
    <row r="580" spans="1:8" ht="29.25" customHeight="1" x14ac:dyDescent="0.2">
      <c r="A580" s="13"/>
      <c r="B580" s="36" t="s">
        <v>2</v>
      </c>
      <c r="C580" s="36" t="s">
        <v>12</v>
      </c>
      <c r="D580" s="38"/>
      <c r="E580" s="36" t="s">
        <v>4</v>
      </c>
      <c r="F580" s="38"/>
      <c r="G580" s="36" t="s">
        <v>645</v>
      </c>
      <c r="H580" s="36" t="s">
        <v>5</v>
      </c>
    </row>
    <row r="581" spans="1:8" x14ac:dyDescent="0.2">
      <c r="A581" s="13"/>
      <c r="B581" s="37"/>
      <c r="C581" s="17">
        <v>2019</v>
      </c>
      <c r="D581" s="17">
        <v>2020</v>
      </c>
      <c r="E581" s="17">
        <v>2019</v>
      </c>
      <c r="F581" s="17">
        <v>2020</v>
      </c>
      <c r="G581" s="37"/>
      <c r="H581" s="37"/>
    </row>
    <row r="582" spans="1:8" x14ac:dyDescent="0.2">
      <c r="A582" s="13"/>
      <c r="B582" s="18" t="s">
        <v>10</v>
      </c>
      <c r="C582" s="19">
        <f>SUM(C583:C609)</f>
        <v>2001</v>
      </c>
      <c r="D582" s="19">
        <f>SUM(D583:D609)</f>
        <v>838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-0.58120939530234883</v>
      </c>
      <c r="H582" s="20">
        <f t="shared" ref="H582:H609" si="65">+IF(OR(AND(E582=""),(G582="")),"",E582*G582)</f>
        <v>-0.58120939530234883</v>
      </c>
    </row>
    <row r="583" spans="1:8" x14ac:dyDescent="0.2">
      <c r="A583" s="13"/>
      <c r="B583" s="14" t="s">
        <v>551</v>
      </c>
      <c r="C583" s="15">
        <v>2</v>
      </c>
      <c r="D583" s="15">
        <v>0</v>
      </c>
      <c r="E583" s="16">
        <f t="shared" si="63"/>
        <v>9.9950024987506244E-4</v>
      </c>
      <c r="F583" s="16" t="str">
        <f t="shared" si="64"/>
        <v/>
      </c>
      <c r="G583" s="16">
        <f t="shared" ref="G583:G609" si="66">+IF(AND(C583=0,D583=0)," ",IF(C583=0,1,IF(D583=0,-1,(D583-C583)/C583)))</f>
        <v>-1</v>
      </c>
      <c r="H583" s="16">
        <f t="shared" si="65"/>
        <v>-9.9950024987506244E-4</v>
      </c>
    </row>
    <row r="584" spans="1:8" x14ac:dyDescent="0.2">
      <c r="A584" s="13"/>
      <c r="B584" s="14" t="s">
        <v>552</v>
      </c>
      <c r="C584" s="15">
        <v>95</v>
      </c>
      <c r="D584" s="15">
        <v>33</v>
      </c>
      <c r="E584" s="16">
        <f t="shared" si="63"/>
        <v>4.7476261869065464E-2</v>
      </c>
      <c r="F584" s="16">
        <f t="shared" si="64"/>
        <v>3.9379474940334128E-2</v>
      </c>
      <c r="G584" s="16">
        <f t="shared" si="66"/>
        <v>-0.65263157894736845</v>
      </c>
      <c r="H584" s="16">
        <f t="shared" si="65"/>
        <v>-3.0984507746126936E-2</v>
      </c>
    </row>
    <row r="585" spans="1:8" ht="25.5" x14ac:dyDescent="0.2">
      <c r="A585" s="13"/>
      <c r="B585" s="14" t="s">
        <v>553</v>
      </c>
      <c r="C585" s="15">
        <v>449</v>
      </c>
      <c r="D585" s="15">
        <v>205</v>
      </c>
      <c r="E585" s="16">
        <f t="shared" si="63"/>
        <v>0.22438780609695153</v>
      </c>
      <c r="F585" s="16">
        <f t="shared" si="64"/>
        <v>0.24463007159904535</v>
      </c>
      <c r="G585" s="16">
        <f t="shared" si="66"/>
        <v>-0.54342984409799555</v>
      </c>
      <c r="H585" s="16">
        <f t="shared" si="65"/>
        <v>-0.12193903048475763</v>
      </c>
    </row>
    <row r="586" spans="1:8" x14ac:dyDescent="0.2">
      <c r="A586" s="13"/>
      <c r="B586" s="14" t="s">
        <v>554</v>
      </c>
      <c r="C586" s="15">
        <v>538</v>
      </c>
      <c r="D586" s="15">
        <v>114</v>
      </c>
      <c r="E586" s="16">
        <f t="shared" si="63"/>
        <v>0.26886556721639182</v>
      </c>
      <c r="F586" s="16">
        <f t="shared" si="64"/>
        <v>0.13603818615751789</v>
      </c>
      <c r="G586" s="16">
        <f t="shared" si="66"/>
        <v>-0.78810408921933084</v>
      </c>
      <c r="H586" s="16">
        <f t="shared" si="65"/>
        <v>-0.21189405297351324</v>
      </c>
    </row>
    <row r="587" spans="1:8" x14ac:dyDescent="0.2">
      <c r="A587" s="13"/>
      <c r="B587" s="14" t="s">
        <v>555</v>
      </c>
      <c r="C587" s="15">
        <v>29</v>
      </c>
      <c r="D587" s="15">
        <v>0</v>
      </c>
      <c r="E587" s="16">
        <f t="shared" si="63"/>
        <v>1.4492753623188406E-2</v>
      </c>
      <c r="F587" s="16" t="str">
        <f t="shared" si="64"/>
        <v/>
      </c>
      <c r="G587" s="16">
        <f t="shared" si="66"/>
        <v>-1</v>
      </c>
      <c r="H587" s="16">
        <f t="shared" si="65"/>
        <v>-1.4492753623188406E-2</v>
      </c>
    </row>
    <row r="588" spans="1:8" x14ac:dyDescent="0.2">
      <c r="A588" s="13"/>
      <c r="B588" s="14" t="s">
        <v>556</v>
      </c>
      <c r="C588" s="15">
        <v>5</v>
      </c>
      <c r="D588" s="15">
        <v>0</v>
      </c>
      <c r="E588" s="16">
        <f t="shared" si="63"/>
        <v>2.4987506246876563E-3</v>
      </c>
      <c r="F588" s="16" t="str">
        <f t="shared" si="64"/>
        <v/>
      </c>
      <c r="G588" s="16">
        <f t="shared" si="66"/>
        <v>-1</v>
      </c>
      <c r="H588" s="16">
        <f t="shared" si="65"/>
        <v>-2.4987506246876563E-3</v>
      </c>
    </row>
    <row r="589" spans="1:8" x14ac:dyDescent="0.2">
      <c r="A589" s="13"/>
      <c r="B589" s="14" t="s">
        <v>557</v>
      </c>
      <c r="C589" s="15">
        <v>0</v>
      </c>
      <c r="D589" s="15">
        <v>0</v>
      </c>
      <c r="E589" s="16" t="str">
        <f t="shared" si="63"/>
        <v/>
      </c>
      <c r="F589" s="16" t="str">
        <f t="shared" si="64"/>
        <v/>
      </c>
      <c r="G589" s="16" t="str">
        <f t="shared" si="66"/>
        <v xml:space="preserve"> </v>
      </c>
      <c r="H589" s="16" t="str">
        <f t="shared" si="65"/>
        <v/>
      </c>
    </row>
    <row r="590" spans="1:8" x14ac:dyDescent="0.2">
      <c r="A590" s="13"/>
      <c r="B590" s="14" t="s">
        <v>558</v>
      </c>
      <c r="C590" s="15">
        <v>6</v>
      </c>
      <c r="D590" s="15">
        <v>30</v>
      </c>
      <c r="E590" s="16">
        <f t="shared" si="63"/>
        <v>2.9985007496251873E-3</v>
      </c>
      <c r="F590" s="16">
        <f t="shared" si="64"/>
        <v>3.5799522673031027E-2</v>
      </c>
      <c r="G590" s="16">
        <f t="shared" si="66"/>
        <v>4</v>
      </c>
      <c r="H590" s="16">
        <f t="shared" si="65"/>
        <v>1.1994002998500749E-2</v>
      </c>
    </row>
    <row r="591" spans="1:8" x14ac:dyDescent="0.2">
      <c r="A591" s="13"/>
      <c r="B591" s="14" t="s">
        <v>559</v>
      </c>
      <c r="C591" s="15">
        <v>0</v>
      </c>
      <c r="D591" s="15">
        <v>0</v>
      </c>
      <c r="E591" s="16" t="str">
        <f t="shared" si="63"/>
        <v/>
      </c>
      <c r="F591" s="16" t="str">
        <f t="shared" si="64"/>
        <v/>
      </c>
      <c r="G591" s="16" t="str">
        <f t="shared" si="66"/>
        <v xml:space="preserve"> </v>
      </c>
      <c r="H591" s="16" t="str">
        <f t="shared" si="65"/>
        <v/>
      </c>
    </row>
    <row r="592" spans="1:8" ht="25.5" x14ac:dyDescent="0.2">
      <c r="A592" s="13"/>
      <c r="B592" s="14" t="s">
        <v>560</v>
      </c>
      <c r="C592" s="15">
        <v>12</v>
      </c>
      <c r="D592" s="15">
        <v>10</v>
      </c>
      <c r="E592" s="16">
        <f t="shared" si="63"/>
        <v>5.9970014992503746E-3</v>
      </c>
      <c r="F592" s="16">
        <f t="shared" si="64"/>
        <v>1.1933174224343675E-2</v>
      </c>
      <c r="G592" s="16">
        <f t="shared" si="66"/>
        <v>-0.16666666666666666</v>
      </c>
      <c r="H592" s="16">
        <f t="shared" si="65"/>
        <v>-9.9950024987506244E-4</v>
      </c>
    </row>
    <row r="593" spans="1:8" x14ac:dyDescent="0.2">
      <c r="A593" s="13"/>
      <c r="B593" s="14" t="s">
        <v>561</v>
      </c>
      <c r="C593" s="15">
        <v>7</v>
      </c>
      <c r="D593" s="15">
        <v>2</v>
      </c>
      <c r="E593" s="16">
        <f t="shared" si="63"/>
        <v>3.4982508745627187E-3</v>
      </c>
      <c r="F593" s="16">
        <f t="shared" si="64"/>
        <v>2.3866348448687352E-3</v>
      </c>
      <c r="G593" s="16">
        <f t="shared" si="66"/>
        <v>-0.7142857142857143</v>
      </c>
      <c r="H593" s="16">
        <f t="shared" si="65"/>
        <v>-2.4987506246876563E-3</v>
      </c>
    </row>
    <row r="594" spans="1:8" x14ac:dyDescent="0.2">
      <c r="A594" s="13"/>
      <c r="B594" s="14" t="s">
        <v>562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92</v>
      </c>
      <c r="B595" s="14" t="s">
        <v>563</v>
      </c>
      <c r="C595" s="15">
        <v>0</v>
      </c>
      <c r="D595" s="15">
        <v>6</v>
      </c>
      <c r="E595" s="16" t="str">
        <f t="shared" si="63"/>
        <v/>
      </c>
      <c r="F595" s="16">
        <f t="shared" si="64"/>
        <v>7.1599045346062056E-3</v>
      </c>
      <c r="G595" s="16">
        <f t="shared" si="66"/>
        <v>1</v>
      </c>
      <c r="H595" s="16" t="str">
        <f t="shared" si="65"/>
        <v/>
      </c>
    </row>
    <row r="596" spans="1:8" x14ac:dyDescent="0.2">
      <c r="A596" s="13"/>
      <c r="B596" s="14" t="s">
        <v>564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565</v>
      </c>
      <c r="C597" s="15">
        <v>12</v>
      </c>
      <c r="D597" s="15">
        <v>1</v>
      </c>
      <c r="E597" s="16">
        <f t="shared" si="63"/>
        <v>5.9970014992503746E-3</v>
      </c>
      <c r="F597" s="16">
        <f t="shared" si="64"/>
        <v>1.1933174224343676E-3</v>
      </c>
      <c r="G597" s="16">
        <f t="shared" si="66"/>
        <v>-0.91666666666666663</v>
      </c>
      <c r="H597" s="16">
        <f t="shared" si="65"/>
        <v>-5.4972513743128427E-3</v>
      </c>
    </row>
    <row r="598" spans="1:8" x14ac:dyDescent="0.2">
      <c r="A598" s="13"/>
      <c r="B598" s="14" t="s">
        <v>566</v>
      </c>
      <c r="C598" s="15">
        <v>39</v>
      </c>
      <c r="D598" s="15">
        <v>60</v>
      </c>
      <c r="E598" s="16">
        <f t="shared" si="63"/>
        <v>1.9490254872563718E-2</v>
      </c>
      <c r="F598" s="16">
        <f t="shared" si="64"/>
        <v>7.1599045346062054E-2</v>
      </c>
      <c r="G598" s="16">
        <f t="shared" si="66"/>
        <v>0.53846153846153844</v>
      </c>
      <c r="H598" s="16">
        <f t="shared" si="65"/>
        <v>1.0494752623688154E-2</v>
      </c>
    </row>
    <row r="599" spans="1:8" x14ac:dyDescent="0.2">
      <c r="A599" s="13"/>
      <c r="B599" s="14" t="s">
        <v>567</v>
      </c>
      <c r="C599" s="15">
        <v>1</v>
      </c>
      <c r="D599" s="15">
        <v>2</v>
      </c>
      <c r="E599" s="16">
        <f t="shared" si="63"/>
        <v>4.9975012493753122E-4</v>
      </c>
      <c r="F599" s="16">
        <f t="shared" si="64"/>
        <v>2.3866348448687352E-3</v>
      </c>
      <c r="G599" s="16">
        <f t="shared" si="66"/>
        <v>1</v>
      </c>
      <c r="H599" s="16">
        <f t="shared" si="65"/>
        <v>4.9975012493753122E-4</v>
      </c>
    </row>
    <row r="600" spans="1:8" x14ac:dyDescent="0.2">
      <c r="A600" s="13"/>
      <c r="B600" s="14" t="s">
        <v>568</v>
      </c>
      <c r="C600" s="15">
        <v>488</v>
      </c>
      <c r="D600" s="15">
        <v>97</v>
      </c>
      <c r="E600" s="16">
        <f t="shared" si="63"/>
        <v>0.24387806096951525</v>
      </c>
      <c r="F600" s="16">
        <f t="shared" si="64"/>
        <v>0.11575178997613365</v>
      </c>
      <c r="G600" s="16">
        <f t="shared" si="66"/>
        <v>-0.80122950819672134</v>
      </c>
      <c r="H600" s="16">
        <f t="shared" si="65"/>
        <v>-0.19540229885057472</v>
      </c>
    </row>
    <row r="601" spans="1:8" x14ac:dyDescent="0.2">
      <c r="A601" s="13"/>
      <c r="B601" s="14" t="s">
        <v>569</v>
      </c>
      <c r="C601" s="15">
        <v>217</v>
      </c>
      <c r="D601" s="15">
        <v>48</v>
      </c>
      <c r="E601" s="16">
        <f t="shared" si="63"/>
        <v>0.10844577711144428</v>
      </c>
      <c r="F601" s="16">
        <f t="shared" si="64"/>
        <v>5.7279236276849645E-2</v>
      </c>
      <c r="G601" s="16">
        <f t="shared" si="66"/>
        <v>-0.77880184331797231</v>
      </c>
      <c r="H601" s="16">
        <f t="shared" si="65"/>
        <v>-8.4457771114442776E-2</v>
      </c>
    </row>
    <row r="602" spans="1:8" x14ac:dyDescent="0.2">
      <c r="A602" s="13"/>
      <c r="B602" s="14" t="s">
        <v>570</v>
      </c>
      <c r="C602" s="15">
        <v>2</v>
      </c>
      <c r="D602" s="15">
        <v>10</v>
      </c>
      <c r="E602" s="16">
        <f t="shared" si="63"/>
        <v>9.9950024987506244E-4</v>
      </c>
      <c r="F602" s="16">
        <f t="shared" si="64"/>
        <v>1.1933174224343675E-2</v>
      </c>
      <c r="G602" s="16">
        <f t="shared" si="66"/>
        <v>4</v>
      </c>
      <c r="H602" s="16">
        <f t="shared" si="65"/>
        <v>3.9980009995002497E-3</v>
      </c>
    </row>
    <row r="603" spans="1:8" x14ac:dyDescent="0.2">
      <c r="A603" s="13"/>
      <c r="B603" s="14" t="s">
        <v>571</v>
      </c>
      <c r="C603" s="15">
        <v>4</v>
      </c>
      <c r="D603" s="15">
        <v>1</v>
      </c>
      <c r="E603" s="16">
        <f t="shared" si="63"/>
        <v>1.9990004997501249E-3</v>
      </c>
      <c r="F603" s="16">
        <f t="shared" si="64"/>
        <v>1.1933174224343676E-3</v>
      </c>
      <c r="G603" s="16">
        <f t="shared" si="66"/>
        <v>-0.75</v>
      </c>
      <c r="H603" s="16">
        <f t="shared" si="65"/>
        <v>-1.4992503748125937E-3</v>
      </c>
    </row>
    <row r="604" spans="1:8" ht="25.5" x14ac:dyDescent="0.2">
      <c r="A604" s="13"/>
      <c r="B604" s="14" t="s">
        <v>572</v>
      </c>
      <c r="C604" s="15">
        <v>5</v>
      </c>
      <c r="D604" s="15">
        <v>0</v>
      </c>
      <c r="E604" s="16">
        <f t="shared" si="63"/>
        <v>2.4987506246876563E-3</v>
      </c>
      <c r="F604" s="16" t="str">
        <f t="shared" si="64"/>
        <v/>
      </c>
      <c r="G604" s="16">
        <f t="shared" si="66"/>
        <v>-1</v>
      </c>
      <c r="H604" s="16">
        <f t="shared" si="65"/>
        <v>-2.4987506246876563E-3</v>
      </c>
    </row>
    <row r="605" spans="1:8" x14ac:dyDescent="0.2">
      <c r="A605" s="13"/>
      <c r="B605" s="14" t="s">
        <v>573</v>
      </c>
      <c r="C605" s="15">
        <v>16</v>
      </c>
      <c r="D605" s="15">
        <v>3</v>
      </c>
      <c r="E605" s="16">
        <f t="shared" si="63"/>
        <v>7.9960019990004995E-3</v>
      </c>
      <c r="F605" s="16">
        <f t="shared" si="64"/>
        <v>3.5799522673031028E-3</v>
      </c>
      <c r="G605" s="16">
        <f t="shared" si="66"/>
        <v>-0.8125</v>
      </c>
      <c r="H605" s="16">
        <f t="shared" si="65"/>
        <v>-6.4967516241879056E-3</v>
      </c>
    </row>
    <row r="606" spans="1:8" x14ac:dyDescent="0.2">
      <c r="A606" s="13"/>
      <c r="B606" s="14" t="s">
        <v>574</v>
      </c>
      <c r="C606" s="15">
        <v>0</v>
      </c>
      <c r="D606" s="15">
        <v>2</v>
      </c>
      <c r="E606" s="16" t="str">
        <f t="shared" si="63"/>
        <v/>
      </c>
      <c r="F606" s="16">
        <f t="shared" si="64"/>
        <v>2.3866348448687352E-3</v>
      </c>
      <c r="G606" s="16">
        <f t="shared" si="66"/>
        <v>1</v>
      </c>
      <c r="H606" s="16" t="str">
        <f t="shared" si="65"/>
        <v/>
      </c>
    </row>
    <row r="607" spans="1:8" ht="25.5" x14ac:dyDescent="0.2">
      <c r="A607" s="13"/>
      <c r="B607" s="14" t="s">
        <v>575</v>
      </c>
      <c r="C607" s="15">
        <v>50</v>
      </c>
      <c r="D607" s="15">
        <v>0</v>
      </c>
      <c r="E607" s="16">
        <f t="shared" si="63"/>
        <v>2.498750624687656E-2</v>
      </c>
      <c r="F607" s="16" t="str">
        <f t="shared" si="64"/>
        <v/>
      </c>
      <c r="G607" s="16">
        <f t="shared" si="66"/>
        <v>-1</v>
      </c>
      <c r="H607" s="16">
        <f t="shared" si="65"/>
        <v>-2.498750624687656E-2</v>
      </c>
    </row>
    <row r="608" spans="1:8" ht="25.5" x14ac:dyDescent="0.2">
      <c r="A608" s="13"/>
      <c r="B608" s="14" t="s">
        <v>576</v>
      </c>
      <c r="C608" s="15">
        <v>13</v>
      </c>
      <c r="D608" s="15">
        <v>208</v>
      </c>
      <c r="E608" s="16">
        <f t="shared" si="63"/>
        <v>6.4967516241879056E-3</v>
      </c>
      <c r="F608" s="16">
        <f t="shared" si="64"/>
        <v>0.24821002386634844</v>
      </c>
      <c r="G608" s="16">
        <f t="shared" si="66"/>
        <v>15</v>
      </c>
      <c r="H608" s="16">
        <f t="shared" si="65"/>
        <v>9.7451274362818585E-2</v>
      </c>
    </row>
    <row r="609" spans="1:8" ht="25.5" x14ac:dyDescent="0.2">
      <c r="A609" s="13"/>
      <c r="B609" s="14" t="s">
        <v>577</v>
      </c>
      <c r="C609" s="15">
        <v>11</v>
      </c>
      <c r="D609" s="15">
        <v>6</v>
      </c>
      <c r="E609" s="16">
        <f t="shared" si="63"/>
        <v>5.4972513743128436E-3</v>
      </c>
      <c r="F609" s="16">
        <f t="shared" si="64"/>
        <v>7.1599045346062056E-3</v>
      </c>
      <c r="G609" s="16">
        <f t="shared" si="66"/>
        <v>-0.45454545454545453</v>
      </c>
      <c r="H609" s="16">
        <f t="shared" si="65"/>
        <v>-2.4987506246876563E-3</v>
      </c>
    </row>
    <row r="610" spans="1:8" x14ac:dyDescent="0.2">
      <c r="A610" s="10"/>
      <c r="B610" t="s">
        <v>11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27" t="s">
        <v>0</v>
      </c>
      <c r="F1" s="28"/>
      <c r="G1" s="28"/>
      <c r="H1" s="28"/>
    </row>
    <row r="2" spans="1:8" ht="30.75" customHeight="1" thickBot="1" x14ac:dyDescent="0.3">
      <c r="B2" s="1"/>
      <c r="C2" s="2"/>
      <c r="D2" s="1"/>
      <c r="E2" s="29"/>
      <c r="F2" s="29"/>
      <c r="G2" s="29"/>
      <c r="H2" s="29"/>
    </row>
    <row r="3" spans="1:8" ht="20.100000000000001" customHeight="1" thickBot="1" x14ac:dyDescent="0.3">
      <c r="B3" s="1"/>
      <c r="C3" s="2"/>
      <c r="D3" s="1"/>
      <c r="E3" s="30" t="s">
        <v>643</v>
      </c>
      <c r="F3" s="29"/>
      <c r="G3" s="29"/>
      <c r="H3" s="29"/>
    </row>
    <row r="4" spans="1:8" ht="20.100000000000001" customHeight="1" x14ac:dyDescent="0.25">
      <c r="B4" s="1"/>
      <c r="D4" s="1"/>
      <c r="E4" s="31" t="s">
        <v>611</v>
      </c>
      <c r="F4" s="28"/>
      <c r="G4" s="28"/>
      <c r="H4" s="28"/>
    </row>
    <row r="5" spans="1:8" ht="20.45" customHeight="1" thickBot="1" x14ac:dyDescent="0.25">
      <c r="B5" s="4"/>
      <c r="E5" s="28"/>
      <c r="F5" s="28"/>
      <c r="G5" s="28"/>
      <c r="H5" s="28"/>
    </row>
    <row r="6" spans="1:8" ht="29.25" customHeight="1" thickBot="1" x14ac:dyDescent="0.25">
      <c r="B6" s="23" t="s">
        <v>2</v>
      </c>
      <c r="C6" s="25" t="s">
        <v>3</v>
      </c>
      <c r="D6" s="26"/>
      <c r="E6" s="25" t="s">
        <v>4</v>
      </c>
      <c r="F6" s="26"/>
      <c r="G6" s="32" t="s">
        <v>644</v>
      </c>
      <c r="H6" s="34" t="s">
        <v>5</v>
      </c>
    </row>
    <row r="7" spans="1:8" ht="20.100000000000001" customHeight="1" thickBot="1" x14ac:dyDescent="0.25">
      <c r="B7" s="24"/>
      <c r="C7" s="6">
        <v>2019</v>
      </c>
      <c r="D7" s="6">
        <v>2020</v>
      </c>
      <c r="E7" s="6">
        <v>2019</v>
      </c>
      <c r="F7" s="6">
        <v>2020</v>
      </c>
      <c r="G7" s="33"/>
      <c r="H7" s="35"/>
    </row>
    <row r="8" spans="1:8" ht="20.100000000000001" customHeight="1" thickBot="1" x14ac:dyDescent="0.25">
      <c r="A8" s="10"/>
      <c r="B8" s="7" t="s">
        <v>612</v>
      </c>
      <c r="C8" s="11">
        <f>+C19+C75+C173+C349+C582</f>
        <v>673</v>
      </c>
      <c r="D8" s="12">
        <f>+D19+D75+D173+D349+D582</f>
        <v>1395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1.0728083209509658</v>
      </c>
      <c r="H8" s="9">
        <f t="shared" ref="H8:H13" si="1">+IF(OR(AND(E8=""),(G8="")),"",E8*G8)</f>
        <v>1.0728083209509658</v>
      </c>
    </row>
    <row r="9" spans="1:8" x14ac:dyDescent="0.2">
      <c r="A9" s="13"/>
      <c r="B9" s="14" t="s">
        <v>6</v>
      </c>
      <c r="C9" s="15">
        <f>+C19</f>
        <v>13</v>
      </c>
      <c r="D9" s="15">
        <f>+D19</f>
        <v>31</v>
      </c>
      <c r="E9" s="16">
        <f t="shared" ref="E9:F13" si="2">+C9/C$8</f>
        <v>1.9316493313521546E-2</v>
      </c>
      <c r="F9" s="16">
        <f t="shared" si="2"/>
        <v>2.2222222222222223E-2</v>
      </c>
      <c r="G9" s="16">
        <f t="shared" si="0"/>
        <v>1.3846153846153846</v>
      </c>
      <c r="H9" s="16">
        <f t="shared" si="1"/>
        <v>2.6745913818722142E-2</v>
      </c>
    </row>
    <row r="10" spans="1:8" x14ac:dyDescent="0.2">
      <c r="A10" s="13"/>
      <c r="B10" s="14" t="s">
        <v>7</v>
      </c>
      <c r="C10" s="15">
        <f>+C75</f>
        <v>110</v>
      </c>
      <c r="D10" s="15">
        <f>+D75</f>
        <v>220</v>
      </c>
      <c r="E10" s="16">
        <f t="shared" si="2"/>
        <v>0.16344725111441308</v>
      </c>
      <c r="F10" s="16">
        <f t="shared" si="2"/>
        <v>0.15770609318996415</v>
      </c>
      <c r="G10" s="16">
        <f t="shared" si="0"/>
        <v>1</v>
      </c>
      <c r="H10" s="16">
        <f t="shared" si="1"/>
        <v>0.16344725111441308</v>
      </c>
    </row>
    <row r="11" spans="1:8" ht="25.5" x14ac:dyDescent="0.2">
      <c r="A11" s="13"/>
      <c r="B11" s="14" t="s">
        <v>8</v>
      </c>
      <c r="C11" s="15">
        <f>+C173</f>
        <v>207</v>
      </c>
      <c r="D11" s="15">
        <f>+D173</f>
        <v>459</v>
      </c>
      <c r="E11" s="16">
        <f t="shared" si="2"/>
        <v>0.30757800891530462</v>
      </c>
      <c r="F11" s="16">
        <f t="shared" si="2"/>
        <v>0.32903225806451614</v>
      </c>
      <c r="G11" s="16">
        <f t="shared" si="0"/>
        <v>1.2173913043478262</v>
      </c>
      <c r="H11" s="16">
        <f t="shared" si="1"/>
        <v>0.37444279346211001</v>
      </c>
    </row>
    <row r="12" spans="1:8" x14ac:dyDescent="0.2">
      <c r="A12" s="13"/>
      <c r="B12" s="14" t="s">
        <v>9</v>
      </c>
      <c r="C12" s="15">
        <f>+C349</f>
        <v>260</v>
      </c>
      <c r="D12" s="15">
        <f>+D349</f>
        <v>573</v>
      </c>
      <c r="E12" s="16">
        <f t="shared" si="2"/>
        <v>0.38632986627043092</v>
      </c>
      <c r="F12" s="16">
        <f t="shared" si="2"/>
        <v>0.41075268817204302</v>
      </c>
      <c r="G12" s="16">
        <f t="shared" si="0"/>
        <v>1.2038461538461538</v>
      </c>
      <c r="H12" s="16">
        <f t="shared" si="1"/>
        <v>0.46508172362555722</v>
      </c>
    </row>
    <row r="13" spans="1:8" x14ac:dyDescent="0.2">
      <c r="A13" s="13"/>
      <c r="B13" s="14" t="s">
        <v>10</v>
      </c>
      <c r="C13" s="15">
        <f>+C582</f>
        <v>83</v>
      </c>
      <c r="D13" s="15">
        <f>+D582</f>
        <v>112</v>
      </c>
      <c r="E13" s="16">
        <f t="shared" si="2"/>
        <v>0.12332838038632987</v>
      </c>
      <c r="F13" s="16">
        <f t="shared" si="2"/>
        <v>8.028673835125448E-2</v>
      </c>
      <c r="G13" s="16">
        <f t="shared" si="0"/>
        <v>0.3493975903614458</v>
      </c>
      <c r="H13" s="16">
        <f t="shared" si="1"/>
        <v>4.3090638930163454E-2</v>
      </c>
    </row>
    <row r="14" spans="1:8" x14ac:dyDescent="0.2">
      <c r="A14" s="10"/>
      <c r="B14" t="s">
        <v>11</v>
      </c>
    </row>
    <row r="15" spans="1:8" x14ac:dyDescent="0.2">
      <c r="A15" s="10"/>
    </row>
    <row r="16" spans="1:8" x14ac:dyDescent="0.2">
      <c r="A16" s="10"/>
    </row>
    <row r="17" spans="1:8" ht="29.25" customHeight="1" x14ac:dyDescent="0.2">
      <c r="A17" s="13"/>
      <c r="B17" s="36" t="s">
        <v>2</v>
      </c>
      <c r="C17" s="36" t="s">
        <v>12</v>
      </c>
      <c r="D17" s="38"/>
      <c r="E17" s="36" t="s">
        <v>4</v>
      </c>
      <c r="F17" s="38"/>
      <c r="G17" s="36" t="s">
        <v>645</v>
      </c>
      <c r="H17" s="36" t="s">
        <v>5</v>
      </c>
    </row>
    <row r="18" spans="1:8" x14ac:dyDescent="0.2">
      <c r="A18" s="13"/>
      <c r="B18" s="37"/>
      <c r="C18" s="17">
        <v>2019</v>
      </c>
      <c r="D18" s="17">
        <v>2020</v>
      </c>
      <c r="E18" s="17">
        <v>2019</v>
      </c>
      <c r="F18" s="17">
        <v>2020</v>
      </c>
      <c r="G18" s="37"/>
      <c r="H18" s="37"/>
    </row>
    <row r="19" spans="1:8" x14ac:dyDescent="0.2">
      <c r="A19" s="13"/>
      <c r="B19" s="18" t="s">
        <v>6</v>
      </c>
      <c r="C19" s="19">
        <f>SUM(C20:C69)</f>
        <v>13</v>
      </c>
      <c r="D19" s="19">
        <f>SUM(D20:D69)</f>
        <v>31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1.3846153846153846</v>
      </c>
      <c r="H19" s="20">
        <f t="shared" ref="H19:H50" si="5">+IF(OR(AND(E19=""),(G19="")),"",E19*G19)</f>
        <v>1.3846153846153846</v>
      </c>
    </row>
    <row r="20" spans="1:8" x14ac:dyDescent="0.2">
      <c r="A20" s="13"/>
      <c r="B20" s="14" t="s">
        <v>13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14</v>
      </c>
      <c r="C21" s="15">
        <v>4</v>
      </c>
      <c r="D21" s="15">
        <v>0</v>
      </c>
      <c r="E21" s="16">
        <f t="shared" si="3"/>
        <v>0.30769230769230771</v>
      </c>
      <c r="F21" s="16" t="str">
        <f t="shared" si="4"/>
        <v/>
      </c>
      <c r="G21" s="16">
        <f t="shared" si="6"/>
        <v>-1</v>
      </c>
      <c r="H21" s="16">
        <f t="shared" si="5"/>
        <v>-0.30769230769230771</v>
      </c>
    </row>
    <row r="22" spans="1:8" ht="38.25" x14ac:dyDescent="0.2">
      <c r="A22" s="13"/>
      <c r="B22" s="14" t="s">
        <v>15</v>
      </c>
      <c r="C22" s="15">
        <v>0</v>
      </c>
      <c r="D22" s="15">
        <v>1</v>
      </c>
      <c r="E22" s="16" t="str">
        <f t="shared" si="3"/>
        <v/>
      </c>
      <c r="F22" s="16">
        <f t="shared" si="4"/>
        <v>3.2258064516129031E-2</v>
      </c>
      <c r="G22" s="16">
        <f t="shared" si="6"/>
        <v>1</v>
      </c>
      <c r="H22" s="16" t="str">
        <f t="shared" si="5"/>
        <v/>
      </c>
    </row>
    <row r="23" spans="1:8" ht="38.25" x14ac:dyDescent="0.2">
      <c r="A23" s="13"/>
      <c r="B23" s="14" t="s">
        <v>16</v>
      </c>
      <c r="C23" s="15">
        <v>2</v>
      </c>
      <c r="D23" s="15">
        <v>4</v>
      </c>
      <c r="E23" s="16">
        <f t="shared" si="3"/>
        <v>0.15384615384615385</v>
      </c>
      <c r="F23" s="16">
        <f t="shared" si="4"/>
        <v>0.12903225806451613</v>
      </c>
      <c r="G23" s="16">
        <f t="shared" si="6"/>
        <v>1</v>
      </c>
      <c r="H23" s="16">
        <f t="shared" si="5"/>
        <v>0.15384615384615385</v>
      </c>
    </row>
    <row r="24" spans="1:8" ht="25.5" x14ac:dyDescent="0.2">
      <c r="A24" s="13"/>
      <c r="B24" s="14" t="s">
        <v>17</v>
      </c>
      <c r="C24" s="15">
        <v>0</v>
      </c>
      <c r="D24" s="15">
        <v>3</v>
      </c>
      <c r="E24" s="16" t="str">
        <f t="shared" si="3"/>
        <v/>
      </c>
      <c r="F24" s="16">
        <f t="shared" si="4"/>
        <v>9.6774193548387094E-2</v>
      </c>
      <c r="G24" s="16">
        <f t="shared" si="6"/>
        <v>1</v>
      </c>
      <c r="H24" s="16" t="str">
        <f t="shared" si="5"/>
        <v/>
      </c>
    </row>
    <row r="25" spans="1:8" ht="38.25" x14ac:dyDescent="0.2">
      <c r="A25" s="13"/>
      <c r="B25" s="14" t="s">
        <v>18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19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20</v>
      </c>
      <c r="C27" s="15">
        <v>0</v>
      </c>
      <c r="D27" s="15">
        <v>5</v>
      </c>
      <c r="E27" s="16" t="str">
        <f t="shared" si="3"/>
        <v/>
      </c>
      <c r="F27" s="16">
        <f t="shared" si="4"/>
        <v>0.16129032258064516</v>
      </c>
      <c r="G27" s="16">
        <f t="shared" si="6"/>
        <v>1</v>
      </c>
      <c r="H27" s="16" t="str">
        <f t="shared" si="5"/>
        <v/>
      </c>
    </row>
    <row r="28" spans="1:8" x14ac:dyDescent="0.2">
      <c r="A28" s="13"/>
      <c r="B28" s="14" t="s">
        <v>21</v>
      </c>
      <c r="C28" s="15">
        <v>0</v>
      </c>
      <c r="D28" s="15">
        <v>13</v>
      </c>
      <c r="E28" s="16" t="str">
        <f t="shared" si="3"/>
        <v/>
      </c>
      <c r="F28" s="16">
        <f t="shared" si="4"/>
        <v>0.41935483870967744</v>
      </c>
      <c r="G28" s="16">
        <f t="shared" si="6"/>
        <v>1</v>
      </c>
      <c r="H28" s="16" t="str">
        <f t="shared" si="5"/>
        <v/>
      </c>
    </row>
    <row r="29" spans="1:8" x14ac:dyDescent="0.2">
      <c r="A29" s="13"/>
      <c r="B29" s="14" t="s">
        <v>22</v>
      </c>
      <c r="C29" s="15">
        <v>0</v>
      </c>
      <c r="D29" s="15">
        <v>0</v>
      </c>
      <c r="E29" s="16" t="str">
        <f t="shared" si="3"/>
        <v/>
      </c>
      <c r="F29" s="16" t="str">
        <f t="shared" si="4"/>
        <v/>
      </c>
      <c r="G29" s="16" t="str">
        <f t="shared" si="6"/>
        <v xml:space="preserve"> </v>
      </c>
      <c r="H29" s="16" t="str">
        <f t="shared" si="5"/>
        <v/>
      </c>
    </row>
    <row r="30" spans="1:8" x14ac:dyDescent="0.2">
      <c r="A30" s="13"/>
      <c r="B30" s="14" t="s">
        <v>23</v>
      </c>
      <c r="C30" s="15">
        <v>1</v>
      </c>
      <c r="D30" s="15">
        <v>0</v>
      </c>
      <c r="E30" s="16">
        <f t="shared" si="3"/>
        <v>7.6923076923076927E-2</v>
      </c>
      <c r="F30" s="16" t="str">
        <f t="shared" si="4"/>
        <v/>
      </c>
      <c r="G30" s="16">
        <f t="shared" si="6"/>
        <v>-1</v>
      </c>
      <c r="H30" s="16">
        <f t="shared" si="5"/>
        <v>-7.6923076923076927E-2</v>
      </c>
    </row>
    <row r="31" spans="1:8" ht="25.5" x14ac:dyDescent="0.2">
      <c r="A31" s="13"/>
      <c r="B31" s="14" t="s">
        <v>24</v>
      </c>
      <c r="C31" s="15">
        <v>0</v>
      </c>
      <c r="D31" s="15">
        <v>1</v>
      </c>
      <c r="E31" s="16" t="str">
        <f t="shared" si="3"/>
        <v/>
      </c>
      <c r="F31" s="16">
        <f t="shared" si="4"/>
        <v>3.2258064516129031E-2</v>
      </c>
      <c r="G31" s="16">
        <f t="shared" si="6"/>
        <v>1</v>
      </c>
      <c r="H31" s="16" t="str">
        <f t="shared" si="5"/>
        <v/>
      </c>
    </row>
    <row r="32" spans="1:8" x14ac:dyDescent="0.2">
      <c r="A32" s="13"/>
      <c r="B32" s="14" t="s">
        <v>25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26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27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28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29</v>
      </c>
      <c r="C36" s="15">
        <v>0</v>
      </c>
      <c r="D36" s="15">
        <v>0</v>
      </c>
      <c r="E36" s="16" t="str">
        <f t="shared" si="3"/>
        <v/>
      </c>
      <c r="F36" s="16" t="str">
        <f t="shared" si="4"/>
        <v/>
      </c>
      <c r="G36" s="16" t="str">
        <f t="shared" si="6"/>
        <v xml:space="preserve"> </v>
      </c>
      <c r="H36" s="16" t="str">
        <f t="shared" si="5"/>
        <v/>
      </c>
    </row>
    <row r="37" spans="1:8" ht="25.5" x14ac:dyDescent="0.2">
      <c r="A37" s="13"/>
      <c r="B37" s="14" t="s">
        <v>30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31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32</v>
      </c>
      <c r="C39" s="15">
        <v>0</v>
      </c>
      <c r="D39" s="15">
        <v>0</v>
      </c>
      <c r="E39" s="16" t="str">
        <f t="shared" si="3"/>
        <v/>
      </c>
      <c r="F39" s="16" t="str">
        <f t="shared" si="4"/>
        <v/>
      </c>
      <c r="G39" s="16" t="str">
        <f t="shared" si="6"/>
        <v xml:space="preserve"> </v>
      </c>
      <c r="H39" s="16" t="str">
        <f t="shared" si="5"/>
        <v/>
      </c>
    </row>
    <row r="40" spans="1:8" ht="25.5" x14ac:dyDescent="0.2">
      <c r="A40" s="13"/>
      <c r="B40" s="14" t="s">
        <v>33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34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35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36</v>
      </c>
      <c r="C43" s="15">
        <v>1</v>
      </c>
      <c r="D43" s="15">
        <v>0</v>
      </c>
      <c r="E43" s="16">
        <f t="shared" si="3"/>
        <v>7.6923076923076927E-2</v>
      </c>
      <c r="F43" s="16" t="str">
        <f t="shared" si="4"/>
        <v/>
      </c>
      <c r="G43" s="16">
        <f t="shared" si="6"/>
        <v>-1</v>
      </c>
      <c r="H43" s="16">
        <f t="shared" si="5"/>
        <v>-7.6923076923076927E-2</v>
      </c>
    </row>
    <row r="44" spans="1:8" ht="25.5" x14ac:dyDescent="0.2">
      <c r="A44" s="13"/>
      <c r="B44" s="14" t="s">
        <v>37</v>
      </c>
      <c r="C44" s="15">
        <v>0</v>
      </c>
      <c r="D44" s="15">
        <v>0</v>
      </c>
      <c r="E44" s="16" t="str">
        <f t="shared" si="3"/>
        <v/>
      </c>
      <c r="F44" s="16" t="str">
        <f t="shared" si="4"/>
        <v/>
      </c>
      <c r="G44" s="16" t="str">
        <f t="shared" si="6"/>
        <v xml:space="preserve"> </v>
      </c>
      <c r="H44" s="16" t="str">
        <f t="shared" si="5"/>
        <v/>
      </c>
    </row>
    <row r="45" spans="1:8" ht="25.5" x14ac:dyDescent="0.2">
      <c r="A45" s="13"/>
      <c r="B45" s="14" t="s">
        <v>38</v>
      </c>
      <c r="C45" s="15">
        <v>0</v>
      </c>
      <c r="D45" s="15">
        <v>0</v>
      </c>
      <c r="E45" s="16" t="str">
        <f t="shared" si="3"/>
        <v/>
      </c>
      <c r="F45" s="16" t="str">
        <f t="shared" si="4"/>
        <v/>
      </c>
      <c r="G45" s="16" t="str">
        <f t="shared" si="6"/>
        <v xml:space="preserve"> </v>
      </c>
      <c r="H45" s="16" t="str">
        <f t="shared" si="5"/>
        <v/>
      </c>
    </row>
    <row r="46" spans="1:8" ht="25.5" x14ac:dyDescent="0.2">
      <c r="A46" s="13"/>
      <c r="B46" s="14" t="s">
        <v>39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40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41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42</v>
      </c>
      <c r="C49" s="15">
        <v>0</v>
      </c>
      <c r="D49" s="15">
        <v>0</v>
      </c>
      <c r="E49" s="16" t="str">
        <f t="shared" si="3"/>
        <v/>
      </c>
      <c r="F49" s="16" t="str">
        <f t="shared" si="4"/>
        <v/>
      </c>
      <c r="G49" s="16" t="str">
        <f t="shared" si="6"/>
        <v xml:space="preserve"> </v>
      </c>
      <c r="H49" s="16" t="str">
        <f t="shared" si="5"/>
        <v/>
      </c>
    </row>
    <row r="50" spans="1:8" x14ac:dyDescent="0.2">
      <c r="A50" s="13"/>
      <c r="B50" s="14" t="s">
        <v>43</v>
      </c>
      <c r="C50" s="15">
        <v>3</v>
      </c>
      <c r="D50" s="15">
        <v>0</v>
      </c>
      <c r="E50" s="16">
        <f t="shared" si="3"/>
        <v>0.23076923076923078</v>
      </c>
      <c r="F50" s="16" t="str">
        <f t="shared" si="4"/>
        <v/>
      </c>
      <c r="G50" s="16">
        <f t="shared" si="6"/>
        <v>-1</v>
      </c>
      <c r="H50" s="16">
        <f t="shared" si="5"/>
        <v>-0.23076923076923078</v>
      </c>
    </row>
    <row r="51" spans="1:8" x14ac:dyDescent="0.2">
      <c r="A51" s="13"/>
      <c r="B51" s="14" t="s">
        <v>44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45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46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47</v>
      </c>
      <c r="C54" s="15">
        <v>0</v>
      </c>
      <c r="D54" s="15">
        <v>0</v>
      </c>
      <c r="E54" s="16" t="str">
        <f t="shared" si="7"/>
        <v/>
      </c>
      <c r="F54" s="16" t="str">
        <f t="shared" si="8"/>
        <v/>
      </c>
      <c r="G54" s="16" t="str">
        <f t="shared" si="10"/>
        <v xml:space="preserve"> </v>
      </c>
      <c r="H54" s="16" t="str">
        <f t="shared" si="9"/>
        <v/>
      </c>
    </row>
    <row r="55" spans="1:8" x14ac:dyDescent="0.2">
      <c r="A55" s="13"/>
      <c r="B55" s="14" t="s">
        <v>48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49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50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51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52</v>
      </c>
      <c r="C59" s="15">
        <v>1</v>
      </c>
      <c r="D59" s="15">
        <v>0</v>
      </c>
      <c r="E59" s="16">
        <f t="shared" si="7"/>
        <v>7.6923076923076927E-2</v>
      </c>
      <c r="F59" s="16" t="str">
        <f t="shared" si="8"/>
        <v/>
      </c>
      <c r="G59" s="16">
        <f t="shared" si="10"/>
        <v>-1</v>
      </c>
      <c r="H59" s="16">
        <f t="shared" si="9"/>
        <v>-7.6923076923076927E-2</v>
      </c>
    </row>
    <row r="60" spans="1:8" ht="25.5" x14ac:dyDescent="0.2">
      <c r="A60" s="13"/>
      <c r="B60" s="14" t="s">
        <v>53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54</v>
      </c>
      <c r="C61" s="15">
        <v>1</v>
      </c>
      <c r="D61" s="15">
        <v>4</v>
      </c>
      <c r="E61" s="16">
        <f t="shared" si="7"/>
        <v>7.6923076923076927E-2</v>
      </c>
      <c r="F61" s="16">
        <f t="shared" si="8"/>
        <v>0.12903225806451613</v>
      </c>
      <c r="G61" s="16">
        <f t="shared" si="10"/>
        <v>3</v>
      </c>
      <c r="H61" s="16">
        <f t="shared" si="9"/>
        <v>0.23076923076923078</v>
      </c>
    </row>
    <row r="62" spans="1:8" x14ac:dyDescent="0.2">
      <c r="A62" s="13"/>
      <c r="B62" s="14" t="s">
        <v>55</v>
      </c>
      <c r="C62" s="15">
        <v>0</v>
      </c>
      <c r="D62" s="15">
        <v>0</v>
      </c>
      <c r="E62" s="16" t="str">
        <f t="shared" si="7"/>
        <v/>
      </c>
      <c r="F62" s="16" t="str">
        <f t="shared" si="8"/>
        <v/>
      </c>
      <c r="G62" s="16" t="str">
        <f t="shared" si="10"/>
        <v xml:space="preserve"> </v>
      </c>
      <c r="H62" s="16" t="str">
        <f t="shared" si="9"/>
        <v/>
      </c>
    </row>
    <row r="63" spans="1:8" x14ac:dyDescent="0.2">
      <c r="A63" s="13"/>
      <c r="B63" s="14" t="s">
        <v>56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57</v>
      </c>
      <c r="C64" s="15">
        <v>0</v>
      </c>
      <c r="D64" s="15">
        <v>0</v>
      </c>
      <c r="E64" s="16" t="str">
        <f t="shared" si="7"/>
        <v/>
      </c>
      <c r="F64" s="16" t="str">
        <f t="shared" si="8"/>
        <v/>
      </c>
      <c r="G64" s="16" t="str">
        <f t="shared" si="10"/>
        <v xml:space="preserve"> </v>
      </c>
      <c r="H64" s="16" t="str">
        <f t="shared" si="9"/>
        <v/>
      </c>
    </row>
    <row r="65" spans="1:8" x14ac:dyDescent="0.2">
      <c r="A65" s="13"/>
      <c r="B65" s="14" t="s">
        <v>58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59</v>
      </c>
      <c r="C66" s="15">
        <v>0</v>
      </c>
      <c r="D66" s="15">
        <v>0</v>
      </c>
      <c r="E66" s="16" t="str">
        <f t="shared" si="7"/>
        <v/>
      </c>
      <c r="F66" s="16" t="str">
        <f t="shared" si="8"/>
        <v/>
      </c>
      <c r="G66" s="16" t="str">
        <f t="shared" si="10"/>
        <v xml:space="preserve"> </v>
      </c>
      <c r="H66" s="16" t="str">
        <f t="shared" si="9"/>
        <v/>
      </c>
    </row>
    <row r="67" spans="1:8" x14ac:dyDescent="0.2">
      <c r="A67" s="13"/>
      <c r="B67" s="14" t="s">
        <v>60</v>
      </c>
      <c r="C67" s="15">
        <v>0</v>
      </c>
      <c r="D67" s="15">
        <v>0</v>
      </c>
      <c r="E67" s="16" t="str">
        <f t="shared" si="7"/>
        <v/>
      </c>
      <c r="F67" s="16" t="str">
        <f t="shared" si="8"/>
        <v/>
      </c>
      <c r="G67" s="16" t="str">
        <f t="shared" si="10"/>
        <v xml:space="preserve"> </v>
      </c>
      <c r="H67" s="16" t="str">
        <f t="shared" si="9"/>
        <v/>
      </c>
    </row>
    <row r="68" spans="1:8" x14ac:dyDescent="0.2">
      <c r="A68" s="13"/>
      <c r="B68" s="14" t="s">
        <v>61</v>
      </c>
      <c r="C68" s="15">
        <v>0</v>
      </c>
      <c r="D68" s="15">
        <v>0</v>
      </c>
      <c r="E68" s="16" t="str">
        <f t="shared" si="7"/>
        <v/>
      </c>
      <c r="F68" s="16" t="str">
        <f t="shared" si="8"/>
        <v/>
      </c>
      <c r="G68" s="16" t="str">
        <f t="shared" si="10"/>
        <v xml:space="preserve"> </v>
      </c>
      <c r="H68" s="16" t="str">
        <f t="shared" si="9"/>
        <v/>
      </c>
    </row>
    <row r="69" spans="1:8" x14ac:dyDescent="0.2">
      <c r="A69" s="13"/>
      <c r="B69" s="14" t="s">
        <v>62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</row>
    <row r="71" spans="1:8" x14ac:dyDescent="0.2">
      <c r="A71" s="10"/>
    </row>
    <row r="72" spans="1:8" x14ac:dyDescent="0.2">
      <c r="A72" s="10"/>
    </row>
    <row r="73" spans="1:8" ht="29.25" customHeight="1" x14ac:dyDescent="0.2">
      <c r="A73" s="13"/>
      <c r="B73" s="36" t="s">
        <v>2</v>
      </c>
      <c r="C73" s="36" t="s">
        <v>12</v>
      </c>
      <c r="D73" s="38"/>
      <c r="E73" s="36" t="s">
        <v>4</v>
      </c>
      <c r="F73" s="38"/>
      <c r="G73" s="36" t="s">
        <v>645</v>
      </c>
      <c r="H73" s="36" t="s">
        <v>5</v>
      </c>
    </row>
    <row r="74" spans="1:8" x14ac:dyDescent="0.2">
      <c r="A74" s="13"/>
      <c r="B74" s="37"/>
      <c r="C74" s="17">
        <v>2019</v>
      </c>
      <c r="D74" s="17">
        <v>2020</v>
      </c>
      <c r="E74" s="17">
        <v>2019</v>
      </c>
      <c r="F74" s="17">
        <v>2020</v>
      </c>
      <c r="G74" s="37"/>
      <c r="H74" s="37"/>
    </row>
    <row r="75" spans="1:8" x14ac:dyDescent="0.2">
      <c r="A75" s="13"/>
      <c r="B75" s="18" t="s">
        <v>7</v>
      </c>
      <c r="C75" s="19">
        <f>SUM(C76:C167)</f>
        <v>110</v>
      </c>
      <c r="D75" s="19">
        <f>SUM(D76:D167)</f>
        <v>220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1</v>
      </c>
      <c r="H75" s="20">
        <f t="shared" ref="H75:H106" si="13">+IF(OR(AND(E75=""),(G75="")),"",E75*G75)</f>
        <v>1</v>
      </c>
    </row>
    <row r="76" spans="1:8" x14ac:dyDescent="0.2">
      <c r="A76" s="13"/>
      <c r="B76" s="14" t="s">
        <v>63</v>
      </c>
      <c r="C76" s="15">
        <v>0</v>
      </c>
      <c r="D76" s="15">
        <v>3</v>
      </c>
      <c r="E76" s="16" t="str">
        <f t="shared" si="11"/>
        <v/>
      </c>
      <c r="F76" s="16">
        <f t="shared" si="12"/>
        <v>1.3636363636363636E-2</v>
      </c>
      <c r="G76" s="16">
        <f t="shared" ref="G76:G107" si="14">+IF(AND(C76=0,D76=0)," ",IF(C76=0,1,IF(D76=0,-1,(D76-C76)/C76)))</f>
        <v>1</v>
      </c>
      <c r="H76" s="16" t="str">
        <f t="shared" si="13"/>
        <v/>
      </c>
    </row>
    <row r="77" spans="1:8" ht="25.5" x14ac:dyDescent="0.2">
      <c r="A77" s="13"/>
      <c r="B77" s="14" t="s">
        <v>64</v>
      </c>
      <c r="C77" s="15">
        <v>19</v>
      </c>
      <c r="D77" s="15">
        <v>7</v>
      </c>
      <c r="E77" s="16">
        <f t="shared" si="11"/>
        <v>0.17272727272727273</v>
      </c>
      <c r="F77" s="16">
        <f t="shared" si="12"/>
        <v>3.1818181818181815E-2</v>
      </c>
      <c r="G77" s="16">
        <f t="shared" si="14"/>
        <v>-0.63157894736842102</v>
      </c>
      <c r="H77" s="16">
        <f t="shared" si="13"/>
        <v>-0.10909090909090909</v>
      </c>
    </row>
    <row r="78" spans="1:8" x14ac:dyDescent="0.2">
      <c r="A78" s="13"/>
      <c r="B78" s="14" t="s">
        <v>65</v>
      </c>
      <c r="C78" s="15">
        <v>0</v>
      </c>
      <c r="D78" s="15">
        <v>3</v>
      </c>
      <c r="E78" s="16" t="str">
        <f t="shared" si="11"/>
        <v/>
      </c>
      <c r="F78" s="16">
        <f t="shared" si="12"/>
        <v>1.3636363636363636E-2</v>
      </c>
      <c r="G78" s="16">
        <f t="shared" si="14"/>
        <v>1</v>
      </c>
      <c r="H78" s="16" t="str">
        <f t="shared" si="13"/>
        <v/>
      </c>
    </row>
    <row r="79" spans="1:8" x14ac:dyDescent="0.2">
      <c r="A79" s="13"/>
      <c r="B79" s="14" t="s">
        <v>66</v>
      </c>
      <c r="C79" s="15">
        <v>3</v>
      </c>
      <c r="D79" s="15">
        <v>21</v>
      </c>
      <c r="E79" s="16">
        <f t="shared" si="11"/>
        <v>2.7272727272727271E-2</v>
      </c>
      <c r="F79" s="16">
        <f t="shared" si="12"/>
        <v>9.5454545454545459E-2</v>
      </c>
      <c r="G79" s="16">
        <f t="shared" si="14"/>
        <v>6</v>
      </c>
      <c r="H79" s="16">
        <f t="shared" si="13"/>
        <v>0.16363636363636364</v>
      </c>
    </row>
    <row r="80" spans="1:8" ht="25.5" x14ac:dyDescent="0.2">
      <c r="A80" s="13"/>
      <c r="B80" s="14" t="s">
        <v>67</v>
      </c>
      <c r="C80" s="15">
        <v>2</v>
      </c>
      <c r="D80" s="15">
        <v>1</v>
      </c>
      <c r="E80" s="16">
        <f t="shared" si="11"/>
        <v>1.8181818181818181E-2</v>
      </c>
      <c r="F80" s="16">
        <f t="shared" si="12"/>
        <v>4.5454545454545452E-3</v>
      </c>
      <c r="G80" s="16">
        <f t="shared" si="14"/>
        <v>-0.5</v>
      </c>
      <c r="H80" s="16">
        <f t="shared" si="13"/>
        <v>-9.0909090909090905E-3</v>
      </c>
    </row>
    <row r="81" spans="1:8" x14ac:dyDescent="0.2">
      <c r="A81" s="13"/>
      <c r="B81" s="14" t="s">
        <v>68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69</v>
      </c>
      <c r="C82" s="15">
        <v>0</v>
      </c>
      <c r="D82" s="15">
        <v>2</v>
      </c>
      <c r="E82" s="16" t="str">
        <f t="shared" si="11"/>
        <v/>
      </c>
      <c r="F82" s="16">
        <f t="shared" si="12"/>
        <v>9.0909090909090905E-3</v>
      </c>
      <c r="G82" s="16">
        <f t="shared" si="14"/>
        <v>1</v>
      </c>
      <c r="H82" s="16" t="str">
        <f t="shared" si="13"/>
        <v/>
      </c>
    </row>
    <row r="83" spans="1:8" x14ac:dyDescent="0.2">
      <c r="A83" s="13"/>
      <c r="B83" s="14" t="s">
        <v>70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71</v>
      </c>
      <c r="C84" s="15">
        <v>1</v>
      </c>
      <c r="D84" s="15">
        <v>0</v>
      </c>
      <c r="E84" s="16">
        <f t="shared" si="11"/>
        <v>9.0909090909090905E-3</v>
      </c>
      <c r="F84" s="16" t="str">
        <f t="shared" si="12"/>
        <v/>
      </c>
      <c r="G84" s="16">
        <f t="shared" si="14"/>
        <v>-1</v>
      </c>
      <c r="H84" s="16">
        <f t="shared" si="13"/>
        <v>-9.0909090909090905E-3</v>
      </c>
    </row>
    <row r="85" spans="1:8" x14ac:dyDescent="0.2">
      <c r="A85" s="13"/>
      <c r="B85" s="14" t="s">
        <v>72</v>
      </c>
      <c r="C85" s="15">
        <v>0</v>
      </c>
      <c r="D85" s="15">
        <v>0</v>
      </c>
      <c r="E85" s="16" t="str">
        <f t="shared" si="11"/>
        <v/>
      </c>
      <c r="F85" s="16" t="str">
        <f t="shared" si="12"/>
        <v/>
      </c>
      <c r="G85" s="16" t="str">
        <f t="shared" si="14"/>
        <v xml:space="preserve"> </v>
      </c>
      <c r="H85" s="16" t="str">
        <f t="shared" si="13"/>
        <v/>
      </c>
    </row>
    <row r="86" spans="1:8" x14ac:dyDescent="0.2">
      <c r="A86" s="13"/>
      <c r="B86" s="14" t="s">
        <v>73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74</v>
      </c>
      <c r="C87" s="15">
        <v>8</v>
      </c>
      <c r="D87" s="15">
        <v>0</v>
      </c>
      <c r="E87" s="16">
        <f t="shared" si="11"/>
        <v>7.2727272727272724E-2</v>
      </c>
      <c r="F87" s="16" t="str">
        <f t="shared" si="12"/>
        <v/>
      </c>
      <c r="G87" s="16">
        <f t="shared" si="14"/>
        <v>-1</v>
      </c>
      <c r="H87" s="16">
        <f t="shared" si="13"/>
        <v>-7.2727272727272724E-2</v>
      </c>
    </row>
    <row r="88" spans="1:8" x14ac:dyDescent="0.2">
      <c r="A88" s="13"/>
      <c r="B88" s="14" t="s">
        <v>75</v>
      </c>
      <c r="C88" s="15">
        <v>0</v>
      </c>
      <c r="D88" s="15">
        <v>0</v>
      </c>
      <c r="E88" s="16" t="str">
        <f t="shared" si="11"/>
        <v/>
      </c>
      <c r="F88" s="16" t="str">
        <f t="shared" si="12"/>
        <v/>
      </c>
      <c r="G88" s="16" t="str">
        <f t="shared" si="14"/>
        <v xml:space="preserve"> </v>
      </c>
      <c r="H88" s="16" t="str">
        <f t="shared" si="13"/>
        <v/>
      </c>
    </row>
    <row r="89" spans="1:8" x14ac:dyDescent="0.2">
      <c r="A89" s="13"/>
      <c r="B89" s="14" t="s">
        <v>76</v>
      </c>
      <c r="C89" s="15">
        <v>5</v>
      </c>
      <c r="D89" s="15">
        <v>12</v>
      </c>
      <c r="E89" s="16">
        <f t="shared" si="11"/>
        <v>4.5454545454545456E-2</v>
      </c>
      <c r="F89" s="16">
        <f t="shared" si="12"/>
        <v>5.4545454545454543E-2</v>
      </c>
      <c r="G89" s="16">
        <f t="shared" si="14"/>
        <v>1.4</v>
      </c>
      <c r="H89" s="16">
        <f t="shared" si="13"/>
        <v>6.363636363636363E-2</v>
      </c>
    </row>
    <row r="90" spans="1:8" x14ac:dyDescent="0.2">
      <c r="A90" s="13"/>
      <c r="B90" s="14" t="s">
        <v>77</v>
      </c>
      <c r="C90" s="15">
        <v>24</v>
      </c>
      <c r="D90" s="15">
        <v>105</v>
      </c>
      <c r="E90" s="16">
        <f t="shared" si="11"/>
        <v>0.21818181818181817</v>
      </c>
      <c r="F90" s="16">
        <f t="shared" si="12"/>
        <v>0.47727272727272729</v>
      </c>
      <c r="G90" s="16">
        <f t="shared" si="14"/>
        <v>3.375</v>
      </c>
      <c r="H90" s="16">
        <f t="shared" si="13"/>
        <v>0.73636363636363633</v>
      </c>
    </row>
    <row r="91" spans="1:8" x14ac:dyDescent="0.2">
      <c r="A91" s="13"/>
      <c r="B91" s="14" t="s">
        <v>78</v>
      </c>
      <c r="C91" s="15">
        <v>2</v>
      </c>
      <c r="D91" s="15">
        <v>0</v>
      </c>
      <c r="E91" s="16">
        <f t="shared" si="11"/>
        <v>1.8181818181818181E-2</v>
      </c>
      <c r="F91" s="16" t="str">
        <f t="shared" si="12"/>
        <v/>
      </c>
      <c r="G91" s="16">
        <f t="shared" si="14"/>
        <v>-1</v>
      </c>
      <c r="H91" s="16">
        <f t="shared" si="13"/>
        <v>-1.8181818181818181E-2</v>
      </c>
    </row>
    <row r="92" spans="1:8" x14ac:dyDescent="0.2">
      <c r="A92" s="13"/>
      <c r="B92" s="14" t="s">
        <v>79</v>
      </c>
      <c r="C92" s="15">
        <v>0</v>
      </c>
      <c r="D92" s="15">
        <v>0</v>
      </c>
      <c r="E92" s="16" t="str">
        <f t="shared" si="11"/>
        <v/>
      </c>
      <c r="F92" s="16" t="str">
        <f t="shared" si="12"/>
        <v/>
      </c>
      <c r="G92" s="16" t="str">
        <f t="shared" si="14"/>
        <v xml:space="preserve"> </v>
      </c>
      <c r="H92" s="16" t="str">
        <f t="shared" si="13"/>
        <v/>
      </c>
    </row>
    <row r="93" spans="1:8" x14ac:dyDescent="0.2">
      <c r="A93" s="13"/>
      <c r="B93" s="14" t="s">
        <v>80</v>
      </c>
      <c r="C93" s="15">
        <v>0</v>
      </c>
      <c r="D93" s="15">
        <v>0</v>
      </c>
      <c r="E93" s="16" t="str">
        <f t="shared" si="11"/>
        <v/>
      </c>
      <c r="F93" s="16" t="str">
        <f t="shared" si="12"/>
        <v/>
      </c>
      <c r="G93" s="16" t="str">
        <f t="shared" si="14"/>
        <v xml:space="preserve"> </v>
      </c>
      <c r="H93" s="16" t="str">
        <f t="shared" si="13"/>
        <v/>
      </c>
    </row>
    <row r="94" spans="1:8" x14ac:dyDescent="0.2">
      <c r="A94" s="13"/>
      <c r="B94" s="14" t="s">
        <v>81</v>
      </c>
      <c r="C94" s="15">
        <v>0</v>
      </c>
      <c r="D94" s="15">
        <v>0</v>
      </c>
      <c r="E94" s="16" t="str">
        <f t="shared" si="11"/>
        <v/>
      </c>
      <c r="F94" s="16" t="str">
        <f t="shared" si="12"/>
        <v/>
      </c>
      <c r="G94" s="16" t="str">
        <f t="shared" si="14"/>
        <v xml:space="preserve"> </v>
      </c>
      <c r="H94" s="16" t="str">
        <f t="shared" si="13"/>
        <v/>
      </c>
    </row>
    <row r="95" spans="1:8" x14ac:dyDescent="0.2">
      <c r="A95" s="13"/>
      <c r="B95" s="14" t="s">
        <v>82</v>
      </c>
      <c r="C95" s="15">
        <v>0</v>
      </c>
      <c r="D95" s="15">
        <v>0</v>
      </c>
      <c r="E95" s="16" t="str">
        <f t="shared" si="11"/>
        <v/>
      </c>
      <c r="F95" s="16" t="str">
        <f t="shared" si="12"/>
        <v/>
      </c>
      <c r="G95" s="16" t="str">
        <f t="shared" si="14"/>
        <v xml:space="preserve"> </v>
      </c>
      <c r="H95" s="16" t="str">
        <f t="shared" si="13"/>
        <v/>
      </c>
    </row>
    <row r="96" spans="1:8" x14ac:dyDescent="0.2">
      <c r="A96" s="13"/>
      <c r="B96" s="14" t="s">
        <v>83</v>
      </c>
      <c r="C96" s="15">
        <v>0</v>
      </c>
      <c r="D96" s="15">
        <v>0</v>
      </c>
      <c r="E96" s="16" t="str">
        <f t="shared" si="11"/>
        <v/>
      </c>
      <c r="F96" s="16" t="str">
        <f t="shared" si="12"/>
        <v/>
      </c>
      <c r="G96" s="16" t="str">
        <f t="shared" si="14"/>
        <v xml:space="preserve"> </v>
      </c>
      <c r="H96" s="16" t="str">
        <f t="shared" si="13"/>
        <v/>
      </c>
    </row>
    <row r="97" spans="1:8" x14ac:dyDescent="0.2">
      <c r="A97" s="13"/>
      <c r="B97" s="14" t="s">
        <v>84</v>
      </c>
      <c r="C97" s="15">
        <v>0</v>
      </c>
      <c r="D97" s="15">
        <v>0</v>
      </c>
      <c r="E97" s="16" t="str">
        <f t="shared" si="11"/>
        <v/>
      </c>
      <c r="F97" s="16" t="str">
        <f t="shared" si="12"/>
        <v/>
      </c>
      <c r="G97" s="16" t="str">
        <f t="shared" si="14"/>
        <v xml:space="preserve"> </v>
      </c>
      <c r="H97" s="16" t="str">
        <f t="shared" si="13"/>
        <v/>
      </c>
    </row>
    <row r="98" spans="1:8" x14ac:dyDescent="0.2">
      <c r="A98" s="13"/>
      <c r="B98" s="14" t="s">
        <v>85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86</v>
      </c>
      <c r="C99" s="15">
        <v>0</v>
      </c>
      <c r="D99" s="15">
        <v>0</v>
      </c>
      <c r="E99" s="16" t="str">
        <f t="shared" si="11"/>
        <v/>
      </c>
      <c r="F99" s="16" t="str">
        <f t="shared" si="12"/>
        <v/>
      </c>
      <c r="G99" s="16" t="str">
        <f t="shared" si="14"/>
        <v xml:space="preserve"> </v>
      </c>
      <c r="H99" s="16" t="str">
        <f t="shared" si="13"/>
        <v/>
      </c>
    </row>
    <row r="100" spans="1:8" x14ac:dyDescent="0.2">
      <c r="A100" s="13"/>
      <c r="B100" s="14" t="s">
        <v>87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88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89</v>
      </c>
      <c r="C102" s="15">
        <v>0</v>
      </c>
      <c r="D102" s="15">
        <v>0</v>
      </c>
      <c r="E102" s="16" t="str">
        <f t="shared" si="11"/>
        <v/>
      </c>
      <c r="F102" s="16" t="str">
        <f t="shared" si="12"/>
        <v/>
      </c>
      <c r="G102" s="16" t="str">
        <f t="shared" si="14"/>
        <v xml:space="preserve"> </v>
      </c>
      <c r="H102" s="16" t="str">
        <f t="shared" si="13"/>
        <v/>
      </c>
    </row>
    <row r="103" spans="1:8" x14ac:dyDescent="0.2">
      <c r="A103" s="13"/>
      <c r="B103" s="14" t="s">
        <v>90</v>
      </c>
      <c r="C103" s="15">
        <v>1</v>
      </c>
      <c r="D103" s="15">
        <v>1</v>
      </c>
      <c r="E103" s="16">
        <f t="shared" si="11"/>
        <v>9.0909090909090905E-3</v>
      </c>
      <c r="F103" s="16">
        <f t="shared" si="12"/>
        <v>4.5454545454545452E-3</v>
      </c>
      <c r="G103" s="16">
        <f t="shared" si="14"/>
        <v>0</v>
      </c>
      <c r="H103" s="16">
        <f t="shared" si="13"/>
        <v>0</v>
      </c>
    </row>
    <row r="104" spans="1:8" x14ac:dyDescent="0.2">
      <c r="A104" s="13"/>
      <c r="B104" s="14" t="s">
        <v>91</v>
      </c>
      <c r="C104" s="15">
        <v>1</v>
      </c>
      <c r="D104" s="15">
        <v>3</v>
      </c>
      <c r="E104" s="16">
        <f t="shared" si="11"/>
        <v>9.0909090909090905E-3</v>
      </c>
      <c r="F104" s="16">
        <f t="shared" si="12"/>
        <v>1.3636363636363636E-2</v>
      </c>
      <c r="G104" s="16">
        <f t="shared" si="14"/>
        <v>2</v>
      </c>
      <c r="H104" s="16">
        <f t="shared" si="13"/>
        <v>1.8181818181818181E-2</v>
      </c>
    </row>
    <row r="105" spans="1:8" x14ac:dyDescent="0.2">
      <c r="A105" s="13" t="s">
        <v>92</v>
      </c>
      <c r="B105" s="14" t="s">
        <v>93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94</v>
      </c>
      <c r="C106" s="15">
        <v>0</v>
      </c>
      <c r="D106" s="15">
        <v>0</v>
      </c>
      <c r="E106" s="16" t="str">
        <f t="shared" si="11"/>
        <v/>
      </c>
      <c r="F106" s="16" t="str">
        <f t="shared" si="12"/>
        <v/>
      </c>
      <c r="G106" s="16" t="str">
        <f t="shared" si="14"/>
        <v xml:space="preserve"> </v>
      </c>
      <c r="H106" s="16" t="str">
        <f t="shared" si="13"/>
        <v/>
      </c>
    </row>
    <row r="107" spans="1:8" x14ac:dyDescent="0.2">
      <c r="A107" s="13"/>
      <c r="B107" s="14" t="s">
        <v>95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96</v>
      </c>
      <c r="C108" s="15">
        <v>0</v>
      </c>
      <c r="D108" s="15">
        <v>0</v>
      </c>
      <c r="E108" s="16" t="str">
        <f t="shared" si="15"/>
        <v/>
      </c>
      <c r="F108" s="16" t="str">
        <f t="shared" si="16"/>
        <v/>
      </c>
      <c r="G108" s="16" t="str">
        <f t="shared" ref="G108:G139" si="18">+IF(AND(C108=0,D108=0)," ",IF(C108=0,1,IF(D108=0,-1,(D108-C108)/C108)))</f>
        <v xml:space="preserve"> </v>
      </c>
      <c r="H108" s="16" t="str">
        <f t="shared" si="17"/>
        <v/>
      </c>
    </row>
    <row r="109" spans="1:8" x14ac:dyDescent="0.2">
      <c r="A109" s="13"/>
      <c r="B109" s="14" t="s">
        <v>97</v>
      </c>
      <c r="C109" s="15">
        <v>0</v>
      </c>
      <c r="D109" s="15">
        <v>0</v>
      </c>
      <c r="E109" s="16" t="str">
        <f t="shared" si="15"/>
        <v/>
      </c>
      <c r="F109" s="16" t="str">
        <f t="shared" si="16"/>
        <v/>
      </c>
      <c r="G109" s="16" t="str">
        <f t="shared" si="18"/>
        <v xml:space="preserve"> </v>
      </c>
      <c r="H109" s="16" t="str">
        <f t="shared" si="17"/>
        <v/>
      </c>
    </row>
    <row r="110" spans="1:8" x14ac:dyDescent="0.2">
      <c r="A110" s="13"/>
      <c r="B110" s="14" t="s">
        <v>98</v>
      </c>
      <c r="C110" s="15">
        <v>3</v>
      </c>
      <c r="D110" s="15">
        <v>2</v>
      </c>
      <c r="E110" s="16">
        <f t="shared" si="15"/>
        <v>2.7272727272727271E-2</v>
      </c>
      <c r="F110" s="16">
        <f t="shared" si="16"/>
        <v>9.0909090909090905E-3</v>
      </c>
      <c r="G110" s="16">
        <f t="shared" si="18"/>
        <v>-0.33333333333333331</v>
      </c>
      <c r="H110" s="16">
        <f t="shared" si="17"/>
        <v>-9.0909090909090905E-3</v>
      </c>
    </row>
    <row r="111" spans="1:8" x14ac:dyDescent="0.2">
      <c r="A111" s="13"/>
      <c r="B111" s="14" t="s">
        <v>99</v>
      </c>
      <c r="C111" s="15">
        <v>2</v>
      </c>
      <c r="D111" s="15">
        <v>3</v>
      </c>
      <c r="E111" s="16">
        <f t="shared" si="15"/>
        <v>1.8181818181818181E-2</v>
      </c>
      <c r="F111" s="16">
        <f t="shared" si="16"/>
        <v>1.3636363636363636E-2</v>
      </c>
      <c r="G111" s="16">
        <f t="shared" si="18"/>
        <v>0.5</v>
      </c>
      <c r="H111" s="16">
        <f t="shared" si="17"/>
        <v>9.0909090909090905E-3</v>
      </c>
    </row>
    <row r="112" spans="1:8" ht="25.5" x14ac:dyDescent="0.2">
      <c r="A112" s="13"/>
      <c r="B112" s="14" t="s">
        <v>100</v>
      </c>
      <c r="C112" s="15">
        <v>0</v>
      </c>
      <c r="D112" s="15">
        <v>2</v>
      </c>
      <c r="E112" s="16" t="str">
        <f t="shared" si="15"/>
        <v/>
      </c>
      <c r="F112" s="16">
        <f t="shared" si="16"/>
        <v>9.0909090909090905E-3</v>
      </c>
      <c r="G112" s="16">
        <f t="shared" si="18"/>
        <v>1</v>
      </c>
      <c r="H112" s="16" t="str">
        <f t="shared" si="17"/>
        <v/>
      </c>
    </row>
    <row r="113" spans="1:8" ht="25.5" x14ac:dyDescent="0.2">
      <c r="A113" s="13"/>
      <c r="B113" s="14" t="s">
        <v>101</v>
      </c>
      <c r="C113" s="15">
        <v>0</v>
      </c>
      <c r="D113" s="15">
        <v>8</v>
      </c>
      <c r="E113" s="16" t="str">
        <f t="shared" si="15"/>
        <v/>
      </c>
      <c r="F113" s="16">
        <f t="shared" si="16"/>
        <v>3.6363636363636362E-2</v>
      </c>
      <c r="G113" s="16">
        <f t="shared" si="18"/>
        <v>1</v>
      </c>
      <c r="H113" s="16" t="str">
        <f t="shared" si="17"/>
        <v/>
      </c>
    </row>
    <row r="114" spans="1:8" x14ac:dyDescent="0.2">
      <c r="A114" s="13"/>
      <c r="B114" s="14" t="s">
        <v>102</v>
      </c>
      <c r="C114" s="15">
        <v>5</v>
      </c>
      <c r="D114" s="15">
        <v>1</v>
      </c>
      <c r="E114" s="16">
        <f t="shared" si="15"/>
        <v>4.5454545454545456E-2</v>
      </c>
      <c r="F114" s="16">
        <f t="shared" si="16"/>
        <v>4.5454545454545452E-3</v>
      </c>
      <c r="G114" s="16">
        <f t="shared" si="18"/>
        <v>-0.8</v>
      </c>
      <c r="H114" s="16">
        <f t="shared" si="17"/>
        <v>-3.6363636363636369E-2</v>
      </c>
    </row>
    <row r="115" spans="1:8" x14ac:dyDescent="0.2">
      <c r="A115" s="13"/>
      <c r="B115" s="14" t="s">
        <v>103</v>
      </c>
      <c r="C115" s="15">
        <v>3</v>
      </c>
      <c r="D115" s="15">
        <v>0</v>
      </c>
      <c r="E115" s="16">
        <f t="shared" si="15"/>
        <v>2.7272727272727271E-2</v>
      </c>
      <c r="F115" s="16" t="str">
        <f t="shared" si="16"/>
        <v/>
      </c>
      <c r="G115" s="16">
        <f t="shared" si="18"/>
        <v>-1</v>
      </c>
      <c r="H115" s="16">
        <f t="shared" si="17"/>
        <v>-2.7272727272727271E-2</v>
      </c>
    </row>
    <row r="116" spans="1:8" x14ac:dyDescent="0.2">
      <c r="A116" s="13"/>
      <c r="B116" s="14" t="s">
        <v>104</v>
      </c>
      <c r="C116" s="15">
        <v>0</v>
      </c>
      <c r="D116" s="15">
        <v>0</v>
      </c>
      <c r="E116" s="16" t="str">
        <f t="shared" si="15"/>
        <v/>
      </c>
      <c r="F116" s="16" t="str">
        <f t="shared" si="16"/>
        <v/>
      </c>
      <c r="G116" s="16" t="str">
        <f t="shared" si="18"/>
        <v xml:space="preserve"> </v>
      </c>
      <c r="H116" s="16" t="str">
        <f t="shared" si="17"/>
        <v/>
      </c>
    </row>
    <row r="117" spans="1:8" x14ac:dyDescent="0.2">
      <c r="A117" s="13"/>
      <c r="B117" s="14" t="s">
        <v>105</v>
      </c>
      <c r="C117" s="15">
        <v>4</v>
      </c>
      <c r="D117" s="15">
        <v>0</v>
      </c>
      <c r="E117" s="16">
        <f t="shared" si="15"/>
        <v>3.6363636363636362E-2</v>
      </c>
      <c r="F117" s="16" t="str">
        <f t="shared" si="16"/>
        <v/>
      </c>
      <c r="G117" s="16">
        <f t="shared" si="18"/>
        <v>-1</v>
      </c>
      <c r="H117" s="16">
        <f t="shared" si="17"/>
        <v>-3.6363636363636362E-2</v>
      </c>
    </row>
    <row r="118" spans="1:8" x14ac:dyDescent="0.2">
      <c r="A118" s="13"/>
      <c r="B118" s="14" t="s">
        <v>106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107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108</v>
      </c>
      <c r="C120" s="15">
        <v>0</v>
      </c>
      <c r="D120" s="15">
        <v>0</v>
      </c>
      <c r="E120" s="16" t="str">
        <f t="shared" si="15"/>
        <v/>
      </c>
      <c r="F120" s="16" t="str">
        <f t="shared" si="16"/>
        <v/>
      </c>
      <c r="G120" s="16" t="str">
        <f t="shared" si="18"/>
        <v xml:space="preserve"> </v>
      </c>
      <c r="H120" s="16" t="str">
        <f t="shared" si="17"/>
        <v/>
      </c>
    </row>
    <row r="121" spans="1:8" x14ac:dyDescent="0.2">
      <c r="A121" s="13"/>
      <c r="B121" s="14" t="s">
        <v>109</v>
      </c>
      <c r="C121" s="15">
        <v>1</v>
      </c>
      <c r="D121" s="15">
        <v>0</v>
      </c>
      <c r="E121" s="16">
        <f t="shared" si="15"/>
        <v>9.0909090909090905E-3</v>
      </c>
      <c r="F121" s="16" t="str">
        <f t="shared" si="16"/>
        <v/>
      </c>
      <c r="G121" s="16">
        <f t="shared" si="18"/>
        <v>-1</v>
      </c>
      <c r="H121" s="16">
        <f t="shared" si="17"/>
        <v>-9.0909090909090905E-3</v>
      </c>
    </row>
    <row r="122" spans="1:8" x14ac:dyDescent="0.2">
      <c r="A122" s="13"/>
      <c r="B122" s="14" t="s">
        <v>110</v>
      </c>
      <c r="C122" s="15">
        <v>0</v>
      </c>
      <c r="D122" s="15">
        <v>0</v>
      </c>
      <c r="E122" s="16" t="str">
        <f t="shared" si="15"/>
        <v/>
      </c>
      <c r="F122" s="16" t="str">
        <f t="shared" si="16"/>
        <v/>
      </c>
      <c r="G122" s="16" t="str">
        <f t="shared" si="18"/>
        <v xml:space="preserve"> </v>
      </c>
      <c r="H122" s="16" t="str">
        <f t="shared" si="17"/>
        <v/>
      </c>
    </row>
    <row r="123" spans="1:8" x14ac:dyDescent="0.2">
      <c r="A123" s="13"/>
      <c r="B123" s="14" t="s">
        <v>111</v>
      </c>
      <c r="C123" s="15">
        <v>1</v>
      </c>
      <c r="D123" s="15">
        <v>0</v>
      </c>
      <c r="E123" s="16">
        <f t="shared" si="15"/>
        <v>9.0909090909090905E-3</v>
      </c>
      <c r="F123" s="16" t="str">
        <f t="shared" si="16"/>
        <v/>
      </c>
      <c r="G123" s="16">
        <f t="shared" si="18"/>
        <v>-1</v>
      </c>
      <c r="H123" s="16">
        <f t="shared" si="17"/>
        <v>-9.0909090909090905E-3</v>
      </c>
    </row>
    <row r="124" spans="1:8" x14ac:dyDescent="0.2">
      <c r="A124" s="13"/>
      <c r="B124" s="14" t="s">
        <v>112</v>
      </c>
      <c r="C124" s="15">
        <v>0</v>
      </c>
      <c r="D124" s="15">
        <v>0</v>
      </c>
      <c r="E124" s="16" t="str">
        <f t="shared" si="15"/>
        <v/>
      </c>
      <c r="F124" s="16" t="str">
        <f t="shared" si="16"/>
        <v/>
      </c>
      <c r="G124" s="16" t="str">
        <f t="shared" si="18"/>
        <v xml:space="preserve"> </v>
      </c>
      <c r="H124" s="16" t="str">
        <f t="shared" si="17"/>
        <v/>
      </c>
    </row>
    <row r="125" spans="1:8" x14ac:dyDescent="0.2">
      <c r="A125" s="13"/>
      <c r="B125" s="14" t="s">
        <v>113</v>
      </c>
      <c r="C125" s="15">
        <v>5</v>
      </c>
      <c r="D125" s="15">
        <v>0</v>
      </c>
      <c r="E125" s="16">
        <f t="shared" si="15"/>
        <v>4.5454545454545456E-2</v>
      </c>
      <c r="F125" s="16" t="str">
        <f t="shared" si="16"/>
        <v/>
      </c>
      <c r="G125" s="16">
        <f t="shared" si="18"/>
        <v>-1</v>
      </c>
      <c r="H125" s="16">
        <f t="shared" si="17"/>
        <v>-4.5454545454545456E-2</v>
      </c>
    </row>
    <row r="126" spans="1:8" x14ac:dyDescent="0.2">
      <c r="A126" s="13"/>
      <c r="B126" s="14" t="s">
        <v>114</v>
      </c>
      <c r="C126" s="15">
        <v>2</v>
      </c>
      <c r="D126" s="15">
        <v>1</v>
      </c>
      <c r="E126" s="16">
        <f t="shared" si="15"/>
        <v>1.8181818181818181E-2</v>
      </c>
      <c r="F126" s="16">
        <f t="shared" si="16"/>
        <v>4.5454545454545452E-3</v>
      </c>
      <c r="G126" s="16">
        <f t="shared" si="18"/>
        <v>-0.5</v>
      </c>
      <c r="H126" s="16">
        <f t="shared" si="17"/>
        <v>-9.0909090909090905E-3</v>
      </c>
    </row>
    <row r="127" spans="1:8" x14ac:dyDescent="0.2">
      <c r="A127" s="13"/>
      <c r="B127" s="14" t="s">
        <v>115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116</v>
      </c>
      <c r="C128" s="15">
        <v>1</v>
      </c>
      <c r="D128" s="15">
        <v>0</v>
      </c>
      <c r="E128" s="16">
        <f t="shared" si="15"/>
        <v>9.0909090909090905E-3</v>
      </c>
      <c r="F128" s="16" t="str">
        <f t="shared" si="16"/>
        <v/>
      </c>
      <c r="G128" s="16">
        <f t="shared" si="18"/>
        <v>-1</v>
      </c>
      <c r="H128" s="16">
        <f t="shared" si="17"/>
        <v>-9.0909090909090905E-3</v>
      </c>
    </row>
    <row r="129" spans="1:8" x14ac:dyDescent="0.2">
      <c r="A129" s="13"/>
      <c r="B129" s="14" t="s">
        <v>117</v>
      </c>
      <c r="C129" s="15">
        <v>3</v>
      </c>
      <c r="D129" s="15">
        <v>0</v>
      </c>
      <c r="E129" s="16">
        <f t="shared" si="15"/>
        <v>2.7272727272727271E-2</v>
      </c>
      <c r="F129" s="16" t="str">
        <f t="shared" si="16"/>
        <v/>
      </c>
      <c r="G129" s="16">
        <f t="shared" si="18"/>
        <v>-1</v>
      </c>
      <c r="H129" s="16">
        <f t="shared" si="17"/>
        <v>-2.7272727272727271E-2</v>
      </c>
    </row>
    <row r="130" spans="1:8" x14ac:dyDescent="0.2">
      <c r="A130" s="13"/>
      <c r="B130" s="14" t="s">
        <v>118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119</v>
      </c>
      <c r="C131" s="15">
        <v>3</v>
      </c>
      <c r="D131" s="15">
        <v>15</v>
      </c>
      <c r="E131" s="16">
        <f t="shared" si="15"/>
        <v>2.7272727272727271E-2</v>
      </c>
      <c r="F131" s="16">
        <f t="shared" si="16"/>
        <v>6.8181818181818177E-2</v>
      </c>
      <c r="G131" s="16">
        <f t="shared" si="18"/>
        <v>4</v>
      </c>
      <c r="H131" s="16">
        <f t="shared" si="17"/>
        <v>0.10909090909090909</v>
      </c>
    </row>
    <row r="132" spans="1:8" ht="25.5" x14ac:dyDescent="0.2">
      <c r="A132" s="13"/>
      <c r="B132" s="14" t="s">
        <v>120</v>
      </c>
      <c r="C132" s="15">
        <v>1</v>
      </c>
      <c r="D132" s="15">
        <v>1</v>
      </c>
      <c r="E132" s="16">
        <f t="shared" si="15"/>
        <v>9.0909090909090905E-3</v>
      </c>
      <c r="F132" s="16">
        <f t="shared" si="16"/>
        <v>4.5454545454545452E-3</v>
      </c>
      <c r="G132" s="16">
        <f t="shared" si="18"/>
        <v>0</v>
      </c>
      <c r="H132" s="16">
        <f t="shared" si="17"/>
        <v>0</v>
      </c>
    </row>
    <row r="133" spans="1:8" x14ac:dyDescent="0.2">
      <c r="A133" s="13"/>
      <c r="B133" s="14" t="s">
        <v>121</v>
      </c>
      <c r="C133" s="15">
        <v>1</v>
      </c>
      <c r="D133" s="15">
        <v>1</v>
      </c>
      <c r="E133" s="16">
        <f t="shared" si="15"/>
        <v>9.0909090909090905E-3</v>
      </c>
      <c r="F133" s="16">
        <f t="shared" si="16"/>
        <v>4.5454545454545452E-3</v>
      </c>
      <c r="G133" s="16">
        <f t="shared" si="18"/>
        <v>0</v>
      </c>
      <c r="H133" s="16">
        <f t="shared" si="17"/>
        <v>0</v>
      </c>
    </row>
    <row r="134" spans="1:8" x14ac:dyDescent="0.2">
      <c r="A134" s="13"/>
      <c r="B134" s="14" t="s">
        <v>122</v>
      </c>
      <c r="C134" s="15">
        <v>0</v>
      </c>
      <c r="D134" s="15">
        <v>0</v>
      </c>
      <c r="E134" s="16" t="str">
        <f t="shared" si="15"/>
        <v/>
      </c>
      <c r="F134" s="16" t="str">
        <f t="shared" si="16"/>
        <v/>
      </c>
      <c r="G134" s="16" t="str">
        <f t="shared" si="18"/>
        <v xml:space="preserve"> </v>
      </c>
      <c r="H134" s="16" t="str">
        <f t="shared" si="17"/>
        <v/>
      </c>
    </row>
    <row r="135" spans="1:8" x14ac:dyDescent="0.2">
      <c r="A135" s="13"/>
      <c r="B135" s="14" t="s">
        <v>123</v>
      </c>
      <c r="C135" s="15">
        <v>0</v>
      </c>
      <c r="D135" s="15">
        <v>1</v>
      </c>
      <c r="E135" s="16" t="str">
        <f t="shared" si="15"/>
        <v/>
      </c>
      <c r="F135" s="16">
        <f t="shared" si="16"/>
        <v>4.5454545454545452E-3</v>
      </c>
      <c r="G135" s="16">
        <f t="shared" si="18"/>
        <v>1</v>
      </c>
      <c r="H135" s="16" t="str">
        <f t="shared" si="17"/>
        <v/>
      </c>
    </row>
    <row r="136" spans="1:8" x14ac:dyDescent="0.2">
      <c r="A136" s="13"/>
      <c r="B136" s="14" t="s">
        <v>124</v>
      </c>
      <c r="C136" s="15">
        <v>0</v>
      </c>
      <c r="D136" s="15">
        <v>0</v>
      </c>
      <c r="E136" s="16" t="str">
        <f t="shared" si="15"/>
        <v/>
      </c>
      <c r="F136" s="16" t="str">
        <f t="shared" si="16"/>
        <v/>
      </c>
      <c r="G136" s="16" t="str">
        <f t="shared" si="18"/>
        <v xml:space="preserve"> </v>
      </c>
      <c r="H136" s="16" t="str">
        <f t="shared" si="17"/>
        <v/>
      </c>
    </row>
    <row r="137" spans="1:8" x14ac:dyDescent="0.2">
      <c r="A137" s="13"/>
      <c r="B137" s="14" t="s">
        <v>125</v>
      </c>
      <c r="C137" s="15">
        <v>1</v>
      </c>
      <c r="D137" s="15">
        <v>0</v>
      </c>
      <c r="E137" s="16">
        <f t="shared" si="15"/>
        <v>9.0909090909090905E-3</v>
      </c>
      <c r="F137" s="16" t="str">
        <f t="shared" si="16"/>
        <v/>
      </c>
      <c r="G137" s="16">
        <f t="shared" si="18"/>
        <v>-1</v>
      </c>
      <c r="H137" s="16">
        <f t="shared" si="17"/>
        <v>-9.0909090909090905E-3</v>
      </c>
    </row>
    <row r="138" spans="1:8" x14ac:dyDescent="0.2">
      <c r="A138" s="13"/>
      <c r="B138" s="14" t="s">
        <v>126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127</v>
      </c>
      <c r="C139" s="15">
        <v>0</v>
      </c>
      <c r="D139" s="15">
        <v>0</v>
      </c>
      <c r="E139" s="16" t="str">
        <f t="shared" ref="E139:E167" si="19">+IF(C139=0,"",C139/C$75)</f>
        <v/>
      </c>
      <c r="F139" s="16" t="str">
        <f t="shared" ref="F139:F167" si="20">+IF(D139=0,"",D139/D$75)</f>
        <v/>
      </c>
      <c r="G139" s="16" t="str">
        <f t="shared" si="18"/>
        <v xml:space="preserve"> </v>
      </c>
      <c r="H139" s="16" t="str">
        <f t="shared" ref="H139:H167" si="21">+IF(OR(AND(E139=""),(G139="")),"",E139*G139)</f>
        <v/>
      </c>
    </row>
    <row r="140" spans="1:8" x14ac:dyDescent="0.2">
      <c r="A140" s="13"/>
      <c r="B140" s="14" t="s">
        <v>128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129</v>
      </c>
      <c r="C141" s="15">
        <v>0</v>
      </c>
      <c r="D141" s="15">
        <v>1</v>
      </c>
      <c r="E141" s="16" t="str">
        <f t="shared" si="19"/>
        <v/>
      </c>
      <c r="F141" s="16">
        <f t="shared" si="20"/>
        <v>4.5454545454545452E-3</v>
      </c>
      <c r="G141" s="16">
        <f t="shared" si="22"/>
        <v>1</v>
      </c>
      <c r="H141" s="16" t="str">
        <f t="shared" si="21"/>
        <v/>
      </c>
    </row>
    <row r="142" spans="1:8" ht="25.5" x14ac:dyDescent="0.2">
      <c r="A142" s="13"/>
      <c r="B142" s="14" t="s">
        <v>130</v>
      </c>
      <c r="C142" s="15">
        <v>1</v>
      </c>
      <c r="D142" s="15">
        <v>0</v>
      </c>
      <c r="E142" s="16">
        <f t="shared" si="19"/>
        <v>9.0909090909090905E-3</v>
      </c>
      <c r="F142" s="16" t="str">
        <f t="shared" si="20"/>
        <v/>
      </c>
      <c r="G142" s="16">
        <f t="shared" si="22"/>
        <v>-1</v>
      </c>
      <c r="H142" s="16">
        <f t="shared" si="21"/>
        <v>-9.0909090909090905E-3</v>
      </c>
    </row>
    <row r="143" spans="1:8" ht="25.5" x14ac:dyDescent="0.2">
      <c r="A143" s="13"/>
      <c r="B143" s="14" t="s">
        <v>131</v>
      </c>
      <c r="C143" s="15">
        <v>2</v>
      </c>
      <c r="D143" s="15">
        <v>1</v>
      </c>
      <c r="E143" s="16">
        <f t="shared" si="19"/>
        <v>1.8181818181818181E-2</v>
      </c>
      <c r="F143" s="16">
        <f t="shared" si="20"/>
        <v>4.5454545454545452E-3</v>
      </c>
      <c r="G143" s="16">
        <f t="shared" si="22"/>
        <v>-0.5</v>
      </c>
      <c r="H143" s="16">
        <f t="shared" si="21"/>
        <v>-9.0909090909090905E-3</v>
      </c>
    </row>
    <row r="144" spans="1:8" ht="25.5" x14ac:dyDescent="0.2">
      <c r="A144" s="13"/>
      <c r="B144" s="14" t="s">
        <v>132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133</v>
      </c>
      <c r="C145" s="15">
        <v>3</v>
      </c>
      <c r="D145" s="15">
        <v>0</v>
      </c>
      <c r="E145" s="16">
        <f t="shared" si="19"/>
        <v>2.7272727272727271E-2</v>
      </c>
      <c r="F145" s="16" t="str">
        <f t="shared" si="20"/>
        <v/>
      </c>
      <c r="G145" s="16">
        <f t="shared" si="22"/>
        <v>-1</v>
      </c>
      <c r="H145" s="16">
        <f t="shared" si="21"/>
        <v>-2.7272727272727271E-2</v>
      </c>
    </row>
    <row r="146" spans="1:8" x14ac:dyDescent="0.2">
      <c r="A146" s="13" t="s">
        <v>92</v>
      </c>
      <c r="B146" s="14" t="s">
        <v>134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135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136</v>
      </c>
      <c r="C148" s="15">
        <v>0</v>
      </c>
      <c r="D148" s="15">
        <v>1</v>
      </c>
      <c r="E148" s="16" t="str">
        <f t="shared" si="19"/>
        <v/>
      </c>
      <c r="F148" s="16">
        <f t="shared" si="20"/>
        <v>4.5454545454545452E-3</v>
      </c>
      <c r="G148" s="16">
        <f t="shared" si="22"/>
        <v>1</v>
      </c>
      <c r="H148" s="16" t="str">
        <f t="shared" si="21"/>
        <v/>
      </c>
    </row>
    <row r="149" spans="1:8" x14ac:dyDescent="0.2">
      <c r="A149" s="13"/>
      <c r="B149" s="14" t="s">
        <v>137</v>
      </c>
      <c r="C149" s="15">
        <v>0</v>
      </c>
      <c r="D149" s="15">
        <v>10</v>
      </c>
      <c r="E149" s="16" t="str">
        <f t="shared" si="19"/>
        <v/>
      </c>
      <c r="F149" s="16">
        <f t="shared" si="20"/>
        <v>4.5454545454545456E-2</v>
      </c>
      <c r="G149" s="16">
        <f t="shared" si="22"/>
        <v>1</v>
      </c>
      <c r="H149" s="16" t="str">
        <f t="shared" si="21"/>
        <v/>
      </c>
    </row>
    <row r="150" spans="1:8" x14ac:dyDescent="0.2">
      <c r="A150" s="13"/>
      <c r="B150" s="14" t="s">
        <v>138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139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140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141</v>
      </c>
      <c r="C153" s="15">
        <v>0</v>
      </c>
      <c r="D153" s="15">
        <v>3</v>
      </c>
      <c r="E153" s="16" t="str">
        <f t="shared" si="19"/>
        <v/>
      </c>
      <c r="F153" s="16">
        <f t="shared" si="20"/>
        <v>1.3636363636363636E-2</v>
      </c>
      <c r="G153" s="16">
        <f t="shared" si="22"/>
        <v>1</v>
      </c>
      <c r="H153" s="16" t="str">
        <f t="shared" si="21"/>
        <v/>
      </c>
    </row>
    <row r="154" spans="1:8" x14ac:dyDescent="0.2">
      <c r="A154" s="13"/>
      <c r="B154" s="14" t="s">
        <v>142</v>
      </c>
      <c r="C154" s="15">
        <v>1</v>
      </c>
      <c r="D154" s="15">
        <v>1</v>
      </c>
      <c r="E154" s="16">
        <f t="shared" si="19"/>
        <v>9.0909090909090905E-3</v>
      </c>
      <c r="F154" s="16">
        <f t="shared" si="20"/>
        <v>4.5454545454545452E-3</v>
      </c>
      <c r="G154" s="16">
        <f t="shared" si="22"/>
        <v>0</v>
      </c>
      <c r="H154" s="16">
        <f t="shared" si="21"/>
        <v>0</v>
      </c>
    </row>
    <row r="155" spans="1:8" ht="25.5" x14ac:dyDescent="0.2">
      <c r="A155" s="13"/>
      <c r="B155" s="14" t="s">
        <v>143</v>
      </c>
      <c r="C155" s="15">
        <v>0</v>
      </c>
      <c r="D155" s="15">
        <v>0</v>
      </c>
      <c r="E155" s="16" t="str">
        <f t="shared" si="19"/>
        <v/>
      </c>
      <c r="F155" s="16" t="str">
        <f t="shared" si="20"/>
        <v/>
      </c>
      <c r="G155" s="16" t="str">
        <f t="shared" si="22"/>
        <v xml:space="preserve"> </v>
      </c>
      <c r="H155" s="16" t="str">
        <f t="shared" si="21"/>
        <v/>
      </c>
    </row>
    <row r="156" spans="1:8" x14ac:dyDescent="0.2">
      <c r="A156" s="13" t="s">
        <v>92</v>
      </c>
      <c r="B156" s="14" t="s">
        <v>144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145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146</v>
      </c>
      <c r="C158" s="15">
        <v>0</v>
      </c>
      <c r="D158" s="15">
        <v>0</v>
      </c>
      <c r="E158" s="16" t="str">
        <f t="shared" si="19"/>
        <v/>
      </c>
      <c r="F158" s="16" t="str">
        <f t="shared" si="20"/>
        <v/>
      </c>
      <c r="G158" s="16" t="str">
        <f t="shared" si="22"/>
        <v xml:space="preserve"> </v>
      </c>
      <c r="H158" s="16" t="str">
        <f t="shared" si="21"/>
        <v/>
      </c>
    </row>
    <row r="159" spans="1:8" x14ac:dyDescent="0.2">
      <c r="A159" s="13"/>
      <c r="B159" s="14" t="s">
        <v>147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148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149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92</v>
      </c>
      <c r="B162" s="14" t="s">
        <v>150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92</v>
      </c>
      <c r="B163" s="14" t="s">
        <v>151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152</v>
      </c>
      <c r="C164" s="15">
        <v>1</v>
      </c>
      <c r="D164" s="15">
        <v>10</v>
      </c>
      <c r="E164" s="16">
        <f t="shared" si="19"/>
        <v>9.0909090909090905E-3</v>
      </c>
      <c r="F164" s="16">
        <f t="shared" si="20"/>
        <v>4.5454545454545456E-2</v>
      </c>
      <c r="G164" s="16">
        <f t="shared" si="22"/>
        <v>9</v>
      </c>
      <c r="H164" s="16">
        <f t="shared" si="21"/>
        <v>8.1818181818181818E-2</v>
      </c>
    </row>
    <row r="165" spans="1:8" ht="25.5" x14ac:dyDescent="0.2">
      <c r="A165" s="13"/>
      <c r="B165" s="14" t="s">
        <v>153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154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155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</row>
    <row r="169" spans="1:8" x14ac:dyDescent="0.2">
      <c r="A169" s="10"/>
    </row>
    <row r="170" spans="1:8" x14ac:dyDescent="0.2">
      <c r="A170" s="10"/>
    </row>
    <row r="171" spans="1:8" ht="29.25" customHeight="1" x14ac:dyDescent="0.2">
      <c r="A171" s="13"/>
      <c r="B171" s="36" t="s">
        <v>2</v>
      </c>
      <c r="C171" s="36" t="s">
        <v>12</v>
      </c>
      <c r="D171" s="38"/>
      <c r="E171" s="36" t="s">
        <v>4</v>
      </c>
      <c r="F171" s="38"/>
      <c r="G171" s="36" t="s">
        <v>645</v>
      </c>
      <c r="H171" s="36" t="s">
        <v>5</v>
      </c>
    </row>
    <row r="172" spans="1:8" x14ac:dyDescent="0.2">
      <c r="A172" s="13"/>
      <c r="B172" s="37"/>
      <c r="C172" s="17">
        <v>2019</v>
      </c>
      <c r="D172" s="17">
        <v>2020</v>
      </c>
      <c r="E172" s="17">
        <v>2019</v>
      </c>
      <c r="F172" s="17">
        <v>2020</v>
      </c>
      <c r="G172" s="37"/>
      <c r="H172" s="37"/>
    </row>
    <row r="173" spans="1:8" ht="25.5" x14ac:dyDescent="0.2">
      <c r="A173" s="13"/>
      <c r="B173" s="18" t="s">
        <v>8</v>
      </c>
      <c r="C173" s="19">
        <f>SUM(C174:C343)</f>
        <v>207</v>
      </c>
      <c r="D173" s="19">
        <f>SUM(D174:D343)</f>
        <v>459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1.2173913043478262</v>
      </c>
      <c r="H173" s="20">
        <f t="shared" ref="H173:H204" si="25">+IF(OR(AND(E173=""),(G173="")),"",E173*G173)</f>
        <v>1.2173913043478262</v>
      </c>
    </row>
    <row r="174" spans="1:8" x14ac:dyDescent="0.2">
      <c r="A174" s="13"/>
      <c r="B174" s="14" t="s">
        <v>156</v>
      </c>
      <c r="C174" s="15">
        <v>0</v>
      </c>
      <c r="D174" s="15">
        <v>0</v>
      </c>
      <c r="E174" s="16" t="str">
        <f t="shared" si="23"/>
        <v/>
      </c>
      <c r="F174" s="16" t="str">
        <f t="shared" si="24"/>
        <v/>
      </c>
      <c r="G174" s="16" t="str">
        <f t="shared" ref="G174:G205" si="26">+IF(AND(C174=0,D174=0)," ",IF(C174=0,1,IF(D174=0,-1,(D174-C174)/C174)))</f>
        <v xml:space="preserve"> </v>
      </c>
      <c r="H174" s="16" t="str">
        <f t="shared" si="25"/>
        <v/>
      </c>
    </row>
    <row r="175" spans="1:8" x14ac:dyDescent="0.2">
      <c r="A175" s="13"/>
      <c r="B175" s="14" t="s">
        <v>157</v>
      </c>
      <c r="C175" s="15">
        <v>0</v>
      </c>
      <c r="D175" s="15">
        <v>0</v>
      </c>
      <c r="E175" s="16" t="str">
        <f t="shared" si="23"/>
        <v/>
      </c>
      <c r="F175" s="16" t="str">
        <f t="shared" si="24"/>
        <v/>
      </c>
      <c r="G175" s="16" t="str">
        <f t="shared" si="26"/>
        <v xml:space="preserve"> </v>
      </c>
      <c r="H175" s="16" t="str">
        <f t="shared" si="25"/>
        <v/>
      </c>
    </row>
    <row r="176" spans="1:8" ht="38.25" x14ac:dyDescent="0.2">
      <c r="A176" s="13"/>
      <c r="B176" s="14" t="s">
        <v>158</v>
      </c>
      <c r="C176" s="15">
        <v>0</v>
      </c>
      <c r="D176" s="15">
        <v>0</v>
      </c>
      <c r="E176" s="16" t="str">
        <f t="shared" si="23"/>
        <v/>
      </c>
      <c r="F176" s="16" t="str">
        <f t="shared" si="24"/>
        <v/>
      </c>
      <c r="G176" s="16" t="str">
        <f t="shared" si="26"/>
        <v xml:space="preserve"> </v>
      </c>
      <c r="H176" s="16" t="str">
        <f t="shared" si="25"/>
        <v/>
      </c>
    </row>
    <row r="177" spans="1:8" x14ac:dyDescent="0.2">
      <c r="A177" s="13"/>
      <c r="B177" s="14" t="s">
        <v>159</v>
      </c>
      <c r="C177" s="15">
        <v>1</v>
      </c>
      <c r="D177" s="15">
        <v>0</v>
      </c>
      <c r="E177" s="16">
        <f t="shared" si="23"/>
        <v>4.830917874396135E-3</v>
      </c>
      <c r="F177" s="16" t="str">
        <f t="shared" si="24"/>
        <v/>
      </c>
      <c r="G177" s="16">
        <f t="shared" si="26"/>
        <v>-1</v>
      </c>
      <c r="H177" s="16">
        <f t="shared" si="25"/>
        <v>-4.830917874396135E-3</v>
      </c>
    </row>
    <row r="178" spans="1:8" ht="25.5" x14ac:dyDescent="0.2">
      <c r="A178" s="13"/>
      <c r="B178" s="14" t="s">
        <v>160</v>
      </c>
      <c r="C178" s="15">
        <v>2</v>
      </c>
      <c r="D178" s="15">
        <v>0</v>
      </c>
      <c r="E178" s="16">
        <f t="shared" si="23"/>
        <v>9.6618357487922701E-3</v>
      </c>
      <c r="F178" s="16" t="str">
        <f t="shared" si="24"/>
        <v/>
      </c>
      <c r="G178" s="16">
        <f t="shared" si="26"/>
        <v>-1</v>
      </c>
      <c r="H178" s="16">
        <f t="shared" si="25"/>
        <v>-9.6618357487922701E-3</v>
      </c>
    </row>
    <row r="179" spans="1:8" x14ac:dyDescent="0.2">
      <c r="A179" s="13"/>
      <c r="B179" s="14" t="s">
        <v>161</v>
      </c>
      <c r="C179" s="15">
        <v>14</v>
      </c>
      <c r="D179" s="15">
        <v>61</v>
      </c>
      <c r="E179" s="16">
        <f t="shared" si="23"/>
        <v>6.7632850241545889E-2</v>
      </c>
      <c r="F179" s="16">
        <f t="shared" si="24"/>
        <v>0.13289760348583879</v>
      </c>
      <c r="G179" s="16">
        <f t="shared" si="26"/>
        <v>3.3571428571428572</v>
      </c>
      <c r="H179" s="16">
        <f t="shared" si="25"/>
        <v>0.22705314009661834</v>
      </c>
    </row>
    <row r="180" spans="1:8" x14ac:dyDescent="0.2">
      <c r="A180" s="13"/>
      <c r="B180" s="14" t="s">
        <v>162</v>
      </c>
      <c r="C180" s="15">
        <v>0</v>
      </c>
      <c r="D180" s="15">
        <v>0</v>
      </c>
      <c r="E180" s="16" t="str">
        <f t="shared" si="23"/>
        <v/>
      </c>
      <c r="F180" s="16" t="str">
        <f t="shared" si="24"/>
        <v/>
      </c>
      <c r="G180" s="16" t="str">
        <f t="shared" si="26"/>
        <v xml:space="preserve"> </v>
      </c>
      <c r="H180" s="16" t="str">
        <f t="shared" si="25"/>
        <v/>
      </c>
    </row>
    <row r="181" spans="1:8" x14ac:dyDescent="0.2">
      <c r="A181" s="13"/>
      <c r="B181" s="14" t="s">
        <v>163</v>
      </c>
      <c r="C181" s="15">
        <v>0</v>
      </c>
      <c r="D181" s="15">
        <v>7</v>
      </c>
      <c r="E181" s="16" t="str">
        <f t="shared" si="23"/>
        <v/>
      </c>
      <c r="F181" s="16">
        <f t="shared" si="24"/>
        <v>1.5250544662309368E-2</v>
      </c>
      <c r="G181" s="16">
        <f t="shared" si="26"/>
        <v>1</v>
      </c>
      <c r="H181" s="16" t="str">
        <f t="shared" si="25"/>
        <v/>
      </c>
    </row>
    <row r="182" spans="1:8" x14ac:dyDescent="0.2">
      <c r="A182" s="13"/>
      <c r="B182" s="14" t="s">
        <v>164</v>
      </c>
      <c r="C182" s="15">
        <v>0</v>
      </c>
      <c r="D182" s="15">
        <v>0</v>
      </c>
      <c r="E182" s="16" t="str">
        <f t="shared" si="23"/>
        <v/>
      </c>
      <c r="F182" s="16" t="str">
        <f t="shared" si="24"/>
        <v/>
      </c>
      <c r="G182" s="16" t="str">
        <f t="shared" si="26"/>
        <v xml:space="preserve"> </v>
      </c>
      <c r="H182" s="16" t="str">
        <f t="shared" si="25"/>
        <v/>
      </c>
    </row>
    <row r="183" spans="1:8" x14ac:dyDescent="0.2">
      <c r="A183" s="13"/>
      <c r="B183" s="14" t="s">
        <v>165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166</v>
      </c>
      <c r="C184" s="15">
        <v>5</v>
      </c>
      <c r="D184" s="15">
        <v>2</v>
      </c>
      <c r="E184" s="16">
        <f t="shared" si="23"/>
        <v>2.4154589371980676E-2</v>
      </c>
      <c r="F184" s="16">
        <f t="shared" si="24"/>
        <v>4.3572984749455342E-3</v>
      </c>
      <c r="G184" s="16">
        <f t="shared" si="26"/>
        <v>-0.6</v>
      </c>
      <c r="H184" s="16">
        <f t="shared" si="25"/>
        <v>-1.4492753623188404E-2</v>
      </c>
    </row>
    <row r="185" spans="1:8" x14ac:dyDescent="0.2">
      <c r="A185" s="13"/>
      <c r="B185" s="14" t="s">
        <v>167</v>
      </c>
      <c r="C185" s="15">
        <v>0</v>
      </c>
      <c r="D185" s="15">
        <v>0</v>
      </c>
      <c r="E185" s="16" t="str">
        <f t="shared" si="23"/>
        <v/>
      </c>
      <c r="F185" s="16" t="str">
        <f t="shared" si="24"/>
        <v/>
      </c>
      <c r="G185" s="16" t="str">
        <f t="shared" si="26"/>
        <v xml:space="preserve"> </v>
      </c>
      <c r="H185" s="16" t="str">
        <f t="shared" si="25"/>
        <v/>
      </c>
    </row>
    <row r="186" spans="1:8" x14ac:dyDescent="0.2">
      <c r="A186" s="13"/>
      <c r="B186" s="14" t="s">
        <v>168</v>
      </c>
      <c r="C186" s="15">
        <v>4</v>
      </c>
      <c r="D186" s="15">
        <v>13</v>
      </c>
      <c r="E186" s="16">
        <f t="shared" si="23"/>
        <v>1.932367149758454E-2</v>
      </c>
      <c r="F186" s="16">
        <f t="shared" si="24"/>
        <v>2.8322440087145968E-2</v>
      </c>
      <c r="G186" s="16">
        <f t="shared" si="26"/>
        <v>2.25</v>
      </c>
      <c r="H186" s="16">
        <f t="shared" si="25"/>
        <v>4.3478260869565216E-2</v>
      </c>
    </row>
    <row r="187" spans="1:8" x14ac:dyDescent="0.2">
      <c r="A187" s="13"/>
      <c r="B187" s="14" t="s">
        <v>169</v>
      </c>
      <c r="C187" s="15">
        <v>0</v>
      </c>
      <c r="D187" s="15">
        <v>5</v>
      </c>
      <c r="E187" s="16" t="str">
        <f t="shared" si="23"/>
        <v/>
      </c>
      <c r="F187" s="16">
        <f t="shared" si="24"/>
        <v>1.0893246187363835E-2</v>
      </c>
      <c r="G187" s="16">
        <f t="shared" si="26"/>
        <v>1</v>
      </c>
      <c r="H187" s="16" t="str">
        <f t="shared" si="25"/>
        <v/>
      </c>
    </row>
    <row r="188" spans="1:8" ht="25.5" x14ac:dyDescent="0.2">
      <c r="A188" s="13"/>
      <c r="B188" s="14" t="s">
        <v>170</v>
      </c>
      <c r="C188" s="15">
        <v>3</v>
      </c>
      <c r="D188" s="15">
        <v>1</v>
      </c>
      <c r="E188" s="16">
        <f t="shared" si="23"/>
        <v>1.4492753623188406E-2</v>
      </c>
      <c r="F188" s="16">
        <f t="shared" si="24"/>
        <v>2.1786492374727671E-3</v>
      </c>
      <c r="G188" s="16">
        <f t="shared" si="26"/>
        <v>-0.66666666666666663</v>
      </c>
      <c r="H188" s="16">
        <f t="shared" si="25"/>
        <v>-9.6618357487922701E-3</v>
      </c>
    </row>
    <row r="189" spans="1:8" ht="25.5" x14ac:dyDescent="0.2">
      <c r="A189" s="13"/>
      <c r="B189" s="14" t="s">
        <v>171</v>
      </c>
      <c r="C189" s="15">
        <v>0</v>
      </c>
      <c r="D189" s="15">
        <v>0</v>
      </c>
      <c r="E189" s="16" t="str">
        <f t="shared" si="23"/>
        <v/>
      </c>
      <c r="F189" s="16" t="str">
        <f t="shared" si="24"/>
        <v/>
      </c>
      <c r="G189" s="16" t="str">
        <f t="shared" si="26"/>
        <v xml:space="preserve"> </v>
      </c>
      <c r="H189" s="16" t="str">
        <f t="shared" si="25"/>
        <v/>
      </c>
    </row>
    <row r="190" spans="1:8" x14ac:dyDescent="0.2">
      <c r="A190" s="13"/>
      <c r="B190" s="14" t="s">
        <v>172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173</v>
      </c>
      <c r="C191" s="15">
        <v>1</v>
      </c>
      <c r="D191" s="15">
        <v>5</v>
      </c>
      <c r="E191" s="16">
        <f t="shared" si="23"/>
        <v>4.830917874396135E-3</v>
      </c>
      <c r="F191" s="16">
        <f t="shared" si="24"/>
        <v>1.0893246187363835E-2</v>
      </c>
      <c r="G191" s="16">
        <f t="shared" si="26"/>
        <v>4</v>
      </c>
      <c r="H191" s="16">
        <f t="shared" si="25"/>
        <v>1.932367149758454E-2</v>
      </c>
    </row>
    <row r="192" spans="1:8" x14ac:dyDescent="0.2">
      <c r="A192" s="13"/>
      <c r="B192" s="14" t="s">
        <v>174</v>
      </c>
      <c r="C192" s="15">
        <v>0</v>
      </c>
      <c r="D192" s="15">
        <v>0</v>
      </c>
      <c r="E192" s="16" t="str">
        <f t="shared" si="23"/>
        <v/>
      </c>
      <c r="F192" s="16" t="str">
        <f t="shared" si="24"/>
        <v/>
      </c>
      <c r="G192" s="16" t="str">
        <f t="shared" si="26"/>
        <v xml:space="preserve"> </v>
      </c>
      <c r="H192" s="16" t="str">
        <f t="shared" si="25"/>
        <v/>
      </c>
    </row>
    <row r="193" spans="1:8" ht="25.5" x14ac:dyDescent="0.2">
      <c r="A193" s="13" t="s">
        <v>92</v>
      </c>
      <c r="B193" s="14" t="s">
        <v>175</v>
      </c>
      <c r="C193" s="15">
        <v>0</v>
      </c>
      <c r="D193" s="15">
        <v>2</v>
      </c>
      <c r="E193" s="16" t="str">
        <f t="shared" si="23"/>
        <v/>
      </c>
      <c r="F193" s="16">
        <f t="shared" si="24"/>
        <v>4.3572984749455342E-3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176</v>
      </c>
      <c r="C194" s="15">
        <v>0</v>
      </c>
      <c r="D194" s="15">
        <v>0</v>
      </c>
      <c r="E194" s="16" t="str">
        <f t="shared" si="23"/>
        <v/>
      </c>
      <c r="F194" s="16" t="str">
        <f t="shared" si="24"/>
        <v/>
      </c>
      <c r="G194" s="16" t="str">
        <f t="shared" si="26"/>
        <v xml:space="preserve"> </v>
      </c>
      <c r="H194" s="16" t="str">
        <f t="shared" si="25"/>
        <v/>
      </c>
    </row>
    <row r="195" spans="1:8" x14ac:dyDescent="0.2">
      <c r="A195" s="13"/>
      <c r="B195" s="14" t="s">
        <v>177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178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179</v>
      </c>
      <c r="C197" s="15">
        <v>0</v>
      </c>
      <c r="D197" s="15">
        <v>0</v>
      </c>
      <c r="E197" s="16" t="str">
        <f t="shared" si="23"/>
        <v/>
      </c>
      <c r="F197" s="16" t="str">
        <f t="shared" si="24"/>
        <v/>
      </c>
      <c r="G197" s="16" t="str">
        <f t="shared" si="26"/>
        <v xml:space="preserve"> </v>
      </c>
      <c r="H197" s="16" t="str">
        <f t="shared" si="25"/>
        <v/>
      </c>
    </row>
    <row r="198" spans="1:8" x14ac:dyDescent="0.2">
      <c r="A198" s="13"/>
      <c r="B198" s="14" t="s">
        <v>180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181</v>
      </c>
      <c r="C199" s="15">
        <v>6</v>
      </c>
      <c r="D199" s="15">
        <v>54</v>
      </c>
      <c r="E199" s="16">
        <f t="shared" si="23"/>
        <v>2.8985507246376812E-2</v>
      </c>
      <c r="F199" s="16">
        <f t="shared" si="24"/>
        <v>0.11764705882352941</v>
      </c>
      <c r="G199" s="16">
        <f t="shared" si="26"/>
        <v>8</v>
      </c>
      <c r="H199" s="16">
        <f t="shared" si="25"/>
        <v>0.2318840579710145</v>
      </c>
    </row>
    <row r="200" spans="1:8" ht="25.5" x14ac:dyDescent="0.2">
      <c r="A200" s="13"/>
      <c r="B200" s="14" t="s">
        <v>182</v>
      </c>
      <c r="C200" s="15">
        <v>36</v>
      </c>
      <c r="D200" s="15">
        <v>44</v>
      </c>
      <c r="E200" s="16">
        <f t="shared" si="23"/>
        <v>0.17391304347826086</v>
      </c>
      <c r="F200" s="16">
        <f t="shared" si="24"/>
        <v>9.586056644880174E-2</v>
      </c>
      <c r="G200" s="16">
        <f t="shared" si="26"/>
        <v>0.22222222222222221</v>
      </c>
      <c r="H200" s="16">
        <f t="shared" si="25"/>
        <v>3.864734299516908E-2</v>
      </c>
    </row>
    <row r="201" spans="1:8" x14ac:dyDescent="0.2">
      <c r="A201" s="13"/>
      <c r="B201" s="14" t="s">
        <v>183</v>
      </c>
      <c r="C201" s="15">
        <v>0</v>
      </c>
      <c r="D201" s="15">
        <v>1</v>
      </c>
      <c r="E201" s="16" t="str">
        <f t="shared" si="23"/>
        <v/>
      </c>
      <c r="F201" s="16">
        <f t="shared" si="24"/>
        <v>2.1786492374727671E-3</v>
      </c>
      <c r="G201" s="16">
        <f t="shared" si="26"/>
        <v>1</v>
      </c>
      <c r="H201" s="16" t="str">
        <f t="shared" si="25"/>
        <v/>
      </c>
    </row>
    <row r="202" spans="1:8" x14ac:dyDescent="0.2">
      <c r="A202" s="13"/>
      <c r="B202" s="14" t="s">
        <v>184</v>
      </c>
      <c r="C202" s="15">
        <v>1</v>
      </c>
      <c r="D202" s="15">
        <v>0</v>
      </c>
      <c r="E202" s="16">
        <f t="shared" si="23"/>
        <v>4.830917874396135E-3</v>
      </c>
      <c r="F202" s="16" t="str">
        <f t="shared" si="24"/>
        <v/>
      </c>
      <c r="G202" s="16">
        <f t="shared" si="26"/>
        <v>-1</v>
      </c>
      <c r="H202" s="16">
        <f t="shared" si="25"/>
        <v>-4.830917874396135E-3</v>
      </c>
    </row>
    <row r="203" spans="1:8" x14ac:dyDescent="0.2">
      <c r="A203" s="13"/>
      <c r="B203" s="14" t="s">
        <v>185</v>
      </c>
      <c r="C203" s="15">
        <v>0</v>
      </c>
      <c r="D203" s="15">
        <v>0</v>
      </c>
      <c r="E203" s="16" t="str">
        <f t="shared" si="23"/>
        <v/>
      </c>
      <c r="F203" s="16" t="str">
        <f t="shared" si="24"/>
        <v/>
      </c>
      <c r="G203" s="16" t="str">
        <f t="shared" si="26"/>
        <v xml:space="preserve"> </v>
      </c>
      <c r="H203" s="16" t="str">
        <f t="shared" si="25"/>
        <v/>
      </c>
    </row>
    <row r="204" spans="1:8" x14ac:dyDescent="0.2">
      <c r="A204" s="13"/>
      <c r="B204" s="14" t="s">
        <v>186</v>
      </c>
      <c r="C204" s="15">
        <v>0</v>
      </c>
      <c r="D204" s="15">
        <v>1</v>
      </c>
      <c r="E204" s="16" t="str">
        <f t="shared" si="23"/>
        <v/>
      </c>
      <c r="F204" s="16">
        <f t="shared" si="24"/>
        <v>2.1786492374727671E-3</v>
      </c>
      <c r="G204" s="16">
        <f t="shared" si="26"/>
        <v>1</v>
      </c>
      <c r="H204" s="16" t="str">
        <f t="shared" si="25"/>
        <v/>
      </c>
    </row>
    <row r="205" spans="1:8" x14ac:dyDescent="0.2">
      <c r="A205" s="13"/>
      <c r="B205" s="14" t="s">
        <v>187</v>
      </c>
      <c r="C205" s="15">
        <v>0</v>
      </c>
      <c r="D205" s="15">
        <v>0</v>
      </c>
      <c r="E205" s="16" t="str">
        <f t="shared" ref="E205:E236" si="27">+IF(C205=0,"",C205/C$173)</f>
        <v/>
      </c>
      <c r="F205" s="16" t="str">
        <f t="shared" ref="F205:F236" si="28">+IF(D205=0,"",D205/D$173)</f>
        <v/>
      </c>
      <c r="G205" s="16" t="str">
        <f t="shared" si="26"/>
        <v xml:space="preserve"> </v>
      </c>
      <c r="H205" s="16" t="str">
        <f t="shared" ref="H205:H236" si="29">+IF(OR(AND(E205=""),(G205="")),"",E205*G205)</f>
        <v/>
      </c>
    </row>
    <row r="206" spans="1:8" x14ac:dyDescent="0.2">
      <c r="A206" s="13"/>
      <c r="B206" s="14" t="s">
        <v>188</v>
      </c>
      <c r="C206" s="15">
        <v>0</v>
      </c>
      <c r="D206" s="15">
        <v>0</v>
      </c>
      <c r="E206" s="16" t="str">
        <f t="shared" si="27"/>
        <v/>
      </c>
      <c r="F206" s="16" t="str">
        <f t="shared" si="28"/>
        <v/>
      </c>
      <c r="G206" s="16" t="str">
        <f t="shared" ref="G206:G237" si="30">+IF(AND(C206=0,D206=0)," ",IF(C206=0,1,IF(D206=0,-1,(D206-C206)/C206)))</f>
        <v xml:space="preserve"> </v>
      </c>
      <c r="H206" s="16" t="str">
        <f t="shared" si="29"/>
        <v/>
      </c>
    </row>
    <row r="207" spans="1:8" x14ac:dyDescent="0.2">
      <c r="A207" s="13"/>
      <c r="B207" s="14" t="s">
        <v>189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190</v>
      </c>
      <c r="C208" s="15">
        <v>0</v>
      </c>
      <c r="D208" s="15">
        <v>0</v>
      </c>
      <c r="E208" s="16" t="str">
        <f t="shared" si="27"/>
        <v/>
      </c>
      <c r="F208" s="16" t="str">
        <f t="shared" si="28"/>
        <v/>
      </c>
      <c r="G208" s="16" t="str">
        <f t="shared" si="30"/>
        <v xml:space="preserve"> </v>
      </c>
      <c r="H208" s="16" t="str">
        <f t="shared" si="29"/>
        <v/>
      </c>
    </row>
    <row r="209" spans="1:8" x14ac:dyDescent="0.2">
      <c r="A209" s="13"/>
      <c r="B209" s="14" t="s">
        <v>191</v>
      </c>
      <c r="C209" s="15">
        <v>0</v>
      </c>
      <c r="D209" s="15">
        <v>29</v>
      </c>
      <c r="E209" s="16" t="str">
        <f t="shared" si="27"/>
        <v/>
      </c>
      <c r="F209" s="16">
        <f t="shared" si="28"/>
        <v>6.3180827886710242E-2</v>
      </c>
      <c r="G209" s="16">
        <f t="shared" si="30"/>
        <v>1</v>
      </c>
      <c r="H209" s="16" t="str">
        <f t="shared" si="29"/>
        <v/>
      </c>
    </row>
    <row r="210" spans="1:8" x14ac:dyDescent="0.2">
      <c r="A210" s="13"/>
      <c r="B210" s="14" t="s">
        <v>192</v>
      </c>
      <c r="C210" s="15">
        <v>0</v>
      </c>
      <c r="D210" s="15">
        <v>1</v>
      </c>
      <c r="E210" s="16" t="str">
        <f t="shared" si="27"/>
        <v/>
      </c>
      <c r="F210" s="16">
        <f t="shared" si="28"/>
        <v>2.1786492374727671E-3</v>
      </c>
      <c r="G210" s="16">
        <f t="shared" si="30"/>
        <v>1</v>
      </c>
      <c r="H210" s="16" t="str">
        <f t="shared" si="29"/>
        <v/>
      </c>
    </row>
    <row r="211" spans="1:8" x14ac:dyDescent="0.2">
      <c r="A211" s="13"/>
      <c r="B211" s="14" t="s">
        <v>193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194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195</v>
      </c>
      <c r="C213" s="15">
        <v>7</v>
      </c>
      <c r="D213" s="15">
        <v>9</v>
      </c>
      <c r="E213" s="16">
        <f t="shared" si="27"/>
        <v>3.3816425120772944E-2</v>
      </c>
      <c r="F213" s="16">
        <f t="shared" si="28"/>
        <v>1.9607843137254902E-2</v>
      </c>
      <c r="G213" s="16">
        <f t="shared" si="30"/>
        <v>0.2857142857142857</v>
      </c>
      <c r="H213" s="16">
        <f t="shared" si="29"/>
        <v>9.6618357487922701E-3</v>
      </c>
    </row>
    <row r="214" spans="1:8" x14ac:dyDescent="0.2">
      <c r="A214" s="13"/>
      <c r="B214" s="14" t="s">
        <v>196</v>
      </c>
      <c r="C214" s="15">
        <v>0</v>
      </c>
      <c r="D214" s="15">
        <v>0</v>
      </c>
      <c r="E214" s="16" t="str">
        <f t="shared" si="27"/>
        <v/>
      </c>
      <c r="F214" s="16" t="str">
        <f t="shared" si="28"/>
        <v/>
      </c>
      <c r="G214" s="16" t="str">
        <f t="shared" si="30"/>
        <v xml:space="preserve"> </v>
      </c>
      <c r="H214" s="16" t="str">
        <f t="shared" si="29"/>
        <v/>
      </c>
    </row>
    <row r="215" spans="1:8" ht="25.5" x14ac:dyDescent="0.2">
      <c r="A215" s="13"/>
      <c r="B215" s="14" t="s">
        <v>197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198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199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92</v>
      </c>
      <c r="B218" s="14" t="s">
        <v>200</v>
      </c>
      <c r="C218" s="15">
        <v>0</v>
      </c>
      <c r="D218" s="15">
        <v>2</v>
      </c>
      <c r="E218" s="16" t="str">
        <f t="shared" si="27"/>
        <v/>
      </c>
      <c r="F218" s="16">
        <f t="shared" si="28"/>
        <v>4.3572984749455342E-3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201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202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203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204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205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206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207</v>
      </c>
      <c r="C225" s="15">
        <v>0</v>
      </c>
      <c r="D225" s="15">
        <v>22</v>
      </c>
      <c r="E225" s="16" t="str">
        <f t="shared" si="27"/>
        <v/>
      </c>
      <c r="F225" s="16">
        <f t="shared" si="28"/>
        <v>4.793028322440087E-2</v>
      </c>
      <c r="G225" s="16">
        <f t="shared" si="30"/>
        <v>1</v>
      </c>
      <c r="H225" s="16" t="str">
        <f t="shared" si="29"/>
        <v/>
      </c>
    </row>
    <row r="226" spans="1:8" x14ac:dyDescent="0.2">
      <c r="A226" s="13"/>
      <c r="B226" s="14" t="s">
        <v>208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209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210</v>
      </c>
      <c r="C228" s="15">
        <v>0</v>
      </c>
      <c r="D228" s="15">
        <v>0</v>
      </c>
      <c r="E228" s="16" t="str">
        <f t="shared" si="27"/>
        <v/>
      </c>
      <c r="F228" s="16" t="str">
        <f t="shared" si="28"/>
        <v/>
      </c>
      <c r="G228" s="16" t="str">
        <f t="shared" si="30"/>
        <v xml:space="preserve"> </v>
      </c>
      <c r="H228" s="16" t="str">
        <f t="shared" si="29"/>
        <v/>
      </c>
    </row>
    <row r="229" spans="1:8" x14ac:dyDescent="0.2">
      <c r="A229" s="13"/>
      <c r="B229" s="14" t="s">
        <v>211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212</v>
      </c>
      <c r="C230" s="15">
        <v>0</v>
      </c>
      <c r="D230" s="15">
        <v>0</v>
      </c>
      <c r="E230" s="16" t="str">
        <f t="shared" si="27"/>
        <v/>
      </c>
      <c r="F230" s="16" t="str">
        <f t="shared" si="28"/>
        <v/>
      </c>
      <c r="G230" s="16" t="str">
        <f t="shared" si="30"/>
        <v xml:space="preserve"> </v>
      </c>
      <c r="H230" s="16" t="str">
        <f t="shared" si="29"/>
        <v/>
      </c>
    </row>
    <row r="231" spans="1:8" x14ac:dyDescent="0.2">
      <c r="A231" s="13"/>
      <c r="B231" s="14" t="s">
        <v>213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92</v>
      </c>
      <c r="B232" s="14" t="s">
        <v>214</v>
      </c>
      <c r="C232" s="15">
        <v>0</v>
      </c>
      <c r="D232" s="15">
        <v>0</v>
      </c>
      <c r="E232" s="16" t="str">
        <f t="shared" si="27"/>
        <v/>
      </c>
      <c r="F232" s="16" t="str">
        <f t="shared" si="28"/>
        <v/>
      </c>
      <c r="G232" s="16" t="str">
        <f t="shared" si="30"/>
        <v xml:space="preserve"> </v>
      </c>
      <c r="H232" s="16" t="str">
        <f t="shared" si="29"/>
        <v/>
      </c>
    </row>
    <row r="233" spans="1:8" x14ac:dyDescent="0.2">
      <c r="A233" s="13"/>
      <c r="B233" s="14" t="s">
        <v>215</v>
      </c>
      <c r="C233" s="15">
        <v>1</v>
      </c>
      <c r="D233" s="15">
        <v>0</v>
      </c>
      <c r="E233" s="16">
        <f t="shared" si="27"/>
        <v>4.830917874396135E-3</v>
      </c>
      <c r="F233" s="16" t="str">
        <f t="shared" si="28"/>
        <v/>
      </c>
      <c r="G233" s="16">
        <f t="shared" si="30"/>
        <v>-1</v>
      </c>
      <c r="H233" s="16">
        <f t="shared" si="29"/>
        <v>-4.830917874396135E-3</v>
      </c>
    </row>
    <row r="234" spans="1:8" x14ac:dyDescent="0.2">
      <c r="A234" s="13"/>
      <c r="B234" s="14" t="s">
        <v>216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217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218</v>
      </c>
      <c r="C236" s="15">
        <v>0</v>
      </c>
      <c r="D236" s="15">
        <v>1</v>
      </c>
      <c r="E236" s="16" t="str">
        <f t="shared" si="27"/>
        <v/>
      </c>
      <c r="F236" s="16">
        <f t="shared" si="28"/>
        <v>2.1786492374727671E-3</v>
      </c>
      <c r="G236" s="16">
        <f t="shared" si="30"/>
        <v>1</v>
      </c>
      <c r="H236" s="16" t="str">
        <f t="shared" si="29"/>
        <v/>
      </c>
    </row>
    <row r="237" spans="1:8" ht="25.5" x14ac:dyDescent="0.2">
      <c r="A237" s="13"/>
      <c r="B237" s="14" t="s">
        <v>219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220</v>
      </c>
      <c r="C238" s="15">
        <v>1</v>
      </c>
      <c r="D238" s="15">
        <v>1</v>
      </c>
      <c r="E238" s="16">
        <f t="shared" si="31"/>
        <v>4.830917874396135E-3</v>
      </c>
      <c r="F238" s="16">
        <f t="shared" si="32"/>
        <v>2.1786492374727671E-3</v>
      </c>
      <c r="G238" s="16">
        <f t="shared" ref="G238:G269" si="34">+IF(AND(C238=0,D238=0)," ",IF(C238=0,1,IF(D238=0,-1,(D238-C238)/C238)))</f>
        <v>0</v>
      </c>
      <c r="H238" s="16">
        <f t="shared" si="33"/>
        <v>0</v>
      </c>
    </row>
    <row r="239" spans="1:8" x14ac:dyDescent="0.2">
      <c r="A239" s="13"/>
      <c r="B239" s="14" t="s">
        <v>221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222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223</v>
      </c>
      <c r="C241" s="15">
        <v>2</v>
      </c>
      <c r="D241" s="15">
        <v>0</v>
      </c>
      <c r="E241" s="16">
        <f t="shared" si="31"/>
        <v>9.6618357487922701E-3</v>
      </c>
      <c r="F241" s="16" t="str">
        <f t="shared" si="32"/>
        <v/>
      </c>
      <c r="G241" s="16">
        <f t="shared" si="34"/>
        <v>-1</v>
      </c>
      <c r="H241" s="16">
        <f t="shared" si="33"/>
        <v>-9.6618357487922701E-3</v>
      </c>
    </row>
    <row r="242" spans="1:8" x14ac:dyDescent="0.2">
      <c r="A242" s="13"/>
      <c r="B242" s="14" t="s">
        <v>224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225</v>
      </c>
      <c r="C243" s="15">
        <v>0</v>
      </c>
      <c r="D243" s="15">
        <v>0</v>
      </c>
      <c r="E243" s="16" t="str">
        <f t="shared" si="31"/>
        <v/>
      </c>
      <c r="F243" s="16" t="str">
        <f t="shared" si="32"/>
        <v/>
      </c>
      <c r="G243" s="16" t="str">
        <f t="shared" si="34"/>
        <v xml:space="preserve"> </v>
      </c>
      <c r="H243" s="16" t="str">
        <f t="shared" si="33"/>
        <v/>
      </c>
    </row>
    <row r="244" spans="1:8" x14ac:dyDescent="0.2">
      <c r="A244" s="13"/>
      <c r="B244" s="14" t="s">
        <v>226</v>
      </c>
      <c r="C244" s="15">
        <v>0</v>
      </c>
      <c r="D244" s="15">
        <v>0</v>
      </c>
      <c r="E244" s="16" t="str">
        <f t="shared" si="31"/>
        <v/>
      </c>
      <c r="F244" s="16" t="str">
        <f t="shared" si="32"/>
        <v/>
      </c>
      <c r="G244" s="16" t="str">
        <f t="shared" si="34"/>
        <v xml:space="preserve"> </v>
      </c>
      <c r="H244" s="16" t="str">
        <f t="shared" si="33"/>
        <v/>
      </c>
    </row>
    <row r="245" spans="1:8" ht="25.5" x14ac:dyDescent="0.2">
      <c r="A245" s="13"/>
      <c r="B245" s="14" t="s">
        <v>227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228</v>
      </c>
      <c r="C246" s="15">
        <v>0</v>
      </c>
      <c r="D246" s="15">
        <v>0</v>
      </c>
      <c r="E246" s="16" t="str">
        <f t="shared" si="31"/>
        <v/>
      </c>
      <c r="F246" s="16" t="str">
        <f t="shared" si="32"/>
        <v/>
      </c>
      <c r="G246" s="16" t="str">
        <f t="shared" si="34"/>
        <v xml:space="preserve"> </v>
      </c>
      <c r="H246" s="16" t="str">
        <f t="shared" si="33"/>
        <v/>
      </c>
    </row>
    <row r="247" spans="1:8" ht="25.5" x14ac:dyDescent="0.2">
      <c r="A247" s="13"/>
      <c r="B247" s="14" t="s">
        <v>229</v>
      </c>
      <c r="C247" s="15">
        <v>1</v>
      </c>
      <c r="D247" s="15">
        <v>0</v>
      </c>
      <c r="E247" s="16">
        <f t="shared" si="31"/>
        <v>4.830917874396135E-3</v>
      </c>
      <c r="F247" s="16" t="str">
        <f t="shared" si="32"/>
        <v/>
      </c>
      <c r="G247" s="16">
        <f t="shared" si="34"/>
        <v>-1</v>
      </c>
      <c r="H247" s="16">
        <f t="shared" si="33"/>
        <v>-4.830917874396135E-3</v>
      </c>
    </row>
    <row r="248" spans="1:8" x14ac:dyDescent="0.2">
      <c r="A248" s="13"/>
      <c r="B248" s="14" t="s">
        <v>230</v>
      </c>
      <c r="C248" s="15">
        <v>0</v>
      </c>
      <c r="D248" s="15">
        <v>0</v>
      </c>
      <c r="E248" s="16" t="str">
        <f t="shared" si="31"/>
        <v/>
      </c>
      <c r="F248" s="16" t="str">
        <f t="shared" si="32"/>
        <v/>
      </c>
      <c r="G248" s="16" t="str">
        <f t="shared" si="34"/>
        <v xml:space="preserve"> </v>
      </c>
      <c r="H248" s="16" t="str">
        <f t="shared" si="33"/>
        <v/>
      </c>
    </row>
    <row r="249" spans="1:8" x14ac:dyDescent="0.2">
      <c r="A249" s="13"/>
      <c r="B249" s="14" t="s">
        <v>231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232</v>
      </c>
      <c r="C250" s="15">
        <v>0</v>
      </c>
      <c r="D250" s="15">
        <v>0</v>
      </c>
      <c r="E250" s="16" t="str">
        <f t="shared" si="31"/>
        <v/>
      </c>
      <c r="F250" s="16" t="str">
        <f t="shared" si="32"/>
        <v/>
      </c>
      <c r="G250" s="16" t="str">
        <f t="shared" si="34"/>
        <v xml:space="preserve"> </v>
      </c>
      <c r="H250" s="16" t="str">
        <f t="shared" si="33"/>
        <v/>
      </c>
    </row>
    <row r="251" spans="1:8" x14ac:dyDescent="0.2">
      <c r="A251" s="13"/>
      <c r="B251" s="14" t="s">
        <v>233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234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235</v>
      </c>
      <c r="C253" s="15">
        <v>0</v>
      </c>
      <c r="D253" s="15">
        <v>1</v>
      </c>
      <c r="E253" s="16" t="str">
        <f t="shared" si="31"/>
        <v/>
      </c>
      <c r="F253" s="16">
        <f t="shared" si="32"/>
        <v>2.1786492374727671E-3</v>
      </c>
      <c r="G253" s="16">
        <f t="shared" si="34"/>
        <v>1</v>
      </c>
      <c r="H253" s="16" t="str">
        <f t="shared" si="33"/>
        <v/>
      </c>
    </row>
    <row r="254" spans="1:8" x14ac:dyDescent="0.2">
      <c r="A254" s="13"/>
      <c r="B254" s="14" t="s">
        <v>236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237</v>
      </c>
      <c r="C255" s="15">
        <v>0</v>
      </c>
      <c r="D255" s="15">
        <v>2</v>
      </c>
      <c r="E255" s="16" t="str">
        <f t="shared" si="31"/>
        <v/>
      </c>
      <c r="F255" s="16">
        <f t="shared" si="32"/>
        <v>4.3572984749455342E-3</v>
      </c>
      <c r="G255" s="16">
        <f t="shared" si="34"/>
        <v>1</v>
      </c>
      <c r="H255" s="16" t="str">
        <f t="shared" si="33"/>
        <v/>
      </c>
    </row>
    <row r="256" spans="1:8" x14ac:dyDescent="0.2">
      <c r="A256" s="13"/>
      <c r="B256" s="14" t="s">
        <v>238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646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239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240</v>
      </c>
      <c r="C259" s="15">
        <v>0</v>
      </c>
      <c r="D259" s="15">
        <v>0</v>
      </c>
      <c r="E259" s="16" t="str">
        <f t="shared" si="31"/>
        <v/>
      </c>
      <c r="F259" s="16" t="str">
        <f t="shared" si="32"/>
        <v/>
      </c>
      <c r="G259" s="16" t="str">
        <f t="shared" si="34"/>
        <v xml:space="preserve"> </v>
      </c>
      <c r="H259" s="16" t="str">
        <f t="shared" si="33"/>
        <v/>
      </c>
    </row>
    <row r="260" spans="1:8" x14ac:dyDescent="0.2">
      <c r="A260" s="13"/>
      <c r="B260" s="14" t="s">
        <v>241</v>
      </c>
      <c r="C260" s="15">
        <v>0</v>
      </c>
      <c r="D260" s="15">
        <v>0</v>
      </c>
      <c r="E260" s="16" t="str">
        <f t="shared" si="31"/>
        <v/>
      </c>
      <c r="F260" s="16" t="str">
        <f t="shared" si="32"/>
        <v/>
      </c>
      <c r="G260" s="16" t="str">
        <f t="shared" si="34"/>
        <v xml:space="preserve"> </v>
      </c>
      <c r="H260" s="16" t="str">
        <f t="shared" si="33"/>
        <v/>
      </c>
    </row>
    <row r="261" spans="1:8" x14ac:dyDescent="0.2">
      <c r="A261" s="13"/>
      <c r="B261" s="14" t="s">
        <v>242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243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244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245</v>
      </c>
      <c r="C264" s="15">
        <v>0</v>
      </c>
      <c r="D264" s="15">
        <v>0</v>
      </c>
      <c r="E264" s="16" t="str">
        <f t="shared" si="31"/>
        <v/>
      </c>
      <c r="F264" s="16" t="str">
        <f t="shared" si="32"/>
        <v/>
      </c>
      <c r="G264" s="16" t="str">
        <f t="shared" si="34"/>
        <v xml:space="preserve"> </v>
      </c>
      <c r="H264" s="16" t="str">
        <f t="shared" si="33"/>
        <v/>
      </c>
    </row>
    <row r="265" spans="1:8" x14ac:dyDescent="0.2">
      <c r="A265" s="13"/>
      <c r="B265" s="14" t="s">
        <v>246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247</v>
      </c>
      <c r="C266" s="15">
        <v>0</v>
      </c>
      <c r="D266" s="15">
        <v>9</v>
      </c>
      <c r="E266" s="16" t="str">
        <f t="shared" si="31"/>
        <v/>
      </c>
      <c r="F266" s="16">
        <f t="shared" si="32"/>
        <v>1.9607843137254902E-2</v>
      </c>
      <c r="G266" s="16">
        <f t="shared" si="34"/>
        <v>1</v>
      </c>
      <c r="H266" s="16" t="str">
        <f t="shared" si="33"/>
        <v/>
      </c>
    </row>
    <row r="267" spans="1:8" x14ac:dyDescent="0.2">
      <c r="A267" s="13"/>
      <c r="B267" s="14" t="s">
        <v>248</v>
      </c>
      <c r="C267" s="15">
        <v>3</v>
      </c>
      <c r="D267" s="15">
        <v>1</v>
      </c>
      <c r="E267" s="16">
        <f t="shared" si="31"/>
        <v>1.4492753623188406E-2</v>
      </c>
      <c r="F267" s="16">
        <f t="shared" si="32"/>
        <v>2.1786492374727671E-3</v>
      </c>
      <c r="G267" s="16">
        <f t="shared" si="34"/>
        <v>-0.66666666666666663</v>
      </c>
      <c r="H267" s="16">
        <f t="shared" si="33"/>
        <v>-9.6618357487922701E-3</v>
      </c>
    </row>
    <row r="268" spans="1:8" x14ac:dyDescent="0.2">
      <c r="A268" s="13"/>
      <c r="B268" s="14" t="s">
        <v>249</v>
      </c>
      <c r="C268" s="15">
        <v>11</v>
      </c>
      <c r="D268" s="15">
        <v>1</v>
      </c>
      <c r="E268" s="16">
        <f t="shared" si="31"/>
        <v>5.3140096618357488E-2</v>
      </c>
      <c r="F268" s="16">
        <f t="shared" si="32"/>
        <v>2.1786492374727671E-3</v>
      </c>
      <c r="G268" s="16">
        <f t="shared" si="34"/>
        <v>-0.90909090909090906</v>
      </c>
      <c r="H268" s="16">
        <f t="shared" si="33"/>
        <v>-4.8309178743961352E-2</v>
      </c>
    </row>
    <row r="269" spans="1:8" x14ac:dyDescent="0.2">
      <c r="A269" s="13"/>
      <c r="B269" s="14" t="s">
        <v>250</v>
      </c>
      <c r="C269" s="15">
        <v>1</v>
      </c>
      <c r="D269" s="15">
        <v>1</v>
      </c>
      <c r="E269" s="16">
        <f t="shared" ref="E269:E300" si="35">+IF(C269=0,"",C269/C$173)</f>
        <v>4.830917874396135E-3</v>
      </c>
      <c r="F269" s="16">
        <f t="shared" ref="F269:F300" si="36">+IF(D269=0,"",D269/D$173)</f>
        <v>2.1786492374727671E-3</v>
      </c>
      <c r="G269" s="16">
        <f t="shared" si="34"/>
        <v>0</v>
      </c>
      <c r="H269" s="16">
        <f t="shared" ref="H269:H300" si="37">+IF(OR(AND(E269=""),(G269="")),"",E269*G269)</f>
        <v>0</v>
      </c>
    </row>
    <row r="270" spans="1:8" x14ac:dyDescent="0.2">
      <c r="A270" s="13"/>
      <c r="B270" s="14" t="s">
        <v>251</v>
      </c>
      <c r="C270" s="15">
        <v>1</v>
      </c>
      <c r="D270" s="15">
        <v>0</v>
      </c>
      <c r="E270" s="16">
        <f t="shared" si="35"/>
        <v>4.830917874396135E-3</v>
      </c>
      <c r="F270" s="16" t="str">
        <f t="shared" si="36"/>
        <v/>
      </c>
      <c r="G270" s="16">
        <f t="shared" ref="G270:G301" si="38">+IF(AND(C270=0,D270=0)," ",IF(C270=0,1,IF(D270=0,-1,(D270-C270)/C270)))</f>
        <v>-1</v>
      </c>
      <c r="H270" s="16">
        <f t="shared" si="37"/>
        <v>-4.830917874396135E-3</v>
      </c>
    </row>
    <row r="271" spans="1:8" x14ac:dyDescent="0.2">
      <c r="A271" s="13"/>
      <c r="B271" s="14" t="s">
        <v>252</v>
      </c>
      <c r="C271" s="15">
        <v>5</v>
      </c>
      <c r="D271" s="15">
        <v>4</v>
      </c>
      <c r="E271" s="16">
        <f t="shared" si="35"/>
        <v>2.4154589371980676E-2</v>
      </c>
      <c r="F271" s="16">
        <f t="shared" si="36"/>
        <v>8.7145969498910684E-3</v>
      </c>
      <c r="G271" s="16">
        <f t="shared" si="38"/>
        <v>-0.2</v>
      </c>
      <c r="H271" s="16">
        <f t="shared" si="37"/>
        <v>-4.8309178743961359E-3</v>
      </c>
    </row>
    <row r="272" spans="1:8" x14ac:dyDescent="0.2">
      <c r="A272" s="13"/>
      <c r="B272" s="14" t="s">
        <v>253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254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255</v>
      </c>
      <c r="C274" s="15">
        <v>0</v>
      </c>
      <c r="D274" s="15">
        <v>1</v>
      </c>
      <c r="E274" s="16" t="str">
        <f t="shared" si="35"/>
        <v/>
      </c>
      <c r="F274" s="16">
        <f t="shared" si="36"/>
        <v>2.1786492374727671E-3</v>
      </c>
      <c r="G274" s="16">
        <f t="shared" si="38"/>
        <v>1</v>
      </c>
      <c r="H274" s="16" t="str">
        <f t="shared" si="37"/>
        <v/>
      </c>
    </row>
    <row r="275" spans="1:8" x14ac:dyDescent="0.2">
      <c r="A275" s="13"/>
      <c r="B275" s="14" t="s">
        <v>256</v>
      </c>
      <c r="C275" s="15">
        <v>3</v>
      </c>
      <c r="D275" s="15">
        <v>0</v>
      </c>
      <c r="E275" s="16">
        <f t="shared" si="35"/>
        <v>1.4492753623188406E-2</v>
      </c>
      <c r="F275" s="16" t="str">
        <f t="shared" si="36"/>
        <v/>
      </c>
      <c r="G275" s="16">
        <f t="shared" si="38"/>
        <v>-1</v>
      </c>
      <c r="H275" s="16">
        <f t="shared" si="37"/>
        <v>-1.4492753623188406E-2</v>
      </c>
    </row>
    <row r="276" spans="1:8" ht="25.5" x14ac:dyDescent="0.2">
      <c r="A276" s="13"/>
      <c r="B276" s="14" t="s">
        <v>257</v>
      </c>
      <c r="C276" s="15">
        <v>0</v>
      </c>
      <c r="D276" s="15">
        <v>0</v>
      </c>
      <c r="E276" s="16" t="str">
        <f t="shared" si="35"/>
        <v/>
      </c>
      <c r="F276" s="16" t="str">
        <f t="shared" si="36"/>
        <v/>
      </c>
      <c r="G276" s="16" t="str">
        <f t="shared" si="38"/>
        <v xml:space="preserve"> </v>
      </c>
      <c r="H276" s="16" t="str">
        <f t="shared" si="37"/>
        <v/>
      </c>
    </row>
    <row r="277" spans="1:8" x14ac:dyDescent="0.2">
      <c r="A277" s="13"/>
      <c r="B277" s="14" t="s">
        <v>258</v>
      </c>
      <c r="C277" s="15">
        <v>2</v>
      </c>
      <c r="D277" s="15">
        <v>4</v>
      </c>
      <c r="E277" s="16">
        <f t="shared" si="35"/>
        <v>9.6618357487922701E-3</v>
      </c>
      <c r="F277" s="16">
        <f t="shared" si="36"/>
        <v>8.7145969498910684E-3</v>
      </c>
      <c r="G277" s="16">
        <f t="shared" si="38"/>
        <v>1</v>
      </c>
      <c r="H277" s="16">
        <f t="shared" si="37"/>
        <v>9.6618357487922701E-3</v>
      </c>
    </row>
    <row r="278" spans="1:8" x14ac:dyDescent="0.2">
      <c r="A278" s="13"/>
      <c r="B278" s="14" t="s">
        <v>259</v>
      </c>
      <c r="C278" s="15">
        <v>0</v>
      </c>
      <c r="D278" s="15">
        <v>1</v>
      </c>
      <c r="E278" s="16" t="str">
        <f t="shared" si="35"/>
        <v/>
      </c>
      <c r="F278" s="16">
        <f t="shared" si="36"/>
        <v>2.1786492374727671E-3</v>
      </c>
      <c r="G278" s="16">
        <f t="shared" si="38"/>
        <v>1</v>
      </c>
      <c r="H278" s="16" t="str">
        <f t="shared" si="37"/>
        <v/>
      </c>
    </row>
    <row r="279" spans="1:8" x14ac:dyDescent="0.2">
      <c r="A279" s="13"/>
      <c r="B279" s="14" t="s">
        <v>260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261</v>
      </c>
      <c r="C280" s="15">
        <v>0</v>
      </c>
      <c r="D280" s="15">
        <v>0</v>
      </c>
      <c r="E280" s="16" t="str">
        <f t="shared" si="35"/>
        <v/>
      </c>
      <c r="F280" s="16" t="str">
        <f t="shared" si="36"/>
        <v/>
      </c>
      <c r="G280" s="16" t="str">
        <f t="shared" si="38"/>
        <v xml:space="preserve"> </v>
      </c>
      <c r="H280" s="16" t="str">
        <f t="shared" si="37"/>
        <v/>
      </c>
    </row>
    <row r="281" spans="1:8" x14ac:dyDescent="0.2">
      <c r="A281" s="13"/>
      <c r="B281" s="14" t="s">
        <v>262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263</v>
      </c>
      <c r="C282" s="15">
        <v>0</v>
      </c>
      <c r="D282" s="15">
        <v>0</v>
      </c>
      <c r="E282" s="16" t="str">
        <f t="shared" si="35"/>
        <v/>
      </c>
      <c r="F282" s="16" t="str">
        <f t="shared" si="36"/>
        <v/>
      </c>
      <c r="G282" s="16" t="str">
        <f t="shared" si="38"/>
        <v xml:space="preserve"> </v>
      </c>
      <c r="H282" s="16" t="str">
        <f t="shared" si="37"/>
        <v/>
      </c>
    </row>
    <row r="283" spans="1:8" x14ac:dyDescent="0.2">
      <c r="A283" s="13"/>
      <c r="B283" s="14" t="s">
        <v>264</v>
      </c>
      <c r="C283" s="15">
        <v>0</v>
      </c>
      <c r="D283" s="15">
        <v>0</v>
      </c>
      <c r="E283" s="16" t="str">
        <f t="shared" si="35"/>
        <v/>
      </c>
      <c r="F283" s="16" t="str">
        <f t="shared" si="36"/>
        <v/>
      </c>
      <c r="G283" s="16" t="str">
        <f t="shared" si="38"/>
        <v xml:space="preserve"> </v>
      </c>
      <c r="H283" s="16" t="str">
        <f t="shared" si="37"/>
        <v/>
      </c>
    </row>
    <row r="284" spans="1:8" x14ac:dyDescent="0.2">
      <c r="A284" s="13"/>
      <c r="B284" s="14" t="s">
        <v>265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266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267</v>
      </c>
      <c r="C286" s="15">
        <v>0</v>
      </c>
      <c r="D286" s="15">
        <v>0</v>
      </c>
      <c r="E286" s="16" t="str">
        <f t="shared" si="35"/>
        <v/>
      </c>
      <c r="F286" s="16" t="str">
        <f t="shared" si="36"/>
        <v/>
      </c>
      <c r="G286" s="16" t="str">
        <f t="shared" si="38"/>
        <v xml:space="preserve"> </v>
      </c>
      <c r="H286" s="16" t="str">
        <f t="shared" si="37"/>
        <v/>
      </c>
    </row>
    <row r="287" spans="1:8" x14ac:dyDescent="0.2">
      <c r="A287" s="13"/>
      <c r="B287" s="14" t="s">
        <v>268</v>
      </c>
      <c r="C287" s="15">
        <v>1</v>
      </c>
      <c r="D287" s="15">
        <v>0</v>
      </c>
      <c r="E287" s="16">
        <f t="shared" si="35"/>
        <v>4.830917874396135E-3</v>
      </c>
      <c r="F287" s="16" t="str">
        <f t="shared" si="36"/>
        <v/>
      </c>
      <c r="G287" s="16">
        <f t="shared" si="38"/>
        <v>-1</v>
      </c>
      <c r="H287" s="16">
        <f t="shared" si="37"/>
        <v>-4.830917874396135E-3</v>
      </c>
    </row>
    <row r="288" spans="1:8" x14ac:dyDescent="0.2">
      <c r="A288" s="13"/>
      <c r="B288" s="14" t="s">
        <v>269</v>
      </c>
      <c r="C288" s="15">
        <v>6</v>
      </c>
      <c r="D288" s="15">
        <v>0</v>
      </c>
      <c r="E288" s="16">
        <f t="shared" si="35"/>
        <v>2.8985507246376812E-2</v>
      </c>
      <c r="F288" s="16" t="str">
        <f t="shared" si="36"/>
        <v/>
      </c>
      <c r="G288" s="16">
        <f t="shared" si="38"/>
        <v>-1</v>
      </c>
      <c r="H288" s="16">
        <f t="shared" si="37"/>
        <v>-2.8985507246376812E-2</v>
      </c>
    </row>
    <row r="289" spans="1:8" x14ac:dyDescent="0.2">
      <c r="A289" s="13"/>
      <c r="B289" s="14" t="s">
        <v>270</v>
      </c>
      <c r="C289" s="15">
        <v>0</v>
      </c>
      <c r="D289" s="15">
        <v>0</v>
      </c>
      <c r="E289" s="16" t="str">
        <f t="shared" si="35"/>
        <v/>
      </c>
      <c r="F289" s="16" t="str">
        <f t="shared" si="36"/>
        <v/>
      </c>
      <c r="G289" s="16" t="str">
        <f t="shared" si="38"/>
        <v xml:space="preserve"> </v>
      </c>
      <c r="H289" s="16" t="str">
        <f t="shared" si="37"/>
        <v/>
      </c>
    </row>
    <row r="290" spans="1:8" x14ac:dyDescent="0.2">
      <c r="A290" s="13"/>
      <c r="B290" s="14" t="s">
        <v>271</v>
      </c>
      <c r="C290" s="15">
        <v>0</v>
      </c>
      <c r="D290" s="15">
        <v>0</v>
      </c>
      <c r="E290" s="16" t="str">
        <f t="shared" si="35"/>
        <v/>
      </c>
      <c r="F290" s="16" t="str">
        <f t="shared" si="36"/>
        <v/>
      </c>
      <c r="G290" s="16" t="str">
        <f t="shared" si="38"/>
        <v xml:space="preserve"> </v>
      </c>
      <c r="H290" s="16" t="str">
        <f t="shared" si="37"/>
        <v/>
      </c>
    </row>
    <row r="291" spans="1:8" x14ac:dyDescent="0.2">
      <c r="A291" s="13"/>
      <c r="B291" s="14" t="s">
        <v>272</v>
      </c>
      <c r="C291" s="15">
        <v>0</v>
      </c>
      <c r="D291" s="15">
        <v>1</v>
      </c>
      <c r="E291" s="16" t="str">
        <f t="shared" si="35"/>
        <v/>
      </c>
      <c r="F291" s="16">
        <f t="shared" si="36"/>
        <v>2.1786492374727671E-3</v>
      </c>
      <c r="G291" s="16">
        <f t="shared" si="38"/>
        <v>1</v>
      </c>
      <c r="H291" s="16" t="str">
        <f t="shared" si="37"/>
        <v/>
      </c>
    </row>
    <row r="292" spans="1:8" x14ac:dyDescent="0.2">
      <c r="A292" s="13" t="s">
        <v>92</v>
      </c>
      <c r="B292" s="14" t="s">
        <v>273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92</v>
      </c>
      <c r="B293" s="14" t="s">
        <v>274</v>
      </c>
      <c r="C293" s="15">
        <v>0</v>
      </c>
      <c r="D293" s="15">
        <v>0</v>
      </c>
      <c r="E293" s="16" t="str">
        <f t="shared" si="35"/>
        <v/>
      </c>
      <c r="F293" s="16" t="str">
        <f t="shared" si="36"/>
        <v/>
      </c>
      <c r="G293" s="16" t="str">
        <f t="shared" si="38"/>
        <v xml:space="preserve"> </v>
      </c>
      <c r="H293" s="16" t="str">
        <f t="shared" si="37"/>
        <v/>
      </c>
    </row>
    <row r="294" spans="1:8" x14ac:dyDescent="0.2">
      <c r="A294" s="13"/>
      <c r="B294" s="14" t="s">
        <v>275</v>
      </c>
      <c r="C294" s="15">
        <v>0</v>
      </c>
      <c r="D294" s="15">
        <v>0</v>
      </c>
      <c r="E294" s="16" t="str">
        <f t="shared" si="35"/>
        <v/>
      </c>
      <c r="F294" s="16" t="str">
        <f t="shared" si="36"/>
        <v/>
      </c>
      <c r="G294" s="16" t="str">
        <f t="shared" si="38"/>
        <v xml:space="preserve"> </v>
      </c>
      <c r="H294" s="16" t="str">
        <f t="shared" si="37"/>
        <v/>
      </c>
    </row>
    <row r="295" spans="1:8" x14ac:dyDescent="0.2">
      <c r="A295" s="13"/>
      <c r="B295" s="14" t="s">
        <v>276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277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278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279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280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281</v>
      </c>
      <c r="C300" s="15">
        <v>18</v>
      </c>
      <c r="D300" s="15">
        <v>18</v>
      </c>
      <c r="E300" s="16">
        <f t="shared" si="35"/>
        <v>8.6956521739130432E-2</v>
      </c>
      <c r="F300" s="16">
        <f t="shared" si="36"/>
        <v>3.9215686274509803E-2</v>
      </c>
      <c r="G300" s="16">
        <f t="shared" si="38"/>
        <v>0</v>
      </c>
      <c r="H300" s="16">
        <f t="shared" si="37"/>
        <v>0</v>
      </c>
    </row>
    <row r="301" spans="1:8" x14ac:dyDescent="0.2">
      <c r="A301" s="13"/>
      <c r="B301" s="14" t="s">
        <v>282</v>
      </c>
      <c r="C301" s="15">
        <v>0</v>
      </c>
      <c r="D301" s="15">
        <v>0</v>
      </c>
      <c r="E301" s="16" t="str">
        <f t="shared" ref="E301:E332" si="39">+IF(C301=0,"",C301/C$173)</f>
        <v/>
      </c>
      <c r="F301" s="16" t="str">
        <f t="shared" ref="F301:F332" si="40">+IF(D301=0,"",D301/D$173)</f>
        <v/>
      </c>
      <c r="G301" s="16" t="str">
        <f t="shared" si="38"/>
        <v xml:space="preserve"> 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283</v>
      </c>
      <c r="C302" s="15">
        <v>0</v>
      </c>
      <c r="D302" s="15">
        <v>0</v>
      </c>
      <c r="E302" s="16" t="str">
        <f t="shared" si="39"/>
        <v/>
      </c>
      <c r="F302" s="16" t="str">
        <f t="shared" si="40"/>
        <v/>
      </c>
      <c r="G302" s="16" t="str">
        <f t="shared" ref="G302:G333" si="42">+IF(AND(C302=0,D302=0)," ",IF(C302=0,1,IF(D302=0,-1,(D302-C302)/C302)))</f>
        <v xml:space="preserve"> </v>
      </c>
      <c r="H302" s="16" t="str">
        <f t="shared" si="41"/>
        <v/>
      </c>
    </row>
    <row r="303" spans="1:8" x14ac:dyDescent="0.2">
      <c r="A303" s="13"/>
      <c r="B303" s="14" t="s">
        <v>284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92</v>
      </c>
      <c r="B304" s="14" t="s">
        <v>285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286</v>
      </c>
      <c r="C305" s="15">
        <v>4</v>
      </c>
      <c r="D305" s="15">
        <v>31</v>
      </c>
      <c r="E305" s="16">
        <f t="shared" si="39"/>
        <v>1.932367149758454E-2</v>
      </c>
      <c r="F305" s="16">
        <f t="shared" si="40"/>
        <v>6.7538126361655779E-2</v>
      </c>
      <c r="G305" s="16">
        <f t="shared" si="42"/>
        <v>6.75</v>
      </c>
      <c r="H305" s="16">
        <f t="shared" si="41"/>
        <v>0.13043478260869565</v>
      </c>
    </row>
    <row r="306" spans="1:8" x14ac:dyDescent="0.2">
      <c r="A306" s="13"/>
      <c r="B306" s="14" t="s">
        <v>287</v>
      </c>
      <c r="C306" s="15">
        <v>0</v>
      </c>
      <c r="D306" s="15">
        <v>1</v>
      </c>
      <c r="E306" s="16" t="str">
        <f t="shared" si="39"/>
        <v/>
      </c>
      <c r="F306" s="16">
        <f t="shared" si="40"/>
        <v>2.1786492374727671E-3</v>
      </c>
      <c r="G306" s="16">
        <f t="shared" si="42"/>
        <v>1</v>
      </c>
      <c r="H306" s="16" t="str">
        <f t="shared" si="41"/>
        <v/>
      </c>
    </row>
    <row r="307" spans="1:8" x14ac:dyDescent="0.2">
      <c r="A307" s="13"/>
      <c r="B307" s="14" t="s">
        <v>288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289</v>
      </c>
      <c r="C308" s="15">
        <v>67</v>
      </c>
      <c r="D308" s="15">
        <v>121</v>
      </c>
      <c r="E308" s="16">
        <f t="shared" si="39"/>
        <v>0.32367149758454106</v>
      </c>
      <c r="F308" s="16">
        <f t="shared" si="40"/>
        <v>0.26361655773420478</v>
      </c>
      <c r="G308" s="16">
        <f t="shared" si="42"/>
        <v>0.80597014925373134</v>
      </c>
      <c r="H308" s="16">
        <f t="shared" si="41"/>
        <v>0.2608695652173913</v>
      </c>
    </row>
    <row r="309" spans="1:8" x14ac:dyDescent="0.2">
      <c r="A309" s="13"/>
      <c r="B309" s="14" t="s">
        <v>290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291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292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293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294</v>
      </c>
      <c r="C313" s="15">
        <v>0</v>
      </c>
      <c r="D313" s="15">
        <v>0</v>
      </c>
      <c r="E313" s="16" t="str">
        <f t="shared" si="39"/>
        <v/>
      </c>
      <c r="F313" s="16" t="str">
        <f t="shared" si="40"/>
        <v/>
      </c>
      <c r="G313" s="16" t="str">
        <f t="shared" si="42"/>
        <v xml:space="preserve"> </v>
      </c>
      <c r="H313" s="16" t="str">
        <f t="shared" si="41"/>
        <v/>
      </c>
    </row>
    <row r="314" spans="1:8" ht="25.5" x14ac:dyDescent="0.2">
      <c r="A314" s="13"/>
      <c r="B314" s="14" t="s">
        <v>295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296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297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298</v>
      </c>
      <c r="C317" s="15">
        <v>0</v>
      </c>
      <c r="D317" s="15">
        <v>0</v>
      </c>
      <c r="E317" s="16" t="str">
        <f t="shared" si="39"/>
        <v/>
      </c>
      <c r="F317" s="16" t="str">
        <f t="shared" si="40"/>
        <v/>
      </c>
      <c r="G317" s="16" t="str">
        <f t="shared" si="42"/>
        <v xml:space="preserve"> </v>
      </c>
      <c r="H317" s="16" t="str">
        <f t="shared" si="41"/>
        <v/>
      </c>
    </row>
    <row r="318" spans="1:8" ht="25.5" x14ac:dyDescent="0.2">
      <c r="A318" s="13"/>
      <c r="B318" s="14" t="s">
        <v>299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300</v>
      </c>
      <c r="C319" s="15">
        <v>0</v>
      </c>
      <c r="D319" s="15">
        <v>0</v>
      </c>
      <c r="E319" s="16" t="str">
        <f t="shared" si="39"/>
        <v/>
      </c>
      <c r="F319" s="16" t="str">
        <f t="shared" si="40"/>
        <v/>
      </c>
      <c r="G319" s="16" t="str">
        <f t="shared" si="42"/>
        <v xml:space="preserve"> </v>
      </c>
      <c r="H319" s="16" t="str">
        <f t="shared" si="41"/>
        <v/>
      </c>
    </row>
    <row r="320" spans="1:8" x14ac:dyDescent="0.2">
      <c r="A320" s="13"/>
      <c r="B320" s="14" t="s">
        <v>301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302</v>
      </c>
      <c r="C321" s="15">
        <v>0</v>
      </c>
      <c r="D321" s="15">
        <v>0</v>
      </c>
      <c r="E321" s="16" t="str">
        <f t="shared" si="39"/>
        <v/>
      </c>
      <c r="F321" s="16" t="str">
        <f t="shared" si="40"/>
        <v/>
      </c>
      <c r="G321" s="16" t="str">
        <f t="shared" si="42"/>
        <v xml:space="preserve"> </v>
      </c>
      <c r="H321" s="16" t="str">
        <f t="shared" si="41"/>
        <v/>
      </c>
    </row>
    <row r="322" spans="1:8" x14ac:dyDescent="0.2">
      <c r="A322" s="13"/>
      <c r="B322" s="14" t="s">
        <v>303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304</v>
      </c>
      <c r="C323" s="15">
        <v>0</v>
      </c>
      <c r="D323" s="15">
        <v>1</v>
      </c>
      <c r="E323" s="16" t="str">
        <f t="shared" si="39"/>
        <v/>
      </c>
      <c r="F323" s="16">
        <f t="shared" si="40"/>
        <v>2.1786492374727671E-3</v>
      </c>
      <c r="G323" s="16">
        <f t="shared" si="42"/>
        <v>1</v>
      </c>
      <c r="H323" s="16" t="str">
        <f t="shared" si="41"/>
        <v/>
      </c>
    </row>
    <row r="324" spans="1:8" ht="25.5" x14ac:dyDescent="0.2">
      <c r="A324" s="13"/>
      <c r="B324" s="14" t="s">
        <v>305</v>
      </c>
      <c r="C324" s="15">
        <v>0</v>
      </c>
      <c r="D324" s="15">
        <v>0</v>
      </c>
      <c r="E324" s="16" t="str">
        <f t="shared" si="39"/>
        <v/>
      </c>
      <c r="F324" s="16" t="str">
        <f t="shared" si="40"/>
        <v/>
      </c>
      <c r="G324" s="16" t="str">
        <f t="shared" si="42"/>
        <v xml:space="preserve"> </v>
      </c>
      <c r="H324" s="16" t="str">
        <f t="shared" si="41"/>
        <v/>
      </c>
    </row>
    <row r="325" spans="1:8" ht="25.5" x14ac:dyDescent="0.2">
      <c r="A325" s="13"/>
      <c r="B325" s="14" t="s">
        <v>306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307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308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309</v>
      </c>
      <c r="C328" s="15">
        <v>0</v>
      </c>
      <c r="D328" s="15">
        <v>0</v>
      </c>
      <c r="E328" s="16" t="str">
        <f t="shared" si="39"/>
        <v/>
      </c>
      <c r="F328" s="16" t="str">
        <f t="shared" si="40"/>
        <v/>
      </c>
      <c r="G328" s="16" t="str">
        <f t="shared" si="42"/>
        <v xml:space="preserve"> </v>
      </c>
      <c r="H328" s="16" t="str">
        <f t="shared" si="41"/>
        <v/>
      </c>
    </row>
    <row r="329" spans="1:8" x14ac:dyDescent="0.2">
      <c r="A329" s="13"/>
      <c r="B329" s="14" t="s">
        <v>310</v>
      </c>
      <c r="C329" s="15">
        <v>0</v>
      </c>
      <c r="D329" s="15">
        <v>0</v>
      </c>
      <c r="E329" s="16" t="str">
        <f t="shared" si="39"/>
        <v/>
      </c>
      <c r="F329" s="16" t="str">
        <f t="shared" si="40"/>
        <v/>
      </c>
      <c r="G329" s="16" t="str">
        <f t="shared" si="42"/>
        <v xml:space="preserve"> </v>
      </c>
      <c r="H329" s="16" t="str">
        <f t="shared" si="41"/>
        <v/>
      </c>
    </row>
    <row r="330" spans="1:8" ht="25.5" x14ac:dyDescent="0.2">
      <c r="A330" s="13"/>
      <c r="B330" s="14" t="s">
        <v>311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312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313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314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315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316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317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318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319</v>
      </c>
      <c r="C338" s="15">
        <v>0</v>
      </c>
      <c r="D338" s="15">
        <v>0</v>
      </c>
      <c r="E338" s="16" t="str">
        <f t="shared" si="43"/>
        <v/>
      </c>
      <c r="F338" s="16" t="str">
        <f t="shared" si="44"/>
        <v/>
      </c>
      <c r="G338" s="16" t="str">
        <f t="shared" si="46"/>
        <v xml:space="preserve"> </v>
      </c>
      <c r="H338" s="16" t="str">
        <f t="shared" si="45"/>
        <v/>
      </c>
    </row>
    <row r="339" spans="1:8" ht="25.5" x14ac:dyDescent="0.2">
      <c r="A339" s="13"/>
      <c r="B339" s="14" t="s">
        <v>320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321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322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323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324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</row>
    <row r="345" spans="1:8" x14ac:dyDescent="0.2">
      <c r="A345" s="10"/>
    </row>
    <row r="346" spans="1:8" x14ac:dyDescent="0.2">
      <c r="A346" s="10"/>
    </row>
    <row r="347" spans="1:8" ht="29.25" customHeight="1" x14ac:dyDescent="0.2">
      <c r="A347" s="13"/>
      <c r="B347" s="36" t="s">
        <v>2</v>
      </c>
      <c r="C347" s="36" t="s">
        <v>12</v>
      </c>
      <c r="D347" s="38"/>
      <c r="E347" s="36" t="s">
        <v>4</v>
      </c>
      <c r="F347" s="38"/>
      <c r="G347" s="36" t="s">
        <v>645</v>
      </c>
      <c r="H347" s="36" t="s">
        <v>5</v>
      </c>
    </row>
    <row r="348" spans="1:8" x14ac:dyDescent="0.2">
      <c r="A348" s="13"/>
      <c r="B348" s="37"/>
      <c r="C348" s="17">
        <v>2019</v>
      </c>
      <c r="D348" s="17">
        <v>2020</v>
      </c>
      <c r="E348" s="17">
        <v>2019</v>
      </c>
      <c r="F348" s="17">
        <v>2020</v>
      </c>
      <c r="G348" s="37"/>
      <c r="H348" s="37"/>
    </row>
    <row r="349" spans="1:8" x14ac:dyDescent="0.2">
      <c r="A349" s="13"/>
      <c r="B349" s="18" t="s">
        <v>9</v>
      </c>
      <c r="C349" s="19">
        <f>SUM(C350:C576)</f>
        <v>260</v>
      </c>
      <c r="D349" s="19">
        <f>SUM(D350:D576)</f>
        <v>573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1.2038461538461538</v>
      </c>
      <c r="H349" s="20">
        <f t="shared" ref="H349:H412" si="49">+IF(OR(AND(E349=""),(G349="")),"",E349*G349)</f>
        <v>1.2038461538461538</v>
      </c>
    </row>
    <row r="350" spans="1:8" x14ac:dyDescent="0.2">
      <c r="A350" s="13"/>
      <c r="B350" s="14" t="s">
        <v>325</v>
      </c>
      <c r="C350" s="15">
        <v>0</v>
      </c>
      <c r="D350" s="15">
        <v>3</v>
      </c>
      <c r="E350" s="16" t="str">
        <f t="shared" si="47"/>
        <v/>
      </c>
      <c r="F350" s="16">
        <f t="shared" si="48"/>
        <v>5.235602094240838E-3</v>
      </c>
      <c r="G350" s="16">
        <f t="shared" ref="G350:G413" si="50">+IF(AND(C350=0,D350=0)," ",IF(C350=0,1,IF(D350=0,-1,(D350-C350)/C350)))</f>
        <v>1</v>
      </c>
      <c r="H350" s="16" t="str">
        <f t="shared" si="49"/>
        <v/>
      </c>
    </row>
    <row r="351" spans="1:8" x14ac:dyDescent="0.2">
      <c r="A351" s="13"/>
      <c r="B351" s="14" t="s">
        <v>326</v>
      </c>
      <c r="C351" s="15">
        <v>1</v>
      </c>
      <c r="D351" s="15">
        <v>0</v>
      </c>
      <c r="E351" s="16">
        <f t="shared" si="47"/>
        <v>3.8461538461538464E-3</v>
      </c>
      <c r="F351" s="16" t="str">
        <f t="shared" si="48"/>
        <v/>
      </c>
      <c r="G351" s="16">
        <f t="shared" si="50"/>
        <v>-1</v>
      </c>
      <c r="H351" s="16">
        <f t="shared" si="49"/>
        <v>-3.8461538461538464E-3</v>
      </c>
    </row>
    <row r="352" spans="1:8" x14ac:dyDescent="0.2">
      <c r="A352" s="13"/>
      <c r="B352" s="14" t="s">
        <v>327</v>
      </c>
      <c r="C352" s="15">
        <v>0</v>
      </c>
      <c r="D352" s="15">
        <v>0</v>
      </c>
      <c r="E352" s="16" t="str">
        <f t="shared" si="47"/>
        <v/>
      </c>
      <c r="F352" s="16" t="str">
        <f t="shared" si="48"/>
        <v/>
      </c>
      <c r="G352" s="16" t="str">
        <f t="shared" si="50"/>
        <v xml:space="preserve"> </v>
      </c>
      <c r="H352" s="16" t="str">
        <f t="shared" si="49"/>
        <v/>
      </c>
    </row>
    <row r="353" spans="1:8" x14ac:dyDescent="0.2">
      <c r="A353" s="13"/>
      <c r="B353" s="14" t="s">
        <v>328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329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330</v>
      </c>
      <c r="C355" s="15">
        <v>3</v>
      </c>
      <c r="D355" s="15">
        <v>26</v>
      </c>
      <c r="E355" s="16">
        <f t="shared" si="47"/>
        <v>1.1538461538461539E-2</v>
      </c>
      <c r="F355" s="16">
        <f t="shared" si="48"/>
        <v>4.5375218150087257E-2</v>
      </c>
      <c r="G355" s="16">
        <f t="shared" si="50"/>
        <v>7.666666666666667</v>
      </c>
      <c r="H355" s="16">
        <f t="shared" si="49"/>
        <v>8.8461538461538466E-2</v>
      </c>
    </row>
    <row r="356" spans="1:8" x14ac:dyDescent="0.2">
      <c r="A356" s="13"/>
      <c r="B356" s="14" t="s">
        <v>331</v>
      </c>
      <c r="C356" s="15">
        <v>1</v>
      </c>
      <c r="D356" s="15">
        <v>5</v>
      </c>
      <c r="E356" s="16">
        <f t="shared" si="47"/>
        <v>3.8461538461538464E-3</v>
      </c>
      <c r="F356" s="16">
        <f t="shared" si="48"/>
        <v>8.7260034904013961E-3</v>
      </c>
      <c r="G356" s="16">
        <f t="shared" si="50"/>
        <v>4</v>
      </c>
      <c r="H356" s="16">
        <f t="shared" si="49"/>
        <v>1.5384615384615385E-2</v>
      </c>
    </row>
    <row r="357" spans="1:8" x14ac:dyDescent="0.2">
      <c r="A357" s="13"/>
      <c r="B357" s="14" t="s">
        <v>332</v>
      </c>
      <c r="C357" s="15">
        <v>0</v>
      </c>
      <c r="D357" s="15">
        <v>4</v>
      </c>
      <c r="E357" s="16" t="str">
        <f t="shared" si="47"/>
        <v/>
      </c>
      <c r="F357" s="16">
        <f t="shared" si="48"/>
        <v>6.9808027923211171E-3</v>
      </c>
      <c r="G357" s="16">
        <f t="shared" si="50"/>
        <v>1</v>
      </c>
      <c r="H357" s="16" t="str">
        <f t="shared" si="49"/>
        <v/>
      </c>
    </row>
    <row r="358" spans="1:8" x14ac:dyDescent="0.2">
      <c r="A358" s="13"/>
      <c r="B358" s="14" t="s">
        <v>333</v>
      </c>
      <c r="C358" s="15">
        <v>1</v>
      </c>
      <c r="D358" s="15">
        <v>4</v>
      </c>
      <c r="E358" s="16">
        <f t="shared" si="47"/>
        <v>3.8461538461538464E-3</v>
      </c>
      <c r="F358" s="16">
        <f t="shared" si="48"/>
        <v>6.9808027923211171E-3</v>
      </c>
      <c r="G358" s="16">
        <f t="shared" si="50"/>
        <v>3</v>
      </c>
      <c r="H358" s="16">
        <f t="shared" si="49"/>
        <v>1.1538461538461539E-2</v>
      </c>
    </row>
    <row r="359" spans="1:8" x14ac:dyDescent="0.2">
      <c r="A359" s="13"/>
      <c r="B359" s="14" t="s">
        <v>334</v>
      </c>
      <c r="C359" s="15">
        <v>0</v>
      </c>
      <c r="D359" s="15">
        <v>0</v>
      </c>
      <c r="E359" s="16" t="str">
        <f t="shared" si="47"/>
        <v/>
      </c>
      <c r="F359" s="16" t="str">
        <f t="shared" si="48"/>
        <v/>
      </c>
      <c r="G359" s="16" t="str">
        <f t="shared" si="50"/>
        <v xml:space="preserve"> </v>
      </c>
      <c r="H359" s="16" t="str">
        <f t="shared" si="49"/>
        <v/>
      </c>
    </row>
    <row r="360" spans="1:8" x14ac:dyDescent="0.2">
      <c r="A360" s="13"/>
      <c r="B360" s="14" t="s">
        <v>335</v>
      </c>
      <c r="C360" s="15">
        <v>0</v>
      </c>
      <c r="D360" s="15">
        <v>1</v>
      </c>
      <c r="E360" s="16" t="str">
        <f t="shared" si="47"/>
        <v/>
      </c>
      <c r="F360" s="16">
        <f t="shared" si="48"/>
        <v>1.7452006980802793E-3</v>
      </c>
      <c r="G360" s="16">
        <f t="shared" si="50"/>
        <v>1</v>
      </c>
      <c r="H360" s="16" t="str">
        <f t="shared" si="49"/>
        <v/>
      </c>
    </row>
    <row r="361" spans="1:8" x14ac:dyDescent="0.2">
      <c r="A361" s="13"/>
      <c r="B361" s="14" t="s">
        <v>336</v>
      </c>
      <c r="C361" s="15">
        <v>5</v>
      </c>
      <c r="D361" s="15">
        <v>67</v>
      </c>
      <c r="E361" s="16">
        <f t="shared" si="47"/>
        <v>1.9230769230769232E-2</v>
      </c>
      <c r="F361" s="16">
        <f t="shared" si="48"/>
        <v>0.1169284467713787</v>
      </c>
      <c r="G361" s="16">
        <f t="shared" si="50"/>
        <v>12.4</v>
      </c>
      <c r="H361" s="16">
        <f t="shared" si="49"/>
        <v>0.23846153846153847</v>
      </c>
    </row>
    <row r="362" spans="1:8" x14ac:dyDescent="0.2">
      <c r="A362" s="13"/>
      <c r="B362" s="14" t="s">
        <v>337</v>
      </c>
      <c r="C362" s="15">
        <v>0</v>
      </c>
      <c r="D362" s="15">
        <v>10</v>
      </c>
      <c r="E362" s="16" t="str">
        <f t="shared" si="47"/>
        <v/>
      </c>
      <c r="F362" s="16">
        <f t="shared" si="48"/>
        <v>1.7452006980802792E-2</v>
      </c>
      <c r="G362" s="16">
        <f t="shared" si="50"/>
        <v>1</v>
      </c>
      <c r="H362" s="16" t="str">
        <f t="shared" si="49"/>
        <v/>
      </c>
    </row>
    <row r="363" spans="1:8" x14ac:dyDescent="0.2">
      <c r="A363" s="13"/>
      <c r="B363" s="14" t="s">
        <v>338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339</v>
      </c>
      <c r="C364" s="15">
        <v>31</v>
      </c>
      <c r="D364" s="15">
        <v>14</v>
      </c>
      <c r="E364" s="16">
        <f t="shared" si="47"/>
        <v>0.11923076923076924</v>
      </c>
      <c r="F364" s="16">
        <f t="shared" si="48"/>
        <v>2.4432809773123908E-2</v>
      </c>
      <c r="G364" s="16">
        <f t="shared" si="50"/>
        <v>-0.54838709677419351</v>
      </c>
      <c r="H364" s="16">
        <f t="shared" si="49"/>
        <v>-6.5384615384615388E-2</v>
      </c>
    </row>
    <row r="365" spans="1:8" x14ac:dyDescent="0.2">
      <c r="A365" s="13"/>
      <c r="B365" s="14" t="s">
        <v>340</v>
      </c>
      <c r="C365" s="15">
        <v>11</v>
      </c>
      <c r="D365" s="15">
        <v>2</v>
      </c>
      <c r="E365" s="16">
        <f t="shared" si="47"/>
        <v>4.230769230769231E-2</v>
      </c>
      <c r="F365" s="16">
        <f t="shared" si="48"/>
        <v>3.4904013961605585E-3</v>
      </c>
      <c r="G365" s="16">
        <f t="shared" si="50"/>
        <v>-0.81818181818181823</v>
      </c>
      <c r="H365" s="16">
        <f t="shared" si="49"/>
        <v>-3.4615384615384617E-2</v>
      </c>
    </row>
    <row r="366" spans="1:8" x14ac:dyDescent="0.2">
      <c r="A366" s="13"/>
      <c r="B366" s="14" t="s">
        <v>341</v>
      </c>
      <c r="C366" s="15">
        <v>0</v>
      </c>
      <c r="D366" s="15">
        <v>0</v>
      </c>
      <c r="E366" s="16" t="str">
        <f t="shared" si="47"/>
        <v/>
      </c>
      <c r="F366" s="16" t="str">
        <f t="shared" si="48"/>
        <v/>
      </c>
      <c r="G366" s="16" t="str">
        <f t="shared" si="50"/>
        <v xml:space="preserve"> </v>
      </c>
      <c r="H366" s="16" t="str">
        <f t="shared" si="49"/>
        <v/>
      </c>
    </row>
    <row r="367" spans="1:8" x14ac:dyDescent="0.2">
      <c r="A367" s="13"/>
      <c r="B367" s="14" t="s">
        <v>342</v>
      </c>
      <c r="C367" s="15">
        <v>0</v>
      </c>
      <c r="D367" s="15">
        <v>2</v>
      </c>
      <c r="E367" s="16" t="str">
        <f t="shared" si="47"/>
        <v/>
      </c>
      <c r="F367" s="16">
        <f t="shared" si="48"/>
        <v>3.4904013961605585E-3</v>
      </c>
      <c r="G367" s="16">
        <f t="shared" si="50"/>
        <v>1</v>
      </c>
      <c r="H367" s="16" t="str">
        <f t="shared" si="49"/>
        <v/>
      </c>
    </row>
    <row r="368" spans="1:8" x14ac:dyDescent="0.2">
      <c r="A368" s="13"/>
      <c r="B368" s="14" t="s">
        <v>343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344</v>
      </c>
      <c r="C369" s="15">
        <v>12</v>
      </c>
      <c r="D369" s="15">
        <v>2</v>
      </c>
      <c r="E369" s="16">
        <f t="shared" si="47"/>
        <v>4.6153846153846156E-2</v>
      </c>
      <c r="F369" s="16">
        <f t="shared" si="48"/>
        <v>3.4904013961605585E-3</v>
      </c>
      <c r="G369" s="16">
        <f t="shared" si="50"/>
        <v>-0.83333333333333337</v>
      </c>
      <c r="H369" s="16">
        <f t="shared" si="49"/>
        <v>-3.8461538461538464E-2</v>
      </c>
    </row>
    <row r="370" spans="1:8" x14ac:dyDescent="0.2">
      <c r="A370" s="13"/>
      <c r="B370" s="14" t="s">
        <v>345</v>
      </c>
      <c r="C370" s="15">
        <v>0</v>
      </c>
      <c r="D370" s="15">
        <v>0</v>
      </c>
      <c r="E370" s="16" t="str">
        <f t="shared" si="47"/>
        <v/>
      </c>
      <c r="F370" s="16" t="str">
        <f t="shared" si="48"/>
        <v/>
      </c>
      <c r="G370" s="16" t="str">
        <f t="shared" si="50"/>
        <v xml:space="preserve"> </v>
      </c>
      <c r="H370" s="16" t="str">
        <f t="shared" si="49"/>
        <v/>
      </c>
    </row>
    <row r="371" spans="1:8" x14ac:dyDescent="0.2">
      <c r="A371" s="13"/>
      <c r="B371" s="14" t="s">
        <v>346</v>
      </c>
      <c r="C371" s="15">
        <v>0</v>
      </c>
      <c r="D371" s="15">
        <v>2</v>
      </c>
      <c r="E371" s="16" t="str">
        <f t="shared" si="47"/>
        <v/>
      </c>
      <c r="F371" s="16">
        <f t="shared" si="48"/>
        <v>3.4904013961605585E-3</v>
      </c>
      <c r="G371" s="16">
        <f t="shared" si="50"/>
        <v>1</v>
      </c>
      <c r="H371" s="16" t="str">
        <f t="shared" si="49"/>
        <v/>
      </c>
    </row>
    <row r="372" spans="1:8" x14ac:dyDescent="0.2">
      <c r="A372" s="13"/>
      <c r="B372" s="14" t="s">
        <v>347</v>
      </c>
      <c r="C372" s="15">
        <v>0</v>
      </c>
      <c r="D372" s="15">
        <v>0</v>
      </c>
      <c r="E372" s="16" t="str">
        <f t="shared" si="47"/>
        <v/>
      </c>
      <c r="F372" s="16" t="str">
        <f t="shared" si="48"/>
        <v/>
      </c>
      <c r="G372" s="16" t="str">
        <f t="shared" si="50"/>
        <v xml:space="preserve"> </v>
      </c>
      <c r="H372" s="16" t="str">
        <f t="shared" si="49"/>
        <v/>
      </c>
    </row>
    <row r="373" spans="1:8" x14ac:dyDescent="0.2">
      <c r="A373" s="13"/>
      <c r="B373" s="14" t="s">
        <v>348</v>
      </c>
      <c r="C373" s="15">
        <v>0</v>
      </c>
      <c r="D373" s="15">
        <v>9</v>
      </c>
      <c r="E373" s="16" t="str">
        <f t="shared" si="47"/>
        <v/>
      </c>
      <c r="F373" s="16">
        <f t="shared" si="48"/>
        <v>1.5706806282722512E-2</v>
      </c>
      <c r="G373" s="16">
        <f t="shared" si="50"/>
        <v>1</v>
      </c>
      <c r="H373" s="16" t="str">
        <f t="shared" si="49"/>
        <v/>
      </c>
    </row>
    <row r="374" spans="1:8" x14ac:dyDescent="0.2">
      <c r="A374" s="13"/>
      <c r="B374" s="14" t="s">
        <v>349</v>
      </c>
      <c r="C374" s="15">
        <v>0</v>
      </c>
      <c r="D374" s="15">
        <v>3</v>
      </c>
      <c r="E374" s="16" t="str">
        <f t="shared" si="47"/>
        <v/>
      </c>
      <c r="F374" s="16">
        <f t="shared" si="48"/>
        <v>5.235602094240838E-3</v>
      </c>
      <c r="G374" s="16">
        <f t="shared" si="50"/>
        <v>1</v>
      </c>
      <c r="H374" s="16" t="str">
        <f t="shared" si="49"/>
        <v/>
      </c>
    </row>
    <row r="375" spans="1:8" x14ac:dyDescent="0.2">
      <c r="A375" s="13"/>
      <c r="B375" s="14" t="s">
        <v>350</v>
      </c>
      <c r="C375" s="15">
        <v>0</v>
      </c>
      <c r="D375" s="15">
        <v>0</v>
      </c>
      <c r="E375" s="16" t="str">
        <f t="shared" si="47"/>
        <v/>
      </c>
      <c r="F375" s="16" t="str">
        <f t="shared" si="48"/>
        <v/>
      </c>
      <c r="G375" s="16" t="str">
        <f t="shared" si="50"/>
        <v xml:space="preserve"> </v>
      </c>
      <c r="H375" s="16" t="str">
        <f t="shared" si="49"/>
        <v/>
      </c>
    </row>
    <row r="376" spans="1:8" x14ac:dyDescent="0.2">
      <c r="A376" s="13"/>
      <c r="B376" s="14" t="s">
        <v>351</v>
      </c>
      <c r="C376" s="15">
        <v>0</v>
      </c>
      <c r="D376" s="15">
        <v>0</v>
      </c>
      <c r="E376" s="16" t="str">
        <f t="shared" si="47"/>
        <v/>
      </c>
      <c r="F376" s="16" t="str">
        <f t="shared" si="48"/>
        <v/>
      </c>
      <c r="G376" s="16" t="str">
        <f t="shared" si="50"/>
        <v xml:space="preserve"> </v>
      </c>
      <c r="H376" s="16" t="str">
        <f t="shared" si="49"/>
        <v/>
      </c>
    </row>
    <row r="377" spans="1:8" x14ac:dyDescent="0.2">
      <c r="A377" s="13"/>
      <c r="B377" s="14" t="s">
        <v>352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353</v>
      </c>
      <c r="C378" s="15">
        <v>7</v>
      </c>
      <c r="D378" s="15">
        <v>8</v>
      </c>
      <c r="E378" s="16">
        <f t="shared" si="47"/>
        <v>2.6923076923076925E-2</v>
      </c>
      <c r="F378" s="16">
        <f t="shared" si="48"/>
        <v>1.3961605584642234E-2</v>
      </c>
      <c r="G378" s="16">
        <f t="shared" si="50"/>
        <v>0.14285714285714285</v>
      </c>
      <c r="H378" s="16">
        <f t="shared" si="49"/>
        <v>3.8461538461538464E-3</v>
      </c>
    </row>
    <row r="379" spans="1:8" x14ac:dyDescent="0.2">
      <c r="A379" s="13"/>
      <c r="B379" s="14" t="s">
        <v>354</v>
      </c>
      <c r="C379" s="15">
        <v>0</v>
      </c>
      <c r="D379" s="15">
        <v>2</v>
      </c>
      <c r="E379" s="16" t="str">
        <f t="shared" si="47"/>
        <v/>
      </c>
      <c r="F379" s="16">
        <f t="shared" si="48"/>
        <v>3.4904013961605585E-3</v>
      </c>
      <c r="G379" s="16">
        <f t="shared" si="50"/>
        <v>1</v>
      </c>
      <c r="H379" s="16" t="str">
        <f t="shared" si="49"/>
        <v/>
      </c>
    </row>
    <row r="380" spans="1:8" x14ac:dyDescent="0.2">
      <c r="A380" s="13" t="s">
        <v>92</v>
      </c>
      <c r="B380" s="14" t="s">
        <v>355</v>
      </c>
      <c r="C380" s="15">
        <v>0</v>
      </c>
      <c r="D380" s="15">
        <v>2</v>
      </c>
      <c r="E380" s="16" t="str">
        <f t="shared" si="47"/>
        <v/>
      </c>
      <c r="F380" s="16">
        <f t="shared" si="48"/>
        <v>3.4904013961605585E-3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92</v>
      </c>
      <c r="B381" s="14" t="s">
        <v>356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357</v>
      </c>
      <c r="C382" s="15">
        <v>0</v>
      </c>
      <c r="D382" s="15">
        <v>0</v>
      </c>
      <c r="E382" s="16" t="str">
        <f t="shared" si="47"/>
        <v/>
      </c>
      <c r="F382" s="16" t="str">
        <f t="shared" si="48"/>
        <v/>
      </c>
      <c r="G382" s="16" t="str">
        <f t="shared" si="50"/>
        <v xml:space="preserve"> </v>
      </c>
      <c r="H382" s="16" t="str">
        <f t="shared" si="49"/>
        <v/>
      </c>
    </row>
    <row r="383" spans="1:8" ht="25.5" x14ac:dyDescent="0.2">
      <c r="A383" s="13"/>
      <c r="B383" s="14" t="s">
        <v>358</v>
      </c>
      <c r="C383" s="15">
        <v>8</v>
      </c>
      <c r="D383" s="15">
        <v>21</v>
      </c>
      <c r="E383" s="16">
        <f t="shared" si="47"/>
        <v>3.0769230769230771E-2</v>
      </c>
      <c r="F383" s="16">
        <f t="shared" si="48"/>
        <v>3.6649214659685861E-2</v>
      </c>
      <c r="G383" s="16">
        <f t="shared" si="50"/>
        <v>1.625</v>
      </c>
      <c r="H383" s="16">
        <f t="shared" si="49"/>
        <v>0.05</v>
      </c>
    </row>
    <row r="384" spans="1:8" x14ac:dyDescent="0.2">
      <c r="A384" s="13"/>
      <c r="B384" s="14" t="s">
        <v>359</v>
      </c>
      <c r="C384" s="15">
        <v>2</v>
      </c>
      <c r="D384" s="15">
        <v>6</v>
      </c>
      <c r="E384" s="16">
        <f t="shared" si="47"/>
        <v>7.6923076923076927E-3</v>
      </c>
      <c r="F384" s="16">
        <f t="shared" si="48"/>
        <v>1.0471204188481676E-2</v>
      </c>
      <c r="G384" s="16">
        <f t="shared" si="50"/>
        <v>2</v>
      </c>
      <c r="H384" s="16">
        <f t="shared" si="49"/>
        <v>1.5384615384615385E-2</v>
      </c>
    </row>
    <row r="385" spans="1:8" x14ac:dyDescent="0.2">
      <c r="A385" s="13"/>
      <c r="B385" s="14" t="s">
        <v>360</v>
      </c>
      <c r="C385" s="15">
        <v>3</v>
      </c>
      <c r="D385" s="15">
        <v>6</v>
      </c>
      <c r="E385" s="16">
        <f t="shared" si="47"/>
        <v>1.1538461538461539E-2</v>
      </c>
      <c r="F385" s="16">
        <f t="shared" si="48"/>
        <v>1.0471204188481676E-2</v>
      </c>
      <c r="G385" s="16">
        <f t="shared" si="50"/>
        <v>1</v>
      </c>
      <c r="H385" s="16">
        <f t="shared" si="49"/>
        <v>1.1538461538461539E-2</v>
      </c>
    </row>
    <row r="386" spans="1:8" x14ac:dyDescent="0.2">
      <c r="A386" s="13"/>
      <c r="B386" s="14" t="s">
        <v>361</v>
      </c>
      <c r="C386" s="15">
        <v>19</v>
      </c>
      <c r="D386" s="15">
        <v>136</v>
      </c>
      <c r="E386" s="16">
        <f t="shared" si="47"/>
        <v>7.3076923076923081E-2</v>
      </c>
      <c r="F386" s="16">
        <f t="shared" si="48"/>
        <v>0.23734729493891799</v>
      </c>
      <c r="G386" s="16">
        <f t="shared" si="50"/>
        <v>6.1578947368421053</v>
      </c>
      <c r="H386" s="16">
        <f t="shared" si="49"/>
        <v>0.45</v>
      </c>
    </row>
    <row r="387" spans="1:8" x14ac:dyDescent="0.2">
      <c r="A387" s="13"/>
      <c r="B387" s="14" t="s">
        <v>362</v>
      </c>
      <c r="C387" s="15">
        <v>0</v>
      </c>
      <c r="D387" s="15">
        <v>0</v>
      </c>
      <c r="E387" s="16" t="str">
        <f t="shared" si="47"/>
        <v/>
      </c>
      <c r="F387" s="16" t="str">
        <f t="shared" si="48"/>
        <v/>
      </c>
      <c r="G387" s="16" t="str">
        <f t="shared" si="50"/>
        <v xml:space="preserve"> </v>
      </c>
      <c r="H387" s="16" t="str">
        <f t="shared" si="49"/>
        <v/>
      </c>
    </row>
    <row r="388" spans="1:8" x14ac:dyDescent="0.2">
      <c r="A388" s="13"/>
      <c r="B388" s="14" t="s">
        <v>363</v>
      </c>
      <c r="C388" s="15">
        <v>1</v>
      </c>
      <c r="D388" s="15">
        <v>1</v>
      </c>
      <c r="E388" s="16">
        <f t="shared" si="47"/>
        <v>3.8461538461538464E-3</v>
      </c>
      <c r="F388" s="16">
        <f t="shared" si="48"/>
        <v>1.7452006980802793E-3</v>
      </c>
      <c r="G388" s="16">
        <f t="shared" si="50"/>
        <v>0</v>
      </c>
      <c r="H388" s="16">
        <f t="shared" si="49"/>
        <v>0</v>
      </c>
    </row>
    <row r="389" spans="1:8" x14ac:dyDescent="0.2">
      <c r="A389" s="13"/>
      <c r="B389" s="14" t="s">
        <v>364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92</v>
      </c>
      <c r="B390" s="14" t="s">
        <v>365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366</v>
      </c>
      <c r="C391" s="15">
        <v>5</v>
      </c>
      <c r="D391" s="15">
        <v>14</v>
      </c>
      <c r="E391" s="16">
        <f t="shared" si="47"/>
        <v>1.9230769230769232E-2</v>
      </c>
      <c r="F391" s="16">
        <f t="shared" si="48"/>
        <v>2.4432809773123908E-2</v>
      </c>
      <c r="G391" s="16">
        <f t="shared" si="50"/>
        <v>1.8</v>
      </c>
      <c r="H391" s="16">
        <f t="shared" si="49"/>
        <v>3.4615384615384617E-2</v>
      </c>
    </row>
    <row r="392" spans="1:8" x14ac:dyDescent="0.2">
      <c r="A392" s="13" t="s">
        <v>92</v>
      </c>
      <c r="B392" s="14" t="s">
        <v>367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92</v>
      </c>
      <c r="B393" s="14" t="s">
        <v>368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92</v>
      </c>
      <c r="B394" s="14" t="s">
        <v>369</v>
      </c>
      <c r="C394" s="15">
        <v>0</v>
      </c>
      <c r="D394" s="15">
        <v>1</v>
      </c>
      <c r="E394" s="16" t="str">
        <f t="shared" si="47"/>
        <v/>
      </c>
      <c r="F394" s="16">
        <f t="shared" si="48"/>
        <v>1.7452006980802793E-3</v>
      </c>
      <c r="G394" s="16">
        <f t="shared" si="50"/>
        <v>1</v>
      </c>
      <c r="H394" s="16" t="str">
        <f t="shared" si="49"/>
        <v/>
      </c>
    </row>
    <row r="395" spans="1:8" x14ac:dyDescent="0.2">
      <c r="A395" s="13"/>
      <c r="B395" s="14" t="s">
        <v>370</v>
      </c>
      <c r="C395" s="15">
        <v>7</v>
      </c>
      <c r="D395" s="15">
        <v>2</v>
      </c>
      <c r="E395" s="16">
        <f t="shared" si="47"/>
        <v>2.6923076923076925E-2</v>
      </c>
      <c r="F395" s="16">
        <f t="shared" si="48"/>
        <v>3.4904013961605585E-3</v>
      </c>
      <c r="G395" s="16">
        <f t="shared" si="50"/>
        <v>-0.7142857142857143</v>
      </c>
      <c r="H395" s="16">
        <f t="shared" si="49"/>
        <v>-1.9230769230769232E-2</v>
      </c>
    </row>
    <row r="396" spans="1:8" x14ac:dyDescent="0.2">
      <c r="A396" s="13" t="s">
        <v>92</v>
      </c>
      <c r="B396" s="14" t="s">
        <v>371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372</v>
      </c>
      <c r="C397" s="15">
        <v>2</v>
      </c>
      <c r="D397" s="15">
        <v>0</v>
      </c>
      <c r="E397" s="16">
        <f t="shared" si="47"/>
        <v>7.6923076923076927E-3</v>
      </c>
      <c r="F397" s="16" t="str">
        <f t="shared" si="48"/>
        <v/>
      </c>
      <c r="G397" s="16">
        <f t="shared" si="50"/>
        <v>-1</v>
      </c>
      <c r="H397" s="16">
        <f t="shared" si="49"/>
        <v>-7.6923076923076927E-3</v>
      </c>
    </row>
    <row r="398" spans="1:8" x14ac:dyDescent="0.2">
      <c r="A398" s="13"/>
      <c r="B398" s="14" t="s">
        <v>373</v>
      </c>
      <c r="C398" s="15">
        <v>13</v>
      </c>
      <c r="D398" s="15">
        <v>6</v>
      </c>
      <c r="E398" s="16">
        <f t="shared" si="47"/>
        <v>0.05</v>
      </c>
      <c r="F398" s="16">
        <f t="shared" si="48"/>
        <v>1.0471204188481676E-2</v>
      </c>
      <c r="G398" s="16">
        <f t="shared" si="50"/>
        <v>-0.53846153846153844</v>
      </c>
      <c r="H398" s="16">
        <f t="shared" si="49"/>
        <v>-2.6923076923076925E-2</v>
      </c>
    </row>
    <row r="399" spans="1:8" x14ac:dyDescent="0.2">
      <c r="A399" s="13"/>
      <c r="B399" s="14" t="s">
        <v>374</v>
      </c>
      <c r="C399" s="15">
        <v>3</v>
      </c>
      <c r="D399" s="15">
        <v>4</v>
      </c>
      <c r="E399" s="16">
        <f t="shared" si="47"/>
        <v>1.1538461538461539E-2</v>
      </c>
      <c r="F399" s="16">
        <f t="shared" si="48"/>
        <v>6.9808027923211171E-3</v>
      </c>
      <c r="G399" s="16">
        <f t="shared" si="50"/>
        <v>0.33333333333333331</v>
      </c>
      <c r="H399" s="16">
        <f t="shared" si="49"/>
        <v>3.8461538461538464E-3</v>
      </c>
    </row>
    <row r="400" spans="1:8" x14ac:dyDescent="0.2">
      <c r="A400" s="13"/>
      <c r="B400" s="14" t="s">
        <v>375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376</v>
      </c>
      <c r="C401" s="15">
        <v>0</v>
      </c>
      <c r="D401" s="15">
        <v>6</v>
      </c>
      <c r="E401" s="16" t="str">
        <f t="shared" si="47"/>
        <v/>
      </c>
      <c r="F401" s="16">
        <f t="shared" si="48"/>
        <v>1.0471204188481676E-2</v>
      </c>
      <c r="G401" s="16">
        <f t="shared" si="50"/>
        <v>1</v>
      </c>
      <c r="H401" s="16" t="str">
        <f t="shared" si="49"/>
        <v/>
      </c>
    </row>
    <row r="402" spans="1:8" ht="25.5" x14ac:dyDescent="0.2">
      <c r="A402" s="13"/>
      <c r="B402" s="14" t="s">
        <v>377</v>
      </c>
      <c r="C402" s="15">
        <v>2</v>
      </c>
      <c r="D402" s="15">
        <v>2</v>
      </c>
      <c r="E402" s="16">
        <f t="shared" si="47"/>
        <v>7.6923076923076927E-3</v>
      </c>
      <c r="F402" s="16">
        <f t="shared" si="48"/>
        <v>3.4904013961605585E-3</v>
      </c>
      <c r="G402" s="16">
        <f t="shared" si="50"/>
        <v>0</v>
      </c>
      <c r="H402" s="16">
        <f t="shared" si="49"/>
        <v>0</v>
      </c>
    </row>
    <row r="403" spans="1:8" x14ac:dyDescent="0.2">
      <c r="A403" s="13"/>
      <c r="B403" s="14" t="s">
        <v>378</v>
      </c>
      <c r="C403" s="15">
        <v>0</v>
      </c>
      <c r="D403" s="15">
        <v>0</v>
      </c>
      <c r="E403" s="16" t="str">
        <f t="shared" si="47"/>
        <v/>
      </c>
      <c r="F403" s="16" t="str">
        <f t="shared" si="48"/>
        <v/>
      </c>
      <c r="G403" s="16" t="str">
        <f t="shared" si="50"/>
        <v xml:space="preserve"> </v>
      </c>
      <c r="H403" s="16" t="str">
        <f t="shared" si="49"/>
        <v/>
      </c>
    </row>
    <row r="404" spans="1:8" x14ac:dyDescent="0.2">
      <c r="A404" s="13"/>
      <c r="B404" s="14" t="s">
        <v>379</v>
      </c>
      <c r="C404" s="15">
        <v>0</v>
      </c>
      <c r="D404" s="15">
        <v>13</v>
      </c>
      <c r="E404" s="16" t="str">
        <f t="shared" si="47"/>
        <v/>
      </c>
      <c r="F404" s="16">
        <f t="shared" si="48"/>
        <v>2.2687609075043629E-2</v>
      </c>
      <c r="G404" s="16">
        <f t="shared" si="50"/>
        <v>1</v>
      </c>
      <c r="H404" s="16" t="str">
        <f t="shared" si="49"/>
        <v/>
      </c>
    </row>
    <row r="405" spans="1:8" x14ac:dyDescent="0.2">
      <c r="A405" s="13"/>
      <c r="B405" s="14" t="s">
        <v>380</v>
      </c>
      <c r="C405" s="15">
        <v>1</v>
      </c>
      <c r="D405" s="15">
        <v>0</v>
      </c>
      <c r="E405" s="16">
        <f t="shared" si="47"/>
        <v>3.8461538461538464E-3</v>
      </c>
      <c r="F405" s="16" t="str">
        <f t="shared" si="48"/>
        <v/>
      </c>
      <c r="G405" s="16">
        <f t="shared" si="50"/>
        <v>-1</v>
      </c>
      <c r="H405" s="16">
        <f t="shared" si="49"/>
        <v>-3.8461538461538464E-3</v>
      </c>
    </row>
    <row r="406" spans="1:8" x14ac:dyDescent="0.2">
      <c r="A406" s="13"/>
      <c r="B406" s="14" t="s">
        <v>381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92</v>
      </c>
      <c r="B407" s="14" t="s">
        <v>382</v>
      </c>
      <c r="C407" s="15">
        <v>0</v>
      </c>
      <c r="D407" s="15">
        <v>1</v>
      </c>
      <c r="E407" s="16" t="str">
        <f t="shared" si="47"/>
        <v/>
      </c>
      <c r="F407" s="16">
        <f t="shared" si="48"/>
        <v>1.7452006980802793E-3</v>
      </c>
      <c r="G407" s="16">
        <f t="shared" si="50"/>
        <v>1</v>
      </c>
      <c r="H407" s="16" t="str">
        <f t="shared" si="49"/>
        <v/>
      </c>
    </row>
    <row r="408" spans="1:8" ht="25.5" x14ac:dyDescent="0.2">
      <c r="A408" s="13"/>
      <c r="B408" s="14" t="s">
        <v>383</v>
      </c>
      <c r="C408" s="15">
        <v>0</v>
      </c>
      <c r="D408" s="15">
        <v>0</v>
      </c>
      <c r="E408" s="16" t="str">
        <f t="shared" si="47"/>
        <v/>
      </c>
      <c r="F408" s="16" t="str">
        <f t="shared" si="48"/>
        <v/>
      </c>
      <c r="G408" s="16" t="str">
        <f t="shared" si="50"/>
        <v xml:space="preserve"> </v>
      </c>
      <c r="H408" s="16" t="str">
        <f t="shared" si="49"/>
        <v/>
      </c>
    </row>
    <row r="409" spans="1:8" x14ac:dyDescent="0.2">
      <c r="A409" s="13"/>
      <c r="B409" s="14" t="s">
        <v>384</v>
      </c>
      <c r="C409" s="15">
        <v>2</v>
      </c>
      <c r="D409" s="15">
        <v>0</v>
      </c>
      <c r="E409" s="16">
        <f t="shared" si="47"/>
        <v>7.6923076923076927E-3</v>
      </c>
      <c r="F409" s="16" t="str">
        <f t="shared" si="48"/>
        <v/>
      </c>
      <c r="G409" s="16">
        <f t="shared" si="50"/>
        <v>-1</v>
      </c>
      <c r="H409" s="16">
        <f t="shared" si="49"/>
        <v>-7.6923076923076927E-3</v>
      </c>
    </row>
    <row r="410" spans="1:8" x14ac:dyDescent="0.2">
      <c r="A410" s="13"/>
      <c r="B410" s="14" t="s">
        <v>385</v>
      </c>
      <c r="C410" s="15">
        <v>0</v>
      </c>
      <c r="D410" s="15">
        <v>1</v>
      </c>
      <c r="E410" s="16" t="str">
        <f t="shared" si="47"/>
        <v/>
      </c>
      <c r="F410" s="16">
        <f t="shared" si="48"/>
        <v>1.7452006980802793E-3</v>
      </c>
      <c r="G410" s="16">
        <f t="shared" si="50"/>
        <v>1</v>
      </c>
      <c r="H410" s="16" t="str">
        <f t="shared" si="49"/>
        <v/>
      </c>
    </row>
    <row r="411" spans="1:8" x14ac:dyDescent="0.2">
      <c r="A411" s="13"/>
      <c r="B411" s="14" t="s">
        <v>386</v>
      </c>
      <c r="C411" s="15">
        <v>0</v>
      </c>
      <c r="D411" s="15">
        <v>0</v>
      </c>
      <c r="E411" s="16" t="str">
        <f t="shared" si="47"/>
        <v/>
      </c>
      <c r="F411" s="16" t="str">
        <f t="shared" si="48"/>
        <v/>
      </c>
      <c r="G411" s="16" t="str">
        <f t="shared" si="50"/>
        <v xml:space="preserve"> </v>
      </c>
      <c r="H411" s="16" t="str">
        <f t="shared" si="49"/>
        <v/>
      </c>
    </row>
    <row r="412" spans="1:8" x14ac:dyDescent="0.2">
      <c r="A412" s="13"/>
      <c r="B412" s="14" t="s">
        <v>387</v>
      </c>
      <c r="C412" s="15">
        <v>0</v>
      </c>
      <c r="D412" s="15">
        <v>5</v>
      </c>
      <c r="E412" s="16" t="str">
        <f t="shared" si="47"/>
        <v/>
      </c>
      <c r="F412" s="16">
        <f t="shared" si="48"/>
        <v>8.7260034904013961E-3</v>
      </c>
      <c r="G412" s="16">
        <f t="shared" si="50"/>
        <v>1</v>
      </c>
      <c r="H412" s="16" t="str">
        <f t="shared" si="49"/>
        <v/>
      </c>
    </row>
    <row r="413" spans="1:8" x14ac:dyDescent="0.2">
      <c r="A413" s="13"/>
      <c r="B413" s="14" t="s">
        <v>388</v>
      </c>
      <c r="C413" s="15">
        <v>0</v>
      </c>
      <c r="D413" s="15">
        <v>0</v>
      </c>
      <c r="E413" s="16" t="str">
        <f t="shared" ref="E413:E476" si="51">+IF(C413=0,"",C413/C$349)</f>
        <v/>
      </c>
      <c r="F413" s="16" t="str">
        <f t="shared" ref="F413:F476" si="52">+IF(D413=0,"",D413/D$349)</f>
        <v/>
      </c>
      <c r="G413" s="16" t="str">
        <f t="shared" si="50"/>
        <v xml:space="preserve"> </v>
      </c>
      <c r="H413" s="16" t="str">
        <f t="shared" ref="H413:H476" si="53">+IF(OR(AND(E413=""),(G413="")),"",E413*G413)</f>
        <v/>
      </c>
    </row>
    <row r="414" spans="1:8" x14ac:dyDescent="0.2">
      <c r="A414" s="13"/>
      <c r="B414" s="14" t="s">
        <v>389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390</v>
      </c>
      <c r="C415" s="15">
        <v>0</v>
      </c>
      <c r="D415" s="15">
        <v>0</v>
      </c>
      <c r="E415" s="16" t="str">
        <f t="shared" si="51"/>
        <v/>
      </c>
      <c r="F415" s="16" t="str">
        <f t="shared" si="52"/>
        <v/>
      </c>
      <c r="G415" s="16" t="str">
        <f t="shared" si="54"/>
        <v xml:space="preserve"> </v>
      </c>
      <c r="H415" s="16" t="str">
        <f t="shared" si="53"/>
        <v/>
      </c>
    </row>
    <row r="416" spans="1:8" x14ac:dyDescent="0.2">
      <c r="A416" s="13"/>
      <c r="B416" s="14" t="s">
        <v>391</v>
      </c>
      <c r="C416" s="15">
        <v>0</v>
      </c>
      <c r="D416" s="15">
        <v>3</v>
      </c>
      <c r="E416" s="16" t="str">
        <f t="shared" si="51"/>
        <v/>
      </c>
      <c r="F416" s="16">
        <f t="shared" si="52"/>
        <v>5.235602094240838E-3</v>
      </c>
      <c r="G416" s="16">
        <f t="shared" si="54"/>
        <v>1</v>
      </c>
      <c r="H416" s="16" t="str">
        <f t="shared" si="53"/>
        <v/>
      </c>
    </row>
    <row r="417" spans="1:8" x14ac:dyDescent="0.2">
      <c r="A417" s="13"/>
      <c r="B417" s="14" t="s">
        <v>392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393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394</v>
      </c>
      <c r="C419" s="15">
        <v>0</v>
      </c>
      <c r="D419" s="15">
        <v>4</v>
      </c>
      <c r="E419" s="16" t="str">
        <f t="shared" si="51"/>
        <v/>
      </c>
      <c r="F419" s="16">
        <f t="shared" si="52"/>
        <v>6.9808027923211171E-3</v>
      </c>
      <c r="G419" s="16">
        <f t="shared" si="54"/>
        <v>1</v>
      </c>
      <c r="H419" s="16" t="str">
        <f t="shared" si="53"/>
        <v/>
      </c>
    </row>
    <row r="420" spans="1:8" x14ac:dyDescent="0.2">
      <c r="A420" s="13"/>
      <c r="B420" s="14" t="s">
        <v>395</v>
      </c>
      <c r="C420" s="15">
        <v>1</v>
      </c>
      <c r="D420" s="15">
        <v>3</v>
      </c>
      <c r="E420" s="16">
        <f t="shared" si="51"/>
        <v>3.8461538461538464E-3</v>
      </c>
      <c r="F420" s="16">
        <f t="shared" si="52"/>
        <v>5.235602094240838E-3</v>
      </c>
      <c r="G420" s="16">
        <f t="shared" si="54"/>
        <v>2</v>
      </c>
      <c r="H420" s="16">
        <f t="shared" si="53"/>
        <v>7.6923076923076927E-3</v>
      </c>
    </row>
    <row r="421" spans="1:8" x14ac:dyDescent="0.2">
      <c r="A421" s="13"/>
      <c r="B421" s="14" t="s">
        <v>396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397</v>
      </c>
      <c r="C422" s="15">
        <v>1</v>
      </c>
      <c r="D422" s="15">
        <v>0</v>
      </c>
      <c r="E422" s="16">
        <f t="shared" si="51"/>
        <v>3.8461538461538464E-3</v>
      </c>
      <c r="F422" s="16" t="str">
        <f t="shared" si="52"/>
        <v/>
      </c>
      <c r="G422" s="16">
        <f t="shared" si="54"/>
        <v>-1</v>
      </c>
      <c r="H422" s="16">
        <f t="shared" si="53"/>
        <v>-3.8461538461538464E-3</v>
      </c>
    </row>
    <row r="423" spans="1:8" x14ac:dyDescent="0.2">
      <c r="A423" s="13"/>
      <c r="B423" s="14" t="s">
        <v>398</v>
      </c>
      <c r="C423" s="15">
        <v>0</v>
      </c>
      <c r="D423" s="15">
        <v>0</v>
      </c>
      <c r="E423" s="16" t="str">
        <f t="shared" si="51"/>
        <v/>
      </c>
      <c r="F423" s="16" t="str">
        <f t="shared" si="52"/>
        <v/>
      </c>
      <c r="G423" s="16" t="str">
        <f t="shared" si="54"/>
        <v xml:space="preserve"> </v>
      </c>
      <c r="H423" s="16" t="str">
        <f t="shared" si="53"/>
        <v/>
      </c>
    </row>
    <row r="424" spans="1:8" x14ac:dyDescent="0.2">
      <c r="A424" s="13"/>
      <c r="B424" s="14" t="s">
        <v>399</v>
      </c>
      <c r="C424" s="15">
        <v>0</v>
      </c>
      <c r="D424" s="15">
        <v>1</v>
      </c>
      <c r="E424" s="16" t="str">
        <f t="shared" si="51"/>
        <v/>
      </c>
      <c r="F424" s="16">
        <f t="shared" si="52"/>
        <v>1.7452006980802793E-3</v>
      </c>
      <c r="G424" s="16">
        <f t="shared" si="54"/>
        <v>1</v>
      </c>
      <c r="H424" s="16" t="str">
        <f t="shared" si="53"/>
        <v/>
      </c>
    </row>
    <row r="425" spans="1:8" x14ac:dyDescent="0.2">
      <c r="A425" s="13"/>
      <c r="B425" s="14" t="s">
        <v>400</v>
      </c>
      <c r="C425" s="15">
        <v>0</v>
      </c>
      <c r="D425" s="15">
        <v>0</v>
      </c>
      <c r="E425" s="16" t="str">
        <f t="shared" si="51"/>
        <v/>
      </c>
      <c r="F425" s="16" t="str">
        <f t="shared" si="52"/>
        <v/>
      </c>
      <c r="G425" s="16" t="str">
        <f t="shared" si="54"/>
        <v xml:space="preserve"> </v>
      </c>
      <c r="H425" s="16" t="str">
        <f t="shared" si="53"/>
        <v/>
      </c>
    </row>
    <row r="426" spans="1:8" x14ac:dyDescent="0.2">
      <c r="A426" s="13"/>
      <c r="B426" s="14" t="s">
        <v>401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402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403</v>
      </c>
      <c r="C428" s="15">
        <v>0</v>
      </c>
      <c r="D428" s="15">
        <v>3</v>
      </c>
      <c r="E428" s="16" t="str">
        <f t="shared" si="51"/>
        <v/>
      </c>
      <c r="F428" s="16">
        <f t="shared" si="52"/>
        <v>5.235602094240838E-3</v>
      </c>
      <c r="G428" s="16">
        <f t="shared" si="54"/>
        <v>1</v>
      </c>
      <c r="H428" s="16" t="str">
        <f t="shared" si="53"/>
        <v/>
      </c>
    </row>
    <row r="429" spans="1:8" x14ac:dyDescent="0.2">
      <c r="A429" s="13"/>
      <c r="B429" s="14" t="s">
        <v>404</v>
      </c>
      <c r="C429" s="15">
        <v>0</v>
      </c>
      <c r="D429" s="15">
        <v>0</v>
      </c>
      <c r="E429" s="16" t="str">
        <f t="shared" si="51"/>
        <v/>
      </c>
      <c r="F429" s="16" t="str">
        <f t="shared" si="52"/>
        <v/>
      </c>
      <c r="G429" s="16" t="str">
        <f t="shared" si="54"/>
        <v xml:space="preserve"> </v>
      </c>
      <c r="H429" s="16" t="str">
        <f t="shared" si="53"/>
        <v/>
      </c>
    </row>
    <row r="430" spans="1:8" x14ac:dyDescent="0.2">
      <c r="A430" s="13"/>
      <c r="B430" s="14" t="s">
        <v>405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406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407</v>
      </c>
      <c r="C432" s="15">
        <v>1</v>
      </c>
      <c r="D432" s="15">
        <v>1</v>
      </c>
      <c r="E432" s="16">
        <f t="shared" si="51"/>
        <v>3.8461538461538464E-3</v>
      </c>
      <c r="F432" s="16">
        <f t="shared" si="52"/>
        <v>1.7452006980802793E-3</v>
      </c>
      <c r="G432" s="16">
        <f t="shared" si="54"/>
        <v>0</v>
      </c>
      <c r="H432" s="16">
        <f t="shared" si="53"/>
        <v>0</v>
      </c>
    </row>
    <row r="433" spans="1:8" x14ac:dyDescent="0.2">
      <c r="A433" s="13"/>
      <c r="B433" s="14" t="s">
        <v>408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409</v>
      </c>
      <c r="C434" s="15">
        <v>0</v>
      </c>
      <c r="D434" s="15">
        <v>0</v>
      </c>
      <c r="E434" s="16" t="str">
        <f t="shared" si="51"/>
        <v/>
      </c>
      <c r="F434" s="16" t="str">
        <f t="shared" si="52"/>
        <v/>
      </c>
      <c r="G434" s="16" t="str">
        <f t="shared" si="54"/>
        <v xml:space="preserve"> </v>
      </c>
      <c r="H434" s="16" t="str">
        <f t="shared" si="53"/>
        <v/>
      </c>
    </row>
    <row r="435" spans="1:8" ht="25.5" x14ac:dyDescent="0.2">
      <c r="A435" s="13"/>
      <c r="B435" s="14" t="s">
        <v>410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411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92</v>
      </c>
      <c r="B437" s="14" t="s">
        <v>412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92</v>
      </c>
      <c r="B438" s="14" t="s">
        <v>413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92</v>
      </c>
      <c r="B439" s="14" t="s">
        <v>414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415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416</v>
      </c>
      <c r="C441" s="15">
        <v>0</v>
      </c>
      <c r="D441" s="15">
        <v>0</v>
      </c>
      <c r="E441" s="16" t="str">
        <f t="shared" si="51"/>
        <v/>
      </c>
      <c r="F441" s="16" t="str">
        <f t="shared" si="52"/>
        <v/>
      </c>
      <c r="G441" s="16" t="str">
        <f t="shared" si="54"/>
        <v xml:space="preserve"> </v>
      </c>
      <c r="H441" s="16" t="str">
        <f t="shared" si="53"/>
        <v/>
      </c>
    </row>
    <row r="442" spans="1:8" x14ac:dyDescent="0.2">
      <c r="A442" s="13"/>
      <c r="B442" s="14" t="s">
        <v>417</v>
      </c>
      <c r="C442" s="15">
        <v>5</v>
      </c>
      <c r="D442" s="15">
        <v>12</v>
      </c>
      <c r="E442" s="16">
        <f t="shared" si="51"/>
        <v>1.9230769230769232E-2</v>
      </c>
      <c r="F442" s="16">
        <f t="shared" si="52"/>
        <v>2.0942408376963352E-2</v>
      </c>
      <c r="G442" s="16">
        <f t="shared" si="54"/>
        <v>1.4</v>
      </c>
      <c r="H442" s="16">
        <f t="shared" si="53"/>
        <v>2.6923076923076925E-2</v>
      </c>
    </row>
    <row r="443" spans="1:8" x14ac:dyDescent="0.2">
      <c r="A443" s="13"/>
      <c r="B443" s="14" t="s">
        <v>418</v>
      </c>
      <c r="C443" s="15">
        <v>4</v>
      </c>
      <c r="D443" s="15">
        <v>24</v>
      </c>
      <c r="E443" s="16">
        <f t="shared" si="51"/>
        <v>1.5384615384615385E-2</v>
      </c>
      <c r="F443" s="16">
        <f t="shared" si="52"/>
        <v>4.1884816753926704E-2</v>
      </c>
      <c r="G443" s="16">
        <f t="shared" si="54"/>
        <v>5</v>
      </c>
      <c r="H443" s="16">
        <f t="shared" si="53"/>
        <v>7.6923076923076927E-2</v>
      </c>
    </row>
    <row r="444" spans="1:8" x14ac:dyDescent="0.2">
      <c r="A444" s="13"/>
      <c r="B444" s="14" t="s">
        <v>419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420</v>
      </c>
      <c r="C445" s="15">
        <v>3</v>
      </c>
      <c r="D445" s="15">
        <v>87</v>
      </c>
      <c r="E445" s="16">
        <f t="shared" si="51"/>
        <v>1.1538461538461539E-2</v>
      </c>
      <c r="F445" s="16">
        <f t="shared" si="52"/>
        <v>0.15183246073298429</v>
      </c>
      <c r="G445" s="16">
        <f t="shared" si="54"/>
        <v>28</v>
      </c>
      <c r="H445" s="16">
        <f t="shared" si="53"/>
        <v>0.32307692307692309</v>
      </c>
    </row>
    <row r="446" spans="1:8" x14ac:dyDescent="0.2">
      <c r="A446" s="13"/>
      <c r="B446" s="14" t="s">
        <v>421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422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423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424</v>
      </c>
      <c r="C449" s="15">
        <v>1</v>
      </c>
      <c r="D449" s="15">
        <v>0</v>
      </c>
      <c r="E449" s="16">
        <f t="shared" si="51"/>
        <v>3.8461538461538464E-3</v>
      </c>
      <c r="F449" s="16" t="str">
        <f t="shared" si="52"/>
        <v/>
      </c>
      <c r="G449" s="16">
        <f t="shared" si="54"/>
        <v>-1</v>
      </c>
      <c r="H449" s="16">
        <f t="shared" si="53"/>
        <v>-3.8461538461538464E-3</v>
      </c>
    </row>
    <row r="450" spans="1:8" x14ac:dyDescent="0.2">
      <c r="A450" s="13"/>
      <c r="B450" s="14" t="s">
        <v>425</v>
      </c>
      <c r="C450" s="15">
        <v>0</v>
      </c>
      <c r="D450" s="15">
        <v>1</v>
      </c>
      <c r="E450" s="16" t="str">
        <f t="shared" si="51"/>
        <v/>
      </c>
      <c r="F450" s="16">
        <f t="shared" si="52"/>
        <v>1.7452006980802793E-3</v>
      </c>
      <c r="G450" s="16">
        <f t="shared" si="54"/>
        <v>1</v>
      </c>
      <c r="H450" s="16" t="str">
        <f t="shared" si="53"/>
        <v/>
      </c>
    </row>
    <row r="451" spans="1:8" x14ac:dyDescent="0.2">
      <c r="A451" s="13"/>
      <c r="B451" s="14" t="s">
        <v>426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427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428</v>
      </c>
      <c r="C453" s="15">
        <v>0</v>
      </c>
      <c r="D453" s="15">
        <v>0</v>
      </c>
      <c r="E453" s="16" t="str">
        <f t="shared" si="51"/>
        <v/>
      </c>
      <c r="F453" s="16" t="str">
        <f t="shared" si="52"/>
        <v/>
      </c>
      <c r="G453" s="16" t="str">
        <f t="shared" si="54"/>
        <v xml:space="preserve"> </v>
      </c>
      <c r="H453" s="16" t="str">
        <f t="shared" si="53"/>
        <v/>
      </c>
    </row>
    <row r="454" spans="1:8" x14ac:dyDescent="0.2">
      <c r="A454" s="13"/>
      <c r="B454" s="14" t="s">
        <v>429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430</v>
      </c>
      <c r="C455" s="15">
        <v>0</v>
      </c>
      <c r="D455" s="15">
        <v>0</v>
      </c>
      <c r="E455" s="16" t="str">
        <f t="shared" si="51"/>
        <v/>
      </c>
      <c r="F455" s="16" t="str">
        <f t="shared" si="52"/>
        <v/>
      </c>
      <c r="G455" s="16" t="str">
        <f t="shared" si="54"/>
        <v xml:space="preserve"> </v>
      </c>
      <c r="H455" s="16" t="str">
        <f t="shared" si="53"/>
        <v/>
      </c>
    </row>
    <row r="456" spans="1:8" x14ac:dyDescent="0.2">
      <c r="A456" s="13"/>
      <c r="B456" s="14" t="s">
        <v>431</v>
      </c>
      <c r="C456" s="15">
        <v>3</v>
      </c>
      <c r="D456" s="15">
        <v>0</v>
      </c>
      <c r="E456" s="16">
        <f t="shared" si="51"/>
        <v>1.1538461538461539E-2</v>
      </c>
      <c r="F456" s="16" t="str">
        <f t="shared" si="52"/>
        <v/>
      </c>
      <c r="G456" s="16">
        <f t="shared" si="54"/>
        <v>-1</v>
      </c>
      <c r="H456" s="16">
        <f t="shared" si="53"/>
        <v>-1.1538461538461539E-2</v>
      </c>
    </row>
    <row r="457" spans="1:8" x14ac:dyDescent="0.2">
      <c r="A457" s="13"/>
      <c r="B457" s="14" t="s">
        <v>432</v>
      </c>
      <c r="C457" s="15">
        <v>0</v>
      </c>
      <c r="D457" s="15">
        <v>0</v>
      </c>
      <c r="E457" s="16" t="str">
        <f t="shared" si="51"/>
        <v/>
      </c>
      <c r="F457" s="16" t="str">
        <f t="shared" si="52"/>
        <v/>
      </c>
      <c r="G457" s="16" t="str">
        <f t="shared" si="54"/>
        <v xml:space="preserve"> </v>
      </c>
      <c r="H457" s="16" t="str">
        <f t="shared" si="53"/>
        <v/>
      </c>
    </row>
    <row r="458" spans="1:8" ht="25.5" x14ac:dyDescent="0.2">
      <c r="A458" s="13"/>
      <c r="B458" s="14" t="s">
        <v>433</v>
      </c>
      <c r="C458" s="15">
        <v>0</v>
      </c>
      <c r="D458" s="15">
        <v>0</v>
      </c>
      <c r="E458" s="16" t="str">
        <f t="shared" si="51"/>
        <v/>
      </c>
      <c r="F458" s="16" t="str">
        <f t="shared" si="52"/>
        <v/>
      </c>
      <c r="G458" s="16" t="str">
        <f t="shared" si="54"/>
        <v xml:space="preserve"> </v>
      </c>
      <c r="H458" s="16" t="str">
        <f t="shared" si="53"/>
        <v/>
      </c>
    </row>
    <row r="459" spans="1:8" ht="25.5" x14ac:dyDescent="0.2">
      <c r="A459" s="13"/>
      <c r="B459" s="14" t="s">
        <v>434</v>
      </c>
      <c r="C459" s="15">
        <v>0</v>
      </c>
      <c r="D459" s="15">
        <v>1</v>
      </c>
      <c r="E459" s="16" t="str">
        <f t="shared" si="51"/>
        <v/>
      </c>
      <c r="F459" s="16">
        <f t="shared" si="52"/>
        <v>1.7452006980802793E-3</v>
      </c>
      <c r="G459" s="16">
        <f t="shared" si="54"/>
        <v>1</v>
      </c>
      <c r="H459" s="16" t="str">
        <f t="shared" si="53"/>
        <v/>
      </c>
    </row>
    <row r="460" spans="1:8" ht="25.5" x14ac:dyDescent="0.2">
      <c r="A460" s="13"/>
      <c r="B460" s="14" t="s">
        <v>435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436</v>
      </c>
      <c r="C461" s="15">
        <v>0</v>
      </c>
      <c r="D461" s="15">
        <v>0</v>
      </c>
      <c r="E461" s="16" t="str">
        <f t="shared" si="51"/>
        <v/>
      </c>
      <c r="F461" s="16" t="str">
        <f t="shared" si="52"/>
        <v/>
      </c>
      <c r="G461" s="16" t="str">
        <f t="shared" si="54"/>
        <v xml:space="preserve"> </v>
      </c>
      <c r="H461" s="16" t="str">
        <f t="shared" si="53"/>
        <v/>
      </c>
    </row>
    <row r="462" spans="1:8" ht="25.5" x14ac:dyDescent="0.2">
      <c r="A462" s="13"/>
      <c r="B462" s="14" t="s">
        <v>437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438</v>
      </c>
      <c r="C463" s="15">
        <v>0</v>
      </c>
      <c r="D463" s="15">
        <v>0</v>
      </c>
      <c r="E463" s="16" t="str">
        <f t="shared" si="51"/>
        <v/>
      </c>
      <c r="F463" s="16" t="str">
        <f t="shared" si="52"/>
        <v/>
      </c>
      <c r="G463" s="16" t="str">
        <f t="shared" si="54"/>
        <v xml:space="preserve"> </v>
      </c>
      <c r="H463" s="16" t="str">
        <f t="shared" si="53"/>
        <v/>
      </c>
    </row>
    <row r="464" spans="1:8" x14ac:dyDescent="0.2">
      <c r="A464" s="13"/>
      <c r="B464" s="14" t="s">
        <v>439</v>
      </c>
      <c r="C464" s="15">
        <v>0</v>
      </c>
      <c r="D464" s="15">
        <v>0</v>
      </c>
      <c r="E464" s="16" t="str">
        <f t="shared" si="51"/>
        <v/>
      </c>
      <c r="F464" s="16" t="str">
        <f t="shared" si="52"/>
        <v/>
      </c>
      <c r="G464" s="16" t="str">
        <f t="shared" si="54"/>
        <v xml:space="preserve"> </v>
      </c>
      <c r="H464" s="16" t="str">
        <f t="shared" si="53"/>
        <v/>
      </c>
    </row>
    <row r="465" spans="1:8" x14ac:dyDescent="0.2">
      <c r="A465" s="13"/>
      <c r="B465" s="14" t="s">
        <v>440</v>
      </c>
      <c r="C465" s="15">
        <v>0</v>
      </c>
      <c r="D465" s="15">
        <v>1</v>
      </c>
      <c r="E465" s="16" t="str">
        <f t="shared" si="51"/>
        <v/>
      </c>
      <c r="F465" s="16">
        <f t="shared" si="52"/>
        <v>1.7452006980802793E-3</v>
      </c>
      <c r="G465" s="16">
        <f t="shared" si="54"/>
        <v>1</v>
      </c>
      <c r="H465" s="16" t="str">
        <f t="shared" si="53"/>
        <v/>
      </c>
    </row>
    <row r="466" spans="1:8" x14ac:dyDescent="0.2">
      <c r="A466" s="13"/>
      <c r="B466" s="14" t="s">
        <v>441</v>
      </c>
      <c r="C466" s="15">
        <v>0</v>
      </c>
      <c r="D466" s="15">
        <v>0</v>
      </c>
      <c r="E466" s="16" t="str">
        <f t="shared" si="51"/>
        <v/>
      </c>
      <c r="F466" s="16" t="str">
        <f t="shared" si="52"/>
        <v/>
      </c>
      <c r="G466" s="16" t="str">
        <f t="shared" si="54"/>
        <v xml:space="preserve"> </v>
      </c>
      <c r="H466" s="16" t="str">
        <f t="shared" si="53"/>
        <v/>
      </c>
    </row>
    <row r="467" spans="1:8" x14ac:dyDescent="0.2">
      <c r="A467" s="13"/>
      <c r="B467" s="14" t="s">
        <v>442</v>
      </c>
      <c r="C467" s="15">
        <v>0</v>
      </c>
      <c r="D467" s="15">
        <v>0</v>
      </c>
      <c r="E467" s="16" t="str">
        <f t="shared" si="51"/>
        <v/>
      </c>
      <c r="F467" s="16" t="str">
        <f t="shared" si="52"/>
        <v/>
      </c>
      <c r="G467" s="16" t="str">
        <f t="shared" si="54"/>
        <v xml:space="preserve"> </v>
      </c>
      <c r="H467" s="16" t="str">
        <f t="shared" si="53"/>
        <v/>
      </c>
    </row>
    <row r="468" spans="1:8" x14ac:dyDescent="0.2">
      <c r="A468" s="13"/>
      <c r="B468" s="14" t="s">
        <v>443</v>
      </c>
      <c r="C468" s="15">
        <v>0</v>
      </c>
      <c r="D468" s="15">
        <v>0</v>
      </c>
      <c r="E468" s="16" t="str">
        <f t="shared" si="51"/>
        <v/>
      </c>
      <c r="F468" s="16" t="str">
        <f t="shared" si="52"/>
        <v/>
      </c>
      <c r="G468" s="16" t="str">
        <f t="shared" si="54"/>
        <v xml:space="preserve"> </v>
      </c>
      <c r="H468" s="16" t="str">
        <f t="shared" si="53"/>
        <v/>
      </c>
    </row>
    <row r="469" spans="1:8" x14ac:dyDescent="0.2">
      <c r="A469" s="13"/>
      <c r="B469" s="14" t="s">
        <v>444</v>
      </c>
      <c r="C469" s="15">
        <v>1</v>
      </c>
      <c r="D469" s="15">
        <v>0</v>
      </c>
      <c r="E469" s="16">
        <f t="shared" si="51"/>
        <v>3.8461538461538464E-3</v>
      </c>
      <c r="F469" s="16" t="str">
        <f t="shared" si="52"/>
        <v/>
      </c>
      <c r="G469" s="16">
        <f t="shared" si="54"/>
        <v>-1</v>
      </c>
      <c r="H469" s="16">
        <f t="shared" si="53"/>
        <v>-3.8461538461538464E-3</v>
      </c>
    </row>
    <row r="470" spans="1:8" x14ac:dyDescent="0.2">
      <c r="A470" s="13"/>
      <c r="B470" s="14" t="s">
        <v>445</v>
      </c>
      <c r="C470" s="15">
        <v>0</v>
      </c>
      <c r="D470" s="15">
        <v>0</v>
      </c>
      <c r="E470" s="16" t="str">
        <f t="shared" si="51"/>
        <v/>
      </c>
      <c r="F470" s="16" t="str">
        <f t="shared" si="52"/>
        <v/>
      </c>
      <c r="G470" s="16" t="str">
        <f t="shared" si="54"/>
        <v xml:space="preserve"> </v>
      </c>
      <c r="H470" s="16" t="str">
        <f t="shared" si="53"/>
        <v/>
      </c>
    </row>
    <row r="471" spans="1:8" x14ac:dyDescent="0.2">
      <c r="A471" s="13"/>
      <c r="B471" s="14" t="s">
        <v>446</v>
      </c>
      <c r="C471" s="15">
        <v>0</v>
      </c>
      <c r="D471" s="15">
        <v>4</v>
      </c>
      <c r="E471" s="16" t="str">
        <f t="shared" si="51"/>
        <v/>
      </c>
      <c r="F471" s="16">
        <f t="shared" si="52"/>
        <v>6.9808027923211171E-3</v>
      </c>
      <c r="G471" s="16">
        <f t="shared" si="54"/>
        <v>1</v>
      </c>
      <c r="H471" s="16" t="str">
        <f t="shared" si="53"/>
        <v/>
      </c>
    </row>
    <row r="472" spans="1:8" x14ac:dyDescent="0.2">
      <c r="A472" s="13"/>
      <c r="B472" s="14" t="s">
        <v>447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448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449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450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451</v>
      </c>
      <c r="C476" s="15">
        <v>0</v>
      </c>
      <c r="D476" s="15">
        <v>0</v>
      </c>
      <c r="E476" s="16" t="str">
        <f t="shared" si="51"/>
        <v/>
      </c>
      <c r="F476" s="16" t="str">
        <f t="shared" si="52"/>
        <v/>
      </c>
      <c r="G476" s="16" t="str">
        <f t="shared" si="54"/>
        <v xml:space="preserve"> </v>
      </c>
      <c r="H476" s="16" t="str">
        <f t="shared" si="53"/>
        <v/>
      </c>
    </row>
    <row r="477" spans="1:8" x14ac:dyDescent="0.2">
      <c r="A477" s="13"/>
      <c r="B477" s="14" t="s">
        <v>452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453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454</v>
      </c>
      <c r="C479" s="15">
        <v>1</v>
      </c>
      <c r="D479" s="15">
        <v>0</v>
      </c>
      <c r="E479" s="16">
        <f t="shared" si="55"/>
        <v>3.8461538461538464E-3</v>
      </c>
      <c r="F479" s="16" t="str">
        <f t="shared" si="56"/>
        <v/>
      </c>
      <c r="G479" s="16">
        <f t="shared" si="58"/>
        <v>-1</v>
      </c>
      <c r="H479" s="16">
        <f t="shared" si="57"/>
        <v>-3.8461538461538464E-3</v>
      </c>
    </row>
    <row r="480" spans="1:8" ht="25.5" x14ac:dyDescent="0.2">
      <c r="A480" s="13"/>
      <c r="B480" s="14" t="s">
        <v>455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456</v>
      </c>
      <c r="C481" s="15">
        <v>0</v>
      </c>
      <c r="D481" s="15">
        <v>0</v>
      </c>
      <c r="E481" s="16" t="str">
        <f t="shared" si="55"/>
        <v/>
      </c>
      <c r="F481" s="16" t="str">
        <f t="shared" si="56"/>
        <v/>
      </c>
      <c r="G481" s="16" t="str">
        <f t="shared" si="58"/>
        <v xml:space="preserve"> </v>
      </c>
      <c r="H481" s="16" t="str">
        <f t="shared" si="57"/>
        <v/>
      </c>
    </row>
    <row r="482" spans="1:8" x14ac:dyDescent="0.2">
      <c r="A482" s="13"/>
      <c r="B482" s="14" t="s">
        <v>457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458</v>
      </c>
      <c r="C483" s="15">
        <v>0</v>
      </c>
      <c r="D483" s="15">
        <v>0</v>
      </c>
      <c r="E483" s="16" t="str">
        <f t="shared" si="55"/>
        <v/>
      </c>
      <c r="F483" s="16" t="str">
        <f t="shared" si="56"/>
        <v/>
      </c>
      <c r="G483" s="16" t="str">
        <f t="shared" si="58"/>
        <v xml:space="preserve"> </v>
      </c>
      <c r="H483" s="16" t="str">
        <f t="shared" si="57"/>
        <v/>
      </c>
    </row>
    <row r="484" spans="1:8" x14ac:dyDescent="0.2">
      <c r="A484" s="13"/>
      <c r="B484" s="14" t="s">
        <v>459</v>
      </c>
      <c r="C484" s="15">
        <v>0</v>
      </c>
      <c r="D484" s="15">
        <v>0</v>
      </c>
      <c r="E484" s="16" t="str">
        <f t="shared" si="55"/>
        <v/>
      </c>
      <c r="F484" s="16" t="str">
        <f t="shared" si="56"/>
        <v/>
      </c>
      <c r="G484" s="16" t="str">
        <f t="shared" si="58"/>
        <v xml:space="preserve"> </v>
      </c>
      <c r="H484" s="16" t="str">
        <f t="shared" si="57"/>
        <v/>
      </c>
    </row>
    <row r="485" spans="1:8" x14ac:dyDescent="0.2">
      <c r="A485" s="13"/>
      <c r="B485" s="14" t="s">
        <v>460</v>
      </c>
      <c r="C485" s="15">
        <v>0</v>
      </c>
      <c r="D485" s="15">
        <v>0</v>
      </c>
      <c r="E485" s="16" t="str">
        <f t="shared" si="55"/>
        <v/>
      </c>
      <c r="F485" s="16" t="str">
        <f t="shared" si="56"/>
        <v/>
      </c>
      <c r="G485" s="16" t="str">
        <f t="shared" si="58"/>
        <v xml:space="preserve"> </v>
      </c>
      <c r="H485" s="16" t="str">
        <f t="shared" si="57"/>
        <v/>
      </c>
    </row>
    <row r="486" spans="1:8" x14ac:dyDescent="0.2">
      <c r="A486" s="13"/>
      <c r="B486" s="14" t="s">
        <v>461</v>
      </c>
      <c r="C486" s="15">
        <v>0</v>
      </c>
      <c r="D486" s="15">
        <v>0</v>
      </c>
      <c r="E486" s="16" t="str">
        <f t="shared" si="55"/>
        <v/>
      </c>
      <c r="F486" s="16" t="str">
        <f t="shared" si="56"/>
        <v/>
      </c>
      <c r="G486" s="16" t="str">
        <f t="shared" si="58"/>
        <v xml:space="preserve"> </v>
      </c>
      <c r="H486" s="16" t="str">
        <f t="shared" si="57"/>
        <v/>
      </c>
    </row>
    <row r="487" spans="1:8" x14ac:dyDescent="0.2">
      <c r="A487" s="13"/>
      <c r="B487" s="14" t="s">
        <v>462</v>
      </c>
      <c r="C487" s="15">
        <v>0</v>
      </c>
      <c r="D487" s="15">
        <v>0</v>
      </c>
      <c r="E487" s="16" t="str">
        <f t="shared" si="55"/>
        <v/>
      </c>
      <c r="F487" s="16" t="str">
        <f t="shared" si="56"/>
        <v/>
      </c>
      <c r="G487" s="16" t="str">
        <f t="shared" si="58"/>
        <v xml:space="preserve"> </v>
      </c>
      <c r="H487" s="16" t="str">
        <f t="shared" si="57"/>
        <v/>
      </c>
    </row>
    <row r="488" spans="1:8" x14ac:dyDescent="0.2">
      <c r="A488" s="13"/>
      <c r="B488" s="14" t="s">
        <v>463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464</v>
      </c>
      <c r="C489" s="15">
        <v>0</v>
      </c>
      <c r="D489" s="15">
        <v>0</v>
      </c>
      <c r="E489" s="16" t="str">
        <f t="shared" si="55"/>
        <v/>
      </c>
      <c r="F489" s="16" t="str">
        <f t="shared" si="56"/>
        <v/>
      </c>
      <c r="G489" s="16" t="str">
        <f t="shared" si="58"/>
        <v xml:space="preserve"> </v>
      </c>
      <c r="H489" s="16" t="str">
        <f t="shared" si="57"/>
        <v/>
      </c>
    </row>
    <row r="490" spans="1:8" x14ac:dyDescent="0.2">
      <c r="A490" s="13"/>
      <c r="B490" s="14" t="s">
        <v>465</v>
      </c>
      <c r="C490" s="15">
        <v>0</v>
      </c>
      <c r="D490" s="15">
        <v>0</v>
      </c>
      <c r="E490" s="16" t="str">
        <f t="shared" si="55"/>
        <v/>
      </c>
      <c r="F490" s="16" t="str">
        <f t="shared" si="56"/>
        <v/>
      </c>
      <c r="G490" s="16" t="str">
        <f t="shared" si="58"/>
        <v xml:space="preserve"> </v>
      </c>
      <c r="H490" s="16" t="str">
        <f t="shared" si="57"/>
        <v/>
      </c>
    </row>
    <row r="491" spans="1:8" x14ac:dyDescent="0.2">
      <c r="A491" s="13"/>
      <c r="B491" s="14" t="s">
        <v>466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467</v>
      </c>
      <c r="C492" s="15">
        <v>0</v>
      </c>
      <c r="D492" s="15">
        <v>0</v>
      </c>
      <c r="E492" s="16" t="str">
        <f t="shared" si="55"/>
        <v/>
      </c>
      <c r="F492" s="16" t="str">
        <f t="shared" si="56"/>
        <v/>
      </c>
      <c r="G492" s="16" t="str">
        <f t="shared" si="58"/>
        <v xml:space="preserve"> </v>
      </c>
      <c r="H492" s="16" t="str">
        <f t="shared" si="57"/>
        <v/>
      </c>
    </row>
    <row r="493" spans="1:8" x14ac:dyDescent="0.2">
      <c r="A493" s="13"/>
      <c r="B493" s="14" t="s">
        <v>468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469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470</v>
      </c>
      <c r="C495" s="15">
        <v>0</v>
      </c>
      <c r="D495" s="15">
        <v>0</v>
      </c>
      <c r="E495" s="16" t="str">
        <f t="shared" si="55"/>
        <v/>
      </c>
      <c r="F495" s="16" t="str">
        <f t="shared" si="56"/>
        <v/>
      </c>
      <c r="G495" s="16" t="str">
        <f t="shared" si="58"/>
        <v xml:space="preserve"> </v>
      </c>
      <c r="H495" s="16" t="str">
        <f t="shared" si="57"/>
        <v/>
      </c>
    </row>
    <row r="496" spans="1:8" ht="25.5" x14ac:dyDescent="0.2">
      <c r="A496" s="13"/>
      <c r="B496" s="14" t="s">
        <v>471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472</v>
      </c>
      <c r="C497" s="15">
        <v>0</v>
      </c>
      <c r="D497" s="15">
        <v>0</v>
      </c>
      <c r="E497" s="16" t="str">
        <f t="shared" si="55"/>
        <v/>
      </c>
      <c r="F497" s="16" t="str">
        <f t="shared" si="56"/>
        <v/>
      </c>
      <c r="G497" s="16" t="str">
        <f t="shared" si="58"/>
        <v xml:space="preserve"> </v>
      </c>
      <c r="H497" s="16" t="str">
        <f t="shared" si="57"/>
        <v/>
      </c>
    </row>
    <row r="498" spans="1:8" ht="25.5" x14ac:dyDescent="0.2">
      <c r="A498" s="13"/>
      <c r="B498" s="14" t="s">
        <v>473</v>
      </c>
      <c r="C498" s="15">
        <v>0</v>
      </c>
      <c r="D498" s="15">
        <v>0</v>
      </c>
      <c r="E498" s="16" t="str">
        <f t="shared" si="55"/>
        <v/>
      </c>
      <c r="F498" s="16" t="str">
        <f t="shared" si="56"/>
        <v/>
      </c>
      <c r="G498" s="16" t="str">
        <f t="shared" si="58"/>
        <v xml:space="preserve"> </v>
      </c>
      <c r="H498" s="16" t="str">
        <f t="shared" si="57"/>
        <v/>
      </c>
    </row>
    <row r="499" spans="1:8" ht="25.5" x14ac:dyDescent="0.2">
      <c r="A499" s="13"/>
      <c r="B499" s="14" t="s">
        <v>474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475</v>
      </c>
      <c r="C500" s="15">
        <v>0</v>
      </c>
      <c r="D500" s="15">
        <v>0</v>
      </c>
      <c r="E500" s="16" t="str">
        <f t="shared" si="55"/>
        <v/>
      </c>
      <c r="F500" s="16" t="str">
        <f t="shared" si="56"/>
        <v/>
      </c>
      <c r="G500" s="16" t="str">
        <f t="shared" si="58"/>
        <v xml:space="preserve"> </v>
      </c>
      <c r="H500" s="16" t="str">
        <f t="shared" si="57"/>
        <v/>
      </c>
    </row>
    <row r="501" spans="1:8" ht="25.5" x14ac:dyDescent="0.2">
      <c r="A501" s="13"/>
      <c r="B501" s="14" t="s">
        <v>476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477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478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479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480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481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482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483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484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485</v>
      </c>
      <c r="C510" s="15">
        <v>0</v>
      </c>
      <c r="D510" s="15">
        <v>0</v>
      </c>
      <c r="E510" s="16" t="str">
        <f t="shared" si="55"/>
        <v/>
      </c>
      <c r="F510" s="16" t="str">
        <f t="shared" si="56"/>
        <v/>
      </c>
      <c r="G510" s="16" t="str">
        <f t="shared" si="58"/>
        <v xml:space="preserve"> </v>
      </c>
      <c r="H510" s="16" t="str">
        <f t="shared" si="57"/>
        <v/>
      </c>
    </row>
    <row r="511" spans="1:8" x14ac:dyDescent="0.2">
      <c r="A511" s="13"/>
      <c r="B511" s="14" t="s">
        <v>486</v>
      </c>
      <c r="C511" s="15">
        <v>4</v>
      </c>
      <c r="D511" s="15">
        <v>0</v>
      </c>
      <c r="E511" s="16">
        <f t="shared" si="55"/>
        <v>1.5384615384615385E-2</v>
      </c>
      <c r="F511" s="16" t="str">
        <f t="shared" si="56"/>
        <v/>
      </c>
      <c r="G511" s="16">
        <f t="shared" si="58"/>
        <v>-1</v>
      </c>
      <c r="H511" s="16">
        <f t="shared" si="57"/>
        <v>-1.5384615384615385E-2</v>
      </c>
    </row>
    <row r="512" spans="1:8" ht="38.25" x14ac:dyDescent="0.2">
      <c r="A512" s="13"/>
      <c r="B512" s="14" t="s">
        <v>487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488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489</v>
      </c>
      <c r="C514" s="15">
        <v>0</v>
      </c>
      <c r="D514" s="15">
        <v>1</v>
      </c>
      <c r="E514" s="16" t="str">
        <f t="shared" si="55"/>
        <v/>
      </c>
      <c r="F514" s="16">
        <f t="shared" si="56"/>
        <v>1.7452006980802793E-3</v>
      </c>
      <c r="G514" s="16">
        <f t="shared" si="58"/>
        <v>1</v>
      </c>
      <c r="H514" s="16" t="str">
        <f t="shared" si="57"/>
        <v/>
      </c>
    </row>
    <row r="515" spans="1:8" ht="25.5" x14ac:dyDescent="0.2">
      <c r="A515" s="13"/>
      <c r="B515" s="14" t="s">
        <v>490</v>
      </c>
      <c r="C515" s="15">
        <v>1</v>
      </c>
      <c r="D515" s="15">
        <v>0</v>
      </c>
      <c r="E515" s="16">
        <f t="shared" si="55"/>
        <v>3.8461538461538464E-3</v>
      </c>
      <c r="F515" s="16" t="str">
        <f t="shared" si="56"/>
        <v/>
      </c>
      <c r="G515" s="16">
        <f t="shared" si="58"/>
        <v>-1</v>
      </c>
      <c r="H515" s="16">
        <f t="shared" si="57"/>
        <v>-3.8461538461538464E-3</v>
      </c>
    </row>
    <row r="516" spans="1:8" x14ac:dyDescent="0.2">
      <c r="A516" s="13"/>
      <c r="B516" s="14" t="s">
        <v>491</v>
      </c>
      <c r="C516" s="15">
        <v>0</v>
      </c>
      <c r="D516" s="15">
        <v>0</v>
      </c>
      <c r="E516" s="16" t="str">
        <f t="shared" si="55"/>
        <v/>
      </c>
      <c r="F516" s="16" t="str">
        <f t="shared" si="56"/>
        <v/>
      </c>
      <c r="G516" s="16" t="str">
        <f t="shared" si="58"/>
        <v xml:space="preserve"> </v>
      </c>
      <c r="H516" s="16" t="str">
        <f t="shared" si="57"/>
        <v/>
      </c>
    </row>
    <row r="517" spans="1:8" ht="25.5" x14ac:dyDescent="0.2">
      <c r="A517" s="13"/>
      <c r="B517" s="14" t="s">
        <v>492</v>
      </c>
      <c r="C517" s="15">
        <v>0</v>
      </c>
      <c r="D517" s="15">
        <v>0</v>
      </c>
      <c r="E517" s="16" t="str">
        <f t="shared" si="55"/>
        <v/>
      </c>
      <c r="F517" s="16" t="str">
        <f t="shared" si="56"/>
        <v/>
      </c>
      <c r="G517" s="16" t="str">
        <f t="shared" si="58"/>
        <v xml:space="preserve"> </v>
      </c>
      <c r="H517" s="16" t="str">
        <f t="shared" si="57"/>
        <v/>
      </c>
    </row>
    <row r="518" spans="1:8" ht="25.5" x14ac:dyDescent="0.2">
      <c r="A518" s="13"/>
      <c r="B518" s="14" t="s">
        <v>493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494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495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496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497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498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499</v>
      </c>
      <c r="C524" s="15">
        <v>0</v>
      </c>
      <c r="D524" s="15">
        <v>0</v>
      </c>
      <c r="E524" s="16" t="str">
        <f t="shared" si="55"/>
        <v/>
      </c>
      <c r="F524" s="16" t="str">
        <f t="shared" si="56"/>
        <v/>
      </c>
      <c r="G524" s="16" t="str">
        <f t="shared" si="58"/>
        <v xml:space="preserve"> </v>
      </c>
      <c r="H524" s="16" t="str">
        <f t="shared" si="57"/>
        <v/>
      </c>
    </row>
    <row r="525" spans="1:8" ht="25.5" x14ac:dyDescent="0.2">
      <c r="A525" s="13"/>
      <c r="B525" s="14" t="s">
        <v>500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501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502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503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504</v>
      </c>
      <c r="C529" s="15">
        <v>10</v>
      </c>
      <c r="D529" s="15">
        <v>0</v>
      </c>
      <c r="E529" s="16">
        <f t="shared" si="55"/>
        <v>3.8461538461538464E-2</v>
      </c>
      <c r="F529" s="16" t="str">
        <f t="shared" si="56"/>
        <v/>
      </c>
      <c r="G529" s="16">
        <f t="shared" si="58"/>
        <v>-1</v>
      </c>
      <c r="H529" s="16">
        <f t="shared" si="57"/>
        <v>-3.8461538461538464E-2</v>
      </c>
    </row>
    <row r="530" spans="1:8" ht="25.5" x14ac:dyDescent="0.2">
      <c r="A530" s="13"/>
      <c r="B530" s="14" t="s">
        <v>505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506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507</v>
      </c>
      <c r="C532" s="15">
        <v>0</v>
      </c>
      <c r="D532" s="15">
        <v>0</v>
      </c>
      <c r="E532" s="16" t="str">
        <f t="shared" si="55"/>
        <v/>
      </c>
      <c r="F532" s="16" t="str">
        <f t="shared" si="56"/>
        <v/>
      </c>
      <c r="G532" s="16" t="str">
        <f t="shared" si="58"/>
        <v xml:space="preserve"> </v>
      </c>
      <c r="H532" s="16" t="str">
        <f t="shared" si="57"/>
        <v/>
      </c>
    </row>
    <row r="533" spans="1:8" x14ac:dyDescent="0.2">
      <c r="A533" s="13"/>
      <c r="B533" s="14" t="s">
        <v>508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509</v>
      </c>
      <c r="C534" s="15">
        <v>67</v>
      </c>
      <c r="D534" s="15">
        <v>4</v>
      </c>
      <c r="E534" s="16">
        <f t="shared" si="55"/>
        <v>0.25769230769230766</v>
      </c>
      <c r="F534" s="16">
        <f t="shared" si="56"/>
        <v>6.9808027923211171E-3</v>
      </c>
      <c r="G534" s="16">
        <f t="shared" si="58"/>
        <v>-0.94029850746268662</v>
      </c>
      <c r="H534" s="16">
        <f t="shared" si="57"/>
        <v>-0.24230769230769231</v>
      </c>
    </row>
    <row r="535" spans="1:8" x14ac:dyDescent="0.2">
      <c r="A535" s="13"/>
      <c r="B535" s="14" t="s">
        <v>510</v>
      </c>
      <c r="C535" s="15">
        <v>1</v>
      </c>
      <c r="D535" s="15">
        <v>2</v>
      </c>
      <c r="E535" s="16">
        <f t="shared" si="55"/>
        <v>3.8461538461538464E-3</v>
      </c>
      <c r="F535" s="16">
        <f t="shared" si="56"/>
        <v>3.4904013961605585E-3</v>
      </c>
      <c r="G535" s="16">
        <f t="shared" si="58"/>
        <v>1</v>
      </c>
      <c r="H535" s="16">
        <f t="shared" si="57"/>
        <v>3.8461538461538464E-3</v>
      </c>
    </row>
    <row r="536" spans="1:8" ht="25.5" x14ac:dyDescent="0.2">
      <c r="A536" s="13"/>
      <c r="B536" s="14" t="s">
        <v>511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512</v>
      </c>
      <c r="C537" s="15">
        <v>1</v>
      </c>
      <c r="D537" s="15">
        <v>0</v>
      </c>
      <c r="E537" s="16">
        <f t="shared" si="55"/>
        <v>3.8461538461538464E-3</v>
      </c>
      <c r="F537" s="16" t="str">
        <f t="shared" si="56"/>
        <v/>
      </c>
      <c r="G537" s="16">
        <f t="shared" si="58"/>
        <v>-1</v>
      </c>
      <c r="H537" s="16">
        <f t="shared" si="57"/>
        <v>-3.8461538461538464E-3</v>
      </c>
    </row>
    <row r="538" spans="1:8" x14ac:dyDescent="0.2">
      <c r="A538" s="13"/>
      <c r="B538" s="14" t="s">
        <v>513</v>
      </c>
      <c r="C538" s="15">
        <v>2</v>
      </c>
      <c r="D538" s="15">
        <v>4</v>
      </c>
      <c r="E538" s="16">
        <f t="shared" si="55"/>
        <v>7.6923076923076927E-3</v>
      </c>
      <c r="F538" s="16">
        <f t="shared" si="56"/>
        <v>6.9808027923211171E-3</v>
      </c>
      <c r="G538" s="16">
        <f t="shared" si="58"/>
        <v>1</v>
      </c>
      <c r="H538" s="16">
        <f t="shared" si="57"/>
        <v>7.6923076923076927E-3</v>
      </c>
    </row>
    <row r="539" spans="1:8" x14ac:dyDescent="0.2">
      <c r="A539" s="13"/>
      <c r="B539" s="14" t="s">
        <v>514</v>
      </c>
      <c r="C539" s="15">
        <v>5</v>
      </c>
      <c r="D539" s="15">
        <v>0</v>
      </c>
      <c r="E539" s="16">
        <f t="shared" si="55"/>
        <v>1.9230769230769232E-2</v>
      </c>
      <c r="F539" s="16" t="str">
        <f t="shared" si="56"/>
        <v/>
      </c>
      <c r="G539" s="16">
        <f t="shared" si="58"/>
        <v>-1</v>
      </c>
      <c r="H539" s="16">
        <f t="shared" si="57"/>
        <v>-1.9230769230769232E-2</v>
      </c>
    </row>
    <row r="540" spans="1:8" x14ac:dyDescent="0.2">
      <c r="A540" s="13"/>
      <c r="B540" s="14" t="s">
        <v>647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515</v>
      </c>
      <c r="C541" s="15">
        <v>0</v>
      </c>
      <c r="D541" s="15">
        <v>1</v>
      </c>
      <c r="E541" s="16" t="str">
        <f t="shared" ref="E541:E576" si="59">+IF(C541=0,"",C541/C$349)</f>
        <v/>
      </c>
      <c r="F541" s="16">
        <f t="shared" ref="F541:F576" si="60">+IF(D541=0,"",D541/D$349)</f>
        <v>1.7452006980802793E-3</v>
      </c>
      <c r="G541" s="16">
        <f t="shared" si="58"/>
        <v>1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516</v>
      </c>
      <c r="C542" s="15">
        <v>1</v>
      </c>
      <c r="D542" s="15">
        <v>0</v>
      </c>
      <c r="E542" s="16">
        <f t="shared" si="59"/>
        <v>3.8461538461538464E-3</v>
      </c>
      <c r="F542" s="16" t="str">
        <f t="shared" si="60"/>
        <v/>
      </c>
      <c r="G542" s="16">
        <f t="shared" ref="G542:G576" si="62">+IF(AND(C542=0,D542=0)," ",IF(C542=0,1,IF(D542=0,-1,(D542-C542)/C542)))</f>
        <v>-1</v>
      </c>
      <c r="H542" s="16">
        <f t="shared" si="61"/>
        <v>-3.8461538461538464E-3</v>
      </c>
    </row>
    <row r="543" spans="1:8" x14ac:dyDescent="0.2">
      <c r="A543" s="13"/>
      <c r="B543" s="14" t="s">
        <v>517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518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519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520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521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522</v>
      </c>
      <c r="C548" s="15">
        <v>0</v>
      </c>
      <c r="D548" s="15">
        <v>0</v>
      </c>
      <c r="E548" s="16" t="str">
        <f t="shared" si="59"/>
        <v/>
      </c>
      <c r="F548" s="16" t="str">
        <f t="shared" si="60"/>
        <v/>
      </c>
      <c r="G548" s="16" t="str">
        <f t="shared" si="62"/>
        <v xml:space="preserve"> </v>
      </c>
      <c r="H548" s="16" t="str">
        <f t="shared" si="61"/>
        <v/>
      </c>
    </row>
    <row r="549" spans="1:8" ht="25.5" x14ac:dyDescent="0.2">
      <c r="A549" s="13"/>
      <c r="B549" s="14" t="s">
        <v>523</v>
      </c>
      <c r="C549" s="15">
        <v>0</v>
      </c>
      <c r="D549" s="15">
        <v>0</v>
      </c>
      <c r="E549" s="16" t="str">
        <f t="shared" si="59"/>
        <v/>
      </c>
      <c r="F549" s="16" t="str">
        <f t="shared" si="60"/>
        <v/>
      </c>
      <c r="G549" s="16" t="str">
        <f t="shared" si="62"/>
        <v xml:space="preserve"> </v>
      </c>
      <c r="H549" s="16" t="str">
        <f t="shared" si="61"/>
        <v/>
      </c>
    </row>
    <row r="550" spans="1:8" x14ac:dyDescent="0.2">
      <c r="A550" s="13" t="s">
        <v>92</v>
      </c>
      <c r="B550" s="14" t="s">
        <v>524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525</v>
      </c>
      <c r="C551" s="15">
        <v>0</v>
      </c>
      <c r="D551" s="15">
        <v>0</v>
      </c>
      <c r="E551" s="16" t="str">
        <f t="shared" si="59"/>
        <v/>
      </c>
      <c r="F551" s="16" t="str">
        <f t="shared" si="60"/>
        <v/>
      </c>
      <c r="G551" s="16" t="str">
        <f t="shared" si="62"/>
        <v xml:space="preserve"> </v>
      </c>
      <c r="H551" s="16" t="str">
        <f t="shared" si="61"/>
        <v/>
      </c>
    </row>
    <row r="552" spans="1:8" ht="25.5" x14ac:dyDescent="0.2">
      <c r="A552" s="13"/>
      <c r="B552" s="14" t="s">
        <v>526</v>
      </c>
      <c r="C552" s="15">
        <v>0</v>
      </c>
      <c r="D552" s="15">
        <v>0</v>
      </c>
      <c r="E552" s="16" t="str">
        <f t="shared" si="59"/>
        <v/>
      </c>
      <c r="F552" s="16" t="str">
        <f t="shared" si="60"/>
        <v/>
      </c>
      <c r="G552" s="16" t="str">
        <f t="shared" si="62"/>
        <v xml:space="preserve"> </v>
      </c>
      <c r="H552" s="16" t="str">
        <f t="shared" si="61"/>
        <v/>
      </c>
    </row>
    <row r="553" spans="1:8" x14ac:dyDescent="0.2">
      <c r="A553" s="13"/>
      <c r="B553" s="14" t="s">
        <v>527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528</v>
      </c>
      <c r="C554" s="15">
        <v>0</v>
      </c>
      <c r="D554" s="15">
        <v>0</v>
      </c>
      <c r="E554" s="16" t="str">
        <f t="shared" si="59"/>
        <v/>
      </c>
      <c r="F554" s="16" t="str">
        <f t="shared" si="60"/>
        <v/>
      </c>
      <c r="G554" s="16" t="str">
        <f t="shared" si="62"/>
        <v xml:space="preserve"> </v>
      </c>
      <c r="H554" s="16" t="str">
        <f t="shared" si="61"/>
        <v/>
      </c>
    </row>
    <row r="555" spans="1:8" ht="25.5" x14ac:dyDescent="0.2">
      <c r="A555" s="13"/>
      <c r="B555" s="14" t="s">
        <v>529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530</v>
      </c>
      <c r="C556" s="15">
        <v>0</v>
      </c>
      <c r="D556" s="15">
        <v>0</v>
      </c>
      <c r="E556" s="16" t="str">
        <f t="shared" si="59"/>
        <v/>
      </c>
      <c r="F556" s="16" t="str">
        <f t="shared" si="60"/>
        <v/>
      </c>
      <c r="G556" s="16" t="str">
        <f t="shared" si="62"/>
        <v xml:space="preserve"> </v>
      </c>
      <c r="H556" s="16" t="str">
        <f t="shared" si="61"/>
        <v/>
      </c>
    </row>
    <row r="557" spans="1:8" x14ac:dyDescent="0.2">
      <c r="A557" s="13"/>
      <c r="B557" s="14" t="s">
        <v>531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532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533</v>
      </c>
      <c r="C559" s="15">
        <v>1</v>
      </c>
      <c r="D559" s="15">
        <v>0</v>
      </c>
      <c r="E559" s="16">
        <f t="shared" si="59"/>
        <v>3.8461538461538464E-3</v>
      </c>
      <c r="F559" s="16" t="str">
        <f t="shared" si="60"/>
        <v/>
      </c>
      <c r="G559" s="16">
        <f t="shared" si="62"/>
        <v>-1</v>
      </c>
      <c r="H559" s="16">
        <f t="shared" si="61"/>
        <v>-3.8461538461538464E-3</v>
      </c>
    </row>
    <row r="560" spans="1:8" ht="25.5" x14ac:dyDescent="0.2">
      <c r="A560" s="13"/>
      <c r="B560" s="14" t="s">
        <v>534</v>
      </c>
      <c r="C560" s="15">
        <v>1</v>
      </c>
      <c r="D560" s="15">
        <v>14</v>
      </c>
      <c r="E560" s="16">
        <f t="shared" si="59"/>
        <v>3.8461538461538464E-3</v>
      </c>
      <c r="F560" s="16">
        <f t="shared" si="60"/>
        <v>2.4432809773123908E-2</v>
      </c>
      <c r="G560" s="16">
        <f t="shared" si="62"/>
        <v>13</v>
      </c>
      <c r="H560" s="16">
        <f t="shared" si="61"/>
        <v>0.05</v>
      </c>
    </row>
    <row r="561" spans="1:8" x14ac:dyDescent="0.2">
      <c r="A561" s="13"/>
      <c r="B561" s="14" t="s">
        <v>535</v>
      </c>
      <c r="C561" s="15">
        <v>1</v>
      </c>
      <c r="D561" s="15">
        <v>1</v>
      </c>
      <c r="E561" s="16">
        <f t="shared" si="59"/>
        <v>3.8461538461538464E-3</v>
      </c>
      <c r="F561" s="16">
        <f t="shared" si="60"/>
        <v>1.7452006980802793E-3</v>
      </c>
      <c r="G561" s="16">
        <f t="shared" si="62"/>
        <v>0</v>
      </c>
      <c r="H561" s="16">
        <f t="shared" si="61"/>
        <v>0</v>
      </c>
    </row>
    <row r="562" spans="1:8" x14ac:dyDescent="0.2">
      <c r="A562" s="13"/>
      <c r="B562" s="14" t="s">
        <v>536</v>
      </c>
      <c r="C562" s="15">
        <v>0</v>
      </c>
      <c r="D562" s="15">
        <v>0</v>
      </c>
      <c r="E562" s="16" t="str">
        <f t="shared" si="59"/>
        <v/>
      </c>
      <c r="F562" s="16" t="str">
        <f t="shared" si="60"/>
        <v/>
      </c>
      <c r="G562" s="16" t="str">
        <f t="shared" si="62"/>
        <v xml:space="preserve"> </v>
      </c>
      <c r="H562" s="16" t="str">
        <f t="shared" si="61"/>
        <v/>
      </c>
    </row>
    <row r="563" spans="1:8" x14ac:dyDescent="0.2">
      <c r="A563" s="13"/>
      <c r="B563" s="14" t="s">
        <v>537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538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539</v>
      </c>
      <c r="C565" s="15">
        <v>1</v>
      </c>
      <c r="D565" s="15">
        <v>6</v>
      </c>
      <c r="E565" s="16">
        <f t="shared" si="59"/>
        <v>3.8461538461538464E-3</v>
      </c>
      <c r="F565" s="16">
        <f t="shared" si="60"/>
        <v>1.0471204188481676E-2</v>
      </c>
      <c r="G565" s="16">
        <f t="shared" si="62"/>
        <v>5</v>
      </c>
      <c r="H565" s="16">
        <f t="shared" si="61"/>
        <v>1.9230769230769232E-2</v>
      </c>
    </row>
    <row r="566" spans="1:8" x14ac:dyDescent="0.2">
      <c r="A566" s="13"/>
      <c r="B566" s="14" t="s">
        <v>540</v>
      </c>
      <c r="C566" s="15">
        <v>0</v>
      </c>
      <c r="D566" s="15">
        <v>1</v>
      </c>
      <c r="E566" s="16" t="str">
        <f t="shared" si="59"/>
        <v/>
      </c>
      <c r="F566" s="16">
        <f t="shared" si="60"/>
        <v>1.7452006980802793E-3</v>
      </c>
      <c r="G566" s="16">
        <f t="shared" si="62"/>
        <v>1</v>
      </c>
      <c r="H566" s="16" t="str">
        <f t="shared" si="61"/>
        <v/>
      </c>
    </row>
    <row r="567" spans="1:8" x14ac:dyDescent="0.2">
      <c r="A567" s="13"/>
      <c r="B567" s="14" t="s">
        <v>541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542</v>
      </c>
      <c r="C568" s="15">
        <v>0</v>
      </c>
      <c r="D568" s="15">
        <v>3</v>
      </c>
      <c r="E568" s="16" t="str">
        <f t="shared" si="59"/>
        <v/>
      </c>
      <c r="F568" s="16">
        <f t="shared" si="60"/>
        <v>5.235602094240838E-3</v>
      </c>
      <c r="G568" s="16">
        <f t="shared" si="62"/>
        <v>1</v>
      </c>
      <c r="H568" s="16" t="str">
        <f t="shared" si="61"/>
        <v/>
      </c>
    </row>
    <row r="569" spans="1:8" x14ac:dyDescent="0.2">
      <c r="A569" s="13"/>
      <c r="B569" s="14" t="s">
        <v>543</v>
      </c>
      <c r="C569" s="15">
        <v>0</v>
      </c>
      <c r="D569" s="15">
        <v>0</v>
      </c>
      <c r="E569" s="16" t="str">
        <f t="shared" si="59"/>
        <v/>
      </c>
      <c r="F569" s="16" t="str">
        <f t="shared" si="60"/>
        <v/>
      </c>
      <c r="G569" s="16" t="str">
        <f t="shared" si="62"/>
        <v xml:space="preserve"> </v>
      </c>
      <c r="H569" s="16" t="str">
        <f t="shared" si="61"/>
        <v/>
      </c>
    </row>
    <row r="570" spans="1:8" x14ac:dyDescent="0.2">
      <c r="A570" s="13"/>
      <c r="B570" s="14" t="s">
        <v>544</v>
      </c>
      <c r="C570" s="15">
        <v>0</v>
      </c>
      <c r="D570" s="15">
        <v>0</v>
      </c>
      <c r="E570" s="16" t="str">
        <f t="shared" si="59"/>
        <v/>
      </c>
      <c r="F570" s="16" t="str">
        <f t="shared" si="60"/>
        <v/>
      </c>
      <c r="G570" s="16" t="str">
        <f t="shared" si="62"/>
        <v xml:space="preserve"> </v>
      </c>
      <c r="H570" s="16" t="str">
        <f t="shared" si="61"/>
        <v/>
      </c>
    </row>
    <row r="571" spans="1:8" ht="25.5" x14ac:dyDescent="0.2">
      <c r="A571" s="13"/>
      <c r="B571" s="14" t="s">
        <v>545</v>
      </c>
      <c r="C571" s="15">
        <v>1</v>
      </c>
      <c r="D571" s="15">
        <v>0</v>
      </c>
      <c r="E571" s="16">
        <f t="shared" si="59"/>
        <v>3.8461538461538464E-3</v>
      </c>
      <c r="F571" s="16" t="str">
        <f t="shared" si="60"/>
        <v/>
      </c>
      <c r="G571" s="16">
        <f t="shared" si="62"/>
        <v>-1</v>
      </c>
      <c r="H571" s="16">
        <f t="shared" si="61"/>
        <v>-3.8461538461538464E-3</v>
      </c>
    </row>
    <row r="572" spans="1:8" x14ac:dyDescent="0.2">
      <c r="A572" s="13"/>
      <c r="B572" s="14" t="s">
        <v>546</v>
      </c>
      <c r="C572" s="15">
        <v>0</v>
      </c>
      <c r="D572" s="15">
        <v>0</v>
      </c>
      <c r="E572" s="16" t="str">
        <f t="shared" si="59"/>
        <v/>
      </c>
      <c r="F572" s="16" t="str">
        <f t="shared" si="60"/>
        <v/>
      </c>
      <c r="G572" s="16" t="str">
        <f t="shared" si="62"/>
        <v xml:space="preserve"> </v>
      </c>
      <c r="H572" s="16" t="str">
        <f t="shared" si="61"/>
        <v/>
      </c>
    </row>
    <row r="573" spans="1:8" x14ac:dyDescent="0.2">
      <c r="A573" s="13"/>
      <c r="B573" s="14" t="s">
        <v>547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548</v>
      </c>
      <c r="C574" s="15">
        <v>1</v>
      </c>
      <c r="D574" s="15">
        <v>0</v>
      </c>
      <c r="E574" s="16">
        <f t="shared" si="59"/>
        <v>3.8461538461538464E-3</v>
      </c>
      <c r="F574" s="16" t="str">
        <f t="shared" si="60"/>
        <v/>
      </c>
      <c r="G574" s="16">
        <f t="shared" si="62"/>
        <v>-1</v>
      </c>
      <c r="H574" s="16">
        <f t="shared" si="61"/>
        <v>-3.8461538461538464E-3</v>
      </c>
    </row>
    <row r="575" spans="1:8" ht="25.5" x14ac:dyDescent="0.2">
      <c r="A575" s="13"/>
      <c r="B575" s="14" t="s">
        <v>549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550</v>
      </c>
      <c r="C576" s="15">
        <v>1</v>
      </c>
      <c r="D576" s="15">
        <v>0</v>
      </c>
      <c r="E576" s="16">
        <f t="shared" si="59"/>
        <v>3.8461538461538464E-3</v>
      </c>
      <c r="F576" s="16" t="str">
        <f t="shared" si="60"/>
        <v/>
      </c>
      <c r="G576" s="16">
        <f t="shared" si="62"/>
        <v>-1</v>
      </c>
      <c r="H576" s="16">
        <f t="shared" si="61"/>
        <v>-3.8461538461538464E-3</v>
      </c>
    </row>
    <row r="577" spans="1:8" x14ac:dyDescent="0.2">
      <c r="A577" s="10"/>
    </row>
    <row r="578" spans="1:8" x14ac:dyDescent="0.2">
      <c r="A578" s="10"/>
    </row>
    <row r="579" spans="1:8" x14ac:dyDescent="0.2">
      <c r="A579" s="10"/>
    </row>
    <row r="580" spans="1:8" ht="29.25" customHeight="1" x14ac:dyDescent="0.2">
      <c r="A580" s="13"/>
      <c r="B580" s="36" t="s">
        <v>2</v>
      </c>
      <c r="C580" s="36" t="s">
        <v>12</v>
      </c>
      <c r="D580" s="38"/>
      <c r="E580" s="36" t="s">
        <v>4</v>
      </c>
      <c r="F580" s="38"/>
      <c r="G580" s="36" t="s">
        <v>645</v>
      </c>
      <c r="H580" s="36" t="s">
        <v>5</v>
      </c>
    </row>
    <row r="581" spans="1:8" x14ac:dyDescent="0.2">
      <c r="A581" s="13"/>
      <c r="B581" s="37"/>
      <c r="C581" s="17">
        <v>2019</v>
      </c>
      <c r="D581" s="17">
        <v>2020</v>
      </c>
      <c r="E581" s="17">
        <v>2019</v>
      </c>
      <c r="F581" s="17">
        <v>2020</v>
      </c>
      <c r="G581" s="37"/>
      <c r="H581" s="37"/>
    </row>
    <row r="582" spans="1:8" x14ac:dyDescent="0.2">
      <c r="A582" s="13"/>
      <c r="B582" s="18" t="s">
        <v>10</v>
      </c>
      <c r="C582" s="19">
        <f>SUM(C583:C609)</f>
        <v>83</v>
      </c>
      <c r="D582" s="19">
        <f>SUM(D583:D609)</f>
        <v>112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0.3493975903614458</v>
      </c>
      <c r="H582" s="20">
        <f t="shared" ref="H582:H609" si="65">+IF(OR(AND(E582=""),(G582="")),"",E582*G582)</f>
        <v>0.3493975903614458</v>
      </c>
    </row>
    <row r="583" spans="1:8" x14ac:dyDescent="0.2">
      <c r="A583" s="13"/>
      <c r="B583" s="14" t="s">
        <v>551</v>
      </c>
      <c r="C583" s="15">
        <v>1</v>
      </c>
      <c r="D583" s="15">
        <v>1</v>
      </c>
      <c r="E583" s="16">
        <f t="shared" si="63"/>
        <v>1.2048192771084338E-2</v>
      </c>
      <c r="F583" s="16">
        <f t="shared" si="64"/>
        <v>8.9285714285714281E-3</v>
      </c>
      <c r="G583" s="16">
        <f t="shared" ref="G583:G609" si="66">+IF(AND(C583=0,D583=0)," ",IF(C583=0,1,IF(D583=0,-1,(D583-C583)/C583)))</f>
        <v>0</v>
      </c>
      <c r="H583" s="16">
        <f t="shared" si="65"/>
        <v>0</v>
      </c>
    </row>
    <row r="584" spans="1:8" x14ac:dyDescent="0.2">
      <c r="A584" s="13"/>
      <c r="B584" s="14" t="s">
        <v>552</v>
      </c>
      <c r="C584" s="15">
        <v>2</v>
      </c>
      <c r="D584" s="15">
        <v>0</v>
      </c>
      <c r="E584" s="16">
        <f t="shared" si="63"/>
        <v>2.4096385542168676E-2</v>
      </c>
      <c r="F584" s="16" t="str">
        <f t="shared" si="64"/>
        <v/>
      </c>
      <c r="G584" s="16">
        <f t="shared" si="66"/>
        <v>-1</v>
      </c>
      <c r="H584" s="16">
        <f t="shared" si="65"/>
        <v>-2.4096385542168676E-2</v>
      </c>
    </row>
    <row r="585" spans="1:8" ht="25.5" x14ac:dyDescent="0.2">
      <c r="A585" s="13"/>
      <c r="B585" s="14" t="s">
        <v>553</v>
      </c>
      <c r="C585" s="15">
        <v>13</v>
      </c>
      <c r="D585" s="15">
        <v>19</v>
      </c>
      <c r="E585" s="16">
        <f t="shared" si="63"/>
        <v>0.15662650602409639</v>
      </c>
      <c r="F585" s="16">
        <f t="shared" si="64"/>
        <v>0.16964285714285715</v>
      </c>
      <c r="G585" s="16">
        <f t="shared" si="66"/>
        <v>0.46153846153846156</v>
      </c>
      <c r="H585" s="16">
        <f t="shared" si="65"/>
        <v>7.2289156626506035E-2</v>
      </c>
    </row>
    <row r="586" spans="1:8" x14ac:dyDescent="0.2">
      <c r="A586" s="13"/>
      <c r="B586" s="14" t="s">
        <v>554</v>
      </c>
      <c r="C586" s="15">
        <v>10</v>
      </c>
      <c r="D586" s="15">
        <v>13</v>
      </c>
      <c r="E586" s="16">
        <f t="shared" si="63"/>
        <v>0.12048192771084337</v>
      </c>
      <c r="F586" s="16">
        <f t="shared" si="64"/>
        <v>0.11607142857142858</v>
      </c>
      <c r="G586" s="16">
        <f t="shared" si="66"/>
        <v>0.3</v>
      </c>
      <c r="H586" s="16">
        <f t="shared" si="65"/>
        <v>3.614457831325301E-2</v>
      </c>
    </row>
    <row r="587" spans="1:8" x14ac:dyDescent="0.2">
      <c r="A587" s="13"/>
      <c r="B587" s="14" t="s">
        <v>555</v>
      </c>
      <c r="C587" s="15">
        <v>1</v>
      </c>
      <c r="D587" s="15">
        <v>1</v>
      </c>
      <c r="E587" s="16">
        <f t="shared" si="63"/>
        <v>1.2048192771084338E-2</v>
      </c>
      <c r="F587" s="16">
        <f t="shared" si="64"/>
        <v>8.9285714285714281E-3</v>
      </c>
      <c r="G587" s="16">
        <f t="shared" si="66"/>
        <v>0</v>
      </c>
      <c r="H587" s="16">
        <f t="shared" si="65"/>
        <v>0</v>
      </c>
    </row>
    <row r="588" spans="1:8" x14ac:dyDescent="0.2">
      <c r="A588" s="13"/>
      <c r="B588" s="14" t="s">
        <v>556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557</v>
      </c>
      <c r="C589" s="15">
        <v>0</v>
      </c>
      <c r="D589" s="15">
        <v>0</v>
      </c>
      <c r="E589" s="16" t="str">
        <f t="shared" si="63"/>
        <v/>
      </c>
      <c r="F589" s="16" t="str">
        <f t="shared" si="64"/>
        <v/>
      </c>
      <c r="G589" s="16" t="str">
        <f t="shared" si="66"/>
        <v xml:space="preserve"> </v>
      </c>
      <c r="H589" s="16" t="str">
        <f t="shared" si="65"/>
        <v/>
      </c>
    </row>
    <row r="590" spans="1:8" x14ac:dyDescent="0.2">
      <c r="A590" s="13"/>
      <c r="B590" s="14" t="s">
        <v>558</v>
      </c>
      <c r="C590" s="15">
        <v>0</v>
      </c>
      <c r="D590" s="15">
        <v>19</v>
      </c>
      <c r="E590" s="16" t="str">
        <f t="shared" si="63"/>
        <v/>
      </c>
      <c r="F590" s="16">
        <f t="shared" si="64"/>
        <v>0.16964285714285715</v>
      </c>
      <c r="G590" s="16">
        <f t="shared" si="66"/>
        <v>1</v>
      </c>
      <c r="H590" s="16" t="str">
        <f t="shared" si="65"/>
        <v/>
      </c>
    </row>
    <row r="591" spans="1:8" x14ac:dyDescent="0.2">
      <c r="A591" s="13"/>
      <c r="B591" s="14" t="s">
        <v>559</v>
      </c>
      <c r="C591" s="15">
        <v>0</v>
      </c>
      <c r="D591" s="15">
        <v>0</v>
      </c>
      <c r="E591" s="16" t="str">
        <f t="shared" si="63"/>
        <v/>
      </c>
      <c r="F591" s="16" t="str">
        <f t="shared" si="64"/>
        <v/>
      </c>
      <c r="G591" s="16" t="str">
        <f t="shared" si="66"/>
        <v xml:space="preserve"> </v>
      </c>
      <c r="H591" s="16" t="str">
        <f t="shared" si="65"/>
        <v/>
      </c>
    </row>
    <row r="592" spans="1:8" ht="25.5" x14ac:dyDescent="0.2">
      <c r="A592" s="13"/>
      <c r="B592" s="14" t="s">
        <v>560</v>
      </c>
      <c r="C592" s="15">
        <v>0</v>
      </c>
      <c r="D592" s="15">
        <v>0</v>
      </c>
      <c r="E592" s="16" t="str">
        <f t="shared" si="63"/>
        <v/>
      </c>
      <c r="F592" s="16" t="str">
        <f t="shared" si="64"/>
        <v/>
      </c>
      <c r="G592" s="16" t="str">
        <f t="shared" si="66"/>
        <v xml:space="preserve"> </v>
      </c>
      <c r="H592" s="16" t="str">
        <f t="shared" si="65"/>
        <v/>
      </c>
    </row>
    <row r="593" spans="1:8" x14ac:dyDescent="0.2">
      <c r="A593" s="13"/>
      <c r="B593" s="14" t="s">
        <v>561</v>
      </c>
      <c r="C593" s="15">
        <v>0</v>
      </c>
      <c r="D593" s="15">
        <v>4</v>
      </c>
      <c r="E593" s="16" t="str">
        <f t="shared" si="63"/>
        <v/>
      </c>
      <c r="F593" s="16">
        <f t="shared" si="64"/>
        <v>3.5714285714285712E-2</v>
      </c>
      <c r="G593" s="16">
        <f t="shared" si="66"/>
        <v>1</v>
      </c>
      <c r="H593" s="16" t="str">
        <f t="shared" si="65"/>
        <v/>
      </c>
    </row>
    <row r="594" spans="1:8" x14ac:dyDescent="0.2">
      <c r="A594" s="13"/>
      <c r="B594" s="14" t="s">
        <v>562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92</v>
      </c>
      <c r="B595" s="14" t="s">
        <v>563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564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565</v>
      </c>
      <c r="C597" s="15">
        <v>0</v>
      </c>
      <c r="D597" s="15">
        <v>0</v>
      </c>
      <c r="E597" s="16" t="str">
        <f t="shared" si="63"/>
        <v/>
      </c>
      <c r="F597" s="16" t="str">
        <f t="shared" si="64"/>
        <v/>
      </c>
      <c r="G597" s="16" t="str">
        <f t="shared" si="66"/>
        <v xml:space="preserve"> </v>
      </c>
      <c r="H597" s="16" t="str">
        <f t="shared" si="65"/>
        <v/>
      </c>
    </row>
    <row r="598" spans="1:8" x14ac:dyDescent="0.2">
      <c r="A598" s="13"/>
      <c r="B598" s="14" t="s">
        <v>566</v>
      </c>
      <c r="C598" s="15">
        <v>39</v>
      </c>
      <c r="D598" s="15">
        <v>38</v>
      </c>
      <c r="E598" s="16">
        <f t="shared" si="63"/>
        <v>0.46987951807228917</v>
      </c>
      <c r="F598" s="16">
        <f t="shared" si="64"/>
        <v>0.3392857142857143</v>
      </c>
      <c r="G598" s="16">
        <f t="shared" si="66"/>
        <v>-2.564102564102564E-2</v>
      </c>
      <c r="H598" s="16">
        <f t="shared" si="65"/>
        <v>-1.2048192771084338E-2</v>
      </c>
    </row>
    <row r="599" spans="1:8" x14ac:dyDescent="0.2">
      <c r="A599" s="13"/>
      <c r="B599" s="14" t="s">
        <v>567</v>
      </c>
      <c r="C599" s="15">
        <v>0</v>
      </c>
      <c r="D599" s="15">
        <v>0</v>
      </c>
      <c r="E599" s="16" t="str">
        <f t="shared" si="63"/>
        <v/>
      </c>
      <c r="F599" s="16" t="str">
        <f t="shared" si="64"/>
        <v/>
      </c>
      <c r="G599" s="16" t="str">
        <f t="shared" si="66"/>
        <v xml:space="preserve"> </v>
      </c>
      <c r="H599" s="16" t="str">
        <f t="shared" si="65"/>
        <v/>
      </c>
    </row>
    <row r="600" spans="1:8" x14ac:dyDescent="0.2">
      <c r="A600" s="13"/>
      <c r="B600" s="14" t="s">
        <v>568</v>
      </c>
      <c r="C600" s="15">
        <v>2</v>
      </c>
      <c r="D600" s="15">
        <v>6</v>
      </c>
      <c r="E600" s="16">
        <f t="shared" si="63"/>
        <v>2.4096385542168676E-2</v>
      </c>
      <c r="F600" s="16">
        <f t="shared" si="64"/>
        <v>5.3571428571428568E-2</v>
      </c>
      <c r="G600" s="16">
        <f t="shared" si="66"/>
        <v>2</v>
      </c>
      <c r="H600" s="16">
        <f t="shared" si="65"/>
        <v>4.8192771084337352E-2</v>
      </c>
    </row>
    <row r="601" spans="1:8" x14ac:dyDescent="0.2">
      <c r="A601" s="13"/>
      <c r="B601" s="14" t="s">
        <v>569</v>
      </c>
      <c r="C601" s="15">
        <v>13</v>
      </c>
      <c r="D601" s="15">
        <v>7</v>
      </c>
      <c r="E601" s="16">
        <f t="shared" si="63"/>
        <v>0.15662650602409639</v>
      </c>
      <c r="F601" s="16">
        <f t="shared" si="64"/>
        <v>6.25E-2</v>
      </c>
      <c r="G601" s="16">
        <f t="shared" si="66"/>
        <v>-0.46153846153846156</v>
      </c>
      <c r="H601" s="16">
        <f t="shared" si="65"/>
        <v>-7.2289156626506035E-2</v>
      </c>
    </row>
    <row r="602" spans="1:8" x14ac:dyDescent="0.2">
      <c r="A602" s="13"/>
      <c r="B602" s="14" t="s">
        <v>570</v>
      </c>
      <c r="C602" s="15">
        <v>1</v>
      </c>
      <c r="D602" s="15">
        <v>0</v>
      </c>
      <c r="E602" s="16">
        <f t="shared" si="63"/>
        <v>1.2048192771084338E-2</v>
      </c>
      <c r="F602" s="16" t="str">
        <f t="shared" si="64"/>
        <v/>
      </c>
      <c r="G602" s="16">
        <f t="shared" si="66"/>
        <v>-1</v>
      </c>
      <c r="H602" s="16">
        <f t="shared" si="65"/>
        <v>-1.2048192771084338E-2</v>
      </c>
    </row>
    <row r="603" spans="1:8" x14ac:dyDescent="0.2">
      <c r="A603" s="13"/>
      <c r="B603" s="14" t="s">
        <v>571</v>
      </c>
      <c r="C603" s="15">
        <v>0</v>
      </c>
      <c r="D603" s="15">
        <v>1</v>
      </c>
      <c r="E603" s="16" t="str">
        <f t="shared" si="63"/>
        <v/>
      </c>
      <c r="F603" s="16">
        <f t="shared" si="64"/>
        <v>8.9285714285714281E-3</v>
      </c>
      <c r="G603" s="16">
        <f t="shared" si="66"/>
        <v>1</v>
      </c>
      <c r="H603" s="16" t="str">
        <f t="shared" si="65"/>
        <v/>
      </c>
    </row>
    <row r="604" spans="1:8" ht="25.5" x14ac:dyDescent="0.2">
      <c r="A604" s="13"/>
      <c r="B604" s="14" t="s">
        <v>572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573</v>
      </c>
      <c r="C605" s="15">
        <v>0</v>
      </c>
      <c r="D605" s="15">
        <v>0</v>
      </c>
      <c r="E605" s="16" t="str">
        <f t="shared" si="63"/>
        <v/>
      </c>
      <c r="F605" s="16" t="str">
        <f t="shared" si="64"/>
        <v/>
      </c>
      <c r="G605" s="16" t="str">
        <f t="shared" si="66"/>
        <v xml:space="preserve"> </v>
      </c>
      <c r="H605" s="16" t="str">
        <f t="shared" si="65"/>
        <v/>
      </c>
    </row>
    <row r="606" spans="1:8" x14ac:dyDescent="0.2">
      <c r="A606" s="13"/>
      <c r="B606" s="14" t="s">
        <v>574</v>
      </c>
      <c r="C606" s="15">
        <v>0</v>
      </c>
      <c r="D606" s="15">
        <v>0</v>
      </c>
      <c r="E606" s="16" t="str">
        <f t="shared" si="63"/>
        <v/>
      </c>
      <c r="F606" s="16" t="str">
        <f t="shared" si="64"/>
        <v/>
      </c>
      <c r="G606" s="16" t="str">
        <f t="shared" si="66"/>
        <v xml:space="preserve"> </v>
      </c>
      <c r="H606" s="16" t="str">
        <f t="shared" si="65"/>
        <v/>
      </c>
    </row>
    <row r="607" spans="1:8" ht="25.5" x14ac:dyDescent="0.2">
      <c r="A607" s="13"/>
      <c r="B607" s="14" t="s">
        <v>575</v>
      </c>
      <c r="C607" s="15">
        <v>0</v>
      </c>
      <c r="D607" s="15">
        <v>0</v>
      </c>
      <c r="E607" s="16" t="str">
        <f t="shared" si="63"/>
        <v/>
      </c>
      <c r="F607" s="16" t="str">
        <f t="shared" si="64"/>
        <v/>
      </c>
      <c r="G607" s="16" t="str">
        <f t="shared" si="66"/>
        <v xml:space="preserve"> </v>
      </c>
      <c r="H607" s="16" t="str">
        <f t="shared" si="65"/>
        <v/>
      </c>
    </row>
    <row r="608" spans="1:8" ht="25.5" x14ac:dyDescent="0.2">
      <c r="A608" s="13"/>
      <c r="B608" s="14" t="s">
        <v>576</v>
      </c>
      <c r="C608" s="15">
        <v>0</v>
      </c>
      <c r="D608" s="15">
        <v>0</v>
      </c>
      <c r="E608" s="16" t="str">
        <f t="shared" si="63"/>
        <v/>
      </c>
      <c r="F608" s="16" t="str">
        <f t="shared" si="64"/>
        <v/>
      </c>
      <c r="G608" s="16" t="str">
        <f t="shared" si="66"/>
        <v xml:space="preserve"> </v>
      </c>
      <c r="H608" s="16" t="str">
        <f t="shared" si="65"/>
        <v/>
      </c>
    </row>
    <row r="609" spans="1:8" ht="25.5" x14ac:dyDescent="0.2">
      <c r="A609" s="13"/>
      <c r="B609" s="14" t="s">
        <v>577</v>
      </c>
      <c r="C609" s="15">
        <v>1</v>
      </c>
      <c r="D609" s="15">
        <v>3</v>
      </c>
      <c r="E609" s="16">
        <f t="shared" si="63"/>
        <v>1.2048192771084338E-2</v>
      </c>
      <c r="F609" s="16">
        <f t="shared" si="64"/>
        <v>2.6785714285714284E-2</v>
      </c>
      <c r="G609" s="16">
        <f t="shared" si="66"/>
        <v>2</v>
      </c>
      <c r="H609" s="16">
        <f t="shared" si="65"/>
        <v>2.4096385542168676E-2</v>
      </c>
    </row>
    <row r="610" spans="1:8" x14ac:dyDescent="0.2">
      <c r="A610" s="10"/>
      <c r="B610" t="s">
        <v>11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27" t="s">
        <v>0</v>
      </c>
      <c r="F1" s="28"/>
      <c r="G1" s="28"/>
      <c r="H1" s="28"/>
    </row>
    <row r="2" spans="1:8" ht="30" customHeight="1" thickBot="1" x14ac:dyDescent="0.3">
      <c r="B2" s="1"/>
      <c r="C2" s="2"/>
      <c r="D2" s="1"/>
      <c r="E2" s="29"/>
      <c r="F2" s="29"/>
      <c r="G2" s="29"/>
      <c r="H2" s="29"/>
    </row>
    <row r="3" spans="1:8" ht="20.100000000000001" customHeight="1" thickBot="1" x14ac:dyDescent="0.3">
      <c r="B3" s="1"/>
      <c r="C3" s="2"/>
      <c r="D3" s="1"/>
      <c r="E3" s="30" t="s">
        <v>643</v>
      </c>
      <c r="F3" s="29"/>
      <c r="G3" s="29"/>
      <c r="H3" s="29"/>
    </row>
    <row r="4" spans="1:8" ht="20.100000000000001" customHeight="1" x14ac:dyDescent="0.25">
      <c r="B4" s="1"/>
      <c r="D4" s="1"/>
      <c r="E4" s="31" t="s">
        <v>578</v>
      </c>
      <c r="F4" s="28"/>
      <c r="G4" s="28"/>
      <c r="H4" s="28"/>
    </row>
    <row r="5" spans="1:8" ht="20.45" customHeight="1" thickBot="1" x14ac:dyDescent="0.25">
      <c r="B5" s="4"/>
      <c r="E5" s="28"/>
      <c r="F5" s="28"/>
      <c r="G5" s="28"/>
      <c r="H5" s="28"/>
    </row>
    <row r="6" spans="1:8" ht="29.25" customHeight="1" thickBot="1" x14ac:dyDescent="0.25">
      <c r="B6" s="23" t="s">
        <v>2</v>
      </c>
      <c r="C6" s="25" t="s">
        <v>3</v>
      </c>
      <c r="D6" s="26"/>
      <c r="E6" s="25" t="s">
        <v>4</v>
      </c>
      <c r="F6" s="26"/>
      <c r="G6" s="32" t="s">
        <v>644</v>
      </c>
      <c r="H6" s="34" t="s">
        <v>5</v>
      </c>
    </row>
    <row r="7" spans="1:8" ht="20.100000000000001" customHeight="1" thickBot="1" x14ac:dyDescent="0.25">
      <c r="B7" s="24"/>
      <c r="C7" s="6">
        <v>2019</v>
      </c>
      <c r="D7" s="6">
        <v>2020</v>
      </c>
      <c r="E7" s="6">
        <v>2019</v>
      </c>
      <c r="F7" s="6">
        <v>2020</v>
      </c>
      <c r="G7" s="33"/>
      <c r="H7" s="35"/>
    </row>
    <row r="8" spans="1:8" ht="20.100000000000001" customHeight="1" thickBot="1" x14ac:dyDescent="0.25">
      <c r="A8" s="10"/>
      <c r="B8" s="7" t="s">
        <v>579</v>
      </c>
      <c r="C8" s="11">
        <f>+C19+C75+C173+C349+C582</f>
        <v>596</v>
      </c>
      <c r="D8" s="12">
        <f>+D19+D75+D173+D349+D582</f>
        <v>1140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0.91275167785234901</v>
      </c>
      <c r="H8" s="9">
        <f t="shared" ref="H8:H13" si="1">+IF(OR(AND(E8=""),(G8="")),"",E8*G8)</f>
        <v>0.91275167785234901</v>
      </c>
    </row>
    <row r="9" spans="1:8" x14ac:dyDescent="0.2">
      <c r="A9" s="13"/>
      <c r="B9" s="14" t="s">
        <v>6</v>
      </c>
      <c r="C9" s="15">
        <f>+C19</f>
        <v>3</v>
      </c>
      <c r="D9" s="15">
        <f>+D19</f>
        <v>3</v>
      </c>
      <c r="E9" s="16">
        <f t="shared" ref="E9:F13" si="2">+C9/C$8</f>
        <v>5.0335570469798654E-3</v>
      </c>
      <c r="F9" s="16">
        <f t="shared" si="2"/>
        <v>2.631578947368421E-3</v>
      </c>
      <c r="G9" s="16">
        <f t="shared" si="0"/>
        <v>0</v>
      </c>
      <c r="H9" s="16">
        <f t="shared" si="1"/>
        <v>0</v>
      </c>
    </row>
    <row r="10" spans="1:8" x14ac:dyDescent="0.2">
      <c r="A10" s="13"/>
      <c r="B10" s="14" t="s">
        <v>7</v>
      </c>
      <c r="C10" s="15">
        <f>+C75</f>
        <v>33</v>
      </c>
      <c r="D10" s="15">
        <f>+D75</f>
        <v>21</v>
      </c>
      <c r="E10" s="16">
        <f t="shared" si="2"/>
        <v>5.5369127516778527E-2</v>
      </c>
      <c r="F10" s="16">
        <f t="shared" si="2"/>
        <v>1.8421052631578946E-2</v>
      </c>
      <c r="G10" s="16">
        <f t="shared" si="0"/>
        <v>-0.36363636363636365</v>
      </c>
      <c r="H10" s="16">
        <f t="shared" si="1"/>
        <v>-2.0134228187919465E-2</v>
      </c>
    </row>
    <row r="11" spans="1:8" ht="25.5" x14ac:dyDescent="0.2">
      <c r="A11" s="13"/>
      <c r="B11" s="14" t="s">
        <v>8</v>
      </c>
      <c r="C11" s="15">
        <f>+C173</f>
        <v>146</v>
      </c>
      <c r="D11" s="15">
        <f>+D173</f>
        <v>9</v>
      </c>
      <c r="E11" s="16">
        <f t="shared" si="2"/>
        <v>0.24496644295302014</v>
      </c>
      <c r="F11" s="16">
        <f t="shared" si="2"/>
        <v>7.8947368421052634E-3</v>
      </c>
      <c r="G11" s="16">
        <f t="shared" si="0"/>
        <v>-0.93835616438356162</v>
      </c>
      <c r="H11" s="16">
        <f t="shared" si="1"/>
        <v>-0.22986577181208054</v>
      </c>
    </row>
    <row r="12" spans="1:8" x14ac:dyDescent="0.2">
      <c r="A12" s="13"/>
      <c r="B12" s="14" t="s">
        <v>9</v>
      </c>
      <c r="C12" s="15">
        <f>+C349</f>
        <v>188</v>
      </c>
      <c r="D12" s="15">
        <f>+D349</f>
        <v>529</v>
      </c>
      <c r="E12" s="16">
        <f t="shared" si="2"/>
        <v>0.31543624161073824</v>
      </c>
      <c r="F12" s="16">
        <f t="shared" si="2"/>
        <v>0.46403508771929824</v>
      </c>
      <c r="G12" s="16">
        <f t="shared" si="0"/>
        <v>1.8138297872340425</v>
      </c>
      <c r="H12" s="16">
        <f t="shared" si="1"/>
        <v>0.57214765100671139</v>
      </c>
    </row>
    <row r="13" spans="1:8" x14ac:dyDescent="0.2">
      <c r="A13" s="13"/>
      <c r="B13" s="14" t="s">
        <v>10</v>
      </c>
      <c r="C13" s="15">
        <f>+C582</f>
        <v>226</v>
      </c>
      <c r="D13" s="15">
        <f>+D582</f>
        <v>578</v>
      </c>
      <c r="E13" s="16">
        <f t="shared" si="2"/>
        <v>0.37919463087248323</v>
      </c>
      <c r="F13" s="16">
        <f t="shared" si="2"/>
        <v>0.50701754385964914</v>
      </c>
      <c r="G13" s="16">
        <f t="shared" si="0"/>
        <v>1.5575221238938053</v>
      </c>
      <c r="H13" s="16">
        <f t="shared" si="1"/>
        <v>0.59060402684563762</v>
      </c>
    </row>
    <row r="14" spans="1:8" x14ac:dyDescent="0.2">
      <c r="A14" s="10"/>
      <c r="B14" t="s">
        <v>11</v>
      </c>
    </row>
    <row r="15" spans="1:8" x14ac:dyDescent="0.2">
      <c r="A15" s="10"/>
    </row>
    <row r="16" spans="1:8" x14ac:dyDescent="0.2">
      <c r="A16" s="10"/>
    </row>
    <row r="17" spans="1:8" ht="29.25" customHeight="1" x14ac:dyDescent="0.2">
      <c r="A17" s="13"/>
      <c r="B17" s="36" t="s">
        <v>2</v>
      </c>
      <c r="C17" s="36" t="s">
        <v>12</v>
      </c>
      <c r="D17" s="38"/>
      <c r="E17" s="36" t="s">
        <v>4</v>
      </c>
      <c r="F17" s="38"/>
      <c r="G17" s="36" t="s">
        <v>645</v>
      </c>
      <c r="H17" s="36" t="s">
        <v>5</v>
      </c>
    </row>
    <row r="18" spans="1:8" x14ac:dyDescent="0.2">
      <c r="A18" s="13"/>
      <c r="B18" s="37"/>
      <c r="C18" s="17">
        <v>2019</v>
      </c>
      <c r="D18" s="17">
        <v>2020</v>
      </c>
      <c r="E18" s="17">
        <v>2019</v>
      </c>
      <c r="F18" s="17">
        <v>2020</v>
      </c>
      <c r="G18" s="37"/>
      <c r="H18" s="37"/>
    </row>
    <row r="19" spans="1:8" x14ac:dyDescent="0.2">
      <c r="A19" s="13"/>
      <c r="B19" s="18" t="s">
        <v>6</v>
      </c>
      <c r="C19" s="19">
        <f>SUM(C20:C69)</f>
        <v>3</v>
      </c>
      <c r="D19" s="19">
        <f>SUM(D20:D69)</f>
        <v>3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0</v>
      </c>
      <c r="H19" s="20">
        <f t="shared" ref="H19:H50" si="5">+IF(OR(AND(E19=""),(G19="")),"",E19*G19)</f>
        <v>0</v>
      </c>
    </row>
    <row r="20" spans="1:8" x14ac:dyDescent="0.2">
      <c r="A20" s="13"/>
      <c r="B20" s="14" t="s">
        <v>13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14</v>
      </c>
      <c r="C21" s="15">
        <v>0</v>
      </c>
      <c r="D21" s="15">
        <v>0</v>
      </c>
      <c r="E21" s="16" t="str">
        <f t="shared" si="3"/>
        <v/>
      </c>
      <c r="F21" s="16" t="str">
        <f t="shared" si="4"/>
        <v/>
      </c>
      <c r="G21" s="16" t="str">
        <f t="shared" si="6"/>
        <v xml:space="preserve"> </v>
      </c>
      <c r="H21" s="16" t="str">
        <f t="shared" si="5"/>
        <v/>
      </c>
    </row>
    <row r="22" spans="1:8" ht="38.25" x14ac:dyDescent="0.2">
      <c r="A22" s="13"/>
      <c r="B22" s="14" t="s">
        <v>15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16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17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18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19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20</v>
      </c>
      <c r="C27" s="15">
        <v>0</v>
      </c>
      <c r="D27" s="15">
        <v>0</v>
      </c>
      <c r="E27" s="16" t="str">
        <f t="shared" si="3"/>
        <v/>
      </c>
      <c r="F27" s="16" t="str">
        <f t="shared" si="4"/>
        <v/>
      </c>
      <c r="G27" s="16" t="str">
        <f t="shared" si="6"/>
        <v xml:space="preserve"> </v>
      </c>
      <c r="H27" s="16" t="str">
        <f t="shared" si="5"/>
        <v/>
      </c>
    </row>
    <row r="28" spans="1:8" x14ac:dyDescent="0.2">
      <c r="A28" s="13"/>
      <c r="B28" s="14" t="s">
        <v>21</v>
      </c>
      <c r="C28" s="15">
        <v>0</v>
      </c>
      <c r="D28" s="15">
        <v>0</v>
      </c>
      <c r="E28" s="16" t="str">
        <f t="shared" si="3"/>
        <v/>
      </c>
      <c r="F28" s="16" t="str">
        <f t="shared" si="4"/>
        <v/>
      </c>
      <c r="G28" s="16" t="str">
        <f t="shared" si="6"/>
        <v xml:space="preserve"> </v>
      </c>
      <c r="H28" s="16" t="str">
        <f t="shared" si="5"/>
        <v/>
      </c>
    </row>
    <row r="29" spans="1:8" x14ac:dyDescent="0.2">
      <c r="A29" s="13"/>
      <c r="B29" s="14" t="s">
        <v>22</v>
      </c>
      <c r="C29" s="15">
        <v>0</v>
      </c>
      <c r="D29" s="15">
        <v>0</v>
      </c>
      <c r="E29" s="16" t="str">
        <f t="shared" si="3"/>
        <v/>
      </c>
      <c r="F29" s="16" t="str">
        <f t="shared" si="4"/>
        <v/>
      </c>
      <c r="G29" s="16" t="str">
        <f t="shared" si="6"/>
        <v xml:space="preserve"> </v>
      </c>
      <c r="H29" s="16" t="str">
        <f t="shared" si="5"/>
        <v/>
      </c>
    </row>
    <row r="30" spans="1:8" x14ac:dyDescent="0.2">
      <c r="A30" s="13"/>
      <c r="B30" s="14" t="s">
        <v>23</v>
      </c>
      <c r="C30" s="15">
        <v>1</v>
      </c>
      <c r="D30" s="15">
        <v>1</v>
      </c>
      <c r="E30" s="16">
        <f t="shared" si="3"/>
        <v>0.33333333333333331</v>
      </c>
      <c r="F30" s="16">
        <f t="shared" si="4"/>
        <v>0.33333333333333331</v>
      </c>
      <c r="G30" s="16">
        <f t="shared" si="6"/>
        <v>0</v>
      </c>
      <c r="H30" s="16">
        <f t="shared" si="5"/>
        <v>0</v>
      </c>
    </row>
    <row r="31" spans="1:8" ht="25.5" x14ac:dyDescent="0.2">
      <c r="A31" s="13"/>
      <c r="B31" s="14" t="s">
        <v>24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25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26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27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28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29</v>
      </c>
      <c r="C36" s="15">
        <v>0</v>
      </c>
      <c r="D36" s="15">
        <v>0</v>
      </c>
      <c r="E36" s="16" t="str">
        <f t="shared" si="3"/>
        <v/>
      </c>
      <c r="F36" s="16" t="str">
        <f t="shared" si="4"/>
        <v/>
      </c>
      <c r="G36" s="16" t="str">
        <f t="shared" si="6"/>
        <v xml:space="preserve"> </v>
      </c>
      <c r="H36" s="16" t="str">
        <f t="shared" si="5"/>
        <v/>
      </c>
    </row>
    <row r="37" spans="1:8" ht="25.5" x14ac:dyDescent="0.2">
      <c r="A37" s="13"/>
      <c r="B37" s="14" t="s">
        <v>30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31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32</v>
      </c>
      <c r="C39" s="15">
        <v>0</v>
      </c>
      <c r="D39" s="15">
        <v>0</v>
      </c>
      <c r="E39" s="16" t="str">
        <f t="shared" si="3"/>
        <v/>
      </c>
      <c r="F39" s="16" t="str">
        <f t="shared" si="4"/>
        <v/>
      </c>
      <c r="G39" s="16" t="str">
        <f t="shared" si="6"/>
        <v xml:space="preserve"> </v>
      </c>
      <c r="H39" s="16" t="str">
        <f t="shared" si="5"/>
        <v/>
      </c>
    </row>
    <row r="40" spans="1:8" ht="25.5" x14ac:dyDescent="0.2">
      <c r="A40" s="13"/>
      <c r="B40" s="14" t="s">
        <v>33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34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35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36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37</v>
      </c>
      <c r="C44" s="15">
        <v>0</v>
      </c>
      <c r="D44" s="15">
        <v>0</v>
      </c>
      <c r="E44" s="16" t="str">
        <f t="shared" si="3"/>
        <v/>
      </c>
      <c r="F44" s="16" t="str">
        <f t="shared" si="4"/>
        <v/>
      </c>
      <c r="G44" s="16" t="str">
        <f t="shared" si="6"/>
        <v xml:space="preserve"> </v>
      </c>
      <c r="H44" s="16" t="str">
        <f t="shared" si="5"/>
        <v/>
      </c>
    </row>
    <row r="45" spans="1:8" ht="25.5" x14ac:dyDescent="0.2">
      <c r="A45" s="13"/>
      <c r="B45" s="14" t="s">
        <v>38</v>
      </c>
      <c r="C45" s="15">
        <v>0</v>
      </c>
      <c r="D45" s="15">
        <v>0</v>
      </c>
      <c r="E45" s="16" t="str">
        <f t="shared" si="3"/>
        <v/>
      </c>
      <c r="F45" s="16" t="str">
        <f t="shared" si="4"/>
        <v/>
      </c>
      <c r="G45" s="16" t="str">
        <f t="shared" si="6"/>
        <v xml:space="preserve"> </v>
      </c>
      <c r="H45" s="16" t="str">
        <f t="shared" si="5"/>
        <v/>
      </c>
    </row>
    <row r="46" spans="1:8" ht="25.5" x14ac:dyDescent="0.2">
      <c r="A46" s="13"/>
      <c r="B46" s="14" t="s">
        <v>39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40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41</v>
      </c>
      <c r="C48" s="15">
        <v>0</v>
      </c>
      <c r="D48" s="15">
        <v>1</v>
      </c>
      <c r="E48" s="16" t="str">
        <f t="shared" si="3"/>
        <v/>
      </c>
      <c r="F48" s="16">
        <f t="shared" si="4"/>
        <v>0.33333333333333331</v>
      </c>
      <c r="G48" s="16">
        <f t="shared" si="6"/>
        <v>1</v>
      </c>
      <c r="H48" s="16" t="str">
        <f t="shared" si="5"/>
        <v/>
      </c>
    </row>
    <row r="49" spans="1:8" ht="25.5" x14ac:dyDescent="0.2">
      <c r="A49" s="13"/>
      <c r="B49" s="14" t="s">
        <v>42</v>
      </c>
      <c r="C49" s="15">
        <v>0</v>
      </c>
      <c r="D49" s="15">
        <v>0</v>
      </c>
      <c r="E49" s="16" t="str">
        <f t="shared" si="3"/>
        <v/>
      </c>
      <c r="F49" s="16" t="str">
        <f t="shared" si="4"/>
        <v/>
      </c>
      <c r="G49" s="16" t="str">
        <f t="shared" si="6"/>
        <v xml:space="preserve"> </v>
      </c>
      <c r="H49" s="16" t="str">
        <f t="shared" si="5"/>
        <v/>
      </c>
    </row>
    <row r="50" spans="1:8" x14ac:dyDescent="0.2">
      <c r="A50" s="13"/>
      <c r="B50" s="14" t="s">
        <v>43</v>
      </c>
      <c r="C50" s="15">
        <v>0</v>
      </c>
      <c r="D50" s="15">
        <v>0</v>
      </c>
      <c r="E50" s="16" t="str">
        <f t="shared" si="3"/>
        <v/>
      </c>
      <c r="F50" s="16" t="str">
        <f t="shared" si="4"/>
        <v/>
      </c>
      <c r="G50" s="16" t="str">
        <f t="shared" si="6"/>
        <v xml:space="preserve"> </v>
      </c>
      <c r="H50" s="16" t="str">
        <f t="shared" si="5"/>
        <v/>
      </c>
    </row>
    <row r="51" spans="1:8" x14ac:dyDescent="0.2">
      <c r="A51" s="13"/>
      <c r="B51" s="14" t="s">
        <v>44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45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46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47</v>
      </c>
      <c r="C54" s="15">
        <v>0</v>
      </c>
      <c r="D54" s="15">
        <v>0</v>
      </c>
      <c r="E54" s="16" t="str">
        <f t="shared" si="7"/>
        <v/>
      </c>
      <c r="F54" s="16" t="str">
        <f t="shared" si="8"/>
        <v/>
      </c>
      <c r="G54" s="16" t="str">
        <f t="shared" si="10"/>
        <v xml:space="preserve"> </v>
      </c>
      <c r="H54" s="16" t="str">
        <f t="shared" si="9"/>
        <v/>
      </c>
    </row>
    <row r="55" spans="1:8" x14ac:dyDescent="0.2">
      <c r="A55" s="13"/>
      <c r="B55" s="14" t="s">
        <v>48</v>
      </c>
      <c r="C55" s="15">
        <v>1</v>
      </c>
      <c r="D55" s="15">
        <v>0</v>
      </c>
      <c r="E55" s="16">
        <f t="shared" si="7"/>
        <v>0.33333333333333331</v>
      </c>
      <c r="F55" s="16" t="str">
        <f t="shared" si="8"/>
        <v/>
      </c>
      <c r="G55" s="16">
        <f t="shared" si="10"/>
        <v>-1</v>
      </c>
      <c r="H55" s="16">
        <f t="shared" si="9"/>
        <v>-0.33333333333333331</v>
      </c>
    </row>
    <row r="56" spans="1:8" x14ac:dyDescent="0.2">
      <c r="A56" s="13"/>
      <c r="B56" s="14" t="s">
        <v>49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50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51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52</v>
      </c>
      <c r="C59" s="15">
        <v>0</v>
      </c>
      <c r="D59" s="15">
        <v>0</v>
      </c>
      <c r="E59" s="16" t="str">
        <f t="shared" si="7"/>
        <v/>
      </c>
      <c r="F59" s="16" t="str">
        <f t="shared" si="8"/>
        <v/>
      </c>
      <c r="G59" s="16" t="str">
        <f t="shared" si="10"/>
        <v xml:space="preserve"> </v>
      </c>
      <c r="H59" s="16" t="str">
        <f t="shared" si="9"/>
        <v/>
      </c>
    </row>
    <row r="60" spans="1:8" ht="25.5" x14ac:dyDescent="0.2">
      <c r="A60" s="13"/>
      <c r="B60" s="14" t="s">
        <v>53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54</v>
      </c>
      <c r="C61" s="15">
        <v>0</v>
      </c>
      <c r="D61" s="15">
        <v>0</v>
      </c>
      <c r="E61" s="16" t="str">
        <f t="shared" si="7"/>
        <v/>
      </c>
      <c r="F61" s="16" t="str">
        <f t="shared" si="8"/>
        <v/>
      </c>
      <c r="G61" s="16" t="str">
        <f t="shared" si="10"/>
        <v xml:space="preserve"> </v>
      </c>
      <c r="H61" s="16" t="str">
        <f t="shared" si="9"/>
        <v/>
      </c>
    </row>
    <row r="62" spans="1:8" x14ac:dyDescent="0.2">
      <c r="A62" s="13"/>
      <c r="B62" s="14" t="s">
        <v>55</v>
      </c>
      <c r="C62" s="15">
        <v>0</v>
      </c>
      <c r="D62" s="15">
        <v>0</v>
      </c>
      <c r="E62" s="16" t="str">
        <f t="shared" si="7"/>
        <v/>
      </c>
      <c r="F62" s="16" t="str">
        <f t="shared" si="8"/>
        <v/>
      </c>
      <c r="G62" s="16" t="str">
        <f t="shared" si="10"/>
        <v xml:space="preserve"> </v>
      </c>
      <c r="H62" s="16" t="str">
        <f t="shared" si="9"/>
        <v/>
      </c>
    </row>
    <row r="63" spans="1:8" x14ac:dyDescent="0.2">
      <c r="A63" s="13"/>
      <c r="B63" s="14" t="s">
        <v>56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57</v>
      </c>
      <c r="C64" s="15">
        <v>0</v>
      </c>
      <c r="D64" s="15">
        <v>0</v>
      </c>
      <c r="E64" s="16" t="str">
        <f t="shared" si="7"/>
        <v/>
      </c>
      <c r="F64" s="16" t="str">
        <f t="shared" si="8"/>
        <v/>
      </c>
      <c r="G64" s="16" t="str">
        <f t="shared" si="10"/>
        <v xml:space="preserve"> </v>
      </c>
      <c r="H64" s="16" t="str">
        <f t="shared" si="9"/>
        <v/>
      </c>
    </row>
    <row r="65" spans="1:8" x14ac:dyDescent="0.2">
      <c r="A65" s="13"/>
      <c r="B65" s="14" t="s">
        <v>58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59</v>
      </c>
      <c r="C66" s="15">
        <v>1</v>
      </c>
      <c r="D66" s="15">
        <v>1</v>
      </c>
      <c r="E66" s="16">
        <f t="shared" si="7"/>
        <v>0.33333333333333331</v>
      </c>
      <c r="F66" s="16">
        <f t="shared" si="8"/>
        <v>0.33333333333333331</v>
      </c>
      <c r="G66" s="16">
        <f t="shared" si="10"/>
        <v>0</v>
      </c>
      <c r="H66" s="16">
        <f t="shared" si="9"/>
        <v>0</v>
      </c>
    </row>
    <row r="67" spans="1:8" x14ac:dyDescent="0.2">
      <c r="A67" s="13"/>
      <c r="B67" s="14" t="s">
        <v>60</v>
      </c>
      <c r="C67" s="15">
        <v>0</v>
      </c>
      <c r="D67" s="15">
        <v>0</v>
      </c>
      <c r="E67" s="16" t="str">
        <f t="shared" si="7"/>
        <v/>
      </c>
      <c r="F67" s="16" t="str">
        <f t="shared" si="8"/>
        <v/>
      </c>
      <c r="G67" s="16" t="str">
        <f t="shared" si="10"/>
        <v xml:space="preserve"> </v>
      </c>
      <c r="H67" s="16" t="str">
        <f t="shared" si="9"/>
        <v/>
      </c>
    </row>
    <row r="68" spans="1:8" x14ac:dyDescent="0.2">
      <c r="A68" s="13"/>
      <c r="B68" s="14" t="s">
        <v>61</v>
      </c>
      <c r="C68" s="15">
        <v>0</v>
      </c>
      <c r="D68" s="15">
        <v>0</v>
      </c>
      <c r="E68" s="16" t="str">
        <f t="shared" si="7"/>
        <v/>
      </c>
      <c r="F68" s="16" t="str">
        <f t="shared" si="8"/>
        <v/>
      </c>
      <c r="G68" s="16" t="str">
        <f t="shared" si="10"/>
        <v xml:space="preserve"> </v>
      </c>
      <c r="H68" s="16" t="str">
        <f t="shared" si="9"/>
        <v/>
      </c>
    </row>
    <row r="69" spans="1:8" x14ac:dyDescent="0.2">
      <c r="A69" s="13"/>
      <c r="B69" s="14" t="s">
        <v>62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</row>
    <row r="71" spans="1:8" x14ac:dyDescent="0.2">
      <c r="A71" s="10"/>
    </row>
    <row r="72" spans="1:8" x14ac:dyDescent="0.2">
      <c r="A72" s="10"/>
    </row>
    <row r="73" spans="1:8" ht="29.25" customHeight="1" x14ac:dyDescent="0.2">
      <c r="A73" s="13"/>
      <c r="B73" s="36" t="s">
        <v>2</v>
      </c>
      <c r="C73" s="36" t="s">
        <v>12</v>
      </c>
      <c r="D73" s="38"/>
      <c r="E73" s="36" t="s">
        <v>4</v>
      </c>
      <c r="F73" s="38"/>
      <c r="G73" s="36" t="s">
        <v>645</v>
      </c>
      <c r="H73" s="36" t="s">
        <v>5</v>
      </c>
    </row>
    <row r="74" spans="1:8" x14ac:dyDescent="0.2">
      <c r="A74" s="13"/>
      <c r="B74" s="37"/>
      <c r="C74" s="17">
        <v>2019</v>
      </c>
      <c r="D74" s="17">
        <v>2020</v>
      </c>
      <c r="E74" s="17">
        <v>2019</v>
      </c>
      <c r="F74" s="17">
        <v>2020</v>
      </c>
      <c r="G74" s="37"/>
      <c r="H74" s="37"/>
    </row>
    <row r="75" spans="1:8" x14ac:dyDescent="0.2">
      <c r="A75" s="13"/>
      <c r="B75" s="18" t="s">
        <v>7</v>
      </c>
      <c r="C75" s="19">
        <f>SUM(C76:C167)</f>
        <v>33</v>
      </c>
      <c r="D75" s="19">
        <f>SUM(D76:D167)</f>
        <v>21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-0.36363636363636365</v>
      </c>
      <c r="H75" s="20">
        <f t="shared" ref="H75:H106" si="13">+IF(OR(AND(E75=""),(G75="")),"",E75*G75)</f>
        <v>-0.36363636363636365</v>
      </c>
    </row>
    <row r="76" spans="1:8" x14ac:dyDescent="0.2">
      <c r="A76" s="13"/>
      <c r="B76" s="14" t="s">
        <v>63</v>
      </c>
      <c r="C76" s="15">
        <v>0</v>
      </c>
      <c r="D76" s="15">
        <v>0</v>
      </c>
      <c r="E76" s="16" t="str">
        <f t="shared" si="11"/>
        <v/>
      </c>
      <c r="F76" s="16" t="str">
        <f t="shared" si="12"/>
        <v/>
      </c>
      <c r="G76" s="16" t="str">
        <f t="shared" ref="G76:G107" si="14">+IF(AND(C76=0,D76=0)," ",IF(C76=0,1,IF(D76=0,-1,(D76-C76)/C76)))</f>
        <v xml:space="preserve"> </v>
      </c>
      <c r="H76" s="16" t="str">
        <f t="shared" si="13"/>
        <v/>
      </c>
    </row>
    <row r="77" spans="1:8" ht="25.5" x14ac:dyDescent="0.2">
      <c r="A77" s="13"/>
      <c r="B77" s="14" t="s">
        <v>64</v>
      </c>
      <c r="C77" s="15">
        <v>1</v>
      </c>
      <c r="D77" s="15">
        <v>0</v>
      </c>
      <c r="E77" s="16">
        <f t="shared" si="11"/>
        <v>3.0303030303030304E-2</v>
      </c>
      <c r="F77" s="16" t="str">
        <f t="shared" si="12"/>
        <v/>
      </c>
      <c r="G77" s="16">
        <f t="shared" si="14"/>
        <v>-1</v>
      </c>
      <c r="H77" s="16">
        <f t="shared" si="13"/>
        <v>-3.0303030303030304E-2</v>
      </c>
    </row>
    <row r="78" spans="1:8" x14ac:dyDescent="0.2">
      <c r="A78" s="13"/>
      <c r="B78" s="14" t="s">
        <v>65</v>
      </c>
      <c r="C78" s="15">
        <v>0</v>
      </c>
      <c r="D78" s="15">
        <v>0</v>
      </c>
      <c r="E78" s="16" t="str">
        <f t="shared" si="11"/>
        <v/>
      </c>
      <c r="F78" s="16" t="str">
        <f t="shared" si="12"/>
        <v/>
      </c>
      <c r="G78" s="16" t="str">
        <f t="shared" si="14"/>
        <v xml:space="preserve"> </v>
      </c>
      <c r="H78" s="16" t="str">
        <f t="shared" si="13"/>
        <v/>
      </c>
    </row>
    <row r="79" spans="1:8" x14ac:dyDescent="0.2">
      <c r="A79" s="13"/>
      <c r="B79" s="14" t="s">
        <v>66</v>
      </c>
      <c r="C79" s="15">
        <v>0</v>
      </c>
      <c r="D79" s="15">
        <v>0</v>
      </c>
      <c r="E79" s="16" t="str">
        <f t="shared" si="11"/>
        <v/>
      </c>
      <c r="F79" s="16" t="str">
        <f t="shared" si="12"/>
        <v/>
      </c>
      <c r="G79" s="16" t="str">
        <f t="shared" si="14"/>
        <v xml:space="preserve"> </v>
      </c>
      <c r="H79" s="16" t="str">
        <f t="shared" si="13"/>
        <v/>
      </c>
    </row>
    <row r="80" spans="1:8" ht="25.5" x14ac:dyDescent="0.2">
      <c r="A80" s="13"/>
      <c r="B80" s="14" t="s">
        <v>67</v>
      </c>
      <c r="C80" s="15">
        <v>0</v>
      </c>
      <c r="D80" s="15">
        <v>2</v>
      </c>
      <c r="E80" s="16" t="str">
        <f t="shared" si="11"/>
        <v/>
      </c>
      <c r="F80" s="16">
        <f t="shared" si="12"/>
        <v>9.5238095238095233E-2</v>
      </c>
      <c r="G80" s="16">
        <f t="shared" si="14"/>
        <v>1</v>
      </c>
      <c r="H80" s="16" t="str">
        <f t="shared" si="13"/>
        <v/>
      </c>
    </row>
    <row r="81" spans="1:8" x14ac:dyDescent="0.2">
      <c r="A81" s="13"/>
      <c r="B81" s="14" t="s">
        <v>68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69</v>
      </c>
      <c r="C82" s="15">
        <v>0</v>
      </c>
      <c r="D82" s="15">
        <v>0</v>
      </c>
      <c r="E82" s="16" t="str">
        <f t="shared" si="11"/>
        <v/>
      </c>
      <c r="F82" s="16" t="str">
        <f t="shared" si="12"/>
        <v/>
      </c>
      <c r="G82" s="16" t="str">
        <f t="shared" si="14"/>
        <v xml:space="preserve"> </v>
      </c>
      <c r="H82" s="16" t="str">
        <f t="shared" si="13"/>
        <v/>
      </c>
    </row>
    <row r="83" spans="1:8" x14ac:dyDescent="0.2">
      <c r="A83" s="13"/>
      <c r="B83" s="14" t="s">
        <v>70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71</v>
      </c>
      <c r="C84" s="15">
        <v>0</v>
      </c>
      <c r="D84" s="15">
        <v>0</v>
      </c>
      <c r="E84" s="16" t="str">
        <f t="shared" si="11"/>
        <v/>
      </c>
      <c r="F84" s="16" t="str">
        <f t="shared" si="12"/>
        <v/>
      </c>
      <c r="G84" s="16" t="str">
        <f t="shared" si="14"/>
        <v xml:space="preserve"> </v>
      </c>
      <c r="H84" s="16" t="str">
        <f t="shared" si="13"/>
        <v/>
      </c>
    </row>
    <row r="85" spans="1:8" x14ac:dyDescent="0.2">
      <c r="A85" s="13"/>
      <c r="B85" s="14" t="s">
        <v>72</v>
      </c>
      <c r="C85" s="15">
        <v>0</v>
      </c>
      <c r="D85" s="15">
        <v>0</v>
      </c>
      <c r="E85" s="16" t="str">
        <f t="shared" si="11"/>
        <v/>
      </c>
      <c r="F85" s="16" t="str">
        <f t="shared" si="12"/>
        <v/>
      </c>
      <c r="G85" s="16" t="str">
        <f t="shared" si="14"/>
        <v xml:space="preserve"> </v>
      </c>
      <c r="H85" s="16" t="str">
        <f t="shared" si="13"/>
        <v/>
      </c>
    </row>
    <row r="86" spans="1:8" x14ac:dyDescent="0.2">
      <c r="A86" s="13"/>
      <c r="B86" s="14" t="s">
        <v>73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74</v>
      </c>
      <c r="C87" s="15">
        <v>0</v>
      </c>
      <c r="D87" s="15">
        <v>0</v>
      </c>
      <c r="E87" s="16" t="str">
        <f t="shared" si="11"/>
        <v/>
      </c>
      <c r="F87" s="16" t="str">
        <f t="shared" si="12"/>
        <v/>
      </c>
      <c r="G87" s="16" t="str">
        <f t="shared" si="14"/>
        <v xml:space="preserve"> </v>
      </c>
      <c r="H87" s="16" t="str">
        <f t="shared" si="13"/>
        <v/>
      </c>
    </row>
    <row r="88" spans="1:8" x14ac:dyDescent="0.2">
      <c r="A88" s="13"/>
      <c r="B88" s="14" t="s">
        <v>75</v>
      </c>
      <c r="C88" s="15">
        <v>1</v>
      </c>
      <c r="D88" s="15">
        <v>0</v>
      </c>
      <c r="E88" s="16">
        <f t="shared" si="11"/>
        <v>3.0303030303030304E-2</v>
      </c>
      <c r="F88" s="16" t="str">
        <f t="shared" si="12"/>
        <v/>
      </c>
      <c r="G88" s="16">
        <f t="shared" si="14"/>
        <v>-1</v>
      </c>
      <c r="H88" s="16">
        <f t="shared" si="13"/>
        <v>-3.0303030303030304E-2</v>
      </c>
    </row>
    <row r="89" spans="1:8" x14ac:dyDescent="0.2">
      <c r="A89" s="13"/>
      <c r="B89" s="14" t="s">
        <v>76</v>
      </c>
      <c r="C89" s="15">
        <v>0</v>
      </c>
      <c r="D89" s="15">
        <v>0</v>
      </c>
      <c r="E89" s="16" t="str">
        <f t="shared" si="11"/>
        <v/>
      </c>
      <c r="F89" s="16" t="str">
        <f t="shared" si="12"/>
        <v/>
      </c>
      <c r="G89" s="16" t="str">
        <f t="shared" si="14"/>
        <v xml:space="preserve"> </v>
      </c>
      <c r="H89" s="16" t="str">
        <f t="shared" si="13"/>
        <v/>
      </c>
    </row>
    <row r="90" spans="1:8" x14ac:dyDescent="0.2">
      <c r="A90" s="13"/>
      <c r="B90" s="14" t="s">
        <v>77</v>
      </c>
      <c r="C90" s="15">
        <v>2</v>
      </c>
      <c r="D90" s="15">
        <v>1</v>
      </c>
      <c r="E90" s="16">
        <f t="shared" si="11"/>
        <v>6.0606060606060608E-2</v>
      </c>
      <c r="F90" s="16">
        <f t="shared" si="12"/>
        <v>4.7619047619047616E-2</v>
      </c>
      <c r="G90" s="16">
        <f t="shared" si="14"/>
        <v>-0.5</v>
      </c>
      <c r="H90" s="16">
        <f t="shared" si="13"/>
        <v>-3.0303030303030304E-2</v>
      </c>
    </row>
    <row r="91" spans="1:8" x14ac:dyDescent="0.2">
      <c r="A91" s="13"/>
      <c r="B91" s="14" t="s">
        <v>78</v>
      </c>
      <c r="C91" s="15">
        <v>1</v>
      </c>
      <c r="D91" s="15">
        <v>1</v>
      </c>
      <c r="E91" s="16">
        <f t="shared" si="11"/>
        <v>3.0303030303030304E-2</v>
      </c>
      <c r="F91" s="16">
        <f t="shared" si="12"/>
        <v>4.7619047619047616E-2</v>
      </c>
      <c r="G91" s="16">
        <f t="shared" si="14"/>
        <v>0</v>
      </c>
      <c r="H91" s="16">
        <f t="shared" si="13"/>
        <v>0</v>
      </c>
    </row>
    <row r="92" spans="1:8" x14ac:dyDescent="0.2">
      <c r="A92" s="13"/>
      <c r="B92" s="14" t="s">
        <v>79</v>
      </c>
      <c r="C92" s="15">
        <v>0</v>
      </c>
      <c r="D92" s="15">
        <v>0</v>
      </c>
      <c r="E92" s="16" t="str">
        <f t="shared" si="11"/>
        <v/>
      </c>
      <c r="F92" s="16" t="str">
        <f t="shared" si="12"/>
        <v/>
      </c>
      <c r="G92" s="16" t="str">
        <f t="shared" si="14"/>
        <v xml:space="preserve"> </v>
      </c>
      <c r="H92" s="16" t="str">
        <f t="shared" si="13"/>
        <v/>
      </c>
    </row>
    <row r="93" spans="1:8" x14ac:dyDescent="0.2">
      <c r="A93" s="13"/>
      <c r="B93" s="14" t="s">
        <v>80</v>
      </c>
      <c r="C93" s="15">
        <v>0</v>
      </c>
      <c r="D93" s="15">
        <v>0</v>
      </c>
      <c r="E93" s="16" t="str">
        <f t="shared" si="11"/>
        <v/>
      </c>
      <c r="F93" s="16" t="str">
        <f t="shared" si="12"/>
        <v/>
      </c>
      <c r="G93" s="16" t="str">
        <f t="shared" si="14"/>
        <v xml:space="preserve"> </v>
      </c>
      <c r="H93" s="16" t="str">
        <f t="shared" si="13"/>
        <v/>
      </c>
    </row>
    <row r="94" spans="1:8" x14ac:dyDescent="0.2">
      <c r="A94" s="13"/>
      <c r="B94" s="14" t="s">
        <v>81</v>
      </c>
      <c r="C94" s="15">
        <v>0</v>
      </c>
      <c r="D94" s="15">
        <v>0</v>
      </c>
      <c r="E94" s="16" t="str">
        <f t="shared" si="11"/>
        <v/>
      </c>
      <c r="F94" s="16" t="str">
        <f t="shared" si="12"/>
        <v/>
      </c>
      <c r="G94" s="16" t="str">
        <f t="shared" si="14"/>
        <v xml:space="preserve"> </v>
      </c>
      <c r="H94" s="16" t="str">
        <f t="shared" si="13"/>
        <v/>
      </c>
    </row>
    <row r="95" spans="1:8" x14ac:dyDescent="0.2">
      <c r="A95" s="13"/>
      <c r="B95" s="14" t="s">
        <v>82</v>
      </c>
      <c r="C95" s="15">
        <v>0</v>
      </c>
      <c r="D95" s="15">
        <v>0</v>
      </c>
      <c r="E95" s="16" t="str">
        <f t="shared" si="11"/>
        <v/>
      </c>
      <c r="F95" s="16" t="str">
        <f t="shared" si="12"/>
        <v/>
      </c>
      <c r="G95" s="16" t="str">
        <f t="shared" si="14"/>
        <v xml:space="preserve"> </v>
      </c>
      <c r="H95" s="16" t="str">
        <f t="shared" si="13"/>
        <v/>
      </c>
    </row>
    <row r="96" spans="1:8" x14ac:dyDescent="0.2">
      <c r="A96" s="13"/>
      <c r="B96" s="14" t="s">
        <v>83</v>
      </c>
      <c r="C96" s="15">
        <v>0</v>
      </c>
      <c r="D96" s="15">
        <v>0</v>
      </c>
      <c r="E96" s="16" t="str">
        <f t="shared" si="11"/>
        <v/>
      </c>
      <c r="F96" s="16" t="str">
        <f t="shared" si="12"/>
        <v/>
      </c>
      <c r="G96" s="16" t="str">
        <f t="shared" si="14"/>
        <v xml:space="preserve"> </v>
      </c>
      <c r="H96" s="16" t="str">
        <f t="shared" si="13"/>
        <v/>
      </c>
    </row>
    <row r="97" spans="1:8" x14ac:dyDescent="0.2">
      <c r="A97" s="13"/>
      <c r="B97" s="14" t="s">
        <v>84</v>
      </c>
      <c r="C97" s="15">
        <v>0</v>
      </c>
      <c r="D97" s="15">
        <v>0</v>
      </c>
      <c r="E97" s="16" t="str">
        <f t="shared" si="11"/>
        <v/>
      </c>
      <c r="F97" s="16" t="str">
        <f t="shared" si="12"/>
        <v/>
      </c>
      <c r="G97" s="16" t="str">
        <f t="shared" si="14"/>
        <v xml:space="preserve"> </v>
      </c>
      <c r="H97" s="16" t="str">
        <f t="shared" si="13"/>
        <v/>
      </c>
    </row>
    <row r="98" spans="1:8" x14ac:dyDescent="0.2">
      <c r="A98" s="13"/>
      <c r="B98" s="14" t="s">
        <v>85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86</v>
      </c>
      <c r="C99" s="15">
        <v>0</v>
      </c>
      <c r="D99" s="15">
        <v>0</v>
      </c>
      <c r="E99" s="16" t="str">
        <f t="shared" si="11"/>
        <v/>
      </c>
      <c r="F99" s="16" t="str">
        <f t="shared" si="12"/>
        <v/>
      </c>
      <c r="G99" s="16" t="str">
        <f t="shared" si="14"/>
        <v xml:space="preserve"> </v>
      </c>
      <c r="H99" s="16" t="str">
        <f t="shared" si="13"/>
        <v/>
      </c>
    </row>
    <row r="100" spans="1:8" x14ac:dyDescent="0.2">
      <c r="A100" s="13"/>
      <c r="B100" s="14" t="s">
        <v>87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88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89</v>
      </c>
      <c r="C102" s="15">
        <v>0</v>
      </c>
      <c r="D102" s="15">
        <v>0</v>
      </c>
      <c r="E102" s="16" t="str">
        <f t="shared" si="11"/>
        <v/>
      </c>
      <c r="F102" s="16" t="str">
        <f t="shared" si="12"/>
        <v/>
      </c>
      <c r="G102" s="16" t="str">
        <f t="shared" si="14"/>
        <v xml:space="preserve"> </v>
      </c>
      <c r="H102" s="16" t="str">
        <f t="shared" si="13"/>
        <v/>
      </c>
    </row>
    <row r="103" spans="1:8" x14ac:dyDescent="0.2">
      <c r="A103" s="13"/>
      <c r="B103" s="14" t="s">
        <v>90</v>
      </c>
      <c r="C103" s="15">
        <v>0</v>
      </c>
      <c r="D103" s="15">
        <v>1</v>
      </c>
      <c r="E103" s="16" t="str">
        <f t="shared" si="11"/>
        <v/>
      </c>
      <c r="F103" s="16">
        <f t="shared" si="12"/>
        <v>4.7619047619047616E-2</v>
      </c>
      <c r="G103" s="16">
        <f t="shared" si="14"/>
        <v>1</v>
      </c>
      <c r="H103" s="16" t="str">
        <f t="shared" si="13"/>
        <v/>
      </c>
    </row>
    <row r="104" spans="1:8" x14ac:dyDescent="0.2">
      <c r="A104" s="13"/>
      <c r="B104" s="14" t="s">
        <v>91</v>
      </c>
      <c r="C104" s="15">
        <v>0</v>
      </c>
      <c r="D104" s="15">
        <v>0</v>
      </c>
      <c r="E104" s="16" t="str">
        <f t="shared" si="11"/>
        <v/>
      </c>
      <c r="F104" s="16" t="str">
        <f t="shared" si="12"/>
        <v/>
      </c>
      <c r="G104" s="16" t="str">
        <f t="shared" si="14"/>
        <v xml:space="preserve"> </v>
      </c>
      <c r="H104" s="16" t="str">
        <f t="shared" si="13"/>
        <v/>
      </c>
    </row>
    <row r="105" spans="1:8" x14ac:dyDescent="0.2">
      <c r="A105" s="13" t="s">
        <v>92</v>
      </c>
      <c r="B105" s="14" t="s">
        <v>93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94</v>
      </c>
      <c r="C106" s="15">
        <v>1</v>
      </c>
      <c r="D106" s="15">
        <v>0</v>
      </c>
      <c r="E106" s="16">
        <f t="shared" si="11"/>
        <v>3.0303030303030304E-2</v>
      </c>
      <c r="F106" s="16" t="str">
        <f t="shared" si="12"/>
        <v/>
      </c>
      <c r="G106" s="16">
        <f t="shared" si="14"/>
        <v>-1</v>
      </c>
      <c r="H106" s="16">
        <f t="shared" si="13"/>
        <v>-3.0303030303030304E-2</v>
      </c>
    </row>
    <row r="107" spans="1:8" x14ac:dyDescent="0.2">
      <c r="A107" s="13"/>
      <c r="B107" s="14" t="s">
        <v>95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96</v>
      </c>
      <c r="C108" s="15">
        <v>0</v>
      </c>
      <c r="D108" s="15">
        <v>0</v>
      </c>
      <c r="E108" s="16" t="str">
        <f t="shared" si="15"/>
        <v/>
      </c>
      <c r="F108" s="16" t="str">
        <f t="shared" si="16"/>
        <v/>
      </c>
      <c r="G108" s="16" t="str">
        <f t="shared" ref="G108:G139" si="18">+IF(AND(C108=0,D108=0)," ",IF(C108=0,1,IF(D108=0,-1,(D108-C108)/C108)))</f>
        <v xml:space="preserve"> </v>
      </c>
      <c r="H108" s="16" t="str">
        <f t="shared" si="17"/>
        <v/>
      </c>
    </row>
    <row r="109" spans="1:8" x14ac:dyDescent="0.2">
      <c r="A109" s="13"/>
      <c r="B109" s="14" t="s">
        <v>97</v>
      </c>
      <c r="C109" s="15">
        <v>0</v>
      </c>
      <c r="D109" s="15">
        <v>0</v>
      </c>
      <c r="E109" s="16" t="str">
        <f t="shared" si="15"/>
        <v/>
      </c>
      <c r="F109" s="16" t="str">
        <f t="shared" si="16"/>
        <v/>
      </c>
      <c r="G109" s="16" t="str">
        <f t="shared" si="18"/>
        <v xml:space="preserve"> </v>
      </c>
      <c r="H109" s="16" t="str">
        <f t="shared" si="17"/>
        <v/>
      </c>
    </row>
    <row r="110" spans="1:8" x14ac:dyDescent="0.2">
      <c r="A110" s="13"/>
      <c r="B110" s="14" t="s">
        <v>98</v>
      </c>
      <c r="C110" s="15">
        <v>0</v>
      </c>
      <c r="D110" s="15">
        <v>0</v>
      </c>
      <c r="E110" s="16" t="str">
        <f t="shared" si="15"/>
        <v/>
      </c>
      <c r="F110" s="16" t="str">
        <f t="shared" si="16"/>
        <v/>
      </c>
      <c r="G110" s="16" t="str">
        <f t="shared" si="18"/>
        <v xml:space="preserve"> </v>
      </c>
      <c r="H110" s="16" t="str">
        <f t="shared" si="17"/>
        <v/>
      </c>
    </row>
    <row r="111" spans="1:8" x14ac:dyDescent="0.2">
      <c r="A111" s="13"/>
      <c r="B111" s="14" t="s">
        <v>99</v>
      </c>
      <c r="C111" s="15">
        <v>9</v>
      </c>
      <c r="D111" s="15">
        <v>3</v>
      </c>
      <c r="E111" s="16">
        <f t="shared" si="15"/>
        <v>0.27272727272727271</v>
      </c>
      <c r="F111" s="16">
        <f t="shared" si="16"/>
        <v>0.14285714285714285</v>
      </c>
      <c r="G111" s="16">
        <f t="shared" si="18"/>
        <v>-0.66666666666666663</v>
      </c>
      <c r="H111" s="16">
        <f t="shared" si="17"/>
        <v>-0.1818181818181818</v>
      </c>
    </row>
    <row r="112" spans="1:8" ht="25.5" x14ac:dyDescent="0.2">
      <c r="A112" s="13"/>
      <c r="B112" s="14" t="s">
        <v>100</v>
      </c>
      <c r="C112" s="15">
        <v>0</v>
      </c>
      <c r="D112" s="15">
        <v>1</v>
      </c>
      <c r="E112" s="16" t="str">
        <f t="shared" si="15"/>
        <v/>
      </c>
      <c r="F112" s="16">
        <f t="shared" si="16"/>
        <v>4.7619047619047616E-2</v>
      </c>
      <c r="G112" s="16">
        <f t="shared" si="18"/>
        <v>1</v>
      </c>
      <c r="H112" s="16" t="str">
        <f t="shared" si="17"/>
        <v/>
      </c>
    </row>
    <row r="113" spans="1:8" ht="25.5" x14ac:dyDescent="0.2">
      <c r="A113" s="13"/>
      <c r="B113" s="14" t="s">
        <v>101</v>
      </c>
      <c r="C113" s="15">
        <v>0</v>
      </c>
      <c r="D113" s="15">
        <v>0</v>
      </c>
      <c r="E113" s="16" t="str">
        <f t="shared" si="15"/>
        <v/>
      </c>
      <c r="F113" s="16" t="str">
        <f t="shared" si="16"/>
        <v/>
      </c>
      <c r="G113" s="16" t="str">
        <f t="shared" si="18"/>
        <v xml:space="preserve"> </v>
      </c>
      <c r="H113" s="16" t="str">
        <f t="shared" si="17"/>
        <v/>
      </c>
    </row>
    <row r="114" spans="1:8" x14ac:dyDescent="0.2">
      <c r="A114" s="13"/>
      <c r="B114" s="14" t="s">
        <v>102</v>
      </c>
      <c r="C114" s="15">
        <v>0</v>
      </c>
      <c r="D114" s="15">
        <v>0</v>
      </c>
      <c r="E114" s="16" t="str">
        <f t="shared" si="15"/>
        <v/>
      </c>
      <c r="F114" s="16" t="str">
        <f t="shared" si="16"/>
        <v/>
      </c>
      <c r="G114" s="16" t="str">
        <f t="shared" si="18"/>
        <v xml:space="preserve"> </v>
      </c>
      <c r="H114" s="16" t="str">
        <f t="shared" si="17"/>
        <v/>
      </c>
    </row>
    <row r="115" spans="1:8" x14ac:dyDescent="0.2">
      <c r="A115" s="13"/>
      <c r="B115" s="14" t="s">
        <v>103</v>
      </c>
      <c r="C115" s="15">
        <v>1</v>
      </c>
      <c r="D115" s="15">
        <v>1</v>
      </c>
      <c r="E115" s="16">
        <f t="shared" si="15"/>
        <v>3.0303030303030304E-2</v>
      </c>
      <c r="F115" s="16">
        <f t="shared" si="16"/>
        <v>4.7619047619047616E-2</v>
      </c>
      <c r="G115" s="16">
        <f t="shared" si="18"/>
        <v>0</v>
      </c>
      <c r="H115" s="16">
        <f t="shared" si="17"/>
        <v>0</v>
      </c>
    </row>
    <row r="116" spans="1:8" x14ac:dyDescent="0.2">
      <c r="A116" s="13"/>
      <c r="B116" s="14" t="s">
        <v>104</v>
      </c>
      <c r="C116" s="15">
        <v>0</v>
      </c>
      <c r="D116" s="15">
        <v>0</v>
      </c>
      <c r="E116" s="16" t="str">
        <f t="shared" si="15"/>
        <v/>
      </c>
      <c r="F116" s="16" t="str">
        <f t="shared" si="16"/>
        <v/>
      </c>
      <c r="G116" s="16" t="str">
        <f t="shared" si="18"/>
        <v xml:space="preserve"> </v>
      </c>
      <c r="H116" s="16" t="str">
        <f t="shared" si="17"/>
        <v/>
      </c>
    </row>
    <row r="117" spans="1:8" x14ac:dyDescent="0.2">
      <c r="A117" s="13"/>
      <c r="B117" s="14" t="s">
        <v>105</v>
      </c>
      <c r="C117" s="15">
        <v>0</v>
      </c>
      <c r="D117" s="15">
        <v>0</v>
      </c>
      <c r="E117" s="16" t="str">
        <f t="shared" si="15"/>
        <v/>
      </c>
      <c r="F117" s="16" t="str">
        <f t="shared" si="16"/>
        <v/>
      </c>
      <c r="G117" s="16" t="str">
        <f t="shared" si="18"/>
        <v xml:space="preserve"> </v>
      </c>
      <c r="H117" s="16" t="str">
        <f t="shared" si="17"/>
        <v/>
      </c>
    </row>
    <row r="118" spans="1:8" x14ac:dyDescent="0.2">
      <c r="A118" s="13"/>
      <c r="B118" s="14" t="s">
        <v>106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107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108</v>
      </c>
      <c r="C120" s="15">
        <v>0</v>
      </c>
      <c r="D120" s="15">
        <v>0</v>
      </c>
      <c r="E120" s="16" t="str">
        <f t="shared" si="15"/>
        <v/>
      </c>
      <c r="F120" s="16" t="str">
        <f t="shared" si="16"/>
        <v/>
      </c>
      <c r="G120" s="16" t="str">
        <f t="shared" si="18"/>
        <v xml:space="preserve"> </v>
      </c>
      <c r="H120" s="16" t="str">
        <f t="shared" si="17"/>
        <v/>
      </c>
    </row>
    <row r="121" spans="1:8" x14ac:dyDescent="0.2">
      <c r="A121" s="13"/>
      <c r="B121" s="14" t="s">
        <v>109</v>
      </c>
      <c r="C121" s="15">
        <v>1</v>
      </c>
      <c r="D121" s="15">
        <v>1</v>
      </c>
      <c r="E121" s="16">
        <f t="shared" si="15"/>
        <v>3.0303030303030304E-2</v>
      </c>
      <c r="F121" s="16">
        <f t="shared" si="16"/>
        <v>4.7619047619047616E-2</v>
      </c>
      <c r="G121" s="16">
        <f t="shared" si="18"/>
        <v>0</v>
      </c>
      <c r="H121" s="16">
        <f t="shared" si="17"/>
        <v>0</v>
      </c>
    </row>
    <row r="122" spans="1:8" x14ac:dyDescent="0.2">
      <c r="A122" s="13"/>
      <c r="B122" s="14" t="s">
        <v>110</v>
      </c>
      <c r="C122" s="15">
        <v>0</v>
      </c>
      <c r="D122" s="15">
        <v>0</v>
      </c>
      <c r="E122" s="16" t="str">
        <f t="shared" si="15"/>
        <v/>
      </c>
      <c r="F122" s="16" t="str">
        <f t="shared" si="16"/>
        <v/>
      </c>
      <c r="G122" s="16" t="str">
        <f t="shared" si="18"/>
        <v xml:space="preserve"> </v>
      </c>
      <c r="H122" s="16" t="str">
        <f t="shared" si="17"/>
        <v/>
      </c>
    </row>
    <row r="123" spans="1:8" x14ac:dyDescent="0.2">
      <c r="A123" s="13"/>
      <c r="B123" s="14" t="s">
        <v>111</v>
      </c>
      <c r="C123" s="15">
        <v>1</v>
      </c>
      <c r="D123" s="15">
        <v>0</v>
      </c>
      <c r="E123" s="16">
        <f t="shared" si="15"/>
        <v>3.0303030303030304E-2</v>
      </c>
      <c r="F123" s="16" t="str">
        <f t="shared" si="16"/>
        <v/>
      </c>
      <c r="G123" s="16">
        <f t="shared" si="18"/>
        <v>-1</v>
      </c>
      <c r="H123" s="16">
        <f t="shared" si="17"/>
        <v>-3.0303030303030304E-2</v>
      </c>
    </row>
    <row r="124" spans="1:8" x14ac:dyDescent="0.2">
      <c r="A124" s="13"/>
      <c r="B124" s="14" t="s">
        <v>112</v>
      </c>
      <c r="C124" s="15">
        <v>0</v>
      </c>
      <c r="D124" s="15">
        <v>0</v>
      </c>
      <c r="E124" s="16" t="str">
        <f t="shared" si="15"/>
        <v/>
      </c>
      <c r="F124" s="16" t="str">
        <f t="shared" si="16"/>
        <v/>
      </c>
      <c r="G124" s="16" t="str">
        <f t="shared" si="18"/>
        <v xml:space="preserve"> </v>
      </c>
      <c r="H124" s="16" t="str">
        <f t="shared" si="17"/>
        <v/>
      </c>
    </row>
    <row r="125" spans="1:8" x14ac:dyDescent="0.2">
      <c r="A125" s="13"/>
      <c r="B125" s="14" t="s">
        <v>113</v>
      </c>
      <c r="C125" s="15">
        <v>0</v>
      </c>
      <c r="D125" s="15">
        <v>2</v>
      </c>
      <c r="E125" s="16" t="str">
        <f t="shared" si="15"/>
        <v/>
      </c>
      <c r="F125" s="16">
        <f t="shared" si="16"/>
        <v>9.5238095238095233E-2</v>
      </c>
      <c r="G125" s="16">
        <f t="shared" si="18"/>
        <v>1</v>
      </c>
      <c r="H125" s="16" t="str">
        <f t="shared" si="17"/>
        <v/>
      </c>
    </row>
    <row r="126" spans="1:8" x14ac:dyDescent="0.2">
      <c r="A126" s="13"/>
      <c r="B126" s="14" t="s">
        <v>114</v>
      </c>
      <c r="C126" s="15">
        <v>1</v>
      </c>
      <c r="D126" s="15">
        <v>2</v>
      </c>
      <c r="E126" s="16">
        <f t="shared" si="15"/>
        <v>3.0303030303030304E-2</v>
      </c>
      <c r="F126" s="16">
        <f t="shared" si="16"/>
        <v>9.5238095238095233E-2</v>
      </c>
      <c r="G126" s="16">
        <f t="shared" si="18"/>
        <v>1</v>
      </c>
      <c r="H126" s="16">
        <f t="shared" si="17"/>
        <v>3.0303030303030304E-2</v>
      </c>
    </row>
    <row r="127" spans="1:8" x14ac:dyDescent="0.2">
      <c r="A127" s="13"/>
      <c r="B127" s="14" t="s">
        <v>115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116</v>
      </c>
      <c r="C128" s="15">
        <v>1</v>
      </c>
      <c r="D128" s="15">
        <v>2</v>
      </c>
      <c r="E128" s="16">
        <f t="shared" si="15"/>
        <v>3.0303030303030304E-2</v>
      </c>
      <c r="F128" s="16">
        <f t="shared" si="16"/>
        <v>9.5238095238095233E-2</v>
      </c>
      <c r="G128" s="16">
        <f t="shared" si="18"/>
        <v>1</v>
      </c>
      <c r="H128" s="16">
        <f t="shared" si="17"/>
        <v>3.0303030303030304E-2</v>
      </c>
    </row>
    <row r="129" spans="1:8" x14ac:dyDescent="0.2">
      <c r="A129" s="13"/>
      <c r="B129" s="14" t="s">
        <v>117</v>
      </c>
      <c r="C129" s="15">
        <v>0</v>
      </c>
      <c r="D129" s="15">
        <v>0</v>
      </c>
      <c r="E129" s="16" t="str">
        <f t="shared" si="15"/>
        <v/>
      </c>
      <c r="F129" s="16" t="str">
        <f t="shared" si="16"/>
        <v/>
      </c>
      <c r="G129" s="16" t="str">
        <f t="shared" si="18"/>
        <v xml:space="preserve"> </v>
      </c>
      <c r="H129" s="16" t="str">
        <f t="shared" si="17"/>
        <v/>
      </c>
    </row>
    <row r="130" spans="1:8" x14ac:dyDescent="0.2">
      <c r="A130" s="13"/>
      <c r="B130" s="14" t="s">
        <v>118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119</v>
      </c>
      <c r="C131" s="15">
        <v>2</v>
      </c>
      <c r="D131" s="15">
        <v>1</v>
      </c>
      <c r="E131" s="16">
        <f t="shared" si="15"/>
        <v>6.0606060606060608E-2</v>
      </c>
      <c r="F131" s="16">
        <f t="shared" si="16"/>
        <v>4.7619047619047616E-2</v>
      </c>
      <c r="G131" s="16">
        <f t="shared" si="18"/>
        <v>-0.5</v>
      </c>
      <c r="H131" s="16">
        <f t="shared" si="17"/>
        <v>-3.0303030303030304E-2</v>
      </c>
    </row>
    <row r="132" spans="1:8" ht="25.5" x14ac:dyDescent="0.2">
      <c r="A132" s="13"/>
      <c r="B132" s="14" t="s">
        <v>120</v>
      </c>
      <c r="C132" s="15">
        <v>1</v>
      </c>
      <c r="D132" s="15">
        <v>1</v>
      </c>
      <c r="E132" s="16">
        <f t="shared" si="15"/>
        <v>3.0303030303030304E-2</v>
      </c>
      <c r="F132" s="16">
        <f t="shared" si="16"/>
        <v>4.7619047619047616E-2</v>
      </c>
      <c r="G132" s="16">
        <f t="shared" si="18"/>
        <v>0</v>
      </c>
      <c r="H132" s="16">
        <f t="shared" si="17"/>
        <v>0</v>
      </c>
    </row>
    <row r="133" spans="1:8" x14ac:dyDescent="0.2">
      <c r="A133" s="13"/>
      <c r="B133" s="14" t="s">
        <v>121</v>
      </c>
      <c r="C133" s="15">
        <v>1</v>
      </c>
      <c r="D133" s="15">
        <v>1</v>
      </c>
      <c r="E133" s="16">
        <f t="shared" si="15"/>
        <v>3.0303030303030304E-2</v>
      </c>
      <c r="F133" s="16">
        <f t="shared" si="16"/>
        <v>4.7619047619047616E-2</v>
      </c>
      <c r="G133" s="16">
        <f t="shared" si="18"/>
        <v>0</v>
      </c>
      <c r="H133" s="16">
        <f t="shared" si="17"/>
        <v>0</v>
      </c>
    </row>
    <row r="134" spans="1:8" x14ac:dyDescent="0.2">
      <c r="A134" s="13"/>
      <c r="B134" s="14" t="s">
        <v>122</v>
      </c>
      <c r="C134" s="15">
        <v>1</v>
      </c>
      <c r="D134" s="15">
        <v>0</v>
      </c>
      <c r="E134" s="16">
        <f t="shared" si="15"/>
        <v>3.0303030303030304E-2</v>
      </c>
      <c r="F134" s="16" t="str">
        <f t="shared" si="16"/>
        <v/>
      </c>
      <c r="G134" s="16">
        <f t="shared" si="18"/>
        <v>-1</v>
      </c>
      <c r="H134" s="16">
        <f t="shared" si="17"/>
        <v>-3.0303030303030304E-2</v>
      </c>
    </row>
    <row r="135" spans="1:8" x14ac:dyDescent="0.2">
      <c r="A135" s="13"/>
      <c r="B135" s="14" t="s">
        <v>123</v>
      </c>
      <c r="C135" s="15">
        <v>0</v>
      </c>
      <c r="D135" s="15">
        <v>0</v>
      </c>
      <c r="E135" s="16" t="str">
        <f t="shared" si="15"/>
        <v/>
      </c>
      <c r="F135" s="16" t="str">
        <f t="shared" si="16"/>
        <v/>
      </c>
      <c r="G135" s="16" t="str">
        <f t="shared" si="18"/>
        <v xml:space="preserve"> </v>
      </c>
      <c r="H135" s="16" t="str">
        <f t="shared" si="17"/>
        <v/>
      </c>
    </row>
    <row r="136" spans="1:8" x14ac:dyDescent="0.2">
      <c r="A136" s="13"/>
      <c r="B136" s="14" t="s">
        <v>124</v>
      </c>
      <c r="C136" s="15">
        <v>0</v>
      </c>
      <c r="D136" s="15">
        <v>0</v>
      </c>
      <c r="E136" s="16" t="str">
        <f t="shared" si="15"/>
        <v/>
      </c>
      <c r="F136" s="16" t="str">
        <f t="shared" si="16"/>
        <v/>
      </c>
      <c r="G136" s="16" t="str">
        <f t="shared" si="18"/>
        <v xml:space="preserve"> </v>
      </c>
      <c r="H136" s="16" t="str">
        <f t="shared" si="17"/>
        <v/>
      </c>
    </row>
    <row r="137" spans="1:8" x14ac:dyDescent="0.2">
      <c r="A137" s="13"/>
      <c r="B137" s="14" t="s">
        <v>125</v>
      </c>
      <c r="C137" s="15">
        <v>0</v>
      </c>
      <c r="D137" s="15">
        <v>0</v>
      </c>
      <c r="E137" s="16" t="str">
        <f t="shared" si="15"/>
        <v/>
      </c>
      <c r="F137" s="16" t="str">
        <f t="shared" si="16"/>
        <v/>
      </c>
      <c r="G137" s="16" t="str">
        <f t="shared" si="18"/>
        <v xml:space="preserve"> </v>
      </c>
      <c r="H137" s="16" t="str">
        <f t="shared" si="17"/>
        <v/>
      </c>
    </row>
    <row r="138" spans="1:8" x14ac:dyDescent="0.2">
      <c r="A138" s="13"/>
      <c r="B138" s="14" t="s">
        <v>126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127</v>
      </c>
      <c r="C139" s="15">
        <v>0</v>
      </c>
      <c r="D139" s="15">
        <v>1</v>
      </c>
      <c r="E139" s="16" t="str">
        <f t="shared" ref="E139:E167" si="19">+IF(C139=0,"",C139/C$75)</f>
        <v/>
      </c>
      <c r="F139" s="16">
        <f t="shared" ref="F139:F167" si="20">+IF(D139=0,"",D139/D$75)</f>
        <v>4.7619047619047616E-2</v>
      </c>
      <c r="G139" s="16">
        <f t="shared" si="18"/>
        <v>1</v>
      </c>
      <c r="H139" s="16" t="str">
        <f t="shared" ref="H139:H167" si="21">+IF(OR(AND(E139=""),(G139="")),"",E139*G139)</f>
        <v/>
      </c>
    </row>
    <row r="140" spans="1:8" x14ac:dyDescent="0.2">
      <c r="A140" s="13"/>
      <c r="B140" s="14" t="s">
        <v>128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129</v>
      </c>
      <c r="C141" s="15">
        <v>0</v>
      </c>
      <c r="D141" s="15">
        <v>0</v>
      </c>
      <c r="E141" s="16" t="str">
        <f t="shared" si="19"/>
        <v/>
      </c>
      <c r="F141" s="16" t="str">
        <f t="shared" si="20"/>
        <v/>
      </c>
      <c r="G141" s="16" t="str">
        <f t="shared" si="22"/>
        <v xml:space="preserve"> </v>
      </c>
      <c r="H141" s="16" t="str">
        <f t="shared" si="21"/>
        <v/>
      </c>
    </row>
    <row r="142" spans="1:8" ht="25.5" x14ac:dyDescent="0.2">
      <c r="A142" s="13"/>
      <c r="B142" s="14" t="s">
        <v>130</v>
      </c>
      <c r="C142" s="15">
        <v>0</v>
      </c>
      <c r="D142" s="15">
        <v>0</v>
      </c>
      <c r="E142" s="16" t="str">
        <f t="shared" si="19"/>
        <v/>
      </c>
      <c r="F142" s="16" t="str">
        <f t="shared" si="20"/>
        <v/>
      </c>
      <c r="G142" s="16" t="str">
        <f t="shared" si="22"/>
        <v xml:space="preserve"> </v>
      </c>
      <c r="H142" s="16" t="str">
        <f t="shared" si="21"/>
        <v/>
      </c>
    </row>
    <row r="143" spans="1:8" ht="25.5" x14ac:dyDescent="0.2">
      <c r="A143" s="13"/>
      <c r="B143" s="14" t="s">
        <v>131</v>
      </c>
      <c r="C143" s="15">
        <v>0</v>
      </c>
      <c r="D143" s="15">
        <v>0</v>
      </c>
      <c r="E143" s="16" t="str">
        <f t="shared" si="19"/>
        <v/>
      </c>
      <c r="F143" s="16" t="str">
        <f t="shared" si="20"/>
        <v/>
      </c>
      <c r="G143" s="16" t="str">
        <f t="shared" si="22"/>
        <v xml:space="preserve"> </v>
      </c>
      <c r="H143" s="16" t="str">
        <f t="shared" si="21"/>
        <v/>
      </c>
    </row>
    <row r="144" spans="1:8" ht="25.5" x14ac:dyDescent="0.2">
      <c r="A144" s="13"/>
      <c r="B144" s="14" t="s">
        <v>132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133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92</v>
      </c>
      <c r="B146" s="14" t="s">
        <v>134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135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136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137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138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139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140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141</v>
      </c>
      <c r="C153" s="15">
        <v>0</v>
      </c>
      <c r="D153" s="15">
        <v>0</v>
      </c>
      <c r="E153" s="16" t="str">
        <f t="shared" si="19"/>
        <v/>
      </c>
      <c r="F153" s="16" t="str">
        <f t="shared" si="20"/>
        <v/>
      </c>
      <c r="G153" s="16" t="str">
        <f t="shared" si="22"/>
        <v xml:space="preserve"> </v>
      </c>
      <c r="H153" s="16" t="str">
        <f t="shared" si="21"/>
        <v/>
      </c>
    </row>
    <row r="154" spans="1:8" x14ac:dyDescent="0.2">
      <c r="A154" s="13"/>
      <c r="B154" s="14" t="s">
        <v>142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143</v>
      </c>
      <c r="C155" s="15">
        <v>1</v>
      </c>
      <c r="D155" s="15">
        <v>0</v>
      </c>
      <c r="E155" s="16">
        <f t="shared" si="19"/>
        <v>3.0303030303030304E-2</v>
      </c>
      <c r="F155" s="16" t="str">
        <f t="shared" si="20"/>
        <v/>
      </c>
      <c r="G155" s="16">
        <f t="shared" si="22"/>
        <v>-1</v>
      </c>
      <c r="H155" s="16">
        <f t="shared" si="21"/>
        <v>-3.0303030303030304E-2</v>
      </c>
    </row>
    <row r="156" spans="1:8" x14ac:dyDescent="0.2">
      <c r="A156" s="13" t="s">
        <v>92</v>
      </c>
      <c r="B156" s="14" t="s">
        <v>144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145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146</v>
      </c>
      <c r="C158" s="15">
        <v>2</v>
      </c>
      <c r="D158" s="15">
        <v>0</v>
      </c>
      <c r="E158" s="16">
        <f t="shared" si="19"/>
        <v>6.0606060606060608E-2</v>
      </c>
      <c r="F158" s="16" t="str">
        <f t="shared" si="20"/>
        <v/>
      </c>
      <c r="G158" s="16">
        <f t="shared" si="22"/>
        <v>-1</v>
      </c>
      <c r="H158" s="16">
        <f t="shared" si="21"/>
        <v>-6.0606060606060608E-2</v>
      </c>
    </row>
    <row r="159" spans="1:8" x14ac:dyDescent="0.2">
      <c r="A159" s="13"/>
      <c r="B159" s="14" t="s">
        <v>147</v>
      </c>
      <c r="C159" s="15">
        <v>5</v>
      </c>
      <c r="D159" s="15">
        <v>0</v>
      </c>
      <c r="E159" s="16">
        <f t="shared" si="19"/>
        <v>0.15151515151515152</v>
      </c>
      <c r="F159" s="16" t="str">
        <f t="shared" si="20"/>
        <v/>
      </c>
      <c r="G159" s="16">
        <f t="shared" si="22"/>
        <v>-1</v>
      </c>
      <c r="H159" s="16">
        <f t="shared" si="21"/>
        <v>-0.15151515151515152</v>
      </c>
    </row>
    <row r="160" spans="1:8" x14ac:dyDescent="0.2">
      <c r="A160" s="13"/>
      <c r="B160" s="14" t="s">
        <v>148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149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92</v>
      </c>
      <c r="B162" s="14" t="s">
        <v>150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92</v>
      </c>
      <c r="B163" s="14" t="s">
        <v>151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152</v>
      </c>
      <c r="C164" s="15">
        <v>0</v>
      </c>
      <c r="D164" s="15">
        <v>0</v>
      </c>
      <c r="E164" s="16" t="str">
        <f t="shared" si="19"/>
        <v/>
      </c>
      <c r="F164" s="16" t="str">
        <f t="shared" si="20"/>
        <v/>
      </c>
      <c r="G164" s="16" t="str">
        <f t="shared" si="22"/>
        <v xml:space="preserve"> </v>
      </c>
      <c r="H164" s="16" t="str">
        <f t="shared" si="21"/>
        <v/>
      </c>
    </row>
    <row r="165" spans="1:8" ht="25.5" x14ac:dyDescent="0.2">
      <c r="A165" s="13"/>
      <c r="B165" s="14" t="s">
        <v>153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154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155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</row>
    <row r="169" spans="1:8" x14ac:dyDescent="0.2">
      <c r="A169" s="10"/>
    </row>
    <row r="170" spans="1:8" x14ac:dyDescent="0.2">
      <c r="A170" s="10"/>
    </row>
    <row r="171" spans="1:8" ht="29.25" customHeight="1" x14ac:dyDescent="0.2">
      <c r="A171" s="13"/>
      <c r="B171" s="36" t="s">
        <v>2</v>
      </c>
      <c r="C171" s="36" t="s">
        <v>12</v>
      </c>
      <c r="D171" s="38"/>
      <c r="E171" s="36" t="s">
        <v>4</v>
      </c>
      <c r="F171" s="38"/>
      <c r="G171" s="36" t="s">
        <v>645</v>
      </c>
      <c r="H171" s="36" t="s">
        <v>5</v>
      </c>
    </row>
    <row r="172" spans="1:8" x14ac:dyDescent="0.2">
      <c r="A172" s="13"/>
      <c r="B172" s="37"/>
      <c r="C172" s="17">
        <v>2019</v>
      </c>
      <c r="D172" s="17">
        <v>2020</v>
      </c>
      <c r="E172" s="17">
        <v>2019</v>
      </c>
      <c r="F172" s="17">
        <v>2020</v>
      </c>
      <c r="G172" s="37"/>
      <c r="H172" s="37"/>
    </row>
    <row r="173" spans="1:8" ht="25.5" x14ac:dyDescent="0.2">
      <c r="A173" s="13"/>
      <c r="B173" s="18" t="s">
        <v>8</v>
      </c>
      <c r="C173" s="19">
        <f>SUM(C174:C343)</f>
        <v>146</v>
      </c>
      <c r="D173" s="19">
        <f>SUM(D174:D343)</f>
        <v>9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-0.93835616438356162</v>
      </c>
      <c r="H173" s="20">
        <f t="shared" ref="H173:H204" si="25">+IF(OR(AND(E173=""),(G173="")),"",E173*G173)</f>
        <v>-0.93835616438356162</v>
      </c>
    </row>
    <row r="174" spans="1:8" x14ac:dyDescent="0.2">
      <c r="A174" s="13"/>
      <c r="B174" s="14" t="s">
        <v>156</v>
      </c>
      <c r="C174" s="15">
        <v>0</v>
      </c>
      <c r="D174" s="15">
        <v>0</v>
      </c>
      <c r="E174" s="16" t="str">
        <f t="shared" si="23"/>
        <v/>
      </c>
      <c r="F174" s="16" t="str">
        <f t="shared" si="24"/>
        <v/>
      </c>
      <c r="G174" s="16" t="str">
        <f t="shared" ref="G174:G205" si="26">+IF(AND(C174=0,D174=0)," ",IF(C174=0,1,IF(D174=0,-1,(D174-C174)/C174)))</f>
        <v xml:space="preserve"> </v>
      </c>
      <c r="H174" s="16" t="str">
        <f t="shared" si="25"/>
        <v/>
      </c>
    </row>
    <row r="175" spans="1:8" x14ac:dyDescent="0.2">
      <c r="A175" s="13"/>
      <c r="B175" s="14" t="s">
        <v>157</v>
      </c>
      <c r="C175" s="15">
        <v>0</v>
      </c>
      <c r="D175" s="15">
        <v>0</v>
      </c>
      <c r="E175" s="16" t="str">
        <f t="shared" si="23"/>
        <v/>
      </c>
      <c r="F175" s="16" t="str">
        <f t="shared" si="24"/>
        <v/>
      </c>
      <c r="G175" s="16" t="str">
        <f t="shared" si="26"/>
        <v xml:space="preserve"> </v>
      </c>
      <c r="H175" s="16" t="str">
        <f t="shared" si="25"/>
        <v/>
      </c>
    </row>
    <row r="176" spans="1:8" ht="38.25" x14ac:dyDescent="0.2">
      <c r="A176" s="13"/>
      <c r="B176" s="14" t="s">
        <v>158</v>
      </c>
      <c r="C176" s="15">
        <v>0</v>
      </c>
      <c r="D176" s="15">
        <v>0</v>
      </c>
      <c r="E176" s="16" t="str">
        <f t="shared" si="23"/>
        <v/>
      </c>
      <c r="F176" s="16" t="str">
        <f t="shared" si="24"/>
        <v/>
      </c>
      <c r="G176" s="16" t="str">
        <f t="shared" si="26"/>
        <v xml:space="preserve"> </v>
      </c>
      <c r="H176" s="16" t="str">
        <f t="shared" si="25"/>
        <v/>
      </c>
    </row>
    <row r="177" spans="1:8" x14ac:dyDescent="0.2">
      <c r="A177" s="13"/>
      <c r="B177" s="14" t="s">
        <v>159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160</v>
      </c>
      <c r="C178" s="15">
        <v>0</v>
      </c>
      <c r="D178" s="15">
        <v>0</v>
      </c>
      <c r="E178" s="16" t="str">
        <f t="shared" si="23"/>
        <v/>
      </c>
      <c r="F178" s="16" t="str">
        <f t="shared" si="24"/>
        <v/>
      </c>
      <c r="G178" s="16" t="str">
        <f t="shared" si="26"/>
        <v xml:space="preserve"> </v>
      </c>
      <c r="H178" s="16" t="str">
        <f t="shared" si="25"/>
        <v/>
      </c>
    </row>
    <row r="179" spans="1:8" x14ac:dyDescent="0.2">
      <c r="A179" s="13"/>
      <c r="B179" s="14" t="s">
        <v>161</v>
      </c>
      <c r="C179" s="15">
        <v>3</v>
      </c>
      <c r="D179" s="15">
        <v>3</v>
      </c>
      <c r="E179" s="16">
        <f t="shared" si="23"/>
        <v>2.0547945205479451E-2</v>
      </c>
      <c r="F179" s="16">
        <f t="shared" si="24"/>
        <v>0.33333333333333331</v>
      </c>
      <c r="G179" s="16">
        <f t="shared" si="26"/>
        <v>0</v>
      </c>
      <c r="H179" s="16">
        <f t="shared" si="25"/>
        <v>0</v>
      </c>
    </row>
    <row r="180" spans="1:8" x14ac:dyDescent="0.2">
      <c r="A180" s="13"/>
      <c r="B180" s="14" t="s">
        <v>162</v>
      </c>
      <c r="C180" s="15">
        <v>0</v>
      </c>
      <c r="D180" s="15">
        <v>0</v>
      </c>
      <c r="E180" s="16" t="str">
        <f t="shared" si="23"/>
        <v/>
      </c>
      <c r="F180" s="16" t="str">
        <f t="shared" si="24"/>
        <v/>
      </c>
      <c r="G180" s="16" t="str">
        <f t="shared" si="26"/>
        <v xml:space="preserve"> </v>
      </c>
      <c r="H180" s="16" t="str">
        <f t="shared" si="25"/>
        <v/>
      </c>
    </row>
    <row r="181" spans="1:8" x14ac:dyDescent="0.2">
      <c r="A181" s="13"/>
      <c r="B181" s="14" t="s">
        <v>163</v>
      </c>
      <c r="C181" s="15">
        <v>0</v>
      </c>
      <c r="D181" s="15">
        <v>0</v>
      </c>
      <c r="E181" s="16" t="str">
        <f t="shared" si="23"/>
        <v/>
      </c>
      <c r="F181" s="16" t="str">
        <f t="shared" si="24"/>
        <v/>
      </c>
      <c r="G181" s="16" t="str">
        <f t="shared" si="26"/>
        <v xml:space="preserve"> </v>
      </c>
      <c r="H181" s="16" t="str">
        <f t="shared" si="25"/>
        <v/>
      </c>
    </row>
    <row r="182" spans="1:8" x14ac:dyDescent="0.2">
      <c r="A182" s="13"/>
      <c r="B182" s="14" t="s">
        <v>164</v>
      </c>
      <c r="C182" s="15">
        <v>0</v>
      </c>
      <c r="D182" s="15">
        <v>0</v>
      </c>
      <c r="E182" s="16" t="str">
        <f t="shared" si="23"/>
        <v/>
      </c>
      <c r="F182" s="16" t="str">
        <f t="shared" si="24"/>
        <v/>
      </c>
      <c r="G182" s="16" t="str">
        <f t="shared" si="26"/>
        <v xml:space="preserve"> </v>
      </c>
      <c r="H182" s="16" t="str">
        <f t="shared" si="25"/>
        <v/>
      </c>
    </row>
    <row r="183" spans="1:8" x14ac:dyDescent="0.2">
      <c r="A183" s="13"/>
      <c r="B183" s="14" t="s">
        <v>165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166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167</v>
      </c>
      <c r="C185" s="15">
        <v>1</v>
      </c>
      <c r="D185" s="15">
        <v>0</v>
      </c>
      <c r="E185" s="16">
        <f t="shared" si="23"/>
        <v>6.8493150684931503E-3</v>
      </c>
      <c r="F185" s="16" t="str">
        <f t="shared" si="24"/>
        <v/>
      </c>
      <c r="G185" s="16">
        <f t="shared" si="26"/>
        <v>-1</v>
      </c>
      <c r="H185" s="16">
        <f t="shared" si="25"/>
        <v>-6.8493150684931503E-3</v>
      </c>
    </row>
    <row r="186" spans="1:8" x14ac:dyDescent="0.2">
      <c r="A186" s="13"/>
      <c r="B186" s="14" t="s">
        <v>168</v>
      </c>
      <c r="C186" s="15">
        <v>6</v>
      </c>
      <c r="D186" s="15">
        <v>0</v>
      </c>
      <c r="E186" s="16">
        <f t="shared" si="23"/>
        <v>4.1095890410958902E-2</v>
      </c>
      <c r="F186" s="16" t="str">
        <f t="shared" si="24"/>
        <v/>
      </c>
      <c r="G186" s="16">
        <f t="shared" si="26"/>
        <v>-1</v>
      </c>
      <c r="H186" s="16">
        <f t="shared" si="25"/>
        <v>-4.1095890410958902E-2</v>
      </c>
    </row>
    <row r="187" spans="1:8" x14ac:dyDescent="0.2">
      <c r="A187" s="13"/>
      <c r="B187" s="14" t="s">
        <v>169</v>
      </c>
      <c r="C187" s="15">
        <v>14</v>
      </c>
      <c r="D187" s="15">
        <v>1</v>
      </c>
      <c r="E187" s="16">
        <f t="shared" si="23"/>
        <v>9.5890410958904104E-2</v>
      </c>
      <c r="F187" s="16">
        <f t="shared" si="24"/>
        <v>0.1111111111111111</v>
      </c>
      <c r="G187" s="16">
        <f t="shared" si="26"/>
        <v>-0.9285714285714286</v>
      </c>
      <c r="H187" s="16">
        <f t="shared" si="25"/>
        <v>-8.9041095890410954E-2</v>
      </c>
    </row>
    <row r="188" spans="1:8" ht="25.5" x14ac:dyDescent="0.2">
      <c r="A188" s="13"/>
      <c r="B188" s="14" t="s">
        <v>170</v>
      </c>
      <c r="C188" s="15">
        <v>0</v>
      </c>
      <c r="D188" s="15">
        <v>0</v>
      </c>
      <c r="E188" s="16" t="str">
        <f t="shared" si="23"/>
        <v/>
      </c>
      <c r="F188" s="16" t="str">
        <f t="shared" si="24"/>
        <v/>
      </c>
      <c r="G188" s="16" t="str">
        <f t="shared" si="26"/>
        <v xml:space="preserve"> </v>
      </c>
      <c r="H188" s="16" t="str">
        <f t="shared" si="25"/>
        <v/>
      </c>
    </row>
    <row r="189" spans="1:8" ht="25.5" x14ac:dyDescent="0.2">
      <c r="A189" s="13"/>
      <c r="B189" s="14" t="s">
        <v>171</v>
      </c>
      <c r="C189" s="15">
        <v>0</v>
      </c>
      <c r="D189" s="15">
        <v>0</v>
      </c>
      <c r="E189" s="16" t="str">
        <f t="shared" si="23"/>
        <v/>
      </c>
      <c r="F189" s="16" t="str">
        <f t="shared" si="24"/>
        <v/>
      </c>
      <c r="G189" s="16" t="str">
        <f t="shared" si="26"/>
        <v xml:space="preserve"> </v>
      </c>
      <c r="H189" s="16" t="str">
        <f t="shared" si="25"/>
        <v/>
      </c>
    </row>
    <row r="190" spans="1:8" x14ac:dyDescent="0.2">
      <c r="A190" s="13"/>
      <c r="B190" s="14" t="s">
        <v>172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173</v>
      </c>
      <c r="C191" s="15">
        <v>0</v>
      </c>
      <c r="D191" s="15">
        <v>1</v>
      </c>
      <c r="E191" s="16" t="str">
        <f t="shared" si="23"/>
        <v/>
      </c>
      <c r="F191" s="16">
        <f t="shared" si="24"/>
        <v>0.1111111111111111</v>
      </c>
      <c r="G191" s="16">
        <f t="shared" si="26"/>
        <v>1</v>
      </c>
      <c r="H191" s="16" t="str">
        <f t="shared" si="25"/>
        <v/>
      </c>
    </row>
    <row r="192" spans="1:8" x14ac:dyDescent="0.2">
      <c r="A192" s="13"/>
      <c r="B192" s="14" t="s">
        <v>174</v>
      </c>
      <c r="C192" s="15">
        <v>0</v>
      </c>
      <c r="D192" s="15">
        <v>0</v>
      </c>
      <c r="E192" s="16" t="str">
        <f t="shared" si="23"/>
        <v/>
      </c>
      <c r="F192" s="16" t="str">
        <f t="shared" si="24"/>
        <v/>
      </c>
      <c r="G192" s="16" t="str">
        <f t="shared" si="26"/>
        <v xml:space="preserve"> </v>
      </c>
      <c r="H192" s="16" t="str">
        <f t="shared" si="25"/>
        <v/>
      </c>
    </row>
    <row r="193" spans="1:8" ht="25.5" x14ac:dyDescent="0.2">
      <c r="A193" s="13" t="s">
        <v>92</v>
      </c>
      <c r="B193" s="14" t="s">
        <v>175</v>
      </c>
      <c r="C193" s="15">
        <v>0</v>
      </c>
      <c r="D193" s="15">
        <v>0</v>
      </c>
      <c r="E193" s="16" t="str">
        <f t="shared" si="23"/>
        <v/>
      </c>
      <c r="F193" s="16" t="str">
        <f t="shared" si="24"/>
        <v/>
      </c>
      <c r="G193" s="16" t="str">
        <f t="shared" si="26"/>
        <v xml:space="preserve"> </v>
      </c>
      <c r="H193" s="16" t="str">
        <f t="shared" si="25"/>
        <v/>
      </c>
    </row>
    <row r="194" spans="1:8" x14ac:dyDescent="0.2">
      <c r="A194" s="13"/>
      <c r="B194" s="14" t="s">
        <v>176</v>
      </c>
      <c r="C194" s="15">
        <v>0</v>
      </c>
      <c r="D194" s="15">
        <v>0</v>
      </c>
      <c r="E194" s="16" t="str">
        <f t="shared" si="23"/>
        <v/>
      </c>
      <c r="F194" s="16" t="str">
        <f t="shared" si="24"/>
        <v/>
      </c>
      <c r="G194" s="16" t="str">
        <f t="shared" si="26"/>
        <v xml:space="preserve"> </v>
      </c>
      <c r="H194" s="16" t="str">
        <f t="shared" si="25"/>
        <v/>
      </c>
    </row>
    <row r="195" spans="1:8" x14ac:dyDescent="0.2">
      <c r="A195" s="13"/>
      <c r="B195" s="14" t="s">
        <v>177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178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179</v>
      </c>
      <c r="C197" s="15">
        <v>0</v>
      </c>
      <c r="D197" s="15">
        <v>0</v>
      </c>
      <c r="E197" s="16" t="str">
        <f t="shared" si="23"/>
        <v/>
      </c>
      <c r="F197" s="16" t="str">
        <f t="shared" si="24"/>
        <v/>
      </c>
      <c r="G197" s="16" t="str">
        <f t="shared" si="26"/>
        <v xml:space="preserve"> </v>
      </c>
      <c r="H197" s="16" t="str">
        <f t="shared" si="25"/>
        <v/>
      </c>
    </row>
    <row r="198" spans="1:8" x14ac:dyDescent="0.2">
      <c r="A198" s="13"/>
      <c r="B198" s="14" t="s">
        <v>180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181</v>
      </c>
      <c r="C199" s="15">
        <v>1</v>
      </c>
      <c r="D199" s="15">
        <v>0</v>
      </c>
      <c r="E199" s="16">
        <f t="shared" si="23"/>
        <v>6.8493150684931503E-3</v>
      </c>
      <c r="F199" s="16" t="str">
        <f t="shared" si="24"/>
        <v/>
      </c>
      <c r="G199" s="16">
        <f t="shared" si="26"/>
        <v>-1</v>
      </c>
      <c r="H199" s="16">
        <f t="shared" si="25"/>
        <v>-6.8493150684931503E-3</v>
      </c>
    </row>
    <row r="200" spans="1:8" ht="25.5" x14ac:dyDescent="0.2">
      <c r="A200" s="13"/>
      <c r="B200" s="14" t="s">
        <v>182</v>
      </c>
      <c r="C200" s="15">
        <v>1</v>
      </c>
      <c r="D200" s="15">
        <v>1</v>
      </c>
      <c r="E200" s="16">
        <f t="shared" si="23"/>
        <v>6.8493150684931503E-3</v>
      </c>
      <c r="F200" s="16">
        <f t="shared" si="24"/>
        <v>0.1111111111111111</v>
      </c>
      <c r="G200" s="16">
        <f t="shared" si="26"/>
        <v>0</v>
      </c>
      <c r="H200" s="16">
        <f t="shared" si="25"/>
        <v>0</v>
      </c>
    </row>
    <row r="201" spans="1:8" x14ac:dyDescent="0.2">
      <c r="A201" s="13"/>
      <c r="B201" s="14" t="s">
        <v>183</v>
      </c>
      <c r="C201" s="15">
        <v>0</v>
      </c>
      <c r="D201" s="15">
        <v>1</v>
      </c>
      <c r="E201" s="16" t="str">
        <f t="shared" si="23"/>
        <v/>
      </c>
      <c r="F201" s="16">
        <f t="shared" si="24"/>
        <v>0.1111111111111111</v>
      </c>
      <c r="G201" s="16">
        <f t="shared" si="26"/>
        <v>1</v>
      </c>
      <c r="H201" s="16" t="str">
        <f t="shared" si="25"/>
        <v/>
      </c>
    </row>
    <row r="202" spans="1:8" x14ac:dyDescent="0.2">
      <c r="A202" s="13"/>
      <c r="B202" s="14" t="s">
        <v>184</v>
      </c>
      <c r="C202" s="15">
        <v>1</v>
      </c>
      <c r="D202" s="15">
        <v>0</v>
      </c>
      <c r="E202" s="16">
        <f t="shared" si="23"/>
        <v>6.8493150684931503E-3</v>
      </c>
      <c r="F202" s="16" t="str">
        <f t="shared" si="24"/>
        <v/>
      </c>
      <c r="G202" s="16">
        <f t="shared" si="26"/>
        <v>-1</v>
      </c>
      <c r="H202" s="16">
        <f t="shared" si="25"/>
        <v>-6.8493150684931503E-3</v>
      </c>
    </row>
    <row r="203" spans="1:8" x14ac:dyDescent="0.2">
      <c r="A203" s="13"/>
      <c r="B203" s="14" t="s">
        <v>185</v>
      </c>
      <c r="C203" s="15">
        <v>0</v>
      </c>
      <c r="D203" s="15">
        <v>0</v>
      </c>
      <c r="E203" s="16" t="str">
        <f t="shared" si="23"/>
        <v/>
      </c>
      <c r="F203" s="16" t="str">
        <f t="shared" si="24"/>
        <v/>
      </c>
      <c r="G203" s="16" t="str">
        <f t="shared" si="26"/>
        <v xml:space="preserve"> </v>
      </c>
      <c r="H203" s="16" t="str">
        <f t="shared" si="25"/>
        <v/>
      </c>
    </row>
    <row r="204" spans="1:8" x14ac:dyDescent="0.2">
      <c r="A204" s="13"/>
      <c r="B204" s="14" t="s">
        <v>186</v>
      </c>
      <c r="C204" s="15">
        <v>0</v>
      </c>
      <c r="D204" s="15">
        <v>0</v>
      </c>
      <c r="E204" s="16" t="str">
        <f t="shared" si="23"/>
        <v/>
      </c>
      <c r="F204" s="16" t="str">
        <f t="shared" si="24"/>
        <v/>
      </c>
      <c r="G204" s="16" t="str">
        <f t="shared" si="26"/>
        <v xml:space="preserve"> </v>
      </c>
      <c r="H204" s="16" t="str">
        <f t="shared" si="25"/>
        <v/>
      </c>
    </row>
    <row r="205" spans="1:8" x14ac:dyDescent="0.2">
      <c r="A205" s="13"/>
      <c r="B205" s="14" t="s">
        <v>187</v>
      </c>
      <c r="C205" s="15">
        <v>0</v>
      </c>
      <c r="D205" s="15">
        <v>0</v>
      </c>
      <c r="E205" s="16" t="str">
        <f t="shared" ref="E205:E236" si="27">+IF(C205=0,"",C205/C$173)</f>
        <v/>
      </c>
      <c r="F205" s="16" t="str">
        <f t="shared" ref="F205:F236" si="28">+IF(D205=0,"",D205/D$173)</f>
        <v/>
      </c>
      <c r="G205" s="16" t="str">
        <f t="shared" si="26"/>
        <v xml:space="preserve"> </v>
      </c>
      <c r="H205" s="16" t="str">
        <f t="shared" ref="H205:H236" si="29">+IF(OR(AND(E205=""),(G205="")),"",E205*G205)</f>
        <v/>
      </c>
    </row>
    <row r="206" spans="1:8" x14ac:dyDescent="0.2">
      <c r="A206" s="13"/>
      <c r="B206" s="14" t="s">
        <v>188</v>
      </c>
      <c r="C206" s="15">
        <v>0</v>
      </c>
      <c r="D206" s="15">
        <v>0</v>
      </c>
      <c r="E206" s="16" t="str">
        <f t="shared" si="27"/>
        <v/>
      </c>
      <c r="F206" s="16" t="str">
        <f t="shared" si="28"/>
        <v/>
      </c>
      <c r="G206" s="16" t="str">
        <f t="shared" ref="G206:G237" si="30">+IF(AND(C206=0,D206=0)," ",IF(C206=0,1,IF(D206=0,-1,(D206-C206)/C206)))</f>
        <v xml:space="preserve"> </v>
      </c>
      <c r="H206" s="16" t="str">
        <f t="shared" si="29"/>
        <v/>
      </c>
    </row>
    <row r="207" spans="1:8" x14ac:dyDescent="0.2">
      <c r="A207" s="13"/>
      <c r="B207" s="14" t="s">
        <v>189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190</v>
      </c>
      <c r="C208" s="15">
        <v>0</v>
      </c>
      <c r="D208" s="15">
        <v>0</v>
      </c>
      <c r="E208" s="16" t="str">
        <f t="shared" si="27"/>
        <v/>
      </c>
      <c r="F208" s="16" t="str">
        <f t="shared" si="28"/>
        <v/>
      </c>
      <c r="G208" s="16" t="str">
        <f t="shared" si="30"/>
        <v xml:space="preserve"> </v>
      </c>
      <c r="H208" s="16" t="str">
        <f t="shared" si="29"/>
        <v/>
      </c>
    </row>
    <row r="209" spans="1:8" x14ac:dyDescent="0.2">
      <c r="A209" s="13"/>
      <c r="B209" s="14" t="s">
        <v>191</v>
      </c>
      <c r="C209" s="15">
        <v>0</v>
      </c>
      <c r="D209" s="15">
        <v>0</v>
      </c>
      <c r="E209" s="16" t="str">
        <f t="shared" si="27"/>
        <v/>
      </c>
      <c r="F209" s="16" t="str">
        <f t="shared" si="28"/>
        <v/>
      </c>
      <c r="G209" s="16" t="str">
        <f t="shared" si="30"/>
        <v xml:space="preserve"> </v>
      </c>
      <c r="H209" s="16" t="str">
        <f t="shared" si="29"/>
        <v/>
      </c>
    </row>
    <row r="210" spans="1:8" x14ac:dyDescent="0.2">
      <c r="A210" s="13"/>
      <c r="B210" s="14" t="s">
        <v>192</v>
      </c>
      <c r="C210" s="15">
        <v>0</v>
      </c>
      <c r="D210" s="15">
        <v>0</v>
      </c>
      <c r="E210" s="16" t="str">
        <f t="shared" si="27"/>
        <v/>
      </c>
      <c r="F210" s="16" t="str">
        <f t="shared" si="28"/>
        <v/>
      </c>
      <c r="G210" s="16" t="str">
        <f t="shared" si="30"/>
        <v xml:space="preserve"> </v>
      </c>
      <c r="H210" s="16" t="str">
        <f t="shared" si="29"/>
        <v/>
      </c>
    </row>
    <row r="211" spans="1:8" x14ac:dyDescent="0.2">
      <c r="A211" s="13"/>
      <c r="B211" s="14" t="s">
        <v>193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194</v>
      </c>
      <c r="C212" s="15">
        <v>1</v>
      </c>
      <c r="D212" s="15">
        <v>0</v>
      </c>
      <c r="E212" s="16">
        <f t="shared" si="27"/>
        <v>6.8493150684931503E-3</v>
      </c>
      <c r="F212" s="16" t="str">
        <f t="shared" si="28"/>
        <v/>
      </c>
      <c r="G212" s="16">
        <f t="shared" si="30"/>
        <v>-1</v>
      </c>
      <c r="H212" s="16">
        <f t="shared" si="29"/>
        <v>-6.8493150684931503E-3</v>
      </c>
    </row>
    <row r="213" spans="1:8" ht="25.5" x14ac:dyDescent="0.2">
      <c r="A213" s="13"/>
      <c r="B213" s="14" t="s">
        <v>195</v>
      </c>
      <c r="C213" s="15">
        <v>1</v>
      </c>
      <c r="D213" s="15">
        <v>0</v>
      </c>
      <c r="E213" s="16">
        <f t="shared" si="27"/>
        <v>6.8493150684931503E-3</v>
      </c>
      <c r="F213" s="16" t="str">
        <f t="shared" si="28"/>
        <v/>
      </c>
      <c r="G213" s="16">
        <f t="shared" si="30"/>
        <v>-1</v>
      </c>
      <c r="H213" s="16">
        <f t="shared" si="29"/>
        <v>-6.8493150684931503E-3</v>
      </c>
    </row>
    <row r="214" spans="1:8" x14ac:dyDescent="0.2">
      <c r="A214" s="13"/>
      <c r="B214" s="14" t="s">
        <v>196</v>
      </c>
      <c r="C214" s="15">
        <v>0</v>
      </c>
      <c r="D214" s="15">
        <v>0</v>
      </c>
      <c r="E214" s="16" t="str">
        <f t="shared" si="27"/>
        <v/>
      </c>
      <c r="F214" s="16" t="str">
        <f t="shared" si="28"/>
        <v/>
      </c>
      <c r="G214" s="16" t="str">
        <f t="shared" si="30"/>
        <v xml:space="preserve"> </v>
      </c>
      <c r="H214" s="16" t="str">
        <f t="shared" si="29"/>
        <v/>
      </c>
    </row>
    <row r="215" spans="1:8" ht="25.5" x14ac:dyDescent="0.2">
      <c r="A215" s="13"/>
      <c r="B215" s="14" t="s">
        <v>197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198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199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92</v>
      </c>
      <c r="B218" s="14" t="s">
        <v>200</v>
      </c>
      <c r="C218" s="15">
        <v>0</v>
      </c>
      <c r="D218" s="15">
        <v>0</v>
      </c>
      <c r="E218" s="16" t="str">
        <f t="shared" si="27"/>
        <v/>
      </c>
      <c r="F218" s="16" t="str">
        <f t="shared" si="28"/>
        <v/>
      </c>
      <c r="G218" s="16" t="str">
        <f t="shared" si="30"/>
        <v xml:space="preserve"> </v>
      </c>
      <c r="H218" s="16" t="str">
        <f t="shared" si="29"/>
        <v/>
      </c>
    </row>
    <row r="219" spans="1:8" x14ac:dyDescent="0.2">
      <c r="A219" s="13"/>
      <c r="B219" s="14" t="s">
        <v>201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202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203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204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205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206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207</v>
      </c>
      <c r="C225" s="15">
        <v>102</v>
      </c>
      <c r="D225" s="15">
        <v>1</v>
      </c>
      <c r="E225" s="16">
        <f t="shared" si="27"/>
        <v>0.69863013698630139</v>
      </c>
      <c r="F225" s="16">
        <f t="shared" si="28"/>
        <v>0.1111111111111111</v>
      </c>
      <c r="G225" s="16">
        <f t="shared" si="30"/>
        <v>-0.99019607843137258</v>
      </c>
      <c r="H225" s="16">
        <f t="shared" si="29"/>
        <v>-0.69178082191780821</v>
      </c>
    </row>
    <row r="226" spans="1:8" x14ac:dyDescent="0.2">
      <c r="A226" s="13"/>
      <c r="B226" s="14" t="s">
        <v>208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209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210</v>
      </c>
      <c r="C228" s="15">
        <v>0</v>
      </c>
      <c r="D228" s="15">
        <v>0</v>
      </c>
      <c r="E228" s="16" t="str">
        <f t="shared" si="27"/>
        <v/>
      </c>
      <c r="F228" s="16" t="str">
        <f t="shared" si="28"/>
        <v/>
      </c>
      <c r="G228" s="16" t="str">
        <f t="shared" si="30"/>
        <v xml:space="preserve"> </v>
      </c>
      <c r="H228" s="16" t="str">
        <f t="shared" si="29"/>
        <v/>
      </c>
    </row>
    <row r="229" spans="1:8" x14ac:dyDescent="0.2">
      <c r="A229" s="13"/>
      <c r="B229" s="14" t="s">
        <v>211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212</v>
      </c>
      <c r="C230" s="15">
        <v>0</v>
      </c>
      <c r="D230" s="15">
        <v>0</v>
      </c>
      <c r="E230" s="16" t="str">
        <f t="shared" si="27"/>
        <v/>
      </c>
      <c r="F230" s="16" t="str">
        <f t="shared" si="28"/>
        <v/>
      </c>
      <c r="G230" s="16" t="str">
        <f t="shared" si="30"/>
        <v xml:space="preserve"> </v>
      </c>
      <c r="H230" s="16" t="str">
        <f t="shared" si="29"/>
        <v/>
      </c>
    </row>
    <row r="231" spans="1:8" x14ac:dyDescent="0.2">
      <c r="A231" s="13"/>
      <c r="B231" s="14" t="s">
        <v>213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92</v>
      </c>
      <c r="B232" s="14" t="s">
        <v>214</v>
      </c>
      <c r="C232" s="15">
        <v>0</v>
      </c>
      <c r="D232" s="15">
        <v>0</v>
      </c>
      <c r="E232" s="16" t="str">
        <f t="shared" si="27"/>
        <v/>
      </c>
      <c r="F232" s="16" t="str">
        <f t="shared" si="28"/>
        <v/>
      </c>
      <c r="G232" s="16" t="str">
        <f t="shared" si="30"/>
        <v xml:space="preserve"> </v>
      </c>
      <c r="H232" s="16" t="str">
        <f t="shared" si="29"/>
        <v/>
      </c>
    </row>
    <row r="233" spans="1:8" x14ac:dyDescent="0.2">
      <c r="A233" s="13"/>
      <c r="B233" s="14" t="s">
        <v>215</v>
      </c>
      <c r="C233" s="15">
        <v>0</v>
      </c>
      <c r="D233" s="15">
        <v>0</v>
      </c>
      <c r="E233" s="16" t="str">
        <f t="shared" si="27"/>
        <v/>
      </c>
      <c r="F233" s="16" t="str">
        <f t="shared" si="28"/>
        <v/>
      </c>
      <c r="G233" s="16" t="str">
        <f t="shared" si="30"/>
        <v xml:space="preserve"> </v>
      </c>
      <c r="H233" s="16" t="str">
        <f t="shared" si="29"/>
        <v/>
      </c>
    </row>
    <row r="234" spans="1:8" x14ac:dyDescent="0.2">
      <c r="A234" s="13"/>
      <c r="B234" s="14" t="s">
        <v>216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217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218</v>
      </c>
      <c r="C236" s="15">
        <v>0</v>
      </c>
      <c r="D236" s="15">
        <v>0</v>
      </c>
      <c r="E236" s="16" t="str">
        <f t="shared" si="27"/>
        <v/>
      </c>
      <c r="F236" s="16" t="str">
        <f t="shared" si="28"/>
        <v/>
      </c>
      <c r="G236" s="16" t="str">
        <f t="shared" si="30"/>
        <v xml:space="preserve"> </v>
      </c>
      <c r="H236" s="16" t="str">
        <f t="shared" si="29"/>
        <v/>
      </c>
    </row>
    <row r="237" spans="1:8" ht="25.5" x14ac:dyDescent="0.2">
      <c r="A237" s="13"/>
      <c r="B237" s="14" t="s">
        <v>219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220</v>
      </c>
      <c r="C238" s="15">
        <v>0</v>
      </c>
      <c r="D238" s="15">
        <v>1</v>
      </c>
      <c r="E238" s="16" t="str">
        <f t="shared" si="31"/>
        <v/>
      </c>
      <c r="F238" s="16">
        <f t="shared" si="32"/>
        <v>0.1111111111111111</v>
      </c>
      <c r="G238" s="16">
        <f t="shared" ref="G238:G269" si="34">+IF(AND(C238=0,D238=0)," ",IF(C238=0,1,IF(D238=0,-1,(D238-C238)/C238)))</f>
        <v>1</v>
      </c>
      <c r="H238" s="16" t="str">
        <f t="shared" si="33"/>
        <v/>
      </c>
    </row>
    <row r="239" spans="1:8" x14ac:dyDescent="0.2">
      <c r="A239" s="13"/>
      <c r="B239" s="14" t="s">
        <v>221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222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223</v>
      </c>
      <c r="C241" s="15">
        <v>0</v>
      </c>
      <c r="D241" s="15">
        <v>0</v>
      </c>
      <c r="E241" s="16" t="str">
        <f t="shared" si="31"/>
        <v/>
      </c>
      <c r="F241" s="16" t="str">
        <f t="shared" si="32"/>
        <v/>
      </c>
      <c r="G241" s="16" t="str">
        <f t="shared" si="34"/>
        <v xml:space="preserve"> </v>
      </c>
      <c r="H241" s="16" t="str">
        <f t="shared" si="33"/>
        <v/>
      </c>
    </row>
    <row r="242" spans="1:8" x14ac:dyDescent="0.2">
      <c r="A242" s="13"/>
      <c r="B242" s="14" t="s">
        <v>224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225</v>
      </c>
      <c r="C243" s="15">
        <v>0</v>
      </c>
      <c r="D243" s="15">
        <v>0</v>
      </c>
      <c r="E243" s="16" t="str">
        <f t="shared" si="31"/>
        <v/>
      </c>
      <c r="F243" s="16" t="str">
        <f t="shared" si="32"/>
        <v/>
      </c>
      <c r="G243" s="16" t="str">
        <f t="shared" si="34"/>
        <v xml:space="preserve"> </v>
      </c>
      <c r="H243" s="16" t="str">
        <f t="shared" si="33"/>
        <v/>
      </c>
    </row>
    <row r="244" spans="1:8" x14ac:dyDescent="0.2">
      <c r="A244" s="13"/>
      <c r="B244" s="14" t="s">
        <v>226</v>
      </c>
      <c r="C244" s="15">
        <v>1</v>
      </c>
      <c r="D244" s="15">
        <v>0</v>
      </c>
      <c r="E244" s="16">
        <f t="shared" si="31"/>
        <v>6.8493150684931503E-3</v>
      </c>
      <c r="F244" s="16" t="str">
        <f t="shared" si="32"/>
        <v/>
      </c>
      <c r="G244" s="16">
        <f t="shared" si="34"/>
        <v>-1</v>
      </c>
      <c r="H244" s="16">
        <f t="shared" si="33"/>
        <v>-6.8493150684931503E-3</v>
      </c>
    </row>
    <row r="245" spans="1:8" ht="25.5" x14ac:dyDescent="0.2">
      <c r="A245" s="13"/>
      <c r="B245" s="14" t="s">
        <v>227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228</v>
      </c>
      <c r="C246" s="15">
        <v>0</v>
      </c>
      <c r="D246" s="15">
        <v>0</v>
      </c>
      <c r="E246" s="16" t="str">
        <f t="shared" si="31"/>
        <v/>
      </c>
      <c r="F246" s="16" t="str">
        <f t="shared" si="32"/>
        <v/>
      </c>
      <c r="G246" s="16" t="str">
        <f t="shared" si="34"/>
        <v xml:space="preserve"> </v>
      </c>
      <c r="H246" s="16" t="str">
        <f t="shared" si="33"/>
        <v/>
      </c>
    </row>
    <row r="247" spans="1:8" ht="25.5" x14ac:dyDescent="0.2">
      <c r="A247" s="13"/>
      <c r="B247" s="14" t="s">
        <v>229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230</v>
      </c>
      <c r="C248" s="15">
        <v>0</v>
      </c>
      <c r="D248" s="15">
        <v>0</v>
      </c>
      <c r="E248" s="16" t="str">
        <f t="shared" si="31"/>
        <v/>
      </c>
      <c r="F248" s="16" t="str">
        <f t="shared" si="32"/>
        <v/>
      </c>
      <c r="G248" s="16" t="str">
        <f t="shared" si="34"/>
        <v xml:space="preserve"> </v>
      </c>
      <c r="H248" s="16" t="str">
        <f t="shared" si="33"/>
        <v/>
      </c>
    </row>
    <row r="249" spans="1:8" x14ac:dyDescent="0.2">
      <c r="A249" s="13"/>
      <c r="B249" s="14" t="s">
        <v>231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232</v>
      </c>
      <c r="C250" s="15">
        <v>0</v>
      </c>
      <c r="D250" s="15">
        <v>0</v>
      </c>
      <c r="E250" s="16" t="str">
        <f t="shared" si="31"/>
        <v/>
      </c>
      <c r="F250" s="16" t="str">
        <f t="shared" si="32"/>
        <v/>
      </c>
      <c r="G250" s="16" t="str">
        <f t="shared" si="34"/>
        <v xml:space="preserve"> </v>
      </c>
      <c r="H250" s="16" t="str">
        <f t="shared" si="33"/>
        <v/>
      </c>
    </row>
    <row r="251" spans="1:8" x14ac:dyDescent="0.2">
      <c r="A251" s="13"/>
      <c r="B251" s="14" t="s">
        <v>233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234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235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236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237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238</v>
      </c>
      <c r="C256" s="15">
        <v>1</v>
      </c>
      <c r="D256" s="15">
        <v>0</v>
      </c>
      <c r="E256" s="16">
        <f t="shared" si="31"/>
        <v>6.8493150684931503E-3</v>
      </c>
      <c r="F256" s="16" t="str">
        <f t="shared" si="32"/>
        <v/>
      </c>
      <c r="G256" s="16">
        <f t="shared" si="34"/>
        <v>-1</v>
      </c>
      <c r="H256" s="16">
        <f t="shared" si="33"/>
        <v>-6.8493150684931503E-3</v>
      </c>
    </row>
    <row r="257" spans="1:8" x14ac:dyDescent="0.2">
      <c r="A257" s="13"/>
      <c r="B257" s="14" t="s">
        <v>646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239</v>
      </c>
      <c r="C258" s="15">
        <v>1</v>
      </c>
      <c r="D258" s="15">
        <v>0</v>
      </c>
      <c r="E258" s="16">
        <f t="shared" si="31"/>
        <v>6.8493150684931503E-3</v>
      </c>
      <c r="F258" s="16" t="str">
        <f t="shared" si="32"/>
        <v/>
      </c>
      <c r="G258" s="16">
        <f t="shared" si="34"/>
        <v>-1</v>
      </c>
      <c r="H258" s="16">
        <f t="shared" si="33"/>
        <v>-6.8493150684931503E-3</v>
      </c>
    </row>
    <row r="259" spans="1:8" ht="25.5" x14ac:dyDescent="0.2">
      <c r="A259" s="13"/>
      <c r="B259" s="14" t="s">
        <v>240</v>
      </c>
      <c r="C259" s="15">
        <v>0</v>
      </c>
      <c r="D259" s="15">
        <v>0</v>
      </c>
      <c r="E259" s="16" t="str">
        <f t="shared" si="31"/>
        <v/>
      </c>
      <c r="F259" s="16" t="str">
        <f t="shared" si="32"/>
        <v/>
      </c>
      <c r="G259" s="16" t="str">
        <f t="shared" si="34"/>
        <v xml:space="preserve"> </v>
      </c>
      <c r="H259" s="16" t="str">
        <f t="shared" si="33"/>
        <v/>
      </c>
    </row>
    <row r="260" spans="1:8" x14ac:dyDescent="0.2">
      <c r="A260" s="13"/>
      <c r="B260" s="14" t="s">
        <v>241</v>
      </c>
      <c r="C260" s="15">
        <v>0</v>
      </c>
      <c r="D260" s="15">
        <v>0</v>
      </c>
      <c r="E260" s="16" t="str">
        <f t="shared" si="31"/>
        <v/>
      </c>
      <c r="F260" s="16" t="str">
        <f t="shared" si="32"/>
        <v/>
      </c>
      <c r="G260" s="16" t="str">
        <f t="shared" si="34"/>
        <v xml:space="preserve"> </v>
      </c>
      <c r="H260" s="16" t="str">
        <f t="shared" si="33"/>
        <v/>
      </c>
    </row>
    <row r="261" spans="1:8" x14ac:dyDescent="0.2">
      <c r="A261" s="13"/>
      <c r="B261" s="14" t="s">
        <v>242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243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244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245</v>
      </c>
      <c r="C264" s="15">
        <v>0</v>
      </c>
      <c r="D264" s="15">
        <v>0</v>
      </c>
      <c r="E264" s="16" t="str">
        <f t="shared" si="31"/>
        <v/>
      </c>
      <c r="F264" s="16" t="str">
        <f t="shared" si="32"/>
        <v/>
      </c>
      <c r="G264" s="16" t="str">
        <f t="shared" si="34"/>
        <v xml:space="preserve"> </v>
      </c>
      <c r="H264" s="16" t="str">
        <f t="shared" si="33"/>
        <v/>
      </c>
    </row>
    <row r="265" spans="1:8" x14ac:dyDescent="0.2">
      <c r="A265" s="13"/>
      <c r="B265" s="14" t="s">
        <v>246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247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248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249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250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251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252</v>
      </c>
      <c r="C271" s="15">
        <v>2</v>
      </c>
      <c r="D271" s="15">
        <v>0</v>
      </c>
      <c r="E271" s="16">
        <f t="shared" si="35"/>
        <v>1.3698630136986301E-2</v>
      </c>
      <c r="F271" s="16" t="str">
        <f t="shared" si="36"/>
        <v/>
      </c>
      <c r="G271" s="16">
        <f t="shared" si="38"/>
        <v>-1</v>
      </c>
      <c r="H271" s="16">
        <f t="shared" si="37"/>
        <v>-1.3698630136986301E-2</v>
      </c>
    </row>
    <row r="272" spans="1:8" x14ac:dyDescent="0.2">
      <c r="A272" s="13"/>
      <c r="B272" s="14" t="s">
        <v>253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254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255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256</v>
      </c>
      <c r="C275" s="15">
        <v>0</v>
      </c>
      <c r="D275" s="15">
        <v>0</v>
      </c>
      <c r="E275" s="16" t="str">
        <f t="shared" si="35"/>
        <v/>
      </c>
      <c r="F275" s="16" t="str">
        <f t="shared" si="36"/>
        <v/>
      </c>
      <c r="G275" s="16" t="str">
        <f t="shared" si="38"/>
        <v xml:space="preserve"> </v>
      </c>
      <c r="H275" s="16" t="str">
        <f t="shared" si="37"/>
        <v/>
      </c>
    </row>
    <row r="276" spans="1:8" ht="25.5" x14ac:dyDescent="0.2">
      <c r="A276" s="13"/>
      <c r="B276" s="14" t="s">
        <v>257</v>
      </c>
      <c r="C276" s="15">
        <v>1</v>
      </c>
      <c r="D276" s="15">
        <v>0</v>
      </c>
      <c r="E276" s="16">
        <f t="shared" si="35"/>
        <v>6.8493150684931503E-3</v>
      </c>
      <c r="F276" s="16" t="str">
        <f t="shared" si="36"/>
        <v/>
      </c>
      <c r="G276" s="16">
        <f t="shared" si="38"/>
        <v>-1</v>
      </c>
      <c r="H276" s="16">
        <f t="shared" si="37"/>
        <v>-6.8493150684931503E-3</v>
      </c>
    </row>
    <row r="277" spans="1:8" x14ac:dyDescent="0.2">
      <c r="A277" s="13"/>
      <c r="B277" s="14" t="s">
        <v>258</v>
      </c>
      <c r="C277" s="15">
        <v>0</v>
      </c>
      <c r="D277" s="15">
        <v>0</v>
      </c>
      <c r="E277" s="16" t="str">
        <f t="shared" si="35"/>
        <v/>
      </c>
      <c r="F277" s="16" t="str">
        <f t="shared" si="36"/>
        <v/>
      </c>
      <c r="G277" s="16" t="str">
        <f t="shared" si="38"/>
        <v xml:space="preserve"> </v>
      </c>
      <c r="H277" s="16" t="str">
        <f t="shared" si="37"/>
        <v/>
      </c>
    </row>
    <row r="278" spans="1:8" x14ac:dyDescent="0.2">
      <c r="A278" s="13"/>
      <c r="B278" s="14" t="s">
        <v>259</v>
      </c>
      <c r="C278" s="15">
        <v>0</v>
      </c>
      <c r="D278" s="15">
        <v>0</v>
      </c>
      <c r="E278" s="16" t="str">
        <f t="shared" si="35"/>
        <v/>
      </c>
      <c r="F278" s="16" t="str">
        <f t="shared" si="36"/>
        <v/>
      </c>
      <c r="G278" s="16" t="str">
        <f t="shared" si="38"/>
        <v xml:space="preserve"> </v>
      </c>
      <c r="H278" s="16" t="str">
        <f t="shared" si="37"/>
        <v/>
      </c>
    </row>
    <row r="279" spans="1:8" x14ac:dyDescent="0.2">
      <c r="A279" s="13"/>
      <c r="B279" s="14" t="s">
        <v>260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261</v>
      </c>
      <c r="C280" s="15">
        <v>0</v>
      </c>
      <c r="D280" s="15">
        <v>0</v>
      </c>
      <c r="E280" s="16" t="str">
        <f t="shared" si="35"/>
        <v/>
      </c>
      <c r="F280" s="16" t="str">
        <f t="shared" si="36"/>
        <v/>
      </c>
      <c r="G280" s="16" t="str">
        <f t="shared" si="38"/>
        <v xml:space="preserve"> </v>
      </c>
      <c r="H280" s="16" t="str">
        <f t="shared" si="37"/>
        <v/>
      </c>
    </row>
    <row r="281" spans="1:8" x14ac:dyDescent="0.2">
      <c r="A281" s="13"/>
      <c r="B281" s="14" t="s">
        <v>262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263</v>
      </c>
      <c r="C282" s="15">
        <v>0</v>
      </c>
      <c r="D282" s="15">
        <v>0</v>
      </c>
      <c r="E282" s="16" t="str">
        <f t="shared" si="35"/>
        <v/>
      </c>
      <c r="F282" s="16" t="str">
        <f t="shared" si="36"/>
        <v/>
      </c>
      <c r="G282" s="16" t="str">
        <f t="shared" si="38"/>
        <v xml:space="preserve"> </v>
      </c>
      <c r="H282" s="16" t="str">
        <f t="shared" si="37"/>
        <v/>
      </c>
    </row>
    <row r="283" spans="1:8" x14ac:dyDescent="0.2">
      <c r="A283" s="13"/>
      <c r="B283" s="14" t="s">
        <v>264</v>
      </c>
      <c r="C283" s="15">
        <v>1</v>
      </c>
      <c r="D283" s="15">
        <v>0</v>
      </c>
      <c r="E283" s="16">
        <f t="shared" si="35"/>
        <v>6.8493150684931503E-3</v>
      </c>
      <c r="F283" s="16" t="str">
        <f t="shared" si="36"/>
        <v/>
      </c>
      <c r="G283" s="16">
        <f t="shared" si="38"/>
        <v>-1</v>
      </c>
      <c r="H283" s="16">
        <f t="shared" si="37"/>
        <v>-6.8493150684931503E-3</v>
      </c>
    </row>
    <row r="284" spans="1:8" x14ac:dyDescent="0.2">
      <c r="A284" s="13"/>
      <c r="B284" s="14" t="s">
        <v>265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266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267</v>
      </c>
      <c r="C286" s="15">
        <v>0</v>
      </c>
      <c r="D286" s="15">
        <v>0</v>
      </c>
      <c r="E286" s="16" t="str">
        <f t="shared" si="35"/>
        <v/>
      </c>
      <c r="F286" s="16" t="str">
        <f t="shared" si="36"/>
        <v/>
      </c>
      <c r="G286" s="16" t="str">
        <f t="shared" si="38"/>
        <v xml:space="preserve"> </v>
      </c>
      <c r="H286" s="16" t="str">
        <f t="shared" si="37"/>
        <v/>
      </c>
    </row>
    <row r="287" spans="1:8" x14ac:dyDescent="0.2">
      <c r="A287" s="13"/>
      <c r="B287" s="14" t="s">
        <v>268</v>
      </c>
      <c r="C287" s="15">
        <v>0</v>
      </c>
      <c r="D287" s="15">
        <v>0</v>
      </c>
      <c r="E287" s="16" t="str">
        <f t="shared" si="35"/>
        <v/>
      </c>
      <c r="F287" s="16" t="str">
        <f t="shared" si="36"/>
        <v/>
      </c>
      <c r="G287" s="16" t="str">
        <f t="shared" si="38"/>
        <v xml:space="preserve"> </v>
      </c>
      <c r="H287" s="16" t="str">
        <f t="shared" si="37"/>
        <v/>
      </c>
    </row>
    <row r="288" spans="1:8" x14ac:dyDescent="0.2">
      <c r="A288" s="13"/>
      <c r="B288" s="14" t="s">
        <v>269</v>
      </c>
      <c r="C288" s="15">
        <v>0</v>
      </c>
      <c r="D288" s="15">
        <v>0</v>
      </c>
      <c r="E288" s="16" t="str">
        <f t="shared" si="35"/>
        <v/>
      </c>
      <c r="F288" s="16" t="str">
        <f t="shared" si="36"/>
        <v/>
      </c>
      <c r="G288" s="16" t="str">
        <f t="shared" si="38"/>
        <v xml:space="preserve"> </v>
      </c>
      <c r="H288" s="16" t="str">
        <f t="shared" si="37"/>
        <v/>
      </c>
    </row>
    <row r="289" spans="1:8" x14ac:dyDescent="0.2">
      <c r="A289" s="13"/>
      <c r="B289" s="14" t="s">
        <v>270</v>
      </c>
      <c r="C289" s="15">
        <v>1</v>
      </c>
      <c r="D289" s="15">
        <v>0</v>
      </c>
      <c r="E289" s="16">
        <f t="shared" si="35"/>
        <v>6.8493150684931503E-3</v>
      </c>
      <c r="F289" s="16" t="str">
        <f t="shared" si="36"/>
        <v/>
      </c>
      <c r="G289" s="16">
        <f t="shared" si="38"/>
        <v>-1</v>
      </c>
      <c r="H289" s="16">
        <f t="shared" si="37"/>
        <v>-6.8493150684931503E-3</v>
      </c>
    </row>
    <row r="290" spans="1:8" x14ac:dyDescent="0.2">
      <c r="A290" s="13"/>
      <c r="B290" s="14" t="s">
        <v>271</v>
      </c>
      <c r="C290" s="15">
        <v>0</v>
      </c>
      <c r="D290" s="15">
        <v>0</v>
      </c>
      <c r="E290" s="16" t="str">
        <f t="shared" si="35"/>
        <v/>
      </c>
      <c r="F290" s="16" t="str">
        <f t="shared" si="36"/>
        <v/>
      </c>
      <c r="G290" s="16" t="str">
        <f t="shared" si="38"/>
        <v xml:space="preserve"> </v>
      </c>
      <c r="H290" s="16" t="str">
        <f t="shared" si="37"/>
        <v/>
      </c>
    </row>
    <row r="291" spans="1:8" x14ac:dyDescent="0.2">
      <c r="A291" s="13"/>
      <c r="B291" s="14" t="s">
        <v>272</v>
      </c>
      <c r="C291" s="15">
        <v>0</v>
      </c>
      <c r="D291" s="15">
        <v>0</v>
      </c>
      <c r="E291" s="16" t="str">
        <f t="shared" si="35"/>
        <v/>
      </c>
      <c r="F291" s="16" t="str">
        <f t="shared" si="36"/>
        <v/>
      </c>
      <c r="G291" s="16" t="str">
        <f t="shared" si="38"/>
        <v xml:space="preserve"> </v>
      </c>
      <c r="H291" s="16" t="str">
        <f t="shared" si="37"/>
        <v/>
      </c>
    </row>
    <row r="292" spans="1:8" x14ac:dyDescent="0.2">
      <c r="A292" s="13" t="s">
        <v>92</v>
      </c>
      <c r="B292" s="14" t="s">
        <v>273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92</v>
      </c>
      <c r="B293" s="14" t="s">
        <v>274</v>
      </c>
      <c r="C293" s="15">
        <v>0</v>
      </c>
      <c r="D293" s="15">
        <v>0</v>
      </c>
      <c r="E293" s="16" t="str">
        <f t="shared" si="35"/>
        <v/>
      </c>
      <c r="F293" s="16" t="str">
        <f t="shared" si="36"/>
        <v/>
      </c>
      <c r="G293" s="16" t="str">
        <f t="shared" si="38"/>
        <v xml:space="preserve"> </v>
      </c>
      <c r="H293" s="16" t="str">
        <f t="shared" si="37"/>
        <v/>
      </c>
    </row>
    <row r="294" spans="1:8" x14ac:dyDescent="0.2">
      <c r="A294" s="13"/>
      <c r="B294" s="14" t="s">
        <v>275</v>
      </c>
      <c r="C294" s="15">
        <v>0</v>
      </c>
      <c r="D294" s="15">
        <v>0</v>
      </c>
      <c r="E294" s="16" t="str">
        <f t="shared" si="35"/>
        <v/>
      </c>
      <c r="F294" s="16" t="str">
        <f t="shared" si="36"/>
        <v/>
      </c>
      <c r="G294" s="16" t="str">
        <f t="shared" si="38"/>
        <v xml:space="preserve"> </v>
      </c>
      <c r="H294" s="16" t="str">
        <f t="shared" si="37"/>
        <v/>
      </c>
    </row>
    <row r="295" spans="1:8" x14ac:dyDescent="0.2">
      <c r="A295" s="13"/>
      <c r="B295" s="14" t="s">
        <v>276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277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278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279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280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281</v>
      </c>
      <c r="C300" s="15">
        <v>3</v>
      </c>
      <c r="D300" s="15">
        <v>0</v>
      </c>
      <c r="E300" s="16">
        <f t="shared" si="35"/>
        <v>2.0547945205479451E-2</v>
      </c>
      <c r="F300" s="16" t="str">
        <f t="shared" si="36"/>
        <v/>
      </c>
      <c r="G300" s="16">
        <f t="shared" si="38"/>
        <v>-1</v>
      </c>
      <c r="H300" s="16">
        <f t="shared" si="37"/>
        <v>-2.0547945205479451E-2</v>
      </c>
    </row>
    <row r="301" spans="1:8" x14ac:dyDescent="0.2">
      <c r="A301" s="13"/>
      <c r="B301" s="14" t="s">
        <v>282</v>
      </c>
      <c r="C301" s="15">
        <v>0</v>
      </c>
      <c r="D301" s="15">
        <v>0</v>
      </c>
      <c r="E301" s="16" t="str">
        <f t="shared" ref="E301:E332" si="39">+IF(C301=0,"",C301/C$173)</f>
        <v/>
      </c>
      <c r="F301" s="16" t="str">
        <f t="shared" ref="F301:F332" si="40">+IF(D301=0,"",D301/D$173)</f>
        <v/>
      </c>
      <c r="G301" s="16" t="str">
        <f t="shared" si="38"/>
        <v xml:space="preserve"> 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283</v>
      </c>
      <c r="C302" s="15">
        <v>0</v>
      </c>
      <c r="D302" s="15">
        <v>0</v>
      </c>
      <c r="E302" s="16" t="str">
        <f t="shared" si="39"/>
        <v/>
      </c>
      <c r="F302" s="16" t="str">
        <f t="shared" si="40"/>
        <v/>
      </c>
      <c r="G302" s="16" t="str">
        <f t="shared" ref="G302:G333" si="42">+IF(AND(C302=0,D302=0)," ",IF(C302=0,1,IF(D302=0,-1,(D302-C302)/C302)))</f>
        <v xml:space="preserve"> </v>
      </c>
      <c r="H302" s="16" t="str">
        <f t="shared" si="41"/>
        <v/>
      </c>
    </row>
    <row r="303" spans="1:8" x14ac:dyDescent="0.2">
      <c r="A303" s="13"/>
      <c r="B303" s="14" t="s">
        <v>284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92</v>
      </c>
      <c r="B304" s="14" t="s">
        <v>285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286</v>
      </c>
      <c r="C305" s="15">
        <v>0</v>
      </c>
      <c r="D305" s="15">
        <v>0</v>
      </c>
      <c r="E305" s="16" t="str">
        <f t="shared" si="39"/>
        <v/>
      </c>
      <c r="F305" s="16" t="str">
        <f t="shared" si="40"/>
        <v/>
      </c>
      <c r="G305" s="16" t="str">
        <f t="shared" si="42"/>
        <v xml:space="preserve"> </v>
      </c>
      <c r="H305" s="16" t="str">
        <f t="shared" si="41"/>
        <v/>
      </c>
    </row>
    <row r="306" spans="1:8" x14ac:dyDescent="0.2">
      <c r="A306" s="13"/>
      <c r="B306" s="14" t="s">
        <v>287</v>
      </c>
      <c r="C306" s="15">
        <v>0</v>
      </c>
      <c r="D306" s="15">
        <v>0</v>
      </c>
      <c r="E306" s="16" t="str">
        <f t="shared" si="39"/>
        <v/>
      </c>
      <c r="F306" s="16" t="str">
        <f t="shared" si="40"/>
        <v/>
      </c>
      <c r="G306" s="16" t="str">
        <f t="shared" si="42"/>
        <v xml:space="preserve"> </v>
      </c>
      <c r="H306" s="16" t="str">
        <f t="shared" si="41"/>
        <v/>
      </c>
    </row>
    <row r="307" spans="1:8" x14ac:dyDescent="0.2">
      <c r="A307" s="13"/>
      <c r="B307" s="14" t="s">
        <v>288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289</v>
      </c>
      <c r="C308" s="15">
        <v>0</v>
      </c>
      <c r="D308" s="15">
        <v>0</v>
      </c>
      <c r="E308" s="16" t="str">
        <f t="shared" si="39"/>
        <v/>
      </c>
      <c r="F308" s="16" t="str">
        <f t="shared" si="40"/>
        <v/>
      </c>
      <c r="G308" s="16" t="str">
        <f t="shared" si="42"/>
        <v xml:space="preserve"> </v>
      </c>
      <c r="H308" s="16" t="str">
        <f t="shared" si="41"/>
        <v/>
      </c>
    </row>
    <row r="309" spans="1:8" x14ac:dyDescent="0.2">
      <c r="A309" s="13"/>
      <c r="B309" s="14" t="s">
        <v>290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291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292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293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294</v>
      </c>
      <c r="C313" s="15">
        <v>0</v>
      </c>
      <c r="D313" s="15">
        <v>0</v>
      </c>
      <c r="E313" s="16" t="str">
        <f t="shared" si="39"/>
        <v/>
      </c>
      <c r="F313" s="16" t="str">
        <f t="shared" si="40"/>
        <v/>
      </c>
      <c r="G313" s="16" t="str">
        <f t="shared" si="42"/>
        <v xml:space="preserve"> </v>
      </c>
      <c r="H313" s="16" t="str">
        <f t="shared" si="41"/>
        <v/>
      </c>
    </row>
    <row r="314" spans="1:8" ht="25.5" x14ac:dyDescent="0.2">
      <c r="A314" s="13"/>
      <c r="B314" s="14" t="s">
        <v>295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296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297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298</v>
      </c>
      <c r="C317" s="15">
        <v>1</v>
      </c>
      <c r="D317" s="15">
        <v>0</v>
      </c>
      <c r="E317" s="16">
        <f t="shared" si="39"/>
        <v>6.8493150684931503E-3</v>
      </c>
      <c r="F317" s="16" t="str">
        <f t="shared" si="40"/>
        <v/>
      </c>
      <c r="G317" s="16">
        <f t="shared" si="42"/>
        <v>-1</v>
      </c>
      <c r="H317" s="16">
        <f t="shared" si="41"/>
        <v>-6.8493150684931503E-3</v>
      </c>
    </row>
    <row r="318" spans="1:8" ht="25.5" x14ac:dyDescent="0.2">
      <c r="A318" s="13"/>
      <c r="B318" s="14" t="s">
        <v>299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300</v>
      </c>
      <c r="C319" s="15">
        <v>1</v>
      </c>
      <c r="D319" s="15">
        <v>0</v>
      </c>
      <c r="E319" s="16">
        <f t="shared" si="39"/>
        <v>6.8493150684931503E-3</v>
      </c>
      <c r="F319" s="16" t="str">
        <f t="shared" si="40"/>
        <v/>
      </c>
      <c r="G319" s="16">
        <f t="shared" si="42"/>
        <v>-1</v>
      </c>
      <c r="H319" s="16">
        <f t="shared" si="41"/>
        <v>-6.8493150684931503E-3</v>
      </c>
    </row>
    <row r="320" spans="1:8" x14ac:dyDescent="0.2">
      <c r="A320" s="13"/>
      <c r="B320" s="14" t="s">
        <v>301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302</v>
      </c>
      <c r="C321" s="15">
        <v>0</v>
      </c>
      <c r="D321" s="15">
        <v>0</v>
      </c>
      <c r="E321" s="16" t="str">
        <f t="shared" si="39"/>
        <v/>
      </c>
      <c r="F321" s="16" t="str">
        <f t="shared" si="40"/>
        <v/>
      </c>
      <c r="G321" s="16" t="str">
        <f t="shared" si="42"/>
        <v xml:space="preserve"> </v>
      </c>
      <c r="H321" s="16" t="str">
        <f t="shared" si="41"/>
        <v/>
      </c>
    </row>
    <row r="322" spans="1:8" x14ac:dyDescent="0.2">
      <c r="A322" s="13"/>
      <c r="B322" s="14" t="s">
        <v>303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304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305</v>
      </c>
      <c r="C324" s="15">
        <v>0</v>
      </c>
      <c r="D324" s="15">
        <v>0</v>
      </c>
      <c r="E324" s="16" t="str">
        <f t="shared" si="39"/>
        <v/>
      </c>
      <c r="F324" s="16" t="str">
        <f t="shared" si="40"/>
        <v/>
      </c>
      <c r="G324" s="16" t="str">
        <f t="shared" si="42"/>
        <v xml:space="preserve"> </v>
      </c>
      <c r="H324" s="16" t="str">
        <f t="shared" si="41"/>
        <v/>
      </c>
    </row>
    <row r="325" spans="1:8" ht="25.5" x14ac:dyDescent="0.2">
      <c r="A325" s="13"/>
      <c r="B325" s="14" t="s">
        <v>306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307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308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309</v>
      </c>
      <c r="C328" s="15">
        <v>1</v>
      </c>
      <c r="D328" s="15">
        <v>0</v>
      </c>
      <c r="E328" s="16">
        <f t="shared" si="39"/>
        <v>6.8493150684931503E-3</v>
      </c>
      <c r="F328" s="16" t="str">
        <f t="shared" si="40"/>
        <v/>
      </c>
      <c r="G328" s="16">
        <f t="shared" si="42"/>
        <v>-1</v>
      </c>
      <c r="H328" s="16">
        <f t="shared" si="41"/>
        <v>-6.8493150684931503E-3</v>
      </c>
    </row>
    <row r="329" spans="1:8" x14ac:dyDescent="0.2">
      <c r="A329" s="13"/>
      <c r="B329" s="14" t="s">
        <v>310</v>
      </c>
      <c r="C329" s="15">
        <v>0</v>
      </c>
      <c r="D329" s="15">
        <v>0</v>
      </c>
      <c r="E329" s="16" t="str">
        <f t="shared" si="39"/>
        <v/>
      </c>
      <c r="F329" s="16" t="str">
        <f t="shared" si="40"/>
        <v/>
      </c>
      <c r="G329" s="16" t="str">
        <f t="shared" si="42"/>
        <v xml:space="preserve"> </v>
      </c>
      <c r="H329" s="16" t="str">
        <f t="shared" si="41"/>
        <v/>
      </c>
    </row>
    <row r="330" spans="1:8" ht="25.5" x14ac:dyDescent="0.2">
      <c r="A330" s="13"/>
      <c r="B330" s="14" t="s">
        <v>311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312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313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314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315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316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317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318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319</v>
      </c>
      <c r="C338" s="15">
        <v>0</v>
      </c>
      <c r="D338" s="15">
        <v>0</v>
      </c>
      <c r="E338" s="16" t="str">
        <f t="shared" si="43"/>
        <v/>
      </c>
      <c r="F338" s="16" t="str">
        <f t="shared" si="44"/>
        <v/>
      </c>
      <c r="G338" s="16" t="str">
        <f t="shared" si="46"/>
        <v xml:space="preserve"> </v>
      </c>
      <c r="H338" s="16" t="str">
        <f t="shared" si="45"/>
        <v/>
      </c>
    </row>
    <row r="339" spans="1:8" ht="25.5" x14ac:dyDescent="0.2">
      <c r="A339" s="13"/>
      <c r="B339" s="14" t="s">
        <v>320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321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322</v>
      </c>
      <c r="C341" s="15">
        <v>1</v>
      </c>
      <c r="D341" s="15">
        <v>0</v>
      </c>
      <c r="E341" s="16">
        <f t="shared" si="43"/>
        <v>6.8493150684931503E-3</v>
      </c>
      <c r="F341" s="16" t="str">
        <f t="shared" si="44"/>
        <v/>
      </c>
      <c r="G341" s="16">
        <f t="shared" si="46"/>
        <v>-1</v>
      </c>
      <c r="H341" s="16">
        <f t="shared" si="45"/>
        <v>-6.8493150684931503E-3</v>
      </c>
    </row>
    <row r="342" spans="1:8" x14ac:dyDescent="0.2">
      <c r="A342" s="13"/>
      <c r="B342" s="14" t="s">
        <v>323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324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</row>
    <row r="345" spans="1:8" x14ac:dyDescent="0.2">
      <c r="A345" s="10"/>
    </row>
    <row r="346" spans="1:8" x14ac:dyDescent="0.2">
      <c r="A346" s="10"/>
    </row>
    <row r="347" spans="1:8" ht="29.25" customHeight="1" x14ac:dyDescent="0.2">
      <c r="A347" s="13"/>
      <c r="B347" s="36" t="s">
        <v>2</v>
      </c>
      <c r="C347" s="36" t="s">
        <v>12</v>
      </c>
      <c r="D347" s="38"/>
      <c r="E347" s="36" t="s">
        <v>4</v>
      </c>
      <c r="F347" s="38"/>
      <c r="G347" s="36" t="s">
        <v>645</v>
      </c>
      <c r="H347" s="36" t="s">
        <v>5</v>
      </c>
    </row>
    <row r="348" spans="1:8" x14ac:dyDescent="0.2">
      <c r="A348" s="13"/>
      <c r="B348" s="37"/>
      <c r="C348" s="17">
        <v>2019</v>
      </c>
      <c r="D348" s="17">
        <v>2020</v>
      </c>
      <c r="E348" s="17">
        <v>2019</v>
      </c>
      <c r="F348" s="17">
        <v>2020</v>
      </c>
      <c r="G348" s="37"/>
      <c r="H348" s="37"/>
    </row>
    <row r="349" spans="1:8" x14ac:dyDescent="0.2">
      <c r="A349" s="13"/>
      <c r="B349" s="18" t="s">
        <v>9</v>
      </c>
      <c r="C349" s="19">
        <f>SUM(C350:C576)</f>
        <v>188</v>
      </c>
      <c r="D349" s="19">
        <f>SUM(D350:D576)</f>
        <v>529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1.8138297872340425</v>
      </c>
      <c r="H349" s="20">
        <f t="shared" ref="H349:H412" si="49">+IF(OR(AND(E349=""),(G349="")),"",E349*G349)</f>
        <v>1.8138297872340425</v>
      </c>
    </row>
    <row r="350" spans="1:8" x14ac:dyDescent="0.2">
      <c r="A350" s="13"/>
      <c r="B350" s="14" t="s">
        <v>325</v>
      </c>
      <c r="C350" s="15">
        <v>2</v>
      </c>
      <c r="D350" s="15">
        <v>2</v>
      </c>
      <c r="E350" s="16">
        <f t="shared" si="47"/>
        <v>1.0638297872340425E-2</v>
      </c>
      <c r="F350" s="16">
        <f t="shared" si="48"/>
        <v>3.780718336483932E-3</v>
      </c>
      <c r="G350" s="16">
        <f t="shared" ref="G350:G413" si="50">+IF(AND(C350=0,D350=0)," ",IF(C350=0,1,IF(D350=0,-1,(D350-C350)/C350)))</f>
        <v>0</v>
      </c>
      <c r="H350" s="16">
        <f t="shared" si="49"/>
        <v>0</v>
      </c>
    </row>
    <row r="351" spans="1:8" x14ac:dyDescent="0.2">
      <c r="A351" s="13"/>
      <c r="B351" s="14" t="s">
        <v>326</v>
      </c>
      <c r="C351" s="15">
        <v>1</v>
      </c>
      <c r="D351" s="15">
        <v>1</v>
      </c>
      <c r="E351" s="16">
        <f t="shared" si="47"/>
        <v>5.3191489361702126E-3</v>
      </c>
      <c r="F351" s="16">
        <f t="shared" si="48"/>
        <v>1.890359168241966E-3</v>
      </c>
      <c r="G351" s="16">
        <f t="shared" si="50"/>
        <v>0</v>
      </c>
      <c r="H351" s="16">
        <f t="shared" si="49"/>
        <v>0</v>
      </c>
    </row>
    <row r="352" spans="1:8" x14ac:dyDescent="0.2">
      <c r="A352" s="13"/>
      <c r="B352" s="14" t="s">
        <v>327</v>
      </c>
      <c r="C352" s="15">
        <v>0</v>
      </c>
      <c r="D352" s="15">
        <v>0</v>
      </c>
      <c r="E352" s="16" t="str">
        <f t="shared" si="47"/>
        <v/>
      </c>
      <c r="F352" s="16" t="str">
        <f t="shared" si="48"/>
        <v/>
      </c>
      <c r="G352" s="16" t="str">
        <f t="shared" si="50"/>
        <v xml:space="preserve"> </v>
      </c>
      <c r="H352" s="16" t="str">
        <f t="shared" si="49"/>
        <v/>
      </c>
    </row>
    <row r="353" spans="1:8" x14ac:dyDescent="0.2">
      <c r="A353" s="13"/>
      <c r="B353" s="14" t="s">
        <v>328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329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330</v>
      </c>
      <c r="C355" s="15">
        <v>3</v>
      </c>
      <c r="D355" s="15">
        <v>1</v>
      </c>
      <c r="E355" s="16">
        <f t="shared" si="47"/>
        <v>1.5957446808510637E-2</v>
      </c>
      <c r="F355" s="16">
        <f t="shared" si="48"/>
        <v>1.890359168241966E-3</v>
      </c>
      <c r="G355" s="16">
        <f t="shared" si="50"/>
        <v>-0.66666666666666663</v>
      </c>
      <c r="H355" s="16">
        <f t="shared" si="49"/>
        <v>-1.0638297872340424E-2</v>
      </c>
    </row>
    <row r="356" spans="1:8" x14ac:dyDescent="0.2">
      <c r="A356" s="13"/>
      <c r="B356" s="14" t="s">
        <v>331</v>
      </c>
      <c r="C356" s="15">
        <v>0</v>
      </c>
      <c r="D356" s="15">
        <v>0</v>
      </c>
      <c r="E356" s="16" t="str">
        <f t="shared" si="47"/>
        <v/>
      </c>
      <c r="F356" s="16" t="str">
        <f t="shared" si="48"/>
        <v/>
      </c>
      <c r="G356" s="16" t="str">
        <f t="shared" si="50"/>
        <v xml:space="preserve"> </v>
      </c>
      <c r="H356" s="16" t="str">
        <f t="shared" si="49"/>
        <v/>
      </c>
    </row>
    <row r="357" spans="1:8" x14ac:dyDescent="0.2">
      <c r="A357" s="13"/>
      <c r="B357" s="14" t="s">
        <v>332</v>
      </c>
      <c r="C357" s="15">
        <v>1</v>
      </c>
      <c r="D357" s="15">
        <v>1</v>
      </c>
      <c r="E357" s="16">
        <f t="shared" si="47"/>
        <v>5.3191489361702126E-3</v>
      </c>
      <c r="F357" s="16">
        <f t="shared" si="48"/>
        <v>1.890359168241966E-3</v>
      </c>
      <c r="G357" s="16">
        <f t="shared" si="50"/>
        <v>0</v>
      </c>
      <c r="H357" s="16">
        <f t="shared" si="49"/>
        <v>0</v>
      </c>
    </row>
    <row r="358" spans="1:8" x14ac:dyDescent="0.2">
      <c r="A358" s="13"/>
      <c r="B358" s="14" t="s">
        <v>333</v>
      </c>
      <c r="C358" s="15">
        <v>0</v>
      </c>
      <c r="D358" s="15">
        <v>0</v>
      </c>
      <c r="E358" s="16" t="str">
        <f t="shared" si="47"/>
        <v/>
      </c>
      <c r="F358" s="16" t="str">
        <f t="shared" si="48"/>
        <v/>
      </c>
      <c r="G358" s="16" t="str">
        <f t="shared" si="50"/>
        <v xml:space="preserve"> </v>
      </c>
      <c r="H358" s="16" t="str">
        <f t="shared" si="49"/>
        <v/>
      </c>
    </row>
    <row r="359" spans="1:8" x14ac:dyDescent="0.2">
      <c r="A359" s="13"/>
      <c r="B359" s="14" t="s">
        <v>334</v>
      </c>
      <c r="C359" s="15">
        <v>2</v>
      </c>
      <c r="D359" s="15">
        <v>0</v>
      </c>
      <c r="E359" s="16">
        <f t="shared" si="47"/>
        <v>1.0638297872340425E-2</v>
      </c>
      <c r="F359" s="16" t="str">
        <f t="shared" si="48"/>
        <v/>
      </c>
      <c r="G359" s="16">
        <f t="shared" si="50"/>
        <v>-1</v>
      </c>
      <c r="H359" s="16">
        <f t="shared" si="49"/>
        <v>-1.0638297872340425E-2</v>
      </c>
    </row>
    <row r="360" spans="1:8" x14ac:dyDescent="0.2">
      <c r="A360" s="13"/>
      <c r="B360" s="14" t="s">
        <v>335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336</v>
      </c>
      <c r="C361" s="15">
        <v>11</v>
      </c>
      <c r="D361" s="15">
        <v>274</v>
      </c>
      <c r="E361" s="16">
        <f t="shared" si="47"/>
        <v>5.8510638297872342E-2</v>
      </c>
      <c r="F361" s="16">
        <f t="shared" si="48"/>
        <v>0.51795841209829863</v>
      </c>
      <c r="G361" s="16">
        <f t="shared" si="50"/>
        <v>23.90909090909091</v>
      </c>
      <c r="H361" s="16">
        <f t="shared" si="49"/>
        <v>1.3989361702127661</v>
      </c>
    </row>
    <row r="362" spans="1:8" x14ac:dyDescent="0.2">
      <c r="A362" s="13"/>
      <c r="B362" s="14" t="s">
        <v>337</v>
      </c>
      <c r="C362" s="15">
        <v>1</v>
      </c>
      <c r="D362" s="15">
        <v>0</v>
      </c>
      <c r="E362" s="16">
        <f t="shared" si="47"/>
        <v>5.3191489361702126E-3</v>
      </c>
      <c r="F362" s="16" t="str">
        <f t="shared" si="48"/>
        <v/>
      </c>
      <c r="G362" s="16">
        <f t="shared" si="50"/>
        <v>-1</v>
      </c>
      <c r="H362" s="16">
        <f t="shared" si="49"/>
        <v>-5.3191489361702126E-3</v>
      </c>
    </row>
    <row r="363" spans="1:8" x14ac:dyDescent="0.2">
      <c r="A363" s="13"/>
      <c r="B363" s="14" t="s">
        <v>338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339</v>
      </c>
      <c r="C364" s="15">
        <v>3</v>
      </c>
      <c r="D364" s="15">
        <v>1</v>
      </c>
      <c r="E364" s="16">
        <f t="shared" si="47"/>
        <v>1.5957446808510637E-2</v>
      </c>
      <c r="F364" s="16">
        <f t="shared" si="48"/>
        <v>1.890359168241966E-3</v>
      </c>
      <c r="G364" s="16">
        <f t="shared" si="50"/>
        <v>-0.66666666666666663</v>
      </c>
      <c r="H364" s="16">
        <f t="shared" si="49"/>
        <v>-1.0638297872340424E-2</v>
      </c>
    </row>
    <row r="365" spans="1:8" x14ac:dyDescent="0.2">
      <c r="A365" s="13"/>
      <c r="B365" s="14" t="s">
        <v>340</v>
      </c>
      <c r="C365" s="15">
        <v>1</v>
      </c>
      <c r="D365" s="15">
        <v>0</v>
      </c>
      <c r="E365" s="16">
        <f t="shared" si="47"/>
        <v>5.3191489361702126E-3</v>
      </c>
      <c r="F365" s="16" t="str">
        <f t="shared" si="48"/>
        <v/>
      </c>
      <c r="G365" s="16">
        <f t="shared" si="50"/>
        <v>-1</v>
      </c>
      <c r="H365" s="16">
        <f t="shared" si="49"/>
        <v>-5.3191489361702126E-3</v>
      </c>
    </row>
    <row r="366" spans="1:8" x14ac:dyDescent="0.2">
      <c r="A366" s="13"/>
      <c r="B366" s="14" t="s">
        <v>341</v>
      </c>
      <c r="C366" s="15">
        <v>0</v>
      </c>
      <c r="D366" s="15">
        <v>0</v>
      </c>
      <c r="E366" s="16" t="str">
        <f t="shared" si="47"/>
        <v/>
      </c>
      <c r="F366" s="16" t="str">
        <f t="shared" si="48"/>
        <v/>
      </c>
      <c r="G366" s="16" t="str">
        <f t="shared" si="50"/>
        <v xml:space="preserve"> </v>
      </c>
      <c r="H366" s="16" t="str">
        <f t="shared" si="49"/>
        <v/>
      </c>
    </row>
    <row r="367" spans="1:8" x14ac:dyDescent="0.2">
      <c r="A367" s="13"/>
      <c r="B367" s="14" t="s">
        <v>342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343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344</v>
      </c>
      <c r="C369" s="15">
        <v>3</v>
      </c>
      <c r="D369" s="15">
        <v>3</v>
      </c>
      <c r="E369" s="16">
        <f t="shared" si="47"/>
        <v>1.5957446808510637E-2</v>
      </c>
      <c r="F369" s="16">
        <f t="shared" si="48"/>
        <v>5.6710775047258983E-3</v>
      </c>
      <c r="G369" s="16">
        <f t="shared" si="50"/>
        <v>0</v>
      </c>
      <c r="H369" s="16">
        <f t="shared" si="49"/>
        <v>0</v>
      </c>
    </row>
    <row r="370" spans="1:8" x14ac:dyDescent="0.2">
      <c r="A370" s="13"/>
      <c r="B370" s="14" t="s">
        <v>345</v>
      </c>
      <c r="C370" s="15">
        <v>2</v>
      </c>
      <c r="D370" s="15">
        <v>0</v>
      </c>
      <c r="E370" s="16">
        <f t="shared" si="47"/>
        <v>1.0638297872340425E-2</v>
      </c>
      <c r="F370" s="16" t="str">
        <f t="shared" si="48"/>
        <v/>
      </c>
      <c r="G370" s="16">
        <f t="shared" si="50"/>
        <v>-1</v>
      </c>
      <c r="H370" s="16">
        <f t="shared" si="49"/>
        <v>-1.0638297872340425E-2</v>
      </c>
    </row>
    <row r="371" spans="1:8" x14ac:dyDescent="0.2">
      <c r="A371" s="13"/>
      <c r="B371" s="14" t="s">
        <v>346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347</v>
      </c>
      <c r="C372" s="15">
        <v>1</v>
      </c>
      <c r="D372" s="15">
        <v>0</v>
      </c>
      <c r="E372" s="16">
        <f t="shared" si="47"/>
        <v>5.3191489361702126E-3</v>
      </c>
      <c r="F372" s="16" t="str">
        <f t="shared" si="48"/>
        <v/>
      </c>
      <c r="G372" s="16">
        <f t="shared" si="50"/>
        <v>-1</v>
      </c>
      <c r="H372" s="16">
        <f t="shared" si="49"/>
        <v>-5.3191489361702126E-3</v>
      </c>
    </row>
    <row r="373" spans="1:8" x14ac:dyDescent="0.2">
      <c r="A373" s="13"/>
      <c r="B373" s="14" t="s">
        <v>348</v>
      </c>
      <c r="C373" s="15">
        <v>0</v>
      </c>
      <c r="D373" s="15">
        <v>0</v>
      </c>
      <c r="E373" s="16" t="str">
        <f t="shared" si="47"/>
        <v/>
      </c>
      <c r="F373" s="16" t="str">
        <f t="shared" si="48"/>
        <v/>
      </c>
      <c r="G373" s="16" t="str">
        <f t="shared" si="50"/>
        <v xml:space="preserve"> </v>
      </c>
      <c r="H373" s="16" t="str">
        <f t="shared" si="49"/>
        <v/>
      </c>
    </row>
    <row r="374" spans="1:8" x14ac:dyDescent="0.2">
      <c r="A374" s="13"/>
      <c r="B374" s="14" t="s">
        <v>349</v>
      </c>
      <c r="C374" s="15">
        <v>0</v>
      </c>
      <c r="D374" s="15">
        <v>0</v>
      </c>
      <c r="E374" s="16" t="str">
        <f t="shared" si="47"/>
        <v/>
      </c>
      <c r="F374" s="16" t="str">
        <f t="shared" si="48"/>
        <v/>
      </c>
      <c r="G374" s="16" t="str">
        <f t="shared" si="50"/>
        <v xml:space="preserve"> </v>
      </c>
      <c r="H374" s="16" t="str">
        <f t="shared" si="49"/>
        <v/>
      </c>
    </row>
    <row r="375" spans="1:8" x14ac:dyDescent="0.2">
      <c r="A375" s="13"/>
      <c r="B375" s="14" t="s">
        <v>350</v>
      </c>
      <c r="C375" s="15">
        <v>0</v>
      </c>
      <c r="D375" s="15">
        <v>0</v>
      </c>
      <c r="E375" s="16" t="str">
        <f t="shared" si="47"/>
        <v/>
      </c>
      <c r="F375" s="16" t="str">
        <f t="shared" si="48"/>
        <v/>
      </c>
      <c r="G375" s="16" t="str">
        <f t="shared" si="50"/>
        <v xml:space="preserve"> </v>
      </c>
      <c r="H375" s="16" t="str">
        <f t="shared" si="49"/>
        <v/>
      </c>
    </row>
    <row r="376" spans="1:8" x14ac:dyDescent="0.2">
      <c r="A376" s="13"/>
      <c r="B376" s="14" t="s">
        <v>351</v>
      </c>
      <c r="C376" s="15">
        <v>0</v>
      </c>
      <c r="D376" s="15">
        <v>0</v>
      </c>
      <c r="E376" s="16" t="str">
        <f t="shared" si="47"/>
        <v/>
      </c>
      <c r="F376" s="16" t="str">
        <f t="shared" si="48"/>
        <v/>
      </c>
      <c r="G376" s="16" t="str">
        <f t="shared" si="50"/>
        <v xml:space="preserve"> </v>
      </c>
      <c r="H376" s="16" t="str">
        <f t="shared" si="49"/>
        <v/>
      </c>
    </row>
    <row r="377" spans="1:8" x14ac:dyDescent="0.2">
      <c r="A377" s="13"/>
      <c r="B377" s="14" t="s">
        <v>352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353</v>
      </c>
      <c r="C378" s="15">
        <v>0</v>
      </c>
      <c r="D378" s="15">
        <v>0</v>
      </c>
      <c r="E378" s="16" t="str">
        <f t="shared" si="47"/>
        <v/>
      </c>
      <c r="F378" s="16" t="str">
        <f t="shared" si="48"/>
        <v/>
      </c>
      <c r="G378" s="16" t="str">
        <f t="shared" si="50"/>
        <v xml:space="preserve"> </v>
      </c>
      <c r="H378" s="16" t="str">
        <f t="shared" si="49"/>
        <v/>
      </c>
    </row>
    <row r="379" spans="1:8" x14ac:dyDescent="0.2">
      <c r="A379" s="13"/>
      <c r="B379" s="14" t="s">
        <v>354</v>
      </c>
      <c r="C379" s="15">
        <v>0</v>
      </c>
      <c r="D379" s="15">
        <v>0</v>
      </c>
      <c r="E379" s="16" t="str">
        <f t="shared" si="47"/>
        <v/>
      </c>
      <c r="F379" s="16" t="str">
        <f t="shared" si="48"/>
        <v/>
      </c>
      <c r="G379" s="16" t="str">
        <f t="shared" si="50"/>
        <v xml:space="preserve"> </v>
      </c>
      <c r="H379" s="16" t="str">
        <f t="shared" si="49"/>
        <v/>
      </c>
    </row>
    <row r="380" spans="1:8" x14ac:dyDescent="0.2">
      <c r="A380" s="13" t="s">
        <v>92</v>
      </c>
      <c r="B380" s="14" t="s">
        <v>355</v>
      </c>
      <c r="C380" s="15">
        <v>0</v>
      </c>
      <c r="D380" s="15">
        <v>0</v>
      </c>
      <c r="E380" s="16" t="str">
        <f t="shared" si="47"/>
        <v/>
      </c>
      <c r="F380" s="16" t="str">
        <f t="shared" si="48"/>
        <v/>
      </c>
      <c r="G380" s="16" t="str">
        <f t="shared" si="50"/>
        <v xml:space="preserve"> </v>
      </c>
      <c r="H380" s="16" t="str">
        <f t="shared" si="49"/>
        <v/>
      </c>
    </row>
    <row r="381" spans="1:8" x14ac:dyDescent="0.2">
      <c r="A381" s="13" t="s">
        <v>92</v>
      </c>
      <c r="B381" s="14" t="s">
        <v>356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357</v>
      </c>
      <c r="C382" s="15">
        <v>0</v>
      </c>
      <c r="D382" s="15">
        <v>0</v>
      </c>
      <c r="E382" s="16" t="str">
        <f t="shared" si="47"/>
        <v/>
      </c>
      <c r="F382" s="16" t="str">
        <f t="shared" si="48"/>
        <v/>
      </c>
      <c r="G382" s="16" t="str">
        <f t="shared" si="50"/>
        <v xml:space="preserve"> </v>
      </c>
      <c r="H382" s="16" t="str">
        <f t="shared" si="49"/>
        <v/>
      </c>
    </row>
    <row r="383" spans="1:8" ht="25.5" x14ac:dyDescent="0.2">
      <c r="A383" s="13"/>
      <c r="B383" s="14" t="s">
        <v>358</v>
      </c>
      <c r="C383" s="15">
        <v>62</v>
      </c>
      <c r="D383" s="15">
        <v>1</v>
      </c>
      <c r="E383" s="16">
        <f t="shared" si="47"/>
        <v>0.32978723404255317</v>
      </c>
      <c r="F383" s="16">
        <f t="shared" si="48"/>
        <v>1.890359168241966E-3</v>
      </c>
      <c r="G383" s="16">
        <f t="shared" si="50"/>
        <v>-0.9838709677419355</v>
      </c>
      <c r="H383" s="16">
        <f t="shared" si="49"/>
        <v>-0.32446808510638298</v>
      </c>
    </row>
    <row r="384" spans="1:8" x14ac:dyDescent="0.2">
      <c r="A384" s="13"/>
      <c r="B384" s="14" t="s">
        <v>359</v>
      </c>
      <c r="C384" s="15">
        <v>1</v>
      </c>
      <c r="D384" s="15">
        <v>1</v>
      </c>
      <c r="E384" s="16">
        <f t="shared" si="47"/>
        <v>5.3191489361702126E-3</v>
      </c>
      <c r="F384" s="16">
        <f t="shared" si="48"/>
        <v>1.890359168241966E-3</v>
      </c>
      <c r="G384" s="16">
        <f t="shared" si="50"/>
        <v>0</v>
      </c>
      <c r="H384" s="16">
        <f t="shared" si="49"/>
        <v>0</v>
      </c>
    </row>
    <row r="385" spans="1:8" x14ac:dyDescent="0.2">
      <c r="A385" s="13"/>
      <c r="B385" s="14" t="s">
        <v>360</v>
      </c>
      <c r="C385" s="15">
        <v>1</v>
      </c>
      <c r="D385" s="15">
        <v>0</v>
      </c>
      <c r="E385" s="16">
        <f t="shared" si="47"/>
        <v>5.3191489361702126E-3</v>
      </c>
      <c r="F385" s="16" t="str">
        <f t="shared" si="48"/>
        <v/>
      </c>
      <c r="G385" s="16">
        <f t="shared" si="50"/>
        <v>-1</v>
      </c>
      <c r="H385" s="16">
        <f t="shared" si="49"/>
        <v>-5.3191489361702126E-3</v>
      </c>
    </row>
    <row r="386" spans="1:8" x14ac:dyDescent="0.2">
      <c r="A386" s="13"/>
      <c r="B386" s="14" t="s">
        <v>361</v>
      </c>
      <c r="C386" s="15">
        <v>1</v>
      </c>
      <c r="D386" s="15">
        <v>1</v>
      </c>
      <c r="E386" s="16">
        <f t="shared" si="47"/>
        <v>5.3191489361702126E-3</v>
      </c>
      <c r="F386" s="16">
        <f t="shared" si="48"/>
        <v>1.890359168241966E-3</v>
      </c>
      <c r="G386" s="16">
        <f t="shared" si="50"/>
        <v>0</v>
      </c>
      <c r="H386" s="16">
        <f t="shared" si="49"/>
        <v>0</v>
      </c>
    </row>
    <row r="387" spans="1:8" x14ac:dyDescent="0.2">
      <c r="A387" s="13"/>
      <c r="B387" s="14" t="s">
        <v>362</v>
      </c>
      <c r="C387" s="15">
        <v>0</v>
      </c>
      <c r="D387" s="15">
        <v>0</v>
      </c>
      <c r="E387" s="16" t="str">
        <f t="shared" si="47"/>
        <v/>
      </c>
      <c r="F387" s="16" t="str">
        <f t="shared" si="48"/>
        <v/>
      </c>
      <c r="G387" s="16" t="str">
        <f t="shared" si="50"/>
        <v xml:space="preserve"> </v>
      </c>
      <c r="H387" s="16" t="str">
        <f t="shared" si="49"/>
        <v/>
      </c>
    </row>
    <row r="388" spans="1:8" x14ac:dyDescent="0.2">
      <c r="A388" s="13"/>
      <c r="B388" s="14" t="s">
        <v>363</v>
      </c>
      <c r="C388" s="15">
        <v>0</v>
      </c>
      <c r="D388" s="15">
        <v>1</v>
      </c>
      <c r="E388" s="16" t="str">
        <f t="shared" si="47"/>
        <v/>
      </c>
      <c r="F388" s="16">
        <f t="shared" si="48"/>
        <v>1.890359168241966E-3</v>
      </c>
      <c r="G388" s="16">
        <f t="shared" si="50"/>
        <v>1</v>
      </c>
      <c r="H388" s="16" t="str">
        <f t="shared" si="49"/>
        <v/>
      </c>
    </row>
    <row r="389" spans="1:8" x14ac:dyDescent="0.2">
      <c r="A389" s="13"/>
      <c r="B389" s="14" t="s">
        <v>364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92</v>
      </c>
      <c r="B390" s="14" t="s">
        <v>365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366</v>
      </c>
      <c r="C391" s="15">
        <v>24</v>
      </c>
      <c r="D391" s="15">
        <v>17</v>
      </c>
      <c r="E391" s="16">
        <f t="shared" si="47"/>
        <v>0.1276595744680851</v>
      </c>
      <c r="F391" s="16">
        <f t="shared" si="48"/>
        <v>3.2136105860113423E-2</v>
      </c>
      <c r="G391" s="16">
        <f t="shared" si="50"/>
        <v>-0.29166666666666669</v>
      </c>
      <c r="H391" s="16">
        <f t="shared" si="49"/>
        <v>-3.7234042553191488E-2</v>
      </c>
    </row>
    <row r="392" spans="1:8" x14ac:dyDescent="0.2">
      <c r="A392" s="13" t="s">
        <v>92</v>
      </c>
      <c r="B392" s="14" t="s">
        <v>367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92</v>
      </c>
      <c r="B393" s="14" t="s">
        <v>368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92</v>
      </c>
      <c r="B394" s="14" t="s">
        <v>369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370</v>
      </c>
      <c r="C395" s="15">
        <v>23</v>
      </c>
      <c r="D395" s="15">
        <v>7</v>
      </c>
      <c r="E395" s="16">
        <f t="shared" si="47"/>
        <v>0.12234042553191489</v>
      </c>
      <c r="F395" s="16">
        <f t="shared" si="48"/>
        <v>1.3232514177693762E-2</v>
      </c>
      <c r="G395" s="16">
        <f t="shared" si="50"/>
        <v>-0.69565217391304346</v>
      </c>
      <c r="H395" s="16">
        <f t="shared" si="49"/>
        <v>-8.5106382978723402E-2</v>
      </c>
    </row>
    <row r="396" spans="1:8" x14ac:dyDescent="0.2">
      <c r="A396" s="13" t="s">
        <v>92</v>
      </c>
      <c r="B396" s="14" t="s">
        <v>371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372</v>
      </c>
      <c r="C397" s="15">
        <v>4</v>
      </c>
      <c r="D397" s="15">
        <v>1</v>
      </c>
      <c r="E397" s="16">
        <f t="shared" si="47"/>
        <v>2.1276595744680851E-2</v>
      </c>
      <c r="F397" s="16">
        <f t="shared" si="48"/>
        <v>1.890359168241966E-3</v>
      </c>
      <c r="G397" s="16">
        <f t="shared" si="50"/>
        <v>-0.75</v>
      </c>
      <c r="H397" s="16">
        <f t="shared" si="49"/>
        <v>-1.5957446808510637E-2</v>
      </c>
    </row>
    <row r="398" spans="1:8" x14ac:dyDescent="0.2">
      <c r="A398" s="13"/>
      <c r="B398" s="14" t="s">
        <v>373</v>
      </c>
      <c r="C398" s="15">
        <v>3</v>
      </c>
      <c r="D398" s="15">
        <v>1</v>
      </c>
      <c r="E398" s="16">
        <f t="shared" si="47"/>
        <v>1.5957446808510637E-2</v>
      </c>
      <c r="F398" s="16">
        <f t="shared" si="48"/>
        <v>1.890359168241966E-3</v>
      </c>
      <c r="G398" s="16">
        <f t="shared" si="50"/>
        <v>-0.66666666666666663</v>
      </c>
      <c r="H398" s="16">
        <f t="shared" si="49"/>
        <v>-1.0638297872340424E-2</v>
      </c>
    </row>
    <row r="399" spans="1:8" x14ac:dyDescent="0.2">
      <c r="A399" s="13"/>
      <c r="B399" s="14" t="s">
        <v>374</v>
      </c>
      <c r="C399" s="15">
        <v>1</v>
      </c>
      <c r="D399" s="15">
        <v>26</v>
      </c>
      <c r="E399" s="16">
        <f t="shared" si="47"/>
        <v>5.3191489361702126E-3</v>
      </c>
      <c r="F399" s="16">
        <f t="shared" si="48"/>
        <v>4.9149338374291113E-2</v>
      </c>
      <c r="G399" s="16">
        <f t="shared" si="50"/>
        <v>25</v>
      </c>
      <c r="H399" s="16">
        <f t="shared" si="49"/>
        <v>0.13297872340425532</v>
      </c>
    </row>
    <row r="400" spans="1:8" x14ac:dyDescent="0.2">
      <c r="A400" s="13"/>
      <c r="B400" s="14" t="s">
        <v>375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376</v>
      </c>
      <c r="C401" s="15">
        <v>1</v>
      </c>
      <c r="D401" s="15">
        <v>0</v>
      </c>
      <c r="E401" s="16">
        <f t="shared" si="47"/>
        <v>5.3191489361702126E-3</v>
      </c>
      <c r="F401" s="16" t="str">
        <f t="shared" si="48"/>
        <v/>
      </c>
      <c r="G401" s="16">
        <f t="shared" si="50"/>
        <v>-1</v>
      </c>
      <c r="H401" s="16">
        <f t="shared" si="49"/>
        <v>-5.3191489361702126E-3</v>
      </c>
    </row>
    <row r="402" spans="1:8" ht="25.5" x14ac:dyDescent="0.2">
      <c r="A402" s="13"/>
      <c r="B402" s="14" t="s">
        <v>377</v>
      </c>
      <c r="C402" s="15">
        <v>0</v>
      </c>
      <c r="D402" s="15">
        <v>0</v>
      </c>
      <c r="E402" s="16" t="str">
        <f t="shared" si="47"/>
        <v/>
      </c>
      <c r="F402" s="16" t="str">
        <f t="shared" si="48"/>
        <v/>
      </c>
      <c r="G402" s="16" t="str">
        <f t="shared" si="50"/>
        <v xml:space="preserve"> </v>
      </c>
      <c r="H402" s="16" t="str">
        <f t="shared" si="49"/>
        <v/>
      </c>
    </row>
    <row r="403" spans="1:8" x14ac:dyDescent="0.2">
      <c r="A403" s="13"/>
      <c r="B403" s="14" t="s">
        <v>378</v>
      </c>
      <c r="C403" s="15">
        <v>3</v>
      </c>
      <c r="D403" s="15">
        <v>22</v>
      </c>
      <c r="E403" s="16">
        <f t="shared" si="47"/>
        <v>1.5957446808510637E-2</v>
      </c>
      <c r="F403" s="16">
        <f t="shared" si="48"/>
        <v>4.1587901701323253E-2</v>
      </c>
      <c r="G403" s="16">
        <f t="shared" si="50"/>
        <v>6.333333333333333</v>
      </c>
      <c r="H403" s="16">
        <f t="shared" si="49"/>
        <v>0.10106382978723404</v>
      </c>
    </row>
    <row r="404" spans="1:8" x14ac:dyDescent="0.2">
      <c r="A404" s="13"/>
      <c r="B404" s="14" t="s">
        <v>379</v>
      </c>
      <c r="C404" s="15">
        <v>8</v>
      </c>
      <c r="D404" s="15">
        <v>7</v>
      </c>
      <c r="E404" s="16">
        <f t="shared" si="47"/>
        <v>4.2553191489361701E-2</v>
      </c>
      <c r="F404" s="16">
        <f t="shared" si="48"/>
        <v>1.3232514177693762E-2</v>
      </c>
      <c r="G404" s="16">
        <f t="shared" si="50"/>
        <v>-0.125</v>
      </c>
      <c r="H404" s="16">
        <f t="shared" si="49"/>
        <v>-5.3191489361702126E-3</v>
      </c>
    </row>
    <row r="405" spans="1:8" x14ac:dyDescent="0.2">
      <c r="A405" s="13"/>
      <c r="B405" s="14" t="s">
        <v>380</v>
      </c>
      <c r="C405" s="15">
        <v>0</v>
      </c>
      <c r="D405" s="15">
        <v>0</v>
      </c>
      <c r="E405" s="16" t="str">
        <f t="shared" si="47"/>
        <v/>
      </c>
      <c r="F405" s="16" t="str">
        <f t="shared" si="48"/>
        <v/>
      </c>
      <c r="G405" s="16" t="str">
        <f t="shared" si="50"/>
        <v xml:space="preserve"> </v>
      </c>
      <c r="H405" s="16" t="str">
        <f t="shared" si="49"/>
        <v/>
      </c>
    </row>
    <row r="406" spans="1:8" x14ac:dyDescent="0.2">
      <c r="A406" s="13"/>
      <c r="B406" s="14" t="s">
        <v>381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92</v>
      </c>
      <c r="B407" s="14" t="s">
        <v>382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383</v>
      </c>
      <c r="C408" s="15">
        <v>0</v>
      </c>
      <c r="D408" s="15">
        <v>0</v>
      </c>
      <c r="E408" s="16" t="str">
        <f t="shared" si="47"/>
        <v/>
      </c>
      <c r="F408" s="16" t="str">
        <f t="shared" si="48"/>
        <v/>
      </c>
      <c r="G408" s="16" t="str">
        <f t="shared" si="50"/>
        <v xml:space="preserve"> </v>
      </c>
      <c r="H408" s="16" t="str">
        <f t="shared" si="49"/>
        <v/>
      </c>
    </row>
    <row r="409" spans="1:8" x14ac:dyDescent="0.2">
      <c r="A409" s="13"/>
      <c r="B409" s="14" t="s">
        <v>384</v>
      </c>
      <c r="C409" s="15">
        <v>0</v>
      </c>
      <c r="D409" s="15">
        <v>1</v>
      </c>
      <c r="E409" s="16" t="str">
        <f t="shared" si="47"/>
        <v/>
      </c>
      <c r="F409" s="16">
        <f t="shared" si="48"/>
        <v>1.890359168241966E-3</v>
      </c>
      <c r="G409" s="16">
        <f t="shared" si="50"/>
        <v>1</v>
      </c>
      <c r="H409" s="16" t="str">
        <f t="shared" si="49"/>
        <v/>
      </c>
    </row>
    <row r="410" spans="1:8" x14ac:dyDescent="0.2">
      <c r="A410" s="13"/>
      <c r="B410" s="14" t="s">
        <v>385</v>
      </c>
      <c r="C410" s="15">
        <v>4</v>
      </c>
      <c r="D410" s="15">
        <v>0</v>
      </c>
      <c r="E410" s="16">
        <f t="shared" si="47"/>
        <v>2.1276595744680851E-2</v>
      </c>
      <c r="F410" s="16" t="str">
        <f t="shared" si="48"/>
        <v/>
      </c>
      <c r="G410" s="16">
        <f t="shared" si="50"/>
        <v>-1</v>
      </c>
      <c r="H410" s="16">
        <f t="shared" si="49"/>
        <v>-2.1276595744680851E-2</v>
      </c>
    </row>
    <row r="411" spans="1:8" x14ac:dyDescent="0.2">
      <c r="A411" s="13"/>
      <c r="B411" s="14" t="s">
        <v>386</v>
      </c>
      <c r="C411" s="15">
        <v>0</v>
      </c>
      <c r="D411" s="15">
        <v>0</v>
      </c>
      <c r="E411" s="16" t="str">
        <f t="shared" si="47"/>
        <v/>
      </c>
      <c r="F411" s="16" t="str">
        <f t="shared" si="48"/>
        <v/>
      </c>
      <c r="G411" s="16" t="str">
        <f t="shared" si="50"/>
        <v xml:space="preserve"> </v>
      </c>
      <c r="H411" s="16" t="str">
        <f t="shared" si="49"/>
        <v/>
      </c>
    </row>
    <row r="412" spans="1:8" x14ac:dyDescent="0.2">
      <c r="A412" s="13"/>
      <c r="B412" s="14" t="s">
        <v>387</v>
      </c>
      <c r="C412" s="15">
        <v>0</v>
      </c>
      <c r="D412" s="15">
        <v>0</v>
      </c>
      <c r="E412" s="16" t="str">
        <f t="shared" si="47"/>
        <v/>
      </c>
      <c r="F412" s="16" t="str">
        <f t="shared" si="48"/>
        <v/>
      </c>
      <c r="G412" s="16" t="str">
        <f t="shared" si="50"/>
        <v xml:space="preserve"> </v>
      </c>
      <c r="H412" s="16" t="str">
        <f t="shared" si="49"/>
        <v/>
      </c>
    </row>
    <row r="413" spans="1:8" x14ac:dyDescent="0.2">
      <c r="A413" s="13"/>
      <c r="B413" s="14" t="s">
        <v>388</v>
      </c>
      <c r="C413" s="15">
        <v>0</v>
      </c>
      <c r="D413" s="15">
        <v>0</v>
      </c>
      <c r="E413" s="16" t="str">
        <f t="shared" ref="E413:E476" si="51">+IF(C413=0,"",C413/C$349)</f>
        <v/>
      </c>
      <c r="F413" s="16" t="str">
        <f t="shared" ref="F413:F476" si="52">+IF(D413=0,"",D413/D$349)</f>
        <v/>
      </c>
      <c r="G413" s="16" t="str">
        <f t="shared" si="50"/>
        <v xml:space="preserve"> </v>
      </c>
      <c r="H413" s="16" t="str">
        <f t="shared" ref="H413:H476" si="53">+IF(OR(AND(E413=""),(G413="")),"",E413*G413)</f>
        <v/>
      </c>
    </row>
    <row r="414" spans="1:8" x14ac:dyDescent="0.2">
      <c r="A414" s="13"/>
      <c r="B414" s="14" t="s">
        <v>389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390</v>
      </c>
      <c r="C415" s="15">
        <v>0</v>
      </c>
      <c r="D415" s="15">
        <v>0</v>
      </c>
      <c r="E415" s="16" t="str">
        <f t="shared" si="51"/>
        <v/>
      </c>
      <c r="F415" s="16" t="str">
        <f t="shared" si="52"/>
        <v/>
      </c>
      <c r="G415" s="16" t="str">
        <f t="shared" si="54"/>
        <v xml:space="preserve"> </v>
      </c>
      <c r="H415" s="16" t="str">
        <f t="shared" si="53"/>
        <v/>
      </c>
    </row>
    <row r="416" spans="1:8" x14ac:dyDescent="0.2">
      <c r="A416" s="13"/>
      <c r="B416" s="14" t="s">
        <v>391</v>
      </c>
      <c r="C416" s="15">
        <v>0</v>
      </c>
      <c r="D416" s="15">
        <v>0</v>
      </c>
      <c r="E416" s="16" t="str">
        <f t="shared" si="51"/>
        <v/>
      </c>
      <c r="F416" s="16" t="str">
        <f t="shared" si="52"/>
        <v/>
      </c>
      <c r="G416" s="16" t="str">
        <f t="shared" si="54"/>
        <v xml:space="preserve"> </v>
      </c>
      <c r="H416" s="16" t="str">
        <f t="shared" si="53"/>
        <v/>
      </c>
    </row>
    <row r="417" spans="1:8" x14ac:dyDescent="0.2">
      <c r="A417" s="13"/>
      <c r="B417" s="14" t="s">
        <v>392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393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394</v>
      </c>
      <c r="C419" s="15">
        <v>0</v>
      </c>
      <c r="D419" s="15">
        <v>0</v>
      </c>
      <c r="E419" s="16" t="str">
        <f t="shared" si="51"/>
        <v/>
      </c>
      <c r="F419" s="16" t="str">
        <f t="shared" si="52"/>
        <v/>
      </c>
      <c r="G419" s="16" t="str">
        <f t="shared" si="54"/>
        <v xml:space="preserve"> </v>
      </c>
      <c r="H419" s="16" t="str">
        <f t="shared" si="53"/>
        <v/>
      </c>
    </row>
    <row r="420" spans="1:8" x14ac:dyDescent="0.2">
      <c r="A420" s="13"/>
      <c r="B420" s="14" t="s">
        <v>395</v>
      </c>
      <c r="C420" s="15">
        <v>6</v>
      </c>
      <c r="D420" s="15">
        <v>0</v>
      </c>
      <c r="E420" s="16">
        <f t="shared" si="51"/>
        <v>3.1914893617021274E-2</v>
      </c>
      <c r="F420" s="16" t="str">
        <f t="shared" si="52"/>
        <v/>
      </c>
      <c r="G420" s="16">
        <f t="shared" si="54"/>
        <v>-1</v>
      </c>
      <c r="H420" s="16">
        <f t="shared" si="53"/>
        <v>-3.1914893617021274E-2</v>
      </c>
    </row>
    <row r="421" spans="1:8" x14ac:dyDescent="0.2">
      <c r="A421" s="13"/>
      <c r="B421" s="14" t="s">
        <v>396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397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398</v>
      </c>
      <c r="C423" s="15">
        <v>0</v>
      </c>
      <c r="D423" s="15">
        <v>0</v>
      </c>
      <c r="E423" s="16" t="str">
        <f t="shared" si="51"/>
        <v/>
      </c>
      <c r="F423" s="16" t="str">
        <f t="shared" si="52"/>
        <v/>
      </c>
      <c r="G423" s="16" t="str">
        <f t="shared" si="54"/>
        <v xml:space="preserve"> </v>
      </c>
      <c r="H423" s="16" t="str">
        <f t="shared" si="53"/>
        <v/>
      </c>
    </row>
    <row r="424" spans="1:8" x14ac:dyDescent="0.2">
      <c r="A424" s="13"/>
      <c r="B424" s="14" t="s">
        <v>399</v>
      </c>
      <c r="C424" s="15">
        <v>0</v>
      </c>
      <c r="D424" s="15">
        <v>0</v>
      </c>
      <c r="E424" s="16" t="str">
        <f t="shared" si="51"/>
        <v/>
      </c>
      <c r="F424" s="16" t="str">
        <f t="shared" si="52"/>
        <v/>
      </c>
      <c r="G424" s="16" t="str">
        <f t="shared" si="54"/>
        <v xml:space="preserve"> </v>
      </c>
      <c r="H424" s="16" t="str">
        <f t="shared" si="53"/>
        <v/>
      </c>
    </row>
    <row r="425" spans="1:8" x14ac:dyDescent="0.2">
      <c r="A425" s="13"/>
      <c r="B425" s="14" t="s">
        <v>400</v>
      </c>
      <c r="C425" s="15">
        <v>0</v>
      </c>
      <c r="D425" s="15">
        <v>0</v>
      </c>
      <c r="E425" s="16" t="str">
        <f t="shared" si="51"/>
        <v/>
      </c>
      <c r="F425" s="16" t="str">
        <f t="shared" si="52"/>
        <v/>
      </c>
      <c r="G425" s="16" t="str">
        <f t="shared" si="54"/>
        <v xml:space="preserve"> </v>
      </c>
      <c r="H425" s="16" t="str">
        <f t="shared" si="53"/>
        <v/>
      </c>
    </row>
    <row r="426" spans="1:8" x14ac:dyDescent="0.2">
      <c r="A426" s="13"/>
      <c r="B426" s="14" t="s">
        <v>401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402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403</v>
      </c>
      <c r="C428" s="15">
        <v>0</v>
      </c>
      <c r="D428" s="15">
        <v>0</v>
      </c>
      <c r="E428" s="16" t="str">
        <f t="shared" si="51"/>
        <v/>
      </c>
      <c r="F428" s="16" t="str">
        <f t="shared" si="52"/>
        <v/>
      </c>
      <c r="G428" s="16" t="str">
        <f t="shared" si="54"/>
        <v xml:space="preserve"> </v>
      </c>
      <c r="H428" s="16" t="str">
        <f t="shared" si="53"/>
        <v/>
      </c>
    </row>
    <row r="429" spans="1:8" x14ac:dyDescent="0.2">
      <c r="A429" s="13"/>
      <c r="B429" s="14" t="s">
        <v>404</v>
      </c>
      <c r="C429" s="15">
        <v>0</v>
      </c>
      <c r="D429" s="15">
        <v>1</v>
      </c>
      <c r="E429" s="16" t="str">
        <f t="shared" si="51"/>
        <v/>
      </c>
      <c r="F429" s="16">
        <f t="shared" si="52"/>
        <v>1.890359168241966E-3</v>
      </c>
      <c r="G429" s="16">
        <f t="shared" si="54"/>
        <v>1</v>
      </c>
      <c r="H429" s="16" t="str">
        <f t="shared" si="53"/>
        <v/>
      </c>
    </row>
    <row r="430" spans="1:8" x14ac:dyDescent="0.2">
      <c r="A430" s="13"/>
      <c r="B430" s="14" t="s">
        <v>405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406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407</v>
      </c>
      <c r="C432" s="15">
        <v>0</v>
      </c>
      <c r="D432" s="15">
        <v>0</v>
      </c>
      <c r="E432" s="16" t="str">
        <f t="shared" si="51"/>
        <v/>
      </c>
      <c r="F432" s="16" t="str">
        <f t="shared" si="52"/>
        <v/>
      </c>
      <c r="G432" s="16" t="str">
        <f t="shared" si="54"/>
        <v xml:space="preserve"> </v>
      </c>
      <c r="H432" s="16" t="str">
        <f t="shared" si="53"/>
        <v/>
      </c>
    </row>
    <row r="433" spans="1:8" x14ac:dyDescent="0.2">
      <c r="A433" s="13"/>
      <c r="B433" s="14" t="s">
        <v>408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409</v>
      </c>
      <c r="C434" s="15">
        <v>0</v>
      </c>
      <c r="D434" s="15">
        <v>0</v>
      </c>
      <c r="E434" s="16" t="str">
        <f t="shared" si="51"/>
        <v/>
      </c>
      <c r="F434" s="16" t="str">
        <f t="shared" si="52"/>
        <v/>
      </c>
      <c r="G434" s="16" t="str">
        <f t="shared" si="54"/>
        <v xml:space="preserve"> </v>
      </c>
      <c r="H434" s="16" t="str">
        <f t="shared" si="53"/>
        <v/>
      </c>
    </row>
    <row r="435" spans="1:8" ht="25.5" x14ac:dyDescent="0.2">
      <c r="A435" s="13"/>
      <c r="B435" s="14" t="s">
        <v>410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411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92</v>
      </c>
      <c r="B437" s="14" t="s">
        <v>412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92</v>
      </c>
      <c r="B438" s="14" t="s">
        <v>413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92</v>
      </c>
      <c r="B439" s="14" t="s">
        <v>414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415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416</v>
      </c>
      <c r="C441" s="15">
        <v>0</v>
      </c>
      <c r="D441" s="15">
        <v>0</v>
      </c>
      <c r="E441" s="16" t="str">
        <f t="shared" si="51"/>
        <v/>
      </c>
      <c r="F441" s="16" t="str">
        <f t="shared" si="52"/>
        <v/>
      </c>
      <c r="G441" s="16" t="str">
        <f t="shared" si="54"/>
        <v xml:space="preserve"> </v>
      </c>
      <c r="H441" s="16" t="str">
        <f t="shared" si="53"/>
        <v/>
      </c>
    </row>
    <row r="442" spans="1:8" x14ac:dyDescent="0.2">
      <c r="A442" s="13"/>
      <c r="B442" s="14" t="s">
        <v>417</v>
      </c>
      <c r="C442" s="15">
        <v>2</v>
      </c>
      <c r="D442" s="15">
        <v>0</v>
      </c>
      <c r="E442" s="16">
        <f t="shared" si="51"/>
        <v>1.0638297872340425E-2</v>
      </c>
      <c r="F442" s="16" t="str">
        <f t="shared" si="52"/>
        <v/>
      </c>
      <c r="G442" s="16">
        <f t="shared" si="54"/>
        <v>-1</v>
      </c>
      <c r="H442" s="16">
        <f t="shared" si="53"/>
        <v>-1.0638297872340425E-2</v>
      </c>
    </row>
    <row r="443" spans="1:8" x14ac:dyDescent="0.2">
      <c r="A443" s="13"/>
      <c r="B443" s="14" t="s">
        <v>418</v>
      </c>
      <c r="C443" s="15">
        <v>0</v>
      </c>
      <c r="D443" s="15">
        <v>0</v>
      </c>
      <c r="E443" s="16" t="str">
        <f t="shared" si="51"/>
        <v/>
      </c>
      <c r="F443" s="16" t="str">
        <f t="shared" si="52"/>
        <v/>
      </c>
      <c r="G443" s="16" t="str">
        <f t="shared" si="54"/>
        <v xml:space="preserve"> </v>
      </c>
      <c r="H443" s="16" t="str">
        <f t="shared" si="53"/>
        <v/>
      </c>
    </row>
    <row r="444" spans="1:8" x14ac:dyDescent="0.2">
      <c r="A444" s="13"/>
      <c r="B444" s="14" t="s">
        <v>419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420</v>
      </c>
      <c r="C445" s="15">
        <v>3</v>
      </c>
      <c r="D445" s="15">
        <v>0</v>
      </c>
      <c r="E445" s="16">
        <f t="shared" si="51"/>
        <v>1.5957446808510637E-2</v>
      </c>
      <c r="F445" s="16" t="str">
        <f t="shared" si="52"/>
        <v/>
      </c>
      <c r="G445" s="16">
        <f t="shared" si="54"/>
        <v>-1</v>
      </c>
      <c r="H445" s="16">
        <f t="shared" si="53"/>
        <v>-1.5957446808510637E-2</v>
      </c>
    </row>
    <row r="446" spans="1:8" x14ac:dyDescent="0.2">
      <c r="A446" s="13"/>
      <c r="B446" s="14" t="s">
        <v>421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422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423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424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425</v>
      </c>
      <c r="C450" s="15">
        <v>0</v>
      </c>
      <c r="D450" s="15">
        <v>0</v>
      </c>
      <c r="E450" s="16" t="str">
        <f t="shared" si="51"/>
        <v/>
      </c>
      <c r="F450" s="16" t="str">
        <f t="shared" si="52"/>
        <v/>
      </c>
      <c r="G450" s="16" t="str">
        <f t="shared" si="54"/>
        <v xml:space="preserve"> </v>
      </c>
      <c r="H450" s="16" t="str">
        <f t="shared" si="53"/>
        <v/>
      </c>
    </row>
    <row r="451" spans="1:8" x14ac:dyDescent="0.2">
      <c r="A451" s="13"/>
      <c r="B451" s="14" t="s">
        <v>426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427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428</v>
      </c>
      <c r="C453" s="15">
        <v>0</v>
      </c>
      <c r="D453" s="15">
        <v>0</v>
      </c>
      <c r="E453" s="16" t="str">
        <f t="shared" si="51"/>
        <v/>
      </c>
      <c r="F453" s="16" t="str">
        <f t="shared" si="52"/>
        <v/>
      </c>
      <c r="G453" s="16" t="str">
        <f t="shared" si="54"/>
        <v xml:space="preserve"> </v>
      </c>
      <c r="H453" s="16" t="str">
        <f t="shared" si="53"/>
        <v/>
      </c>
    </row>
    <row r="454" spans="1:8" x14ac:dyDescent="0.2">
      <c r="A454" s="13"/>
      <c r="B454" s="14" t="s">
        <v>429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430</v>
      </c>
      <c r="C455" s="15">
        <v>0</v>
      </c>
      <c r="D455" s="15">
        <v>0</v>
      </c>
      <c r="E455" s="16" t="str">
        <f t="shared" si="51"/>
        <v/>
      </c>
      <c r="F455" s="16" t="str">
        <f t="shared" si="52"/>
        <v/>
      </c>
      <c r="G455" s="16" t="str">
        <f t="shared" si="54"/>
        <v xml:space="preserve"> </v>
      </c>
      <c r="H455" s="16" t="str">
        <f t="shared" si="53"/>
        <v/>
      </c>
    </row>
    <row r="456" spans="1:8" x14ac:dyDescent="0.2">
      <c r="A456" s="13"/>
      <c r="B456" s="14" t="s">
        <v>431</v>
      </c>
      <c r="C456" s="15">
        <v>0</v>
      </c>
      <c r="D456" s="15">
        <v>0</v>
      </c>
      <c r="E456" s="16" t="str">
        <f t="shared" si="51"/>
        <v/>
      </c>
      <c r="F456" s="16" t="str">
        <f t="shared" si="52"/>
        <v/>
      </c>
      <c r="G456" s="16" t="str">
        <f t="shared" si="54"/>
        <v xml:space="preserve"> </v>
      </c>
      <c r="H456" s="16" t="str">
        <f t="shared" si="53"/>
        <v/>
      </c>
    </row>
    <row r="457" spans="1:8" x14ac:dyDescent="0.2">
      <c r="A457" s="13"/>
      <c r="B457" s="14" t="s">
        <v>432</v>
      </c>
      <c r="C457" s="15">
        <v>0</v>
      </c>
      <c r="D457" s="15">
        <v>0</v>
      </c>
      <c r="E457" s="16" t="str">
        <f t="shared" si="51"/>
        <v/>
      </c>
      <c r="F457" s="16" t="str">
        <f t="shared" si="52"/>
        <v/>
      </c>
      <c r="G457" s="16" t="str">
        <f t="shared" si="54"/>
        <v xml:space="preserve"> </v>
      </c>
      <c r="H457" s="16" t="str">
        <f t="shared" si="53"/>
        <v/>
      </c>
    </row>
    <row r="458" spans="1:8" ht="25.5" x14ac:dyDescent="0.2">
      <c r="A458" s="13"/>
      <c r="B458" s="14" t="s">
        <v>433</v>
      </c>
      <c r="C458" s="15">
        <v>0</v>
      </c>
      <c r="D458" s="15">
        <v>0</v>
      </c>
      <c r="E458" s="16" t="str">
        <f t="shared" si="51"/>
        <v/>
      </c>
      <c r="F458" s="16" t="str">
        <f t="shared" si="52"/>
        <v/>
      </c>
      <c r="G458" s="16" t="str">
        <f t="shared" si="54"/>
        <v xml:space="preserve"> </v>
      </c>
      <c r="H458" s="16" t="str">
        <f t="shared" si="53"/>
        <v/>
      </c>
    </row>
    <row r="459" spans="1:8" ht="25.5" x14ac:dyDescent="0.2">
      <c r="A459" s="13"/>
      <c r="B459" s="14" t="s">
        <v>434</v>
      </c>
      <c r="C459" s="15">
        <v>0</v>
      </c>
      <c r="D459" s="15">
        <v>0</v>
      </c>
      <c r="E459" s="16" t="str">
        <f t="shared" si="51"/>
        <v/>
      </c>
      <c r="F459" s="16" t="str">
        <f t="shared" si="52"/>
        <v/>
      </c>
      <c r="G459" s="16" t="str">
        <f t="shared" si="54"/>
        <v xml:space="preserve"> </v>
      </c>
      <c r="H459" s="16" t="str">
        <f t="shared" si="53"/>
        <v/>
      </c>
    </row>
    <row r="460" spans="1:8" ht="25.5" x14ac:dyDescent="0.2">
      <c r="A460" s="13"/>
      <c r="B460" s="14" t="s">
        <v>435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436</v>
      </c>
      <c r="C461" s="15">
        <v>0</v>
      </c>
      <c r="D461" s="15">
        <v>0</v>
      </c>
      <c r="E461" s="16" t="str">
        <f t="shared" si="51"/>
        <v/>
      </c>
      <c r="F461" s="16" t="str">
        <f t="shared" si="52"/>
        <v/>
      </c>
      <c r="G461" s="16" t="str">
        <f t="shared" si="54"/>
        <v xml:space="preserve"> </v>
      </c>
      <c r="H461" s="16" t="str">
        <f t="shared" si="53"/>
        <v/>
      </c>
    </row>
    <row r="462" spans="1:8" ht="25.5" x14ac:dyDescent="0.2">
      <c r="A462" s="13"/>
      <c r="B462" s="14" t="s">
        <v>437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438</v>
      </c>
      <c r="C463" s="15">
        <v>0</v>
      </c>
      <c r="D463" s="15">
        <v>0</v>
      </c>
      <c r="E463" s="16" t="str">
        <f t="shared" si="51"/>
        <v/>
      </c>
      <c r="F463" s="16" t="str">
        <f t="shared" si="52"/>
        <v/>
      </c>
      <c r="G463" s="16" t="str">
        <f t="shared" si="54"/>
        <v xml:space="preserve"> </v>
      </c>
      <c r="H463" s="16" t="str">
        <f t="shared" si="53"/>
        <v/>
      </c>
    </row>
    <row r="464" spans="1:8" x14ac:dyDescent="0.2">
      <c r="A464" s="13"/>
      <c r="B464" s="14" t="s">
        <v>439</v>
      </c>
      <c r="C464" s="15">
        <v>0</v>
      </c>
      <c r="D464" s="15">
        <v>0</v>
      </c>
      <c r="E464" s="16" t="str">
        <f t="shared" si="51"/>
        <v/>
      </c>
      <c r="F464" s="16" t="str">
        <f t="shared" si="52"/>
        <v/>
      </c>
      <c r="G464" s="16" t="str">
        <f t="shared" si="54"/>
        <v xml:space="preserve"> </v>
      </c>
      <c r="H464" s="16" t="str">
        <f t="shared" si="53"/>
        <v/>
      </c>
    </row>
    <row r="465" spans="1:8" x14ac:dyDescent="0.2">
      <c r="A465" s="13"/>
      <c r="B465" s="14" t="s">
        <v>440</v>
      </c>
      <c r="C465" s="15">
        <v>3</v>
      </c>
      <c r="D465" s="15">
        <v>0</v>
      </c>
      <c r="E465" s="16">
        <f t="shared" si="51"/>
        <v>1.5957446808510637E-2</v>
      </c>
      <c r="F465" s="16" t="str">
        <f t="shared" si="52"/>
        <v/>
      </c>
      <c r="G465" s="16">
        <f t="shared" si="54"/>
        <v>-1</v>
      </c>
      <c r="H465" s="16">
        <f t="shared" si="53"/>
        <v>-1.5957446808510637E-2</v>
      </c>
    </row>
    <row r="466" spans="1:8" x14ac:dyDescent="0.2">
      <c r="A466" s="13"/>
      <c r="B466" s="14" t="s">
        <v>441</v>
      </c>
      <c r="C466" s="15">
        <v>0</v>
      </c>
      <c r="D466" s="15">
        <v>0</v>
      </c>
      <c r="E466" s="16" t="str">
        <f t="shared" si="51"/>
        <v/>
      </c>
      <c r="F466" s="16" t="str">
        <f t="shared" si="52"/>
        <v/>
      </c>
      <c r="G466" s="16" t="str">
        <f t="shared" si="54"/>
        <v xml:space="preserve"> </v>
      </c>
      <c r="H466" s="16" t="str">
        <f t="shared" si="53"/>
        <v/>
      </c>
    </row>
    <row r="467" spans="1:8" x14ac:dyDescent="0.2">
      <c r="A467" s="13"/>
      <c r="B467" s="14" t="s">
        <v>442</v>
      </c>
      <c r="C467" s="15">
        <v>0</v>
      </c>
      <c r="D467" s="15">
        <v>0</v>
      </c>
      <c r="E467" s="16" t="str">
        <f t="shared" si="51"/>
        <v/>
      </c>
      <c r="F467" s="16" t="str">
        <f t="shared" si="52"/>
        <v/>
      </c>
      <c r="G467" s="16" t="str">
        <f t="shared" si="54"/>
        <v xml:space="preserve"> </v>
      </c>
      <c r="H467" s="16" t="str">
        <f t="shared" si="53"/>
        <v/>
      </c>
    </row>
    <row r="468" spans="1:8" x14ac:dyDescent="0.2">
      <c r="A468" s="13"/>
      <c r="B468" s="14" t="s">
        <v>443</v>
      </c>
      <c r="C468" s="15">
        <v>0</v>
      </c>
      <c r="D468" s="15">
        <v>0</v>
      </c>
      <c r="E468" s="16" t="str">
        <f t="shared" si="51"/>
        <v/>
      </c>
      <c r="F468" s="16" t="str">
        <f t="shared" si="52"/>
        <v/>
      </c>
      <c r="G468" s="16" t="str">
        <f t="shared" si="54"/>
        <v xml:space="preserve"> </v>
      </c>
      <c r="H468" s="16" t="str">
        <f t="shared" si="53"/>
        <v/>
      </c>
    </row>
    <row r="469" spans="1:8" x14ac:dyDescent="0.2">
      <c r="A469" s="13"/>
      <c r="B469" s="14" t="s">
        <v>444</v>
      </c>
      <c r="C469" s="15">
        <v>0</v>
      </c>
      <c r="D469" s="15">
        <v>0</v>
      </c>
      <c r="E469" s="16" t="str">
        <f t="shared" si="51"/>
        <v/>
      </c>
      <c r="F469" s="16" t="str">
        <f t="shared" si="52"/>
        <v/>
      </c>
      <c r="G469" s="16" t="str">
        <f t="shared" si="54"/>
        <v xml:space="preserve"> </v>
      </c>
      <c r="H469" s="16" t="str">
        <f t="shared" si="53"/>
        <v/>
      </c>
    </row>
    <row r="470" spans="1:8" x14ac:dyDescent="0.2">
      <c r="A470" s="13"/>
      <c r="B470" s="14" t="s">
        <v>445</v>
      </c>
      <c r="C470" s="15">
        <v>0</v>
      </c>
      <c r="D470" s="15">
        <v>0</v>
      </c>
      <c r="E470" s="16" t="str">
        <f t="shared" si="51"/>
        <v/>
      </c>
      <c r="F470" s="16" t="str">
        <f t="shared" si="52"/>
        <v/>
      </c>
      <c r="G470" s="16" t="str">
        <f t="shared" si="54"/>
        <v xml:space="preserve"> </v>
      </c>
      <c r="H470" s="16" t="str">
        <f t="shared" si="53"/>
        <v/>
      </c>
    </row>
    <row r="471" spans="1:8" x14ac:dyDescent="0.2">
      <c r="A471" s="13"/>
      <c r="B471" s="14" t="s">
        <v>446</v>
      </c>
      <c r="C471" s="15">
        <v>2</v>
      </c>
      <c r="D471" s="15">
        <v>1</v>
      </c>
      <c r="E471" s="16">
        <f t="shared" si="51"/>
        <v>1.0638297872340425E-2</v>
      </c>
      <c r="F471" s="16">
        <f t="shared" si="52"/>
        <v>1.890359168241966E-3</v>
      </c>
      <c r="G471" s="16">
        <f t="shared" si="54"/>
        <v>-0.5</v>
      </c>
      <c r="H471" s="16">
        <f t="shared" si="53"/>
        <v>-5.3191489361702126E-3</v>
      </c>
    </row>
    <row r="472" spans="1:8" x14ac:dyDescent="0.2">
      <c r="A472" s="13"/>
      <c r="B472" s="14" t="s">
        <v>447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448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449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450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451</v>
      </c>
      <c r="C476" s="15">
        <v>0</v>
      </c>
      <c r="D476" s="15">
        <v>0</v>
      </c>
      <c r="E476" s="16" t="str">
        <f t="shared" si="51"/>
        <v/>
      </c>
      <c r="F476" s="16" t="str">
        <f t="shared" si="52"/>
        <v/>
      </c>
      <c r="G476" s="16" t="str">
        <f t="shared" si="54"/>
        <v xml:space="preserve"> </v>
      </c>
      <c r="H476" s="16" t="str">
        <f t="shared" si="53"/>
        <v/>
      </c>
    </row>
    <row r="477" spans="1:8" x14ac:dyDescent="0.2">
      <c r="A477" s="13"/>
      <c r="B477" s="14" t="s">
        <v>452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453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454</v>
      </c>
      <c r="C479" s="15">
        <v>0</v>
      </c>
      <c r="D479" s="15">
        <v>0</v>
      </c>
      <c r="E479" s="16" t="str">
        <f t="shared" si="55"/>
        <v/>
      </c>
      <c r="F479" s="16" t="str">
        <f t="shared" si="56"/>
        <v/>
      </c>
      <c r="G479" s="16" t="str">
        <f t="shared" si="58"/>
        <v xml:space="preserve"> </v>
      </c>
      <c r="H479" s="16" t="str">
        <f t="shared" si="57"/>
        <v/>
      </c>
    </row>
    <row r="480" spans="1:8" ht="25.5" x14ac:dyDescent="0.2">
      <c r="A480" s="13"/>
      <c r="B480" s="14" t="s">
        <v>455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456</v>
      </c>
      <c r="C481" s="15">
        <v>0</v>
      </c>
      <c r="D481" s="15">
        <v>0</v>
      </c>
      <c r="E481" s="16" t="str">
        <f t="shared" si="55"/>
        <v/>
      </c>
      <c r="F481" s="16" t="str">
        <f t="shared" si="56"/>
        <v/>
      </c>
      <c r="G481" s="16" t="str">
        <f t="shared" si="58"/>
        <v xml:space="preserve"> </v>
      </c>
      <c r="H481" s="16" t="str">
        <f t="shared" si="57"/>
        <v/>
      </c>
    </row>
    <row r="482" spans="1:8" x14ac:dyDescent="0.2">
      <c r="A482" s="13"/>
      <c r="B482" s="14" t="s">
        <v>457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458</v>
      </c>
      <c r="C483" s="15">
        <v>0</v>
      </c>
      <c r="D483" s="15">
        <v>0</v>
      </c>
      <c r="E483" s="16" t="str">
        <f t="shared" si="55"/>
        <v/>
      </c>
      <c r="F483" s="16" t="str">
        <f t="shared" si="56"/>
        <v/>
      </c>
      <c r="G483" s="16" t="str">
        <f t="shared" si="58"/>
        <v xml:space="preserve"> </v>
      </c>
      <c r="H483" s="16" t="str">
        <f t="shared" si="57"/>
        <v/>
      </c>
    </row>
    <row r="484" spans="1:8" x14ac:dyDescent="0.2">
      <c r="A484" s="13"/>
      <c r="B484" s="14" t="s">
        <v>459</v>
      </c>
      <c r="C484" s="15">
        <v>0</v>
      </c>
      <c r="D484" s="15">
        <v>0</v>
      </c>
      <c r="E484" s="16" t="str">
        <f t="shared" si="55"/>
        <v/>
      </c>
      <c r="F484" s="16" t="str">
        <f t="shared" si="56"/>
        <v/>
      </c>
      <c r="G484" s="16" t="str">
        <f t="shared" si="58"/>
        <v xml:space="preserve"> </v>
      </c>
      <c r="H484" s="16" t="str">
        <f t="shared" si="57"/>
        <v/>
      </c>
    </row>
    <row r="485" spans="1:8" x14ac:dyDescent="0.2">
      <c r="A485" s="13"/>
      <c r="B485" s="14" t="s">
        <v>460</v>
      </c>
      <c r="C485" s="15">
        <v>0</v>
      </c>
      <c r="D485" s="15">
        <v>0</v>
      </c>
      <c r="E485" s="16" t="str">
        <f t="shared" si="55"/>
        <v/>
      </c>
      <c r="F485" s="16" t="str">
        <f t="shared" si="56"/>
        <v/>
      </c>
      <c r="G485" s="16" t="str">
        <f t="shared" si="58"/>
        <v xml:space="preserve"> </v>
      </c>
      <c r="H485" s="16" t="str">
        <f t="shared" si="57"/>
        <v/>
      </c>
    </row>
    <row r="486" spans="1:8" x14ac:dyDescent="0.2">
      <c r="A486" s="13"/>
      <c r="B486" s="14" t="s">
        <v>461</v>
      </c>
      <c r="C486" s="15">
        <v>0</v>
      </c>
      <c r="D486" s="15">
        <v>0</v>
      </c>
      <c r="E486" s="16" t="str">
        <f t="shared" si="55"/>
        <v/>
      </c>
      <c r="F486" s="16" t="str">
        <f t="shared" si="56"/>
        <v/>
      </c>
      <c r="G486" s="16" t="str">
        <f t="shared" si="58"/>
        <v xml:space="preserve"> </v>
      </c>
      <c r="H486" s="16" t="str">
        <f t="shared" si="57"/>
        <v/>
      </c>
    </row>
    <row r="487" spans="1:8" x14ac:dyDescent="0.2">
      <c r="A487" s="13"/>
      <c r="B487" s="14" t="s">
        <v>462</v>
      </c>
      <c r="C487" s="15">
        <v>0</v>
      </c>
      <c r="D487" s="15">
        <v>0</v>
      </c>
      <c r="E487" s="16" t="str">
        <f t="shared" si="55"/>
        <v/>
      </c>
      <c r="F487" s="16" t="str">
        <f t="shared" si="56"/>
        <v/>
      </c>
      <c r="G487" s="16" t="str">
        <f t="shared" si="58"/>
        <v xml:space="preserve"> </v>
      </c>
      <c r="H487" s="16" t="str">
        <f t="shared" si="57"/>
        <v/>
      </c>
    </row>
    <row r="488" spans="1:8" x14ac:dyDescent="0.2">
      <c r="A488" s="13"/>
      <c r="B488" s="14" t="s">
        <v>463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464</v>
      </c>
      <c r="C489" s="15">
        <v>0</v>
      </c>
      <c r="D489" s="15">
        <v>0</v>
      </c>
      <c r="E489" s="16" t="str">
        <f t="shared" si="55"/>
        <v/>
      </c>
      <c r="F489" s="16" t="str">
        <f t="shared" si="56"/>
        <v/>
      </c>
      <c r="G489" s="16" t="str">
        <f t="shared" si="58"/>
        <v xml:space="preserve"> </v>
      </c>
      <c r="H489" s="16" t="str">
        <f t="shared" si="57"/>
        <v/>
      </c>
    </row>
    <row r="490" spans="1:8" x14ac:dyDescent="0.2">
      <c r="A490" s="13"/>
      <c r="B490" s="14" t="s">
        <v>465</v>
      </c>
      <c r="C490" s="15">
        <v>0</v>
      </c>
      <c r="D490" s="15">
        <v>1</v>
      </c>
      <c r="E490" s="16" t="str">
        <f t="shared" si="55"/>
        <v/>
      </c>
      <c r="F490" s="16">
        <f t="shared" si="56"/>
        <v>1.890359168241966E-3</v>
      </c>
      <c r="G490" s="16">
        <f t="shared" si="58"/>
        <v>1</v>
      </c>
      <c r="H490" s="16" t="str">
        <f t="shared" si="57"/>
        <v/>
      </c>
    </row>
    <row r="491" spans="1:8" x14ac:dyDescent="0.2">
      <c r="A491" s="13"/>
      <c r="B491" s="14" t="s">
        <v>466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467</v>
      </c>
      <c r="C492" s="15">
        <v>0</v>
      </c>
      <c r="D492" s="15">
        <v>0</v>
      </c>
      <c r="E492" s="16" t="str">
        <f t="shared" si="55"/>
        <v/>
      </c>
      <c r="F492" s="16" t="str">
        <f t="shared" si="56"/>
        <v/>
      </c>
      <c r="G492" s="16" t="str">
        <f t="shared" si="58"/>
        <v xml:space="preserve"> </v>
      </c>
      <c r="H492" s="16" t="str">
        <f t="shared" si="57"/>
        <v/>
      </c>
    </row>
    <row r="493" spans="1:8" x14ac:dyDescent="0.2">
      <c r="A493" s="13"/>
      <c r="B493" s="14" t="s">
        <v>468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469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470</v>
      </c>
      <c r="C495" s="15">
        <v>0</v>
      </c>
      <c r="D495" s="15">
        <v>0</v>
      </c>
      <c r="E495" s="16" t="str">
        <f t="shared" si="55"/>
        <v/>
      </c>
      <c r="F495" s="16" t="str">
        <f t="shared" si="56"/>
        <v/>
      </c>
      <c r="G495" s="16" t="str">
        <f t="shared" si="58"/>
        <v xml:space="preserve"> </v>
      </c>
      <c r="H495" s="16" t="str">
        <f t="shared" si="57"/>
        <v/>
      </c>
    </row>
    <row r="496" spans="1:8" ht="25.5" x14ac:dyDescent="0.2">
      <c r="A496" s="13"/>
      <c r="B496" s="14" t="s">
        <v>471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472</v>
      </c>
      <c r="C497" s="15">
        <v>0</v>
      </c>
      <c r="D497" s="15">
        <v>0</v>
      </c>
      <c r="E497" s="16" t="str">
        <f t="shared" si="55"/>
        <v/>
      </c>
      <c r="F497" s="16" t="str">
        <f t="shared" si="56"/>
        <v/>
      </c>
      <c r="G497" s="16" t="str">
        <f t="shared" si="58"/>
        <v xml:space="preserve"> </v>
      </c>
      <c r="H497" s="16" t="str">
        <f t="shared" si="57"/>
        <v/>
      </c>
    </row>
    <row r="498" spans="1:8" ht="25.5" x14ac:dyDescent="0.2">
      <c r="A498" s="13"/>
      <c r="B498" s="14" t="s">
        <v>473</v>
      </c>
      <c r="C498" s="15">
        <v>0</v>
      </c>
      <c r="D498" s="15">
        <v>0</v>
      </c>
      <c r="E498" s="16" t="str">
        <f t="shared" si="55"/>
        <v/>
      </c>
      <c r="F498" s="16" t="str">
        <f t="shared" si="56"/>
        <v/>
      </c>
      <c r="G498" s="16" t="str">
        <f t="shared" si="58"/>
        <v xml:space="preserve"> </v>
      </c>
      <c r="H498" s="16" t="str">
        <f t="shared" si="57"/>
        <v/>
      </c>
    </row>
    <row r="499" spans="1:8" ht="25.5" x14ac:dyDescent="0.2">
      <c r="A499" s="13"/>
      <c r="B499" s="14" t="s">
        <v>474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475</v>
      </c>
      <c r="C500" s="15">
        <v>0</v>
      </c>
      <c r="D500" s="15">
        <v>0</v>
      </c>
      <c r="E500" s="16" t="str">
        <f t="shared" si="55"/>
        <v/>
      </c>
      <c r="F500" s="16" t="str">
        <f t="shared" si="56"/>
        <v/>
      </c>
      <c r="G500" s="16" t="str">
        <f t="shared" si="58"/>
        <v xml:space="preserve"> </v>
      </c>
      <c r="H500" s="16" t="str">
        <f t="shared" si="57"/>
        <v/>
      </c>
    </row>
    <row r="501" spans="1:8" ht="25.5" x14ac:dyDescent="0.2">
      <c r="A501" s="13"/>
      <c r="B501" s="14" t="s">
        <v>476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477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478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479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480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481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482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483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484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485</v>
      </c>
      <c r="C510" s="15">
        <v>0</v>
      </c>
      <c r="D510" s="15">
        <v>0</v>
      </c>
      <c r="E510" s="16" t="str">
        <f t="shared" si="55"/>
        <v/>
      </c>
      <c r="F510" s="16" t="str">
        <f t="shared" si="56"/>
        <v/>
      </c>
      <c r="G510" s="16" t="str">
        <f t="shared" si="58"/>
        <v xml:space="preserve"> </v>
      </c>
      <c r="H510" s="16" t="str">
        <f t="shared" si="57"/>
        <v/>
      </c>
    </row>
    <row r="511" spans="1:8" x14ac:dyDescent="0.2">
      <c r="A511" s="13"/>
      <c r="B511" s="14" t="s">
        <v>486</v>
      </c>
      <c r="C511" s="15">
        <v>0</v>
      </c>
      <c r="D511" s="15">
        <v>0</v>
      </c>
      <c r="E511" s="16" t="str">
        <f t="shared" si="55"/>
        <v/>
      </c>
      <c r="F511" s="16" t="str">
        <f t="shared" si="56"/>
        <v/>
      </c>
      <c r="G511" s="16" t="str">
        <f t="shared" si="58"/>
        <v xml:space="preserve"> </v>
      </c>
      <c r="H511" s="16" t="str">
        <f t="shared" si="57"/>
        <v/>
      </c>
    </row>
    <row r="512" spans="1:8" ht="38.25" x14ac:dyDescent="0.2">
      <c r="A512" s="13"/>
      <c r="B512" s="14" t="s">
        <v>487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488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489</v>
      </c>
      <c r="C514" s="15">
        <v>0</v>
      </c>
      <c r="D514" s="15">
        <v>0</v>
      </c>
      <c r="E514" s="16" t="str">
        <f t="shared" si="55"/>
        <v/>
      </c>
      <c r="F514" s="16" t="str">
        <f t="shared" si="56"/>
        <v/>
      </c>
      <c r="G514" s="16" t="str">
        <f t="shared" si="58"/>
        <v xml:space="preserve"> </v>
      </c>
      <c r="H514" s="16" t="str">
        <f t="shared" si="57"/>
        <v/>
      </c>
    </row>
    <row r="515" spans="1:8" ht="25.5" x14ac:dyDescent="0.2">
      <c r="A515" s="13"/>
      <c r="B515" s="14" t="s">
        <v>490</v>
      </c>
      <c r="C515" s="15">
        <v>0</v>
      </c>
      <c r="D515" s="15">
        <v>0</v>
      </c>
      <c r="E515" s="16" t="str">
        <f t="shared" si="55"/>
        <v/>
      </c>
      <c r="F515" s="16" t="str">
        <f t="shared" si="56"/>
        <v/>
      </c>
      <c r="G515" s="16" t="str">
        <f t="shared" si="58"/>
        <v xml:space="preserve"> </v>
      </c>
      <c r="H515" s="16" t="str">
        <f t="shared" si="57"/>
        <v/>
      </c>
    </row>
    <row r="516" spans="1:8" x14ac:dyDescent="0.2">
      <c r="A516" s="13"/>
      <c r="B516" s="14" t="s">
        <v>491</v>
      </c>
      <c r="C516" s="15">
        <v>0</v>
      </c>
      <c r="D516" s="15">
        <v>0</v>
      </c>
      <c r="E516" s="16" t="str">
        <f t="shared" si="55"/>
        <v/>
      </c>
      <c r="F516" s="16" t="str">
        <f t="shared" si="56"/>
        <v/>
      </c>
      <c r="G516" s="16" t="str">
        <f t="shared" si="58"/>
        <v xml:space="preserve"> </v>
      </c>
      <c r="H516" s="16" t="str">
        <f t="shared" si="57"/>
        <v/>
      </c>
    </row>
    <row r="517" spans="1:8" ht="25.5" x14ac:dyDescent="0.2">
      <c r="A517" s="13"/>
      <c r="B517" s="14" t="s">
        <v>492</v>
      </c>
      <c r="C517" s="15">
        <v>0</v>
      </c>
      <c r="D517" s="15">
        <v>0</v>
      </c>
      <c r="E517" s="16" t="str">
        <f t="shared" si="55"/>
        <v/>
      </c>
      <c r="F517" s="16" t="str">
        <f t="shared" si="56"/>
        <v/>
      </c>
      <c r="G517" s="16" t="str">
        <f t="shared" si="58"/>
        <v xml:space="preserve"> </v>
      </c>
      <c r="H517" s="16" t="str">
        <f t="shared" si="57"/>
        <v/>
      </c>
    </row>
    <row r="518" spans="1:8" ht="25.5" x14ac:dyDescent="0.2">
      <c r="A518" s="13"/>
      <c r="B518" s="14" t="s">
        <v>493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494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495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496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497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498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499</v>
      </c>
      <c r="C524" s="15">
        <v>0</v>
      </c>
      <c r="D524" s="15">
        <v>0</v>
      </c>
      <c r="E524" s="16" t="str">
        <f t="shared" si="55"/>
        <v/>
      </c>
      <c r="F524" s="16" t="str">
        <f t="shared" si="56"/>
        <v/>
      </c>
      <c r="G524" s="16" t="str">
        <f t="shared" si="58"/>
        <v xml:space="preserve"> </v>
      </c>
      <c r="H524" s="16" t="str">
        <f t="shared" si="57"/>
        <v/>
      </c>
    </row>
    <row r="525" spans="1:8" ht="25.5" x14ac:dyDescent="0.2">
      <c r="A525" s="13"/>
      <c r="B525" s="14" t="s">
        <v>500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501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502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503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504</v>
      </c>
      <c r="C529" s="15">
        <v>0</v>
      </c>
      <c r="D529" s="15">
        <v>0</v>
      </c>
      <c r="E529" s="16" t="str">
        <f t="shared" si="55"/>
        <v/>
      </c>
      <c r="F529" s="16" t="str">
        <f t="shared" si="56"/>
        <v/>
      </c>
      <c r="G529" s="16" t="str">
        <f t="shared" si="58"/>
        <v xml:space="preserve"> </v>
      </c>
      <c r="H529" s="16" t="str">
        <f t="shared" si="57"/>
        <v/>
      </c>
    </row>
    <row r="530" spans="1:8" ht="25.5" x14ac:dyDescent="0.2">
      <c r="A530" s="13"/>
      <c r="B530" s="14" t="s">
        <v>505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506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507</v>
      </c>
      <c r="C532" s="15">
        <v>0</v>
      </c>
      <c r="D532" s="15">
        <v>0</v>
      </c>
      <c r="E532" s="16" t="str">
        <f t="shared" si="55"/>
        <v/>
      </c>
      <c r="F532" s="16" t="str">
        <f t="shared" si="56"/>
        <v/>
      </c>
      <c r="G532" s="16" t="str">
        <f t="shared" si="58"/>
        <v xml:space="preserve"> </v>
      </c>
      <c r="H532" s="16" t="str">
        <f t="shared" si="57"/>
        <v/>
      </c>
    </row>
    <row r="533" spans="1:8" x14ac:dyDescent="0.2">
      <c r="A533" s="13"/>
      <c r="B533" s="14" t="s">
        <v>508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509</v>
      </c>
      <c r="C534" s="15">
        <v>2</v>
      </c>
      <c r="D534" s="15">
        <v>0</v>
      </c>
      <c r="E534" s="16">
        <f t="shared" si="55"/>
        <v>1.0638297872340425E-2</v>
      </c>
      <c r="F534" s="16" t="str">
        <f t="shared" si="56"/>
        <v/>
      </c>
      <c r="G534" s="16">
        <f t="shared" si="58"/>
        <v>-1</v>
      </c>
      <c r="H534" s="16">
        <f t="shared" si="57"/>
        <v>-1.0638297872340425E-2</v>
      </c>
    </row>
    <row r="535" spans="1:8" x14ac:dyDescent="0.2">
      <c r="A535" s="13"/>
      <c r="B535" s="14" t="s">
        <v>510</v>
      </c>
      <c r="C535" s="15">
        <v>1</v>
      </c>
      <c r="D535" s="15">
        <v>156</v>
      </c>
      <c r="E535" s="16">
        <f t="shared" si="55"/>
        <v>5.3191489361702126E-3</v>
      </c>
      <c r="F535" s="16">
        <f t="shared" si="56"/>
        <v>0.29489603024574668</v>
      </c>
      <c r="G535" s="16">
        <f t="shared" si="58"/>
        <v>155</v>
      </c>
      <c r="H535" s="16">
        <f t="shared" si="57"/>
        <v>0.82446808510638292</v>
      </c>
    </row>
    <row r="536" spans="1:8" ht="25.5" x14ac:dyDescent="0.2">
      <c r="A536" s="13"/>
      <c r="B536" s="14" t="s">
        <v>511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512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513</v>
      </c>
      <c r="C538" s="15">
        <v>1</v>
      </c>
      <c r="D538" s="15">
        <v>0</v>
      </c>
      <c r="E538" s="16">
        <f t="shared" si="55"/>
        <v>5.3191489361702126E-3</v>
      </c>
      <c r="F538" s="16" t="str">
        <f t="shared" si="56"/>
        <v/>
      </c>
      <c r="G538" s="16">
        <f t="shared" si="58"/>
        <v>-1</v>
      </c>
      <c r="H538" s="16">
        <f t="shared" si="57"/>
        <v>-5.3191489361702126E-3</v>
      </c>
    </row>
    <row r="539" spans="1:8" x14ac:dyDescent="0.2">
      <c r="A539" s="13"/>
      <c r="B539" s="14" t="s">
        <v>514</v>
      </c>
      <c r="C539" s="15">
        <v>0</v>
      </c>
      <c r="D539" s="15">
        <v>0</v>
      </c>
      <c r="E539" s="16" t="str">
        <f t="shared" si="55"/>
        <v/>
      </c>
      <c r="F539" s="16" t="str">
        <f t="shared" si="56"/>
        <v/>
      </c>
      <c r="G539" s="16" t="str">
        <f t="shared" si="58"/>
        <v xml:space="preserve"> </v>
      </c>
      <c r="H539" s="16" t="str">
        <f t="shared" si="57"/>
        <v/>
      </c>
    </row>
    <row r="540" spans="1:8" x14ac:dyDescent="0.2">
      <c r="A540" s="13"/>
      <c r="B540" s="14" t="s">
        <v>647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515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516</v>
      </c>
      <c r="C542" s="15">
        <v>0</v>
      </c>
      <c r="D542" s="15">
        <v>0</v>
      </c>
      <c r="E542" s="16" t="str">
        <f t="shared" si="59"/>
        <v/>
      </c>
      <c r="F542" s="16" t="str">
        <f t="shared" si="60"/>
        <v/>
      </c>
      <c r="G542" s="16" t="str">
        <f t="shared" ref="G542:G576" si="62">+IF(AND(C542=0,D542=0)," ",IF(C542=0,1,IF(D542=0,-1,(D542-C542)/C542)))</f>
        <v xml:space="preserve"> </v>
      </c>
      <c r="H542" s="16" t="str">
        <f t="shared" si="61"/>
        <v/>
      </c>
    </row>
    <row r="543" spans="1:8" x14ac:dyDescent="0.2">
      <c r="A543" s="13"/>
      <c r="B543" s="14" t="s">
        <v>517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518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519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520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521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522</v>
      </c>
      <c r="C548" s="15">
        <v>0</v>
      </c>
      <c r="D548" s="15">
        <v>0</v>
      </c>
      <c r="E548" s="16" t="str">
        <f t="shared" si="59"/>
        <v/>
      </c>
      <c r="F548" s="16" t="str">
        <f t="shared" si="60"/>
        <v/>
      </c>
      <c r="G548" s="16" t="str">
        <f t="shared" si="62"/>
        <v xml:space="preserve"> </v>
      </c>
      <c r="H548" s="16" t="str">
        <f t="shared" si="61"/>
        <v/>
      </c>
    </row>
    <row r="549" spans="1:8" ht="25.5" x14ac:dyDescent="0.2">
      <c r="A549" s="13"/>
      <c r="B549" s="14" t="s">
        <v>523</v>
      </c>
      <c r="C549" s="15">
        <v>0</v>
      </c>
      <c r="D549" s="15">
        <v>0</v>
      </c>
      <c r="E549" s="16" t="str">
        <f t="shared" si="59"/>
        <v/>
      </c>
      <c r="F549" s="16" t="str">
        <f t="shared" si="60"/>
        <v/>
      </c>
      <c r="G549" s="16" t="str">
        <f t="shared" si="62"/>
        <v xml:space="preserve"> </v>
      </c>
      <c r="H549" s="16" t="str">
        <f t="shared" si="61"/>
        <v/>
      </c>
    </row>
    <row r="550" spans="1:8" x14ac:dyDescent="0.2">
      <c r="A550" s="13" t="s">
        <v>92</v>
      </c>
      <c r="B550" s="14" t="s">
        <v>524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525</v>
      </c>
      <c r="C551" s="15">
        <v>0</v>
      </c>
      <c r="D551" s="15">
        <v>0</v>
      </c>
      <c r="E551" s="16" t="str">
        <f t="shared" si="59"/>
        <v/>
      </c>
      <c r="F551" s="16" t="str">
        <f t="shared" si="60"/>
        <v/>
      </c>
      <c r="G551" s="16" t="str">
        <f t="shared" si="62"/>
        <v xml:space="preserve"> </v>
      </c>
      <c r="H551" s="16" t="str">
        <f t="shared" si="61"/>
        <v/>
      </c>
    </row>
    <row r="552" spans="1:8" ht="25.5" x14ac:dyDescent="0.2">
      <c r="A552" s="13"/>
      <c r="B552" s="14" t="s">
        <v>526</v>
      </c>
      <c r="C552" s="15">
        <v>0</v>
      </c>
      <c r="D552" s="15">
        <v>0</v>
      </c>
      <c r="E552" s="16" t="str">
        <f t="shared" si="59"/>
        <v/>
      </c>
      <c r="F552" s="16" t="str">
        <f t="shared" si="60"/>
        <v/>
      </c>
      <c r="G552" s="16" t="str">
        <f t="shared" si="62"/>
        <v xml:space="preserve"> </v>
      </c>
      <c r="H552" s="16" t="str">
        <f t="shared" si="61"/>
        <v/>
      </c>
    </row>
    <row r="553" spans="1:8" x14ac:dyDescent="0.2">
      <c r="A553" s="13"/>
      <c r="B553" s="14" t="s">
        <v>527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528</v>
      </c>
      <c r="C554" s="15">
        <v>0</v>
      </c>
      <c r="D554" s="15">
        <v>0</v>
      </c>
      <c r="E554" s="16" t="str">
        <f t="shared" si="59"/>
        <v/>
      </c>
      <c r="F554" s="16" t="str">
        <f t="shared" si="60"/>
        <v/>
      </c>
      <c r="G554" s="16" t="str">
        <f t="shared" si="62"/>
        <v xml:space="preserve"> </v>
      </c>
      <c r="H554" s="16" t="str">
        <f t="shared" si="61"/>
        <v/>
      </c>
    </row>
    <row r="555" spans="1:8" ht="25.5" x14ac:dyDescent="0.2">
      <c r="A555" s="13"/>
      <c r="B555" s="14" t="s">
        <v>529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530</v>
      </c>
      <c r="C556" s="15">
        <v>0</v>
      </c>
      <c r="D556" s="15">
        <v>0</v>
      </c>
      <c r="E556" s="16" t="str">
        <f t="shared" si="59"/>
        <v/>
      </c>
      <c r="F556" s="16" t="str">
        <f t="shared" si="60"/>
        <v/>
      </c>
      <c r="G556" s="16" t="str">
        <f t="shared" si="62"/>
        <v xml:space="preserve"> </v>
      </c>
      <c r="H556" s="16" t="str">
        <f t="shared" si="61"/>
        <v/>
      </c>
    </row>
    <row r="557" spans="1:8" x14ac:dyDescent="0.2">
      <c r="A557" s="13"/>
      <c r="B557" s="14" t="s">
        <v>531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532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533</v>
      </c>
      <c r="C559" s="15">
        <v>0</v>
      </c>
      <c r="D559" s="15">
        <v>0</v>
      </c>
      <c r="E559" s="16" t="str">
        <f t="shared" si="59"/>
        <v/>
      </c>
      <c r="F559" s="16" t="str">
        <f t="shared" si="60"/>
        <v/>
      </c>
      <c r="G559" s="16" t="str">
        <f t="shared" si="62"/>
        <v xml:space="preserve"> </v>
      </c>
      <c r="H559" s="16" t="str">
        <f t="shared" si="61"/>
        <v/>
      </c>
    </row>
    <row r="560" spans="1:8" ht="25.5" x14ac:dyDescent="0.2">
      <c r="A560" s="13"/>
      <c r="B560" s="14" t="s">
        <v>534</v>
      </c>
      <c r="C560" s="15">
        <v>0</v>
      </c>
      <c r="D560" s="15">
        <v>0</v>
      </c>
      <c r="E560" s="16" t="str">
        <f t="shared" si="59"/>
        <v/>
      </c>
      <c r="F560" s="16" t="str">
        <f t="shared" si="60"/>
        <v/>
      </c>
      <c r="G560" s="16" t="str">
        <f t="shared" si="62"/>
        <v xml:space="preserve"> </v>
      </c>
      <c r="H560" s="16" t="str">
        <f t="shared" si="61"/>
        <v/>
      </c>
    </row>
    <row r="561" spans="1:8" x14ac:dyDescent="0.2">
      <c r="A561" s="13"/>
      <c r="B561" s="14" t="s">
        <v>535</v>
      </c>
      <c r="C561" s="15">
        <v>0</v>
      </c>
      <c r="D561" s="15">
        <v>0</v>
      </c>
      <c r="E561" s="16" t="str">
        <f t="shared" si="59"/>
        <v/>
      </c>
      <c r="F561" s="16" t="str">
        <f t="shared" si="60"/>
        <v/>
      </c>
      <c r="G561" s="16" t="str">
        <f t="shared" si="62"/>
        <v xml:space="preserve"> </v>
      </c>
      <c r="H561" s="16" t="str">
        <f t="shared" si="61"/>
        <v/>
      </c>
    </row>
    <row r="562" spans="1:8" x14ac:dyDescent="0.2">
      <c r="A562" s="13"/>
      <c r="B562" s="14" t="s">
        <v>536</v>
      </c>
      <c r="C562" s="15">
        <v>0</v>
      </c>
      <c r="D562" s="15">
        <v>0</v>
      </c>
      <c r="E562" s="16" t="str">
        <f t="shared" si="59"/>
        <v/>
      </c>
      <c r="F562" s="16" t="str">
        <f t="shared" si="60"/>
        <v/>
      </c>
      <c r="G562" s="16" t="str">
        <f t="shared" si="62"/>
        <v xml:space="preserve"> </v>
      </c>
      <c r="H562" s="16" t="str">
        <f t="shared" si="61"/>
        <v/>
      </c>
    </row>
    <row r="563" spans="1:8" x14ac:dyDescent="0.2">
      <c r="A563" s="13"/>
      <c r="B563" s="14" t="s">
        <v>537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538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539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540</v>
      </c>
      <c r="C566" s="15">
        <v>0</v>
      </c>
      <c r="D566" s="15">
        <v>1</v>
      </c>
      <c r="E566" s="16" t="str">
        <f t="shared" si="59"/>
        <v/>
      </c>
      <c r="F566" s="16">
        <f t="shared" si="60"/>
        <v>1.890359168241966E-3</v>
      </c>
      <c r="G566" s="16">
        <f t="shared" si="62"/>
        <v>1</v>
      </c>
      <c r="H566" s="16" t="str">
        <f t="shared" si="61"/>
        <v/>
      </c>
    </row>
    <row r="567" spans="1:8" x14ac:dyDescent="0.2">
      <c r="A567" s="13"/>
      <c r="B567" s="14" t="s">
        <v>541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542</v>
      </c>
      <c r="C568" s="15">
        <v>0</v>
      </c>
      <c r="D568" s="15">
        <v>0</v>
      </c>
      <c r="E568" s="16" t="str">
        <f t="shared" si="59"/>
        <v/>
      </c>
      <c r="F568" s="16" t="str">
        <f t="shared" si="60"/>
        <v/>
      </c>
      <c r="G568" s="16" t="str">
        <f t="shared" si="62"/>
        <v xml:space="preserve"> </v>
      </c>
      <c r="H568" s="16" t="str">
        <f t="shared" si="61"/>
        <v/>
      </c>
    </row>
    <row r="569" spans="1:8" x14ac:dyDescent="0.2">
      <c r="A569" s="13"/>
      <c r="B569" s="14" t="s">
        <v>543</v>
      </c>
      <c r="C569" s="15">
        <v>0</v>
      </c>
      <c r="D569" s="15">
        <v>0</v>
      </c>
      <c r="E569" s="16" t="str">
        <f t="shared" si="59"/>
        <v/>
      </c>
      <c r="F569" s="16" t="str">
        <f t="shared" si="60"/>
        <v/>
      </c>
      <c r="G569" s="16" t="str">
        <f t="shared" si="62"/>
        <v xml:space="preserve"> </v>
      </c>
      <c r="H569" s="16" t="str">
        <f t="shared" si="61"/>
        <v/>
      </c>
    </row>
    <row r="570" spans="1:8" x14ac:dyDescent="0.2">
      <c r="A570" s="13"/>
      <c r="B570" s="14" t="s">
        <v>544</v>
      </c>
      <c r="C570" s="15">
        <v>0</v>
      </c>
      <c r="D570" s="15">
        <v>0</v>
      </c>
      <c r="E570" s="16" t="str">
        <f t="shared" si="59"/>
        <v/>
      </c>
      <c r="F570" s="16" t="str">
        <f t="shared" si="60"/>
        <v/>
      </c>
      <c r="G570" s="16" t="str">
        <f t="shared" si="62"/>
        <v xml:space="preserve"> </v>
      </c>
      <c r="H570" s="16" t="str">
        <f t="shared" si="61"/>
        <v/>
      </c>
    </row>
    <row r="571" spans="1:8" ht="25.5" x14ac:dyDescent="0.2">
      <c r="A571" s="13"/>
      <c r="B571" s="14" t="s">
        <v>545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546</v>
      </c>
      <c r="C572" s="15">
        <v>0</v>
      </c>
      <c r="D572" s="15">
        <v>0</v>
      </c>
      <c r="E572" s="16" t="str">
        <f t="shared" si="59"/>
        <v/>
      </c>
      <c r="F572" s="16" t="str">
        <f t="shared" si="60"/>
        <v/>
      </c>
      <c r="G572" s="16" t="str">
        <f t="shared" si="62"/>
        <v xml:space="preserve"> </v>
      </c>
      <c r="H572" s="16" t="str">
        <f t="shared" si="61"/>
        <v/>
      </c>
    </row>
    <row r="573" spans="1:8" x14ac:dyDescent="0.2">
      <c r="A573" s="13"/>
      <c r="B573" s="14" t="s">
        <v>547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548</v>
      </c>
      <c r="C574" s="15">
        <v>1</v>
      </c>
      <c r="D574" s="15">
        <v>0</v>
      </c>
      <c r="E574" s="16">
        <f t="shared" si="59"/>
        <v>5.3191489361702126E-3</v>
      </c>
      <c r="F574" s="16" t="str">
        <f t="shared" si="60"/>
        <v/>
      </c>
      <c r="G574" s="16">
        <f t="shared" si="62"/>
        <v>-1</v>
      </c>
      <c r="H574" s="16">
        <f t="shared" si="61"/>
        <v>-5.3191489361702126E-3</v>
      </c>
    </row>
    <row r="575" spans="1:8" ht="25.5" x14ac:dyDescent="0.2">
      <c r="A575" s="13"/>
      <c r="B575" s="14" t="s">
        <v>549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550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</row>
    <row r="578" spans="1:8" x14ac:dyDescent="0.2">
      <c r="A578" s="10"/>
    </row>
    <row r="579" spans="1:8" x14ac:dyDescent="0.2">
      <c r="A579" s="10"/>
    </row>
    <row r="580" spans="1:8" ht="29.25" customHeight="1" x14ac:dyDescent="0.2">
      <c r="A580" s="13"/>
      <c r="B580" s="36" t="s">
        <v>2</v>
      </c>
      <c r="C580" s="36" t="s">
        <v>12</v>
      </c>
      <c r="D580" s="38"/>
      <c r="E580" s="36" t="s">
        <v>4</v>
      </c>
      <c r="F580" s="38"/>
      <c r="G580" s="36" t="s">
        <v>645</v>
      </c>
      <c r="H580" s="36" t="s">
        <v>5</v>
      </c>
    </row>
    <row r="581" spans="1:8" x14ac:dyDescent="0.2">
      <c r="A581" s="13"/>
      <c r="B581" s="37"/>
      <c r="C581" s="17">
        <v>2019</v>
      </c>
      <c r="D581" s="17">
        <v>2020</v>
      </c>
      <c r="E581" s="17">
        <v>2019</v>
      </c>
      <c r="F581" s="17">
        <v>2020</v>
      </c>
      <c r="G581" s="37"/>
      <c r="H581" s="37"/>
    </row>
    <row r="582" spans="1:8" x14ac:dyDescent="0.2">
      <c r="A582" s="13"/>
      <c r="B582" s="18" t="s">
        <v>10</v>
      </c>
      <c r="C582" s="19">
        <f>SUM(C583:C609)</f>
        <v>226</v>
      </c>
      <c r="D582" s="19">
        <f>SUM(D583:D609)</f>
        <v>578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1.5575221238938053</v>
      </c>
      <c r="H582" s="20">
        <f t="shared" ref="H582:H609" si="65">+IF(OR(AND(E582=""),(G582="")),"",E582*G582)</f>
        <v>1.5575221238938053</v>
      </c>
    </row>
    <row r="583" spans="1:8" x14ac:dyDescent="0.2">
      <c r="A583" s="13"/>
      <c r="B583" s="14" t="s">
        <v>551</v>
      </c>
      <c r="C583" s="15">
        <v>0</v>
      </c>
      <c r="D583" s="15">
        <v>1</v>
      </c>
      <c r="E583" s="16" t="str">
        <f t="shared" si="63"/>
        <v/>
      </c>
      <c r="F583" s="16">
        <f t="shared" si="64"/>
        <v>1.7301038062283738E-3</v>
      </c>
      <c r="G583" s="16">
        <f t="shared" ref="G583:G609" si="66">+IF(AND(C583=0,D583=0)," ",IF(C583=0,1,IF(D583=0,-1,(D583-C583)/C583)))</f>
        <v>1</v>
      </c>
      <c r="H583" s="16" t="str">
        <f t="shared" si="65"/>
        <v/>
      </c>
    </row>
    <row r="584" spans="1:8" x14ac:dyDescent="0.2">
      <c r="A584" s="13"/>
      <c r="B584" s="14" t="s">
        <v>552</v>
      </c>
      <c r="C584" s="15">
        <v>0</v>
      </c>
      <c r="D584" s="15">
        <v>0</v>
      </c>
      <c r="E584" s="16" t="str">
        <f t="shared" si="63"/>
        <v/>
      </c>
      <c r="F584" s="16" t="str">
        <f t="shared" si="64"/>
        <v/>
      </c>
      <c r="G584" s="16" t="str">
        <f t="shared" si="66"/>
        <v xml:space="preserve"> </v>
      </c>
      <c r="H584" s="16" t="str">
        <f t="shared" si="65"/>
        <v/>
      </c>
    </row>
    <row r="585" spans="1:8" ht="25.5" x14ac:dyDescent="0.2">
      <c r="A585" s="13"/>
      <c r="B585" s="14" t="s">
        <v>553</v>
      </c>
      <c r="C585" s="15">
        <v>1</v>
      </c>
      <c r="D585" s="15">
        <v>3</v>
      </c>
      <c r="E585" s="16">
        <f t="shared" si="63"/>
        <v>4.4247787610619468E-3</v>
      </c>
      <c r="F585" s="16">
        <f t="shared" si="64"/>
        <v>5.1903114186851208E-3</v>
      </c>
      <c r="G585" s="16">
        <f t="shared" si="66"/>
        <v>2</v>
      </c>
      <c r="H585" s="16">
        <f t="shared" si="65"/>
        <v>8.8495575221238937E-3</v>
      </c>
    </row>
    <row r="586" spans="1:8" x14ac:dyDescent="0.2">
      <c r="A586" s="13"/>
      <c r="B586" s="14" t="s">
        <v>554</v>
      </c>
      <c r="C586" s="15">
        <v>10</v>
      </c>
      <c r="D586" s="15">
        <v>229</v>
      </c>
      <c r="E586" s="16">
        <f t="shared" si="63"/>
        <v>4.4247787610619468E-2</v>
      </c>
      <c r="F586" s="16">
        <f t="shared" si="64"/>
        <v>0.3961937716262976</v>
      </c>
      <c r="G586" s="16">
        <f t="shared" si="66"/>
        <v>21.9</v>
      </c>
      <c r="H586" s="16">
        <f t="shared" si="65"/>
        <v>0.96902654867256632</v>
      </c>
    </row>
    <row r="587" spans="1:8" x14ac:dyDescent="0.2">
      <c r="A587" s="13"/>
      <c r="B587" s="14" t="s">
        <v>555</v>
      </c>
      <c r="C587" s="15">
        <v>0</v>
      </c>
      <c r="D587" s="15">
        <v>0</v>
      </c>
      <c r="E587" s="16" t="str">
        <f t="shared" si="63"/>
        <v/>
      </c>
      <c r="F587" s="16" t="str">
        <f t="shared" si="64"/>
        <v/>
      </c>
      <c r="G587" s="16" t="str">
        <f t="shared" si="66"/>
        <v xml:space="preserve"> </v>
      </c>
      <c r="H587" s="16" t="str">
        <f t="shared" si="65"/>
        <v/>
      </c>
    </row>
    <row r="588" spans="1:8" x14ac:dyDescent="0.2">
      <c r="A588" s="13"/>
      <c r="B588" s="14" t="s">
        <v>556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557</v>
      </c>
      <c r="C589" s="15">
        <v>1</v>
      </c>
      <c r="D589" s="15">
        <v>0</v>
      </c>
      <c r="E589" s="16">
        <f t="shared" si="63"/>
        <v>4.4247787610619468E-3</v>
      </c>
      <c r="F589" s="16" t="str">
        <f t="shared" si="64"/>
        <v/>
      </c>
      <c r="G589" s="16">
        <f t="shared" si="66"/>
        <v>-1</v>
      </c>
      <c r="H589" s="16">
        <f t="shared" si="65"/>
        <v>-4.4247787610619468E-3</v>
      </c>
    </row>
    <row r="590" spans="1:8" x14ac:dyDescent="0.2">
      <c r="A590" s="13"/>
      <c r="B590" s="14" t="s">
        <v>558</v>
      </c>
      <c r="C590" s="15">
        <v>0</v>
      </c>
      <c r="D590" s="15">
        <v>0</v>
      </c>
      <c r="E590" s="16" t="str">
        <f t="shared" si="63"/>
        <v/>
      </c>
      <c r="F590" s="16" t="str">
        <f t="shared" si="64"/>
        <v/>
      </c>
      <c r="G590" s="16" t="str">
        <f t="shared" si="66"/>
        <v xml:space="preserve"> </v>
      </c>
      <c r="H590" s="16" t="str">
        <f t="shared" si="65"/>
        <v/>
      </c>
    </row>
    <row r="591" spans="1:8" x14ac:dyDescent="0.2">
      <c r="A591" s="13"/>
      <c r="B591" s="14" t="s">
        <v>559</v>
      </c>
      <c r="C591" s="15">
        <v>0</v>
      </c>
      <c r="D591" s="15">
        <v>0</v>
      </c>
      <c r="E591" s="16" t="str">
        <f t="shared" si="63"/>
        <v/>
      </c>
      <c r="F591" s="16" t="str">
        <f t="shared" si="64"/>
        <v/>
      </c>
      <c r="G591" s="16" t="str">
        <f t="shared" si="66"/>
        <v xml:space="preserve"> </v>
      </c>
      <c r="H591" s="16" t="str">
        <f t="shared" si="65"/>
        <v/>
      </c>
    </row>
    <row r="592" spans="1:8" ht="25.5" x14ac:dyDescent="0.2">
      <c r="A592" s="13"/>
      <c r="B592" s="14" t="s">
        <v>560</v>
      </c>
      <c r="C592" s="15">
        <v>0</v>
      </c>
      <c r="D592" s="15">
        <v>0</v>
      </c>
      <c r="E592" s="16" t="str">
        <f t="shared" si="63"/>
        <v/>
      </c>
      <c r="F592" s="16" t="str">
        <f t="shared" si="64"/>
        <v/>
      </c>
      <c r="G592" s="16" t="str">
        <f t="shared" si="66"/>
        <v xml:space="preserve"> </v>
      </c>
      <c r="H592" s="16" t="str">
        <f t="shared" si="65"/>
        <v/>
      </c>
    </row>
    <row r="593" spans="1:8" x14ac:dyDescent="0.2">
      <c r="A593" s="13"/>
      <c r="B593" s="14" t="s">
        <v>561</v>
      </c>
      <c r="C593" s="15">
        <v>1</v>
      </c>
      <c r="D593" s="15">
        <v>0</v>
      </c>
      <c r="E593" s="16">
        <f t="shared" si="63"/>
        <v>4.4247787610619468E-3</v>
      </c>
      <c r="F593" s="16" t="str">
        <f t="shared" si="64"/>
        <v/>
      </c>
      <c r="G593" s="16">
        <f t="shared" si="66"/>
        <v>-1</v>
      </c>
      <c r="H593" s="16">
        <f t="shared" si="65"/>
        <v>-4.4247787610619468E-3</v>
      </c>
    </row>
    <row r="594" spans="1:8" x14ac:dyDescent="0.2">
      <c r="A594" s="13"/>
      <c r="B594" s="14" t="s">
        <v>562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92</v>
      </c>
      <c r="B595" s="14" t="s">
        <v>563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564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565</v>
      </c>
      <c r="C597" s="15">
        <v>0</v>
      </c>
      <c r="D597" s="15">
        <v>0</v>
      </c>
      <c r="E597" s="16" t="str">
        <f t="shared" si="63"/>
        <v/>
      </c>
      <c r="F597" s="16" t="str">
        <f t="shared" si="64"/>
        <v/>
      </c>
      <c r="G597" s="16" t="str">
        <f t="shared" si="66"/>
        <v xml:space="preserve"> </v>
      </c>
      <c r="H597" s="16" t="str">
        <f t="shared" si="65"/>
        <v/>
      </c>
    </row>
    <row r="598" spans="1:8" x14ac:dyDescent="0.2">
      <c r="A598" s="13"/>
      <c r="B598" s="14" t="s">
        <v>566</v>
      </c>
      <c r="C598" s="15">
        <v>0</v>
      </c>
      <c r="D598" s="15">
        <v>0</v>
      </c>
      <c r="E598" s="16" t="str">
        <f t="shared" si="63"/>
        <v/>
      </c>
      <c r="F598" s="16" t="str">
        <f t="shared" si="64"/>
        <v/>
      </c>
      <c r="G598" s="16" t="str">
        <f t="shared" si="66"/>
        <v xml:space="preserve"> </v>
      </c>
      <c r="H598" s="16" t="str">
        <f t="shared" si="65"/>
        <v/>
      </c>
    </row>
    <row r="599" spans="1:8" x14ac:dyDescent="0.2">
      <c r="A599" s="13"/>
      <c r="B599" s="14" t="s">
        <v>567</v>
      </c>
      <c r="C599" s="15">
        <v>0</v>
      </c>
      <c r="D599" s="15">
        <v>0</v>
      </c>
      <c r="E599" s="16" t="str">
        <f t="shared" si="63"/>
        <v/>
      </c>
      <c r="F599" s="16" t="str">
        <f t="shared" si="64"/>
        <v/>
      </c>
      <c r="G599" s="16" t="str">
        <f t="shared" si="66"/>
        <v xml:space="preserve"> </v>
      </c>
      <c r="H599" s="16" t="str">
        <f t="shared" si="65"/>
        <v/>
      </c>
    </row>
    <row r="600" spans="1:8" x14ac:dyDescent="0.2">
      <c r="A600" s="13"/>
      <c r="B600" s="14" t="s">
        <v>568</v>
      </c>
      <c r="C600" s="15">
        <v>4</v>
      </c>
      <c r="D600" s="15">
        <v>1</v>
      </c>
      <c r="E600" s="16">
        <f t="shared" si="63"/>
        <v>1.7699115044247787E-2</v>
      </c>
      <c r="F600" s="16">
        <f t="shared" si="64"/>
        <v>1.7301038062283738E-3</v>
      </c>
      <c r="G600" s="16">
        <f t="shared" si="66"/>
        <v>-0.75</v>
      </c>
      <c r="H600" s="16">
        <f t="shared" si="65"/>
        <v>-1.3274336283185841E-2</v>
      </c>
    </row>
    <row r="601" spans="1:8" x14ac:dyDescent="0.2">
      <c r="A601" s="13"/>
      <c r="B601" s="14" t="s">
        <v>569</v>
      </c>
      <c r="C601" s="15">
        <v>208</v>
      </c>
      <c r="D601" s="15">
        <v>336</v>
      </c>
      <c r="E601" s="16">
        <f t="shared" si="63"/>
        <v>0.92035398230088494</v>
      </c>
      <c r="F601" s="16">
        <f t="shared" si="64"/>
        <v>0.58131487889273359</v>
      </c>
      <c r="G601" s="16">
        <f t="shared" si="66"/>
        <v>0.61538461538461542</v>
      </c>
      <c r="H601" s="16">
        <f t="shared" si="65"/>
        <v>0.5663716814159292</v>
      </c>
    </row>
    <row r="602" spans="1:8" x14ac:dyDescent="0.2">
      <c r="A602" s="13"/>
      <c r="B602" s="14" t="s">
        <v>570</v>
      </c>
      <c r="C602" s="15">
        <v>0</v>
      </c>
      <c r="D602" s="15">
        <v>0</v>
      </c>
      <c r="E602" s="16" t="str">
        <f t="shared" si="63"/>
        <v/>
      </c>
      <c r="F602" s="16" t="str">
        <f t="shared" si="64"/>
        <v/>
      </c>
      <c r="G602" s="16" t="str">
        <f t="shared" si="66"/>
        <v xml:space="preserve"> </v>
      </c>
      <c r="H602" s="16" t="str">
        <f t="shared" si="65"/>
        <v/>
      </c>
    </row>
    <row r="603" spans="1:8" x14ac:dyDescent="0.2">
      <c r="A603" s="13"/>
      <c r="B603" s="14" t="s">
        <v>571</v>
      </c>
      <c r="C603" s="15">
        <v>0</v>
      </c>
      <c r="D603" s="15">
        <v>0</v>
      </c>
      <c r="E603" s="16" t="str">
        <f t="shared" si="63"/>
        <v/>
      </c>
      <c r="F603" s="16" t="str">
        <f t="shared" si="64"/>
        <v/>
      </c>
      <c r="G603" s="16" t="str">
        <f t="shared" si="66"/>
        <v xml:space="preserve"> </v>
      </c>
      <c r="H603" s="16" t="str">
        <f t="shared" si="65"/>
        <v/>
      </c>
    </row>
    <row r="604" spans="1:8" ht="25.5" x14ac:dyDescent="0.2">
      <c r="A604" s="13"/>
      <c r="B604" s="14" t="s">
        <v>572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573</v>
      </c>
      <c r="C605" s="15">
        <v>0</v>
      </c>
      <c r="D605" s="15">
        <v>0</v>
      </c>
      <c r="E605" s="16" t="str">
        <f t="shared" si="63"/>
        <v/>
      </c>
      <c r="F605" s="16" t="str">
        <f t="shared" si="64"/>
        <v/>
      </c>
      <c r="G605" s="16" t="str">
        <f t="shared" si="66"/>
        <v xml:space="preserve"> </v>
      </c>
      <c r="H605" s="16" t="str">
        <f t="shared" si="65"/>
        <v/>
      </c>
    </row>
    <row r="606" spans="1:8" x14ac:dyDescent="0.2">
      <c r="A606" s="13"/>
      <c r="B606" s="14" t="s">
        <v>574</v>
      </c>
      <c r="C606" s="15">
        <v>0</v>
      </c>
      <c r="D606" s="15">
        <v>0</v>
      </c>
      <c r="E606" s="16" t="str">
        <f t="shared" si="63"/>
        <v/>
      </c>
      <c r="F606" s="16" t="str">
        <f t="shared" si="64"/>
        <v/>
      </c>
      <c r="G606" s="16" t="str">
        <f t="shared" si="66"/>
        <v xml:space="preserve"> </v>
      </c>
      <c r="H606" s="16" t="str">
        <f t="shared" si="65"/>
        <v/>
      </c>
    </row>
    <row r="607" spans="1:8" ht="25.5" x14ac:dyDescent="0.2">
      <c r="A607" s="13"/>
      <c r="B607" s="14" t="s">
        <v>575</v>
      </c>
      <c r="C607" s="15">
        <v>0</v>
      </c>
      <c r="D607" s="15">
        <v>8</v>
      </c>
      <c r="E607" s="16" t="str">
        <f t="shared" si="63"/>
        <v/>
      </c>
      <c r="F607" s="16">
        <f t="shared" si="64"/>
        <v>1.384083044982699E-2</v>
      </c>
      <c r="G607" s="16">
        <f t="shared" si="66"/>
        <v>1</v>
      </c>
      <c r="H607" s="16" t="str">
        <f t="shared" si="65"/>
        <v/>
      </c>
    </row>
    <row r="608" spans="1:8" ht="25.5" x14ac:dyDescent="0.2">
      <c r="A608" s="13"/>
      <c r="B608" s="14" t="s">
        <v>576</v>
      </c>
      <c r="C608" s="15">
        <v>1</v>
      </c>
      <c r="D608" s="15">
        <v>0</v>
      </c>
      <c r="E608" s="16">
        <f t="shared" si="63"/>
        <v>4.4247787610619468E-3</v>
      </c>
      <c r="F608" s="16" t="str">
        <f t="shared" si="64"/>
        <v/>
      </c>
      <c r="G608" s="16">
        <f t="shared" si="66"/>
        <v>-1</v>
      </c>
      <c r="H608" s="16">
        <f t="shared" si="65"/>
        <v>-4.4247787610619468E-3</v>
      </c>
    </row>
    <row r="609" spans="1:8" ht="25.5" x14ac:dyDescent="0.2">
      <c r="A609" s="13"/>
      <c r="B609" s="14" t="s">
        <v>577</v>
      </c>
      <c r="C609" s="15">
        <v>0</v>
      </c>
      <c r="D609" s="15">
        <v>0</v>
      </c>
      <c r="E609" s="16" t="str">
        <f t="shared" si="63"/>
        <v/>
      </c>
      <c r="F609" s="16" t="str">
        <f t="shared" si="64"/>
        <v/>
      </c>
      <c r="G609" s="16" t="str">
        <f t="shared" si="66"/>
        <v xml:space="preserve"> </v>
      </c>
      <c r="H609" s="16" t="str">
        <f t="shared" si="65"/>
        <v/>
      </c>
    </row>
    <row r="610" spans="1:8" x14ac:dyDescent="0.2">
      <c r="A610" s="10"/>
      <c r="B610" t="s">
        <v>11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27" t="s">
        <v>0</v>
      </c>
      <c r="F1" s="28"/>
      <c r="G1" s="28"/>
      <c r="H1" s="28"/>
    </row>
    <row r="2" spans="1:8" ht="30" customHeight="1" thickBot="1" x14ac:dyDescent="0.3">
      <c r="B2" s="1"/>
      <c r="C2" s="2"/>
      <c r="D2" s="1"/>
      <c r="E2" s="29"/>
      <c r="F2" s="29"/>
      <c r="G2" s="29"/>
      <c r="H2" s="29"/>
    </row>
    <row r="3" spans="1:8" ht="20.100000000000001" customHeight="1" thickBot="1" x14ac:dyDescent="0.3">
      <c r="B3" s="1"/>
      <c r="C3" s="2"/>
      <c r="D3" s="1"/>
      <c r="E3" s="30" t="s">
        <v>643</v>
      </c>
      <c r="F3" s="29"/>
      <c r="G3" s="29"/>
      <c r="H3" s="29"/>
    </row>
    <row r="4" spans="1:8" ht="20.100000000000001" customHeight="1" x14ac:dyDescent="0.25">
      <c r="B4" s="1"/>
      <c r="D4" s="1"/>
      <c r="E4" s="31" t="s">
        <v>613</v>
      </c>
      <c r="F4" s="28"/>
      <c r="G4" s="28"/>
      <c r="H4" s="28"/>
    </row>
    <row r="5" spans="1:8" ht="20.45" customHeight="1" thickBot="1" x14ac:dyDescent="0.25">
      <c r="B5" s="4"/>
      <c r="E5" s="28"/>
      <c r="F5" s="28"/>
      <c r="G5" s="28"/>
      <c r="H5" s="28"/>
    </row>
    <row r="6" spans="1:8" ht="29.25" customHeight="1" thickBot="1" x14ac:dyDescent="0.25">
      <c r="B6" s="23" t="s">
        <v>2</v>
      </c>
      <c r="C6" s="25" t="s">
        <v>3</v>
      </c>
      <c r="D6" s="26"/>
      <c r="E6" s="25" t="s">
        <v>4</v>
      </c>
      <c r="F6" s="26"/>
      <c r="G6" s="32" t="s">
        <v>644</v>
      </c>
      <c r="H6" s="34" t="s">
        <v>5</v>
      </c>
    </row>
    <row r="7" spans="1:8" ht="20.100000000000001" customHeight="1" thickBot="1" x14ac:dyDescent="0.25">
      <c r="B7" s="24"/>
      <c r="C7" s="6">
        <v>2019</v>
      </c>
      <c r="D7" s="6">
        <v>2020</v>
      </c>
      <c r="E7" s="6">
        <v>2019</v>
      </c>
      <c r="F7" s="6">
        <v>2020</v>
      </c>
      <c r="G7" s="33"/>
      <c r="H7" s="35"/>
    </row>
    <row r="8" spans="1:8" ht="20.100000000000001" customHeight="1" thickBot="1" x14ac:dyDescent="0.25">
      <c r="A8" s="10"/>
      <c r="B8" s="7" t="s">
        <v>614</v>
      </c>
      <c r="C8" s="11">
        <f>+C19+C75+C173+C349+C582</f>
        <v>13526</v>
      </c>
      <c r="D8" s="12">
        <f>+D19+D75+D173+D349+D582</f>
        <v>11688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-0.13588644092858199</v>
      </c>
      <c r="H8" s="9">
        <f t="shared" ref="H8:H13" si="1">+IF(OR(AND(E8=""),(G8="")),"",E8*G8)</f>
        <v>-0.13588644092858199</v>
      </c>
    </row>
    <row r="9" spans="1:8" x14ac:dyDescent="0.2">
      <c r="A9" s="13"/>
      <c r="B9" s="14" t="s">
        <v>6</v>
      </c>
      <c r="C9" s="15">
        <f>+C19</f>
        <v>86</v>
      </c>
      <c r="D9" s="15">
        <f>+D19</f>
        <v>164</v>
      </c>
      <c r="E9" s="16">
        <f t="shared" ref="E9:F13" si="2">+C9/C$8</f>
        <v>6.358125092414609E-3</v>
      </c>
      <c r="F9" s="16">
        <f t="shared" si="2"/>
        <v>1.403148528405202E-2</v>
      </c>
      <c r="G9" s="16">
        <f t="shared" si="0"/>
        <v>0.90697674418604646</v>
      </c>
      <c r="H9" s="16">
        <f t="shared" si="1"/>
        <v>5.7666715954458082E-3</v>
      </c>
    </row>
    <row r="10" spans="1:8" x14ac:dyDescent="0.2">
      <c r="A10" s="13"/>
      <c r="B10" s="14" t="s">
        <v>7</v>
      </c>
      <c r="C10" s="15">
        <f>+C75</f>
        <v>1591</v>
      </c>
      <c r="D10" s="15">
        <f>+D75</f>
        <v>1957</v>
      </c>
      <c r="E10" s="16">
        <f t="shared" si="2"/>
        <v>0.11762531420967026</v>
      </c>
      <c r="F10" s="16">
        <f t="shared" si="2"/>
        <v>0.16743668720054758</v>
      </c>
      <c r="G10" s="16">
        <f t="shared" si="0"/>
        <v>0.23004399748585794</v>
      </c>
      <c r="H10" s="16">
        <f t="shared" si="1"/>
        <v>2.7058997486322636E-2</v>
      </c>
    </row>
    <row r="11" spans="1:8" ht="25.5" x14ac:dyDescent="0.2">
      <c r="A11" s="13"/>
      <c r="B11" s="14" t="s">
        <v>8</v>
      </c>
      <c r="C11" s="15">
        <f>+C173</f>
        <v>2872</v>
      </c>
      <c r="D11" s="15">
        <f>+D173</f>
        <v>2913</v>
      </c>
      <c r="E11" s="16">
        <f t="shared" si="2"/>
        <v>0.2123318054117995</v>
      </c>
      <c r="F11" s="16">
        <f t="shared" si="2"/>
        <v>0.24922997946611911</v>
      </c>
      <c r="G11" s="16">
        <f t="shared" si="0"/>
        <v>1.4275766016713091E-2</v>
      </c>
      <c r="H11" s="16">
        <f t="shared" si="1"/>
        <v>3.0311991719651041E-3</v>
      </c>
    </row>
    <row r="12" spans="1:8" x14ac:dyDescent="0.2">
      <c r="A12" s="13"/>
      <c r="B12" s="14" t="s">
        <v>9</v>
      </c>
      <c r="C12" s="15">
        <f>+C349</f>
        <v>6010</v>
      </c>
      <c r="D12" s="15">
        <f>+D349</f>
        <v>5216</v>
      </c>
      <c r="E12" s="16">
        <f t="shared" si="2"/>
        <v>0.44432943959781163</v>
      </c>
      <c r="F12" s="16">
        <f t="shared" si="2"/>
        <v>0.4462696783025325</v>
      </c>
      <c r="G12" s="16">
        <f t="shared" si="0"/>
        <v>-0.13211314475873545</v>
      </c>
      <c r="H12" s="16">
        <f t="shared" si="1"/>
        <v>-5.8701759574153488E-2</v>
      </c>
    </row>
    <row r="13" spans="1:8" x14ac:dyDescent="0.2">
      <c r="A13" s="13"/>
      <c r="B13" s="14" t="s">
        <v>10</v>
      </c>
      <c r="C13" s="15">
        <f>+C582</f>
        <v>2967</v>
      </c>
      <c r="D13" s="15">
        <f>+D582</f>
        <v>1438</v>
      </c>
      <c r="E13" s="16">
        <f t="shared" si="2"/>
        <v>0.21935531568830402</v>
      </c>
      <c r="F13" s="16">
        <f t="shared" si="2"/>
        <v>0.1230321697467488</v>
      </c>
      <c r="G13" s="16">
        <f t="shared" si="0"/>
        <v>-0.5153353555780249</v>
      </c>
      <c r="H13" s="16">
        <f t="shared" si="1"/>
        <v>-0.11304154960816205</v>
      </c>
    </row>
    <row r="14" spans="1:8" x14ac:dyDescent="0.2">
      <c r="A14" s="10"/>
      <c r="B14" t="s">
        <v>11</v>
      </c>
    </row>
    <row r="15" spans="1:8" x14ac:dyDescent="0.2">
      <c r="A15" s="10"/>
    </row>
    <row r="16" spans="1:8" x14ac:dyDescent="0.2">
      <c r="A16" s="10"/>
    </row>
    <row r="17" spans="1:8" ht="29.25" customHeight="1" x14ac:dyDescent="0.2">
      <c r="A17" s="13"/>
      <c r="B17" s="36" t="s">
        <v>2</v>
      </c>
      <c r="C17" s="36" t="s">
        <v>12</v>
      </c>
      <c r="D17" s="38"/>
      <c r="E17" s="36" t="s">
        <v>4</v>
      </c>
      <c r="F17" s="38"/>
      <c r="G17" s="36" t="s">
        <v>645</v>
      </c>
      <c r="H17" s="36" t="s">
        <v>5</v>
      </c>
    </row>
    <row r="18" spans="1:8" x14ac:dyDescent="0.2">
      <c r="A18" s="13"/>
      <c r="B18" s="37"/>
      <c r="C18" s="17">
        <v>2019</v>
      </c>
      <c r="D18" s="17">
        <v>2020</v>
      </c>
      <c r="E18" s="17">
        <v>2019</v>
      </c>
      <c r="F18" s="17">
        <v>2020</v>
      </c>
      <c r="G18" s="37"/>
      <c r="H18" s="37"/>
    </row>
    <row r="19" spans="1:8" x14ac:dyDescent="0.2">
      <c r="A19" s="13"/>
      <c r="B19" s="18" t="s">
        <v>6</v>
      </c>
      <c r="C19" s="19">
        <f>SUM(C20:C69)</f>
        <v>86</v>
      </c>
      <c r="D19" s="19">
        <f>SUM(D20:D69)</f>
        <v>164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0.90697674418604646</v>
      </c>
      <c r="H19" s="20">
        <f t="shared" ref="H19:H50" si="5">+IF(OR(AND(E19=""),(G19="")),"",E19*G19)</f>
        <v>0.90697674418604646</v>
      </c>
    </row>
    <row r="20" spans="1:8" x14ac:dyDescent="0.2">
      <c r="A20" s="13"/>
      <c r="B20" s="14" t="s">
        <v>13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14</v>
      </c>
      <c r="C21" s="15">
        <v>7</v>
      </c>
      <c r="D21" s="15">
        <v>23</v>
      </c>
      <c r="E21" s="16">
        <f t="shared" si="3"/>
        <v>8.1395348837209308E-2</v>
      </c>
      <c r="F21" s="16">
        <f t="shared" si="4"/>
        <v>0.1402439024390244</v>
      </c>
      <c r="G21" s="16">
        <f t="shared" si="6"/>
        <v>2.2857142857142856</v>
      </c>
      <c r="H21" s="16">
        <f t="shared" si="5"/>
        <v>0.18604651162790697</v>
      </c>
    </row>
    <row r="22" spans="1:8" ht="38.25" x14ac:dyDescent="0.2">
      <c r="A22" s="13"/>
      <c r="B22" s="14" t="s">
        <v>15</v>
      </c>
      <c r="C22" s="15">
        <v>0</v>
      </c>
      <c r="D22" s="15">
        <v>1</v>
      </c>
      <c r="E22" s="16" t="str">
        <f t="shared" si="3"/>
        <v/>
      </c>
      <c r="F22" s="16">
        <f t="shared" si="4"/>
        <v>6.0975609756097563E-3</v>
      </c>
      <c r="G22" s="16">
        <f t="shared" si="6"/>
        <v>1</v>
      </c>
      <c r="H22" s="16" t="str">
        <f t="shared" si="5"/>
        <v/>
      </c>
    </row>
    <row r="23" spans="1:8" ht="38.25" x14ac:dyDescent="0.2">
      <c r="A23" s="13"/>
      <c r="B23" s="14" t="s">
        <v>16</v>
      </c>
      <c r="C23" s="15">
        <v>1</v>
      </c>
      <c r="D23" s="15">
        <v>0</v>
      </c>
      <c r="E23" s="16">
        <f t="shared" si="3"/>
        <v>1.1627906976744186E-2</v>
      </c>
      <c r="F23" s="16" t="str">
        <f t="shared" si="4"/>
        <v/>
      </c>
      <c r="G23" s="16">
        <f t="shared" si="6"/>
        <v>-1</v>
      </c>
      <c r="H23" s="16">
        <f t="shared" si="5"/>
        <v>-1.1627906976744186E-2</v>
      </c>
    </row>
    <row r="24" spans="1:8" ht="25.5" x14ac:dyDescent="0.2">
      <c r="A24" s="13"/>
      <c r="B24" s="14" t="s">
        <v>17</v>
      </c>
      <c r="C24" s="15">
        <v>0</v>
      </c>
      <c r="D24" s="15">
        <v>3</v>
      </c>
      <c r="E24" s="16" t="str">
        <f t="shared" si="3"/>
        <v/>
      </c>
      <c r="F24" s="16">
        <f t="shared" si="4"/>
        <v>1.8292682926829267E-2</v>
      </c>
      <c r="G24" s="16">
        <f t="shared" si="6"/>
        <v>1</v>
      </c>
      <c r="H24" s="16" t="str">
        <f t="shared" si="5"/>
        <v/>
      </c>
    </row>
    <row r="25" spans="1:8" ht="38.25" x14ac:dyDescent="0.2">
      <c r="A25" s="13"/>
      <c r="B25" s="14" t="s">
        <v>18</v>
      </c>
      <c r="C25" s="15">
        <v>1</v>
      </c>
      <c r="D25" s="15">
        <v>0</v>
      </c>
      <c r="E25" s="16">
        <f t="shared" si="3"/>
        <v>1.1627906976744186E-2</v>
      </c>
      <c r="F25" s="16" t="str">
        <f t="shared" si="4"/>
        <v/>
      </c>
      <c r="G25" s="16">
        <f t="shared" si="6"/>
        <v>-1</v>
      </c>
      <c r="H25" s="16">
        <f t="shared" si="5"/>
        <v>-1.1627906976744186E-2</v>
      </c>
    </row>
    <row r="26" spans="1:8" ht="25.5" x14ac:dyDescent="0.2">
      <c r="A26" s="13"/>
      <c r="B26" s="14" t="s">
        <v>19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20</v>
      </c>
      <c r="C27" s="15">
        <v>2</v>
      </c>
      <c r="D27" s="15">
        <v>2</v>
      </c>
      <c r="E27" s="16">
        <f t="shared" si="3"/>
        <v>2.3255813953488372E-2</v>
      </c>
      <c r="F27" s="16">
        <f t="shared" si="4"/>
        <v>1.2195121951219513E-2</v>
      </c>
      <c r="G27" s="16">
        <f t="shared" si="6"/>
        <v>0</v>
      </c>
      <c r="H27" s="16">
        <f t="shared" si="5"/>
        <v>0</v>
      </c>
    </row>
    <row r="28" spans="1:8" x14ac:dyDescent="0.2">
      <c r="A28" s="13"/>
      <c r="B28" s="14" t="s">
        <v>21</v>
      </c>
      <c r="C28" s="15">
        <v>0</v>
      </c>
      <c r="D28" s="15">
        <v>2</v>
      </c>
      <c r="E28" s="16" t="str">
        <f t="shared" si="3"/>
        <v/>
      </c>
      <c r="F28" s="16">
        <f t="shared" si="4"/>
        <v>1.2195121951219513E-2</v>
      </c>
      <c r="G28" s="16">
        <f t="shared" si="6"/>
        <v>1</v>
      </c>
      <c r="H28" s="16" t="str">
        <f t="shared" si="5"/>
        <v/>
      </c>
    </row>
    <row r="29" spans="1:8" x14ac:dyDescent="0.2">
      <c r="A29" s="13"/>
      <c r="B29" s="14" t="s">
        <v>22</v>
      </c>
      <c r="C29" s="15">
        <v>0</v>
      </c>
      <c r="D29" s="15">
        <v>1</v>
      </c>
      <c r="E29" s="16" t="str">
        <f t="shared" si="3"/>
        <v/>
      </c>
      <c r="F29" s="16">
        <f t="shared" si="4"/>
        <v>6.0975609756097563E-3</v>
      </c>
      <c r="G29" s="16">
        <f t="shared" si="6"/>
        <v>1</v>
      </c>
      <c r="H29" s="16" t="str">
        <f t="shared" si="5"/>
        <v/>
      </c>
    </row>
    <row r="30" spans="1:8" x14ac:dyDescent="0.2">
      <c r="A30" s="13"/>
      <c r="B30" s="14" t="s">
        <v>23</v>
      </c>
      <c r="C30" s="15">
        <v>8</v>
      </c>
      <c r="D30" s="15">
        <v>12</v>
      </c>
      <c r="E30" s="16">
        <f t="shared" si="3"/>
        <v>9.3023255813953487E-2</v>
      </c>
      <c r="F30" s="16">
        <f t="shared" si="4"/>
        <v>7.3170731707317069E-2</v>
      </c>
      <c r="G30" s="16">
        <f t="shared" si="6"/>
        <v>0.5</v>
      </c>
      <c r="H30" s="16">
        <f t="shared" si="5"/>
        <v>4.6511627906976744E-2</v>
      </c>
    </row>
    <row r="31" spans="1:8" ht="25.5" x14ac:dyDescent="0.2">
      <c r="A31" s="13"/>
      <c r="B31" s="14" t="s">
        <v>24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25</v>
      </c>
      <c r="C32" s="15">
        <v>3</v>
      </c>
      <c r="D32" s="15">
        <v>4</v>
      </c>
      <c r="E32" s="16">
        <f t="shared" si="3"/>
        <v>3.4883720930232558E-2</v>
      </c>
      <c r="F32" s="16">
        <f t="shared" si="4"/>
        <v>2.4390243902439025E-2</v>
      </c>
      <c r="G32" s="16">
        <f t="shared" si="6"/>
        <v>0.33333333333333331</v>
      </c>
      <c r="H32" s="16">
        <f t="shared" si="5"/>
        <v>1.1627906976744186E-2</v>
      </c>
    </row>
    <row r="33" spans="1:8" x14ac:dyDescent="0.2">
      <c r="A33" s="13"/>
      <c r="B33" s="14" t="s">
        <v>26</v>
      </c>
      <c r="C33" s="15">
        <v>2</v>
      </c>
      <c r="D33" s="15">
        <v>2</v>
      </c>
      <c r="E33" s="16">
        <f t="shared" si="3"/>
        <v>2.3255813953488372E-2</v>
      </c>
      <c r="F33" s="16">
        <f t="shared" si="4"/>
        <v>1.2195121951219513E-2</v>
      </c>
      <c r="G33" s="16">
        <f t="shared" si="6"/>
        <v>0</v>
      </c>
      <c r="H33" s="16">
        <f t="shared" si="5"/>
        <v>0</v>
      </c>
    </row>
    <row r="34" spans="1:8" x14ac:dyDescent="0.2">
      <c r="A34" s="13"/>
      <c r="B34" s="14" t="s">
        <v>27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28</v>
      </c>
      <c r="C35" s="15">
        <v>1</v>
      </c>
      <c r="D35" s="15">
        <v>0</v>
      </c>
      <c r="E35" s="16">
        <f t="shared" si="3"/>
        <v>1.1627906976744186E-2</v>
      </c>
      <c r="F35" s="16" t="str">
        <f t="shared" si="4"/>
        <v/>
      </c>
      <c r="G35" s="16">
        <f t="shared" si="6"/>
        <v>-1</v>
      </c>
      <c r="H35" s="16">
        <f t="shared" si="5"/>
        <v>-1.1627906976744186E-2</v>
      </c>
    </row>
    <row r="36" spans="1:8" x14ac:dyDescent="0.2">
      <c r="A36" s="13"/>
      <c r="B36" s="14" t="s">
        <v>29</v>
      </c>
      <c r="C36" s="15">
        <v>3</v>
      </c>
      <c r="D36" s="15">
        <v>1</v>
      </c>
      <c r="E36" s="16">
        <f t="shared" si="3"/>
        <v>3.4883720930232558E-2</v>
      </c>
      <c r="F36" s="16">
        <f t="shared" si="4"/>
        <v>6.0975609756097563E-3</v>
      </c>
      <c r="G36" s="16">
        <f t="shared" si="6"/>
        <v>-0.66666666666666663</v>
      </c>
      <c r="H36" s="16">
        <f t="shared" si="5"/>
        <v>-2.3255813953488372E-2</v>
      </c>
    </row>
    <row r="37" spans="1:8" ht="25.5" x14ac:dyDescent="0.2">
      <c r="A37" s="13"/>
      <c r="B37" s="14" t="s">
        <v>30</v>
      </c>
      <c r="C37" s="15">
        <v>0</v>
      </c>
      <c r="D37" s="15">
        <v>1</v>
      </c>
      <c r="E37" s="16" t="str">
        <f t="shared" si="3"/>
        <v/>
      </c>
      <c r="F37" s="16">
        <f t="shared" si="4"/>
        <v>6.0975609756097563E-3</v>
      </c>
      <c r="G37" s="16">
        <f t="shared" si="6"/>
        <v>1</v>
      </c>
      <c r="H37" s="16" t="str">
        <f t="shared" si="5"/>
        <v/>
      </c>
    </row>
    <row r="38" spans="1:8" ht="25.5" x14ac:dyDescent="0.2">
      <c r="A38" s="13"/>
      <c r="B38" s="14" t="s">
        <v>31</v>
      </c>
      <c r="C38" s="15">
        <v>1</v>
      </c>
      <c r="D38" s="15">
        <v>0</v>
      </c>
      <c r="E38" s="16">
        <f t="shared" si="3"/>
        <v>1.1627906976744186E-2</v>
      </c>
      <c r="F38" s="16" t="str">
        <f t="shared" si="4"/>
        <v/>
      </c>
      <c r="G38" s="16">
        <f t="shared" si="6"/>
        <v>-1</v>
      </c>
      <c r="H38" s="16">
        <f t="shared" si="5"/>
        <v>-1.1627906976744186E-2</v>
      </c>
    </row>
    <row r="39" spans="1:8" x14ac:dyDescent="0.2">
      <c r="A39" s="13"/>
      <c r="B39" s="14" t="s">
        <v>32</v>
      </c>
      <c r="C39" s="15">
        <v>5</v>
      </c>
      <c r="D39" s="15">
        <v>6</v>
      </c>
      <c r="E39" s="16">
        <f t="shared" si="3"/>
        <v>5.8139534883720929E-2</v>
      </c>
      <c r="F39" s="16">
        <f t="shared" si="4"/>
        <v>3.6585365853658534E-2</v>
      </c>
      <c r="G39" s="16">
        <f t="shared" si="6"/>
        <v>0.2</v>
      </c>
      <c r="H39" s="16">
        <f t="shared" si="5"/>
        <v>1.1627906976744186E-2</v>
      </c>
    </row>
    <row r="40" spans="1:8" ht="25.5" x14ac:dyDescent="0.2">
      <c r="A40" s="13"/>
      <c r="B40" s="14" t="s">
        <v>33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34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35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36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37</v>
      </c>
      <c r="C44" s="15">
        <v>1</v>
      </c>
      <c r="D44" s="15">
        <v>2</v>
      </c>
      <c r="E44" s="16">
        <f t="shared" si="3"/>
        <v>1.1627906976744186E-2</v>
      </c>
      <c r="F44" s="16">
        <f t="shared" si="4"/>
        <v>1.2195121951219513E-2</v>
      </c>
      <c r="G44" s="16">
        <f t="shared" si="6"/>
        <v>1</v>
      </c>
      <c r="H44" s="16">
        <f t="shared" si="5"/>
        <v>1.1627906976744186E-2</v>
      </c>
    </row>
    <row r="45" spans="1:8" ht="25.5" x14ac:dyDescent="0.2">
      <c r="A45" s="13"/>
      <c r="B45" s="14" t="s">
        <v>38</v>
      </c>
      <c r="C45" s="15">
        <v>0</v>
      </c>
      <c r="D45" s="15">
        <v>1</v>
      </c>
      <c r="E45" s="16" t="str">
        <f t="shared" si="3"/>
        <v/>
      </c>
      <c r="F45" s="16">
        <f t="shared" si="4"/>
        <v>6.0975609756097563E-3</v>
      </c>
      <c r="G45" s="16">
        <f t="shared" si="6"/>
        <v>1</v>
      </c>
      <c r="H45" s="16" t="str">
        <f t="shared" si="5"/>
        <v/>
      </c>
    </row>
    <row r="46" spans="1:8" ht="25.5" x14ac:dyDescent="0.2">
      <c r="A46" s="13"/>
      <c r="B46" s="14" t="s">
        <v>39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40</v>
      </c>
      <c r="C47" s="15">
        <v>0</v>
      </c>
      <c r="D47" s="15">
        <v>2</v>
      </c>
      <c r="E47" s="16" t="str">
        <f t="shared" si="3"/>
        <v/>
      </c>
      <c r="F47" s="16">
        <f t="shared" si="4"/>
        <v>1.2195121951219513E-2</v>
      </c>
      <c r="G47" s="16">
        <f t="shared" si="6"/>
        <v>1</v>
      </c>
      <c r="H47" s="16" t="str">
        <f t="shared" si="5"/>
        <v/>
      </c>
    </row>
    <row r="48" spans="1:8" ht="25.5" x14ac:dyDescent="0.2">
      <c r="A48" s="13"/>
      <c r="B48" s="14" t="s">
        <v>41</v>
      </c>
      <c r="C48" s="15">
        <v>1</v>
      </c>
      <c r="D48" s="15">
        <v>0</v>
      </c>
      <c r="E48" s="16">
        <f t="shared" si="3"/>
        <v>1.1627906976744186E-2</v>
      </c>
      <c r="F48" s="16" t="str">
        <f t="shared" si="4"/>
        <v/>
      </c>
      <c r="G48" s="16">
        <f t="shared" si="6"/>
        <v>-1</v>
      </c>
      <c r="H48" s="16">
        <f t="shared" si="5"/>
        <v>-1.1627906976744186E-2</v>
      </c>
    </row>
    <row r="49" spans="1:8" ht="25.5" x14ac:dyDescent="0.2">
      <c r="A49" s="13"/>
      <c r="B49" s="14" t="s">
        <v>42</v>
      </c>
      <c r="C49" s="15">
        <v>1</v>
      </c>
      <c r="D49" s="15">
        <v>3</v>
      </c>
      <c r="E49" s="16">
        <f t="shared" si="3"/>
        <v>1.1627906976744186E-2</v>
      </c>
      <c r="F49" s="16">
        <f t="shared" si="4"/>
        <v>1.8292682926829267E-2</v>
      </c>
      <c r="G49" s="16">
        <f t="shared" si="6"/>
        <v>2</v>
      </c>
      <c r="H49" s="16">
        <f t="shared" si="5"/>
        <v>2.3255813953488372E-2</v>
      </c>
    </row>
    <row r="50" spans="1:8" x14ac:dyDescent="0.2">
      <c r="A50" s="13"/>
      <c r="B50" s="14" t="s">
        <v>43</v>
      </c>
      <c r="C50" s="15">
        <v>10</v>
      </c>
      <c r="D50" s="15">
        <v>15</v>
      </c>
      <c r="E50" s="16">
        <f t="shared" si="3"/>
        <v>0.11627906976744186</v>
      </c>
      <c r="F50" s="16">
        <f t="shared" si="4"/>
        <v>9.1463414634146339E-2</v>
      </c>
      <c r="G50" s="16">
        <f t="shared" si="6"/>
        <v>0.5</v>
      </c>
      <c r="H50" s="16">
        <f t="shared" si="5"/>
        <v>5.8139534883720929E-2</v>
      </c>
    </row>
    <row r="51" spans="1:8" x14ac:dyDescent="0.2">
      <c r="A51" s="13"/>
      <c r="B51" s="14" t="s">
        <v>44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45</v>
      </c>
      <c r="C52" s="15">
        <v>2</v>
      </c>
      <c r="D52" s="15">
        <v>0</v>
      </c>
      <c r="E52" s="16">
        <f t="shared" si="7"/>
        <v>2.3255813953488372E-2</v>
      </c>
      <c r="F52" s="16" t="str">
        <f t="shared" si="8"/>
        <v/>
      </c>
      <c r="G52" s="16">
        <f t="shared" ref="G52:G69" si="10">+IF(AND(C52=0,D52=0)," ",IF(C52=0,1,IF(D52=0,-1,(D52-C52)/C52)))</f>
        <v>-1</v>
      </c>
      <c r="H52" s="16">
        <f t="shared" si="9"/>
        <v>-2.3255813953488372E-2</v>
      </c>
    </row>
    <row r="53" spans="1:8" x14ac:dyDescent="0.2">
      <c r="A53" s="13"/>
      <c r="B53" s="14" t="s">
        <v>46</v>
      </c>
      <c r="C53" s="15">
        <v>1</v>
      </c>
      <c r="D53" s="15">
        <v>1</v>
      </c>
      <c r="E53" s="16">
        <f t="shared" si="7"/>
        <v>1.1627906976744186E-2</v>
      </c>
      <c r="F53" s="16">
        <f t="shared" si="8"/>
        <v>6.0975609756097563E-3</v>
      </c>
      <c r="G53" s="16">
        <f t="shared" si="10"/>
        <v>0</v>
      </c>
      <c r="H53" s="16">
        <f t="shared" si="9"/>
        <v>0</v>
      </c>
    </row>
    <row r="54" spans="1:8" x14ac:dyDescent="0.2">
      <c r="A54" s="13"/>
      <c r="B54" s="14" t="s">
        <v>47</v>
      </c>
      <c r="C54" s="15">
        <v>3</v>
      </c>
      <c r="D54" s="15">
        <v>0</v>
      </c>
      <c r="E54" s="16">
        <f t="shared" si="7"/>
        <v>3.4883720930232558E-2</v>
      </c>
      <c r="F54" s="16" t="str">
        <f t="shared" si="8"/>
        <v/>
      </c>
      <c r="G54" s="16">
        <f t="shared" si="10"/>
        <v>-1</v>
      </c>
      <c r="H54" s="16">
        <f t="shared" si="9"/>
        <v>-3.4883720930232558E-2</v>
      </c>
    </row>
    <row r="55" spans="1:8" x14ac:dyDescent="0.2">
      <c r="A55" s="13"/>
      <c r="B55" s="14" t="s">
        <v>48</v>
      </c>
      <c r="C55" s="15">
        <v>1</v>
      </c>
      <c r="D55" s="15">
        <v>1</v>
      </c>
      <c r="E55" s="16">
        <f t="shared" si="7"/>
        <v>1.1627906976744186E-2</v>
      </c>
      <c r="F55" s="16">
        <f t="shared" si="8"/>
        <v>6.0975609756097563E-3</v>
      </c>
      <c r="G55" s="16">
        <f t="shared" si="10"/>
        <v>0</v>
      </c>
      <c r="H55" s="16">
        <f t="shared" si="9"/>
        <v>0</v>
      </c>
    </row>
    <row r="56" spans="1:8" x14ac:dyDescent="0.2">
      <c r="A56" s="13"/>
      <c r="B56" s="14" t="s">
        <v>49</v>
      </c>
      <c r="C56" s="15">
        <v>2</v>
      </c>
      <c r="D56" s="15">
        <v>0</v>
      </c>
      <c r="E56" s="16">
        <f t="shared" si="7"/>
        <v>2.3255813953488372E-2</v>
      </c>
      <c r="F56" s="16" t="str">
        <f t="shared" si="8"/>
        <v/>
      </c>
      <c r="G56" s="16">
        <f t="shared" si="10"/>
        <v>-1</v>
      </c>
      <c r="H56" s="16">
        <f t="shared" si="9"/>
        <v>-2.3255813953488372E-2</v>
      </c>
    </row>
    <row r="57" spans="1:8" x14ac:dyDescent="0.2">
      <c r="A57" s="13"/>
      <c r="B57" s="14" t="s">
        <v>50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51</v>
      </c>
      <c r="C58" s="15">
        <v>0</v>
      </c>
      <c r="D58" s="15">
        <v>1</v>
      </c>
      <c r="E58" s="16" t="str">
        <f t="shared" si="7"/>
        <v/>
      </c>
      <c r="F58" s="16">
        <f t="shared" si="8"/>
        <v>6.0975609756097563E-3</v>
      </c>
      <c r="G58" s="16">
        <f t="shared" si="10"/>
        <v>1</v>
      </c>
      <c r="H58" s="16" t="str">
        <f t="shared" si="9"/>
        <v/>
      </c>
    </row>
    <row r="59" spans="1:8" x14ac:dyDescent="0.2">
      <c r="A59" s="13"/>
      <c r="B59" s="14" t="s">
        <v>52</v>
      </c>
      <c r="C59" s="15">
        <v>11</v>
      </c>
      <c r="D59" s="15">
        <v>5</v>
      </c>
      <c r="E59" s="16">
        <f t="shared" si="7"/>
        <v>0.12790697674418605</v>
      </c>
      <c r="F59" s="16">
        <f t="shared" si="8"/>
        <v>3.048780487804878E-2</v>
      </c>
      <c r="G59" s="16">
        <f t="shared" si="10"/>
        <v>-0.54545454545454541</v>
      </c>
      <c r="H59" s="16">
        <f t="shared" si="9"/>
        <v>-6.9767441860465115E-2</v>
      </c>
    </row>
    <row r="60" spans="1:8" ht="25.5" x14ac:dyDescent="0.2">
      <c r="A60" s="13"/>
      <c r="B60" s="14" t="s">
        <v>53</v>
      </c>
      <c r="C60" s="15">
        <v>0</v>
      </c>
      <c r="D60" s="15">
        <v>1</v>
      </c>
      <c r="E60" s="16" t="str">
        <f t="shared" si="7"/>
        <v/>
      </c>
      <c r="F60" s="16">
        <f t="shared" si="8"/>
        <v>6.0975609756097563E-3</v>
      </c>
      <c r="G60" s="16">
        <f t="shared" si="10"/>
        <v>1</v>
      </c>
      <c r="H60" s="16" t="str">
        <f t="shared" si="9"/>
        <v/>
      </c>
    </row>
    <row r="61" spans="1:8" ht="25.5" x14ac:dyDescent="0.2">
      <c r="A61" s="13"/>
      <c r="B61" s="14" t="s">
        <v>54</v>
      </c>
      <c r="C61" s="15">
        <v>11</v>
      </c>
      <c r="D61" s="15">
        <v>17</v>
      </c>
      <c r="E61" s="16">
        <f t="shared" si="7"/>
        <v>0.12790697674418605</v>
      </c>
      <c r="F61" s="16">
        <f t="shared" si="8"/>
        <v>0.10365853658536585</v>
      </c>
      <c r="G61" s="16">
        <f t="shared" si="10"/>
        <v>0.54545454545454541</v>
      </c>
      <c r="H61" s="16">
        <f t="shared" si="9"/>
        <v>6.9767441860465115E-2</v>
      </c>
    </row>
    <row r="62" spans="1:8" x14ac:dyDescent="0.2">
      <c r="A62" s="13"/>
      <c r="B62" s="14" t="s">
        <v>55</v>
      </c>
      <c r="C62" s="15">
        <v>0</v>
      </c>
      <c r="D62" s="15">
        <v>7</v>
      </c>
      <c r="E62" s="16" t="str">
        <f t="shared" si="7"/>
        <v/>
      </c>
      <c r="F62" s="16">
        <f t="shared" si="8"/>
        <v>4.2682926829268296E-2</v>
      </c>
      <c r="G62" s="16">
        <f t="shared" si="10"/>
        <v>1</v>
      </c>
      <c r="H62" s="16" t="str">
        <f t="shared" si="9"/>
        <v/>
      </c>
    </row>
    <row r="63" spans="1:8" x14ac:dyDescent="0.2">
      <c r="A63" s="13"/>
      <c r="B63" s="14" t="s">
        <v>56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57</v>
      </c>
      <c r="C64" s="15">
        <v>3</v>
      </c>
      <c r="D64" s="15">
        <v>41</v>
      </c>
      <c r="E64" s="16">
        <f t="shared" si="7"/>
        <v>3.4883720930232558E-2</v>
      </c>
      <c r="F64" s="16">
        <f t="shared" si="8"/>
        <v>0.25</v>
      </c>
      <c r="G64" s="16">
        <f t="shared" si="10"/>
        <v>12.666666666666666</v>
      </c>
      <c r="H64" s="16">
        <f t="shared" si="9"/>
        <v>0.44186046511627902</v>
      </c>
    </row>
    <row r="65" spans="1:8" x14ac:dyDescent="0.2">
      <c r="A65" s="13"/>
      <c r="B65" s="14" t="s">
        <v>58</v>
      </c>
      <c r="C65" s="15">
        <v>0</v>
      </c>
      <c r="D65" s="15">
        <v>1</v>
      </c>
      <c r="E65" s="16" t="str">
        <f t="shared" si="7"/>
        <v/>
      </c>
      <c r="F65" s="16">
        <f t="shared" si="8"/>
        <v>6.0975609756097563E-3</v>
      </c>
      <c r="G65" s="16">
        <f t="shared" si="10"/>
        <v>1</v>
      </c>
      <c r="H65" s="16" t="str">
        <f t="shared" si="9"/>
        <v/>
      </c>
    </row>
    <row r="66" spans="1:8" x14ac:dyDescent="0.2">
      <c r="A66" s="13"/>
      <c r="B66" s="14" t="s">
        <v>59</v>
      </c>
      <c r="C66" s="15">
        <v>2</v>
      </c>
      <c r="D66" s="15">
        <v>3</v>
      </c>
      <c r="E66" s="16">
        <f t="shared" si="7"/>
        <v>2.3255813953488372E-2</v>
      </c>
      <c r="F66" s="16">
        <f t="shared" si="8"/>
        <v>1.8292682926829267E-2</v>
      </c>
      <c r="G66" s="16">
        <f t="shared" si="10"/>
        <v>0.5</v>
      </c>
      <c r="H66" s="16">
        <f t="shared" si="9"/>
        <v>1.1627906976744186E-2</v>
      </c>
    </row>
    <row r="67" spans="1:8" x14ac:dyDescent="0.2">
      <c r="A67" s="13"/>
      <c r="B67" s="14" t="s">
        <v>60</v>
      </c>
      <c r="C67" s="15">
        <v>1</v>
      </c>
      <c r="D67" s="15">
        <v>4</v>
      </c>
      <c r="E67" s="16">
        <f t="shared" si="7"/>
        <v>1.1627906976744186E-2</v>
      </c>
      <c r="F67" s="16">
        <f t="shared" si="8"/>
        <v>2.4390243902439025E-2</v>
      </c>
      <c r="G67" s="16">
        <f t="shared" si="10"/>
        <v>3</v>
      </c>
      <c r="H67" s="16">
        <f t="shared" si="9"/>
        <v>3.4883720930232558E-2</v>
      </c>
    </row>
    <row r="68" spans="1:8" x14ac:dyDescent="0.2">
      <c r="A68" s="13"/>
      <c r="B68" s="14" t="s">
        <v>61</v>
      </c>
      <c r="C68" s="15">
        <v>0</v>
      </c>
      <c r="D68" s="15">
        <v>1</v>
      </c>
      <c r="E68" s="16" t="str">
        <f t="shared" si="7"/>
        <v/>
      </c>
      <c r="F68" s="16">
        <f t="shared" si="8"/>
        <v>6.0975609756097563E-3</v>
      </c>
      <c r="G68" s="16">
        <f t="shared" si="10"/>
        <v>1</v>
      </c>
      <c r="H68" s="16" t="str">
        <f t="shared" si="9"/>
        <v/>
      </c>
    </row>
    <row r="69" spans="1:8" x14ac:dyDescent="0.2">
      <c r="A69" s="13"/>
      <c r="B69" s="14" t="s">
        <v>62</v>
      </c>
      <c r="C69" s="15">
        <v>2</v>
      </c>
      <c r="D69" s="15">
        <v>0</v>
      </c>
      <c r="E69" s="16">
        <f t="shared" si="7"/>
        <v>2.3255813953488372E-2</v>
      </c>
      <c r="F69" s="16" t="str">
        <f t="shared" si="8"/>
        <v/>
      </c>
      <c r="G69" s="16">
        <f t="shared" si="10"/>
        <v>-1</v>
      </c>
      <c r="H69" s="16">
        <f t="shared" si="9"/>
        <v>-2.3255813953488372E-2</v>
      </c>
    </row>
    <row r="70" spans="1:8" x14ac:dyDescent="0.2">
      <c r="A70" s="10"/>
    </row>
    <row r="71" spans="1:8" x14ac:dyDescent="0.2">
      <c r="A71" s="10"/>
    </row>
    <row r="72" spans="1:8" x14ac:dyDescent="0.2">
      <c r="A72" s="10"/>
    </row>
    <row r="73" spans="1:8" ht="29.25" customHeight="1" x14ac:dyDescent="0.2">
      <c r="A73" s="13"/>
      <c r="B73" s="36" t="s">
        <v>2</v>
      </c>
      <c r="C73" s="36" t="s">
        <v>12</v>
      </c>
      <c r="D73" s="38"/>
      <c r="E73" s="36" t="s">
        <v>4</v>
      </c>
      <c r="F73" s="38"/>
      <c r="G73" s="36" t="s">
        <v>645</v>
      </c>
      <c r="H73" s="36" t="s">
        <v>5</v>
      </c>
    </row>
    <row r="74" spans="1:8" x14ac:dyDescent="0.2">
      <c r="A74" s="13"/>
      <c r="B74" s="37"/>
      <c r="C74" s="17">
        <v>2019</v>
      </c>
      <c r="D74" s="17">
        <v>2020</v>
      </c>
      <c r="E74" s="17">
        <v>2019</v>
      </c>
      <c r="F74" s="17">
        <v>2020</v>
      </c>
      <c r="G74" s="37"/>
      <c r="H74" s="37"/>
    </row>
    <row r="75" spans="1:8" x14ac:dyDescent="0.2">
      <c r="A75" s="13"/>
      <c r="B75" s="18" t="s">
        <v>7</v>
      </c>
      <c r="C75" s="19">
        <f>SUM(C76:C167)</f>
        <v>1591</v>
      </c>
      <c r="D75" s="19">
        <f>SUM(D76:D167)</f>
        <v>1957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0.23004399748585794</v>
      </c>
      <c r="H75" s="20">
        <f t="shared" ref="H75:H106" si="13">+IF(OR(AND(E75=""),(G75="")),"",E75*G75)</f>
        <v>0.23004399748585794</v>
      </c>
    </row>
    <row r="76" spans="1:8" x14ac:dyDescent="0.2">
      <c r="A76" s="13"/>
      <c r="B76" s="14" t="s">
        <v>63</v>
      </c>
      <c r="C76" s="15">
        <v>50</v>
      </c>
      <c r="D76" s="15">
        <v>77</v>
      </c>
      <c r="E76" s="16">
        <f t="shared" si="11"/>
        <v>3.1426775612822123E-2</v>
      </c>
      <c r="F76" s="16">
        <f t="shared" si="12"/>
        <v>3.9345937659683188E-2</v>
      </c>
      <c r="G76" s="16">
        <f t="shared" ref="G76:G107" si="14">+IF(AND(C76=0,D76=0)," ",IF(C76=0,1,IF(D76=0,-1,(D76-C76)/C76)))</f>
        <v>0.54</v>
      </c>
      <c r="H76" s="16">
        <f t="shared" si="13"/>
        <v>1.6970458830923948E-2</v>
      </c>
    </row>
    <row r="77" spans="1:8" ht="25.5" x14ac:dyDescent="0.2">
      <c r="A77" s="13"/>
      <c r="B77" s="14" t="s">
        <v>64</v>
      </c>
      <c r="C77" s="15">
        <v>6</v>
      </c>
      <c r="D77" s="15">
        <v>13</v>
      </c>
      <c r="E77" s="16">
        <f t="shared" si="11"/>
        <v>3.771213073538655E-3</v>
      </c>
      <c r="F77" s="16">
        <f t="shared" si="12"/>
        <v>6.6428206438426162E-3</v>
      </c>
      <c r="G77" s="16">
        <f t="shared" si="14"/>
        <v>1.1666666666666667</v>
      </c>
      <c r="H77" s="16">
        <f t="shared" si="13"/>
        <v>4.3997485857950975E-3</v>
      </c>
    </row>
    <row r="78" spans="1:8" x14ac:dyDescent="0.2">
      <c r="A78" s="13"/>
      <c r="B78" s="14" t="s">
        <v>65</v>
      </c>
      <c r="C78" s="15">
        <v>5</v>
      </c>
      <c r="D78" s="15">
        <v>21</v>
      </c>
      <c r="E78" s="16">
        <f t="shared" si="11"/>
        <v>3.1426775612822125E-3</v>
      </c>
      <c r="F78" s="16">
        <f t="shared" si="12"/>
        <v>1.0730710270822688E-2</v>
      </c>
      <c r="G78" s="16">
        <f t="shared" si="14"/>
        <v>3.2</v>
      </c>
      <c r="H78" s="16">
        <f t="shared" si="13"/>
        <v>1.005656819610308E-2</v>
      </c>
    </row>
    <row r="79" spans="1:8" x14ac:dyDescent="0.2">
      <c r="A79" s="13"/>
      <c r="B79" s="14" t="s">
        <v>66</v>
      </c>
      <c r="C79" s="15">
        <v>19</v>
      </c>
      <c r="D79" s="15">
        <v>19</v>
      </c>
      <c r="E79" s="16">
        <f t="shared" si="11"/>
        <v>1.1942174732872407E-2</v>
      </c>
      <c r="F79" s="16">
        <f t="shared" si="12"/>
        <v>9.7087378640776691E-3</v>
      </c>
      <c r="G79" s="16">
        <f t="shared" si="14"/>
        <v>0</v>
      </c>
      <c r="H79" s="16">
        <f t="shared" si="13"/>
        <v>0</v>
      </c>
    </row>
    <row r="80" spans="1:8" ht="25.5" x14ac:dyDescent="0.2">
      <c r="A80" s="13"/>
      <c r="B80" s="14" t="s">
        <v>67</v>
      </c>
      <c r="C80" s="15">
        <v>86</v>
      </c>
      <c r="D80" s="15">
        <v>146</v>
      </c>
      <c r="E80" s="16">
        <f t="shared" si="11"/>
        <v>5.4054054054054057E-2</v>
      </c>
      <c r="F80" s="16">
        <f t="shared" si="12"/>
        <v>7.4603985692386299E-2</v>
      </c>
      <c r="G80" s="16">
        <f t="shared" si="14"/>
        <v>0.69767441860465118</v>
      </c>
      <c r="H80" s="16">
        <f t="shared" si="13"/>
        <v>3.7712130735386554E-2</v>
      </c>
    </row>
    <row r="81" spans="1:8" x14ac:dyDescent="0.2">
      <c r="A81" s="13"/>
      <c r="B81" s="14" t="s">
        <v>68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69</v>
      </c>
      <c r="C82" s="15">
        <v>1</v>
      </c>
      <c r="D82" s="15">
        <v>1</v>
      </c>
      <c r="E82" s="16">
        <f t="shared" si="11"/>
        <v>6.285355122564425E-4</v>
      </c>
      <c r="F82" s="16">
        <f t="shared" si="12"/>
        <v>5.1098620337250899E-4</v>
      </c>
      <c r="G82" s="16">
        <f t="shared" si="14"/>
        <v>0</v>
      </c>
      <c r="H82" s="16">
        <f t="shared" si="13"/>
        <v>0</v>
      </c>
    </row>
    <row r="83" spans="1:8" x14ac:dyDescent="0.2">
      <c r="A83" s="13"/>
      <c r="B83" s="14" t="s">
        <v>70</v>
      </c>
      <c r="C83" s="15">
        <v>1</v>
      </c>
      <c r="D83" s="15">
        <v>5</v>
      </c>
      <c r="E83" s="16">
        <f t="shared" si="11"/>
        <v>6.285355122564425E-4</v>
      </c>
      <c r="F83" s="16">
        <f t="shared" si="12"/>
        <v>2.5549310168625446E-3</v>
      </c>
      <c r="G83" s="16">
        <f t="shared" si="14"/>
        <v>4</v>
      </c>
      <c r="H83" s="16">
        <f t="shared" si="13"/>
        <v>2.51414204902577E-3</v>
      </c>
    </row>
    <row r="84" spans="1:8" x14ac:dyDescent="0.2">
      <c r="A84" s="13"/>
      <c r="B84" s="14" t="s">
        <v>71</v>
      </c>
      <c r="C84" s="15">
        <v>2</v>
      </c>
      <c r="D84" s="15">
        <v>1</v>
      </c>
      <c r="E84" s="16">
        <f t="shared" si="11"/>
        <v>1.257071024512885E-3</v>
      </c>
      <c r="F84" s="16">
        <f t="shared" si="12"/>
        <v>5.1098620337250899E-4</v>
      </c>
      <c r="G84" s="16">
        <f t="shared" si="14"/>
        <v>-0.5</v>
      </c>
      <c r="H84" s="16">
        <f t="shared" si="13"/>
        <v>-6.285355122564425E-4</v>
      </c>
    </row>
    <row r="85" spans="1:8" x14ac:dyDescent="0.2">
      <c r="A85" s="13"/>
      <c r="B85" s="14" t="s">
        <v>72</v>
      </c>
      <c r="C85" s="15">
        <v>1</v>
      </c>
      <c r="D85" s="15">
        <v>4</v>
      </c>
      <c r="E85" s="16">
        <f t="shared" si="11"/>
        <v>6.285355122564425E-4</v>
      </c>
      <c r="F85" s="16">
        <f t="shared" si="12"/>
        <v>2.043944813490036E-3</v>
      </c>
      <c r="G85" s="16">
        <f t="shared" si="14"/>
        <v>3</v>
      </c>
      <c r="H85" s="16">
        <f t="shared" si="13"/>
        <v>1.8856065367693275E-3</v>
      </c>
    </row>
    <row r="86" spans="1:8" x14ac:dyDescent="0.2">
      <c r="A86" s="13"/>
      <c r="B86" s="14" t="s">
        <v>73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74</v>
      </c>
      <c r="C87" s="15">
        <v>27</v>
      </c>
      <c r="D87" s="15">
        <v>6</v>
      </c>
      <c r="E87" s="16">
        <f t="shared" si="11"/>
        <v>1.6970458830923948E-2</v>
      </c>
      <c r="F87" s="16">
        <f t="shared" si="12"/>
        <v>3.0659172202350538E-3</v>
      </c>
      <c r="G87" s="16">
        <f t="shared" si="14"/>
        <v>-0.77777777777777779</v>
      </c>
      <c r="H87" s="16">
        <f t="shared" si="13"/>
        <v>-1.3199245757385293E-2</v>
      </c>
    </row>
    <row r="88" spans="1:8" x14ac:dyDescent="0.2">
      <c r="A88" s="13"/>
      <c r="B88" s="14" t="s">
        <v>75</v>
      </c>
      <c r="C88" s="15">
        <v>2</v>
      </c>
      <c r="D88" s="15">
        <v>1</v>
      </c>
      <c r="E88" s="16">
        <f t="shared" si="11"/>
        <v>1.257071024512885E-3</v>
      </c>
      <c r="F88" s="16">
        <f t="shared" si="12"/>
        <v>5.1098620337250899E-4</v>
      </c>
      <c r="G88" s="16">
        <f t="shared" si="14"/>
        <v>-0.5</v>
      </c>
      <c r="H88" s="16">
        <f t="shared" si="13"/>
        <v>-6.285355122564425E-4</v>
      </c>
    </row>
    <row r="89" spans="1:8" x14ac:dyDescent="0.2">
      <c r="A89" s="13"/>
      <c r="B89" s="14" t="s">
        <v>76</v>
      </c>
      <c r="C89" s="15">
        <v>70</v>
      </c>
      <c r="D89" s="15">
        <v>24</v>
      </c>
      <c r="E89" s="16">
        <f t="shared" si="11"/>
        <v>4.3997485857950977E-2</v>
      </c>
      <c r="F89" s="16">
        <f t="shared" si="12"/>
        <v>1.2263668880940215E-2</v>
      </c>
      <c r="G89" s="16">
        <f t="shared" si="14"/>
        <v>-0.65714285714285714</v>
      </c>
      <c r="H89" s="16">
        <f t="shared" si="13"/>
        <v>-2.8912633563796357E-2</v>
      </c>
    </row>
    <row r="90" spans="1:8" x14ac:dyDescent="0.2">
      <c r="A90" s="13"/>
      <c r="B90" s="14" t="s">
        <v>77</v>
      </c>
      <c r="C90" s="15">
        <v>65</v>
      </c>
      <c r="D90" s="15">
        <v>63</v>
      </c>
      <c r="E90" s="16">
        <f t="shared" si="11"/>
        <v>4.0854808296668758E-2</v>
      </c>
      <c r="F90" s="16">
        <f t="shared" si="12"/>
        <v>3.2192130812468064E-2</v>
      </c>
      <c r="G90" s="16">
        <f t="shared" si="14"/>
        <v>-3.0769230769230771E-2</v>
      </c>
      <c r="H90" s="16">
        <f t="shared" si="13"/>
        <v>-1.257071024512885E-3</v>
      </c>
    </row>
    <row r="91" spans="1:8" x14ac:dyDescent="0.2">
      <c r="A91" s="13"/>
      <c r="B91" s="14" t="s">
        <v>78</v>
      </c>
      <c r="C91" s="15">
        <v>26</v>
      </c>
      <c r="D91" s="15">
        <v>39</v>
      </c>
      <c r="E91" s="16">
        <f t="shared" si="11"/>
        <v>1.6341923318667503E-2</v>
      </c>
      <c r="F91" s="16">
        <f t="shared" si="12"/>
        <v>1.9928461931527849E-2</v>
      </c>
      <c r="G91" s="16">
        <f t="shared" si="14"/>
        <v>0.5</v>
      </c>
      <c r="H91" s="16">
        <f t="shared" si="13"/>
        <v>8.1709616593337517E-3</v>
      </c>
    </row>
    <row r="92" spans="1:8" x14ac:dyDescent="0.2">
      <c r="A92" s="13"/>
      <c r="B92" s="14" t="s">
        <v>79</v>
      </c>
      <c r="C92" s="15">
        <v>11</v>
      </c>
      <c r="D92" s="15">
        <v>9</v>
      </c>
      <c r="E92" s="16">
        <f t="shared" si="11"/>
        <v>6.9138906348208675E-3</v>
      </c>
      <c r="F92" s="16">
        <f t="shared" si="12"/>
        <v>4.5988758303525806E-3</v>
      </c>
      <c r="G92" s="16">
        <f t="shared" si="14"/>
        <v>-0.18181818181818182</v>
      </c>
      <c r="H92" s="16">
        <f t="shared" si="13"/>
        <v>-1.257071024512885E-3</v>
      </c>
    </row>
    <row r="93" spans="1:8" x14ac:dyDescent="0.2">
      <c r="A93" s="13"/>
      <c r="B93" s="14" t="s">
        <v>80</v>
      </c>
      <c r="C93" s="15">
        <v>11</v>
      </c>
      <c r="D93" s="15">
        <v>0</v>
      </c>
      <c r="E93" s="16">
        <f t="shared" si="11"/>
        <v>6.9138906348208675E-3</v>
      </c>
      <c r="F93" s="16" t="str">
        <f t="shared" si="12"/>
        <v/>
      </c>
      <c r="G93" s="16">
        <f t="shared" si="14"/>
        <v>-1</v>
      </c>
      <c r="H93" s="16">
        <f t="shared" si="13"/>
        <v>-6.9138906348208675E-3</v>
      </c>
    </row>
    <row r="94" spans="1:8" x14ac:dyDescent="0.2">
      <c r="A94" s="13"/>
      <c r="B94" s="14" t="s">
        <v>81</v>
      </c>
      <c r="C94" s="15">
        <v>7</v>
      </c>
      <c r="D94" s="15">
        <v>15</v>
      </c>
      <c r="E94" s="16">
        <f t="shared" si="11"/>
        <v>4.3997485857950975E-3</v>
      </c>
      <c r="F94" s="16">
        <f t="shared" si="12"/>
        <v>7.6647930505876344E-3</v>
      </c>
      <c r="G94" s="16">
        <f t="shared" si="14"/>
        <v>1.1428571428571428</v>
      </c>
      <c r="H94" s="16">
        <f t="shared" si="13"/>
        <v>5.02828409805154E-3</v>
      </c>
    </row>
    <row r="95" spans="1:8" x14ac:dyDescent="0.2">
      <c r="A95" s="13"/>
      <c r="B95" s="14" t="s">
        <v>82</v>
      </c>
      <c r="C95" s="15">
        <v>3</v>
      </c>
      <c r="D95" s="15">
        <v>4</v>
      </c>
      <c r="E95" s="16">
        <f t="shared" si="11"/>
        <v>1.8856065367693275E-3</v>
      </c>
      <c r="F95" s="16">
        <f t="shared" si="12"/>
        <v>2.043944813490036E-3</v>
      </c>
      <c r="G95" s="16">
        <f t="shared" si="14"/>
        <v>0.33333333333333331</v>
      </c>
      <c r="H95" s="16">
        <f t="shared" si="13"/>
        <v>6.285355122564425E-4</v>
      </c>
    </row>
    <row r="96" spans="1:8" x14ac:dyDescent="0.2">
      <c r="A96" s="13"/>
      <c r="B96" s="14" t="s">
        <v>83</v>
      </c>
      <c r="C96" s="15">
        <v>16</v>
      </c>
      <c r="D96" s="15">
        <v>3</v>
      </c>
      <c r="E96" s="16">
        <f t="shared" si="11"/>
        <v>1.005656819610308E-2</v>
      </c>
      <c r="F96" s="16">
        <f t="shared" si="12"/>
        <v>1.5329586101175269E-3</v>
      </c>
      <c r="G96" s="16">
        <f t="shared" si="14"/>
        <v>-0.8125</v>
      </c>
      <c r="H96" s="16">
        <f t="shared" si="13"/>
        <v>-8.1709616593337517E-3</v>
      </c>
    </row>
    <row r="97" spans="1:8" x14ac:dyDescent="0.2">
      <c r="A97" s="13"/>
      <c r="B97" s="14" t="s">
        <v>84</v>
      </c>
      <c r="C97" s="15">
        <v>1</v>
      </c>
      <c r="D97" s="15">
        <v>0</v>
      </c>
      <c r="E97" s="16">
        <f t="shared" si="11"/>
        <v>6.285355122564425E-4</v>
      </c>
      <c r="F97" s="16" t="str">
        <f t="shared" si="12"/>
        <v/>
      </c>
      <c r="G97" s="16">
        <f t="shared" si="14"/>
        <v>-1</v>
      </c>
      <c r="H97" s="16">
        <f t="shared" si="13"/>
        <v>-6.285355122564425E-4</v>
      </c>
    </row>
    <row r="98" spans="1:8" x14ac:dyDescent="0.2">
      <c r="A98" s="13"/>
      <c r="B98" s="14" t="s">
        <v>85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86</v>
      </c>
      <c r="C99" s="15">
        <v>26</v>
      </c>
      <c r="D99" s="15">
        <v>46</v>
      </c>
      <c r="E99" s="16">
        <f t="shared" si="11"/>
        <v>1.6341923318667503E-2</v>
      </c>
      <c r="F99" s="16">
        <f t="shared" si="12"/>
        <v>2.3505365355135411E-2</v>
      </c>
      <c r="G99" s="16">
        <f t="shared" si="14"/>
        <v>0.76923076923076927</v>
      </c>
      <c r="H99" s="16">
        <f t="shared" si="13"/>
        <v>1.257071024512885E-2</v>
      </c>
    </row>
    <row r="100" spans="1:8" x14ac:dyDescent="0.2">
      <c r="A100" s="13"/>
      <c r="B100" s="14" t="s">
        <v>87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88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89</v>
      </c>
      <c r="C102" s="15">
        <v>9</v>
      </c>
      <c r="D102" s="15">
        <v>23</v>
      </c>
      <c r="E102" s="16">
        <f t="shared" si="11"/>
        <v>5.6568196103079825E-3</v>
      </c>
      <c r="F102" s="16">
        <f t="shared" si="12"/>
        <v>1.1752682677567705E-2</v>
      </c>
      <c r="G102" s="16">
        <f t="shared" si="14"/>
        <v>1.5555555555555556</v>
      </c>
      <c r="H102" s="16">
        <f t="shared" si="13"/>
        <v>8.7994971715901951E-3</v>
      </c>
    </row>
    <row r="103" spans="1:8" x14ac:dyDescent="0.2">
      <c r="A103" s="13"/>
      <c r="B103" s="14" t="s">
        <v>90</v>
      </c>
      <c r="C103" s="15">
        <v>18</v>
      </c>
      <c r="D103" s="15">
        <v>28</v>
      </c>
      <c r="E103" s="16">
        <f t="shared" si="11"/>
        <v>1.1313639220615965E-2</v>
      </c>
      <c r="F103" s="16">
        <f t="shared" si="12"/>
        <v>1.430761369443025E-2</v>
      </c>
      <c r="G103" s="16">
        <f t="shared" si="14"/>
        <v>0.55555555555555558</v>
      </c>
      <c r="H103" s="16">
        <f t="shared" si="13"/>
        <v>6.285355122564425E-3</v>
      </c>
    </row>
    <row r="104" spans="1:8" x14ac:dyDescent="0.2">
      <c r="A104" s="13"/>
      <c r="B104" s="14" t="s">
        <v>91</v>
      </c>
      <c r="C104" s="15">
        <v>39</v>
      </c>
      <c r="D104" s="15">
        <v>41</v>
      </c>
      <c r="E104" s="16">
        <f t="shared" si="11"/>
        <v>2.4512884978001259E-2</v>
      </c>
      <c r="F104" s="16">
        <f t="shared" si="12"/>
        <v>2.0950434338272865E-2</v>
      </c>
      <c r="G104" s="16">
        <f t="shared" si="14"/>
        <v>5.128205128205128E-2</v>
      </c>
      <c r="H104" s="16">
        <f t="shared" si="13"/>
        <v>1.257071024512885E-3</v>
      </c>
    </row>
    <row r="105" spans="1:8" x14ac:dyDescent="0.2">
      <c r="A105" s="13" t="s">
        <v>92</v>
      </c>
      <c r="B105" s="14" t="s">
        <v>93</v>
      </c>
      <c r="C105" s="15">
        <v>0</v>
      </c>
      <c r="D105" s="15">
        <v>1</v>
      </c>
      <c r="E105" s="16" t="str">
        <f t="shared" si="11"/>
        <v/>
      </c>
      <c r="F105" s="16">
        <f t="shared" si="12"/>
        <v>5.1098620337250899E-4</v>
      </c>
      <c r="G105" s="16">
        <f t="shared" si="14"/>
        <v>1</v>
      </c>
      <c r="H105" s="16" t="str">
        <f t="shared" si="13"/>
        <v/>
      </c>
    </row>
    <row r="106" spans="1:8" x14ac:dyDescent="0.2">
      <c r="A106" s="13"/>
      <c r="B106" s="14" t="s">
        <v>94</v>
      </c>
      <c r="C106" s="15">
        <v>7</v>
      </c>
      <c r="D106" s="15">
        <v>10</v>
      </c>
      <c r="E106" s="16">
        <f t="shared" si="11"/>
        <v>4.3997485857950975E-3</v>
      </c>
      <c r="F106" s="16">
        <f t="shared" si="12"/>
        <v>5.1098620337250893E-3</v>
      </c>
      <c r="G106" s="16">
        <f t="shared" si="14"/>
        <v>0.42857142857142855</v>
      </c>
      <c r="H106" s="16">
        <f t="shared" si="13"/>
        <v>1.8856065367693275E-3</v>
      </c>
    </row>
    <row r="107" spans="1:8" x14ac:dyDescent="0.2">
      <c r="A107" s="13"/>
      <c r="B107" s="14" t="s">
        <v>95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96</v>
      </c>
      <c r="C108" s="15">
        <v>0</v>
      </c>
      <c r="D108" s="15">
        <v>0</v>
      </c>
      <c r="E108" s="16" t="str">
        <f t="shared" si="15"/>
        <v/>
      </c>
      <c r="F108" s="16" t="str">
        <f t="shared" si="16"/>
        <v/>
      </c>
      <c r="G108" s="16" t="str">
        <f t="shared" ref="G108:G139" si="18">+IF(AND(C108=0,D108=0)," ",IF(C108=0,1,IF(D108=0,-1,(D108-C108)/C108)))</f>
        <v xml:space="preserve"> </v>
      </c>
      <c r="H108" s="16" t="str">
        <f t="shared" si="17"/>
        <v/>
      </c>
    </row>
    <row r="109" spans="1:8" x14ac:dyDescent="0.2">
      <c r="A109" s="13"/>
      <c r="B109" s="14" t="s">
        <v>97</v>
      </c>
      <c r="C109" s="15">
        <v>1</v>
      </c>
      <c r="D109" s="15">
        <v>0</v>
      </c>
      <c r="E109" s="16">
        <f t="shared" si="15"/>
        <v>6.285355122564425E-4</v>
      </c>
      <c r="F109" s="16" t="str">
        <f t="shared" si="16"/>
        <v/>
      </c>
      <c r="G109" s="16">
        <f t="shared" si="18"/>
        <v>-1</v>
      </c>
      <c r="H109" s="16">
        <f t="shared" si="17"/>
        <v>-6.285355122564425E-4</v>
      </c>
    </row>
    <row r="110" spans="1:8" x14ac:dyDescent="0.2">
      <c r="A110" s="13"/>
      <c r="B110" s="14" t="s">
        <v>98</v>
      </c>
      <c r="C110" s="15">
        <v>5</v>
      </c>
      <c r="D110" s="15">
        <v>7</v>
      </c>
      <c r="E110" s="16">
        <f t="shared" si="15"/>
        <v>3.1426775612822125E-3</v>
      </c>
      <c r="F110" s="16">
        <f t="shared" si="16"/>
        <v>3.5769034236075624E-3</v>
      </c>
      <c r="G110" s="16">
        <f t="shared" si="18"/>
        <v>0.4</v>
      </c>
      <c r="H110" s="16">
        <f t="shared" si="17"/>
        <v>1.257071024512885E-3</v>
      </c>
    </row>
    <row r="111" spans="1:8" x14ac:dyDescent="0.2">
      <c r="A111" s="13"/>
      <c r="B111" s="14" t="s">
        <v>99</v>
      </c>
      <c r="C111" s="15">
        <v>143</v>
      </c>
      <c r="D111" s="15">
        <v>233</v>
      </c>
      <c r="E111" s="16">
        <f t="shared" si="15"/>
        <v>8.9880578252671275E-2</v>
      </c>
      <c r="F111" s="16">
        <f t="shared" si="16"/>
        <v>0.11905978538579458</v>
      </c>
      <c r="G111" s="16">
        <f t="shared" si="18"/>
        <v>0.62937062937062938</v>
      </c>
      <c r="H111" s="16">
        <f t="shared" si="17"/>
        <v>5.6568196103079824E-2</v>
      </c>
    </row>
    <row r="112" spans="1:8" ht="25.5" x14ac:dyDescent="0.2">
      <c r="A112" s="13"/>
      <c r="B112" s="14" t="s">
        <v>100</v>
      </c>
      <c r="C112" s="15">
        <v>77</v>
      </c>
      <c r="D112" s="15">
        <v>45</v>
      </c>
      <c r="E112" s="16">
        <f t="shared" si="15"/>
        <v>4.8397234443746072E-2</v>
      </c>
      <c r="F112" s="16">
        <f t="shared" si="16"/>
        <v>2.2994379151762903E-2</v>
      </c>
      <c r="G112" s="16">
        <f t="shared" si="18"/>
        <v>-0.41558441558441561</v>
      </c>
      <c r="H112" s="16">
        <f t="shared" si="17"/>
        <v>-2.011313639220616E-2</v>
      </c>
    </row>
    <row r="113" spans="1:8" ht="25.5" x14ac:dyDescent="0.2">
      <c r="A113" s="13"/>
      <c r="B113" s="14" t="s">
        <v>101</v>
      </c>
      <c r="C113" s="15">
        <v>141</v>
      </c>
      <c r="D113" s="15">
        <v>174</v>
      </c>
      <c r="E113" s="16">
        <f t="shared" si="15"/>
        <v>8.8623507228158385E-2</v>
      </c>
      <c r="F113" s="16">
        <f t="shared" si="16"/>
        <v>8.8911599386816559E-2</v>
      </c>
      <c r="G113" s="16">
        <f t="shared" si="18"/>
        <v>0.23404255319148937</v>
      </c>
      <c r="H113" s="16">
        <f t="shared" si="17"/>
        <v>2.0741671904462602E-2</v>
      </c>
    </row>
    <row r="114" spans="1:8" x14ac:dyDescent="0.2">
      <c r="A114" s="13"/>
      <c r="B114" s="14" t="s">
        <v>102</v>
      </c>
      <c r="C114" s="15">
        <v>3</v>
      </c>
      <c r="D114" s="15">
        <v>3</v>
      </c>
      <c r="E114" s="16">
        <f t="shared" si="15"/>
        <v>1.8856065367693275E-3</v>
      </c>
      <c r="F114" s="16">
        <f t="shared" si="16"/>
        <v>1.5329586101175269E-3</v>
      </c>
      <c r="G114" s="16">
        <f t="shared" si="18"/>
        <v>0</v>
      </c>
      <c r="H114" s="16">
        <f t="shared" si="17"/>
        <v>0</v>
      </c>
    </row>
    <row r="115" spans="1:8" x14ac:dyDescent="0.2">
      <c r="A115" s="13"/>
      <c r="B115" s="14" t="s">
        <v>103</v>
      </c>
      <c r="C115" s="15">
        <v>21</v>
      </c>
      <c r="D115" s="15">
        <v>22</v>
      </c>
      <c r="E115" s="16">
        <f t="shared" si="15"/>
        <v>1.3199245757385292E-2</v>
      </c>
      <c r="F115" s="16">
        <f t="shared" si="16"/>
        <v>1.1241696474195196E-2</v>
      </c>
      <c r="G115" s="16">
        <f t="shared" si="18"/>
        <v>4.7619047619047616E-2</v>
      </c>
      <c r="H115" s="16">
        <f t="shared" si="17"/>
        <v>6.285355122564424E-4</v>
      </c>
    </row>
    <row r="116" spans="1:8" x14ac:dyDescent="0.2">
      <c r="A116" s="13"/>
      <c r="B116" s="14" t="s">
        <v>104</v>
      </c>
      <c r="C116" s="15">
        <v>6</v>
      </c>
      <c r="D116" s="15">
        <v>7</v>
      </c>
      <c r="E116" s="16">
        <f t="shared" si="15"/>
        <v>3.771213073538655E-3</v>
      </c>
      <c r="F116" s="16">
        <f t="shared" si="16"/>
        <v>3.5769034236075624E-3</v>
      </c>
      <c r="G116" s="16">
        <f t="shared" si="18"/>
        <v>0.16666666666666666</v>
      </c>
      <c r="H116" s="16">
        <f t="shared" si="17"/>
        <v>6.285355122564425E-4</v>
      </c>
    </row>
    <row r="117" spans="1:8" x14ac:dyDescent="0.2">
      <c r="A117" s="13"/>
      <c r="B117" s="14" t="s">
        <v>105</v>
      </c>
      <c r="C117" s="15">
        <v>7</v>
      </c>
      <c r="D117" s="15">
        <v>8</v>
      </c>
      <c r="E117" s="16">
        <f t="shared" si="15"/>
        <v>4.3997485857950975E-3</v>
      </c>
      <c r="F117" s="16">
        <f t="shared" si="16"/>
        <v>4.087889626980072E-3</v>
      </c>
      <c r="G117" s="16">
        <f t="shared" si="18"/>
        <v>0.14285714285714285</v>
      </c>
      <c r="H117" s="16">
        <f t="shared" si="17"/>
        <v>6.285355122564425E-4</v>
      </c>
    </row>
    <row r="118" spans="1:8" x14ac:dyDescent="0.2">
      <c r="A118" s="13"/>
      <c r="B118" s="14" t="s">
        <v>106</v>
      </c>
      <c r="C118" s="15">
        <v>0</v>
      </c>
      <c r="D118" s="15">
        <v>2</v>
      </c>
      <c r="E118" s="16" t="str">
        <f t="shared" si="15"/>
        <v/>
      </c>
      <c r="F118" s="16">
        <f t="shared" si="16"/>
        <v>1.021972406745018E-3</v>
      </c>
      <c r="G118" s="16">
        <f t="shared" si="18"/>
        <v>1</v>
      </c>
      <c r="H118" s="16" t="str">
        <f t="shared" si="17"/>
        <v/>
      </c>
    </row>
    <row r="119" spans="1:8" ht="25.5" x14ac:dyDescent="0.2">
      <c r="A119" s="13"/>
      <c r="B119" s="14" t="s">
        <v>107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108</v>
      </c>
      <c r="C120" s="15">
        <v>20</v>
      </c>
      <c r="D120" s="15">
        <v>2</v>
      </c>
      <c r="E120" s="16">
        <f t="shared" si="15"/>
        <v>1.257071024512885E-2</v>
      </c>
      <c r="F120" s="16">
        <f t="shared" si="16"/>
        <v>1.021972406745018E-3</v>
      </c>
      <c r="G120" s="16">
        <f t="shared" si="18"/>
        <v>-0.9</v>
      </c>
      <c r="H120" s="16">
        <f t="shared" si="17"/>
        <v>-1.1313639220615965E-2</v>
      </c>
    </row>
    <row r="121" spans="1:8" x14ac:dyDescent="0.2">
      <c r="A121" s="13"/>
      <c r="B121" s="14" t="s">
        <v>109</v>
      </c>
      <c r="C121" s="15">
        <v>4</v>
      </c>
      <c r="D121" s="15">
        <v>1</v>
      </c>
      <c r="E121" s="16">
        <f t="shared" si="15"/>
        <v>2.51414204902577E-3</v>
      </c>
      <c r="F121" s="16">
        <f t="shared" si="16"/>
        <v>5.1098620337250899E-4</v>
      </c>
      <c r="G121" s="16">
        <f t="shared" si="18"/>
        <v>-0.75</v>
      </c>
      <c r="H121" s="16">
        <f t="shared" si="17"/>
        <v>-1.8856065367693275E-3</v>
      </c>
    </row>
    <row r="122" spans="1:8" x14ac:dyDescent="0.2">
      <c r="A122" s="13"/>
      <c r="B122" s="14" t="s">
        <v>110</v>
      </c>
      <c r="C122" s="15">
        <v>2</v>
      </c>
      <c r="D122" s="15">
        <v>4</v>
      </c>
      <c r="E122" s="16">
        <f t="shared" si="15"/>
        <v>1.257071024512885E-3</v>
      </c>
      <c r="F122" s="16">
        <f t="shared" si="16"/>
        <v>2.043944813490036E-3</v>
      </c>
      <c r="G122" s="16">
        <f t="shared" si="18"/>
        <v>1</v>
      </c>
      <c r="H122" s="16">
        <f t="shared" si="17"/>
        <v>1.257071024512885E-3</v>
      </c>
    </row>
    <row r="123" spans="1:8" x14ac:dyDescent="0.2">
      <c r="A123" s="13"/>
      <c r="B123" s="14" t="s">
        <v>111</v>
      </c>
      <c r="C123" s="15">
        <v>8</v>
      </c>
      <c r="D123" s="15">
        <v>9</v>
      </c>
      <c r="E123" s="16">
        <f t="shared" si="15"/>
        <v>5.02828409805154E-3</v>
      </c>
      <c r="F123" s="16">
        <f t="shared" si="16"/>
        <v>4.5988758303525806E-3</v>
      </c>
      <c r="G123" s="16">
        <f t="shared" si="18"/>
        <v>0.125</v>
      </c>
      <c r="H123" s="16">
        <f t="shared" si="17"/>
        <v>6.285355122564425E-4</v>
      </c>
    </row>
    <row r="124" spans="1:8" x14ac:dyDescent="0.2">
      <c r="A124" s="13"/>
      <c r="B124" s="14" t="s">
        <v>112</v>
      </c>
      <c r="C124" s="15">
        <v>1</v>
      </c>
      <c r="D124" s="15">
        <v>1</v>
      </c>
      <c r="E124" s="16">
        <f t="shared" si="15"/>
        <v>6.285355122564425E-4</v>
      </c>
      <c r="F124" s="16">
        <f t="shared" si="16"/>
        <v>5.1098620337250899E-4</v>
      </c>
      <c r="G124" s="16">
        <f t="shared" si="18"/>
        <v>0</v>
      </c>
      <c r="H124" s="16">
        <f t="shared" si="17"/>
        <v>0</v>
      </c>
    </row>
    <row r="125" spans="1:8" x14ac:dyDescent="0.2">
      <c r="A125" s="13"/>
      <c r="B125" s="14" t="s">
        <v>113</v>
      </c>
      <c r="C125" s="15">
        <v>31</v>
      </c>
      <c r="D125" s="15">
        <v>30</v>
      </c>
      <c r="E125" s="16">
        <f t="shared" si="15"/>
        <v>1.9484600879949718E-2</v>
      </c>
      <c r="F125" s="16">
        <f t="shared" si="16"/>
        <v>1.5329586101175269E-2</v>
      </c>
      <c r="G125" s="16">
        <f t="shared" si="18"/>
        <v>-3.2258064516129031E-2</v>
      </c>
      <c r="H125" s="16">
        <f t="shared" si="17"/>
        <v>-6.285355122564425E-4</v>
      </c>
    </row>
    <row r="126" spans="1:8" x14ac:dyDescent="0.2">
      <c r="A126" s="13"/>
      <c r="B126" s="14" t="s">
        <v>114</v>
      </c>
      <c r="C126" s="15">
        <v>43</v>
      </c>
      <c r="D126" s="15">
        <v>101</v>
      </c>
      <c r="E126" s="16">
        <f t="shared" si="15"/>
        <v>2.7027027027027029E-2</v>
      </c>
      <c r="F126" s="16">
        <f t="shared" si="16"/>
        <v>5.1609606540623403E-2</v>
      </c>
      <c r="G126" s="16">
        <f t="shared" si="18"/>
        <v>1.3488372093023255</v>
      </c>
      <c r="H126" s="16">
        <f t="shared" si="17"/>
        <v>3.6455059710873663E-2</v>
      </c>
    </row>
    <row r="127" spans="1:8" x14ac:dyDescent="0.2">
      <c r="A127" s="13"/>
      <c r="B127" s="14" t="s">
        <v>115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116</v>
      </c>
      <c r="C128" s="15">
        <v>53</v>
      </c>
      <c r="D128" s="15">
        <v>93</v>
      </c>
      <c r="E128" s="16">
        <f t="shared" si="15"/>
        <v>3.3312382149591452E-2</v>
      </c>
      <c r="F128" s="16">
        <f t="shared" si="16"/>
        <v>4.7521716913643333E-2</v>
      </c>
      <c r="G128" s="16">
        <f t="shared" si="18"/>
        <v>0.75471698113207553</v>
      </c>
      <c r="H128" s="16">
        <f t="shared" si="17"/>
        <v>2.51414204902577E-2</v>
      </c>
    </row>
    <row r="129" spans="1:8" x14ac:dyDescent="0.2">
      <c r="A129" s="13"/>
      <c r="B129" s="14" t="s">
        <v>117</v>
      </c>
      <c r="C129" s="15">
        <v>44</v>
      </c>
      <c r="D129" s="15">
        <v>63</v>
      </c>
      <c r="E129" s="16">
        <f t="shared" si="15"/>
        <v>2.765556253928347E-2</v>
      </c>
      <c r="F129" s="16">
        <f t="shared" si="16"/>
        <v>3.2192130812468064E-2</v>
      </c>
      <c r="G129" s="16">
        <f t="shared" si="18"/>
        <v>0.43181818181818182</v>
      </c>
      <c r="H129" s="16">
        <f t="shared" si="17"/>
        <v>1.1942174732872408E-2</v>
      </c>
    </row>
    <row r="130" spans="1:8" x14ac:dyDescent="0.2">
      <c r="A130" s="13"/>
      <c r="B130" s="14" t="s">
        <v>118</v>
      </c>
      <c r="C130" s="15">
        <v>1</v>
      </c>
      <c r="D130" s="15">
        <v>0</v>
      </c>
      <c r="E130" s="16">
        <f t="shared" si="15"/>
        <v>6.285355122564425E-4</v>
      </c>
      <c r="F130" s="16" t="str">
        <f t="shared" si="16"/>
        <v/>
      </c>
      <c r="G130" s="16">
        <f t="shared" si="18"/>
        <v>-1</v>
      </c>
      <c r="H130" s="16">
        <f t="shared" si="17"/>
        <v>-6.285355122564425E-4</v>
      </c>
    </row>
    <row r="131" spans="1:8" ht="25.5" x14ac:dyDescent="0.2">
      <c r="A131" s="13"/>
      <c r="B131" s="14" t="s">
        <v>119</v>
      </c>
      <c r="C131" s="15">
        <v>55</v>
      </c>
      <c r="D131" s="15">
        <v>69</v>
      </c>
      <c r="E131" s="16">
        <f t="shared" si="15"/>
        <v>3.4569453174104335E-2</v>
      </c>
      <c r="F131" s="16">
        <f t="shared" si="16"/>
        <v>3.5258048032703118E-2</v>
      </c>
      <c r="G131" s="16">
        <f t="shared" si="18"/>
        <v>0.25454545454545452</v>
      </c>
      <c r="H131" s="16">
        <f t="shared" si="17"/>
        <v>8.7994971715901933E-3</v>
      </c>
    </row>
    <row r="132" spans="1:8" ht="25.5" x14ac:dyDescent="0.2">
      <c r="A132" s="13"/>
      <c r="B132" s="14" t="s">
        <v>120</v>
      </c>
      <c r="C132" s="15">
        <v>53</v>
      </c>
      <c r="D132" s="15">
        <v>62</v>
      </c>
      <c r="E132" s="16">
        <f t="shared" si="15"/>
        <v>3.3312382149591452E-2</v>
      </c>
      <c r="F132" s="16">
        <f t="shared" si="16"/>
        <v>3.1681144609095553E-2</v>
      </c>
      <c r="G132" s="16">
        <f t="shared" si="18"/>
        <v>0.16981132075471697</v>
      </c>
      <c r="H132" s="16">
        <f t="shared" si="17"/>
        <v>5.6568196103079817E-3</v>
      </c>
    </row>
    <row r="133" spans="1:8" x14ac:dyDescent="0.2">
      <c r="A133" s="13"/>
      <c r="B133" s="14" t="s">
        <v>121</v>
      </c>
      <c r="C133" s="15">
        <v>50</v>
      </c>
      <c r="D133" s="15">
        <v>56</v>
      </c>
      <c r="E133" s="16">
        <f t="shared" si="15"/>
        <v>3.1426775612822123E-2</v>
      </c>
      <c r="F133" s="16">
        <f t="shared" si="16"/>
        <v>2.8615227388860499E-2</v>
      </c>
      <c r="G133" s="16">
        <f t="shared" si="18"/>
        <v>0.12</v>
      </c>
      <c r="H133" s="16">
        <f t="shared" si="17"/>
        <v>3.7712130735386546E-3</v>
      </c>
    </row>
    <row r="134" spans="1:8" x14ac:dyDescent="0.2">
      <c r="A134" s="13"/>
      <c r="B134" s="14" t="s">
        <v>122</v>
      </c>
      <c r="C134" s="15">
        <v>47</v>
      </c>
      <c r="D134" s="15">
        <v>15</v>
      </c>
      <c r="E134" s="16">
        <f t="shared" si="15"/>
        <v>2.9541169076052799E-2</v>
      </c>
      <c r="F134" s="16">
        <f t="shared" si="16"/>
        <v>7.6647930505876344E-3</v>
      </c>
      <c r="G134" s="16">
        <f t="shared" si="18"/>
        <v>-0.68085106382978722</v>
      </c>
      <c r="H134" s="16">
        <f t="shared" si="17"/>
        <v>-2.011313639220616E-2</v>
      </c>
    </row>
    <row r="135" spans="1:8" x14ac:dyDescent="0.2">
      <c r="A135" s="13"/>
      <c r="B135" s="14" t="s">
        <v>123</v>
      </c>
      <c r="C135" s="15">
        <v>3</v>
      </c>
      <c r="D135" s="15">
        <v>1</v>
      </c>
      <c r="E135" s="16">
        <f t="shared" si="15"/>
        <v>1.8856065367693275E-3</v>
      </c>
      <c r="F135" s="16">
        <f t="shared" si="16"/>
        <v>5.1098620337250899E-4</v>
      </c>
      <c r="G135" s="16">
        <f t="shared" si="18"/>
        <v>-0.66666666666666663</v>
      </c>
      <c r="H135" s="16">
        <f t="shared" si="17"/>
        <v>-1.257071024512885E-3</v>
      </c>
    </row>
    <row r="136" spans="1:8" x14ac:dyDescent="0.2">
      <c r="A136" s="13"/>
      <c r="B136" s="14" t="s">
        <v>124</v>
      </c>
      <c r="C136" s="15">
        <v>4</v>
      </c>
      <c r="D136" s="15">
        <v>6</v>
      </c>
      <c r="E136" s="16">
        <f t="shared" si="15"/>
        <v>2.51414204902577E-3</v>
      </c>
      <c r="F136" s="16">
        <f t="shared" si="16"/>
        <v>3.0659172202350538E-3</v>
      </c>
      <c r="G136" s="16">
        <f t="shared" si="18"/>
        <v>0.5</v>
      </c>
      <c r="H136" s="16">
        <f t="shared" si="17"/>
        <v>1.257071024512885E-3</v>
      </c>
    </row>
    <row r="137" spans="1:8" x14ac:dyDescent="0.2">
      <c r="A137" s="13"/>
      <c r="B137" s="14" t="s">
        <v>125</v>
      </c>
      <c r="C137" s="15">
        <v>2</v>
      </c>
      <c r="D137" s="15">
        <v>4</v>
      </c>
      <c r="E137" s="16">
        <f t="shared" si="15"/>
        <v>1.257071024512885E-3</v>
      </c>
      <c r="F137" s="16">
        <f t="shared" si="16"/>
        <v>2.043944813490036E-3</v>
      </c>
      <c r="G137" s="16">
        <f t="shared" si="18"/>
        <v>1</v>
      </c>
      <c r="H137" s="16">
        <f t="shared" si="17"/>
        <v>1.257071024512885E-3</v>
      </c>
    </row>
    <row r="138" spans="1:8" x14ac:dyDescent="0.2">
      <c r="A138" s="13"/>
      <c r="B138" s="14" t="s">
        <v>126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127</v>
      </c>
      <c r="C139" s="15">
        <v>2</v>
      </c>
      <c r="D139" s="15">
        <v>1</v>
      </c>
      <c r="E139" s="16">
        <f t="shared" ref="E139:E167" si="19">+IF(C139=0,"",C139/C$75)</f>
        <v>1.257071024512885E-3</v>
      </c>
      <c r="F139" s="16">
        <f t="shared" ref="F139:F167" si="20">+IF(D139=0,"",D139/D$75)</f>
        <v>5.1098620337250899E-4</v>
      </c>
      <c r="G139" s="16">
        <f t="shared" si="18"/>
        <v>-0.5</v>
      </c>
      <c r="H139" s="16">
        <f t="shared" ref="H139:H167" si="21">+IF(OR(AND(E139=""),(G139="")),"",E139*G139)</f>
        <v>-6.285355122564425E-4</v>
      </c>
    </row>
    <row r="140" spans="1:8" x14ac:dyDescent="0.2">
      <c r="A140" s="13"/>
      <c r="B140" s="14" t="s">
        <v>128</v>
      </c>
      <c r="C140" s="15">
        <v>2</v>
      </c>
      <c r="D140" s="15">
        <v>8</v>
      </c>
      <c r="E140" s="16">
        <f t="shared" si="19"/>
        <v>1.257071024512885E-3</v>
      </c>
      <c r="F140" s="16">
        <f t="shared" si="20"/>
        <v>4.087889626980072E-3</v>
      </c>
      <c r="G140" s="16">
        <f t="shared" ref="G140:G167" si="22">+IF(AND(C140=0,D140=0)," ",IF(C140=0,1,IF(D140=0,-1,(D140-C140)/C140)))</f>
        <v>3</v>
      </c>
      <c r="H140" s="16">
        <f t="shared" si="21"/>
        <v>3.771213073538655E-3</v>
      </c>
    </row>
    <row r="141" spans="1:8" ht="25.5" x14ac:dyDescent="0.2">
      <c r="A141" s="13"/>
      <c r="B141" s="14" t="s">
        <v>129</v>
      </c>
      <c r="C141" s="15">
        <v>19</v>
      </c>
      <c r="D141" s="15">
        <v>23</v>
      </c>
      <c r="E141" s="16">
        <f t="shared" si="19"/>
        <v>1.1942174732872407E-2</v>
      </c>
      <c r="F141" s="16">
        <f t="shared" si="20"/>
        <v>1.1752682677567705E-2</v>
      </c>
      <c r="G141" s="16">
        <f t="shared" si="22"/>
        <v>0.21052631578947367</v>
      </c>
      <c r="H141" s="16">
        <f t="shared" si="21"/>
        <v>2.5141420490257696E-3</v>
      </c>
    </row>
    <row r="142" spans="1:8" ht="25.5" x14ac:dyDescent="0.2">
      <c r="A142" s="13"/>
      <c r="B142" s="14" t="s">
        <v>130</v>
      </c>
      <c r="C142" s="15">
        <v>1</v>
      </c>
      <c r="D142" s="15">
        <v>23</v>
      </c>
      <c r="E142" s="16">
        <f t="shared" si="19"/>
        <v>6.285355122564425E-4</v>
      </c>
      <c r="F142" s="16">
        <f t="shared" si="20"/>
        <v>1.1752682677567705E-2</v>
      </c>
      <c r="G142" s="16">
        <f t="shared" si="22"/>
        <v>22</v>
      </c>
      <c r="H142" s="16">
        <f t="shared" si="21"/>
        <v>1.3827781269641735E-2</v>
      </c>
    </row>
    <row r="143" spans="1:8" ht="25.5" x14ac:dyDescent="0.2">
      <c r="A143" s="13"/>
      <c r="B143" s="14" t="s">
        <v>131</v>
      </c>
      <c r="C143" s="15">
        <v>3</v>
      </c>
      <c r="D143" s="15">
        <v>1</v>
      </c>
      <c r="E143" s="16">
        <f t="shared" si="19"/>
        <v>1.8856065367693275E-3</v>
      </c>
      <c r="F143" s="16">
        <f t="shared" si="20"/>
        <v>5.1098620337250899E-4</v>
      </c>
      <c r="G143" s="16">
        <f t="shared" si="22"/>
        <v>-0.66666666666666663</v>
      </c>
      <c r="H143" s="16">
        <f t="shared" si="21"/>
        <v>-1.257071024512885E-3</v>
      </c>
    </row>
    <row r="144" spans="1:8" ht="25.5" x14ac:dyDescent="0.2">
      <c r="A144" s="13"/>
      <c r="B144" s="14" t="s">
        <v>132</v>
      </c>
      <c r="C144" s="15">
        <v>0</v>
      </c>
      <c r="D144" s="15">
        <v>1</v>
      </c>
      <c r="E144" s="16" t="str">
        <f t="shared" si="19"/>
        <v/>
      </c>
      <c r="F144" s="16">
        <f t="shared" si="20"/>
        <v>5.1098620337250899E-4</v>
      </c>
      <c r="G144" s="16">
        <f t="shared" si="22"/>
        <v>1</v>
      </c>
      <c r="H144" s="16" t="str">
        <f t="shared" si="21"/>
        <v/>
      </c>
    </row>
    <row r="145" spans="1:8" ht="25.5" x14ac:dyDescent="0.2">
      <c r="A145" s="13"/>
      <c r="B145" s="14" t="s">
        <v>133</v>
      </c>
      <c r="C145" s="15">
        <v>0</v>
      </c>
      <c r="D145" s="15">
        <v>3</v>
      </c>
      <c r="E145" s="16" t="str">
        <f t="shared" si="19"/>
        <v/>
      </c>
      <c r="F145" s="16">
        <f t="shared" si="20"/>
        <v>1.5329586101175269E-3</v>
      </c>
      <c r="G145" s="16">
        <f t="shared" si="22"/>
        <v>1</v>
      </c>
      <c r="H145" s="16" t="str">
        <f t="shared" si="21"/>
        <v/>
      </c>
    </row>
    <row r="146" spans="1:8" x14ac:dyDescent="0.2">
      <c r="A146" s="13" t="s">
        <v>92</v>
      </c>
      <c r="B146" s="14" t="s">
        <v>134</v>
      </c>
      <c r="C146" s="15">
        <v>0</v>
      </c>
      <c r="D146" s="15">
        <v>1</v>
      </c>
      <c r="E146" s="16" t="str">
        <f t="shared" si="19"/>
        <v/>
      </c>
      <c r="F146" s="16">
        <f t="shared" si="20"/>
        <v>5.1098620337250899E-4</v>
      </c>
      <c r="G146" s="16">
        <f t="shared" si="22"/>
        <v>1</v>
      </c>
      <c r="H146" s="16" t="str">
        <f t="shared" si="21"/>
        <v/>
      </c>
    </row>
    <row r="147" spans="1:8" x14ac:dyDescent="0.2">
      <c r="A147" s="13"/>
      <c r="B147" s="14" t="s">
        <v>135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136</v>
      </c>
      <c r="C148" s="15">
        <v>0</v>
      </c>
      <c r="D148" s="15">
        <v>1</v>
      </c>
      <c r="E148" s="16" t="str">
        <f t="shared" si="19"/>
        <v/>
      </c>
      <c r="F148" s="16">
        <f t="shared" si="20"/>
        <v>5.1098620337250899E-4</v>
      </c>
      <c r="G148" s="16">
        <f t="shared" si="22"/>
        <v>1</v>
      </c>
      <c r="H148" s="16" t="str">
        <f t="shared" si="21"/>
        <v/>
      </c>
    </row>
    <row r="149" spans="1:8" x14ac:dyDescent="0.2">
      <c r="A149" s="13"/>
      <c r="B149" s="14" t="s">
        <v>137</v>
      </c>
      <c r="C149" s="15">
        <v>0</v>
      </c>
      <c r="D149" s="15">
        <v>2</v>
      </c>
      <c r="E149" s="16" t="str">
        <f t="shared" si="19"/>
        <v/>
      </c>
      <c r="F149" s="16">
        <f t="shared" si="20"/>
        <v>1.021972406745018E-3</v>
      </c>
      <c r="G149" s="16">
        <f t="shared" si="22"/>
        <v>1</v>
      </c>
      <c r="H149" s="16" t="str">
        <f t="shared" si="21"/>
        <v/>
      </c>
    </row>
    <row r="150" spans="1:8" x14ac:dyDescent="0.2">
      <c r="A150" s="13"/>
      <c r="B150" s="14" t="s">
        <v>138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139</v>
      </c>
      <c r="C151" s="15">
        <v>1</v>
      </c>
      <c r="D151" s="15">
        <v>0</v>
      </c>
      <c r="E151" s="16">
        <f t="shared" si="19"/>
        <v>6.285355122564425E-4</v>
      </c>
      <c r="F151" s="16" t="str">
        <f t="shared" si="20"/>
        <v/>
      </c>
      <c r="G151" s="16">
        <f t="shared" si="22"/>
        <v>-1</v>
      </c>
      <c r="H151" s="16">
        <f t="shared" si="21"/>
        <v>-6.285355122564425E-4</v>
      </c>
    </row>
    <row r="152" spans="1:8" x14ac:dyDescent="0.2">
      <c r="A152" s="13"/>
      <c r="B152" s="14" t="s">
        <v>140</v>
      </c>
      <c r="C152" s="15">
        <v>2</v>
      </c>
      <c r="D152" s="15">
        <v>1</v>
      </c>
      <c r="E152" s="16">
        <f t="shared" si="19"/>
        <v>1.257071024512885E-3</v>
      </c>
      <c r="F152" s="16">
        <f t="shared" si="20"/>
        <v>5.1098620337250899E-4</v>
      </c>
      <c r="G152" s="16">
        <f t="shared" si="22"/>
        <v>-0.5</v>
      </c>
      <c r="H152" s="16">
        <f t="shared" si="21"/>
        <v>-6.285355122564425E-4</v>
      </c>
    </row>
    <row r="153" spans="1:8" x14ac:dyDescent="0.2">
      <c r="A153" s="13"/>
      <c r="B153" s="14" t="s">
        <v>141</v>
      </c>
      <c r="C153" s="15">
        <v>24</v>
      </c>
      <c r="D153" s="15">
        <v>23</v>
      </c>
      <c r="E153" s="16">
        <f t="shared" si="19"/>
        <v>1.508485229415462E-2</v>
      </c>
      <c r="F153" s="16">
        <f t="shared" si="20"/>
        <v>1.1752682677567705E-2</v>
      </c>
      <c r="G153" s="16">
        <f t="shared" si="22"/>
        <v>-4.1666666666666664E-2</v>
      </c>
      <c r="H153" s="16">
        <f t="shared" si="21"/>
        <v>-6.285355122564425E-4</v>
      </c>
    </row>
    <row r="154" spans="1:8" x14ac:dyDescent="0.2">
      <c r="A154" s="13"/>
      <c r="B154" s="14" t="s">
        <v>142</v>
      </c>
      <c r="C154" s="15">
        <v>1</v>
      </c>
      <c r="D154" s="15">
        <v>5</v>
      </c>
      <c r="E154" s="16">
        <f t="shared" si="19"/>
        <v>6.285355122564425E-4</v>
      </c>
      <c r="F154" s="16">
        <f t="shared" si="20"/>
        <v>2.5549310168625446E-3</v>
      </c>
      <c r="G154" s="16">
        <f t="shared" si="22"/>
        <v>4</v>
      </c>
      <c r="H154" s="16">
        <f t="shared" si="21"/>
        <v>2.51414204902577E-3</v>
      </c>
    </row>
    <row r="155" spans="1:8" ht="25.5" x14ac:dyDescent="0.2">
      <c r="A155" s="13"/>
      <c r="B155" s="14" t="s">
        <v>143</v>
      </c>
      <c r="C155" s="15">
        <v>3</v>
      </c>
      <c r="D155" s="15">
        <v>7</v>
      </c>
      <c r="E155" s="16">
        <f t="shared" si="19"/>
        <v>1.8856065367693275E-3</v>
      </c>
      <c r="F155" s="16">
        <f t="shared" si="20"/>
        <v>3.5769034236075624E-3</v>
      </c>
      <c r="G155" s="16">
        <f t="shared" si="22"/>
        <v>1.3333333333333333</v>
      </c>
      <c r="H155" s="16">
        <f t="shared" si="21"/>
        <v>2.51414204902577E-3</v>
      </c>
    </row>
    <row r="156" spans="1:8" x14ac:dyDescent="0.2">
      <c r="A156" s="13" t="s">
        <v>92</v>
      </c>
      <c r="B156" s="14" t="s">
        <v>144</v>
      </c>
      <c r="C156" s="15">
        <v>0</v>
      </c>
      <c r="D156" s="15">
        <v>1</v>
      </c>
      <c r="E156" s="16" t="str">
        <f t="shared" si="19"/>
        <v/>
      </c>
      <c r="F156" s="16">
        <f t="shared" si="20"/>
        <v>5.1098620337250899E-4</v>
      </c>
      <c r="G156" s="16">
        <f t="shared" si="22"/>
        <v>1</v>
      </c>
      <c r="H156" s="16" t="str">
        <f t="shared" si="21"/>
        <v/>
      </c>
    </row>
    <row r="157" spans="1:8" ht="25.5" x14ac:dyDescent="0.2">
      <c r="A157" s="13"/>
      <c r="B157" s="14" t="s">
        <v>145</v>
      </c>
      <c r="C157" s="15">
        <v>1</v>
      </c>
      <c r="D157" s="15">
        <v>30</v>
      </c>
      <c r="E157" s="16">
        <f t="shared" si="19"/>
        <v>6.285355122564425E-4</v>
      </c>
      <c r="F157" s="16">
        <f t="shared" si="20"/>
        <v>1.5329586101175269E-2</v>
      </c>
      <c r="G157" s="16">
        <f t="shared" si="22"/>
        <v>29</v>
      </c>
      <c r="H157" s="16">
        <f t="shared" si="21"/>
        <v>1.8227529855436832E-2</v>
      </c>
    </row>
    <row r="158" spans="1:8" x14ac:dyDescent="0.2">
      <c r="A158" s="13"/>
      <c r="B158" s="14" t="s">
        <v>146</v>
      </c>
      <c r="C158" s="15">
        <v>11</v>
      </c>
      <c r="D158" s="15">
        <v>14</v>
      </c>
      <c r="E158" s="16">
        <f t="shared" si="19"/>
        <v>6.9138906348208675E-3</v>
      </c>
      <c r="F158" s="16">
        <f t="shared" si="20"/>
        <v>7.1538068472151248E-3</v>
      </c>
      <c r="G158" s="16">
        <f t="shared" si="22"/>
        <v>0.27272727272727271</v>
      </c>
      <c r="H158" s="16">
        <f t="shared" si="21"/>
        <v>1.8856065367693273E-3</v>
      </c>
    </row>
    <row r="159" spans="1:8" x14ac:dyDescent="0.2">
      <c r="A159" s="13"/>
      <c r="B159" s="14" t="s">
        <v>147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148</v>
      </c>
      <c r="C160" s="15">
        <v>7</v>
      </c>
      <c r="D160" s="15">
        <v>0</v>
      </c>
      <c r="E160" s="16">
        <f t="shared" si="19"/>
        <v>4.3997485857950975E-3</v>
      </c>
      <c r="F160" s="16" t="str">
        <f t="shared" si="20"/>
        <v/>
      </c>
      <c r="G160" s="16">
        <f t="shared" si="22"/>
        <v>-1</v>
      </c>
      <c r="H160" s="16">
        <f t="shared" si="21"/>
        <v>-4.3997485857950975E-3</v>
      </c>
    </row>
    <row r="161" spans="1:8" x14ac:dyDescent="0.2">
      <c r="A161" s="13"/>
      <c r="B161" s="14" t="s">
        <v>149</v>
      </c>
      <c r="C161" s="15">
        <v>4</v>
      </c>
      <c r="D161" s="15">
        <v>5</v>
      </c>
      <c r="E161" s="16">
        <f t="shared" si="19"/>
        <v>2.51414204902577E-3</v>
      </c>
      <c r="F161" s="16">
        <f t="shared" si="20"/>
        <v>2.5549310168625446E-3</v>
      </c>
      <c r="G161" s="16">
        <f t="shared" si="22"/>
        <v>0.25</v>
      </c>
      <c r="H161" s="16">
        <f t="shared" si="21"/>
        <v>6.285355122564425E-4</v>
      </c>
    </row>
    <row r="162" spans="1:8" x14ac:dyDescent="0.2">
      <c r="A162" s="13" t="s">
        <v>92</v>
      </c>
      <c r="B162" s="14" t="s">
        <v>150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92</v>
      </c>
      <c r="B163" s="14" t="s">
        <v>151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152</v>
      </c>
      <c r="C164" s="15">
        <v>173</v>
      </c>
      <c r="D164" s="15">
        <v>105</v>
      </c>
      <c r="E164" s="16">
        <f t="shared" si="19"/>
        <v>0.10873664362036455</v>
      </c>
      <c r="F164" s="16">
        <f t="shared" si="20"/>
        <v>5.3653551354113441E-2</v>
      </c>
      <c r="G164" s="16">
        <f t="shared" si="22"/>
        <v>-0.39306358381502893</v>
      </c>
      <c r="H164" s="16">
        <f t="shared" si="21"/>
        <v>-4.2740414833438087E-2</v>
      </c>
    </row>
    <row r="165" spans="1:8" ht="25.5" x14ac:dyDescent="0.2">
      <c r="A165" s="13"/>
      <c r="B165" s="14" t="s">
        <v>153</v>
      </c>
      <c r="C165" s="15">
        <v>3</v>
      </c>
      <c r="D165" s="15">
        <v>84</v>
      </c>
      <c r="E165" s="16">
        <f t="shared" si="19"/>
        <v>1.8856065367693275E-3</v>
      </c>
      <c r="F165" s="16">
        <f t="shared" si="20"/>
        <v>4.2922841083290753E-2</v>
      </c>
      <c r="G165" s="16">
        <f t="shared" si="22"/>
        <v>27</v>
      </c>
      <c r="H165" s="16">
        <f t="shared" si="21"/>
        <v>5.0911376492771845E-2</v>
      </c>
    </row>
    <row r="166" spans="1:8" ht="25.5" x14ac:dyDescent="0.2">
      <c r="A166" s="13"/>
      <c r="B166" s="14" t="s">
        <v>154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155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</row>
    <row r="169" spans="1:8" x14ac:dyDescent="0.2">
      <c r="A169" s="10"/>
    </row>
    <row r="170" spans="1:8" x14ac:dyDescent="0.2">
      <c r="A170" s="10"/>
    </row>
    <row r="171" spans="1:8" ht="29.25" customHeight="1" x14ac:dyDescent="0.2">
      <c r="A171" s="13"/>
      <c r="B171" s="36" t="s">
        <v>2</v>
      </c>
      <c r="C171" s="36" t="s">
        <v>12</v>
      </c>
      <c r="D171" s="38"/>
      <c r="E171" s="36" t="s">
        <v>4</v>
      </c>
      <c r="F171" s="38"/>
      <c r="G171" s="36" t="s">
        <v>645</v>
      </c>
      <c r="H171" s="36" t="s">
        <v>5</v>
      </c>
    </row>
    <row r="172" spans="1:8" x14ac:dyDescent="0.2">
      <c r="A172" s="13"/>
      <c r="B172" s="37"/>
      <c r="C172" s="17">
        <v>2019</v>
      </c>
      <c r="D172" s="17">
        <v>2020</v>
      </c>
      <c r="E172" s="17">
        <v>2019</v>
      </c>
      <c r="F172" s="17">
        <v>2020</v>
      </c>
      <c r="G172" s="37"/>
      <c r="H172" s="37"/>
    </row>
    <row r="173" spans="1:8" ht="25.5" x14ac:dyDescent="0.2">
      <c r="A173" s="13"/>
      <c r="B173" s="18" t="s">
        <v>8</v>
      </c>
      <c r="C173" s="19">
        <f>SUM(C174:C343)</f>
        <v>2872</v>
      </c>
      <c r="D173" s="19">
        <f>SUM(D174:D343)</f>
        <v>2913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1.4275766016713091E-2</v>
      </c>
      <c r="H173" s="20">
        <f t="shared" ref="H173:H204" si="25">+IF(OR(AND(E173=""),(G173="")),"",E173*G173)</f>
        <v>1.4275766016713091E-2</v>
      </c>
    </row>
    <row r="174" spans="1:8" x14ac:dyDescent="0.2">
      <c r="A174" s="13"/>
      <c r="B174" s="14" t="s">
        <v>156</v>
      </c>
      <c r="C174" s="15">
        <v>4</v>
      </c>
      <c r="D174" s="15">
        <v>5</v>
      </c>
      <c r="E174" s="16">
        <f t="shared" si="23"/>
        <v>1.3927576601671309E-3</v>
      </c>
      <c r="F174" s="16">
        <f t="shared" si="24"/>
        <v>1.7164435290078957E-3</v>
      </c>
      <c r="G174" s="16">
        <f t="shared" ref="G174:G205" si="26">+IF(AND(C174=0,D174=0)," ",IF(C174=0,1,IF(D174=0,-1,(D174-C174)/C174)))</f>
        <v>0.25</v>
      </c>
      <c r="H174" s="16">
        <f t="shared" si="25"/>
        <v>3.4818941504178273E-4</v>
      </c>
    </row>
    <row r="175" spans="1:8" x14ac:dyDescent="0.2">
      <c r="A175" s="13"/>
      <c r="B175" s="14" t="s">
        <v>157</v>
      </c>
      <c r="C175" s="15">
        <v>1</v>
      </c>
      <c r="D175" s="15">
        <v>2</v>
      </c>
      <c r="E175" s="16">
        <f t="shared" si="23"/>
        <v>3.4818941504178273E-4</v>
      </c>
      <c r="F175" s="16">
        <f t="shared" si="24"/>
        <v>6.865774116031583E-4</v>
      </c>
      <c r="G175" s="16">
        <f t="shared" si="26"/>
        <v>1</v>
      </c>
      <c r="H175" s="16">
        <f t="shared" si="25"/>
        <v>3.4818941504178273E-4</v>
      </c>
    </row>
    <row r="176" spans="1:8" ht="38.25" x14ac:dyDescent="0.2">
      <c r="A176" s="13"/>
      <c r="B176" s="14" t="s">
        <v>158</v>
      </c>
      <c r="C176" s="15">
        <v>5</v>
      </c>
      <c r="D176" s="15">
        <v>6</v>
      </c>
      <c r="E176" s="16">
        <f t="shared" si="23"/>
        <v>1.7409470752089136E-3</v>
      </c>
      <c r="F176" s="16">
        <f t="shared" si="24"/>
        <v>2.0597322348094747E-3</v>
      </c>
      <c r="G176" s="16">
        <f t="shared" si="26"/>
        <v>0.2</v>
      </c>
      <c r="H176" s="16">
        <f t="shared" si="25"/>
        <v>3.4818941504178273E-4</v>
      </c>
    </row>
    <row r="177" spans="1:8" x14ac:dyDescent="0.2">
      <c r="A177" s="13"/>
      <c r="B177" s="14" t="s">
        <v>159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160</v>
      </c>
      <c r="C178" s="15">
        <v>20</v>
      </c>
      <c r="D178" s="15">
        <v>14</v>
      </c>
      <c r="E178" s="16">
        <f t="shared" si="23"/>
        <v>6.9637883008356544E-3</v>
      </c>
      <c r="F178" s="16">
        <f t="shared" si="24"/>
        <v>4.8060418812221079E-3</v>
      </c>
      <c r="G178" s="16">
        <f t="shared" si="26"/>
        <v>-0.3</v>
      </c>
      <c r="H178" s="16">
        <f t="shared" si="25"/>
        <v>-2.0891364902506961E-3</v>
      </c>
    </row>
    <row r="179" spans="1:8" x14ac:dyDescent="0.2">
      <c r="A179" s="13"/>
      <c r="B179" s="14" t="s">
        <v>161</v>
      </c>
      <c r="C179" s="15">
        <v>156</v>
      </c>
      <c r="D179" s="15">
        <v>303</v>
      </c>
      <c r="E179" s="16">
        <f t="shared" si="23"/>
        <v>5.4317548746518104E-2</v>
      </c>
      <c r="F179" s="16">
        <f t="shared" si="24"/>
        <v>0.10401647785787847</v>
      </c>
      <c r="G179" s="16">
        <f t="shared" si="26"/>
        <v>0.94230769230769229</v>
      </c>
      <c r="H179" s="16">
        <f t="shared" si="25"/>
        <v>5.1183844011142059E-2</v>
      </c>
    </row>
    <row r="180" spans="1:8" x14ac:dyDescent="0.2">
      <c r="A180" s="13"/>
      <c r="B180" s="14" t="s">
        <v>162</v>
      </c>
      <c r="C180" s="15">
        <v>5</v>
      </c>
      <c r="D180" s="15">
        <v>2</v>
      </c>
      <c r="E180" s="16">
        <f t="shared" si="23"/>
        <v>1.7409470752089136E-3</v>
      </c>
      <c r="F180" s="16">
        <f t="shared" si="24"/>
        <v>6.865774116031583E-4</v>
      </c>
      <c r="G180" s="16">
        <f t="shared" si="26"/>
        <v>-0.6</v>
      </c>
      <c r="H180" s="16">
        <f t="shared" si="25"/>
        <v>-1.044568245125348E-3</v>
      </c>
    </row>
    <row r="181" spans="1:8" x14ac:dyDescent="0.2">
      <c r="A181" s="13"/>
      <c r="B181" s="14" t="s">
        <v>163</v>
      </c>
      <c r="C181" s="15">
        <v>4</v>
      </c>
      <c r="D181" s="15">
        <v>20</v>
      </c>
      <c r="E181" s="16">
        <f t="shared" si="23"/>
        <v>1.3927576601671309E-3</v>
      </c>
      <c r="F181" s="16">
        <f t="shared" si="24"/>
        <v>6.8657741160315826E-3</v>
      </c>
      <c r="G181" s="16">
        <f t="shared" si="26"/>
        <v>4</v>
      </c>
      <c r="H181" s="16">
        <f t="shared" si="25"/>
        <v>5.5710306406685237E-3</v>
      </c>
    </row>
    <row r="182" spans="1:8" x14ac:dyDescent="0.2">
      <c r="A182" s="13"/>
      <c r="B182" s="14" t="s">
        <v>164</v>
      </c>
      <c r="C182" s="15">
        <v>2</v>
      </c>
      <c r="D182" s="15">
        <v>7</v>
      </c>
      <c r="E182" s="16">
        <f t="shared" si="23"/>
        <v>6.9637883008356546E-4</v>
      </c>
      <c r="F182" s="16">
        <f t="shared" si="24"/>
        <v>2.403020940611054E-3</v>
      </c>
      <c r="G182" s="16">
        <f t="shared" si="26"/>
        <v>2.5</v>
      </c>
      <c r="H182" s="16">
        <f t="shared" si="25"/>
        <v>1.7409470752089136E-3</v>
      </c>
    </row>
    <row r="183" spans="1:8" x14ac:dyDescent="0.2">
      <c r="A183" s="13"/>
      <c r="B183" s="14" t="s">
        <v>165</v>
      </c>
      <c r="C183" s="15">
        <v>0</v>
      </c>
      <c r="D183" s="15">
        <v>4</v>
      </c>
      <c r="E183" s="16" t="str">
        <f t="shared" si="23"/>
        <v/>
      </c>
      <c r="F183" s="16">
        <f t="shared" si="24"/>
        <v>1.3731548232063166E-3</v>
      </c>
      <c r="G183" s="16">
        <f t="shared" si="26"/>
        <v>1</v>
      </c>
      <c r="H183" s="16" t="str">
        <f t="shared" si="25"/>
        <v/>
      </c>
    </row>
    <row r="184" spans="1:8" ht="25.5" x14ac:dyDescent="0.2">
      <c r="A184" s="13"/>
      <c r="B184" s="14" t="s">
        <v>166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167</v>
      </c>
      <c r="C185" s="15">
        <v>1</v>
      </c>
      <c r="D185" s="15">
        <v>4</v>
      </c>
      <c r="E185" s="16">
        <f t="shared" si="23"/>
        <v>3.4818941504178273E-4</v>
      </c>
      <c r="F185" s="16">
        <f t="shared" si="24"/>
        <v>1.3731548232063166E-3</v>
      </c>
      <c r="G185" s="16">
        <f t="shared" si="26"/>
        <v>3</v>
      </c>
      <c r="H185" s="16">
        <f t="shared" si="25"/>
        <v>1.0445682451253482E-3</v>
      </c>
    </row>
    <row r="186" spans="1:8" x14ac:dyDescent="0.2">
      <c r="A186" s="13"/>
      <c r="B186" s="14" t="s">
        <v>168</v>
      </c>
      <c r="C186" s="15">
        <v>5</v>
      </c>
      <c r="D186" s="15">
        <v>16</v>
      </c>
      <c r="E186" s="16">
        <f t="shared" si="23"/>
        <v>1.7409470752089136E-3</v>
      </c>
      <c r="F186" s="16">
        <f t="shared" si="24"/>
        <v>5.4926192928252664E-3</v>
      </c>
      <c r="G186" s="16">
        <f t="shared" si="26"/>
        <v>2.2000000000000002</v>
      </c>
      <c r="H186" s="16">
        <f t="shared" si="25"/>
        <v>3.8300835654596103E-3</v>
      </c>
    </row>
    <row r="187" spans="1:8" x14ac:dyDescent="0.2">
      <c r="A187" s="13"/>
      <c r="B187" s="14" t="s">
        <v>169</v>
      </c>
      <c r="C187" s="15">
        <v>112</v>
      </c>
      <c r="D187" s="15">
        <v>88</v>
      </c>
      <c r="E187" s="16">
        <f t="shared" si="23"/>
        <v>3.8997214484679667E-2</v>
      </c>
      <c r="F187" s="16">
        <f t="shared" si="24"/>
        <v>3.0209406110538965E-2</v>
      </c>
      <c r="G187" s="16">
        <f t="shared" si="26"/>
        <v>-0.21428571428571427</v>
      </c>
      <c r="H187" s="16">
        <f t="shared" si="25"/>
        <v>-8.356545961002786E-3</v>
      </c>
    </row>
    <row r="188" spans="1:8" ht="25.5" x14ac:dyDescent="0.2">
      <c r="A188" s="13"/>
      <c r="B188" s="14" t="s">
        <v>170</v>
      </c>
      <c r="C188" s="15">
        <v>4</v>
      </c>
      <c r="D188" s="15">
        <v>17</v>
      </c>
      <c r="E188" s="16">
        <f t="shared" si="23"/>
        <v>1.3927576601671309E-3</v>
      </c>
      <c r="F188" s="16">
        <f t="shared" si="24"/>
        <v>5.8359079986268448E-3</v>
      </c>
      <c r="G188" s="16">
        <f t="shared" si="26"/>
        <v>3.25</v>
      </c>
      <c r="H188" s="16">
        <f t="shared" si="25"/>
        <v>4.5264623955431757E-3</v>
      </c>
    </row>
    <row r="189" spans="1:8" ht="25.5" x14ac:dyDescent="0.2">
      <c r="A189" s="13"/>
      <c r="B189" s="14" t="s">
        <v>171</v>
      </c>
      <c r="C189" s="15">
        <v>0</v>
      </c>
      <c r="D189" s="15">
        <v>10</v>
      </c>
      <c r="E189" s="16" t="str">
        <f t="shared" si="23"/>
        <v/>
      </c>
      <c r="F189" s="16">
        <f t="shared" si="24"/>
        <v>3.4328870580157913E-3</v>
      </c>
      <c r="G189" s="16">
        <f t="shared" si="26"/>
        <v>1</v>
      </c>
      <c r="H189" s="16" t="str">
        <f t="shared" si="25"/>
        <v/>
      </c>
    </row>
    <row r="190" spans="1:8" x14ac:dyDescent="0.2">
      <c r="A190" s="13"/>
      <c r="B190" s="14" t="s">
        <v>172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173</v>
      </c>
      <c r="C191" s="15">
        <v>2</v>
      </c>
      <c r="D191" s="15">
        <v>10</v>
      </c>
      <c r="E191" s="16">
        <f t="shared" si="23"/>
        <v>6.9637883008356546E-4</v>
      </c>
      <c r="F191" s="16">
        <f t="shared" si="24"/>
        <v>3.4328870580157913E-3</v>
      </c>
      <c r="G191" s="16">
        <f t="shared" si="26"/>
        <v>4</v>
      </c>
      <c r="H191" s="16">
        <f t="shared" si="25"/>
        <v>2.7855153203342618E-3</v>
      </c>
    </row>
    <row r="192" spans="1:8" x14ac:dyDescent="0.2">
      <c r="A192" s="13"/>
      <c r="B192" s="14" t="s">
        <v>174</v>
      </c>
      <c r="C192" s="15">
        <v>0</v>
      </c>
      <c r="D192" s="15">
        <v>0</v>
      </c>
      <c r="E192" s="16" t="str">
        <f t="shared" si="23"/>
        <v/>
      </c>
      <c r="F192" s="16" t="str">
        <f t="shared" si="24"/>
        <v/>
      </c>
      <c r="G192" s="16" t="str">
        <f t="shared" si="26"/>
        <v xml:space="preserve"> </v>
      </c>
      <c r="H192" s="16" t="str">
        <f t="shared" si="25"/>
        <v/>
      </c>
    </row>
    <row r="193" spans="1:8" ht="25.5" x14ac:dyDescent="0.2">
      <c r="A193" s="13" t="s">
        <v>92</v>
      </c>
      <c r="B193" s="14" t="s">
        <v>175</v>
      </c>
      <c r="C193" s="15">
        <v>0</v>
      </c>
      <c r="D193" s="15">
        <v>39</v>
      </c>
      <c r="E193" s="16" t="str">
        <f t="shared" si="23"/>
        <v/>
      </c>
      <c r="F193" s="16">
        <f t="shared" si="24"/>
        <v>1.3388259526261586E-2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176</v>
      </c>
      <c r="C194" s="15">
        <v>8</v>
      </c>
      <c r="D194" s="15">
        <v>1</v>
      </c>
      <c r="E194" s="16">
        <f t="shared" si="23"/>
        <v>2.7855153203342618E-3</v>
      </c>
      <c r="F194" s="16">
        <f t="shared" si="24"/>
        <v>3.4328870580157915E-4</v>
      </c>
      <c r="G194" s="16">
        <f t="shared" si="26"/>
        <v>-0.875</v>
      </c>
      <c r="H194" s="16">
        <f t="shared" si="25"/>
        <v>-2.4373259052924792E-3</v>
      </c>
    </row>
    <row r="195" spans="1:8" x14ac:dyDescent="0.2">
      <c r="A195" s="13"/>
      <c r="B195" s="14" t="s">
        <v>177</v>
      </c>
      <c r="C195" s="15">
        <v>2</v>
      </c>
      <c r="D195" s="15">
        <v>0</v>
      </c>
      <c r="E195" s="16">
        <f t="shared" si="23"/>
        <v>6.9637883008356546E-4</v>
      </c>
      <c r="F195" s="16" t="str">
        <f t="shared" si="24"/>
        <v/>
      </c>
      <c r="G195" s="16">
        <f t="shared" si="26"/>
        <v>-1</v>
      </c>
      <c r="H195" s="16">
        <f t="shared" si="25"/>
        <v>-6.9637883008356546E-4</v>
      </c>
    </row>
    <row r="196" spans="1:8" x14ac:dyDescent="0.2">
      <c r="A196" s="13"/>
      <c r="B196" s="14" t="s">
        <v>178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179</v>
      </c>
      <c r="C197" s="15">
        <v>0</v>
      </c>
      <c r="D197" s="15">
        <v>0</v>
      </c>
      <c r="E197" s="16" t="str">
        <f t="shared" si="23"/>
        <v/>
      </c>
      <c r="F197" s="16" t="str">
        <f t="shared" si="24"/>
        <v/>
      </c>
      <c r="G197" s="16" t="str">
        <f t="shared" si="26"/>
        <v xml:space="preserve"> </v>
      </c>
      <c r="H197" s="16" t="str">
        <f t="shared" si="25"/>
        <v/>
      </c>
    </row>
    <row r="198" spans="1:8" x14ac:dyDescent="0.2">
      <c r="A198" s="13"/>
      <c r="B198" s="14" t="s">
        <v>180</v>
      </c>
      <c r="C198" s="15">
        <v>2</v>
      </c>
      <c r="D198" s="15">
        <v>6</v>
      </c>
      <c r="E198" s="16">
        <f t="shared" si="23"/>
        <v>6.9637883008356546E-4</v>
      </c>
      <c r="F198" s="16">
        <f t="shared" si="24"/>
        <v>2.0597322348094747E-3</v>
      </c>
      <c r="G198" s="16">
        <f t="shared" si="26"/>
        <v>2</v>
      </c>
      <c r="H198" s="16">
        <f t="shared" si="25"/>
        <v>1.3927576601671309E-3</v>
      </c>
    </row>
    <row r="199" spans="1:8" x14ac:dyDescent="0.2">
      <c r="A199" s="13"/>
      <c r="B199" s="14" t="s">
        <v>181</v>
      </c>
      <c r="C199" s="15">
        <v>85</v>
      </c>
      <c r="D199" s="15">
        <v>56</v>
      </c>
      <c r="E199" s="16">
        <f t="shared" si="23"/>
        <v>2.9596100278551533E-2</v>
      </c>
      <c r="F199" s="16">
        <f t="shared" si="24"/>
        <v>1.9224167524888432E-2</v>
      </c>
      <c r="G199" s="16">
        <f t="shared" si="26"/>
        <v>-0.3411764705882353</v>
      </c>
      <c r="H199" s="16">
        <f t="shared" si="25"/>
        <v>-1.0097493036211699E-2</v>
      </c>
    </row>
    <row r="200" spans="1:8" ht="25.5" x14ac:dyDescent="0.2">
      <c r="A200" s="13"/>
      <c r="B200" s="14" t="s">
        <v>182</v>
      </c>
      <c r="C200" s="15">
        <v>44</v>
      </c>
      <c r="D200" s="15">
        <v>51</v>
      </c>
      <c r="E200" s="16">
        <f t="shared" si="23"/>
        <v>1.532033426183844E-2</v>
      </c>
      <c r="F200" s="16">
        <f t="shared" si="24"/>
        <v>1.7507723995880537E-2</v>
      </c>
      <c r="G200" s="16">
        <f t="shared" si="26"/>
        <v>0.15909090909090909</v>
      </c>
      <c r="H200" s="16">
        <f t="shared" si="25"/>
        <v>2.4373259052924792E-3</v>
      </c>
    </row>
    <row r="201" spans="1:8" x14ac:dyDescent="0.2">
      <c r="A201" s="13"/>
      <c r="B201" s="14" t="s">
        <v>183</v>
      </c>
      <c r="C201" s="15">
        <v>47</v>
      </c>
      <c r="D201" s="15">
        <v>23</v>
      </c>
      <c r="E201" s="16">
        <f t="shared" si="23"/>
        <v>1.6364902506963788E-2</v>
      </c>
      <c r="F201" s="16">
        <f t="shared" si="24"/>
        <v>7.8956402334363195E-3</v>
      </c>
      <c r="G201" s="16">
        <f t="shared" si="26"/>
        <v>-0.51063829787234039</v>
      </c>
      <c r="H201" s="16">
        <f t="shared" si="25"/>
        <v>-8.3565459610027842E-3</v>
      </c>
    </row>
    <row r="202" spans="1:8" x14ac:dyDescent="0.2">
      <c r="A202" s="13"/>
      <c r="B202" s="14" t="s">
        <v>184</v>
      </c>
      <c r="C202" s="15">
        <v>14</v>
      </c>
      <c r="D202" s="15">
        <v>11</v>
      </c>
      <c r="E202" s="16">
        <f t="shared" si="23"/>
        <v>4.8746518105849583E-3</v>
      </c>
      <c r="F202" s="16">
        <f t="shared" si="24"/>
        <v>3.7761757638173706E-3</v>
      </c>
      <c r="G202" s="16">
        <f t="shared" si="26"/>
        <v>-0.21428571428571427</v>
      </c>
      <c r="H202" s="16">
        <f t="shared" si="25"/>
        <v>-1.0445682451253482E-3</v>
      </c>
    </row>
    <row r="203" spans="1:8" x14ac:dyDescent="0.2">
      <c r="A203" s="13"/>
      <c r="B203" s="14" t="s">
        <v>185</v>
      </c>
      <c r="C203" s="15">
        <v>24</v>
      </c>
      <c r="D203" s="15">
        <v>20</v>
      </c>
      <c r="E203" s="16">
        <f t="shared" si="23"/>
        <v>8.356545961002786E-3</v>
      </c>
      <c r="F203" s="16">
        <f t="shared" si="24"/>
        <v>6.8657741160315826E-3</v>
      </c>
      <c r="G203" s="16">
        <f t="shared" si="26"/>
        <v>-0.16666666666666666</v>
      </c>
      <c r="H203" s="16">
        <f t="shared" si="25"/>
        <v>-1.3927576601671309E-3</v>
      </c>
    </row>
    <row r="204" spans="1:8" x14ac:dyDescent="0.2">
      <c r="A204" s="13"/>
      <c r="B204" s="14" t="s">
        <v>186</v>
      </c>
      <c r="C204" s="15">
        <v>9</v>
      </c>
      <c r="D204" s="15">
        <v>22</v>
      </c>
      <c r="E204" s="16">
        <f t="shared" si="23"/>
        <v>3.1337047353760445E-3</v>
      </c>
      <c r="F204" s="16">
        <f t="shared" si="24"/>
        <v>7.5523515276347411E-3</v>
      </c>
      <c r="G204" s="16">
        <f t="shared" si="26"/>
        <v>1.4444444444444444</v>
      </c>
      <c r="H204" s="16">
        <f t="shared" si="25"/>
        <v>4.5264623955431757E-3</v>
      </c>
    </row>
    <row r="205" spans="1:8" x14ac:dyDescent="0.2">
      <c r="A205" s="13"/>
      <c r="B205" s="14" t="s">
        <v>187</v>
      </c>
      <c r="C205" s="15">
        <v>6</v>
      </c>
      <c r="D205" s="15">
        <v>22</v>
      </c>
      <c r="E205" s="16">
        <f t="shared" ref="E205:E236" si="27">+IF(C205=0,"",C205/C$173)</f>
        <v>2.0891364902506965E-3</v>
      </c>
      <c r="F205" s="16">
        <f t="shared" ref="F205:F236" si="28">+IF(D205=0,"",D205/D$173)</f>
        <v>7.5523515276347411E-3</v>
      </c>
      <c r="G205" s="16">
        <f t="shared" si="26"/>
        <v>2.6666666666666665</v>
      </c>
      <c r="H205" s="16">
        <f t="shared" ref="H205:H236" si="29">+IF(OR(AND(E205=""),(G205="")),"",E205*G205)</f>
        <v>5.5710306406685237E-3</v>
      </c>
    </row>
    <row r="206" spans="1:8" x14ac:dyDescent="0.2">
      <c r="A206" s="13"/>
      <c r="B206" s="14" t="s">
        <v>188</v>
      </c>
      <c r="C206" s="15">
        <v>4</v>
      </c>
      <c r="D206" s="15">
        <v>14</v>
      </c>
      <c r="E206" s="16">
        <f t="shared" si="27"/>
        <v>1.3927576601671309E-3</v>
      </c>
      <c r="F206" s="16">
        <f t="shared" si="28"/>
        <v>4.8060418812221079E-3</v>
      </c>
      <c r="G206" s="16">
        <f t="shared" ref="G206:G237" si="30">+IF(AND(C206=0,D206=0)," ",IF(C206=0,1,IF(D206=0,-1,(D206-C206)/C206)))</f>
        <v>2.5</v>
      </c>
      <c r="H206" s="16">
        <f t="shared" si="29"/>
        <v>3.4818941504178272E-3</v>
      </c>
    </row>
    <row r="207" spans="1:8" x14ac:dyDescent="0.2">
      <c r="A207" s="13"/>
      <c r="B207" s="14" t="s">
        <v>189</v>
      </c>
      <c r="C207" s="15">
        <v>1</v>
      </c>
      <c r="D207" s="15">
        <v>0</v>
      </c>
      <c r="E207" s="16">
        <f t="shared" si="27"/>
        <v>3.4818941504178273E-4</v>
      </c>
      <c r="F207" s="16" t="str">
        <f t="shared" si="28"/>
        <v/>
      </c>
      <c r="G207" s="16">
        <f t="shared" si="30"/>
        <v>-1</v>
      </c>
      <c r="H207" s="16">
        <f t="shared" si="29"/>
        <v>-3.4818941504178273E-4</v>
      </c>
    </row>
    <row r="208" spans="1:8" x14ac:dyDescent="0.2">
      <c r="A208" s="13"/>
      <c r="B208" s="14" t="s">
        <v>190</v>
      </c>
      <c r="C208" s="15">
        <v>8</v>
      </c>
      <c r="D208" s="15">
        <v>4</v>
      </c>
      <c r="E208" s="16">
        <f t="shared" si="27"/>
        <v>2.7855153203342618E-3</v>
      </c>
      <c r="F208" s="16">
        <f t="shared" si="28"/>
        <v>1.3731548232063166E-3</v>
      </c>
      <c r="G208" s="16">
        <f t="shared" si="30"/>
        <v>-0.5</v>
      </c>
      <c r="H208" s="16">
        <f t="shared" si="29"/>
        <v>-1.3927576601671309E-3</v>
      </c>
    </row>
    <row r="209" spans="1:8" x14ac:dyDescent="0.2">
      <c r="A209" s="13"/>
      <c r="B209" s="14" t="s">
        <v>191</v>
      </c>
      <c r="C209" s="15">
        <v>7</v>
      </c>
      <c r="D209" s="15">
        <v>42</v>
      </c>
      <c r="E209" s="16">
        <f t="shared" si="27"/>
        <v>2.4373259052924792E-3</v>
      </c>
      <c r="F209" s="16">
        <f t="shared" si="28"/>
        <v>1.4418125643666324E-2</v>
      </c>
      <c r="G209" s="16">
        <f t="shared" si="30"/>
        <v>5</v>
      </c>
      <c r="H209" s="16">
        <f t="shared" si="29"/>
        <v>1.2186629526462395E-2</v>
      </c>
    </row>
    <row r="210" spans="1:8" x14ac:dyDescent="0.2">
      <c r="A210" s="13"/>
      <c r="B210" s="14" t="s">
        <v>192</v>
      </c>
      <c r="C210" s="15">
        <v>8</v>
      </c>
      <c r="D210" s="15">
        <v>1</v>
      </c>
      <c r="E210" s="16">
        <f t="shared" si="27"/>
        <v>2.7855153203342618E-3</v>
      </c>
      <c r="F210" s="16">
        <f t="shared" si="28"/>
        <v>3.4328870580157915E-4</v>
      </c>
      <c r="G210" s="16">
        <f t="shared" si="30"/>
        <v>-0.875</v>
      </c>
      <c r="H210" s="16">
        <f t="shared" si="29"/>
        <v>-2.4373259052924792E-3</v>
      </c>
    </row>
    <row r="211" spans="1:8" x14ac:dyDescent="0.2">
      <c r="A211" s="13"/>
      <c r="B211" s="14" t="s">
        <v>193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194</v>
      </c>
      <c r="C212" s="15">
        <v>0</v>
      </c>
      <c r="D212" s="15">
        <v>2</v>
      </c>
      <c r="E212" s="16" t="str">
        <f t="shared" si="27"/>
        <v/>
      </c>
      <c r="F212" s="16">
        <f t="shared" si="28"/>
        <v>6.865774116031583E-4</v>
      </c>
      <c r="G212" s="16">
        <f t="shared" si="30"/>
        <v>1</v>
      </c>
      <c r="H212" s="16" t="str">
        <f t="shared" si="29"/>
        <v/>
      </c>
    </row>
    <row r="213" spans="1:8" ht="25.5" x14ac:dyDescent="0.2">
      <c r="A213" s="13"/>
      <c r="B213" s="14" t="s">
        <v>195</v>
      </c>
      <c r="C213" s="15">
        <v>45</v>
      </c>
      <c r="D213" s="15">
        <v>19</v>
      </c>
      <c r="E213" s="16">
        <f t="shared" si="27"/>
        <v>1.5668523676880222E-2</v>
      </c>
      <c r="F213" s="16">
        <f t="shared" si="28"/>
        <v>6.5224854102300034E-3</v>
      </c>
      <c r="G213" s="16">
        <f t="shared" si="30"/>
        <v>-0.57777777777777772</v>
      </c>
      <c r="H213" s="16">
        <f t="shared" si="29"/>
        <v>-9.0529247910863496E-3</v>
      </c>
    </row>
    <row r="214" spans="1:8" x14ac:dyDescent="0.2">
      <c r="A214" s="13"/>
      <c r="B214" s="14" t="s">
        <v>196</v>
      </c>
      <c r="C214" s="15">
        <v>0</v>
      </c>
      <c r="D214" s="15">
        <v>2</v>
      </c>
      <c r="E214" s="16" t="str">
        <f t="shared" si="27"/>
        <v/>
      </c>
      <c r="F214" s="16">
        <f t="shared" si="28"/>
        <v>6.865774116031583E-4</v>
      </c>
      <c r="G214" s="16">
        <f t="shared" si="30"/>
        <v>1</v>
      </c>
      <c r="H214" s="16" t="str">
        <f t="shared" si="29"/>
        <v/>
      </c>
    </row>
    <row r="215" spans="1:8" ht="25.5" x14ac:dyDescent="0.2">
      <c r="A215" s="13"/>
      <c r="B215" s="14" t="s">
        <v>197</v>
      </c>
      <c r="C215" s="15">
        <v>0</v>
      </c>
      <c r="D215" s="15">
        <v>1</v>
      </c>
      <c r="E215" s="16" t="str">
        <f t="shared" si="27"/>
        <v/>
      </c>
      <c r="F215" s="16">
        <f t="shared" si="28"/>
        <v>3.4328870580157915E-4</v>
      </c>
      <c r="G215" s="16">
        <f t="shared" si="30"/>
        <v>1</v>
      </c>
      <c r="H215" s="16" t="str">
        <f t="shared" si="29"/>
        <v/>
      </c>
    </row>
    <row r="216" spans="1:8" ht="25.5" x14ac:dyDescent="0.2">
      <c r="A216" s="13"/>
      <c r="B216" s="14" t="s">
        <v>198</v>
      </c>
      <c r="C216" s="15">
        <v>2</v>
      </c>
      <c r="D216" s="15">
        <v>0</v>
      </c>
      <c r="E216" s="16">
        <f t="shared" si="27"/>
        <v>6.9637883008356546E-4</v>
      </c>
      <c r="F216" s="16" t="str">
        <f t="shared" si="28"/>
        <v/>
      </c>
      <c r="G216" s="16">
        <f t="shared" si="30"/>
        <v>-1</v>
      </c>
      <c r="H216" s="16">
        <f t="shared" si="29"/>
        <v>-6.9637883008356546E-4</v>
      </c>
    </row>
    <row r="217" spans="1:8" x14ac:dyDescent="0.2">
      <c r="A217" s="13"/>
      <c r="B217" s="14" t="s">
        <v>199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92</v>
      </c>
      <c r="B218" s="14" t="s">
        <v>200</v>
      </c>
      <c r="C218" s="15">
        <v>0</v>
      </c>
      <c r="D218" s="15">
        <v>14</v>
      </c>
      <c r="E218" s="16" t="str">
        <f t="shared" si="27"/>
        <v/>
      </c>
      <c r="F218" s="16">
        <f t="shared" si="28"/>
        <v>4.8060418812221079E-3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201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202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203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204</v>
      </c>
      <c r="C222" s="15">
        <v>0</v>
      </c>
      <c r="D222" s="15">
        <v>4</v>
      </c>
      <c r="E222" s="16" t="str">
        <f t="shared" si="27"/>
        <v/>
      </c>
      <c r="F222" s="16">
        <f t="shared" si="28"/>
        <v>1.3731548232063166E-3</v>
      </c>
      <c r="G222" s="16">
        <f t="shared" si="30"/>
        <v>1</v>
      </c>
      <c r="H222" s="16" t="str">
        <f t="shared" si="29"/>
        <v/>
      </c>
    </row>
    <row r="223" spans="1:8" x14ac:dyDescent="0.2">
      <c r="A223" s="13"/>
      <c r="B223" s="14" t="s">
        <v>205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206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207</v>
      </c>
      <c r="C225" s="15">
        <v>453</v>
      </c>
      <c r="D225" s="15">
        <v>430</v>
      </c>
      <c r="E225" s="16">
        <f t="shared" si="27"/>
        <v>0.15772980501392758</v>
      </c>
      <c r="F225" s="16">
        <f t="shared" si="28"/>
        <v>0.14761414349467902</v>
      </c>
      <c r="G225" s="16">
        <f t="shared" si="30"/>
        <v>-5.0772626931567331E-2</v>
      </c>
      <c r="H225" s="16">
        <f t="shared" si="29"/>
        <v>-8.0083565459610033E-3</v>
      </c>
    </row>
    <row r="226" spans="1:8" x14ac:dyDescent="0.2">
      <c r="A226" s="13"/>
      <c r="B226" s="14" t="s">
        <v>208</v>
      </c>
      <c r="C226" s="15">
        <v>1</v>
      </c>
      <c r="D226" s="15">
        <v>3</v>
      </c>
      <c r="E226" s="16">
        <f t="shared" si="27"/>
        <v>3.4818941504178273E-4</v>
      </c>
      <c r="F226" s="16">
        <f t="shared" si="28"/>
        <v>1.0298661174047373E-3</v>
      </c>
      <c r="G226" s="16">
        <f t="shared" si="30"/>
        <v>2</v>
      </c>
      <c r="H226" s="16">
        <f t="shared" si="29"/>
        <v>6.9637883008356546E-4</v>
      </c>
    </row>
    <row r="227" spans="1:8" x14ac:dyDescent="0.2">
      <c r="A227" s="13"/>
      <c r="B227" s="14" t="s">
        <v>209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210</v>
      </c>
      <c r="C228" s="15">
        <v>0</v>
      </c>
      <c r="D228" s="15">
        <v>0</v>
      </c>
      <c r="E228" s="16" t="str">
        <f t="shared" si="27"/>
        <v/>
      </c>
      <c r="F228" s="16" t="str">
        <f t="shared" si="28"/>
        <v/>
      </c>
      <c r="G228" s="16" t="str">
        <f t="shared" si="30"/>
        <v xml:space="preserve"> </v>
      </c>
      <c r="H228" s="16" t="str">
        <f t="shared" si="29"/>
        <v/>
      </c>
    </row>
    <row r="229" spans="1:8" x14ac:dyDescent="0.2">
      <c r="A229" s="13"/>
      <c r="B229" s="14" t="s">
        <v>211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212</v>
      </c>
      <c r="C230" s="15">
        <v>0</v>
      </c>
      <c r="D230" s="15">
        <v>0</v>
      </c>
      <c r="E230" s="16" t="str">
        <f t="shared" si="27"/>
        <v/>
      </c>
      <c r="F230" s="16" t="str">
        <f t="shared" si="28"/>
        <v/>
      </c>
      <c r="G230" s="16" t="str">
        <f t="shared" si="30"/>
        <v xml:space="preserve"> </v>
      </c>
      <c r="H230" s="16" t="str">
        <f t="shared" si="29"/>
        <v/>
      </c>
    </row>
    <row r="231" spans="1:8" x14ac:dyDescent="0.2">
      <c r="A231" s="13"/>
      <c r="B231" s="14" t="s">
        <v>213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92</v>
      </c>
      <c r="B232" s="14" t="s">
        <v>214</v>
      </c>
      <c r="C232" s="15">
        <v>0</v>
      </c>
      <c r="D232" s="15">
        <v>1</v>
      </c>
      <c r="E232" s="16" t="str">
        <f t="shared" si="27"/>
        <v/>
      </c>
      <c r="F232" s="16">
        <f t="shared" si="28"/>
        <v>3.4328870580157915E-4</v>
      </c>
      <c r="G232" s="16">
        <f t="shared" si="30"/>
        <v>1</v>
      </c>
      <c r="H232" s="16" t="str">
        <f t="shared" si="29"/>
        <v/>
      </c>
    </row>
    <row r="233" spans="1:8" x14ac:dyDescent="0.2">
      <c r="A233" s="13"/>
      <c r="B233" s="14" t="s">
        <v>215</v>
      </c>
      <c r="C233" s="15">
        <v>4</v>
      </c>
      <c r="D233" s="15">
        <v>2</v>
      </c>
      <c r="E233" s="16">
        <f t="shared" si="27"/>
        <v>1.3927576601671309E-3</v>
      </c>
      <c r="F233" s="16">
        <f t="shared" si="28"/>
        <v>6.865774116031583E-4</v>
      </c>
      <c r="G233" s="16">
        <f t="shared" si="30"/>
        <v>-0.5</v>
      </c>
      <c r="H233" s="16">
        <f t="shared" si="29"/>
        <v>-6.9637883008356546E-4</v>
      </c>
    </row>
    <row r="234" spans="1:8" x14ac:dyDescent="0.2">
      <c r="A234" s="13"/>
      <c r="B234" s="14" t="s">
        <v>216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217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218</v>
      </c>
      <c r="C236" s="15">
        <v>3</v>
      </c>
      <c r="D236" s="15">
        <v>0</v>
      </c>
      <c r="E236" s="16">
        <f t="shared" si="27"/>
        <v>1.0445682451253482E-3</v>
      </c>
      <c r="F236" s="16" t="str">
        <f t="shared" si="28"/>
        <v/>
      </c>
      <c r="G236" s="16">
        <f t="shared" si="30"/>
        <v>-1</v>
      </c>
      <c r="H236" s="16">
        <f t="shared" si="29"/>
        <v>-1.0445682451253482E-3</v>
      </c>
    </row>
    <row r="237" spans="1:8" ht="25.5" x14ac:dyDescent="0.2">
      <c r="A237" s="13"/>
      <c r="B237" s="14" t="s">
        <v>219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220</v>
      </c>
      <c r="C238" s="15">
        <v>5</v>
      </c>
      <c r="D238" s="15">
        <v>7</v>
      </c>
      <c r="E238" s="16">
        <f t="shared" si="31"/>
        <v>1.7409470752089136E-3</v>
      </c>
      <c r="F238" s="16">
        <f t="shared" si="32"/>
        <v>2.403020940611054E-3</v>
      </c>
      <c r="G238" s="16">
        <f t="shared" ref="G238:G269" si="34">+IF(AND(C238=0,D238=0)," ",IF(C238=0,1,IF(D238=0,-1,(D238-C238)/C238)))</f>
        <v>0.4</v>
      </c>
      <c r="H238" s="16">
        <f t="shared" si="33"/>
        <v>6.9637883008356546E-4</v>
      </c>
    </row>
    <row r="239" spans="1:8" x14ac:dyDescent="0.2">
      <c r="A239" s="13"/>
      <c r="B239" s="14" t="s">
        <v>221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222</v>
      </c>
      <c r="C240" s="15">
        <v>2</v>
      </c>
      <c r="D240" s="15">
        <v>0</v>
      </c>
      <c r="E240" s="16">
        <f t="shared" si="31"/>
        <v>6.9637883008356546E-4</v>
      </c>
      <c r="F240" s="16" t="str">
        <f t="shared" si="32"/>
        <v/>
      </c>
      <c r="G240" s="16">
        <f t="shared" si="34"/>
        <v>-1</v>
      </c>
      <c r="H240" s="16">
        <f t="shared" si="33"/>
        <v>-6.9637883008356546E-4</v>
      </c>
    </row>
    <row r="241" spans="1:8" x14ac:dyDescent="0.2">
      <c r="A241" s="13"/>
      <c r="B241" s="14" t="s">
        <v>223</v>
      </c>
      <c r="C241" s="15">
        <v>11</v>
      </c>
      <c r="D241" s="15">
        <v>7</v>
      </c>
      <c r="E241" s="16">
        <f t="shared" si="31"/>
        <v>3.8300835654596099E-3</v>
      </c>
      <c r="F241" s="16">
        <f t="shared" si="32"/>
        <v>2.403020940611054E-3</v>
      </c>
      <c r="G241" s="16">
        <f t="shared" si="34"/>
        <v>-0.36363636363636365</v>
      </c>
      <c r="H241" s="16">
        <f t="shared" si="33"/>
        <v>-1.3927576601671309E-3</v>
      </c>
    </row>
    <row r="242" spans="1:8" x14ac:dyDescent="0.2">
      <c r="A242" s="13"/>
      <c r="B242" s="14" t="s">
        <v>224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225</v>
      </c>
      <c r="C243" s="15">
        <v>4</v>
      </c>
      <c r="D243" s="15">
        <v>7</v>
      </c>
      <c r="E243" s="16">
        <f t="shared" si="31"/>
        <v>1.3927576601671309E-3</v>
      </c>
      <c r="F243" s="16">
        <f t="shared" si="32"/>
        <v>2.403020940611054E-3</v>
      </c>
      <c r="G243" s="16">
        <f t="shared" si="34"/>
        <v>0.75</v>
      </c>
      <c r="H243" s="16">
        <f t="shared" si="33"/>
        <v>1.0445682451253482E-3</v>
      </c>
    </row>
    <row r="244" spans="1:8" x14ac:dyDescent="0.2">
      <c r="A244" s="13"/>
      <c r="B244" s="14" t="s">
        <v>226</v>
      </c>
      <c r="C244" s="15">
        <v>6</v>
      </c>
      <c r="D244" s="15">
        <v>20</v>
      </c>
      <c r="E244" s="16">
        <f t="shared" si="31"/>
        <v>2.0891364902506965E-3</v>
      </c>
      <c r="F244" s="16">
        <f t="shared" si="32"/>
        <v>6.8657741160315826E-3</v>
      </c>
      <c r="G244" s="16">
        <f t="shared" si="34"/>
        <v>2.3333333333333335</v>
      </c>
      <c r="H244" s="16">
        <f t="shared" si="33"/>
        <v>4.8746518105849592E-3</v>
      </c>
    </row>
    <row r="245" spans="1:8" ht="25.5" x14ac:dyDescent="0.2">
      <c r="A245" s="13"/>
      <c r="B245" s="14" t="s">
        <v>227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228</v>
      </c>
      <c r="C246" s="15">
        <v>0</v>
      </c>
      <c r="D246" s="15">
        <v>2</v>
      </c>
      <c r="E246" s="16" t="str">
        <f t="shared" si="31"/>
        <v/>
      </c>
      <c r="F246" s="16">
        <f t="shared" si="32"/>
        <v>6.865774116031583E-4</v>
      </c>
      <c r="G246" s="16">
        <f t="shared" si="34"/>
        <v>1</v>
      </c>
      <c r="H246" s="16" t="str">
        <f t="shared" si="33"/>
        <v/>
      </c>
    </row>
    <row r="247" spans="1:8" ht="25.5" x14ac:dyDescent="0.2">
      <c r="A247" s="13"/>
      <c r="B247" s="14" t="s">
        <v>229</v>
      </c>
      <c r="C247" s="15">
        <v>2</v>
      </c>
      <c r="D247" s="15">
        <v>0</v>
      </c>
      <c r="E247" s="16">
        <f t="shared" si="31"/>
        <v>6.9637883008356546E-4</v>
      </c>
      <c r="F247" s="16" t="str">
        <f t="shared" si="32"/>
        <v/>
      </c>
      <c r="G247" s="16">
        <f t="shared" si="34"/>
        <v>-1</v>
      </c>
      <c r="H247" s="16">
        <f t="shared" si="33"/>
        <v>-6.9637883008356546E-4</v>
      </c>
    </row>
    <row r="248" spans="1:8" x14ac:dyDescent="0.2">
      <c r="A248" s="13"/>
      <c r="B248" s="14" t="s">
        <v>230</v>
      </c>
      <c r="C248" s="15">
        <v>1</v>
      </c>
      <c r="D248" s="15">
        <v>1</v>
      </c>
      <c r="E248" s="16">
        <f t="shared" si="31"/>
        <v>3.4818941504178273E-4</v>
      </c>
      <c r="F248" s="16">
        <f t="shared" si="32"/>
        <v>3.4328870580157915E-4</v>
      </c>
      <c r="G248" s="16">
        <f t="shared" si="34"/>
        <v>0</v>
      </c>
      <c r="H248" s="16">
        <f t="shared" si="33"/>
        <v>0</v>
      </c>
    </row>
    <row r="249" spans="1:8" x14ac:dyDescent="0.2">
      <c r="A249" s="13"/>
      <c r="B249" s="14" t="s">
        <v>231</v>
      </c>
      <c r="C249" s="15">
        <v>2</v>
      </c>
      <c r="D249" s="15">
        <v>6</v>
      </c>
      <c r="E249" s="16">
        <f t="shared" si="31"/>
        <v>6.9637883008356546E-4</v>
      </c>
      <c r="F249" s="16">
        <f t="shared" si="32"/>
        <v>2.0597322348094747E-3</v>
      </c>
      <c r="G249" s="16">
        <f t="shared" si="34"/>
        <v>2</v>
      </c>
      <c r="H249" s="16">
        <f t="shared" si="33"/>
        <v>1.3927576601671309E-3</v>
      </c>
    </row>
    <row r="250" spans="1:8" x14ac:dyDescent="0.2">
      <c r="A250" s="13"/>
      <c r="B250" s="14" t="s">
        <v>232</v>
      </c>
      <c r="C250" s="15">
        <v>2</v>
      </c>
      <c r="D250" s="15">
        <v>1</v>
      </c>
      <c r="E250" s="16">
        <f t="shared" si="31"/>
        <v>6.9637883008356546E-4</v>
      </c>
      <c r="F250" s="16">
        <f t="shared" si="32"/>
        <v>3.4328870580157915E-4</v>
      </c>
      <c r="G250" s="16">
        <f t="shared" si="34"/>
        <v>-0.5</v>
      </c>
      <c r="H250" s="16">
        <f t="shared" si="33"/>
        <v>-3.4818941504178273E-4</v>
      </c>
    </row>
    <row r="251" spans="1:8" x14ac:dyDescent="0.2">
      <c r="A251" s="13"/>
      <c r="B251" s="14" t="s">
        <v>233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234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235</v>
      </c>
      <c r="C253" s="15">
        <v>0</v>
      </c>
      <c r="D253" s="15">
        <v>1</v>
      </c>
      <c r="E253" s="16" t="str">
        <f t="shared" si="31"/>
        <v/>
      </c>
      <c r="F253" s="16">
        <f t="shared" si="32"/>
        <v>3.4328870580157915E-4</v>
      </c>
      <c r="G253" s="16">
        <f t="shared" si="34"/>
        <v>1</v>
      </c>
      <c r="H253" s="16" t="str">
        <f t="shared" si="33"/>
        <v/>
      </c>
    </row>
    <row r="254" spans="1:8" x14ac:dyDescent="0.2">
      <c r="A254" s="13"/>
      <c r="B254" s="14" t="s">
        <v>236</v>
      </c>
      <c r="C254" s="15">
        <v>0</v>
      </c>
      <c r="D254" s="15">
        <v>3</v>
      </c>
      <c r="E254" s="16" t="str">
        <f t="shared" si="31"/>
        <v/>
      </c>
      <c r="F254" s="16">
        <f t="shared" si="32"/>
        <v>1.0298661174047373E-3</v>
      </c>
      <c r="G254" s="16">
        <f t="shared" si="34"/>
        <v>1</v>
      </c>
      <c r="H254" s="16" t="str">
        <f t="shared" si="33"/>
        <v/>
      </c>
    </row>
    <row r="255" spans="1:8" ht="25.5" x14ac:dyDescent="0.2">
      <c r="A255" s="13"/>
      <c r="B255" s="14" t="s">
        <v>237</v>
      </c>
      <c r="C255" s="15">
        <v>1</v>
      </c>
      <c r="D255" s="15">
        <v>0</v>
      </c>
      <c r="E255" s="16">
        <f t="shared" si="31"/>
        <v>3.4818941504178273E-4</v>
      </c>
      <c r="F255" s="16" t="str">
        <f t="shared" si="32"/>
        <v/>
      </c>
      <c r="G255" s="16">
        <f t="shared" si="34"/>
        <v>-1</v>
      </c>
      <c r="H255" s="16">
        <f t="shared" si="33"/>
        <v>-3.4818941504178273E-4</v>
      </c>
    </row>
    <row r="256" spans="1:8" x14ac:dyDescent="0.2">
      <c r="A256" s="13"/>
      <c r="B256" s="14" t="s">
        <v>238</v>
      </c>
      <c r="C256" s="15">
        <v>1</v>
      </c>
      <c r="D256" s="15">
        <v>0</v>
      </c>
      <c r="E256" s="16">
        <f t="shared" si="31"/>
        <v>3.4818941504178273E-4</v>
      </c>
      <c r="F256" s="16" t="str">
        <f t="shared" si="32"/>
        <v/>
      </c>
      <c r="G256" s="16">
        <f t="shared" si="34"/>
        <v>-1</v>
      </c>
      <c r="H256" s="16">
        <f t="shared" si="33"/>
        <v>-3.4818941504178273E-4</v>
      </c>
    </row>
    <row r="257" spans="1:8" x14ac:dyDescent="0.2">
      <c r="A257" s="13"/>
      <c r="B257" s="14" t="s">
        <v>646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239</v>
      </c>
      <c r="C258" s="15">
        <v>2</v>
      </c>
      <c r="D258" s="15">
        <v>0</v>
      </c>
      <c r="E258" s="16">
        <f t="shared" si="31"/>
        <v>6.9637883008356546E-4</v>
      </c>
      <c r="F258" s="16" t="str">
        <f t="shared" si="32"/>
        <v/>
      </c>
      <c r="G258" s="16">
        <f t="shared" si="34"/>
        <v>-1</v>
      </c>
      <c r="H258" s="16">
        <f t="shared" si="33"/>
        <v>-6.9637883008356546E-4</v>
      </c>
    </row>
    <row r="259" spans="1:8" ht="25.5" x14ac:dyDescent="0.2">
      <c r="A259" s="13"/>
      <c r="B259" s="14" t="s">
        <v>240</v>
      </c>
      <c r="C259" s="15">
        <v>9</v>
      </c>
      <c r="D259" s="15">
        <v>1</v>
      </c>
      <c r="E259" s="16">
        <f t="shared" si="31"/>
        <v>3.1337047353760445E-3</v>
      </c>
      <c r="F259" s="16">
        <f t="shared" si="32"/>
        <v>3.4328870580157915E-4</v>
      </c>
      <c r="G259" s="16">
        <f t="shared" si="34"/>
        <v>-0.88888888888888884</v>
      </c>
      <c r="H259" s="16">
        <f t="shared" si="33"/>
        <v>-2.7855153203342618E-3</v>
      </c>
    </row>
    <row r="260" spans="1:8" x14ac:dyDescent="0.2">
      <c r="A260" s="13"/>
      <c r="B260" s="14" t="s">
        <v>241</v>
      </c>
      <c r="C260" s="15">
        <v>1</v>
      </c>
      <c r="D260" s="15">
        <v>0</v>
      </c>
      <c r="E260" s="16">
        <f t="shared" si="31"/>
        <v>3.4818941504178273E-4</v>
      </c>
      <c r="F260" s="16" t="str">
        <f t="shared" si="32"/>
        <v/>
      </c>
      <c r="G260" s="16">
        <f t="shared" si="34"/>
        <v>-1</v>
      </c>
      <c r="H260" s="16">
        <f t="shared" si="33"/>
        <v>-3.4818941504178273E-4</v>
      </c>
    </row>
    <row r="261" spans="1:8" x14ac:dyDescent="0.2">
      <c r="A261" s="13"/>
      <c r="B261" s="14" t="s">
        <v>242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243</v>
      </c>
      <c r="C262" s="15">
        <v>1</v>
      </c>
      <c r="D262" s="15">
        <v>4</v>
      </c>
      <c r="E262" s="16">
        <f t="shared" si="31"/>
        <v>3.4818941504178273E-4</v>
      </c>
      <c r="F262" s="16">
        <f t="shared" si="32"/>
        <v>1.3731548232063166E-3</v>
      </c>
      <c r="G262" s="16">
        <f t="shared" si="34"/>
        <v>3</v>
      </c>
      <c r="H262" s="16">
        <f t="shared" si="33"/>
        <v>1.0445682451253482E-3</v>
      </c>
    </row>
    <row r="263" spans="1:8" x14ac:dyDescent="0.2">
      <c r="A263" s="13"/>
      <c r="B263" s="14" t="s">
        <v>244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245</v>
      </c>
      <c r="C264" s="15">
        <v>13</v>
      </c>
      <c r="D264" s="15">
        <v>4</v>
      </c>
      <c r="E264" s="16">
        <f t="shared" si="31"/>
        <v>4.5264623955431757E-3</v>
      </c>
      <c r="F264" s="16">
        <f t="shared" si="32"/>
        <v>1.3731548232063166E-3</v>
      </c>
      <c r="G264" s="16">
        <f t="shared" si="34"/>
        <v>-0.69230769230769229</v>
      </c>
      <c r="H264" s="16">
        <f t="shared" si="33"/>
        <v>-3.1337047353760445E-3</v>
      </c>
    </row>
    <row r="265" spans="1:8" x14ac:dyDescent="0.2">
      <c r="A265" s="13"/>
      <c r="B265" s="14" t="s">
        <v>246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247</v>
      </c>
      <c r="C266" s="15">
        <v>0</v>
      </c>
      <c r="D266" s="15">
        <v>1</v>
      </c>
      <c r="E266" s="16" t="str">
        <f t="shared" si="31"/>
        <v/>
      </c>
      <c r="F266" s="16">
        <f t="shared" si="32"/>
        <v>3.4328870580157915E-4</v>
      </c>
      <c r="G266" s="16">
        <f t="shared" si="34"/>
        <v>1</v>
      </c>
      <c r="H266" s="16" t="str">
        <f t="shared" si="33"/>
        <v/>
      </c>
    </row>
    <row r="267" spans="1:8" x14ac:dyDescent="0.2">
      <c r="A267" s="13"/>
      <c r="B267" s="14" t="s">
        <v>248</v>
      </c>
      <c r="C267" s="15">
        <v>8</v>
      </c>
      <c r="D267" s="15">
        <v>45</v>
      </c>
      <c r="E267" s="16">
        <f t="shared" si="31"/>
        <v>2.7855153203342618E-3</v>
      </c>
      <c r="F267" s="16">
        <f t="shared" si="32"/>
        <v>1.5447991761071062E-2</v>
      </c>
      <c r="G267" s="16">
        <f t="shared" si="34"/>
        <v>4.625</v>
      </c>
      <c r="H267" s="16">
        <f t="shared" si="33"/>
        <v>1.2883008356545961E-2</v>
      </c>
    </row>
    <row r="268" spans="1:8" x14ac:dyDescent="0.2">
      <c r="A268" s="13"/>
      <c r="B268" s="14" t="s">
        <v>249</v>
      </c>
      <c r="C268" s="15">
        <v>28</v>
      </c>
      <c r="D268" s="15">
        <v>31</v>
      </c>
      <c r="E268" s="16">
        <f t="shared" si="31"/>
        <v>9.7493036211699167E-3</v>
      </c>
      <c r="F268" s="16">
        <f t="shared" si="32"/>
        <v>1.0641949879848954E-2</v>
      </c>
      <c r="G268" s="16">
        <f t="shared" si="34"/>
        <v>0.10714285714285714</v>
      </c>
      <c r="H268" s="16">
        <f t="shared" si="33"/>
        <v>1.0445682451253482E-3</v>
      </c>
    </row>
    <row r="269" spans="1:8" x14ac:dyDescent="0.2">
      <c r="A269" s="13"/>
      <c r="B269" s="14" t="s">
        <v>250</v>
      </c>
      <c r="C269" s="15">
        <v>2</v>
      </c>
      <c r="D269" s="15">
        <v>1</v>
      </c>
      <c r="E269" s="16">
        <f t="shared" ref="E269:E300" si="35">+IF(C269=0,"",C269/C$173)</f>
        <v>6.9637883008356546E-4</v>
      </c>
      <c r="F269" s="16">
        <f t="shared" ref="F269:F300" si="36">+IF(D269=0,"",D269/D$173)</f>
        <v>3.4328870580157915E-4</v>
      </c>
      <c r="G269" s="16">
        <f t="shared" si="34"/>
        <v>-0.5</v>
      </c>
      <c r="H269" s="16">
        <f t="shared" ref="H269:H300" si="37">+IF(OR(AND(E269=""),(G269="")),"",E269*G269)</f>
        <v>-3.4818941504178273E-4</v>
      </c>
    </row>
    <row r="270" spans="1:8" x14ac:dyDescent="0.2">
      <c r="A270" s="13"/>
      <c r="B270" s="14" t="s">
        <v>251</v>
      </c>
      <c r="C270" s="15">
        <v>2</v>
      </c>
      <c r="D270" s="15">
        <v>3</v>
      </c>
      <c r="E270" s="16">
        <f t="shared" si="35"/>
        <v>6.9637883008356546E-4</v>
      </c>
      <c r="F270" s="16">
        <f t="shared" si="36"/>
        <v>1.0298661174047373E-3</v>
      </c>
      <c r="G270" s="16">
        <f t="shared" ref="G270:G301" si="38">+IF(AND(C270=0,D270=0)," ",IF(C270=0,1,IF(D270=0,-1,(D270-C270)/C270)))</f>
        <v>0.5</v>
      </c>
      <c r="H270" s="16">
        <f t="shared" si="37"/>
        <v>3.4818941504178273E-4</v>
      </c>
    </row>
    <row r="271" spans="1:8" x14ac:dyDescent="0.2">
      <c r="A271" s="13"/>
      <c r="B271" s="14" t="s">
        <v>252</v>
      </c>
      <c r="C271" s="15">
        <v>25</v>
      </c>
      <c r="D271" s="15">
        <v>78</v>
      </c>
      <c r="E271" s="16">
        <f t="shared" si="35"/>
        <v>8.7047353760445687E-3</v>
      </c>
      <c r="F271" s="16">
        <f t="shared" si="36"/>
        <v>2.6776519052523172E-2</v>
      </c>
      <c r="G271" s="16">
        <f t="shared" si="38"/>
        <v>2.12</v>
      </c>
      <c r="H271" s="16">
        <f t="shared" si="37"/>
        <v>1.8454038997214487E-2</v>
      </c>
    </row>
    <row r="272" spans="1:8" x14ac:dyDescent="0.2">
      <c r="A272" s="13"/>
      <c r="B272" s="14" t="s">
        <v>253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254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255</v>
      </c>
      <c r="C274" s="15">
        <v>0</v>
      </c>
      <c r="D274" s="15">
        <v>1</v>
      </c>
      <c r="E274" s="16" t="str">
        <f t="shared" si="35"/>
        <v/>
      </c>
      <c r="F274" s="16">
        <f t="shared" si="36"/>
        <v>3.4328870580157915E-4</v>
      </c>
      <c r="G274" s="16">
        <f t="shared" si="38"/>
        <v>1</v>
      </c>
      <c r="H274" s="16" t="str">
        <f t="shared" si="37"/>
        <v/>
      </c>
    </row>
    <row r="275" spans="1:8" x14ac:dyDescent="0.2">
      <c r="A275" s="13"/>
      <c r="B275" s="14" t="s">
        <v>256</v>
      </c>
      <c r="C275" s="15">
        <v>8</v>
      </c>
      <c r="D275" s="15">
        <v>4</v>
      </c>
      <c r="E275" s="16">
        <f t="shared" si="35"/>
        <v>2.7855153203342618E-3</v>
      </c>
      <c r="F275" s="16">
        <f t="shared" si="36"/>
        <v>1.3731548232063166E-3</v>
      </c>
      <c r="G275" s="16">
        <f t="shared" si="38"/>
        <v>-0.5</v>
      </c>
      <c r="H275" s="16">
        <f t="shared" si="37"/>
        <v>-1.3927576601671309E-3</v>
      </c>
    </row>
    <row r="276" spans="1:8" ht="25.5" x14ac:dyDescent="0.2">
      <c r="A276" s="13"/>
      <c r="B276" s="14" t="s">
        <v>257</v>
      </c>
      <c r="C276" s="15">
        <v>42</v>
      </c>
      <c r="D276" s="15">
        <v>54</v>
      </c>
      <c r="E276" s="16">
        <f t="shared" si="35"/>
        <v>1.4623955431754874E-2</v>
      </c>
      <c r="F276" s="16">
        <f t="shared" si="36"/>
        <v>1.8537590113285273E-2</v>
      </c>
      <c r="G276" s="16">
        <f t="shared" si="38"/>
        <v>0.2857142857142857</v>
      </c>
      <c r="H276" s="16">
        <f t="shared" si="37"/>
        <v>4.1782729805013921E-3</v>
      </c>
    </row>
    <row r="277" spans="1:8" x14ac:dyDescent="0.2">
      <c r="A277" s="13"/>
      <c r="B277" s="14" t="s">
        <v>258</v>
      </c>
      <c r="C277" s="15">
        <v>8</v>
      </c>
      <c r="D277" s="15">
        <v>40</v>
      </c>
      <c r="E277" s="16">
        <f t="shared" si="35"/>
        <v>2.7855153203342618E-3</v>
      </c>
      <c r="F277" s="16">
        <f t="shared" si="36"/>
        <v>1.3731548232063165E-2</v>
      </c>
      <c r="G277" s="16">
        <f t="shared" si="38"/>
        <v>4</v>
      </c>
      <c r="H277" s="16">
        <f t="shared" si="37"/>
        <v>1.1142061281337047E-2</v>
      </c>
    </row>
    <row r="278" spans="1:8" x14ac:dyDescent="0.2">
      <c r="A278" s="13"/>
      <c r="B278" s="14" t="s">
        <v>259</v>
      </c>
      <c r="C278" s="15">
        <v>8</v>
      </c>
      <c r="D278" s="15">
        <v>3</v>
      </c>
      <c r="E278" s="16">
        <f t="shared" si="35"/>
        <v>2.7855153203342618E-3</v>
      </c>
      <c r="F278" s="16">
        <f t="shared" si="36"/>
        <v>1.0298661174047373E-3</v>
      </c>
      <c r="G278" s="16">
        <f t="shared" si="38"/>
        <v>-0.625</v>
      </c>
      <c r="H278" s="16">
        <f t="shared" si="37"/>
        <v>-1.7409470752089136E-3</v>
      </c>
    </row>
    <row r="279" spans="1:8" x14ac:dyDescent="0.2">
      <c r="A279" s="13"/>
      <c r="B279" s="14" t="s">
        <v>260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261</v>
      </c>
      <c r="C280" s="15">
        <v>0</v>
      </c>
      <c r="D280" s="15">
        <v>8</v>
      </c>
      <c r="E280" s="16" t="str">
        <f t="shared" si="35"/>
        <v/>
      </c>
      <c r="F280" s="16">
        <f t="shared" si="36"/>
        <v>2.7463096464126332E-3</v>
      </c>
      <c r="G280" s="16">
        <f t="shared" si="38"/>
        <v>1</v>
      </c>
      <c r="H280" s="16" t="str">
        <f t="shared" si="37"/>
        <v/>
      </c>
    </row>
    <row r="281" spans="1:8" x14ac:dyDescent="0.2">
      <c r="A281" s="13"/>
      <c r="B281" s="14" t="s">
        <v>262</v>
      </c>
      <c r="C281" s="15">
        <v>5</v>
      </c>
      <c r="D281" s="15">
        <v>2</v>
      </c>
      <c r="E281" s="16">
        <f t="shared" si="35"/>
        <v>1.7409470752089136E-3</v>
      </c>
      <c r="F281" s="16">
        <f t="shared" si="36"/>
        <v>6.865774116031583E-4</v>
      </c>
      <c r="G281" s="16">
        <f t="shared" si="38"/>
        <v>-0.6</v>
      </c>
      <c r="H281" s="16">
        <f t="shared" si="37"/>
        <v>-1.044568245125348E-3</v>
      </c>
    </row>
    <row r="282" spans="1:8" x14ac:dyDescent="0.2">
      <c r="A282" s="13"/>
      <c r="B282" s="14" t="s">
        <v>263</v>
      </c>
      <c r="C282" s="15">
        <v>1</v>
      </c>
      <c r="D282" s="15">
        <v>6</v>
      </c>
      <c r="E282" s="16">
        <f t="shared" si="35"/>
        <v>3.4818941504178273E-4</v>
      </c>
      <c r="F282" s="16">
        <f t="shared" si="36"/>
        <v>2.0597322348094747E-3</v>
      </c>
      <c r="G282" s="16">
        <f t="shared" si="38"/>
        <v>5</v>
      </c>
      <c r="H282" s="16">
        <f t="shared" si="37"/>
        <v>1.7409470752089136E-3</v>
      </c>
    </row>
    <row r="283" spans="1:8" x14ac:dyDescent="0.2">
      <c r="A283" s="13"/>
      <c r="B283" s="14" t="s">
        <v>264</v>
      </c>
      <c r="C283" s="15">
        <v>12</v>
      </c>
      <c r="D283" s="15">
        <v>12</v>
      </c>
      <c r="E283" s="16">
        <f t="shared" si="35"/>
        <v>4.178272980501393E-3</v>
      </c>
      <c r="F283" s="16">
        <f t="shared" si="36"/>
        <v>4.1194644696189494E-3</v>
      </c>
      <c r="G283" s="16">
        <f t="shared" si="38"/>
        <v>0</v>
      </c>
      <c r="H283" s="16">
        <f t="shared" si="37"/>
        <v>0</v>
      </c>
    </row>
    <row r="284" spans="1:8" x14ac:dyDescent="0.2">
      <c r="A284" s="13"/>
      <c r="B284" s="14" t="s">
        <v>265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266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267</v>
      </c>
      <c r="C286" s="15">
        <v>2</v>
      </c>
      <c r="D286" s="15">
        <v>7</v>
      </c>
      <c r="E286" s="16">
        <f t="shared" si="35"/>
        <v>6.9637883008356546E-4</v>
      </c>
      <c r="F286" s="16">
        <f t="shared" si="36"/>
        <v>2.403020940611054E-3</v>
      </c>
      <c r="G286" s="16">
        <f t="shared" si="38"/>
        <v>2.5</v>
      </c>
      <c r="H286" s="16">
        <f t="shared" si="37"/>
        <v>1.7409470752089136E-3</v>
      </c>
    </row>
    <row r="287" spans="1:8" x14ac:dyDescent="0.2">
      <c r="A287" s="13"/>
      <c r="B287" s="14" t="s">
        <v>268</v>
      </c>
      <c r="C287" s="15">
        <v>3</v>
      </c>
      <c r="D287" s="15">
        <v>4</v>
      </c>
      <c r="E287" s="16">
        <f t="shared" si="35"/>
        <v>1.0445682451253482E-3</v>
      </c>
      <c r="F287" s="16">
        <f t="shared" si="36"/>
        <v>1.3731548232063166E-3</v>
      </c>
      <c r="G287" s="16">
        <f t="shared" si="38"/>
        <v>0.33333333333333331</v>
      </c>
      <c r="H287" s="16">
        <f t="shared" si="37"/>
        <v>3.4818941504178273E-4</v>
      </c>
    </row>
    <row r="288" spans="1:8" x14ac:dyDescent="0.2">
      <c r="A288" s="13"/>
      <c r="B288" s="14" t="s">
        <v>269</v>
      </c>
      <c r="C288" s="15">
        <v>18</v>
      </c>
      <c r="D288" s="15">
        <v>12</v>
      </c>
      <c r="E288" s="16">
        <f t="shared" si="35"/>
        <v>6.267409470752089E-3</v>
      </c>
      <c r="F288" s="16">
        <f t="shared" si="36"/>
        <v>4.1194644696189494E-3</v>
      </c>
      <c r="G288" s="16">
        <f t="shared" si="38"/>
        <v>-0.33333333333333331</v>
      </c>
      <c r="H288" s="16">
        <f t="shared" si="37"/>
        <v>-2.0891364902506961E-3</v>
      </c>
    </row>
    <row r="289" spans="1:8" x14ac:dyDescent="0.2">
      <c r="A289" s="13"/>
      <c r="B289" s="14" t="s">
        <v>270</v>
      </c>
      <c r="C289" s="15">
        <v>9</v>
      </c>
      <c r="D289" s="15">
        <v>4</v>
      </c>
      <c r="E289" s="16">
        <f t="shared" si="35"/>
        <v>3.1337047353760445E-3</v>
      </c>
      <c r="F289" s="16">
        <f t="shared" si="36"/>
        <v>1.3731548232063166E-3</v>
      </c>
      <c r="G289" s="16">
        <f t="shared" si="38"/>
        <v>-0.55555555555555558</v>
      </c>
      <c r="H289" s="16">
        <f t="shared" si="37"/>
        <v>-1.7409470752089136E-3</v>
      </c>
    </row>
    <row r="290" spans="1:8" x14ac:dyDescent="0.2">
      <c r="A290" s="13"/>
      <c r="B290" s="14" t="s">
        <v>271</v>
      </c>
      <c r="C290" s="15">
        <v>0</v>
      </c>
      <c r="D290" s="15">
        <v>222</v>
      </c>
      <c r="E290" s="16" t="str">
        <f t="shared" si="35"/>
        <v/>
      </c>
      <c r="F290" s="16">
        <f t="shared" si="36"/>
        <v>7.6210092687950565E-2</v>
      </c>
      <c r="G290" s="16">
        <f t="shared" si="38"/>
        <v>1</v>
      </c>
      <c r="H290" s="16" t="str">
        <f t="shared" si="37"/>
        <v/>
      </c>
    </row>
    <row r="291" spans="1:8" x14ac:dyDescent="0.2">
      <c r="A291" s="13"/>
      <c r="B291" s="14" t="s">
        <v>272</v>
      </c>
      <c r="C291" s="15">
        <v>3</v>
      </c>
      <c r="D291" s="15">
        <v>6</v>
      </c>
      <c r="E291" s="16">
        <f t="shared" si="35"/>
        <v>1.0445682451253482E-3</v>
      </c>
      <c r="F291" s="16">
        <f t="shared" si="36"/>
        <v>2.0597322348094747E-3</v>
      </c>
      <c r="G291" s="16">
        <f t="shared" si="38"/>
        <v>1</v>
      </c>
      <c r="H291" s="16">
        <f t="shared" si="37"/>
        <v>1.0445682451253482E-3</v>
      </c>
    </row>
    <row r="292" spans="1:8" x14ac:dyDescent="0.2">
      <c r="A292" s="13" t="s">
        <v>92</v>
      </c>
      <c r="B292" s="14" t="s">
        <v>273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92</v>
      </c>
      <c r="B293" s="14" t="s">
        <v>274</v>
      </c>
      <c r="C293" s="15">
        <v>3</v>
      </c>
      <c r="D293" s="15">
        <v>6</v>
      </c>
      <c r="E293" s="16">
        <f t="shared" si="35"/>
        <v>1.0445682451253482E-3</v>
      </c>
      <c r="F293" s="16">
        <f t="shared" si="36"/>
        <v>2.0597322348094747E-3</v>
      </c>
      <c r="G293" s="16">
        <f t="shared" si="38"/>
        <v>1</v>
      </c>
      <c r="H293" s="16">
        <f t="shared" si="37"/>
        <v>1.0445682451253482E-3</v>
      </c>
    </row>
    <row r="294" spans="1:8" x14ac:dyDescent="0.2">
      <c r="A294" s="13"/>
      <c r="B294" s="14" t="s">
        <v>275</v>
      </c>
      <c r="C294" s="15">
        <v>6</v>
      </c>
      <c r="D294" s="15">
        <v>9</v>
      </c>
      <c r="E294" s="16">
        <f t="shared" si="35"/>
        <v>2.0891364902506965E-3</v>
      </c>
      <c r="F294" s="16">
        <f t="shared" si="36"/>
        <v>3.089598352214212E-3</v>
      </c>
      <c r="G294" s="16">
        <f t="shared" si="38"/>
        <v>0.5</v>
      </c>
      <c r="H294" s="16">
        <f t="shared" si="37"/>
        <v>1.0445682451253482E-3</v>
      </c>
    </row>
    <row r="295" spans="1:8" x14ac:dyDescent="0.2">
      <c r="A295" s="13"/>
      <c r="B295" s="14" t="s">
        <v>276</v>
      </c>
      <c r="C295" s="15">
        <v>0</v>
      </c>
      <c r="D295" s="15">
        <v>2</v>
      </c>
      <c r="E295" s="16" t="str">
        <f t="shared" si="35"/>
        <v/>
      </c>
      <c r="F295" s="16">
        <f t="shared" si="36"/>
        <v>6.865774116031583E-4</v>
      </c>
      <c r="G295" s="16">
        <f t="shared" si="38"/>
        <v>1</v>
      </c>
      <c r="H295" s="16" t="str">
        <f t="shared" si="37"/>
        <v/>
      </c>
    </row>
    <row r="296" spans="1:8" x14ac:dyDescent="0.2">
      <c r="A296" s="13"/>
      <c r="B296" s="14" t="s">
        <v>277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278</v>
      </c>
      <c r="C297" s="15">
        <v>0</v>
      </c>
      <c r="D297" s="15">
        <v>2</v>
      </c>
      <c r="E297" s="16" t="str">
        <f t="shared" si="35"/>
        <v/>
      </c>
      <c r="F297" s="16">
        <f t="shared" si="36"/>
        <v>6.865774116031583E-4</v>
      </c>
      <c r="G297" s="16">
        <f t="shared" si="38"/>
        <v>1</v>
      </c>
      <c r="H297" s="16" t="str">
        <f t="shared" si="37"/>
        <v/>
      </c>
    </row>
    <row r="298" spans="1:8" ht="25.5" x14ac:dyDescent="0.2">
      <c r="A298" s="13"/>
      <c r="B298" s="14" t="s">
        <v>279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280</v>
      </c>
      <c r="C299" s="15">
        <v>0</v>
      </c>
      <c r="D299" s="15">
        <v>1</v>
      </c>
      <c r="E299" s="16" t="str">
        <f t="shared" si="35"/>
        <v/>
      </c>
      <c r="F299" s="16">
        <f t="shared" si="36"/>
        <v>3.4328870580157915E-4</v>
      </c>
      <c r="G299" s="16">
        <f t="shared" si="38"/>
        <v>1</v>
      </c>
      <c r="H299" s="16" t="str">
        <f t="shared" si="37"/>
        <v/>
      </c>
    </row>
    <row r="300" spans="1:8" x14ac:dyDescent="0.2">
      <c r="A300" s="13"/>
      <c r="B300" s="14" t="s">
        <v>281</v>
      </c>
      <c r="C300" s="15">
        <v>17</v>
      </c>
      <c r="D300" s="15">
        <v>74</v>
      </c>
      <c r="E300" s="16">
        <f t="shared" si="35"/>
        <v>5.9192200557103064E-3</v>
      </c>
      <c r="F300" s="16">
        <f t="shared" si="36"/>
        <v>2.5403364229316855E-2</v>
      </c>
      <c r="G300" s="16">
        <f t="shared" si="38"/>
        <v>3.3529411764705883</v>
      </c>
      <c r="H300" s="16">
        <f t="shared" si="37"/>
        <v>1.9846796657381614E-2</v>
      </c>
    </row>
    <row r="301" spans="1:8" x14ac:dyDescent="0.2">
      <c r="A301" s="13"/>
      <c r="B301" s="14" t="s">
        <v>282</v>
      </c>
      <c r="C301" s="15">
        <v>1</v>
      </c>
      <c r="D301" s="15">
        <v>1</v>
      </c>
      <c r="E301" s="16">
        <f t="shared" ref="E301:E332" si="39">+IF(C301=0,"",C301/C$173)</f>
        <v>3.4818941504178273E-4</v>
      </c>
      <c r="F301" s="16">
        <f t="shared" ref="F301:F332" si="40">+IF(D301=0,"",D301/D$173)</f>
        <v>3.4328870580157915E-4</v>
      </c>
      <c r="G301" s="16">
        <f t="shared" si="38"/>
        <v>0</v>
      </c>
      <c r="H301" s="16">
        <f t="shared" ref="H301:H332" si="41">+IF(OR(AND(E301=""),(G301="")),"",E301*G301)</f>
        <v>0</v>
      </c>
    </row>
    <row r="302" spans="1:8" ht="25.5" x14ac:dyDescent="0.2">
      <c r="A302" s="13"/>
      <c r="B302" s="14" t="s">
        <v>283</v>
      </c>
      <c r="C302" s="15">
        <v>4</v>
      </c>
      <c r="D302" s="15">
        <v>6</v>
      </c>
      <c r="E302" s="16">
        <f t="shared" si="39"/>
        <v>1.3927576601671309E-3</v>
      </c>
      <c r="F302" s="16">
        <f t="shared" si="40"/>
        <v>2.0597322348094747E-3</v>
      </c>
      <c r="G302" s="16">
        <f t="shared" ref="G302:G333" si="42">+IF(AND(C302=0,D302=0)," ",IF(C302=0,1,IF(D302=0,-1,(D302-C302)/C302)))</f>
        <v>0.5</v>
      </c>
      <c r="H302" s="16">
        <f t="shared" si="41"/>
        <v>6.9637883008356546E-4</v>
      </c>
    </row>
    <row r="303" spans="1:8" x14ac:dyDescent="0.2">
      <c r="A303" s="13"/>
      <c r="B303" s="14" t="s">
        <v>284</v>
      </c>
      <c r="C303" s="15">
        <v>0</v>
      </c>
      <c r="D303" s="15">
        <v>2</v>
      </c>
      <c r="E303" s="16" t="str">
        <f t="shared" si="39"/>
        <v/>
      </c>
      <c r="F303" s="16">
        <f t="shared" si="40"/>
        <v>6.865774116031583E-4</v>
      </c>
      <c r="G303" s="16">
        <f t="shared" si="42"/>
        <v>1</v>
      </c>
      <c r="H303" s="16" t="str">
        <f t="shared" si="41"/>
        <v/>
      </c>
    </row>
    <row r="304" spans="1:8" ht="25.5" x14ac:dyDescent="0.2">
      <c r="A304" s="13" t="s">
        <v>92</v>
      </c>
      <c r="B304" s="14" t="s">
        <v>285</v>
      </c>
      <c r="C304" s="15">
        <v>0</v>
      </c>
      <c r="D304" s="15">
        <v>1</v>
      </c>
      <c r="E304" s="16" t="str">
        <f t="shared" si="39"/>
        <v/>
      </c>
      <c r="F304" s="16">
        <f t="shared" si="40"/>
        <v>3.4328870580157915E-4</v>
      </c>
      <c r="G304" s="16">
        <f t="shared" si="42"/>
        <v>1</v>
      </c>
      <c r="H304" s="16" t="str">
        <f t="shared" si="41"/>
        <v/>
      </c>
    </row>
    <row r="305" spans="1:8" x14ac:dyDescent="0.2">
      <c r="A305" s="13"/>
      <c r="B305" s="14" t="s">
        <v>286</v>
      </c>
      <c r="C305" s="15">
        <v>20</v>
      </c>
      <c r="D305" s="15">
        <v>57</v>
      </c>
      <c r="E305" s="16">
        <f t="shared" si="39"/>
        <v>6.9637883008356544E-3</v>
      </c>
      <c r="F305" s="16">
        <f t="shared" si="40"/>
        <v>1.9567456230690009E-2</v>
      </c>
      <c r="G305" s="16">
        <f t="shared" si="42"/>
        <v>1.85</v>
      </c>
      <c r="H305" s="16">
        <f t="shared" si="41"/>
        <v>1.2883008356545961E-2</v>
      </c>
    </row>
    <row r="306" spans="1:8" x14ac:dyDescent="0.2">
      <c r="A306" s="13"/>
      <c r="B306" s="14" t="s">
        <v>287</v>
      </c>
      <c r="C306" s="15">
        <v>6</v>
      </c>
      <c r="D306" s="15">
        <v>4</v>
      </c>
      <c r="E306" s="16">
        <f t="shared" si="39"/>
        <v>2.0891364902506965E-3</v>
      </c>
      <c r="F306" s="16">
        <f t="shared" si="40"/>
        <v>1.3731548232063166E-3</v>
      </c>
      <c r="G306" s="16">
        <f t="shared" si="42"/>
        <v>-0.33333333333333331</v>
      </c>
      <c r="H306" s="16">
        <f t="shared" si="41"/>
        <v>-6.9637883008356546E-4</v>
      </c>
    </row>
    <row r="307" spans="1:8" x14ac:dyDescent="0.2">
      <c r="A307" s="13"/>
      <c r="B307" s="14" t="s">
        <v>288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289</v>
      </c>
      <c r="C308" s="15">
        <v>1351</v>
      </c>
      <c r="D308" s="15">
        <v>719</v>
      </c>
      <c r="E308" s="16">
        <f t="shared" si="39"/>
        <v>0.47040389972144847</v>
      </c>
      <c r="F308" s="16">
        <f t="shared" si="40"/>
        <v>0.2468245794713354</v>
      </c>
      <c r="G308" s="16">
        <f t="shared" si="42"/>
        <v>-0.46780162842339007</v>
      </c>
      <c r="H308" s="16">
        <f t="shared" si="41"/>
        <v>-0.22005571030640669</v>
      </c>
    </row>
    <row r="309" spans="1:8" x14ac:dyDescent="0.2">
      <c r="A309" s="13"/>
      <c r="B309" s="14" t="s">
        <v>290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291</v>
      </c>
      <c r="C310" s="15">
        <v>4</v>
      </c>
      <c r="D310" s="15">
        <v>5</v>
      </c>
      <c r="E310" s="16">
        <f t="shared" si="39"/>
        <v>1.3927576601671309E-3</v>
      </c>
      <c r="F310" s="16">
        <f t="shared" si="40"/>
        <v>1.7164435290078957E-3</v>
      </c>
      <c r="G310" s="16">
        <f t="shared" si="42"/>
        <v>0.25</v>
      </c>
      <c r="H310" s="16">
        <f t="shared" si="41"/>
        <v>3.4818941504178273E-4</v>
      </c>
    </row>
    <row r="311" spans="1:8" x14ac:dyDescent="0.2">
      <c r="A311" s="13"/>
      <c r="B311" s="14" t="s">
        <v>292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293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294</v>
      </c>
      <c r="C313" s="15">
        <v>2</v>
      </c>
      <c r="D313" s="15">
        <v>2</v>
      </c>
      <c r="E313" s="16">
        <f t="shared" si="39"/>
        <v>6.9637883008356546E-4</v>
      </c>
      <c r="F313" s="16">
        <f t="shared" si="40"/>
        <v>6.865774116031583E-4</v>
      </c>
      <c r="G313" s="16">
        <f t="shared" si="42"/>
        <v>0</v>
      </c>
      <c r="H313" s="16">
        <f t="shared" si="41"/>
        <v>0</v>
      </c>
    </row>
    <row r="314" spans="1:8" ht="25.5" x14ac:dyDescent="0.2">
      <c r="A314" s="13"/>
      <c r="B314" s="14" t="s">
        <v>295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296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297</v>
      </c>
      <c r="C316" s="15">
        <v>3</v>
      </c>
      <c r="D316" s="15">
        <v>0</v>
      </c>
      <c r="E316" s="16">
        <f t="shared" si="39"/>
        <v>1.0445682451253482E-3</v>
      </c>
      <c r="F316" s="16" t="str">
        <f t="shared" si="40"/>
        <v/>
      </c>
      <c r="G316" s="16">
        <f t="shared" si="42"/>
        <v>-1</v>
      </c>
      <c r="H316" s="16">
        <f t="shared" si="41"/>
        <v>-1.0445682451253482E-3</v>
      </c>
    </row>
    <row r="317" spans="1:8" x14ac:dyDescent="0.2">
      <c r="A317" s="13"/>
      <c r="B317" s="14" t="s">
        <v>298</v>
      </c>
      <c r="C317" s="15">
        <v>22</v>
      </c>
      <c r="D317" s="15">
        <v>8</v>
      </c>
      <c r="E317" s="16">
        <f t="shared" si="39"/>
        <v>7.6601671309192198E-3</v>
      </c>
      <c r="F317" s="16">
        <f t="shared" si="40"/>
        <v>2.7463096464126332E-3</v>
      </c>
      <c r="G317" s="16">
        <f t="shared" si="42"/>
        <v>-0.63636363636363635</v>
      </c>
      <c r="H317" s="16">
        <f t="shared" si="41"/>
        <v>-4.8746518105849583E-3</v>
      </c>
    </row>
    <row r="318" spans="1:8" ht="25.5" x14ac:dyDescent="0.2">
      <c r="A318" s="13"/>
      <c r="B318" s="14" t="s">
        <v>299</v>
      </c>
      <c r="C318" s="15">
        <v>1</v>
      </c>
      <c r="D318" s="15">
        <v>0</v>
      </c>
      <c r="E318" s="16">
        <f t="shared" si="39"/>
        <v>3.4818941504178273E-4</v>
      </c>
      <c r="F318" s="16" t="str">
        <f t="shared" si="40"/>
        <v/>
      </c>
      <c r="G318" s="16">
        <f t="shared" si="42"/>
        <v>-1</v>
      </c>
      <c r="H318" s="16">
        <f t="shared" si="41"/>
        <v>-3.4818941504178273E-4</v>
      </c>
    </row>
    <row r="319" spans="1:8" ht="25.5" x14ac:dyDescent="0.2">
      <c r="A319" s="13"/>
      <c r="B319" s="14" t="s">
        <v>300</v>
      </c>
      <c r="C319" s="15">
        <v>32</v>
      </c>
      <c r="D319" s="15">
        <v>16</v>
      </c>
      <c r="E319" s="16">
        <f t="shared" si="39"/>
        <v>1.1142061281337047E-2</v>
      </c>
      <c r="F319" s="16">
        <f t="shared" si="40"/>
        <v>5.4926192928252664E-3</v>
      </c>
      <c r="G319" s="16">
        <f t="shared" si="42"/>
        <v>-0.5</v>
      </c>
      <c r="H319" s="16">
        <f t="shared" si="41"/>
        <v>-5.5710306406685237E-3</v>
      </c>
    </row>
    <row r="320" spans="1:8" x14ac:dyDescent="0.2">
      <c r="A320" s="13"/>
      <c r="B320" s="14" t="s">
        <v>301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302</v>
      </c>
      <c r="C321" s="15">
        <v>1</v>
      </c>
      <c r="D321" s="15">
        <v>0</v>
      </c>
      <c r="E321" s="16">
        <f t="shared" si="39"/>
        <v>3.4818941504178273E-4</v>
      </c>
      <c r="F321" s="16" t="str">
        <f t="shared" si="40"/>
        <v/>
      </c>
      <c r="G321" s="16">
        <f t="shared" si="42"/>
        <v>-1</v>
      </c>
      <c r="H321" s="16">
        <f t="shared" si="41"/>
        <v>-3.4818941504178273E-4</v>
      </c>
    </row>
    <row r="322" spans="1:8" x14ac:dyDescent="0.2">
      <c r="A322" s="13"/>
      <c r="B322" s="14" t="s">
        <v>303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304</v>
      </c>
      <c r="C323" s="15">
        <v>7</v>
      </c>
      <c r="D323" s="15">
        <v>0</v>
      </c>
      <c r="E323" s="16">
        <f t="shared" si="39"/>
        <v>2.4373259052924792E-3</v>
      </c>
      <c r="F323" s="16" t="str">
        <f t="shared" si="40"/>
        <v/>
      </c>
      <c r="G323" s="16">
        <f t="shared" si="42"/>
        <v>-1</v>
      </c>
      <c r="H323" s="16">
        <f t="shared" si="41"/>
        <v>-2.4373259052924792E-3</v>
      </c>
    </row>
    <row r="324" spans="1:8" ht="25.5" x14ac:dyDescent="0.2">
      <c r="A324" s="13"/>
      <c r="B324" s="14" t="s">
        <v>305</v>
      </c>
      <c r="C324" s="15">
        <v>4</v>
      </c>
      <c r="D324" s="15">
        <v>0</v>
      </c>
      <c r="E324" s="16">
        <f t="shared" si="39"/>
        <v>1.3927576601671309E-3</v>
      </c>
      <c r="F324" s="16" t="str">
        <f t="shared" si="40"/>
        <v/>
      </c>
      <c r="G324" s="16">
        <f t="shared" si="42"/>
        <v>-1</v>
      </c>
      <c r="H324" s="16">
        <f t="shared" si="41"/>
        <v>-1.3927576601671309E-3</v>
      </c>
    </row>
    <row r="325" spans="1:8" ht="25.5" x14ac:dyDescent="0.2">
      <c r="A325" s="13"/>
      <c r="B325" s="14" t="s">
        <v>306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307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308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309</v>
      </c>
      <c r="C328" s="15">
        <v>41</v>
      </c>
      <c r="D328" s="15">
        <v>79</v>
      </c>
      <c r="E328" s="16">
        <f t="shared" si="39"/>
        <v>1.4275766016713091E-2</v>
      </c>
      <c r="F328" s="16">
        <f t="shared" si="40"/>
        <v>2.7119807758324749E-2</v>
      </c>
      <c r="G328" s="16">
        <f t="shared" si="42"/>
        <v>0.92682926829268297</v>
      </c>
      <c r="H328" s="16">
        <f t="shared" si="41"/>
        <v>1.3231197771587743E-2</v>
      </c>
    </row>
    <row r="329" spans="1:8" x14ac:dyDescent="0.2">
      <c r="A329" s="13"/>
      <c r="B329" s="14" t="s">
        <v>310</v>
      </c>
      <c r="C329" s="15">
        <v>0</v>
      </c>
      <c r="D329" s="15">
        <v>2</v>
      </c>
      <c r="E329" s="16" t="str">
        <f t="shared" si="39"/>
        <v/>
      </c>
      <c r="F329" s="16">
        <f t="shared" si="40"/>
        <v>6.865774116031583E-4</v>
      </c>
      <c r="G329" s="16">
        <f t="shared" si="42"/>
        <v>1</v>
      </c>
      <c r="H329" s="16" t="str">
        <f t="shared" si="41"/>
        <v/>
      </c>
    </row>
    <row r="330" spans="1:8" ht="25.5" x14ac:dyDescent="0.2">
      <c r="A330" s="13"/>
      <c r="B330" s="14" t="s">
        <v>311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312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313</v>
      </c>
      <c r="C332" s="15">
        <v>0</v>
      </c>
      <c r="D332" s="15">
        <v>7</v>
      </c>
      <c r="E332" s="16" t="str">
        <f t="shared" si="39"/>
        <v/>
      </c>
      <c r="F332" s="16">
        <f t="shared" si="40"/>
        <v>2.403020940611054E-3</v>
      </c>
      <c r="G332" s="16">
        <f t="shared" si="42"/>
        <v>1</v>
      </c>
      <c r="H332" s="16" t="str">
        <f t="shared" si="41"/>
        <v/>
      </c>
    </row>
    <row r="333" spans="1:8" ht="25.5" x14ac:dyDescent="0.2">
      <c r="A333" s="13"/>
      <c r="B333" s="14" t="s">
        <v>314</v>
      </c>
      <c r="C333" s="15">
        <v>0</v>
      </c>
      <c r="D333" s="15">
        <v>1</v>
      </c>
      <c r="E333" s="16" t="str">
        <f t="shared" ref="E333:E343" si="43">+IF(C333=0,"",C333/C$173)</f>
        <v/>
      </c>
      <c r="F333" s="16">
        <f t="shared" ref="F333:F343" si="44">+IF(D333=0,"",D333/D$173)</f>
        <v>3.4328870580157915E-4</v>
      </c>
      <c r="G333" s="16">
        <f t="shared" si="42"/>
        <v>1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315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316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317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318</v>
      </c>
      <c r="C337" s="15">
        <v>0</v>
      </c>
      <c r="D337" s="15">
        <v>1</v>
      </c>
      <c r="E337" s="16" t="str">
        <f t="shared" si="43"/>
        <v/>
      </c>
      <c r="F337" s="16">
        <f t="shared" si="44"/>
        <v>3.4328870580157915E-4</v>
      </c>
      <c r="G337" s="16">
        <f t="shared" si="46"/>
        <v>1</v>
      </c>
      <c r="H337" s="16" t="str">
        <f t="shared" si="45"/>
        <v/>
      </c>
    </row>
    <row r="338" spans="1:8" x14ac:dyDescent="0.2">
      <c r="A338" s="13"/>
      <c r="B338" s="14" t="s">
        <v>319</v>
      </c>
      <c r="C338" s="15">
        <v>2</v>
      </c>
      <c r="D338" s="15">
        <v>0</v>
      </c>
      <c r="E338" s="16">
        <f t="shared" si="43"/>
        <v>6.9637883008356546E-4</v>
      </c>
      <c r="F338" s="16" t="str">
        <f t="shared" si="44"/>
        <v/>
      </c>
      <c r="G338" s="16">
        <f t="shared" si="46"/>
        <v>-1</v>
      </c>
      <c r="H338" s="16">
        <f t="shared" si="45"/>
        <v>-6.9637883008356546E-4</v>
      </c>
    </row>
    <row r="339" spans="1:8" ht="25.5" x14ac:dyDescent="0.2">
      <c r="A339" s="13"/>
      <c r="B339" s="14" t="s">
        <v>320</v>
      </c>
      <c r="C339" s="15">
        <v>0</v>
      </c>
      <c r="D339" s="15">
        <v>1</v>
      </c>
      <c r="E339" s="16" t="str">
        <f t="shared" si="43"/>
        <v/>
      </c>
      <c r="F339" s="16">
        <f t="shared" si="44"/>
        <v>3.4328870580157915E-4</v>
      </c>
      <c r="G339" s="16">
        <f t="shared" si="46"/>
        <v>1</v>
      </c>
      <c r="H339" s="16" t="str">
        <f t="shared" si="45"/>
        <v/>
      </c>
    </row>
    <row r="340" spans="1:8" ht="25.5" x14ac:dyDescent="0.2">
      <c r="A340" s="13"/>
      <c r="B340" s="14" t="s">
        <v>321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322</v>
      </c>
      <c r="C341" s="15">
        <v>0</v>
      </c>
      <c r="D341" s="15">
        <v>1</v>
      </c>
      <c r="E341" s="16" t="str">
        <f t="shared" si="43"/>
        <v/>
      </c>
      <c r="F341" s="16">
        <f t="shared" si="44"/>
        <v>3.4328870580157915E-4</v>
      </c>
      <c r="G341" s="16">
        <f t="shared" si="46"/>
        <v>1</v>
      </c>
      <c r="H341" s="16" t="str">
        <f t="shared" si="45"/>
        <v/>
      </c>
    </row>
    <row r="342" spans="1:8" x14ac:dyDescent="0.2">
      <c r="A342" s="13"/>
      <c r="B342" s="14" t="s">
        <v>323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324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</row>
    <row r="345" spans="1:8" x14ac:dyDescent="0.2">
      <c r="A345" s="10"/>
    </row>
    <row r="346" spans="1:8" x14ac:dyDescent="0.2">
      <c r="A346" s="10"/>
    </row>
    <row r="347" spans="1:8" ht="29.25" customHeight="1" x14ac:dyDescent="0.2">
      <c r="A347" s="13"/>
      <c r="B347" s="36" t="s">
        <v>2</v>
      </c>
      <c r="C347" s="36" t="s">
        <v>12</v>
      </c>
      <c r="D347" s="38"/>
      <c r="E347" s="36" t="s">
        <v>4</v>
      </c>
      <c r="F347" s="38"/>
      <c r="G347" s="36" t="s">
        <v>645</v>
      </c>
      <c r="H347" s="36" t="s">
        <v>5</v>
      </c>
    </row>
    <row r="348" spans="1:8" x14ac:dyDescent="0.2">
      <c r="A348" s="13"/>
      <c r="B348" s="37"/>
      <c r="C348" s="17">
        <v>2019</v>
      </c>
      <c r="D348" s="17">
        <v>2020</v>
      </c>
      <c r="E348" s="17">
        <v>2019</v>
      </c>
      <c r="F348" s="17">
        <v>2020</v>
      </c>
      <c r="G348" s="37"/>
      <c r="H348" s="37"/>
    </row>
    <row r="349" spans="1:8" x14ac:dyDescent="0.2">
      <c r="A349" s="13"/>
      <c r="B349" s="18" t="s">
        <v>9</v>
      </c>
      <c r="C349" s="19">
        <f>SUM(C350:C576)</f>
        <v>6010</v>
      </c>
      <c r="D349" s="19">
        <f>SUM(D350:D576)</f>
        <v>5216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-0.13211314475873545</v>
      </c>
      <c r="H349" s="20">
        <f t="shared" ref="H349:H412" si="49">+IF(OR(AND(E349=""),(G349="")),"",E349*G349)</f>
        <v>-0.13211314475873545</v>
      </c>
    </row>
    <row r="350" spans="1:8" x14ac:dyDescent="0.2">
      <c r="A350" s="13"/>
      <c r="B350" s="14" t="s">
        <v>325</v>
      </c>
      <c r="C350" s="15">
        <v>51</v>
      </c>
      <c r="D350" s="15">
        <v>48</v>
      </c>
      <c r="E350" s="16">
        <f t="shared" si="47"/>
        <v>8.48585690515807E-3</v>
      </c>
      <c r="F350" s="16">
        <f t="shared" si="48"/>
        <v>9.202453987730062E-3</v>
      </c>
      <c r="G350" s="16">
        <f t="shared" ref="G350:G413" si="50">+IF(AND(C350=0,D350=0)," ",IF(C350=0,1,IF(D350=0,-1,(D350-C350)/C350)))</f>
        <v>-5.8823529411764705E-2</v>
      </c>
      <c r="H350" s="16">
        <f t="shared" si="49"/>
        <v>-4.9916805324459236E-4</v>
      </c>
    </row>
    <row r="351" spans="1:8" x14ac:dyDescent="0.2">
      <c r="A351" s="13"/>
      <c r="B351" s="14" t="s">
        <v>326</v>
      </c>
      <c r="C351" s="15">
        <v>3</v>
      </c>
      <c r="D351" s="15">
        <v>20</v>
      </c>
      <c r="E351" s="16">
        <f t="shared" si="47"/>
        <v>4.9916805324459236E-4</v>
      </c>
      <c r="F351" s="16">
        <f t="shared" si="48"/>
        <v>3.8343558282208589E-3</v>
      </c>
      <c r="G351" s="16">
        <f t="shared" si="50"/>
        <v>5.666666666666667</v>
      </c>
      <c r="H351" s="16">
        <f t="shared" si="49"/>
        <v>2.8286189683860235E-3</v>
      </c>
    </row>
    <row r="352" spans="1:8" x14ac:dyDescent="0.2">
      <c r="A352" s="13"/>
      <c r="B352" s="14" t="s">
        <v>327</v>
      </c>
      <c r="C352" s="15">
        <v>6</v>
      </c>
      <c r="D352" s="15">
        <v>18</v>
      </c>
      <c r="E352" s="16">
        <f t="shared" si="47"/>
        <v>9.9833610648918472E-4</v>
      </c>
      <c r="F352" s="16">
        <f t="shared" si="48"/>
        <v>3.450920245398773E-3</v>
      </c>
      <c r="G352" s="16">
        <f t="shared" si="50"/>
        <v>2</v>
      </c>
      <c r="H352" s="16">
        <f t="shared" si="49"/>
        <v>1.9966722129783694E-3</v>
      </c>
    </row>
    <row r="353" spans="1:8" x14ac:dyDescent="0.2">
      <c r="A353" s="13"/>
      <c r="B353" s="14" t="s">
        <v>328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329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330</v>
      </c>
      <c r="C355" s="15">
        <v>251</v>
      </c>
      <c r="D355" s="15">
        <v>278</v>
      </c>
      <c r="E355" s="16">
        <f t="shared" si="47"/>
        <v>4.1763727121464228E-2</v>
      </c>
      <c r="F355" s="16">
        <f t="shared" si="48"/>
        <v>5.3297546012269936E-2</v>
      </c>
      <c r="G355" s="16">
        <f t="shared" si="50"/>
        <v>0.10756972111553785</v>
      </c>
      <c r="H355" s="16">
        <f t="shared" si="49"/>
        <v>4.4925124792013311E-3</v>
      </c>
    </row>
    <row r="356" spans="1:8" x14ac:dyDescent="0.2">
      <c r="A356" s="13"/>
      <c r="B356" s="14" t="s">
        <v>331</v>
      </c>
      <c r="C356" s="15">
        <v>29</v>
      </c>
      <c r="D356" s="15">
        <v>18</v>
      </c>
      <c r="E356" s="16">
        <f t="shared" si="47"/>
        <v>4.8252911813643929E-3</v>
      </c>
      <c r="F356" s="16">
        <f t="shared" si="48"/>
        <v>3.450920245398773E-3</v>
      </c>
      <c r="G356" s="16">
        <f t="shared" si="50"/>
        <v>-0.37931034482758619</v>
      </c>
      <c r="H356" s="16">
        <f t="shared" si="49"/>
        <v>-1.8302828618968385E-3</v>
      </c>
    </row>
    <row r="357" spans="1:8" x14ac:dyDescent="0.2">
      <c r="A357" s="13"/>
      <c r="B357" s="14" t="s">
        <v>332</v>
      </c>
      <c r="C357" s="15">
        <v>1</v>
      </c>
      <c r="D357" s="15">
        <v>4</v>
      </c>
      <c r="E357" s="16">
        <f t="shared" si="47"/>
        <v>1.6638935108153079E-4</v>
      </c>
      <c r="F357" s="16">
        <f t="shared" si="48"/>
        <v>7.668711656441718E-4</v>
      </c>
      <c r="G357" s="16">
        <f t="shared" si="50"/>
        <v>3</v>
      </c>
      <c r="H357" s="16">
        <f t="shared" si="49"/>
        <v>4.9916805324459236E-4</v>
      </c>
    </row>
    <row r="358" spans="1:8" x14ac:dyDescent="0.2">
      <c r="A358" s="13"/>
      <c r="B358" s="14" t="s">
        <v>333</v>
      </c>
      <c r="C358" s="15">
        <v>3</v>
      </c>
      <c r="D358" s="15">
        <v>4</v>
      </c>
      <c r="E358" s="16">
        <f t="shared" si="47"/>
        <v>4.9916805324459236E-4</v>
      </c>
      <c r="F358" s="16">
        <f t="shared" si="48"/>
        <v>7.668711656441718E-4</v>
      </c>
      <c r="G358" s="16">
        <f t="shared" si="50"/>
        <v>0.33333333333333331</v>
      </c>
      <c r="H358" s="16">
        <f t="shared" si="49"/>
        <v>1.6638935108153079E-4</v>
      </c>
    </row>
    <row r="359" spans="1:8" x14ac:dyDescent="0.2">
      <c r="A359" s="13"/>
      <c r="B359" s="14" t="s">
        <v>334</v>
      </c>
      <c r="C359" s="15">
        <v>0</v>
      </c>
      <c r="D359" s="15">
        <v>2</v>
      </c>
      <c r="E359" s="16" t="str">
        <f t="shared" si="47"/>
        <v/>
      </c>
      <c r="F359" s="16">
        <f t="shared" si="48"/>
        <v>3.834355828220859E-4</v>
      </c>
      <c r="G359" s="16">
        <f t="shared" si="50"/>
        <v>1</v>
      </c>
      <c r="H359" s="16" t="str">
        <f t="shared" si="49"/>
        <v/>
      </c>
    </row>
    <row r="360" spans="1:8" x14ac:dyDescent="0.2">
      <c r="A360" s="13"/>
      <c r="B360" s="14" t="s">
        <v>335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336</v>
      </c>
      <c r="C361" s="15">
        <v>433</v>
      </c>
      <c r="D361" s="15">
        <v>314</v>
      </c>
      <c r="E361" s="16">
        <f t="shared" si="47"/>
        <v>7.2046589018302826E-2</v>
      </c>
      <c r="F361" s="16">
        <f t="shared" si="48"/>
        <v>6.0199386503067484E-2</v>
      </c>
      <c r="G361" s="16">
        <f t="shared" si="50"/>
        <v>-0.27482678983833719</v>
      </c>
      <c r="H361" s="16">
        <f t="shared" si="49"/>
        <v>-1.9800332778702162E-2</v>
      </c>
    </row>
    <row r="362" spans="1:8" x14ac:dyDescent="0.2">
      <c r="A362" s="13"/>
      <c r="B362" s="14" t="s">
        <v>337</v>
      </c>
      <c r="C362" s="15">
        <v>40</v>
      </c>
      <c r="D362" s="15">
        <v>44</v>
      </c>
      <c r="E362" s="16">
        <f t="shared" si="47"/>
        <v>6.6555740432612314E-3</v>
      </c>
      <c r="F362" s="16">
        <f t="shared" si="48"/>
        <v>8.4355828220858894E-3</v>
      </c>
      <c r="G362" s="16">
        <f t="shared" si="50"/>
        <v>0.1</v>
      </c>
      <c r="H362" s="16">
        <f t="shared" si="49"/>
        <v>6.6555740432612314E-4</v>
      </c>
    </row>
    <row r="363" spans="1:8" x14ac:dyDescent="0.2">
      <c r="A363" s="13"/>
      <c r="B363" s="14" t="s">
        <v>338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339</v>
      </c>
      <c r="C364" s="15">
        <v>115</v>
      </c>
      <c r="D364" s="15">
        <v>95</v>
      </c>
      <c r="E364" s="16">
        <f t="shared" si="47"/>
        <v>1.913477537437604E-2</v>
      </c>
      <c r="F364" s="16">
        <f t="shared" si="48"/>
        <v>1.8213190184049079E-2</v>
      </c>
      <c r="G364" s="16">
        <f t="shared" si="50"/>
        <v>-0.17391304347826086</v>
      </c>
      <c r="H364" s="16">
        <f t="shared" si="49"/>
        <v>-3.3277870216306157E-3</v>
      </c>
    </row>
    <row r="365" spans="1:8" x14ac:dyDescent="0.2">
      <c r="A365" s="13"/>
      <c r="B365" s="14" t="s">
        <v>340</v>
      </c>
      <c r="C365" s="15">
        <v>20</v>
      </c>
      <c r="D365" s="15">
        <v>15</v>
      </c>
      <c r="E365" s="16">
        <f t="shared" si="47"/>
        <v>3.3277870216306157E-3</v>
      </c>
      <c r="F365" s="16">
        <f t="shared" si="48"/>
        <v>2.875766871165644E-3</v>
      </c>
      <c r="G365" s="16">
        <f t="shared" si="50"/>
        <v>-0.25</v>
      </c>
      <c r="H365" s="16">
        <f t="shared" si="49"/>
        <v>-8.3194675540765393E-4</v>
      </c>
    </row>
    <row r="366" spans="1:8" x14ac:dyDescent="0.2">
      <c r="A366" s="13"/>
      <c r="B366" s="14" t="s">
        <v>341</v>
      </c>
      <c r="C366" s="15">
        <v>0</v>
      </c>
      <c r="D366" s="15">
        <v>0</v>
      </c>
      <c r="E366" s="16" t="str">
        <f t="shared" si="47"/>
        <v/>
      </c>
      <c r="F366" s="16" t="str">
        <f t="shared" si="48"/>
        <v/>
      </c>
      <c r="G366" s="16" t="str">
        <f t="shared" si="50"/>
        <v xml:space="preserve"> </v>
      </c>
      <c r="H366" s="16" t="str">
        <f t="shared" si="49"/>
        <v/>
      </c>
    </row>
    <row r="367" spans="1:8" x14ac:dyDescent="0.2">
      <c r="A367" s="13"/>
      <c r="B367" s="14" t="s">
        <v>342</v>
      </c>
      <c r="C367" s="15">
        <v>1</v>
      </c>
      <c r="D367" s="15">
        <v>1</v>
      </c>
      <c r="E367" s="16">
        <f t="shared" si="47"/>
        <v>1.6638935108153079E-4</v>
      </c>
      <c r="F367" s="16">
        <f t="shared" si="48"/>
        <v>1.9171779141104295E-4</v>
      </c>
      <c r="G367" s="16">
        <f t="shared" si="50"/>
        <v>0</v>
      </c>
      <c r="H367" s="16">
        <f t="shared" si="49"/>
        <v>0</v>
      </c>
    </row>
    <row r="368" spans="1:8" x14ac:dyDescent="0.2">
      <c r="A368" s="13"/>
      <c r="B368" s="14" t="s">
        <v>343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344</v>
      </c>
      <c r="C369" s="15">
        <v>247</v>
      </c>
      <c r="D369" s="15">
        <v>403</v>
      </c>
      <c r="E369" s="16">
        <f t="shared" si="47"/>
        <v>4.1098169717138103E-2</v>
      </c>
      <c r="F369" s="16">
        <f t="shared" si="48"/>
        <v>7.7262269938650305E-2</v>
      </c>
      <c r="G369" s="16">
        <f t="shared" si="50"/>
        <v>0.63157894736842102</v>
      </c>
      <c r="H369" s="16">
        <f t="shared" si="49"/>
        <v>2.59567387687188E-2</v>
      </c>
    </row>
    <row r="370" spans="1:8" x14ac:dyDescent="0.2">
      <c r="A370" s="13"/>
      <c r="B370" s="14" t="s">
        <v>345</v>
      </c>
      <c r="C370" s="15">
        <v>2</v>
      </c>
      <c r="D370" s="15">
        <v>1</v>
      </c>
      <c r="E370" s="16">
        <f t="shared" si="47"/>
        <v>3.3277870216306157E-4</v>
      </c>
      <c r="F370" s="16">
        <f t="shared" si="48"/>
        <v>1.9171779141104295E-4</v>
      </c>
      <c r="G370" s="16">
        <f t="shared" si="50"/>
        <v>-0.5</v>
      </c>
      <c r="H370" s="16">
        <f t="shared" si="49"/>
        <v>-1.6638935108153079E-4</v>
      </c>
    </row>
    <row r="371" spans="1:8" x14ac:dyDescent="0.2">
      <c r="A371" s="13"/>
      <c r="B371" s="14" t="s">
        <v>346</v>
      </c>
      <c r="C371" s="15">
        <v>0</v>
      </c>
      <c r="D371" s="15">
        <v>2</v>
      </c>
      <c r="E371" s="16" t="str">
        <f t="shared" si="47"/>
        <v/>
      </c>
      <c r="F371" s="16">
        <f t="shared" si="48"/>
        <v>3.834355828220859E-4</v>
      </c>
      <c r="G371" s="16">
        <f t="shared" si="50"/>
        <v>1</v>
      </c>
      <c r="H371" s="16" t="str">
        <f t="shared" si="49"/>
        <v/>
      </c>
    </row>
    <row r="372" spans="1:8" x14ac:dyDescent="0.2">
      <c r="A372" s="13"/>
      <c r="B372" s="14" t="s">
        <v>347</v>
      </c>
      <c r="C372" s="15">
        <v>23</v>
      </c>
      <c r="D372" s="15">
        <v>58</v>
      </c>
      <c r="E372" s="16">
        <f t="shared" si="47"/>
        <v>3.826955074875208E-3</v>
      </c>
      <c r="F372" s="16">
        <f t="shared" si="48"/>
        <v>1.1119631901840491E-2</v>
      </c>
      <c r="G372" s="16">
        <f t="shared" si="50"/>
        <v>1.5217391304347827</v>
      </c>
      <c r="H372" s="16">
        <f t="shared" si="49"/>
        <v>5.8236272878535774E-3</v>
      </c>
    </row>
    <row r="373" spans="1:8" x14ac:dyDescent="0.2">
      <c r="A373" s="13"/>
      <c r="B373" s="14" t="s">
        <v>348</v>
      </c>
      <c r="C373" s="15">
        <v>155</v>
      </c>
      <c r="D373" s="15">
        <v>97</v>
      </c>
      <c r="E373" s="16">
        <f t="shared" si="47"/>
        <v>2.5790349417637273E-2</v>
      </c>
      <c r="F373" s="16">
        <f t="shared" si="48"/>
        <v>1.8596625766871166E-2</v>
      </c>
      <c r="G373" s="16">
        <f t="shared" si="50"/>
        <v>-0.37419354838709679</v>
      </c>
      <c r="H373" s="16">
        <f t="shared" si="49"/>
        <v>-9.6505823627287858E-3</v>
      </c>
    </row>
    <row r="374" spans="1:8" x14ac:dyDescent="0.2">
      <c r="A374" s="13"/>
      <c r="B374" s="14" t="s">
        <v>349</v>
      </c>
      <c r="C374" s="15">
        <v>2</v>
      </c>
      <c r="D374" s="15">
        <v>5</v>
      </c>
      <c r="E374" s="16">
        <f t="shared" si="47"/>
        <v>3.3277870216306157E-4</v>
      </c>
      <c r="F374" s="16">
        <f t="shared" si="48"/>
        <v>9.5858895705521472E-4</v>
      </c>
      <c r="G374" s="16">
        <f t="shared" si="50"/>
        <v>1.5</v>
      </c>
      <c r="H374" s="16">
        <f t="shared" si="49"/>
        <v>4.9916805324459236E-4</v>
      </c>
    </row>
    <row r="375" spans="1:8" x14ac:dyDescent="0.2">
      <c r="A375" s="13"/>
      <c r="B375" s="14" t="s">
        <v>350</v>
      </c>
      <c r="C375" s="15">
        <v>0</v>
      </c>
      <c r="D375" s="15">
        <v>2</v>
      </c>
      <c r="E375" s="16" t="str">
        <f t="shared" si="47"/>
        <v/>
      </c>
      <c r="F375" s="16">
        <f t="shared" si="48"/>
        <v>3.834355828220859E-4</v>
      </c>
      <c r="G375" s="16">
        <f t="shared" si="50"/>
        <v>1</v>
      </c>
      <c r="H375" s="16" t="str">
        <f t="shared" si="49"/>
        <v/>
      </c>
    </row>
    <row r="376" spans="1:8" x14ac:dyDescent="0.2">
      <c r="A376" s="13"/>
      <c r="B376" s="14" t="s">
        <v>351</v>
      </c>
      <c r="C376" s="15">
        <v>0</v>
      </c>
      <c r="D376" s="15">
        <v>0</v>
      </c>
      <c r="E376" s="16" t="str">
        <f t="shared" si="47"/>
        <v/>
      </c>
      <c r="F376" s="16" t="str">
        <f t="shared" si="48"/>
        <v/>
      </c>
      <c r="G376" s="16" t="str">
        <f t="shared" si="50"/>
        <v xml:space="preserve"> </v>
      </c>
      <c r="H376" s="16" t="str">
        <f t="shared" si="49"/>
        <v/>
      </c>
    </row>
    <row r="377" spans="1:8" x14ac:dyDescent="0.2">
      <c r="A377" s="13"/>
      <c r="B377" s="14" t="s">
        <v>352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353</v>
      </c>
      <c r="C378" s="15">
        <v>2</v>
      </c>
      <c r="D378" s="15">
        <v>5</v>
      </c>
      <c r="E378" s="16">
        <f t="shared" si="47"/>
        <v>3.3277870216306157E-4</v>
      </c>
      <c r="F378" s="16">
        <f t="shared" si="48"/>
        <v>9.5858895705521472E-4</v>
      </c>
      <c r="G378" s="16">
        <f t="shared" si="50"/>
        <v>1.5</v>
      </c>
      <c r="H378" s="16">
        <f t="shared" si="49"/>
        <v>4.9916805324459236E-4</v>
      </c>
    </row>
    <row r="379" spans="1:8" x14ac:dyDescent="0.2">
      <c r="A379" s="13"/>
      <c r="B379" s="14" t="s">
        <v>354</v>
      </c>
      <c r="C379" s="15">
        <v>14</v>
      </c>
      <c r="D379" s="15">
        <v>14</v>
      </c>
      <c r="E379" s="16">
        <f t="shared" si="47"/>
        <v>2.3294509151414308E-3</v>
      </c>
      <c r="F379" s="16">
        <f t="shared" si="48"/>
        <v>2.6840490797546013E-3</v>
      </c>
      <c r="G379" s="16">
        <f t="shared" si="50"/>
        <v>0</v>
      </c>
      <c r="H379" s="16">
        <f t="shared" si="49"/>
        <v>0</v>
      </c>
    </row>
    <row r="380" spans="1:8" x14ac:dyDescent="0.2">
      <c r="A380" s="13" t="s">
        <v>92</v>
      </c>
      <c r="B380" s="14" t="s">
        <v>355</v>
      </c>
      <c r="C380" s="15">
        <v>0</v>
      </c>
      <c r="D380" s="15">
        <v>9</v>
      </c>
      <c r="E380" s="16" t="str">
        <f t="shared" si="47"/>
        <v/>
      </c>
      <c r="F380" s="16">
        <f t="shared" si="48"/>
        <v>1.7254601226993865E-3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92</v>
      </c>
      <c r="B381" s="14" t="s">
        <v>356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357</v>
      </c>
      <c r="C382" s="15">
        <v>54</v>
      </c>
      <c r="D382" s="15">
        <v>38</v>
      </c>
      <c r="E382" s="16">
        <f t="shared" si="47"/>
        <v>8.9850249584026622E-3</v>
      </c>
      <c r="F382" s="16">
        <f t="shared" si="48"/>
        <v>7.2852760736196315E-3</v>
      </c>
      <c r="G382" s="16">
        <f t="shared" si="50"/>
        <v>-0.29629629629629628</v>
      </c>
      <c r="H382" s="16">
        <f t="shared" si="49"/>
        <v>-2.6622296173044926E-3</v>
      </c>
    </row>
    <row r="383" spans="1:8" ht="25.5" x14ac:dyDescent="0.2">
      <c r="A383" s="13"/>
      <c r="B383" s="14" t="s">
        <v>358</v>
      </c>
      <c r="C383" s="15">
        <v>139</v>
      </c>
      <c r="D383" s="15">
        <v>106</v>
      </c>
      <c r="E383" s="16">
        <f t="shared" si="47"/>
        <v>2.3128119800332778E-2</v>
      </c>
      <c r="F383" s="16">
        <f t="shared" si="48"/>
        <v>2.0322085889570553E-2</v>
      </c>
      <c r="G383" s="16">
        <f t="shared" si="50"/>
        <v>-0.23741007194244604</v>
      </c>
      <c r="H383" s="16">
        <f t="shared" si="49"/>
        <v>-5.4908485856905156E-3</v>
      </c>
    </row>
    <row r="384" spans="1:8" x14ac:dyDescent="0.2">
      <c r="A384" s="13"/>
      <c r="B384" s="14" t="s">
        <v>359</v>
      </c>
      <c r="C384" s="15">
        <v>115</v>
      </c>
      <c r="D384" s="15">
        <v>154</v>
      </c>
      <c r="E384" s="16">
        <f t="shared" si="47"/>
        <v>1.913477537437604E-2</v>
      </c>
      <c r="F384" s="16">
        <f t="shared" si="48"/>
        <v>2.9524539877300613E-2</v>
      </c>
      <c r="G384" s="16">
        <f t="shared" si="50"/>
        <v>0.33913043478260868</v>
      </c>
      <c r="H384" s="16">
        <f t="shared" si="49"/>
        <v>6.4891846921797001E-3</v>
      </c>
    </row>
    <row r="385" spans="1:8" x14ac:dyDescent="0.2">
      <c r="A385" s="13"/>
      <c r="B385" s="14" t="s">
        <v>360</v>
      </c>
      <c r="C385" s="15">
        <v>14</v>
      </c>
      <c r="D385" s="15">
        <v>16</v>
      </c>
      <c r="E385" s="16">
        <f t="shared" si="47"/>
        <v>2.3294509151414308E-3</v>
      </c>
      <c r="F385" s="16">
        <f t="shared" si="48"/>
        <v>3.0674846625766872E-3</v>
      </c>
      <c r="G385" s="16">
        <f t="shared" si="50"/>
        <v>0.14285714285714285</v>
      </c>
      <c r="H385" s="16">
        <f t="shared" si="49"/>
        <v>3.3277870216306152E-4</v>
      </c>
    </row>
    <row r="386" spans="1:8" x14ac:dyDescent="0.2">
      <c r="A386" s="13"/>
      <c r="B386" s="14" t="s">
        <v>361</v>
      </c>
      <c r="C386" s="15">
        <v>9</v>
      </c>
      <c r="D386" s="15">
        <v>15</v>
      </c>
      <c r="E386" s="16">
        <f t="shared" si="47"/>
        <v>1.497504159733777E-3</v>
      </c>
      <c r="F386" s="16">
        <f t="shared" si="48"/>
        <v>2.875766871165644E-3</v>
      </c>
      <c r="G386" s="16">
        <f t="shared" si="50"/>
        <v>0.66666666666666663</v>
      </c>
      <c r="H386" s="16">
        <f t="shared" si="49"/>
        <v>9.983361064891845E-4</v>
      </c>
    </row>
    <row r="387" spans="1:8" x14ac:dyDescent="0.2">
      <c r="A387" s="13"/>
      <c r="B387" s="14" t="s">
        <v>362</v>
      </c>
      <c r="C387" s="15">
        <v>0</v>
      </c>
      <c r="D387" s="15">
        <v>0</v>
      </c>
      <c r="E387" s="16" t="str">
        <f t="shared" si="47"/>
        <v/>
      </c>
      <c r="F387" s="16" t="str">
        <f t="shared" si="48"/>
        <v/>
      </c>
      <c r="G387" s="16" t="str">
        <f t="shared" si="50"/>
        <v xml:space="preserve"> </v>
      </c>
      <c r="H387" s="16" t="str">
        <f t="shared" si="49"/>
        <v/>
      </c>
    </row>
    <row r="388" spans="1:8" x14ac:dyDescent="0.2">
      <c r="A388" s="13"/>
      <c r="B388" s="14" t="s">
        <v>363</v>
      </c>
      <c r="C388" s="15">
        <v>38</v>
      </c>
      <c r="D388" s="15">
        <v>34</v>
      </c>
      <c r="E388" s="16">
        <f t="shared" si="47"/>
        <v>6.3227953410981697E-3</v>
      </c>
      <c r="F388" s="16">
        <f t="shared" si="48"/>
        <v>6.5184049079754598E-3</v>
      </c>
      <c r="G388" s="16">
        <f t="shared" si="50"/>
        <v>-0.10526315789473684</v>
      </c>
      <c r="H388" s="16">
        <f t="shared" si="49"/>
        <v>-6.6555740432612304E-4</v>
      </c>
    </row>
    <row r="389" spans="1:8" x14ac:dyDescent="0.2">
      <c r="A389" s="13"/>
      <c r="B389" s="14" t="s">
        <v>364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92</v>
      </c>
      <c r="B390" s="14" t="s">
        <v>365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366</v>
      </c>
      <c r="C391" s="15">
        <v>60</v>
      </c>
      <c r="D391" s="15">
        <v>64</v>
      </c>
      <c r="E391" s="16">
        <f t="shared" si="47"/>
        <v>9.9833610648918467E-3</v>
      </c>
      <c r="F391" s="16">
        <f t="shared" si="48"/>
        <v>1.2269938650306749E-2</v>
      </c>
      <c r="G391" s="16">
        <f t="shared" si="50"/>
        <v>6.6666666666666666E-2</v>
      </c>
      <c r="H391" s="16">
        <f t="shared" si="49"/>
        <v>6.6555740432612314E-4</v>
      </c>
    </row>
    <row r="392" spans="1:8" x14ac:dyDescent="0.2">
      <c r="A392" s="13" t="s">
        <v>92</v>
      </c>
      <c r="B392" s="14" t="s">
        <v>367</v>
      </c>
      <c r="C392" s="15">
        <v>2</v>
      </c>
      <c r="D392" s="15">
        <v>8</v>
      </c>
      <c r="E392" s="16">
        <f t="shared" si="47"/>
        <v>3.3277870216306157E-4</v>
      </c>
      <c r="F392" s="16">
        <f t="shared" si="48"/>
        <v>1.5337423312883436E-3</v>
      </c>
      <c r="G392" s="16">
        <f t="shared" si="50"/>
        <v>3</v>
      </c>
      <c r="H392" s="16">
        <f t="shared" si="49"/>
        <v>9.9833610648918472E-4</v>
      </c>
    </row>
    <row r="393" spans="1:8" x14ac:dyDescent="0.2">
      <c r="A393" s="13" t="s">
        <v>92</v>
      </c>
      <c r="B393" s="14" t="s">
        <v>368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92</v>
      </c>
      <c r="B394" s="14" t="s">
        <v>369</v>
      </c>
      <c r="C394" s="15">
        <v>0</v>
      </c>
      <c r="D394" s="15">
        <v>1</v>
      </c>
      <c r="E394" s="16" t="str">
        <f t="shared" si="47"/>
        <v/>
      </c>
      <c r="F394" s="16">
        <f t="shared" si="48"/>
        <v>1.9171779141104295E-4</v>
      </c>
      <c r="G394" s="16">
        <f t="shared" si="50"/>
        <v>1</v>
      </c>
      <c r="H394" s="16" t="str">
        <f t="shared" si="49"/>
        <v/>
      </c>
    </row>
    <row r="395" spans="1:8" x14ac:dyDescent="0.2">
      <c r="A395" s="13"/>
      <c r="B395" s="14" t="s">
        <v>370</v>
      </c>
      <c r="C395" s="15">
        <v>313</v>
      </c>
      <c r="D395" s="15">
        <v>364</v>
      </c>
      <c r="E395" s="16">
        <f t="shared" si="47"/>
        <v>5.2079866888519136E-2</v>
      </c>
      <c r="F395" s="16">
        <f t="shared" si="48"/>
        <v>6.9785276073619631E-2</v>
      </c>
      <c r="G395" s="16">
        <f t="shared" si="50"/>
        <v>0.16293929712460065</v>
      </c>
      <c r="H395" s="16">
        <f t="shared" si="49"/>
        <v>8.48585690515807E-3</v>
      </c>
    </row>
    <row r="396" spans="1:8" x14ac:dyDescent="0.2">
      <c r="A396" s="13" t="s">
        <v>92</v>
      </c>
      <c r="B396" s="14" t="s">
        <v>371</v>
      </c>
      <c r="C396" s="15">
        <v>0</v>
      </c>
      <c r="D396" s="15">
        <v>2</v>
      </c>
      <c r="E396" s="16" t="str">
        <f t="shared" si="47"/>
        <v/>
      </c>
      <c r="F396" s="16">
        <f t="shared" si="48"/>
        <v>3.834355828220859E-4</v>
      </c>
      <c r="G396" s="16">
        <f t="shared" si="50"/>
        <v>1</v>
      </c>
      <c r="H396" s="16" t="str">
        <f t="shared" si="49"/>
        <v/>
      </c>
    </row>
    <row r="397" spans="1:8" x14ac:dyDescent="0.2">
      <c r="A397" s="13"/>
      <c r="B397" s="14" t="s">
        <v>372</v>
      </c>
      <c r="C397" s="15">
        <v>804</v>
      </c>
      <c r="D397" s="15">
        <v>238</v>
      </c>
      <c r="E397" s="16">
        <f t="shared" si="47"/>
        <v>0.13377703826955076</v>
      </c>
      <c r="F397" s="16">
        <f t="shared" si="48"/>
        <v>4.5628834355828221E-2</v>
      </c>
      <c r="G397" s="16">
        <f t="shared" si="50"/>
        <v>-0.70398009950248752</v>
      </c>
      <c r="H397" s="16">
        <f t="shared" si="49"/>
        <v>-9.4176372712146419E-2</v>
      </c>
    </row>
    <row r="398" spans="1:8" x14ac:dyDescent="0.2">
      <c r="A398" s="13"/>
      <c r="B398" s="14" t="s">
        <v>373</v>
      </c>
      <c r="C398" s="15">
        <v>553</v>
      </c>
      <c r="D398" s="15">
        <v>437</v>
      </c>
      <c r="E398" s="16">
        <f t="shared" si="47"/>
        <v>9.2013311148086516E-2</v>
      </c>
      <c r="F398" s="16">
        <f t="shared" si="48"/>
        <v>8.3780674846625769E-2</v>
      </c>
      <c r="G398" s="16">
        <f t="shared" si="50"/>
        <v>-0.20976491862567812</v>
      </c>
      <c r="H398" s="16">
        <f t="shared" si="49"/>
        <v>-1.9301164725457568E-2</v>
      </c>
    </row>
    <row r="399" spans="1:8" x14ac:dyDescent="0.2">
      <c r="A399" s="13"/>
      <c r="B399" s="14" t="s">
        <v>374</v>
      </c>
      <c r="C399" s="15">
        <v>174</v>
      </c>
      <c r="D399" s="15">
        <v>119</v>
      </c>
      <c r="E399" s="16">
        <f t="shared" si="47"/>
        <v>2.8951747088186357E-2</v>
      </c>
      <c r="F399" s="16">
        <f t="shared" si="48"/>
        <v>2.2814417177914111E-2</v>
      </c>
      <c r="G399" s="16">
        <f t="shared" si="50"/>
        <v>-0.31609195402298851</v>
      </c>
      <c r="H399" s="16">
        <f t="shared" si="49"/>
        <v>-9.1514143094841936E-3</v>
      </c>
    </row>
    <row r="400" spans="1:8" x14ac:dyDescent="0.2">
      <c r="A400" s="13"/>
      <c r="B400" s="14" t="s">
        <v>375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376</v>
      </c>
      <c r="C401" s="15">
        <v>94</v>
      </c>
      <c r="D401" s="15">
        <v>12</v>
      </c>
      <c r="E401" s="16">
        <f t="shared" si="47"/>
        <v>1.5640599001663893E-2</v>
      </c>
      <c r="F401" s="16">
        <f t="shared" si="48"/>
        <v>2.3006134969325155E-3</v>
      </c>
      <c r="G401" s="16">
        <f t="shared" si="50"/>
        <v>-0.87234042553191493</v>
      </c>
      <c r="H401" s="16">
        <f t="shared" si="49"/>
        <v>-1.3643926788685524E-2</v>
      </c>
    </row>
    <row r="402" spans="1:8" ht="25.5" x14ac:dyDescent="0.2">
      <c r="A402" s="13"/>
      <c r="B402" s="14" t="s">
        <v>377</v>
      </c>
      <c r="C402" s="15">
        <v>1</v>
      </c>
      <c r="D402" s="15">
        <v>2</v>
      </c>
      <c r="E402" s="16">
        <f t="shared" si="47"/>
        <v>1.6638935108153079E-4</v>
      </c>
      <c r="F402" s="16">
        <f t="shared" si="48"/>
        <v>3.834355828220859E-4</v>
      </c>
      <c r="G402" s="16">
        <f t="shared" si="50"/>
        <v>1</v>
      </c>
      <c r="H402" s="16">
        <f t="shared" si="49"/>
        <v>1.6638935108153079E-4</v>
      </c>
    </row>
    <row r="403" spans="1:8" x14ac:dyDescent="0.2">
      <c r="A403" s="13"/>
      <c r="B403" s="14" t="s">
        <v>378</v>
      </c>
      <c r="C403" s="15">
        <v>6</v>
      </c>
      <c r="D403" s="15">
        <v>26</v>
      </c>
      <c r="E403" s="16">
        <f t="shared" si="47"/>
        <v>9.9833610648918472E-4</v>
      </c>
      <c r="F403" s="16">
        <f t="shared" si="48"/>
        <v>4.9846625766871164E-3</v>
      </c>
      <c r="G403" s="16">
        <f t="shared" si="50"/>
        <v>3.3333333333333335</v>
      </c>
      <c r="H403" s="16">
        <f t="shared" si="49"/>
        <v>3.3277870216306157E-3</v>
      </c>
    </row>
    <row r="404" spans="1:8" x14ac:dyDescent="0.2">
      <c r="A404" s="13"/>
      <c r="B404" s="14" t="s">
        <v>379</v>
      </c>
      <c r="C404" s="15">
        <v>1</v>
      </c>
      <c r="D404" s="15">
        <v>101</v>
      </c>
      <c r="E404" s="16">
        <f t="shared" si="47"/>
        <v>1.6638935108153079E-4</v>
      </c>
      <c r="F404" s="16">
        <f t="shared" si="48"/>
        <v>1.9363496932515337E-2</v>
      </c>
      <c r="G404" s="16">
        <f t="shared" si="50"/>
        <v>100</v>
      </c>
      <c r="H404" s="16">
        <f t="shared" si="49"/>
        <v>1.6638935108153077E-2</v>
      </c>
    </row>
    <row r="405" spans="1:8" x14ac:dyDescent="0.2">
      <c r="A405" s="13"/>
      <c r="B405" s="14" t="s">
        <v>380</v>
      </c>
      <c r="C405" s="15">
        <v>1</v>
      </c>
      <c r="D405" s="15">
        <v>7</v>
      </c>
      <c r="E405" s="16">
        <f t="shared" si="47"/>
        <v>1.6638935108153079E-4</v>
      </c>
      <c r="F405" s="16">
        <f t="shared" si="48"/>
        <v>1.3420245398773007E-3</v>
      </c>
      <c r="G405" s="16">
        <f t="shared" si="50"/>
        <v>6</v>
      </c>
      <c r="H405" s="16">
        <f t="shared" si="49"/>
        <v>9.9833610648918472E-4</v>
      </c>
    </row>
    <row r="406" spans="1:8" x14ac:dyDescent="0.2">
      <c r="A406" s="13"/>
      <c r="B406" s="14" t="s">
        <v>381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92</v>
      </c>
      <c r="B407" s="14" t="s">
        <v>382</v>
      </c>
      <c r="C407" s="15">
        <v>0</v>
      </c>
      <c r="D407" s="15">
        <v>7</v>
      </c>
      <c r="E407" s="16" t="str">
        <f t="shared" si="47"/>
        <v/>
      </c>
      <c r="F407" s="16">
        <f t="shared" si="48"/>
        <v>1.3420245398773007E-3</v>
      </c>
      <c r="G407" s="16">
        <f t="shared" si="50"/>
        <v>1</v>
      </c>
      <c r="H407" s="16" t="str">
        <f t="shared" si="49"/>
        <v/>
      </c>
    </row>
    <row r="408" spans="1:8" ht="25.5" x14ac:dyDescent="0.2">
      <c r="A408" s="13"/>
      <c r="B408" s="14" t="s">
        <v>383</v>
      </c>
      <c r="C408" s="15">
        <v>7</v>
      </c>
      <c r="D408" s="15">
        <v>5</v>
      </c>
      <c r="E408" s="16">
        <f t="shared" si="47"/>
        <v>1.1647254575707154E-3</v>
      </c>
      <c r="F408" s="16">
        <f t="shared" si="48"/>
        <v>9.5858895705521472E-4</v>
      </c>
      <c r="G408" s="16">
        <f t="shared" si="50"/>
        <v>-0.2857142857142857</v>
      </c>
      <c r="H408" s="16">
        <f t="shared" si="49"/>
        <v>-3.3277870216306152E-4</v>
      </c>
    </row>
    <row r="409" spans="1:8" x14ac:dyDescent="0.2">
      <c r="A409" s="13"/>
      <c r="B409" s="14" t="s">
        <v>384</v>
      </c>
      <c r="C409" s="15">
        <v>127</v>
      </c>
      <c r="D409" s="15">
        <v>79</v>
      </c>
      <c r="E409" s="16">
        <f t="shared" si="47"/>
        <v>2.1131447587354409E-2</v>
      </c>
      <c r="F409" s="16">
        <f t="shared" si="48"/>
        <v>1.5145705521472392E-2</v>
      </c>
      <c r="G409" s="16">
        <f t="shared" si="50"/>
        <v>-0.37795275590551181</v>
      </c>
      <c r="H409" s="16">
        <f t="shared" si="49"/>
        <v>-7.9866888519134777E-3</v>
      </c>
    </row>
    <row r="410" spans="1:8" x14ac:dyDescent="0.2">
      <c r="A410" s="13"/>
      <c r="B410" s="14" t="s">
        <v>385</v>
      </c>
      <c r="C410" s="15">
        <v>119</v>
      </c>
      <c r="D410" s="15">
        <v>166</v>
      </c>
      <c r="E410" s="16">
        <f t="shared" si="47"/>
        <v>1.9800332778702162E-2</v>
      </c>
      <c r="F410" s="16">
        <f t="shared" si="48"/>
        <v>3.1825153374233126E-2</v>
      </c>
      <c r="G410" s="16">
        <f t="shared" si="50"/>
        <v>0.3949579831932773</v>
      </c>
      <c r="H410" s="16">
        <f t="shared" si="49"/>
        <v>7.8202995008319464E-3</v>
      </c>
    </row>
    <row r="411" spans="1:8" x14ac:dyDescent="0.2">
      <c r="A411" s="13"/>
      <c r="B411" s="14" t="s">
        <v>386</v>
      </c>
      <c r="C411" s="15">
        <v>1</v>
      </c>
      <c r="D411" s="15">
        <v>0</v>
      </c>
      <c r="E411" s="16">
        <f t="shared" si="47"/>
        <v>1.6638935108153079E-4</v>
      </c>
      <c r="F411" s="16" t="str">
        <f t="shared" si="48"/>
        <v/>
      </c>
      <c r="G411" s="16">
        <f t="shared" si="50"/>
        <v>-1</v>
      </c>
      <c r="H411" s="16">
        <f t="shared" si="49"/>
        <v>-1.6638935108153079E-4</v>
      </c>
    </row>
    <row r="412" spans="1:8" x14ac:dyDescent="0.2">
      <c r="A412" s="13"/>
      <c r="B412" s="14" t="s">
        <v>387</v>
      </c>
      <c r="C412" s="15">
        <v>15</v>
      </c>
      <c r="D412" s="15">
        <v>27</v>
      </c>
      <c r="E412" s="16">
        <f t="shared" si="47"/>
        <v>2.4958402662229617E-3</v>
      </c>
      <c r="F412" s="16">
        <f t="shared" si="48"/>
        <v>5.1763803680981591E-3</v>
      </c>
      <c r="G412" s="16">
        <f t="shared" si="50"/>
        <v>0.8</v>
      </c>
      <c r="H412" s="16">
        <f t="shared" si="49"/>
        <v>1.9966722129783694E-3</v>
      </c>
    </row>
    <row r="413" spans="1:8" x14ac:dyDescent="0.2">
      <c r="A413" s="13"/>
      <c r="B413" s="14" t="s">
        <v>388</v>
      </c>
      <c r="C413" s="15">
        <v>26</v>
      </c>
      <c r="D413" s="15">
        <v>6</v>
      </c>
      <c r="E413" s="16">
        <f t="shared" ref="E413:E476" si="51">+IF(C413=0,"",C413/C$349)</f>
        <v>4.3261231281198007E-3</v>
      </c>
      <c r="F413" s="16">
        <f t="shared" ref="F413:F476" si="52">+IF(D413=0,"",D413/D$349)</f>
        <v>1.1503067484662577E-3</v>
      </c>
      <c r="G413" s="16">
        <f t="shared" si="50"/>
        <v>-0.76923076923076927</v>
      </c>
      <c r="H413" s="16">
        <f t="shared" ref="H413:H476" si="53">+IF(OR(AND(E413=""),(G413="")),"",E413*G413)</f>
        <v>-3.3277870216306162E-3</v>
      </c>
    </row>
    <row r="414" spans="1:8" x14ac:dyDescent="0.2">
      <c r="A414" s="13"/>
      <c r="B414" s="14" t="s">
        <v>389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390</v>
      </c>
      <c r="C415" s="15">
        <v>1</v>
      </c>
      <c r="D415" s="15">
        <v>2</v>
      </c>
      <c r="E415" s="16">
        <f t="shared" si="51"/>
        <v>1.6638935108153079E-4</v>
      </c>
      <c r="F415" s="16">
        <f t="shared" si="52"/>
        <v>3.834355828220859E-4</v>
      </c>
      <c r="G415" s="16">
        <f t="shared" si="54"/>
        <v>1</v>
      </c>
      <c r="H415" s="16">
        <f t="shared" si="53"/>
        <v>1.6638935108153079E-4</v>
      </c>
    </row>
    <row r="416" spans="1:8" x14ac:dyDescent="0.2">
      <c r="A416" s="13"/>
      <c r="B416" s="14" t="s">
        <v>391</v>
      </c>
      <c r="C416" s="15">
        <v>9</v>
      </c>
      <c r="D416" s="15">
        <v>7</v>
      </c>
      <c r="E416" s="16">
        <f t="shared" si="51"/>
        <v>1.497504159733777E-3</v>
      </c>
      <c r="F416" s="16">
        <f t="shared" si="52"/>
        <v>1.3420245398773007E-3</v>
      </c>
      <c r="G416" s="16">
        <f t="shared" si="54"/>
        <v>-0.22222222222222221</v>
      </c>
      <c r="H416" s="16">
        <f t="shared" si="53"/>
        <v>-3.3277870216306152E-4</v>
      </c>
    </row>
    <row r="417" spans="1:8" x14ac:dyDescent="0.2">
      <c r="A417" s="13"/>
      <c r="B417" s="14" t="s">
        <v>392</v>
      </c>
      <c r="C417" s="15">
        <v>0</v>
      </c>
      <c r="D417" s="15">
        <v>1</v>
      </c>
      <c r="E417" s="16" t="str">
        <f t="shared" si="51"/>
        <v/>
      </c>
      <c r="F417" s="16">
        <f t="shared" si="52"/>
        <v>1.9171779141104295E-4</v>
      </c>
      <c r="G417" s="16">
        <f t="shared" si="54"/>
        <v>1</v>
      </c>
      <c r="H417" s="16" t="str">
        <f t="shared" si="53"/>
        <v/>
      </c>
    </row>
    <row r="418" spans="1:8" x14ac:dyDescent="0.2">
      <c r="A418" s="13"/>
      <c r="B418" s="14" t="s">
        <v>393</v>
      </c>
      <c r="C418" s="15">
        <v>0</v>
      </c>
      <c r="D418" s="15">
        <v>4</v>
      </c>
      <c r="E418" s="16" t="str">
        <f t="shared" si="51"/>
        <v/>
      </c>
      <c r="F418" s="16">
        <f t="shared" si="52"/>
        <v>7.668711656441718E-4</v>
      </c>
      <c r="G418" s="16">
        <f t="shared" si="54"/>
        <v>1</v>
      </c>
      <c r="H418" s="16" t="str">
        <f t="shared" si="53"/>
        <v/>
      </c>
    </row>
    <row r="419" spans="1:8" x14ac:dyDescent="0.2">
      <c r="A419" s="13"/>
      <c r="B419" s="14" t="s">
        <v>394</v>
      </c>
      <c r="C419" s="15">
        <v>7</v>
      </c>
      <c r="D419" s="15">
        <v>61</v>
      </c>
      <c r="E419" s="16">
        <f t="shared" si="51"/>
        <v>1.1647254575707154E-3</v>
      </c>
      <c r="F419" s="16">
        <f t="shared" si="52"/>
        <v>1.169478527607362E-2</v>
      </c>
      <c r="G419" s="16">
        <f t="shared" si="54"/>
        <v>7.7142857142857144</v>
      </c>
      <c r="H419" s="16">
        <f t="shared" si="53"/>
        <v>8.9850249584026622E-3</v>
      </c>
    </row>
    <row r="420" spans="1:8" x14ac:dyDescent="0.2">
      <c r="A420" s="13"/>
      <c r="B420" s="14" t="s">
        <v>395</v>
      </c>
      <c r="C420" s="15">
        <v>259</v>
      </c>
      <c r="D420" s="15">
        <v>163</v>
      </c>
      <c r="E420" s="16">
        <f t="shared" si="51"/>
        <v>4.3094841930116472E-2</v>
      </c>
      <c r="F420" s="16">
        <f t="shared" si="52"/>
        <v>3.125E-2</v>
      </c>
      <c r="G420" s="16">
        <f t="shared" si="54"/>
        <v>-0.37065637065637064</v>
      </c>
      <c r="H420" s="16">
        <f t="shared" si="53"/>
        <v>-1.5973377703826955E-2</v>
      </c>
    </row>
    <row r="421" spans="1:8" x14ac:dyDescent="0.2">
      <c r="A421" s="13"/>
      <c r="B421" s="14" t="s">
        <v>396</v>
      </c>
      <c r="C421" s="15">
        <v>0</v>
      </c>
      <c r="D421" s="15">
        <v>2</v>
      </c>
      <c r="E421" s="16" t="str">
        <f t="shared" si="51"/>
        <v/>
      </c>
      <c r="F421" s="16">
        <f t="shared" si="52"/>
        <v>3.834355828220859E-4</v>
      </c>
      <c r="G421" s="16">
        <f t="shared" si="54"/>
        <v>1</v>
      </c>
      <c r="H421" s="16" t="str">
        <f t="shared" si="53"/>
        <v/>
      </c>
    </row>
    <row r="422" spans="1:8" x14ac:dyDescent="0.2">
      <c r="A422" s="13"/>
      <c r="B422" s="14" t="s">
        <v>397</v>
      </c>
      <c r="C422" s="15">
        <v>1</v>
      </c>
      <c r="D422" s="15">
        <v>6</v>
      </c>
      <c r="E422" s="16">
        <f t="shared" si="51"/>
        <v>1.6638935108153079E-4</v>
      </c>
      <c r="F422" s="16">
        <f t="shared" si="52"/>
        <v>1.1503067484662577E-3</v>
      </c>
      <c r="G422" s="16">
        <f t="shared" si="54"/>
        <v>5</v>
      </c>
      <c r="H422" s="16">
        <f t="shared" si="53"/>
        <v>8.3194675540765393E-4</v>
      </c>
    </row>
    <row r="423" spans="1:8" x14ac:dyDescent="0.2">
      <c r="A423" s="13"/>
      <c r="B423" s="14" t="s">
        <v>398</v>
      </c>
      <c r="C423" s="15">
        <v>10</v>
      </c>
      <c r="D423" s="15">
        <v>33</v>
      </c>
      <c r="E423" s="16">
        <f t="shared" si="51"/>
        <v>1.6638935108153079E-3</v>
      </c>
      <c r="F423" s="16">
        <f t="shared" si="52"/>
        <v>6.3266871165644171E-3</v>
      </c>
      <c r="G423" s="16">
        <f t="shared" si="54"/>
        <v>2.2999999999999998</v>
      </c>
      <c r="H423" s="16">
        <f t="shared" si="53"/>
        <v>3.826955074875208E-3</v>
      </c>
    </row>
    <row r="424" spans="1:8" x14ac:dyDescent="0.2">
      <c r="A424" s="13"/>
      <c r="B424" s="14" t="s">
        <v>399</v>
      </c>
      <c r="C424" s="15">
        <v>38</v>
      </c>
      <c r="D424" s="15">
        <v>28</v>
      </c>
      <c r="E424" s="16">
        <f t="shared" si="51"/>
        <v>6.3227953410981697E-3</v>
      </c>
      <c r="F424" s="16">
        <f t="shared" si="52"/>
        <v>5.3680981595092027E-3</v>
      </c>
      <c r="G424" s="16">
        <f t="shared" si="54"/>
        <v>-0.26315789473684209</v>
      </c>
      <c r="H424" s="16">
        <f t="shared" si="53"/>
        <v>-1.6638935108153076E-3</v>
      </c>
    </row>
    <row r="425" spans="1:8" x14ac:dyDescent="0.2">
      <c r="A425" s="13"/>
      <c r="B425" s="14" t="s">
        <v>400</v>
      </c>
      <c r="C425" s="15">
        <v>4</v>
      </c>
      <c r="D425" s="15">
        <v>11</v>
      </c>
      <c r="E425" s="16">
        <f t="shared" si="51"/>
        <v>6.6555740432612314E-4</v>
      </c>
      <c r="F425" s="16">
        <f t="shared" si="52"/>
        <v>2.1088957055214724E-3</v>
      </c>
      <c r="G425" s="16">
        <f t="shared" si="54"/>
        <v>1.75</v>
      </c>
      <c r="H425" s="16">
        <f t="shared" si="53"/>
        <v>1.1647254575707154E-3</v>
      </c>
    </row>
    <row r="426" spans="1:8" x14ac:dyDescent="0.2">
      <c r="A426" s="13"/>
      <c r="B426" s="14" t="s">
        <v>401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402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403</v>
      </c>
      <c r="C428" s="15">
        <v>11</v>
      </c>
      <c r="D428" s="15">
        <v>11</v>
      </c>
      <c r="E428" s="16">
        <f t="shared" si="51"/>
        <v>1.8302828618968385E-3</v>
      </c>
      <c r="F428" s="16">
        <f t="shared" si="52"/>
        <v>2.1088957055214724E-3</v>
      </c>
      <c r="G428" s="16">
        <f t="shared" si="54"/>
        <v>0</v>
      </c>
      <c r="H428" s="16">
        <f t="shared" si="53"/>
        <v>0</v>
      </c>
    </row>
    <row r="429" spans="1:8" x14ac:dyDescent="0.2">
      <c r="A429" s="13"/>
      <c r="B429" s="14" t="s">
        <v>404</v>
      </c>
      <c r="C429" s="15">
        <v>1</v>
      </c>
      <c r="D429" s="15">
        <v>2</v>
      </c>
      <c r="E429" s="16">
        <f t="shared" si="51"/>
        <v>1.6638935108153079E-4</v>
      </c>
      <c r="F429" s="16">
        <f t="shared" si="52"/>
        <v>3.834355828220859E-4</v>
      </c>
      <c r="G429" s="16">
        <f t="shared" si="54"/>
        <v>1</v>
      </c>
      <c r="H429" s="16">
        <f t="shared" si="53"/>
        <v>1.6638935108153079E-4</v>
      </c>
    </row>
    <row r="430" spans="1:8" x14ac:dyDescent="0.2">
      <c r="A430" s="13"/>
      <c r="B430" s="14" t="s">
        <v>405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406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407</v>
      </c>
      <c r="C432" s="15">
        <v>48</v>
      </c>
      <c r="D432" s="15">
        <v>26</v>
      </c>
      <c r="E432" s="16">
        <f t="shared" si="51"/>
        <v>7.9866888519134777E-3</v>
      </c>
      <c r="F432" s="16">
        <f t="shared" si="52"/>
        <v>4.9846625766871164E-3</v>
      </c>
      <c r="G432" s="16">
        <f t="shared" si="54"/>
        <v>-0.45833333333333331</v>
      </c>
      <c r="H432" s="16">
        <f t="shared" si="53"/>
        <v>-3.6605657237936771E-3</v>
      </c>
    </row>
    <row r="433" spans="1:8" x14ac:dyDescent="0.2">
      <c r="A433" s="13"/>
      <c r="B433" s="14" t="s">
        <v>408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409</v>
      </c>
      <c r="C434" s="15">
        <v>6</v>
      </c>
      <c r="D434" s="15">
        <v>2</v>
      </c>
      <c r="E434" s="16">
        <f t="shared" si="51"/>
        <v>9.9833610648918472E-4</v>
      </c>
      <c r="F434" s="16">
        <f t="shared" si="52"/>
        <v>3.834355828220859E-4</v>
      </c>
      <c r="G434" s="16">
        <f t="shared" si="54"/>
        <v>-0.66666666666666663</v>
      </c>
      <c r="H434" s="16">
        <f t="shared" si="53"/>
        <v>-6.6555740432612314E-4</v>
      </c>
    </row>
    <row r="435" spans="1:8" ht="25.5" x14ac:dyDescent="0.2">
      <c r="A435" s="13"/>
      <c r="B435" s="14" t="s">
        <v>410</v>
      </c>
      <c r="C435" s="15">
        <v>1</v>
      </c>
      <c r="D435" s="15">
        <v>0</v>
      </c>
      <c r="E435" s="16">
        <f t="shared" si="51"/>
        <v>1.6638935108153079E-4</v>
      </c>
      <c r="F435" s="16" t="str">
        <f t="shared" si="52"/>
        <v/>
      </c>
      <c r="G435" s="16">
        <f t="shared" si="54"/>
        <v>-1</v>
      </c>
      <c r="H435" s="16">
        <f t="shared" si="53"/>
        <v>-1.6638935108153079E-4</v>
      </c>
    </row>
    <row r="436" spans="1:8" x14ac:dyDescent="0.2">
      <c r="A436" s="13"/>
      <c r="B436" s="14" t="s">
        <v>411</v>
      </c>
      <c r="C436" s="15">
        <v>1</v>
      </c>
      <c r="D436" s="15">
        <v>0</v>
      </c>
      <c r="E436" s="16">
        <f t="shared" si="51"/>
        <v>1.6638935108153079E-4</v>
      </c>
      <c r="F436" s="16" t="str">
        <f t="shared" si="52"/>
        <v/>
      </c>
      <c r="G436" s="16">
        <f t="shared" si="54"/>
        <v>-1</v>
      </c>
      <c r="H436" s="16">
        <f t="shared" si="53"/>
        <v>-1.6638935108153079E-4</v>
      </c>
    </row>
    <row r="437" spans="1:8" x14ac:dyDescent="0.2">
      <c r="A437" s="13" t="s">
        <v>92</v>
      </c>
      <c r="B437" s="14" t="s">
        <v>412</v>
      </c>
      <c r="C437" s="15">
        <v>0</v>
      </c>
      <c r="D437" s="15">
        <v>4</v>
      </c>
      <c r="E437" s="16" t="str">
        <f t="shared" si="51"/>
        <v/>
      </c>
      <c r="F437" s="16">
        <f t="shared" si="52"/>
        <v>7.668711656441718E-4</v>
      </c>
      <c r="G437" s="16">
        <f t="shared" si="54"/>
        <v>1</v>
      </c>
      <c r="H437" s="16" t="str">
        <f t="shared" si="53"/>
        <v/>
      </c>
    </row>
    <row r="438" spans="1:8" x14ac:dyDescent="0.2">
      <c r="A438" s="13" t="s">
        <v>92</v>
      </c>
      <c r="B438" s="14" t="s">
        <v>413</v>
      </c>
      <c r="C438" s="15">
        <v>0</v>
      </c>
      <c r="D438" s="15">
        <v>4</v>
      </c>
      <c r="E438" s="16" t="str">
        <f t="shared" si="51"/>
        <v/>
      </c>
      <c r="F438" s="16">
        <f t="shared" si="52"/>
        <v>7.668711656441718E-4</v>
      </c>
      <c r="G438" s="16">
        <f t="shared" si="54"/>
        <v>1</v>
      </c>
      <c r="H438" s="16" t="str">
        <f t="shared" si="53"/>
        <v/>
      </c>
    </row>
    <row r="439" spans="1:8" x14ac:dyDescent="0.2">
      <c r="A439" s="13" t="s">
        <v>92</v>
      </c>
      <c r="B439" s="14" t="s">
        <v>414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415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416</v>
      </c>
      <c r="C441" s="15">
        <v>1</v>
      </c>
      <c r="D441" s="15">
        <v>6</v>
      </c>
      <c r="E441" s="16">
        <f t="shared" si="51"/>
        <v>1.6638935108153079E-4</v>
      </c>
      <c r="F441" s="16">
        <f t="shared" si="52"/>
        <v>1.1503067484662577E-3</v>
      </c>
      <c r="G441" s="16">
        <f t="shared" si="54"/>
        <v>5</v>
      </c>
      <c r="H441" s="16">
        <f t="shared" si="53"/>
        <v>8.3194675540765393E-4</v>
      </c>
    </row>
    <row r="442" spans="1:8" x14ac:dyDescent="0.2">
      <c r="A442" s="13"/>
      <c r="B442" s="14" t="s">
        <v>417</v>
      </c>
      <c r="C442" s="15">
        <v>63</v>
      </c>
      <c r="D442" s="15">
        <v>91</v>
      </c>
      <c r="E442" s="16">
        <f t="shared" si="51"/>
        <v>1.0482529118136439E-2</v>
      </c>
      <c r="F442" s="16">
        <f t="shared" si="52"/>
        <v>1.7446319018404908E-2</v>
      </c>
      <c r="G442" s="16">
        <f t="shared" si="54"/>
        <v>0.44444444444444442</v>
      </c>
      <c r="H442" s="16">
        <f t="shared" si="53"/>
        <v>4.6589018302828616E-3</v>
      </c>
    </row>
    <row r="443" spans="1:8" x14ac:dyDescent="0.2">
      <c r="A443" s="13"/>
      <c r="B443" s="14" t="s">
        <v>418</v>
      </c>
      <c r="C443" s="15">
        <v>24</v>
      </c>
      <c r="D443" s="15">
        <v>93</v>
      </c>
      <c r="E443" s="16">
        <f t="shared" si="51"/>
        <v>3.9933444259567389E-3</v>
      </c>
      <c r="F443" s="16">
        <f t="shared" si="52"/>
        <v>1.7829754601226995E-2</v>
      </c>
      <c r="G443" s="16">
        <f t="shared" si="54"/>
        <v>2.875</v>
      </c>
      <c r="H443" s="16">
        <f t="shared" si="53"/>
        <v>1.1480865224625623E-2</v>
      </c>
    </row>
    <row r="444" spans="1:8" x14ac:dyDescent="0.2">
      <c r="A444" s="13"/>
      <c r="B444" s="14" t="s">
        <v>419</v>
      </c>
      <c r="C444" s="15">
        <v>1</v>
      </c>
      <c r="D444" s="15">
        <v>8</v>
      </c>
      <c r="E444" s="16">
        <f t="shared" si="51"/>
        <v>1.6638935108153079E-4</v>
      </c>
      <c r="F444" s="16">
        <f t="shared" si="52"/>
        <v>1.5337423312883436E-3</v>
      </c>
      <c r="G444" s="16">
        <f t="shared" si="54"/>
        <v>7</v>
      </c>
      <c r="H444" s="16">
        <f t="shared" si="53"/>
        <v>1.1647254575707154E-3</v>
      </c>
    </row>
    <row r="445" spans="1:8" x14ac:dyDescent="0.2">
      <c r="A445" s="13"/>
      <c r="B445" s="14" t="s">
        <v>420</v>
      </c>
      <c r="C445" s="15">
        <v>161</v>
      </c>
      <c r="D445" s="15">
        <v>186</v>
      </c>
      <c r="E445" s="16">
        <f t="shared" si="51"/>
        <v>2.6788685524126457E-2</v>
      </c>
      <c r="F445" s="16">
        <f t="shared" si="52"/>
        <v>3.565950920245399E-2</v>
      </c>
      <c r="G445" s="16">
        <f t="shared" si="54"/>
        <v>0.15527950310559005</v>
      </c>
      <c r="H445" s="16">
        <f t="shared" si="53"/>
        <v>4.1597337770382693E-3</v>
      </c>
    </row>
    <row r="446" spans="1:8" x14ac:dyDescent="0.2">
      <c r="A446" s="13"/>
      <c r="B446" s="14" t="s">
        <v>421</v>
      </c>
      <c r="C446" s="15">
        <v>1</v>
      </c>
      <c r="D446" s="15">
        <v>4</v>
      </c>
      <c r="E446" s="16">
        <f t="shared" si="51"/>
        <v>1.6638935108153079E-4</v>
      </c>
      <c r="F446" s="16">
        <f t="shared" si="52"/>
        <v>7.668711656441718E-4</v>
      </c>
      <c r="G446" s="16">
        <f t="shared" si="54"/>
        <v>3</v>
      </c>
      <c r="H446" s="16">
        <f t="shared" si="53"/>
        <v>4.9916805324459236E-4</v>
      </c>
    </row>
    <row r="447" spans="1:8" x14ac:dyDescent="0.2">
      <c r="A447" s="13"/>
      <c r="B447" s="14" t="s">
        <v>422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423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424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425</v>
      </c>
      <c r="C450" s="15">
        <v>32</v>
      </c>
      <c r="D450" s="15">
        <v>21</v>
      </c>
      <c r="E450" s="16">
        <f t="shared" si="51"/>
        <v>5.3244592346089852E-3</v>
      </c>
      <c r="F450" s="16">
        <f t="shared" si="52"/>
        <v>4.026073619631902E-3</v>
      </c>
      <c r="G450" s="16">
        <f t="shared" si="54"/>
        <v>-0.34375</v>
      </c>
      <c r="H450" s="16">
        <f t="shared" si="53"/>
        <v>-1.8302828618968385E-3</v>
      </c>
    </row>
    <row r="451" spans="1:8" x14ac:dyDescent="0.2">
      <c r="A451" s="13"/>
      <c r="B451" s="14" t="s">
        <v>426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427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428</v>
      </c>
      <c r="C453" s="15">
        <v>1</v>
      </c>
      <c r="D453" s="15">
        <v>1</v>
      </c>
      <c r="E453" s="16">
        <f t="shared" si="51"/>
        <v>1.6638935108153079E-4</v>
      </c>
      <c r="F453" s="16">
        <f t="shared" si="52"/>
        <v>1.9171779141104295E-4</v>
      </c>
      <c r="G453" s="16">
        <f t="shared" si="54"/>
        <v>0</v>
      </c>
      <c r="H453" s="16">
        <f t="shared" si="53"/>
        <v>0</v>
      </c>
    </row>
    <row r="454" spans="1:8" x14ac:dyDescent="0.2">
      <c r="A454" s="13"/>
      <c r="B454" s="14" t="s">
        <v>429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430</v>
      </c>
      <c r="C455" s="15">
        <v>0</v>
      </c>
      <c r="D455" s="15">
        <v>2</v>
      </c>
      <c r="E455" s="16" t="str">
        <f t="shared" si="51"/>
        <v/>
      </c>
      <c r="F455" s="16">
        <f t="shared" si="52"/>
        <v>3.834355828220859E-4</v>
      </c>
      <c r="G455" s="16">
        <f t="shared" si="54"/>
        <v>1</v>
      </c>
      <c r="H455" s="16" t="str">
        <f t="shared" si="53"/>
        <v/>
      </c>
    </row>
    <row r="456" spans="1:8" x14ac:dyDescent="0.2">
      <c r="A456" s="13"/>
      <c r="B456" s="14" t="s">
        <v>431</v>
      </c>
      <c r="C456" s="15">
        <v>30</v>
      </c>
      <c r="D456" s="15">
        <v>11</v>
      </c>
      <c r="E456" s="16">
        <f t="shared" si="51"/>
        <v>4.9916805324459234E-3</v>
      </c>
      <c r="F456" s="16">
        <f t="shared" si="52"/>
        <v>2.1088957055214724E-3</v>
      </c>
      <c r="G456" s="16">
        <f t="shared" si="54"/>
        <v>-0.6333333333333333</v>
      </c>
      <c r="H456" s="16">
        <f t="shared" si="53"/>
        <v>-3.1613976705490848E-3</v>
      </c>
    </row>
    <row r="457" spans="1:8" x14ac:dyDescent="0.2">
      <c r="A457" s="13"/>
      <c r="B457" s="14" t="s">
        <v>432</v>
      </c>
      <c r="C457" s="15">
        <v>4</v>
      </c>
      <c r="D457" s="15">
        <v>1</v>
      </c>
      <c r="E457" s="16">
        <f t="shared" si="51"/>
        <v>6.6555740432612314E-4</v>
      </c>
      <c r="F457" s="16">
        <f t="shared" si="52"/>
        <v>1.9171779141104295E-4</v>
      </c>
      <c r="G457" s="16">
        <f t="shared" si="54"/>
        <v>-0.75</v>
      </c>
      <c r="H457" s="16">
        <f t="shared" si="53"/>
        <v>-4.9916805324459236E-4</v>
      </c>
    </row>
    <row r="458" spans="1:8" ht="25.5" x14ac:dyDescent="0.2">
      <c r="A458" s="13"/>
      <c r="B458" s="14" t="s">
        <v>433</v>
      </c>
      <c r="C458" s="15">
        <v>3</v>
      </c>
      <c r="D458" s="15">
        <v>13</v>
      </c>
      <c r="E458" s="16">
        <f t="shared" si="51"/>
        <v>4.9916805324459236E-4</v>
      </c>
      <c r="F458" s="16">
        <f t="shared" si="52"/>
        <v>2.4923312883435582E-3</v>
      </c>
      <c r="G458" s="16">
        <f t="shared" si="54"/>
        <v>3.3333333333333335</v>
      </c>
      <c r="H458" s="16">
        <f t="shared" si="53"/>
        <v>1.6638935108153079E-3</v>
      </c>
    </row>
    <row r="459" spans="1:8" ht="25.5" x14ac:dyDescent="0.2">
      <c r="A459" s="13"/>
      <c r="B459" s="14" t="s">
        <v>434</v>
      </c>
      <c r="C459" s="15">
        <v>6</v>
      </c>
      <c r="D459" s="15">
        <v>18</v>
      </c>
      <c r="E459" s="16">
        <f t="shared" si="51"/>
        <v>9.9833610648918472E-4</v>
      </c>
      <c r="F459" s="16">
        <f t="shared" si="52"/>
        <v>3.450920245398773E-3</v>
      </c>
      <c r="G459" s="16">
        <f t="shared" si="54"/>
        <v>2</v>
      </c>
      <c r="H459" s="16">
        <f t="shared" si="53"/>
        <v>1.9966722129783694E-3</v>
      </c>
    </row>
    <row r="460" spans="1:8" ht="25.5" x14ac:dyDescent="0.2">
      <c r="A460" s="13"/>
      <c r="B460" s="14" t="s">
        <v>435</v>
      </c>
      <c r="C460" s="15">
        <v>0</v>
      </c>
      <c r="D460" s="15">
        <v>1</v>
      </c>
      <c r="E460" s="16" t="str">
        <f t="shared" si="51"/>
        <v/>
      </c>
      <c r="F460" s="16">
        <f t="shared" si="52"/>
        <v>1.9171779141104295E-4</v>
      </c>
      <c r="G460" s="16">
        <f t="shared" si="54"/>
        <v>1</v>
      </c>
      <c r="H460" s="16" t="str">
        <f t="shared" si="53"/>
        <v/>
      </c>
    </row>
    <row r="461" spans="1:8" x14ac:dyDescent="0.2">
      <c r="A461" s="13"/>
      <c r="B461" s="14" t="s">
        <v>436</v>
      </c>
      <c r="C461" s="15">
        <v>0</v>
      </c>
      <c r="D461" s="15">
        <v>7</v>
      </c>
      <c r="E461" s="16" t="str">
        <f t="shared" si="51"/>
        <v/>
      </c>
      <c r="F461" s="16">
        <f t="shared" si="52"/>
        <v>1.3420245398773007E-3</v>
      </c>
      <c r="G461" s="16">
        <f t="shared" si="54"/>
        <v>1</v>
      </c>
      <c r="H461" s="16" t="str">
        <f t="shared" si="53"/>
        <v/>
      </c>
    </row>
    <row r="462" spans="1:8" ht="25.5" x14ac:dyDescent="0.2">
      <c r="A462" s="13"/>
      <c r="B462" s="14" t="s">
        <v>437</v>
      </c>
      <c r="C462" s="15">
        <v>0</v>
      </c>
      <c r="D462" s="15">
        <v>1</v>
      </c>
      <c r="E462" s="16" t="str">
        <f t="shared" si="51"/>
        <v/>
      </c>
      <c r="F462" s="16">
        <f t="shared" si="52"/>
        <v>1.9171779141104295E-4</v>
      </c>
      <c r="G462" s="16">
        <f t="shared" si="54"/>
        <v>1</v>
      </c>
      <c r="H462" s="16" t="str">
        <f t="shared" si="53"/>
        <v/>
      </c>
    </row>
    <row r="463" spans="1:8" x14ac:dyDescent="0.2">
      <c r="A463" s="13"/>
      <c r="B463" s="14" t="s">
        <v>438</v>
      </c>
      <c r="C463" s="15">
        <v>4</v>
      </c>
      <c r="D463" s="15">
        <v>0</v>
      </c>
      <c r="E463" s="16">
        <f t="shared" si="51"/>
        <v>6.6555740432612314E-4</v>
      </c>
      <c r="F463" s="16" t="str">
        <f t="shared" si="52"/>
        <v/>
      </c>
      <c r="G463" s="16">
        <f t="shared" si="54"/>
        <v>-1</v>
      </c>
      <c r="H463" s="16">
        <f t="shared" si="53"/>
        <v>-6.6555740432612314E-4</v>
      </c>
    </row>
    <row r="464" spans="1:8" x14ac:dyDescent="0.2">
      <c r="A464" s="13"/>
      <c r="B464" s="14" t="s">
        <v>439</v>
      </c>
      <c r="C464" s="15">
        <v>2</v>
      </c>
      <c r="D464" s="15">
        <v>1</v>
      </c>
      <c r="E464" s="16">
        <f t="shared" si="51"/>
        <v>3.3277870216306157E-4</v>
      </c>
      <c r="F464" s="16">
        <f t="shared" si="52"/>
        <v>1.9171779141104295E-4</v>
      </c>
      <c r="G464" s="16">
        <f t="shared" si="54"/>
        <v>-0.5</v>
      </c>
      <c r="H464" s="16">
        <f t="shared" si="53"/>
        <v>-1.6638935108153079E-4</v>
      </c>
    </row>
    <row r="465" spans="1:8" x14ac:dyDescent="0.2">
      <c r="A465" s="13"/>
      <c r="B465" s="14" t="s">
        <v>440</v>
      </c>
      <c r="C465" s="15">
        <v>19</v>
      </c>
      <c r="D465" s="15">
        <v>24</v>
      </c>
      <c r="E465" s="16">
        <f t="shared" si="51"/>
        <v>3.1613976705490848E-3</v>
      </c>
      <c r="F465" s="16">
        <f t="shared" si="52"/>
        <v>4.601226993865031E-3</v>
      </c>
      <c r="G465" s="16">
        <f t="shared" si="54"/>
        <v>0.26315789473684209</v>
      </c>
      <c r="H465" s="16">
        <f t="shared" si="53"/>
        <v>8.3194675540765382E-4</v>
      </c>
    </row>
    <row r="466" spans="1:8" x14ac:dyDescent="0.2">
      <c r="A466" s="13"/>
      <c r="B466" s="14" t="s">
        <v>441</v>
      </c>
      <c r="C466" s="15">
        <v>0</v>
      </c>
      <c r="D466" s="15">
        <v>1</v>
      </c>
      <c r="E466" s="16" t="str">
        <f t="shared" si="51"/>
        <v/>
      </c>
      <c r="F466" s="16">
        <f t="shared" si="52"/>
        <v>1.9171779141104295E-4</v>
      </c>
      <c r="G466" s="16">
        <f t="shared" si="54"/>
        <v>1</v>
      </c>
      <c r="H466" s="16" t="str">
        <f t="shared" si="53"/>
        <v/>
      </c>
    </row>
    <row r="467" spans="1:8" x14ac:dyDescent="0.2">
      <c r="A467" s="13"/>
      <c r="B467" s="14" t="s">
        <v>442</v>
      </c>
      <c r="C467" s="15">
        <v>8</v>
      </c>
      <c r="D467" s="15">
        <v>2</v>
      </c>
      <c r="E467" s="16">
        <f t="shared" si="51"/>
        <v>1.3311148086522463E-3</v>
      </c>
      <c r="F467" s="16">
        <f t="shared" si="52"/>
        <v>3.834355828220859E-4</v>
      </c>
      <c r="G467" s="16">
        <f t="shared" si="54"/>
        <v>-0.75</v>
      </c>
      <c r="H467" s="16">
        <f t="shared" si="53"/>
        <v>-9.9833610648918472E-4</v>
      </c>
    </row>
    <row r="468" spans="1:8" x14ac:dyDescent="0.2">
      <c r="A468" s="13"/>
      <c r="B468" s="14" t="s">
        <v>443</v>
      </c>
      <c r="C468" s="15">
        <v>0</v>
      </c>
      <c r="D468" s="15">
        <v>0</v>
      </c>
      <c r="E468" s="16" t="str">
        <f t="shared" si="51"/>
        <v/>
      </c>
      <c r="F468" s="16" t="str">
        <f t="shared" si="52"/>
        <v/>
      </c>
      <c r="G468" s="16" t="str">
        <f t="shared" si="54"/>
        <v xml:space="preserve"> </v>
      </c>
      <c r="H468" s="16" t="str">
        <f t="shared" si="53"/>
        <v/>
      </c>
    </row>
    <row r="469" spans="1:8" x14ac:dyDescent="0.2">
      <c r="A469" s="13"/>
      <c r="B469" s="14" t="s">
        <v>444</v>
      </c>
      <c r="C469" s="15">
        <v>13</v>
      </c>
      <c r="D469" s="15">
        <v>3</v>
      </c>
      <c r="E469" s="16">
        <f t="shared" si="51"/>
        <v>2.1630615640599003E-3</v>
      </c>
      <c r="F469" s="16">
        <f t="shared" si="52"/>
        <v>5.7515337423312887E-4</v>
      </c>
      <c r="G469" s="16">
        <f t="shared" si="54"/>
        <v>-0.76923076923076927</v>
      </c>
      <c r="H469" s="16">
        <f t="shared" si="53"/>
        <v>-1.6638935108153081E-3</v>
      </c>
    </row>
    <row r="470" spans="1:8" x14ac:dyDescent="0.2">
      <c r="A470" s="13"/>
      <c r="B470" s="14" t="s">
        <v>445</v>
      </c>
      <c r="C470" s="15">
        <v>2</v>
      </c>
      <c r="D470" s="15">
        <v>1</v>
      </c>
      <c r="E470" s="16">
        <f t="shared" si="51"/>
        <v>3.3277870216306157E-4</v>
      </c>
      <c r="F470" s="16">
        <f t="shared" si="52"/>
        <v>1.9171779141104295E-4</v>
      </c>
      <c r="G470" s="16">
        <f t="shared" si="54"/>
        <v>-0.5</v>
      </c>
      <c r="H470" s="16">
        <f t="shared" si="53"/>
        <v>-1.6638935108153079E-4</v>
      </c>
    </row>
    <row r="471" spans="1:8" x14ac:dyDescent="0.2">
      <c r="A471" s="13"/>
      <c r="B471" s="14" t="s">
        <v>446</v>
      </c>
      <c r="C471" s="15">
        <v>58</v>
      </c>
      <c r="D471" s="15">
        <v>23</v>
      </c>
      <c r="E471" s="16">
        <f t="shared" si="51"/>
        <v>9.6505823627287858E-3</v>
      </c>
      <c r="F471" s="16">
        <f t="shared" si="52"/>
        <v>4.4095092024539874E-3</v>
      </c>
      <c r="G471" s="16">
        <f t="shared" si="54"/>
        <v>-0.60344827586206895</v>
      </c>
      <c r="H471" s="16">
        <f t="shared" si="53"/>
        <v>-5.8236272878535774E-3</v>
      </c>
    </row>
    <row r="472" spans="1:8" x14ac:dyDescent="0.2">
      <c r="A472" s="13"/>
      <c r="B472" s="14" t="s">
        <v>447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448</v>
      </c>
      <c r="C473" s="15">
        <v>3</v>
      </c>
      <c r="D473" s="15">
        <v>0</v>
      </c>
      <c r="E473" s="16">
        <f t="shared" si="51"/>
        <v>4.9916805324459236E-4</v>
      </c>
      <c r="F473" s="16" t="str">
        <f t="shared" si="52"/>
        <v/>
      </c>
      <c r="G473" s="16">
        <f t="shared" si="54"/>
        <v>-1</v>
      </c>
      <c r="H473" s="16">
        <f t="shared" si="53"/>
        <v>-4.9916805324459236E-4</v>
      </c>
    </row>
    <row r="474" spans="1:8" x14ac:dyDescent="0.2">
      <c r="A474" s="13"/>
      <c r="B474" s="14" t="s">
        <v>449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450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451</v>
      </c>
      <c r="C476" s="15">
        <v>1</v>
      </c>
      <c r="D476" s="15">
        <v>0</v>
      </c>
      <c r="E476" s="16">
        <f t="shared" si="51"/>
        <v>1.6638935108153079E-4</v>
      </c>
      <c r="F476" s="16" t="str">
        <f t="shared" si="52"/>
        <v/>
      </c>
      <c r="G476" s="16">
        <f t="shared" si="54"/>
        <v>-1</v>
      </c>
      <c r="H476" s="16">
        <f t="shared" si="53"/>
        <v>-1.6638935108153079E-4</v>
      </c>
    </row>
    <row r="477" spans="1:8" x14ac:dyDescent="0.2">
      <c r="A477" s="13"/>
      <c r="B477" s="14" t="s">
        <v>452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453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454</v>
      </c>
      <c r="C479" s="15">
        <v>63</v>
      </c>
      <c r="D479" s="15">
        <v>21</v>
      </c>
      <c r="E479" s="16">
        <f t="shared" si="55"/>
        <v>1.0482529118136439E-2</v>
      </c>
      <c r="F479" s="16">
        <f t="shared" si="56"/>
        <v>4.026073619631902E-3</v>
      </c>
      <c r="G479" s="16">
        <f t="shared" si="58"/>
        <v>-0.66666666666666663</v>
      </c>
      <c r="H479" s="16">
        <f t="shared" si="57"/>
        <v>-6.9883527454242924E-3</v>
      </c>
    </row>
    <row r="480" spans="1:8" ht="25.5" x14ac:dyDescent="0.2">
      <c r="A480" s="13"/>
      <c r="B480" s="14" t="s">
        <v>455</v>
      </c>
      <c r="C480" s="15">
        <v>4</v>
      </c>
      <c r="D480" s="15">
        <v>0</v>
      </c>
      <c r="E480" s="16">
        <f t="shared" si="55"/>
        <v>6.6555740432612314E-4</v>
      </c>
      <c r="F480" s="16" t="str">
        <f t="shared" si="56"/>
        <v/>
      </c>
      <c r="G480" s="16">
        <f t="shared" si="58"/>
        <v>-1</v>
      </c>
      <c r="H480" s="16">
        <f t="shared" si="57"/>
        <v>-6.6555740432612314E-4</v>
      </c>
    </row>
    <row r="481" spans="1:8" x14ac:dyDescent="0.2">
      <c r="A481" s="13"/>
      <c r="B481" s="14" t="s">
        <v>456</v>
      </c>
      <c r="C481" s="15">
        <v>0</v>
      </c>
      <c r="D481" s="15">
        <v>1</v>
      </c>
      <c r="E481" s="16" t="str">
        <f t="shared" si="55"/>
        <v/>
      </c>
      <c r="F481" s="16">
        <f t="shared" si="56"/>
        <v>1.9171779141104295E-4</v>
      </c>
      <c r="G481" s="16">
        <f t="shared" si="58"/>
        <v>1</v>
      </c>
      <c r="H481" s="16" t="str">
        <f t="shared" si="57"/>
        <v/>
      </c>
    </row>
    <row r="482" spans="1:8" x14ac:dyDescent="0.2">
      <c r="A482" s="13"/>
      <c r="B482" s="14" t="s">
        <v>457</v>
      </c>
      <c r="C482" s="15">
        <v>0</v>
      </c>
      <c r="D482" s="15">
        <v>1</v>
      </c>
      <c r="E482" s="16" t="str">
        <f t="shared" si="55"/>
        <v/>
      </c>
      <c r="F482" s="16">
        <f t="shared" si="56"/>
        <v>1.9171779141104295E-4</v>
      </c>
      <c r="G482" s="16">
        <f t="shared" si="58"/>
        <v>1</v>
      </c>
      <c r="H482" s="16" t="str">
        <f t="shared" si="57"/>
        <v/>
      </c>
    </row>
    <row r="483" spans="1:8" x14ac:dyDescent="0.2">
      <c r="A483" s="13"/>
      <c r="B483" s="14" t="s">
        <v>458</v>
      </c>
      <c r="C483" s="15">
        <v>0</v>
      </c>
      <c r="D483" s="15">
        <v>0</v>
      </c>
      <c r="E483" s="16" t="str">
        <f t="shared" si="55"/>
        <v/>
      </c>
      <c r="F483" s="16" t="str">
        <f t="shared" si="56"/>
        <v/>
      </c>
      <c r="G483" s="16" t="str">
        <f t="shared" si="58"/>
        <v xml:space="preserve"> </v>
      </c>
      <c r="H483" s="16" t="str">
        <f t="shared" si="57"/>
        <v/>
      </c>
    </row>
    <row r="484" spans="1:8" x14ac:dyDescent="0.2">
      <c r="A484" s="13"/>
      <c r="B484" s="14" t="s">
        <v>459</v>
      </c>
      <c r="C484" s="15">
        <v>43</v>
      </c>
      <c r="D484" s="15">
        <v>34</v>
      </c>
      <c r="E484" s="16">
        <f t="shared" si="55"/>
        <v>7.1547420965058237E-3</v>
      </c>
      <c r="F484" s="16">
        <f t="shared" si="56"/>
        <v>6.5184049079754598E-3</v>
      </c>
      <c r="G484" s="16">
        <f t="shared" si="58"/>
        <v>-0.20930232558139536</v>
      </c>
      <c r="H484" s="16">
        <f t="shared" si="57"/>
        <v>-1.4975041597337772E-3</v>
      </c>
    </row>
    <row r="485" spans="1:8" x14ac:dyDescent="0.2">
      <c r="A485" s="13"/>
      <c r="B485" s="14" t="s">
        <v>460</v>
      </c>
      <c r="C485" s="15">
        <v>1</v>
      </c>
      <c r="D485" s="15">
        <v>0</v>
      </c>
      <c r="E485" s="16">
        <f t="shared" si="55"/>
        <v>1.6638935108153079E-4</v>
      </c>
      <c r="F485" s="16" t="str">
        <f t="shared" si="56"/>
        <v/>
      </c>
      <c r="G485" s="16">
        <f t="shared" si="58"/>
        <v>-1</v>
      </c>
      <c r="H485" s="16">
        <f t="shared" si="57"/>
        <v>-1.6638935108153079E-4</v>
      </c>
    </row>
    <row r="486" spans="1:8" x14ac:dyDescent="0.2">
      <c r="A486" s="13"/>
      <c r="B486" s="14" t="s">
        <v>461</v>
      </c>
      <c r="C486" s="15">
        <v>196</v>
      </c>
      <c r="D486" s="15">
        <v>123</v>
      </c>
      <c r="E486" s="16">
        <f t="shared" si="55"/>
        <v>3.2612312811980036E-2</v>
      </c>
      <c r="F486" s="16">
        <f t="shared" si="56"/>
        <v>2.3581288343558281E-2</v>
      </c>
      <c r="G486" s="16">
        <f t="shared" si="58"/>
        <v>-0.37244897959183676</v>
      </c>
      <c r="H486" s="16">
        <f t="shared" si="57"/>
        <v>-1.2146422628951749E-2</v>
      </c>
    </row>
    <row r="487" spans="1:8" x14ac:dyDescent="0.2">
      <c r="A487" s="13"/>
      <c r="B487" s="14" t="s">
        <v>462</v>
      </c>
      <c r="C487" s="15">
        <v>1</v>
      </c>
      <c r="D487" s="15">
        <v>1</v>
      </c>
      <c r="E487" s="16">
        <f t="shared" si="55"/>
        <v>1.6638935108153079E-4</v>
      </c>
      <c r="F487" s="16">
        <f t="shared" si="56"/>
        <v>1.9171779141104295E-4</v>
      </c>
      <c r="G487" s="16">
        <f t="shared" si="58"/>
        <v>0</v>
      </c>
      <c r="H487" s="16">
        <f t="shared" si="57"/>
        <v>0</v>
      </c>
    </row>
    <row r="488" spans="1:8" x14ac:dyDescent="0.2">
      <c r="A488" s="13"/>
      <c r="B488" s="14" t="s">
        <v>463</v>
      </c>
      <c r="C488" s="15">
        <v>0</v>
      </c>
      <c r="D488" s="15">
        <v>7</v>
      </c>
      <c r="E488" s="16" t="str">
        <f t="shared" si="55"/>
        <v/>
      </c>
      <c r="F488" s="16">
        <f t="shared" si="56"/>
        <v>1.3420245398773007E-3</v>
      </c>
      <c r="G488" s="16">
        <f t="shared" si="58"/>
        <v>1</v>
      </c>
      <c r="H488" s="16" t="str">
        <f t="shared" si="57"/>
        <v/>
      </c>
    </row>
    <row r="489" spans="1:8" x14ac:dyDescent="0.2">
      <c r="A489" s="13"/>
      <c r="B489" s="14" t="s">
        <v>464</v>
      </c>
      <c r="C489" s="15">
        <v>13</v>
      </c>
      <c r="D489" s="15">
        <v>2</v>
      </c>
      <c r="E489" s="16">
        <f t="shared" si="55"/>
        <v>2.1630615640599003E-3</v>
      </c>
      <c r="F489" s="16">
        <f t="shared" si="56"/>
        <v>3.834355828220859E-4</v>
      </c>
      <c r="G489" s="16">
        <f t="shared" si="58"/>
        <v>-0.84615384615384615</v>
      </c>
      <c r="H489" s="16">
        <f t="shared" si="57"/>
        <v>-1.8302828618968388E-3</v>
      </c>
    </row>
    <row r="490" spans="1:8" x14ac:dyDescent="0.2">
      <c r="A490" s="13"/>
      <c r="B490" s="14" t="s">
        <v>465</v>
      </c>
      <c r="C490" s="15">
        <v>84</v>
      </c>
      <c r="D490" s="15">
        <v>178</v>
      </c>
      <c r="E490" s="16">
        <f t="shared" si="55"/>
        <v>1.3976705490848586E-2</v>
      </c>
      <c r="F490" s="16">
        <f t="shared" si="56"/>
        <v>3.4125766871165641E-2</v>
      </c>
      <c r="G490" s="16">
        <f t="shared" si="58"/>
        <v>1.1190476190476191</v>
      </c>
      <c r="H490" s="16">
        <f t="shared" si="57"/>
        <v>1.5640599001663896E-2</v>
      </c>
    </row>
    <row r="491" spans="1:8" x14ac:dyDescent="0.2">
      <c r="A491" s="13"/>
      <c r="B491" s="14" t="s">
        <v>466</v>
      </c>
      <c r="C491" s="15">
        <v>0</v>
      </c>
      <c r="D491" s="15">
        <v>1</v>
      </c>
      <c r="E491" s="16" t="str">
        <f t="shared" si="55"/>
        <v/>
      </c>
      <c r="F491" s="16">
        <f t="shared" si="56"/>
        <v>1.9171779141104295E-4</v>
      </c>
      <c r="G491" s="16">
        <f t="shared" si="58"/>
        <v>1</v>
      </c>
      <c r="H491" s="16" t="str">
        <f t="shared" si="57"/>
        <v/>
      </c>
    </row>
    <row r="492" spans="1:8" ht="25.5" x14ac:dyDescent="0.2">
      <c r="A492" s="13"/>
      <c r="B492" s="14" t="s">
        <v>467</v>
      </c>
      <c r="C492" s="15">
        <v>1</v>
      </c>
      <c r="D492" s="15">
        <v>0</v>
      </c>
      <c r="E492" s="16">
        <f t="shared" si="55"/>
        <v>1.6638935108153079E-4</v>
      </c>
      <c r="F492" s="16" t="str">
        <f t="shared" si="56"/>
        <v/>
      </c>
      <c r="G492" s="16">
        <f t="shared" si="58"/>
        <v>-1</v>
      </c>
      <c r="H492" s="16">
        <f t="shared" si="57"/>
        <v>-1.6638935108153079E-4</v>
      </c>
    </row>
    <row r="493" spans="1:8" x14ac:dyDescent="0.2">
      <c r="A493" s="13"/>
      <c r="B493" s="14" t="s">
        <v>468</v>
      </c>
      <c r="C493" s="15">
        <v>1</v>
      </c>
      <c r="D493" s="15">
        <v>1</v>
      </c>
      <c r="E493" s="16">
        <f t="shared" si="55"/>
        <v>1.6638935108153079E-4</v>
      </c>
      <c r="F493" s="16">
        <f t="shared" si="56"/>
        <v>1.9171779141104295E-4</v>
      </c>
      <c r="G493" s="16">
        <f t="shared" si="58"/>
        <v>0</v>
      </c>
      <c r="H493" s="16">
        <f t="shared" si="57"/>
        <v>0</v>
      </c>
    </row>
    <row r="494" spans="1:8" ht="25.5" x14ac:dyDescent="0.2">
      <c r="A494" s="13"/>
      <c r="B494" s="14" t="s">
        <v>469</v>
      </c>
      <c r="C494" s="15">
        <v>1</v>
      </c>
      <c r="D494" s="15">
        <v>0</v>
      </c>
      <c r="E494" s="16">
        <f t="shared" si="55"/>
        <v>1.6638935108153079E-4</v>
      </c>
      <c r="F494" s="16" t="str">
        <f t="shared" si="56"/>
        <v/>
      </c>
      <c r="G494" s="16">
        <f t="shared" si="58"/>
        <v>-1</v>
      </c>
      <c r="H494" s="16">
        <f t="shared" si="57"/>
        <v>-1.6638935108153079E-4</v>
      </c>
    </row>
    <row r="495" spans="1:8" x14ac:dyDescent="0.2">
      <c r="A495" s="13"/>
      <c r="B495" s="14" t="s">
        <v>470</v>
      </c>
      <c r="C495" s="15">
        <v>2</v>
      </c>
      <c r="D495" s="15">
        <v>3</v>
      </c>
      <c r="E495" s="16">
        <f t="shared" si="55"/>
        <v>3.3277870216306157E-4</v>
      </c>
      <c r="F495" s="16">
        <f t="shared" si="56"/>
        <v>5.7515337423312887E-4</v>
      </c>
      <c r="G495" s="16">
        <f t="shared" si="58"/>
        <v>0.5</v>
      </c>
      <c r="H495" s="16">
        <f t="shared" si="57"/>
        <v>1.6638935108153079E-4</v>
      </c>
    </row>
    <row r="496" spans="1:8" ht="25.5" x14ac:dyDescent="0.2">
      <c r="A496" s="13"/>
      <c r="B496" s="14" t="s">
        <v>471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472</v>
      </c>
      <c r="C497" s="15">
        <v>0</v>
      </c>
      <c r="D497" s="15">
        <v>0</v>
      </c>
      <c r="E497" s="16" t="str">
        <f t="shared" si="55"/>
        <v/>
      </c>
      <c r="F497" s="16" t="str">
        <f t="shared" si="56"/>
        <v/>
      </c>
      <c r="G497" s="16" t="str">
        <f t="shared" si="58"/>
        <v xml:space="preserve"> </v>
      </c>
      <c r="H497" s="16" t="str">
        <f t="shared" si="57"/>
        <v/>
      </c>
    </row>
    <row r="498" spans="1:8" ht="25.5" x14ac:dyDescent="0.2">
      <c r="A498" s="13"/>
      <c r="B498" s="14" t="s">
        <v>473</v>
      </c>
      <c r="C498" s="15">
        <v>0</v>
      </c>
      <c r="D498" s="15">
        <v>0</v>
      </c>
      <c r="E498" s="16" t="str">
        <f t="shared" si="55"/>
        <v/>
      </c>
      <c r="F498" s="16" t="str">
        <f t="shared" si="56"/>
        <v/>
      </c>
      <c r="G498" s="16" t="str">
        <f t="shared" si="58"/>
        <v xml:space="preserve"> </v>
      </c>
      <c r="H498" s="16" t="str">
        <f t="shared" si="57"/>
        <v/>
      </c>
    </row>
    <row r="499" spans="1:8" ht="25.5" x14ac:dyDescent="0.2">
      <c r="A499" s="13"/>
      <c r="B499" s="14" t="s">
        <v>474</v>
      </c>
      <c r="C499" s="15">
        <v>0</v>
      </c>
      <c r="D499" s="15">
        <v>1</v>
      </c>
      <c r="E499" s="16" t="str">
        <f t="shared" si="55"/>
        <v/>
      </c>
      <c r="F499" s="16">
        <f t="shared" si="56"/>
        <v>1.9171779141104295E-4</v>
      </c>
      <c r="G499" s="16">
        <f t="shared" si="58"/>
        <v>1</v>
      </c>
      <c r="H499" s="16" t="str">
        <f t="shared" si="57"/>
        <v/>
      </c>
    </row>
    <row r="500" spans="1:8" ht="25.5" x14ac:dyDescent="0.2">
      <c r="A500" s="13"/>
      <c r="B500" s="14" t="s">
        <v>475</v>
      </c>
      <c r="C500" s="15">
        <v>10</v>
      </c>
      <c r="D500" s="15">
        <v>2</v>
      </c>
      <c r="E500" s="16">
        <f t="shared" si="55"/>
        <v>1.6638935108153079E-3</v>
      </c>
      <c r="F500" s="16">
        <f t="shared" si="56"/>
        <v>3.834355828220859E-4</v>
      </c>
      <c r="G500" s="16">
        <f t="shared" si="58"/>
        <v>-0.8</v>
      </c>
      <c r="H500" s="16">
        <f t="shared" si="57"/>
        <v>-1.3311148086522463E-3</v>
      </c>
    </row>
    <row r="501" spans="1:8" ht="25.5" x14ac:dyDescent="0.2">
      <c r="A501" s="13"/>
      <c r="B501" s="14" t="s">
        <v>476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477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478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479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480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481</v>
      </c>
      <c r="C506" s="15">
        <v>2</v>
      </c>
      <c r="D506" s="15">
        <v>1</v>
      </c>
      <c r="E506" s="16">
        <f t="shared" si="55"/>
        <v>3.3277870216306157E-4</v>
      </c>
      <c r="F506" s="16">
        <f t="shared" si="56"/>
        <v>1.9171779141104295E-4</v>
      </c>
      <c r="G506" s="16">
        <f t="shared" si="58"/>
        <v>-0.5</v>
      </c>
      <c r="H506" s="16">
        <f t="shared" si="57"/>
        <v>-1.6638935108153079E-4</v>
      </c>
    </row>
    <row r="507" spans="1:8" x14ac:dyDescent="0.2">
      <c r="A507" s="13"/>
      <c r="B507" s="14" t="s">
        <v>482</v>
      </c>
      <c r="C507" s="15">
        <v>5</v>
      </c>
      <c r="D507" s="15">
        <v>16</v>
      </c>
      <c r="E507" s="16">
        <f t="shared" si="55"/>
        <v>8.3194675540765393E-4</v>
      </c>
      <c r="F507" s="16">
        <f t="shared" si="56"/>
        <v>3.0674846625766872E-3</v>
      </c>
      <c r="G507" s="16">
        <f t="shared" si="58"/>
        <v>2.2000000000000002</v>
      </c>
      <c r="H507" s="16">
        <f t="shared" si="57"/>
        <v>1.8302828618968388E-3</v>
      </c>
    </row>
    <row r="508" spans="1:8" ht="25.5" x14ac:dyDescent="0.2">
      <c r="A508" s="13"/>
      <c r="B508" s="14" t="s">
        <v>483</v>
      </c>
      <c r="C508" s="15">
        <v>1</v>
      </c>
      <c r="D508" s="15">
        <v>0</v>
      </c>
      <c r="E508" s="16">
        <f t="shared" si="55"/>
        <v>1.6638935108153079E-4</v>
      </c>
      <c r="F508" s="16" t="str">
        <f t="shared" si="56"/>
        <v/>
      </c>
      <c r="G508" s="16">
        <f t="shared" si="58"/>
        <v>-1</v>
      </c>
      <c r="H508" s="16">
        <f t="shared" si="57"/>
        <v>-1.6638935108153079E-4</v>
      </c>
    </row>
    <row r="509" spans="1:8" x14ac:dyDescent="0.2">
      <c r="A509" s="13"/>
      <c r="B509" s="14" t="s">
        <v>484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485</v>
      </c>
      <c r="C510" s="15">
        <v>25</v>
      </c>
      <c r="D510" s="15">
        <v>5</v>
      </c>
      <c r="E510" s="16">
        <f t="shared" si="55"/>
        <v>4.1597337770382693E-3</v>
      </c>
      <c r="F510" s="16">
        <f t="shared" si="56"/>
        <v>9.5858895705521472E-4</v>
      </c>
      <c r="G510" s="16">
        <f t="shared" si="58"/>
        <v>-0.8</v>
      </c>
      <c r="H510" s="16">
        <f t="shared" si="57"/>
        <v>-3.3277870216306157E-3</v>
      </c>
    </row>
    <row r="511" spans="1:8" x14ac:dyDescent="0.2">
      <c r="A511" s="13"/>
      <c r="B511" s="14" t="s">
        <v>486</v>
      </c>
      <c r="C511" s="15">
        <v>114</v>
      </c>
      <c r="D511" s="15">
        <v>60</v>
      </c>
      <c r="E511" s="16">
        <f t="shared" si="55"/>
        <v>1.8968386023294509E-2</v>
      </c>
      <c r="F511" s="16">
        <f t="shared" si="56"/>
        <v>1.1503067484662576E-2</v>
      </c>
      <c r="G511" s="16">
        <f t="shared" si="58"/>
        <v>-0.47368421052631576</v>
      </c>
      <c r="H511" s="16">
        <f t="shared" si="57"/>
        <v>-8.9850249584026622E-3</v>
      </c>
    </row>
    <row r="512" spans="1:8" ht="38.25" x14ac:dyDescent="0.2">
      <c r="A512" s="13"/>
      <c r="B512" s="14" t="s">
        <v>487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488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489</v>
      </c>
      <c r="C514" s="15">
        <v>2</v>
      </c>
      <c r="D514" s="15">
        <v>20</v>
      </c>
      <c r="E514" s="16">
        <f t="shared" si="55"/>
        <v>3.3277870216306157E-4</v>
      </c>
      <c r="F514" s="16">
        <f t="shared" si="56"/>
        <v>3.8343558282208589E-3</v>
      </c>
      <c r="G514" s="16">
        <f t="shared" si="58"/>
        <v>9</v>
      </c>
      <c r="H514" s="16">
        <f t="shared" si="57"/>
        <v>2.9950083194675544E-3</v>
      </c>
    </row>
    <row r="515" spans="1:8" ht="25.5" x14ac:dyDescent="0.2">
      <c r="A515" s="13"/>
      <c r="B515" s="14" t="s">
        <v>490</v>
      </c>
      <c r="C515" s="15">
        <v>25</v>
      </c>
      <c r="D515" s="15">
        <v>49</v>
      </c>
      <c r="E515" s="16">
        <f t="shared" si="55"/>
        <v>4.1597337770382693E-3</v>
      </c>
      <c r="F515" s="16">
        <f t="shared" si="56"/>
        <v>9.3941717791411038E-3</v>
      </c>
      <c r="G515" s="16">
        <f t="shared" si="58"/>
        <v>0.96</v>
      </c>
      <c r="H515" s="16">
        <f t="shared" si="57"/>
        <v>3.993344425956738E-3</v>
      </c>
    </row>
    <row r="516" spans="1:8" x14ac:dyDescent="0.2">
      <c r="A516" s="13"/>
      <c r="B516" s="14" t="s">
        <v>491</v>
      </c>
      <c r="C516" s="15">
        <v>5</v>
      </c>
      <c r="D516" s="15">
        <v>3</v>
      </c>
      <c r="E516" s="16">
        <f t="shared" si="55"/>
        <v>8.3194675540765393E-4</v>
      </c>
      <c r="F516" s="16">
        <f t="shared" si="56"/>
        <v>5.7515337423312887E-4</v>
      </c>
      <c r="G516" s="16">
        <f t="shared" si="58"/>
        <v>-0.4</v>
      </c>
      <c r="H516" s="16">
        <f t="shared" si="57"/>
        <v>-3.3277870216306157E-4</v>
      </c>
    </row>
    <row r="517" spans="1:8" ht="25.5" x14ac:dyDescent="0.2">
      <c r="A517" s="13"/>
      <c r="B517" s="14" t="s">
        <v>492</v>
      </c>
      <c r="C517" s="15">
        <v>1</v>
      </c>
      <c r="D517" s="15">
        <v>5</v>
      </c>
      <c r="E517" s="16">
        <f t="shared" si="55"/>
        <v>1.6638935108153079E-4</v>
      </c>
      <c r="F517" s="16">
        <f t="shared" si="56"/>
        <v>9.5858895705521472E-4</v>
      </c>
      <c r="G517" s="16">
        <f t="shared" si="58"/>
        <v>4</v>
      </c>
      <c r="H517" s="16">
        <f t="shared" si="57"/>
        <v>6.6555740432612314E-4</v>
      </c>
    </row>
    <row r="518" spans="1:8" ht="25.5" x14ac:dyDescent="0.2">
      <c r="A518" s="13"/>
      <c r="B518" s="14" t="s">
        <v>493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494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495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496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497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498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499</v>
      </c>
      <c r="C524" s="15">
        <v>2</v>
      </c>
      <c r="D524" s="15">
        <v>1</v>
      </c>
      <c r="E524" s="16">
        <f t="shared" si="55"/>
        <v>3.3277870216306157E-4</v>
      </c>
      <c r="F524" s="16">
        <f t="shared" si="56"/>
        <v>1.9171779141104295E-4</v>
      </c>
      <c r="G524" s="16">
        <f t="shared" si="58"/>
        <v>-0.5</v>
      </c>
      <c r="H524" s="16">
        <f t="shared" si="57"/>
        <v>-1.6638935108153079E-4</v>
      </c>
    </row>
    <row r="525" spans="1:8" ht="25.5" x14ac:dyDescent="0.2">
      <c r="A525" s="13"/>
      <c r="B525" s="14" t="s">
        <v>500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501</v>
      </c>
      <c r="C526" s="15">
        <v>1</v>
      </c>
      <c r="D526" s="15">
        <v>0</v>
      </c>
      <c r="E526" s="16">
        <f t="shared" si="55"/>
        <v>1.6638935108153079E-4</v>
      </c>
      <c r="F526" s="16" t="str">
        <f t="shared" si="56"/>
        <v/>
      </c>
      <c r="G526" s="16">
        <f t="shared" si="58"/>
        <v>-1</v>
      </c>
      <c r="H526" s="16">
        <f t="shared" si="57"/>
        <v>-1.6638935108153079E-4</v>
      </c>
    </row>
    <row r="527" spans="1:8" x14ac:dyDescent="0.2">
      <c r="A527" s="13"/>
      <c r="B527" s="14" t="s">
        <v>502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503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504</v>
      </c>
      <c r="C529" s="15">
        <v>7</v>
      </c>
      <c r="D529" s="15">
        <v>3</v>
      </c>
      <c r="E529" s="16">
        <f t="shared" si="55"/>
        <v>1.1647254575707154E-3</v>
      </c>
      <c r="F529" s="16">
        <f t="shared" si="56"/>
        <v>5.7515337423312887E-4</v>
      </c>
      <c r="G529" s="16">
        <f t="shared" si="58"/>
        <v>-0.5714285714285714</v>
      </c>
      <c r="H529" s="16">
        <f t="shared" si="57"/>
        <v>-6.6555740432612304E-4</v>
      </c>
    </row>
    <row r="530" spans="1:8" ht="25.5" x14ac:dyDescent="0.2">
      <c r="A530" s="13"/>
      <c r="B530" s="14" t="s">
        <v>505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506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507</v>
      </c>
      <c r="C532" s="15">
        <v>4</v>
      </c>
      <c r="D532" s="15">
        <v>0</v>
      </c>
      <c r="E532" s="16">
        <f t="shared" si="55"/>
        <v>6.6555740432612314E-4</v>
      </c>
      <c r="F532" s="16" t="str">
        <f t="shared" si="56"/>
        <v/>
      </c>
      <c r="G532" s="16">
        <f t="shared" si="58"/>
        <v>-1</v>
      </c>
      <c r="H532" s="16">
        <f t="shared" si="57"/>
        <v>-6.6555740432612314E-4</v>
      </c>
    </row>
    <row r="533" spans="1:8" x14ac:dyDescent="0.2">
      <c r="A533" s="13"/>
      <c r="B533" s="14" t="s">
        <v>508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509</v>
      </c>
      <c r="C534" s="15">
        <v>4</v>
      </c>
      <c r="D534" s="15">
        <v>4</v>
      </c>
      <c r="E534" s="16">
        <f t="shared" si="55"/>
        <v>6.6555740432612314E-4</v>
      </c>
      <c r="F534" s="16">
        <f t="shared" si="56"/>
        <v>7.668711656441718E-4</v>
      </c>
      <c r="G534" s="16">
        <f t="shared" si="58"/>
        <v>0</v>
      </c>
      <c r="H534" s="16">
        <f t="shared" si="57"/>
        <v>0</v>
      </c>
    </row>
    <row r="535" spans="1:8" x14ac:dyDescent="0.2">
      <c r="A535" s="13"/>
      <c r="B535" s="14" t="s">
        <v>510</v>
      </c>
      <c r="C535" s="15">
        <v>34</v>
      </c>
      <c r="D535" s="15">
        <v>9</v>
      </c>
      <c r="E535" s="16">
        <f t="shared" si="55"/>
        <v>5.6572379367720469E-3</v>
      </c>
      <c r="F535" s="16">
        <f t="shared" si="56"/>
        <v>1.7254601226993865E-3</v>
      </c>
      <c r="G535" s="16">
        <f t="shared" si="58"/>
        <v>-0.73529411764705888</v>
      </c>
      <c r="H535" s="16">
        <f t="shared" si="57"/>
        <v>-4.1597337770382702E-3</v>
      </c>
    </row>
    <row r="536" spans="1:8" ht="25.5" x14ac:dyDescent="0.2">
      <c r="A536" s="13"/>
      <c r="B536" s="14" t="s">
        <v>511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512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513</v>
      </c>
      <c r="C538" s="15">
        <v>69</v>
      </c>
      <c r="D538" s="15">
        <v>57</v>
      </c>
      <c r="E538" s="16">
        <f t="shared" si="55"/>
        <v>1.1480865224625623E-2</v>
      </c>
      <c r="F538" s="16">
        <f t="shared" si="56"/>
        <v>1.0927914110429447E-2</v>
      </c>
      <c r="G538" s="16">
        <f t="shared" si="58"/>
        <v>-0.17391304347826086</v>
      </c>
      <c r="H538" s="16">
        <f t="shared" si="57"/>
        <v>-1.9966722129783694E-3</v>
      </c>
    </row>
    <row r="539" spans="1:8" x14ac:dyDescent="0.2">
      <c r="A539" s="13"/>
      <c r="B539" s="14" t="s">
        <v>514</v>
      </c>
      <c r="C539" s="15">
        <v>12</v>
      </c>
      <c r="D539" s="15">
        <v>19</v>
      </c>
      <c r="E539" s="16">
        <f t="shared" si="55"/>
        <v>1.9966722129783694E-3</v>
      </c>
      <c r="F539" s="16">
        <f t="shared" si="56"/>
        <v>3.6426380368098157E-3</v>
      </c>
      <c r="G539" s="16">
        <f t="shared" si="58"/>
        <v>0.58333333333333337</v>
      </c>
      <c r="H539" s="16">
        <f t="shared" si="57"/>
        <v>1.1647254575707156E-3</v>
      </c>
    </row>
    <row r="540" spans="1:8" x14ac:dyDescent="0.2">
      <c r="A540" s="13"/>
      <c r="B540" s="14" t="s">
        <v>647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515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516</v>
      </c>
      <c r="C542" s="15">
        <v>35</v>
      </c>
      <c r="D542" s="15">
        <v>7</v>
      </c>
      <c r="E542" s="16">
        <f t="shared" si="59"/>
        <v>5.8236272878535774E-3</v>
      </c>
      <c r="F542" s="16">
        <f t="shared" si="60"/>
        <v>1.3420245398773007E-3</v>
      </c>
      <c r="G542" s="16">
        <f t="shared" ref="G542:G576" si="62">+IF(AND(C542=0,D542=0)," ",IF(C542=0,1,IF(D542=0,-1,(D542-C542)/C542)))</f>
        <v>-0.8</v>
      </c>
      <c r="H542" s="16">
        <f t="shared" si="61"/>
        <v>-4.6589018302828624E-3</v>
      </c>
    </row>
    <row r="543" spans="1:8" x14ac:dyDescent="0.2">
      <c r="A543" s="13"/>
      <c r="B543" s="14" t="s">
        <v>517</v>
      </c>
      <c r="C543" s="15">
        <v>1</v>
      </c>
      <c r="D543" s="15">
        <v>1</v>
      </c>
      <c r="E543" s="16">
        <f t="shared" si="59"/>
        <v>1.6638935108153079E-4</v>
      </c>
      <c r="F543" s="16">
        <f t="shared" si="60"/>
        <v>1.9171779141104295E-4</v>
      </c>
      <c r="G543" s="16">
        <f t="shared" si="62"/>
        <v>0</v>
      </c>
      <c r="H543" s="16">
        <f t="shared" si="61"/>
        <v>0</v>
      </c>
    </row>
    <row r="544" spans="1:8" x14ac:dyDescent="0.2">
      <c r="A544" s="13"/>
      <c r="B544" s="14" t="s">
        <v>518</v>
      </c>
      <c r="C544" s="15">
        <v>1</v>
      </c>
      <c r="D544" s="15">
        <v>0</v>
      </c>
      <c r="E544" s="16">
        <f t="shared" si="59"/>
        <v>1.6638935108153079E-4</v>
      </c>
      <c r="F544" s="16" t="str">
        <f t="shared" si="60"/>
        <v/>
      </c>
      <c r="G544" s="16">
        <f t="shared" si="62"/>
        <v>-1</v>
      </c>
      <c r="H544" s="16">
        <f t="shared" si="61"/>
        <v>-1.6638935108153079E-4</v>
      </c>
    </row>
    <row r="545" spans="1:8" x14ac:dyDescent="0.2">
      <c r="A545" s="13"/>
      <c r="B545" s="14" t="s">
        <v>519</v>
      </c>
      <c r="C545" s="15">
        <v>0</v>
      </c>
      <c r="D545" s="15">
        <v>2</v>
      </c>
      <c r="E545" s="16" t="str">
        <f t="shared" si="59"/>
        <v/>
      </c>
      <c r="F545" s="16">
        <f t="shared" si="60"/>
        <v>3.834355828220859E-4</v>
      </c>
      <c r="G545" s="16">
        <f t="shared" si="62"/>
        <v>1</v>
      </c>
      <c r="H545" s="16" t="str">
        <f t="shared" si="61"/>
        <v/>
      </c>
    </row>
    <row r="546" spans="1:8" x14ac:dyDescent="0.2">
      <c r="A546" s="13"/>
      <c r="B546" s="14" t="s">
        <v>520</v>
      </c>
      <c r="C546" s="15">
        <v>0</v>
      </c>
      <c r="D546" s="15">
        <v>1</v>
      </c>
      <c r="E546" s="16" t="str">
        <f t="shared" si="59"/>
        <v/>
      </c>
      <c r="F546" s="16">
        <f t="shared" si="60"/>
        <v>1.9171779141104295E-4</v>
      </c>
      <c r="G546" s="16">
        <f t="shared" si="62"/>
        <v>1</v>
      </c>
      <c r="H546" s="16" t="str">
        <f t="shared" si="61"/>
        <v/>
      </c>
    </row>
    <row r="547" spans="1:8" x14ac:dyDescent="0.2">
      <c r="A547" s="13"/>
      <c r="B547" s="14" t="s">
        <v>521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522</v>
      </c>
      <c r="C548" s="15">
        <v>0</v>
      </c>
      <c r="D548" s="15">
        <v>0</v>
      </c>
      <c r="E548" s="16" t="str">
        <f t="shared" si="59"/>
        <v/>
      </c>
      <c r="F548" s="16" t="str">
        <f t="shared" si="60"/>
        <v/>
      </c>
      <c r="G548" s="16" t="str">
        <f t="shared" si="62"/>
        <v xml:space="preserve"> </v>
      </c>
      <c r="H548" s="16" t="str">
        <f t="shared" si="61"/>
        <v/>
      </c>
    </row>
    <row r="549" spans="1:8" ht="25.5" x14ac:dyDescent="0.2">
      <c r="A549" s="13"/>
      <c r="B549" s="14" t="s">
        <v>523</v>
      </c>
      <c r="C549" s="15">
        <v>0</v>
      </c>
      <c r="D549" s="15">
        <v>0</v>
      </c>
      <c r="E549" s="16" t="str">
        <f t="shared" si="59"/>
        <v/>
      </c>
      <c r="F549" s="16" t="str">
        <f t="shared" si="60"/>
        <v/>
      </c>
      <c r="G549" s="16" t="str">
        <f t="shared" si="62"/>
        <v xml:space="preserve"> </v>
      </c>
      <c r="H549" s="16" t="str">
        <f t="shared" si="61"/>
        <v/>
      </c>
    </row>
    <row r="550" spans="1:8" x14ac:dyDescent="0.2">
      <c r="A550" s="13" t="s">
        <v>92</v>
      </c>
      <c r="B550" s="14" t="s">
        <v>524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525</v>
      </c>
      <c r="C551" s="15">
        <v>1</v>
      </c>
      <c r="D551" s="15">
        <v>2</v>
      </c>
      <c r="E551" s="16">
        <f t="shared" si="59"/>
        <v>1.6638935108153079E-4</v>
      </c>
      <c r="F551" s="16">
        <f t="shared" si="60"/>
        <v>3.834355828220859E-4</v>
      </c>
      <c r="G551" s="16">
        <f t="shared" si="62"/>
        <v>1</v>
      </c>
      <c r="H551" s="16">
        <f t="shared" si="61"/>
        <v>1.6638935108153079E-4</v>
      </c>
    </row>
    <row r="552" spans="1:8" ht="25.5" x14ac:dyDescent="0.2">
      <c r="A552" s="13"/>
      <c r="B552" s="14" t="s">
        <v>526</v>
      </c>
      <c r="C552" s="15">
        <v>1</v>
      </c>
      <c r="D552" s="15">
        <v>1</v>
      </c>
      <c r="E552" s="16">
        <f t="shared" si="59"/>
        <v>1.6638935108153079E-4</v>
      </c>
      <c r="F552" s="16">
        <f t="shared" si="60"/>
        <v>1.9171779141104295E-4</v>
      </c>
      <c r="G552" s="16">
        <f t="shared" si="62"/>
        <v>0</v>
      </c>
      <c r="H552" s="16">
        <f t="shared" si="61"/>
        <v>0</v>
      </c>
    </row>
    <row r="553" spans="1:8" x14ac:dyDescent="0.2">
      <c r="A553" s="13"/>
      <c r="B553" s="14" t="s">
        <v>527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528</v>
      </c>
      <c r="C554" s="15">
        <v>17</v>
      </c>
      <c r="D554" s="15">
        <v>5</v>
      </c>
      <c r="E554" s="16">
        <f t="shared" si="59"/>
        <v>2.8286189683860235E-3</v>
      </c>
      <c r="F554" s="16">
        <f t="shared" si="60"/>
        <v>9.5858895705521472E-4</v>
      </c>
      <c r="G554" s="16">
        <f t="shared" si="62"/>
        <v>-0.70588235294117652</v>
      </c>
      <c r="H554" s="16">
        <f t="shared" si="61"/>
        <v>-1.9966722129783694E-3</v>
      </c>
    </row>
    <row r="555" spans="1:8" ht="25.5" x14ac:dyDescent="0.2">
      <c r="A555" s="13"/>
      <c r="B555" s="14" t="s">
        <v>529</v>
      </c>
      <c r="C555" s="15">
        <v>1</v>
      </c>
      <c r="D555" s="15">
        <v>0</v>
      </c>
      <c r="E555" s="16">
        <f t="shared" si="59"/>
        <v>1.6638935108153079E-4</v>
      </c>
      <c r="F555" s="16" t="str">
        <f t="shared" si="60"/>
        <v/>
      </c>
      <c r="G555" s="16">
        <f t="shared" si="62"/>
        <v>-1</v>
      </c>
      <c r="H555" s="16">
        <f t="shared" si="61"/>
        <v>-1.6638935108153079E-4</v>
      </c>
    </row>
    <row r="556" spans="1:8" x14ac:dyDescent="0.2">
      <c r="A556" s="13"/>
      <c r="B556" s="14" t="s">
        <v>530</v>
      </c>
      <c r="C556" s="15">
        <v>2</v>
      </c>
      <c r="D556" s="15">
        <v>1</v>
      </c>
      <c r="E556" s="16">
        <f t="shared" si="59"/>
        <v>3.3277870216306157E-4</v>
      </c>
      <c r="F556" s="16">
        <f t="shared" si="60"/>
        <v>1.9171779141104295E-4</v>
      </c>
      <c r="G556" s="16">
        <f t="shared" si="62"/>
        <v>-0.5</v>
      </c>
      <c r="H556" s="16">
        <f t="shared" si="61"/>
        <v>-1.6638935108153079E-4</v>
      </c>
    </row>
    <row r="557" spans="1:8" x14ac:dyDescent="0.2">
      <c r="A557" s="13"/>
      <c r="B557" s="14" t="s">
        <v>531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532</v>
      </c>
      <c r="C558" s="15">
        <v>0</v>
      </c>
      <c r="D558" s="15">
        <v>1</v>
      </c>
      <c r="E558" s="16" t="str">
        <f t="shared" si="59"/>
        <v/>
      </c>
      <c r="F558" s="16">
        <f t="shared" si="60"/>
        <v>1.9171779141104295E-4</v>
      </c>
      <c r="G558" s="16">
        <f t="shared" si="62"/>
        <v>1</v>
      </c>
      <c r="H558" s="16" t="str">
        <f t="shared" si="61"/>
        <v/>
      </c>
    </row>
    <row r="559" spans="1:8" x14ac:dyDescent="0.2">
      <c r="A559" s="13"/>
      <c r="B559" s="14" t="s">
        <v>533</v>
      </c>
      <c r="C559" s="15">
        <v>61</v>
      </c>
      <c r="D559" s="15">
        <v>48</v>
      </c>
      <c r="E559" s="16">
        <f t="shared" si="59"/>
        <v>1.0149750415973378E-2</v>
      </c>
      <c r="F559" s="16">
        <f t="shared" si="60"/>
        <v>9.202453987730062E-3</v>
      </c>
      <c r="G559" s="16">
        <f t="shared" si="62"/>
        <v>-0.21311475409836064</v>
      </c>
      <c r="H559" s="16">
        <f t="shared" si="61"/>
        <v>-2.1630615640598999E-3</v>
      </c>
    </row>
    <row r="560" spans="1:8" ht="25.5" x14ac:dyDescent="0.2">
      <c r="A560" s="13"/>
      <c r="B560" s="14" t="s">
        <v>534</v>
      </c>
      <c r="C560" s="15">
        <v>70</v>
      </c>
      <c r="D560" s="15">
        <v>13</v>
      </c>
      <c r="E560" s="16">
        <f t="shared" si="59"/>
        <v>1.1647254575707155E-2</v>
      </c>
      <c r="F560" s="16">
        <f t="shared" si="60"/>
        <v>2.4923312883435582E-3</v>
      </c>
      <c r="G560" s="16">
        <f t="shared" si="62"/>
        <v>-0.81428571428571428</v>
      </c>
      <c r="H560" s="16">
        <f t="shared" si="61"/>
        <v>-9.4841930116472545E-3</v>
      </c>
    </row>
    <row r="561" spans="1:8" x14ac:dyDescent="0.2">
      <c r="A561" s="13"/>
      <c r="B561" s="14" t="s">
        <v>535</v>
      </c>
      <c r="C561" s="15">
        <v>138</v>
      </c>
      <c r="D561" s="15">
        <v>73</v>
      </c>
      <c r="E561" s="16">
        <f t="shared" si="59"/>
        <v>2.2961730449251247E-2</v>
      </c>
      <c r="F561" s="16">
        <f t="shared" si="60"/>
        <v>1.3995398773006136E-2</v>
      </c>
      <c r="G561" s="16">
        <f t="shared" si="62"/>
        <v>-0.47101449275362317</v>
      </c>
      <c r="H561" s="16">
        <f t="shared" si="61"/>
        <v>-1.08153078202995E-2</v>
      </c>
    </row>
    <row r="562" spans="1:8" x14ac:dyDescent="0.2">
      <c r="A562" s="13"/>
      <c r="B562" s="14" t="s">
        <v>536</v>
      </c>
      <c r="C562" s="15">
        <v>8</v>
      </c>
      <c r="D562" s="15">
        <v>15</v>
      </c>
      <c r="E562" s="16">
        <f t="shared" si="59"/>
        <v>1.3311148086522463E-3</v>
      </c>
      <c r="F562" s="16">
        <f t="shared" si="60"/>
        <v>2.875766871165644E-3</v>
      </c>
      <c r="G562" s="16">
        <f t="shared" si="62"/>
        <v>0.875</v>
      </c>
      <c r="H562" s="16">
        <f t="shared" si="61"/>
        <v>1.1647254575707154E-3</v>
      </c>
    </row>
    <row r="563" spans="1:8" x14ac:dyDescent="0.2">
      <c r="A563" s="13"/>
      <c r="B563" s="14" t="s">
        <v>537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538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539</v>
      </c>
      <c r="C565" s="15">
        <v>1</v>
      </c>
      <c r="D565" s="15">
        <v>0</v>
      </c>
      <c r="E565" s="16">
        <f t="shared" si="59"/>
        <v>1.6638935108153079E-4</v>
      </c>
      <c r="F565" s="16" t="str">
        <f t="shared" si="60"/>
        <v/>
      </c>
      <c r="G565" s="16">
        <f t="shared" si="62"/>
        <v>-1</v>
      </c>
      <c r="H565" s="16">
        <f t="shared" si="61"/>
        <v>-1.6638935108153079E-4</v>
      </c>
    </row>
    <row r="566" spans="1:8" x14ac:dyDescent="0.2">
      <c r="A566" s="13"/>
      <c r="B566" s="14" t="s">
        <v>540</v>
      </c>
      <c r="C566" s="15">
        <v>0</v>
      </c>
      <c r="D566" s="15">
        <v>1</v>
      </c>
      <c r="E566" s="16" t="str">
        <f t="shared" si="59"/>
        <v/>
      </c>
      <c r="F566" s="16">
        <f t="shared" si="60"/>
        <v>1.9171779141104295E-4</v>
      </c>
      <c r="G566" s="16">
        <f t="shared" si="62"/>
        <v>1</v>
      </c>
      <c r="H566" s="16" t="str">
        <f t="shared" si="61"/>
        <v/>
      </c>
    </row>
    <row r="567" spans="1:8" x14ac:dyDescent="0.2">
      <c r="A567" s="13"/>
      <c r="B567" s="14" t="s">
        <v>541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542</v>
      </c>
      <c r="C568" s="15">
        <v>17</v>
      </c>
      <c r="D568" s="15">
        <v>36</v>
      </c>
      <c r="E568" s="16">
        <f t="shared" si="59"/>
        <v>2.8286189683860235E-3</v>
      </c>
      <c r="F568" s="16">
        <f t="shared" si="60"/>
        <v>6.9018404907975461E-3</v>
      </c>
      <c r="G568" s="16">
        <f t="shared" si="62"/>
        <v>1.1176470588235294</v>
      </c>
      <c r="H568" s="16">
        <f t="shared" si="61"/>
        <v>3.1613976705490853E-3</v>
      </c>
    </row>
    <row r="569" spans="1:8" x14ac:dyDescent="0.2">
      <c r="A569" s="13"/>
      <c r="B569" s="14" t="s">
        <v>543</v>
      </c>
      <c r="C569" s="15">
        <v>4</v>
      </c>
      <c r="D569" s="15">
        <v>1</v>
      </c>
      <c r="E569" s="16">
        <f t="shared" si="59"/>
        <v>6.6555740432612314E-4</v>
      </c>
      <c r="F569" s="16">
        <f t="shared" si="60"/>
        <v>1.9171779141104295E-4</v>
      </c>
      <c r="G569" s="16">
        <f t="shared" si="62"/>
        <v>-0.75</v>
      </c>
      <c r="H569" s="16">
        <f t="shared" si="61"/>
        <v>-4.9916805324459236E-4</v>
      </c>
    </row>
    <row r="570" spans="1:8" x14ac:dyDescent="0.2">
      <c r="A570" s="13"/>
      <c r="B570" s="14" t="s">
        <v>544</v>
      </c>
      <c r="C570" s="15">
        <v>0</v>
      </c>
      <c r="D570" s="15">
        <v>1</v>
      </c>
      <c r="E570" s="16" t="str">
        <f t="shared" si="59"/>
        <v/>
      </c>
      <c r="F570" s="16">
        <f t="shared" si="60"/>
        <v>1.9171779141104295E-4</v>
      </c>
      <c r="G570" s="16">
        <f t="shared" si="62"/>
        <v>1</v>
      </c>
      <c r="H570" s="16" t="str">
        <f t="shared" si="61"/>
        <v/>
      </c>
    </row>
    <row r="571" spans="1:8" ht="25.5" x14ac:dyDescent="0.2">
      <c r="A571" s="13"/>
      <c r="B571" s="14" t="s">
        <v>545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546</v>
      </c>
      <c r="C572" s="15">
        <v>0</v>
      </c>
      <c r="D572" s="15">
        <v>0</v>
      </c>
      <c r="E572" s="16" t="str">
        <f t="shared" si="59"/>
        <v/>
      </c>
      <c r="F572" s="16" t="str">
        <f t="shared" si="60"/>
        <v/>
      </c>
      <c r="G572" s="16" t="str">
        <f t="shared" si="62"/>
        <v xml:space="preserve"> </v>
      </c>
      <c r="H572" s="16" t="str">
        <f t="shared" si="61"/>
        <v/>
      </c>
    </row>
    <row r="573" spans="1:8" x14ac:dyDescent="0.2">
      <c r="A573" s="13"/>
      <c r="B573" s="14" t="s">
        <v>547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548</v>
      </c>
      <c r="C574" s="15">
        <v>0</v>
      </c>
      <c r="D574" s="15">
        <v>0</v>
      </c>
      <c r="E574" s="16" t="str">
        <f t="shared" si="59"/>
        <v/>
      </c>
      <c r="F574" s="16" t="str">
        <f t="shared" si="60"/>
        <v/>
      </c>
      <c r="G574" s="16" t="str">
        <f t="shared" si="62"/>
        <v xml:space="preserve"> </v>
      </c>
      <c r="H574" s="16" t="str">
        <f t="shared" si="61"/>
        <v/>
      </c>
    </row>
    <row r="575" spans="1:8" ht="25.5" x14ac:dyDescent="0.2">
      <c r="A575" s="13"/>
      <c r="B575" s="14" t="s">
        <v>549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550</v>
      </c>
      <c r="C576" s="15">
        <v>14</v>
      </c>
      <c r="D576" s="15">
        <v>2</v>
      </c>
      <c r="E576" s="16">
        <f t="shared" si="59"/>
        <v>2.3294509151414308E-3</v>
      </c>
      <c r="F576" s="16">
        <f t="shared" si="60"/>
        <v>3.834355828220859E-4</v>
      </c>
      <c r="G576" s="16">
        <f t="shared" si="62"/>
        <v>-0.8571428571428571</v>
      </c>
      <c r="H576" s="16">
        <f t="shared" si="61"/>
        <v>-1.996672212978369E-3</v>
      </c>
    </row>
    <row r="577" spans="1:8" x14ac:dyDescent="0.2">
      <c r="A577" s="10"/>
    </row>
    <row r="578" spans="1:8" x14ac:dyDescent="0.2">
      <c r="A578" s="10"/>
    </row>
    <row r="579" spans="1:8" x14ac:dyDescent="0.2">
      <c r="A579" s="10"/>
    </row>
    <row r="580" spans="1:8" ht="29.25" customHeight="1" x14ac:dyDescent="0.2">
      <c r="A580" s="13"/>
      <c r="B580" s="36" t="s">
        <v>2</v>
      </c>
      <c r="C580" s="36" t="s">
        <v>12</v>
      </c>
      <c r="D580" s="38"/>
      <c r="E580" s="36" t="s">
        <v>4</v>
      </c>
      <c r="F580" s="38"/>
      <c r="G580" s="36" t="s">
        <v>645</v>
      </c>
      <c r="H580" s="36" t="s">
        <v>5</v>
      </c>
    </row>
    <row r="581" spans="1:8" x14ac:dyDescent="0.2">
      <c r="A581" s="13"/>
      <c r="B581" s="37"/>
      <c r="C581" s="17">
        <v>2019</v>
      </c>
      <c r="D581" s="17">
        <v>2020</v>
      </c>
      <c r="E581" s="17">
        <v>2019</v>
      </c>
      <c r="F581" s="17">
        <v>2020</v>
      </c>
      <c r="G581" s="37"/>
      <c r="H581" s="37"/>
    </row>
    <row r="582" spans="1:8" x14ac:dyDescent="0.2">
      <c r="A582" s="13"/>
      <c r="B582" s="18" t="s">
        <v>10</v>
      </c>
      <c r="C582" s="19">
        <f>SUM(C583:C609)</f>
        <v>2967</v>
      </c>
      <c r="D582" s="19">
        <f>SUM(D583:D609)</f>
        <v>1438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-0.5153353555780249</v>
      </c>
      <c r="H582" s="20">
        <f t="shared" ref="H582:H609" si="65">+IF(OR(AND(E582=""),(G582="")),"",E582*G582)</f>
        <v>-0.5153353555780249</v>
      </c>
    </row>
    <row r="583" spans="1:8" x14ac:dyDescent="0.2">
      <c r="A583" s="13"/>
      <c r="B583" s="14" t="s">
        <v>551</v>
      </c>
      <c r="C583" s="15">
        <v>4</v>
      </c>
      <c r="D583" s="15">
        <v>2</v>
      </c>
      <c r="E583" s="16">
        <f t="shared" si="63"/>
        <v>1.3481631277384564E-3</v>
      </c>
      <c r="F583" s="16">
        <f t="shared" si="64"/>
        <v>1.3908205841446453E-3</v>
      </c>
      <c r="G583" s="16">
        <f t="shared" ref="G583:G609" si="66">+IF(AND(C583=0,D583=0)," ",IF(C583=0,1,IF(D583=0,-1,(D583-C583)/C583)))</f>
        <v>-0.5</v>
      </c>
      <c r="H583" s="16">
        <f t="shared" si="65"/>
        <v>-6.740815638692282E-4</v>
      </c>
    </row>
    <row r="584" spans="1:8" x14ac:dyDescent="0.2">
      <c r="A584" s="13"/>
      <c r="B584" s="14" t="s">
        <v>552</v>
      </c>
      <c r="C584" s="15">
        <v>104</v>
      </c>
      <c r="D584" s="15">
        <v>50</v>
      </c>
      <c r="E584" s="16">
        <f t="shared" si="63"/>
        <v>3.5052241321199863E-2</v>
      </c>
      <c r="F584" s="16">
        <f t="shared" si="64"/>
        <v>3.4770514603616132E-2</v>
      </c>
      <c r="G584" s="16">
        <f t="shared" si="66"/>
        <v>-0.51923076923076927</v>
      </c>
      <c r="H584" s="16">
        <f t="shared" si="65"/>
        <v>-1.8200202224469161E-2</v>
      </c>
    </row>
    <row r="585" spans="1:8" ht="25.5" x14ac:dyDescent="0.2">
      <c r="A585" s="13"/>
      <c r="B585" s="14" t="s">
        <v>553</v>
      </c>
      <c r="C585" s="15">
        <v>932</v>
      </c>
      <c r="D585" s="15">
        <v>293</v>
      </c>
      <c r="E585" s="16">
        <f t="shared" si="63"/>
        <v>0.31412200876306035</v>
      </c>
      <c r="F585" s="16">
        <f t="shared" si="64"/>
        <v>0.20375521557719053</v>
      </c>
      <c r="G585" s="16">
        <f t="shared" si="66"/>
        <v>-0.68562231759656656</v>
      </c>
      <c r="H585" s="16">
        <f t="shared" si="65"/>
        <v>-0.21536905965621841</v>
      </c>
    </row>
    <row r="586" spans="1:8" x14ac:dyDescent="0.2">
      <c r="A586" s="13"/>
      <c r="B586" s="14" t="s">
        <v>554</v>
      </c>
      <c r="C586" s="15">
        <v>724</v>
      </c>
      <c r="D586" s="15">
        <v>220</v>
      </c>
      <c r="E586" s="16">
        <f t="shared" si="63"/>
        <v>0.2440175261206606</v>
      </c>
      <c r="F586" s="16">
        <f t="shared" si="64"/>
        <v>0.15299026425591097</v>
      </c>
      <c r="G586" s="16">
        <f t="shared" si="66"/>
        <v>-0.69613259668508287</v>
      </c>
      <c r="H586" s="16">
        <f t="shared" si="65"/>
        <v>-0.1698685540950455</v>
      </c>
    </row>
    <row r="587" spans="1:8" x14ac:dyDescent="0.2">
      <c r="A587" s="13"/>
      <c r="B587" s="14" t="s">
        <v>555</v>
      </c>
      <c r="C587" s="15">
        <v>8</v>
      </c>
      <c r="D587" s="15">
        <v>4</v>
      </c>
      <c r="E587" s="16">
        <f t="shared" si="63"/>
        <v>2.6963262554769128E-3</v>
      </c>
      <c r="F587" s="16">
        <f t="shared" si="64"/>
        <v>2.7816411682892906E-3</v>
      </c>
      <c r="G587" s="16">
        <f t="shared" si="66"/>
        <v>-0.5</v>
      </c>
      <c r="H587" s="16">
        <f t="shared" si="65"/>
        <v>-1.3481631277384564E-3</v>
      </c>
    </row>
    <row r="588" spans="1:8" x14ac:dyDescent="0.2">
      <c r="A588" s="13"/>
      <c r="B588" s="14" t="s">
        <v>556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557</v>
      </c>
      <c r="C589" s="15">
        <v>1</v>
      </c>
      <c r="D589" s="15">
        <v>2</v>
      </c>
      <c r="E589" s="16">
        <f t="shared" si="63"/>
        <v>3.370407819346141E-4</v>
      </c>
      <c r="F589" s="16">
        <f t="shared" si="64"/>
        <v>1.3908205841446453E-3</v>
      </c>
      <c r="G589" s="16">
        <f t="shared" si="66"/>
        <v>1</v>
      </c>
      <c r="H589" s="16">
        <f t="shared" si="65"/>
        <v>3.370407819346141E-4</v>
      </c>
    </row>
    <row r="590" spans="1:8" x14ac:dyDescent="0.2">
      <c r="A590" s="13"/>
      <c r="B590" s="14" t="s">
        <v>558</v>
      </c>
      <c r="C590" s="15">
        <v>11</v>
      </c>
      <c r="D590" s="15">
        <v>1</v>
      </c>
      <c r="E590" s="16">
        <f t="shared" si="63"/>
        <v>3.7074486012807551E-3</v>
      </c>
      <c r="F590" s="16">
        <f t="shared" si="64"/>
        <v>6.9541029207232264E-4</v>
      </c>
      <c r="G590" s="16">
        <f t="shared" si="66"/>
        <v>-0.90909090909090906</v>
      </c>
      <c r="H590" s="16">
        <f t="shared" si="65"/>
        <v>-3.370407819346141E-3</v>
      </c>
    </row>
    <row r="591" spans="1:8" x14ac:dyDescent="0.2">
      <c r="A591" s="13"/>
      <c r="B591" s="14" t="s">
        <v>559</v>
      </c>
      <c r="C591" s="15">
        <v>2</v>
      </c>
      <c r="D591" s="15">
        <v>0</v>
      </c>
      <c r="E591" s="16">
        <f t="shared" si="63"/>
        <v>6.740815638692282E-4</v>
      </c>
      <c r="F591" s="16" t="str">
        <f t="shared" si="64"/>
        <v/>
      </c>
      <c r="G591" s="16">
        <f t="shared" si="66"/>
        <v>-1</v>
      </c>
      <c r="H591" s="16">
        <f t="shared" si="65"/>
        <v>-6.740815638692282E-4</v>
      </c>
    </row>
    <row r="592" spans="1:8" ht="25.5" x14ac:dyDescent="0.2">
      <c r="A592" s="13"/>
      <c r="B592" s="14" t="s">
        <v>560</v>
      </c>
      <c r="C592" s="15">
        <v>3</v>
      </c>
      <c r="D592" s="15">
        <v>3</v>
      </c>
      <c r="E592" s="16">
        <f t="shared" si="63"/>
        <v>1.0111223458038423E-3</v>
      </c>
      <c r="F592" s="16">
        <f t="shared" si="64"/>
        <v>2.086230876216968E-3</v>
      </c>
      <c r="G592" s="16">
        <f t="shared" si="66"/>
        <v>0</v>
      </c>
      <c r="H592" s="16">
        <f t="shared" si="65"/>
        <v>0</v>
      </c>
    </row>
    <row r="593" spans="1:8" x14ac:dyDescent="0.2">
      <c r="A593" s="13"/>
      <c r="B593" s="14" t="s">
        <v>561</v>
      </c>
      <c r="C593" s="15">
        <v>13</v>
      </c>
      <c r="D593" s="15">
        <v>5</v>
      </c>
      <c r="E593" s="16">
        <f t="shared" si="63"/>
        <v>4.3815301651499829E-3</v>
      </c>
      <c r="F593" s="16">
        <f t="shared" si="64"/>
        <v>3.4770514603616135E-3</v>
      </c>
      <c r="G593" s="16">
        <f t="shared" si="66"/>
        <v>-0.61538461538461542</v>
      </c>
      <c r="H593" s="16">
        <f t="shared" si="65"/>
        <v>-2.6963262554769128E-3</v>
      </c>
    </row>
    <row r="594" spans="1:8" x14ac:dyDescent="0.2">
      <c r="A594" s="13"/>
      <c r="B594" s="14" t="s">
        <v>562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92</v>
      </c>
      <c r="B595" s="14" t="s">
        <v>563</v>
      </c>
      <c r="C595" s="15">
        <v>0</v>
      </c>
      <c r="D595" s="15">
        <v>8</v>
      </c>
      <c r="E595" s="16" t="str">
        <f t="shared" si="63"/>
        <v/>
      </c>
      <c r="F595" s="16">
        <f t="shared" si="64"/>
        <v>5.5632823365785811E-3</v>
      </c>
      <c r="G595" s="16">
        <f t="shared" si="66"/>
        <v>1</v>
      </c>
      <c r="H595" s="16" t="str">
        <f t="shared" si="65"/>
        <v/>
      </c>
    </row>
    <row r="596" spans="1:8" x14ac:dyDescent="0.2">
      <c r="A596" s="13"/>
      <c r="B596" s="14" t="s">
        <v>564</v>
      </c>
      <c r="C596" s="15">
        <v>2</v>
      </c>
      <c r="D596" s="15">
        <v>0</v>
      </c>
      <c r="E596" s="16">
        <f t="shared" si="63"/>
        <v>6.740815638692282E-4</v>
      </c>
      <c r="F596" s="16" t="str">
        <f t="shared" si="64"/>
        <v/>
      </c>
      <c r="G596" s="16">
        <f t="shared" si="66"/>
        <v>-1</v>
      </c>
      <c r="H596" s="16">
        <f t="shared" si="65"/>
        <v>-6.740815638692282E-4</v>
      </c>
    </row>
    <row r="597" spans="1:8" ht="25.5" x14ac:dyDescent="0.2">
      <c r="A597" s="13"/>
      <c r="B597" s="14" t="s">
        <v>565</v>
      </c>
      <c r="C597" s="15">
        <v>105</v>
      </c>
      <c r="D597" s="15">
        <v>49</v>
      </c>
      <c r="E597" s="16">
        <f t="shared" si="63"/>
        <v>3.5389282103134481E-2</v>
      </c>
      <c r="F597" s="16">
        <f t="shared" si="64"/>
        <v>3.4075104311543813E-2</v>
      </c>
      <c r="G597" s="16">
        <f t="shared" si="66"/>
        <v>-0.53333333333333333</v>
      </c>
      <c r="H597" s="16">
        <f t="shared" si="65"/>
        <v>-1.887428378833839E-2</v>
      </c>
    </row>
    <row r="598" spans="1:8" x14ac:dyDescent="0.2">
      <c r="A598" s="13"/>
      <c r="B598" s="14" t="s">
        <v>566</v>
      </c>
      <c r="C598" s="15">
        <v>178</v>
      </c>
      <c r="D598" s="15">
        <v>273</v>
      </c>
      <c r="E598" s="16">
        <f t="shared" si="63"/>
        <v>5.9993259184361311E-2</v>
      </c>
      <c r="F598" s="16">
        <f t="shared" si="64"/>
        <v>0.18984700973574409</v>
      </c>
      <c r="G598" s="16">
        <f t="shared" si="66"/>
        <v>0.5337078651685393</v>
      </c>
      <c r="H598" s="16">
        <f t="shared" si="65"/>
        <v>3.2018874283788336E-2</v>
      </c>
    </row>
    <row r="599" spans="1:8" x14ac:dyDescent="0.2">
      <c r="A599" s="13"/>
      <c r="B599" s="14" t="s">
        <v>567</v>
      </c>
      <c r="C599" s="15">
        <v>14</v>
      </c>
      <c r="D599" s="15">
        <v>24</v>
      </c>
      <c r="E599" s="16">
        <f t="shared" si="63"/>
        <v>4.7185709470845974E-3</v>
      </c>
      <c r="F599" s="16">
        <f t="shared" si="64"/>
        <v>1.6689847009735744E-2</v>
      </c>
      <c r="G599" s="16">
        <f t="shared" si="66"/>
        <v>0.7142857142857143</v>
      </c>
      <c r="H599" s="16">
        <f t="shared" si="65"/>
        <v>3.370407819346141E-3</v>
      </c>
    </row>
    <row r="600" spans="1:8" x14ac:dyDescent="0.2">
      <c r="A600" s="13"/>
      <c r="B600" s="14" t="s">
        <v>568</v>
      </c>
      <c r="C600" s="15">
        <v>419</v>
      </c>
      <c r="D600" s="15">
        <v>179</v>
      </c>
      <c r="E600" s="16">
        <f t="shared" si="63"/>
        <v>0.14122008763060331</v>
      </c>
      <c r="F600" s="16">
        <f t="shared" si="64"/>
        <v>0.12447844228094576</v>
      </c>
      <c r="G600" s="16">
        <f t="shared" si="66"/>
        <v>-0.57279236276849643</v>
      </c>
      <c r="H600" s="16">
        <f t="shared" si="65"/>
        <v>-8.0889787664307392E-2</v>
      </c>
    </row>
    <row r="601" spans="1:8" x14ac:dyDescent="0.2">
      <c r="A601" s="13"/>
      <c r="B601" s="14" t="s">
        <v>569</v>
      </c>
      <c r="C601" s="15">
        <v>136</v>
      </c>
      <c r="D601" s="15">
        <v>126</v>
      </c>
      <c r="E601" s="16">
        <f t="shared" si="63"/>
        <v>4.5837546343107514E-2</v>
      </c>
      <c r="F601" s="16">
        <f t="shared" si="64"/>
        <v>8.7621696801112661E-2</v>
      </c>
      <c r="G601" s="16">
        <f t="shared" si="66"/>
        <v>-7.3529411764705885E-2</v>
      </c>
      <c r="H601" s="16">
        <f t="shared" si="65"/>
        <v>-3.370407819346141E-3</v>
      </c>
    </row>
    <row r="602" spans="1:8" x14ac:dyDescent="0.2">
      <c r="A602" s="13"/>
      <c r="B602" s="14" t="s">
        <v>570</v>
      </c>
      <c r="C602" s="15">
        <v>17</v>
      </c>
      <c r="D602" s="15">
        <v>57</v>
      </c>
      <c r="E602" s="16">
        <f t="shared" si="63"/>
        <v>5.7296932928884393E-3</v>
      </c>
      <c r="F602" s="16">
        <f t="shared" si="64"/>
        <v>3.9638386648122394E-2</v>
      </c>
      <c r="G602" s="16">
        <f t="shared" si="66"/>
        <v>2.3529411764705883</v>
      </c>
      <c r="H602" s="16">
        <f t="shared" si="65"/>
        <v>1.3481631277384564E-2</v>
      </c>
    </row>
    <row r="603" spans="1:8" x14ac:dyDescent="0.2">
      <c r="A603" s="13"/>
      <c r="B603" s="14" t="s">
        <v>571</v>
      </c>
      <c r="C603" s="15">
        <v>8</v>
      </c>
      <c r="D603" s="15">
        <v>16</v>
      </c>
      <c r="E603" s="16">
        <f t="shared" si="63"/>
        <v>2.6963262554769128E-3</v>
      </c>
      <c r="F603" s="16">
        <f t="shared" si="64"/>
        <v>1.1126564673157162E-2</v>
      </c>
      <c r="G603" s="16">
        <f t="shared" si="66"/>
        <v>1</v>
      </c>
      <c r="H603" s="16">
        <f t="shared" si="65"/>
        <v>2.6963262554769128E-3</v>
      </c>
    </row>
    <row r="604" spans="1:8" ht="25.5" x14ac:dyDescent="0.2">
      <c r="A604" s="13"/>
      <c r="B604" s="14" t="s">
        <v>572</v>
      </c>
      <c r="C604" s="15">
        <v>1</v>
      </c>
      <c r="D604" s="15">
        <v>1</v>
      </c>
      <c r="E604" s="16">
        <f t="shared" si="63"/>
        <v>3.370407819346141E-4</v>
      </c>
      <c r="F604" s="16">
        <f t="shared" si="64"/>
        <v>6.9541029207232264E-4</v>
      </c>
      <c r="G604" s="16">
        <f t="shared" si="66"/>
        <v>0</v>
      </c>
      <c r="H604" s="16">
        <f t="shared" si="65"/>
        <v>0</v>
      </c>
    </row>
    <row r="605" spans="1:8" x14ac:dyDescent="0.2">
      <c r="A605" s="13"/>
      <c r="B605" s="14" t="s">
        <v>573</v>
      </c>
      <c r="C605" s="15">
        <v>12</v>
      </c>
      <c r="D605" s="15">
        <v>9</v>
      </c>
      <c r="E605" s="16">
        <f t="shared" si="63"/>
        <v>4.0444893832153692E-3</v>
      </c>
      <c r="F605" s="16">
        <f t="shared" si="64"/>
        <v>6.2586926286509036E-3</v>
      </c>
      <c r="G605" s="16">
        <f t="shared" si="66"/>
        <v>-0.25</v>
      </c>
      <c r="H605" s="16">
        <f t="shared" si="65"/>
        <v>-1.0111223458038423E-3</v>
      </c>
    </row>
    <row r="606" spans="1:8" x14ac:dyDescent="0.2">
      <c r="A606" s="13"/>
      <c r="B606" s="14" t="s">
        <v>574</v>
      </c>
      <c r="C606" s="15">
        <v>1</v>
      </c>
      <c r="D606" s="15">
        <v>1</v>
      </c>
      <c r="E606" s="16">
        <f t="shared" si="63"/>
        <v>3.370407819346141E-4</v>
      </c>
      <c r="F606" s="16">
        <f t="shared" si="64"/>
        <v>6.9541029207232264E-4</v>
      </c>
      <c r="G606" s="16">
        <f t="shared" si="66"/>
        <v>0</v>
      </c>
      <c r="H606" s="16">
        <f t="shared" si="65"/>
        <v>0</v>
      </c>
    </row>
    <row r="607" spans="1:8" ht="25.5" x14ac:dyDescent="0.2">
      <c r="A607" s="13"/>
      <c r="B607" s="14" t="s">
        <v>575</v>
      </c>
      <c r="C607" s="15">
        <v>14</v>
      </c>
      <c r="D607" s="15">
        <v>18</v>
      </c>
      <c r="E607" s="16">
        <f t="shared" si="63"/>
        <v>4.7185709470845974E-3</v>
      </c>
      <c r="F607" s="16">
        <f t="shared" si="64"/>
        <v>1.2517385257301807E-2</v>
      </c>
      <c r="G607" s="16">
        <f t="shared" si="66"/>
        <v>0.2857142857142857</v>
      </c>
      <c r="H607" s="16">
        <f t="shared" si="65"/>
        <v>1.3481631277384564E-3</v>
      </c>
    </row>
    <row r="608" spans="1:8" ht="25.5" x14ac:dyDescent="0.2">
      <c r="A608" s="13"/>
      <c r="B608" s="14" t="s">
        <v>576</v>
      </c>
      <c r="C608" s="15">
        <v>246</v>
      </c>
      <c r="D608" s="15">
        <v>68</v>
      </c>
      <c r="E608" s="16">
        <f t="shared" si="63"/>
        <v>8.2912032355915072E-2</v>
      </c>
      <c r="F608" s="16">
        <f t="shared" si="64"/>
        <v>4.7287899860917942E-2</v>
      </c>
      <c r="G608" s="16">
        <f t="shared" si="66"/>
        <v>-0.72357723577235777</v>
      </c>
      <c r="H608" s="16">
        <f t="shared" si="65"/>
        <v>-5.9993259184361318E-2</v>
      </c>
    </row>
    <row r="609" spans="1:8" ht="25.5" x14ac:dyDescent="0.2">
      <c r="A609" s="13"/>
      <c r="B609" s="14" t="s">
        <v>577</v>
      </c>
      <c r="C609" s="15">
        <v>12</v>
      </c>
      <c r="D609" s="15">
        <v>29</v>
      </c>
      <c r="E609" s="16">
        <f t="shared" si="63"/>
        <v>4.0444893832153692E-3</v>
      </c>
      <c r="F609" s="16">
        <f t="shared" si="64"/>
        <v>2.0166898470097356E-2</v>
      </c>
      <c r="G609" s="16">
        <f t="shared" si="66"/>
        <v>1.4166666666666667</v>
      </c>
      <c r="H609" s="16">
        <f t="shared" si="65"/>
        <v>5.7296932928884402E-3</v>
      </c>
    </row>
    <row r="610" spans="1:8" x14ac:dyDescent="0.2">
      <c r="A610" s="10"/>
      <c r="B610" t="s">
        <v>11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27" t="s">
        <v>0</v>
      </c>
      <c r="F1" s="28"/>
      <c r="G1" s="28"/>
      <c r="H1" s="28"/>
    </row>
    <row r="2" spans="1:8" ht="30.75" customHeight="1" thickBot="1" x14ac:dyDescent="0.3">
      <c r="B2" s="1"/>
      <c r="C2" s="2"/>
      <c r="D2" s="1"/>
      <c r="E2" s="29"/>
      <c r="F2" s="29"/>
      <c r="G2" s="29"/>
      <c r="H2" s="29"/>
    </row>
    <row r="3" spans="1:8" ht="20.100000000000001" customHeight="1" thickBot="1" x14ac:dyDescent="0.3">
      <c r="B3" s="1"/>
      <c r="C3" s="2"/>
      <c r="D3" s="1"/>
      <c r="E3" s="30" t="s">
        <v>643</v>
      </c>
      <c r="F3" s="29"/>
      <c r="G3" s="29"/>
      <c r="H3" s="29"/>
    </row>
    <row r="4" spans="1:8" ht="20.100000000000001" customHeight="1" x14ac:dyDescent="0.25">
      <c r="B4" s="1"/>
      <c r="D4" s="1"/>
      <c r="E4" s="31" t="s">
        <v>615</v>
      </c>
      <c r="F4" s="28"/>
      <c r="G4" s="28"/>
      <c r="H4" s="28"/>
    </row>
    <row r="5" spans="1:8" ht="20.45" customHeight="1" thickBot="1" x14ac:dyDescent="0.25">
      <c r="B5" s="4"/>
      <c r="E5" s="28"/>
      <c r="F5" s="28"/>
      <c r="G5" s="28"/>
      <c r="H5" s="28"/>
    </row>
    <row r="6" spans="1:8" ht="29.25" customHeight="1" thickBot="1" x14ac:dyDescent="0.25">
      <c r="B6" s="23" t="s">
        <v>2</v>
      </c>
      <c r="C6" s="25" t="s">
        <v>3</v>
      </c>
      <c r="D6" s="26"/>
      <c r="E6" s="25" t="s">
        <v>4</v>
      </c>
      <c r="F6" s="26"/>
      <c r="G6" s="32" t="s">
        <v>644</v>
      </c>
      <c r="H6" s="34" t="s">
        <v>5</v>
      </c>
    </row>
    <row r="7" spans="1:8" ht="20.100000000000001" customHeight="1" thickBot="1" x14ac:dyDescent="0.25">
      <c r="B7" s="24"/>
      <c r="C7" s="6">
        <v>2019</v>
      </c>
      <c r="D7" s="6">
        <v>2020</v>
      </c>
      <c r="E7" s="6">
        <v>2019</v>
      </c>
      <c r="F7" s="6">
        <v>2020</v>
      </c>
      <c r="G7" s="33"/>
      <c r="H7" s="35"/>
    </row>
    <row r="8" spans="1:8" ht="20.100000000000001" customHeight="1" thickBot="1" x14ac:dyDescent="0.25">
      <c r="A8" s="10"/>
      <c r="B8" s="7" t="s">
        <v>616</v>
      </c>
      <c r="C8" s="11">
        <f>+C19+C75+C173+C349+C582</f>
        <v>9171</v>
      </c>
      <c r="D8" s="12">
        <f>+D19+D75+D173+D349+D582</f>
        <v>13128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0.4314687602224403</v>
      </c>
      <c r="H8" s="9">
        <f t="shared" ref="H8:H13" si="1">+IF(OR(AND(E8=""),(G8="")),"",E8*G8)</f>
        <v>0.4314687602224403</v>
      </c>
    </row>
    <row r="9" spans="1:8" x14ac:dyDescent="0.2">
      <c r="A9" s="13"/>
      <c r="B9" s="14" t="s">
        <v>6</v>
      </c>
      <c r="C9" s="15">
        <f>+C19</f>
        <v>71</v>
      </c>
      <c r="D9" s="15">
        <f>+D19</f>
        <v>76</v>
      </c>
      <c r="E9" s="16">
        <f t="shared" ref="E9:F13" si="2">+C9/C$8</f>
        <v>7.7417947879184386E-3</v>
      </c>
      <c r="F9" s="16">
        <f t="shared" si="2"/>
        <v>5.7891529555149299E-3</v>
      </c>
      <c r="G9" s="16">
        <f t="shared" si="0"/>
        <v>7.0422535211267609E-2</v>
      </c>
      <c r="H9" s="16">
        <f t="shared" si="1"/>
        <v>5.4519681605059425E-4</v>
      </c>
    </row>
    <row r="10" spans="1:8" x14ac:dyDescent="0.2">
      <c r="A10" s="13"/>
      <c r="B10" s="14" t="s">
        <v>7</v>
      </c>
      <c r="C10" s="15">
        <f>+C75</f>
        <v>509</v>
      </c>
      <c r="D10" s="15">
        <f>+D75</f>
        <v>700</v>
      </c>
      <c r="E10" s="16">
        <f t="shared" si="2"/>
        <v>5.5501035873950499E-2</v>
      </c>
      <c r="F10" s="16">
        <f t="shared" si="2"/>
        <v>5.3321145642900671E-2</v>
      </c>
      <c r="G10" s="16">
        <f t="shared" si="0"/>
        <v>0.37524557956777999</v>
      </c>
      <c r="H10" s="16">
        <f t="shared" si="1"/>
        <v>2.0826518373132704E-2</v>
      </c>
    </row>
    <row r="11" spans="1:8" ht="25.5" x14ac:dyDescent="0.2">
      <c r="A11" s="13"/>
      <c r="B11" s="14" t="s">
        <v>8</v>
      </c>
      <c r="C11" s="15">
        <f>+C173</f>
        <v>2711</v>
      </c>
      <c r="D11" s="15">
        <f>+D173</f>
        <v>3448</v>
      </c>
      <c r="E11" s="16">
        <f t="shared" si="2"/>
        <v>0.29560571366263222</v>
      </c>
      <c r="F11" s="16">
        <f t="shared" si="2"/>
        <v>0.2626447288238879</v>
      </c>
      <c r="G11" s="16">
        <f t="shared" si="0"/>
        <v>0.2718554039099963</v>
      </c>
      <c r="H11" s="16">
        <f t="shared" si="1"/>
        <v>8.0362010685857591E-2</v>
      </c>
    </row>
    <row r="12" spans="1:8" x14ac:dyDescent="0.2">
      <c r="A12" s="13"/>
      <c r="B12" s="14" t="s">
        <v>9</v>
      </c>
      <c r="C12" s="15">
        <f>+C349</f>
        <v>4779</v>
      </c>
      <c r="D12" s="15">
        <f>+D349</f>
        <v>7021</v>
      </c>
      <c r="E12" s="16">
        <f t="shared" si="2"/>
        <v>0.52109911678115794</v>
      </c>
      <c r="F12" s="16">
        <f t="shared" si="2"/>
        <v>0.5348110907982937</v>
      </c>
      <c r="G12" s="16">
        <f t="shared" si="0"/>
        <v>0.46913580246913578</v>
      </c>
      <c r="H12" s="16">
        <f t="shared" si="1"/>
        <v>0.24446625231708644</v>
      </c>
    </row>
    <row r="13" spans="1:8" x14ac:dyDescent="0.2">
      <c r="A13" s="13"/>
      <c r="B13" s="14" t="s">
        <v>10</v>
      </c>
      <c r="C13" s="15">
        <f>+C582</f>
        <v>1101</v>
      </c>
      <c r="D13" s="15">
        <f>+D582</f>
        <v>1883</v>
      </c>
      <c r="E13" s="16">
        <f t="shared" si="2"/>
        <v>0.12005233889434086</v>
      </c>
      <c r="F13" s="16">
        <f t="shared" si="2"/>
        <v>0.14343388177940281</v>
      </c>
      <c r="G13" s="16">
        <f t="shared" si="0"/>
        <v>0.71026339691189833</v>
      </c>
      <c r="H13" s="16">
        <f t="shared" si="1"/>
        <v>8.5268782030312948E-2</v>
      </c>
    </row>
    <row r="14" spans="1:8" x14ac:dyDescent="0.2">
      <c r="A14" s="10"/>
      <c r="B14" t="s">
        <v>11</v>
      </c>
    </row>
    <row r="15" spans="1:8" x14ac:dyDescent="0.2">
      <c r="A15" s="10"/>
    </row>
    <row r="16" spans="1:8" x14ac:dyDescent="0.2">
      <c r="A16" s="10"/>
    </row>
    <row r="17" spans="1:8" ht="29.25" customHeight="1" x14ac:dyDescent="0.2">
      <c r="A17" s="13"/>
      <c r="B17" s="36" t="s">
        <v>2</v>
      </c>
      <c r="C17" s="36" t="s">
        <v>12</v>
      </c>
      <c r="D17" s="38"/>
      <c r="E17" s="36" t="s">
        <v>4</v>
      </c>
      <c r="F17" s="38"/>
      <c r="G17" s="36" t="s">
        <v>645</v>
      </c>
      <c r="H17" s="36" t="s">
        <v>5</v>
      </c>
    </row>
    <row r="18" spans="1:8" x14ac:dyDescent="0.2">
      <c r="A18" s="13"/>
      <c r="B18" s="37"/>
      <c r="C18" s="17">
        <v>2019</v>
      </c>
      <c r="D18" s="17">
        <v>2020</v>
      </c>
      <c r="E18" s="17">
        <v>2019</v>
      </c>
      <c r="F18" s="17">
        <v>2020</v>
      </c>
      <c r="G18" s="37"/>
      <c r="H18" s="37"/>
    </row>
    <row r="19" spans="1:8" x14ac:dyDescent="0.2">
      <c r="A19" s="13"/>
      <c r="B19" s="18" t="s">
        <v>6</v>
      </c>
      <c r="C19" s="19">
        <f>SUM(C20:C69)</f>
        <v>71</v>
      </c>
      <c r="D19" s="19">
        <f>SUM(D20:D69)</f>
        <v>76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7.0422535211267609E-2</v>
      </c>
      <c r="H19" s="20">
        <f t="shared" ref="H19:H50" si="5">+IF(OR(AND(E19=""),(G19="")),"",E19*G19)</f>
        <v>7.0422535211267609E-2</v>
      </c>
    </row>
    <row r="20" spans="1:8" x14ac:dyDescent="0.2">
      <c r="A20" s="13"/>
      <c r="B20" s="14" t="s">
        <v>13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14</v>
      </c>
      <c r="C21" s="15">
        <v>0</v>
      </c>
      <c r="D21" s="15">
        <v>0</v>
      </c>
      <c r="E21" s="16" t="str">
        <f t="shared" si="3"/>
        <v/>
      </c>
      <c r="F21" s="16" t="str">
        <f t="shared" si="4"/>
        <v/>
      </c>
      <c r="G21" s="16" t="str">
        <f t="shared" si="6"/>
        <v xml:space="preserve"> </v>
      </c>
      <c r="H21" s="16" t="str">
        <f t="shared" si="5"/>
        <v/>
      </c>
    </row>
    <row r="22" spans="1:8" ht="38.25" x14ac:dyDescent="0.2">
      <c r="A22" s="13"/>
      <c r="B22" s="14" t="s">
        <v>15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16</v>
      </c>
      <c r="C23" s="15">
        <v>1</v>
      </c>
      <c r="D23" s="15">
        <v>3</v>
      </c>
      <c r="E23" s="16">
        <f t="shared" si="3"/>
        <v>1.4084507042253521E-2</v>
      </c>
      <c r="F23" s="16">
        <f t="shared" si="4"/>
        <v>3.9473684210526314E-2</v>
      </c>
      <c r="G23" s="16">
        <f t="shared" si="6"/>
        <v>2</v>
      </c>
      <c r="H23" s="16">
        <f t="shared" si="5"/>
        <v>2.8169014084507043E-2</v>
      </c>
    </row>
    <row r="24" spans="1:8" ht="25.5" x14ac:dyDescent="0.2">
      <c r="A24" s="13"/>
      <c r="B24" s="14" t="s">
        <v>17</v>
      </c>
      <c r="C24" s="15">
        <v>0</v>
      </c>
      <c r="D24" s="15">
        <v>2</v>
      </c>
      <c r="E24" s="16" t="str">
        <f t="shared" si="3"/>
        <v/>
      </c>
      <c r="F24" s="16">
        <f t="shared" si="4"/>
        <v>2.6315789473684209E-2</v>
      </c>
      <c r="G24" s="16">
        <f t="shared" si="6"/>
        <v>1</v>
      </c>
      <c r="H24" s="16" t="str">
        <f t="shared" si="5"/>
        <v/>
      </c>
    </row>
    <row r="25" spans="1:8" ht="38.25" x14ac:dyDescent="0.2">
      <c r="A25" s="13"/>
      <c r="B25" s="14" t="s">
        <v>18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19</v>
      </c>
      <c r="C26" s="15">
        <v>2</v>
      </c>
      <c r="D26" s="15">
        <v>2</v>
      </c>
      <c r="E26" s="16">
        <f t="shared" si="3"/>
        <v>2.8169014084507043E-2</v>
      </c>
      <c r="F26" s="16">
        <f t="shared" si="4"/>
        <v>2.6315789473684209E-2</v>
      </c>
      <c r="G26" s="16">
        <f t="shared" si="6"/>
        <v>0</v>
      </c>
      <c r="H26" s="16">
        <f t="shared" si="5"/>
        <v>0</v>
      </c>
    </row>
    <row r="27" spans="1:8" x14ac:dyDescent="0.2">
      <c r="A27" s="13"/>
      <c r="B27" s="14" t="s">
        <v>20</v>
      </c>
      <c r="C27" s="15">
        <v>1</v>
      </c>
      <c r="D27" s="15">
        <v>1</v>
      </c>
      <c r="E27" s="16">
        <f t="shared" si="3"/>
        <v>1.4084507042253521E-2</v>
      </c>
      <c r="F27" s="16">
        <f t="shared" si="4"/>
        <v>1.3157894736842105E-2</v>
      </c>
      <c r="G27" s="16">
        <f t="shared" si="6"/>
        <v>0</v>
      </c>
      <c r="H27" s="16">
        <f t="shared" si="5"/>
        <v>0</v>
      </c>
    </row>
    <row r="28" spans="1:8" x14ac:dyDescent="0.2">
      <c r="A28" s="13"/>
      <c r="B28" s="14" t="s">
        <v>21</v>
      </c>
      <c r="C28" s="15">
        <v>0</v>
      </c>
      <c r="D28" s="15">
        <v>0</v>
      </c>
      <c r="E28" s="16" t="str">
        <f t="shared" si="3"/>
        <v/>
      </c>
      <c r="F28" s="16" t="str">
        <f t="shared" si="4"/>
        <v/>
      </c>
      <c r="G28" s="16" t="str">
        <f t="shared" si="6"/>
        <v xml:space="preserve"> </v>
      </c>
      <c r="H28" s="16" t="str">
        <f t="shared" si="5"/>
        <v/>
      </c>
    </row>
    <row r="29" spans="1:8" x14ac:dyDescent="0.2">
      <c r="A29" s="13"/>
      <c r="B29" s="14" t="s">
        <v>22</v>
      </c>
      <c r="C29" s="15">
        <v>1</v>
      </c>
      <c r="D29" s="15">
        <v>1</v>
      </c>
      <c r="E29" s="16">
        <f t="shared" si="3"/>
        <v>1.4084507042253521E-2</v>
      </c>
      <c r="F29" s="16">
        <f t="shared" si="4"/>
        <v>1.3157894736842105E-2</v>
      </c>
      <c r="G29" s="16">
        <f t="shared" si="6"/>
        <v>0</v>
      </c>
      <c r="H29" s="16">
        <f t="shared" si="5"/>
        <v>0</v>
      </c>
    </row>
    <row r="30" spans="1:8" x14ac:dyDescent="0.2">
      <c r="A30" s="13"/>
      <c r="B30" s="14" t="s">
        <v>23</v>
      </c>
      <c r="C30" s="15">
        <v>5</v>
      </c>
      <c r="D30" s="15">
        <v>7</v>
      </c>
      <c r="E30" s="16">
        <f t="shared" si="3"/>
        <v>7.0422535211267609E-2</v>
      </c>
      <c r="F30" s="16">
        <f t="shared" si="4"/>
        <v>9.2105263157894732E-2</v>
      </c>
      <c r="G30" s="16">
        <f t="shared" si="6"/>
        <v>0.4</v>
      </c>
      <c r="H30" s="16">
        <f t="shared" si="5"/>
        <v>2.8169014084507046E-2</v>
      </c>
    </row>
    <row r="31" spans="1:8" ht="25.5" x14ac:dyDescent="0.2">
      <c r="A31" s="13"/>
      <c r="B31" s="14" t="s">
        <v>24</v>
      </c>
      <c r="C31" s="15">
        <v>0</v>
      </c>
      <c r="D31" s="15">
        <v>1</v>
      </c>
      <c r="E31" s="16" t="str">
        <f t="shared" si="3"/>
        <v/>
      </c>
      <c r="F31" s="16">
        <f t="shared" si="4"/>
        <v>1.3157894736842105E-2</v>
      </c>
      <c r="G31" s="16">
        <f t="shared" si="6"/>
        <v>1</v>
      </c>
      <c r="H31" s="16" t="str">
        <f t="shared" si="5"/>
        <v/>
      </c>
    </row>
    <row r="32" spans="1:8" x14ac:dyDescent="0.2">
      <c r="A32" s="13"/>
      <c r="B32" s="14" t="s">
        <v>25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26</v>
      </c>
      <c r="C33" s="15">
        <v>1</v>
      </c>
      <c r="D33" s="15">
        <v>1</v>
      </c>
      <c r="E33" s="16">
        <f t="shared" si="3"/>
        <v>1.4084507042253521E-2</v>
      </c>
      <c r="F33" s="16">
        <f t="shared" si="4"/>
        <v>1.3157894736842105E-2</v>
      </c>
      <c r="G33" s="16">
        <f t="shared" si="6"/>
        <v>0</v>
      </c>
      <c r="H33" s="16">
        <f t="shared" si="5"/>
        <v>0</v>
      </c>
    </row>
    <row r="34" spans="1:8" x14ac:dyDescent="0.2">
      <c r="A34" s="13"/>
      <c r="B34" s="14" t="s">
        <v>27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28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29</v>
      </c>
      <c r="C36" s="15">
        <v>0</v>
      </c>
      <c r="D36" s="15">
        <v>1</v>
      </c>
      <c r="E36" s="16" t="str">
        <f t="shared" si="3"/>
        <v/>
      </c>
      <c r="F36" s="16">
        <f t="shared" si="4"/>
        <v>1.3157894736842105E-2</v>
      </c>
      <c r="G36" s="16">
        <f t="shared" si="6"/>
        <v>1</v>
      </c>
      <c r="H36" s="16" t="str">
        <f t="shared" si="5"/>
        <v/>
      </c>
    </row>
    <row r="37" spans="1:8" ht="25.5" x14ac:dyDescent="0.2">
      <c r="A37" s="13"/>
      <c r="B37" s="14" t="s">
        <v>30</v>
      </c>
      <c r="C37" s="15">
        <v>0</v>
      </c>
      <c r="D37" s="15">
        <v>1</v>
      </c>
      <c r="E37" s="16" t="str">
        <f t="shared" si="3"/>
        <v/>
      </c>
      <c r="F37" s="16">
        <f t="shared" si="4"/>
        <v>1.3157894736842105E-2</v>
      </c>
      <c r="G37" s="16">
        <f t="shared" si="6"/>
        <v>1</v>
      </c>
      <c r="H37" s="16" t="str">
        <f t="shared" si="5"/>
        <v/>
      </c>
    </row>
    <row r="38" spans="1:8" ht="25.5" x14ac:dyDescent="0.2">
      <c r="A38" s="13"/>
      <c r="B38" s="14" t="s">
        <v>31</v>
      </c>
      <c r="C38" s="15">
        <v>1</v>
      </c>
      <c r="D38" s="15">
        <v>1</v>
      </c>
      <c r="E38" s="16">
        <f t="shared" si="3"/>
        <v>1.4084507042253521E-2</v>
      </c>
      <c r="F38" s="16">
        <f t="shared" si="4"/>
        <v>1.3157894736842105E-2</v>
      </c>
      <c r="G38" s="16">
        <f t="shared" si="6"/>
        <v>0</v>
      </c>
      <c r="H38" s="16">
        <f t="shared" si="5"/>
        <v>0</v>
      </c>
    </row>
    <row r="39" spans="1:8" x14ac:dyDescent="0.2">
      <c r="A39" s="13"/>
      <c r="B39" s="14" t="s">
        <v>32</v>
      </c>
      <c r="C39" s="15">
        <v>2</v>
      </c>
      <c r="D39" s="15">
        <v>3</v>
      </c>
      <c r="E39" s="16">
        <f t="shared" si="3"/>
        <v>2.8169014084507043E-2</v>
      </c>
      <c r="F39" s="16">
        <f t="shared" si="4"/>
        <v>3.9473684210526314E-2</v>
      </c>
      <c r="G39" s="16">
        <f t="shared" si="6"/>
        <v>0.5</v>
      </c>
      <c r="H39" s="16">
        <f t="shared" si="5"/>
        <v>1.4084507042253521E-2</v>
      </c>
    </row>
    <row r="40" spans="1:8" ht="25.5" x14ac:dyDescent="0.2">
      <c r="A40" s="13"/>
      <c r="B40" s="14" t="s">
        <v>33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34</v>
      </c>
      <c r="C41" s="15">
        <v>2</v>
      </c>
      <c r="D41" s="15">
        <v>0</v>
      </c>
      <c r="E41" s="16">
        <f t="shared" si="3"/>
        <v>2.8169014084507043E-2</v>
      </c>
      <c r="F41" s="16" t="str">
        <f t="shared" si="4"/>
        <v/>
      </c>
      <c r="G41" s="16">
        <f t="shared" si="6"/>
        <v>-1</v>
      </c>
      <c r="H41" s="16">
        <f t="shared" si="5"/>
        <v>-2.8169014084507043E-2</v>
      </c>
    </row>
    <row r="42" spans="1:8" x14ac:dyDescent="0.2">
      <c r="A42" s="13"/>
      <c r="B42" s="14" t="s">
        <v>35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36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37</v>
      </c>
      <c r="C44" s="15">
        <v>1</v>
      </c>
      <c r="D44" s="15">
        <v>0</v>
      </c>
      <c r="E44" s="16">
        <f t="shared" si="3"/>
        <v>1.4084507042253521E-2</v>
      </c>
      <c r="F44" s="16" t="str">
        <f t="shared" si="4"/>
        <v/>
      </c>
      <c r="G44" s="16">
        <f t="shared" si="6"/>
        <v>-1</v>
      </c>
      <c r="H44" s="16">
        <f t="shared" si="5"/>
        <v>-1.4084507042253521E-2</v>
      </c>
    </row>
    <row r="45" spans="1:8" ht="25.5" x14ac:dyDescent="0.2">
      <c r="A45" s="13"/>
      <c r="B45" s="14" t="s">
        <v>38</v>
      </c>
      <c r="C45" s="15">
        <v>3</v>
      </c>
      <c r="D45" s="15">
        <v>8</v>
      </c>
      <c r="E45" s="16">
        <f t="shared" si="3"/>
        <v>4.2253521126760563E-2</v>
      </c>
      <c r="F45" s="16">
        <f t="shared" si="4"/>
        <v>0.10526315789473684</v>
      </c>
      <c r="G45" s="16">
        <f t="shared" si="6"/>
        <v>1.6666666666666667</v>
      </c>
      <c r="H45" s="16">
        <f t="shared" si="5"/>
        <v>7.0422535211267609E-2</v>
      </c>
    </row>
    <row r="46" spans="1:8" ht="25.5" x14ac:dyDescent="0.2">
      <c r="A46" s="13"/>
      <c r="B46" s="14" t="s">
        <v>39</v>
      </c>
      <c r="C46" s="15">
        <v>1</v>
      </c>
      <c r="D46" s="15">
        <v>0</v>
      </c>
      <c r="E46" s="16">
        <f t="shared" si="3"/>
        <v>1.4084507042253521E-2</v>
      </c>
      <c r="F46" s="16" t="str">
        <f t="shared" si="4"/>
        <v/>
      </c>
      <c r="G46" s="16">
        <f t="shared" si="6"/>
        <v>-1</v>
      </c>
      <c r="H46" s="16">
        <f t="shared" si="5"/>
        <v>-1.4084507042253521E-2</v>
      </c>
    </row>
    <row r="47" spans="1:8" x14ac:dyDescent="0.2">
      <c r="A47" s="13"/>
      <c r="B47" s="14" t="s">
        <v>40</v>
      </c>
      <c r="C47" s="15">
        <v>1</v>
      </c>
      <c r="D47" s="15">
        <v>0</v>
      </c>
      <c r="E47" s="16">
        <f t="shared" si="3"/>
        <v>1.4084507042253521E-2</v>
      </c>
      <c r="F47" s="16" t="str">
        <f t="shared" si="4"/>
        <v/>
      </c>
      <c r="G47" s="16">
        <f t="shared" si="6"/>
        <v>-1</v>
      </c>
      <c r="H47" s="16">
        <f t="shared" si="5"/>
        <v>-1.4084507042253521E-2</v>
      </c>
    </row>
    <row r="48" spans="1:8" ht="25.5" x14ac:dyDescent="0.2">
      <c r="A48" s="13"/>
      <c r="B48" s="14" t="s">
        <v>41</v>
      </c>
      <c r="C48" s="15">
        <v>8</v>
      </c>
      <c r="D48" s="15">
        <v>1</v>
      </c>
      <c r="E48" s="16">
        <f t="shared" si="3"/>
        <v>0.11267605633802817</v>
      </c>
      <c r="F48" s="16">
        <f t="shared" si="4"/>
        <v>1.3157894736842105E-2</v>
      </c>
      <c r="G48" s="16">
        <f t="shared" si="6"/>
        <v>-0.875</v>
      </c>
      <c r="H48" s="16">
        <f t="shared" si="5"/>
        <v>-9.8591549295774655E-2</v>
      </c>
    </row>
    <row r="49" spans="1:8" ht="25.5" x14ac:dyDescent="0.2">
      <c r="A49" s="13"/>
      <c r="B49" s="14" t="s">
        <v>42</v>
      </c>
      <c r="C49" s="15">
        <v>3</v>
      </c>
      <c r="D49" s="15">
        <v>0</v>
      </c>
      <c r="E49" s="16">
        <f t="shared" si="3"/>
        <v>4.2253521126760563E-2</v>
      </c>
      <c r="F49" s="16" t="str">
        <f t="shared" si="4"/>
        <v/>
      </c>
      <c r="G49" s="16">
        <f t="shared" si="6"/>
        <v>-1</v>
      </c>
      <c r="H49" s="16">
        <f t="shared" si="5"/>
        <v>-4.2253521126760563E-2</v>
      </c>
    </row>
    <row r="50" spans="1:8" x14ac:dyDescent="0.2">
      <c r="A50" s="13"/>
      <c r="B50" s="14" t="s">
        <v>43</v>
      </c>
      <c r="C50" s="15">
        <v>8</v>
      </c>
      <c r="D50" s="15">
        <v>2</v>
      </c>
      <c r="E50" s="16">
        <f t="shared" si="3"/>
        <v>0.11267605633802817</v>
      </c>
      <c r="F50" s="16">
        <f t="shared" si="4"/>
        <v>2.6315789473684209E-2</v>
      </c>
      <c r="G50" s="16">
        <f t="shared" si="6"/>
        <v>-0.75</v>
      </c>
      <c r="H50" s="16">
        <f t="shared" si="5"/>
        <v>-8.4507042253521125E-2</v>
      </c>
    </row>
    <row r="51" spans="1:8" x14ac:dyDescent="0.2">
      <c r="A51" s="13"/>
      <c r="B51" s="14" t="s">
        <v>44</v>
      </c>
      <c r="C51" s="15">
        <v>0</v>
      </c>
      <c r="D51" s="15">
        <v>1</v>
      </c>
      <c r="E51" s="16" t="str">
        <f t="shared" ref="E51:E69" si="7">+IF(C51=0,"",C51/C$19)</f>
        <v/>
      </c>
      <c r="F51" s="16">
        <f t="shared" ref="F51:F69" si="8">+IF(D51=0,"",D51/D$19)</f>
        <v>1.3157894736842105E-2</v>
      </c>
      <c r="G51" s="16">
        <f t="shared" si="6"/>
        <v>1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45</v>
      </c>
      <c r="C52" s="15">
        <v>1</v>
      </c>
      <c r="D52" s="15">
        <v>0</v>
      </c>
      <c r="E52" s="16">
        <f t="shared" si="7"/>
        <v>1.4084507042253521E-2</v>
      </c>
      <c r="F52" s="16" t="str">
        <f t="shared" si="8"/>
        <v/>
      </c>
      <c r="G52" s="16">
        <f t="shared" ref="G52:G69" si="10">+IF(AND(C52=0,D52=0)," ",IF(C52=0,1,IF(D52=0,-1,(D52-C52)/C52)))</f>
        <v>-1</v>
      </c>
      <c r="H52" s="16">
        <f t="shared" si="9"/>
        <v>-1.4084507042253521E-2</v>
      </c>
    </row>
    <row r="53" spans="1:8" x14ac:dyDescent="0.2">
      <c r="A53" s="13"/>
      <c r="B53" s="14" t="s">
        <v>46</v>
      </c>
      <c r="C53" s="15">
        <v>1</v>
      </c>
      <c r="D53" s="15">
        <v>1</v>
      </c>
      <c r="E53" s="16">
        <f t="shared" si="7"/>
        <v>1.4084507042253521E-2</v>
      </c>
      <c r="F53" s="16">
        <f t="shared" si="8"/>
        <v>1.3157894736842105E-2</v>
      </c>
      <c r="G53" s="16">
        <f t="shared" si="10"/>
        <v>0</v>
      </c>
      <c r="H53" s="16">
        <f t="shared" si="9"/>
        <v>0</v>
      </c>
    </row>
    <row r="54" spans="1:8" x14ac:dyDescent="0.2">
      <c r="A54" s="13"/>
      <c r="B54" s="14" t="s">
        <v>47</v>
      </c>
      <c r="C54" s="15">
        <v>6</v>
      </c>
      <c r="D54" s="15">
        <v>7</v>
      </c>
      <c r="E54" s="16">
        <f t="shared" si="7"/>
        <v>8.4507042253521125E-2</v>
      </c>
      <c r="F54" s="16">
        <f t="shared" si="8"/>
        <v>9.2105263157894732E-2</v>
      </c>
      <c r="G54" s="16">
        <f t="shared" si="10"/>
        <v>0.16666666666666666</v>
      </c>
      <c r="H54" s="16">
        <f t="shared" si="9"/>
        <v>1.408450704225352E-2</v>
      </c>
    </row>
    <row r="55" spans="1:8" x14ac:dyDescent="0.2">
      <c r="A55" s="13"/>
      <c r="B55" s="14" t="s">
        <v>48</v>
      </c>
      <c r="C55" s="15">
        <v>1</v>
      </c>
      <c r="D55" s="15">
        <v>0</v>
      </c>
      <c r="E55" s="16">
        <f t="shared" si="7"/>
        <v>1.4084507042253521E-2</v>
      </c>
      <c r="F55" s="16" t="str">
        <f t="shared" si="8"/>
        <v/>
      </c>
      <c r="G55" s="16">
        <f t="shared" si="10"/>
        <v>-1</v>
      </c>
      <c r="H55" s="16">
        <f t="shared" si="9"/>
        <v>-1.4084507042253521E-2</v>
      </c>
    </row>
    <row r="56" spans="1:8" x14ac:dyDescent="0.2">
      <c r="A56" s="13"/>
      <c r="B56" s="14" t="s">
        <v>49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50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51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52</v>
      </c>
      <c r="C59" s="15">
        <v>3</v>
      </c>
      <c r="D59" s="15">
        <v>2</v>
      </c>
      <c r="E59" s="16">
        <f t="shared" si="7"/>
        <v>4.2253521126760563E-2</v>
      </c>
      <c r="F59" s="16">
        <f t="shared" si="8"/>
        <v>2.6315789473684209E-2</v>
      </c>
      <c r="G59" s="16">
        <f t="shared" si="10"/>
        <v>-0.33333333333333331</v>
      </c>
      <c r="H59" s="16">
        <f t="shared" si="9"/>
        <v>-1.408450704225352E-2</v>
      </c>
    </row>
    <row r="60" spans="1:8" ht="25.5" x14ac:dyDescent="0.2">
      <c r="A60" s="13"/>
      <c r="B60" s="14" t="s">
        <v>53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54</v>
      </c>
      <c r="C61" s="15">
        <v>5</v>
      </c>
      <c r="D61" s="15">
        <v>14</v>
      </c>
      <c r="E61" s="16">
        <f t="shared" si="7"/>
        <v>7.0422535211267609E-2</v>
      </c>
      <c r="F61" s="16">
        <f t="shared" si="8"/>
        <v>0.18421052631578946</v>
      </c>
      <c r="G61" s="16">
        <f t="shared" si="10"/>
        <v>1.8</v>
      </c>
      <c r="H61" s="16">
        <f t="shared" si="9"/>
        <v>0.12676056338028169</v>
      </c>
    </row>
    <row r="62" spans="1:8" x14ac:dyDescent="0.2">
      <c r="A62" s="13"/>
      <c r="B62" s="14" t="s">
        <v>55</v>
      </c>
      <c r="C62" s="15">
        <v>1</v>
      </c>
      <c r="D62" s="15">
        <v>0</v>
      </c>
      <c r="E62" s="16">
        <f t="shared" si="7"/>
        <v>1.4084507042253521E-2</v>
      </c>
      <c r="F62" s="16" t="str">
        <f t="shared" si="8"/>
        <v/>
      </c>
      <c r="G62" s="16">
        <f t="shared" si="10"/>
        <v>-1</v>
      </c>
      <c r="H62" s="16">
        <f t="shared" si="9"/>
        <v>-1.4084507042253521E-2</v>
      </c>
    </row>
    <row r="63" spans="1:8" x14ac:dyDescent="0.2">
      <c r="A63" s="13"/>
      <c r="B63" s="14" t="s">
        <v>56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57</v>
      </c>
      <c r="C64" s="15">
        <v>11</v>
      </c>
      <c r="D64" s="15">
        <v>14</v>
      </c>
      <c r="E64" s="16">
        <f t="shared" si="7"/>
        <v>0.15492957746478872</v>
      </c>
      <c r="F64" s="16">
        <f t="shared" si="8"/>
        <v>0.18421052631578946</v>
      </c>
      <c r="G64" s="16">
        <f t="shared" si="10"/>
        <v>0.27272727272727271</v>
      </c>
      <c r="H64" s="16">
        <f t="shared" si="9"/>
        <v>4.2253521126760556E-2</v>
      </c>
    </row>
    <row r="65" spans="1:8" x14ac:dyDescent="0.2">
      <c r="A65" s="13"/>
      <c r="B65" s="14" t="s">
        <v>58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59</v>
      </c>
      <c r="C66" s="15">
        <v>0</v>
      </c>
      <c r="D66" s="15">
        <v>0</v>
      </c>
      <c r="E66" s="16" t="str">
        <f t="shared" si="7"/>
        <v/>
      </c>
      <c r="F66" s="16" t="str">
        <f t="shared" si="8"/>
        <v/>
      </c>
      <c r="G66" s="16" t="str">
        <f t="shared" si="10"/>
        <v xml:space="preserve"> </v>
      </c>
      <c r="H66" s="16" t="str">
        <f t="shared" si="9"/>
        <v/>
      </c>
    </row>
    <row r="67" spans="1:8" x14ac:dyDescent="0.2">
      <c r="A67" s="13"/>
      <c r="B67" s="14" t="s">
        <v>60</v>
      </c>
      <c r="C67" s="15">
        <v>1</v>
      </c>
      <c r="D67" s="15">
        <v>2</v>
      </c>
      <c r="E67" s="16">
        <f t="shared" si="7"/>
        <v>1.4084507042253521E-2</v>
      </c>
      <c r="F67" s="16">
        <f t="shared" si="8"/>
        <v>2.6315789473684209E-2</v>
      </c>
      <c r="G67" s="16">
        <f t="shared" si="10"/>
        <v>1</v>
      </c>
      <c r="H67" s="16">
        <f t="shared" si="9"/>
        <v>1.4084507042253521E-2</v>
      </c>
    </row>
    <row r="68" spans="1:8" x14ac:dyDescent="0.2">
      <c r="A68" s="13"/>
      <c r="B68" s="14" t="s">
        <v>61</v>
      </c>
      <c r="C68" s="15">
        <v>0</v>
      </c>
      <c r="D68" s="15">
        <v>0</v>
      </c>
      <c r="E68" s="16" t="str">
        <f t="shared" si="7"/>
        <v/>
      </c>
      <c r="F68" s="16" t="str">
        <f t="shared" si="8"/>
        <v/>
      </c>
      <c r="G68" s="16" t="str">
        <f t="shared" si="10"/>
        <v xml:space="preserve"> </v>
      </c>
      <c r="H68" s="16" t="str">
        <f t="shared" si="9"/>
        <v/>
      </c>
    </row>
    <row r="69" spans="1:8" x14ac:dyDescent="0.2">
      <c r="A69" s="13"/>
      <c r="B69" s="14" t="s">
        <v>62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</row>
    <row r="71" spans="1:8" x14ac:dyDescent="0.2">
      <c r="A71" s="10"/>
    </row>
    <row r="72" spans="1:8" x14ac:dyDescent="0.2">
      <c r="A72" s="10"/>
    </row>
    <row r="73" spans="1:8" ht="29.25" customHeight="1" x14ac:dyDescent="0.2">
      <c r="A73" s="13"/>
      <c r="B73" s="36" t="s">
        <v>2</v>
      </c>
      <c r="C73" s="36" t="s">
        <v>12</v>
      </c>
      <c r="D73" s="38"/>
      <c r="E73" s="36" t="s">
        <v>4</v>
      </c>
      <c r="F73" s="38"/>
      <c r="G73" s="36" t="s">
        <v>645</v>
      </c>
      <c r="H73" s="36" t="s">
        <v>5</v>
      </c>
    </row>
    <row r="74" spans="1:8" x14ac:dyDescent="0.2">
      <c r="A74" s="13"/>
      <c r="B74" s="37"/>
      <c r="C74" s="17">
        <v>2019</v>
      </c>
      <c r="D74" s="17">
        <v>2020</v>
      </c>
      <c r="E74" s="17">
        <v>2019</v>
      </c>
      <c r="F74" s="17">
        <v>2020</v>
      </c>
      <c r="G74" s="37"/>
      <c r="H74" s="37"/>
    </row>
    <row r="75" spans="1:8" x14ac:dyDescent="0.2">
      <c r="A75" s="13"/>
      <c r="B75" s="18" t="s">
        <v>7</v>
      </c>
      <c r="C75" s="19">
        <f>SUM(C76:C167)</f>
        <v>509</v>
      </c>
      <c r="D75" s="19">
        <f>SUM(D76:D167)</f>
        <v>700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0.37524557956777999</v>
      </c>
      <c r="H75" s="20">
        <f t="shared" ref="H75:H106" si="13">+IF(OR(AND(E75=""),(G75="")),"",E75*G75)</f>
        <v>0.37524557956777999</v>
      </c>
    </row>
    <row r="76" spans="1:8" x14ac:dyDescent="0.2">
      <c r="A76" s="13"/>
      <c r="B76" s="14" t="s">
        <v>63</v>
      </c>
      <c r="C76" s="15">
        <v>20</v>
      </c>
      <c r="D76" s="15">
        <v>7</v>
      </c>
      <c r="E76" s="16">
        <f t="shared" si="11"/>
        <v>3.9292730844793712E-2</v>
      </c>
      <c r="F76" s="16">
        <f t="shared" si="12"/>
        <v>0.01</v>
      </c>
      <c r="G76" s="16">
        <f t="shared" ref="G76:G107" si="14">+IF(AND(C76=0,D76=0)," ",IF(C76=0,1,IF(D76=0,-1,(D76-C76)/C76)))</f>
        <v>-0.65</v>
      </c>
      <c r="H76" s="16">
        <f t="shared" si="13"/>
        <v>-2.5540275049115914E-2</v>
      </c>
    </row>
    <row r="77" spans="1:8" ht="25.5" x14ac:dyDescent="0.2">
      <c r="A77" s="13"/>
      <c r="B77" s="14" t="s">
        <v>64</v>
      </c>
      <c r="C77" s="15">
        <v>10</v>
      </c>
      <c r="D77" s="15">
        <v>2</v>
      </c>
      <c r="E77" s="16">
        <f t="shared" si="11"/>
        <v>1.9646365422396856E-2</v>
      </c>
      <c r="F77" s="16">
        <f t="shared" si="12"/>
        <v>2.8571428571428571E-3</v>
      </c>
      <c r="G77" s="16">
        <f t="shared" si="14"/>
        <v>-0.8</v>
      </c>
      <c r="H77" s="16">
        <f t="shared" si="13"/>
        <v>-1.5717092337917484E-2</v>
      </c>
    </row>
    <row r="78" spans="1:8" x14ac:dyDescent="0.2">
      <c r="A78" s="13"/>
      <c r="B78" s="14" t="s">
        <v>65</v>
      </c>
      <c r="C78" s="15">
        <v>8</v>
      </c>
      <c r="D78" s="15">
        <v>6</v>
      </c>
      <c r="E78" s="16">
        <f t="shared" si="11"/>
        <v>1.5717092337917484E-2</v>
      </c>
      <c r="F78" s="16">
        <f t="shared" si="12"/>
        <v>8.5714285714285719E-3</v>
      </c>
      <c r="G78" s="16">
        <f t="shared" si="14"/>
        <v>-0.25</v>
      </c>
      <c r="H78" s="16">
        <f t="shared" si="13"/>
        <v>-3.929273084479371E-3</v>
      </c>
    </row>
    <row r="79" spans="1:8" x14ac:dyDescent="0.2">
      <c r="A79" s="13"/>
      <c r="B79" s="14" t="s">
        <v>66</v>
      </c>
      <c r="C79" s="15">
        <v>20</v>
      </c>
      <c r="D79" s="15">
        <v>18</v>
      </c>
      <c r="E79" s="16">
        <f t="shared" si="11"/>
        <v>3.9292730844793712E-2</v>
      </c>
      <c r="F79" s="16">
        <f t="shared" si="12"/>
        <v>2.5714285714285714E-2</v>
      </c>
      <c r="G79" s="16">
        <f t="shared" si="14"/>
        <v>-0.1</v>
      </c>
      <c r="H79" s="16">
        <f t="shared" si="13"/>
        <v>-3.929273084479371E-3</v>
      </c>
    </row>
    <row r="80" spans="1:8" ht="25.5" x14ac:dyDescent="0.2">
      <c r="A80" s="13"/>
      <c r="B80" s="14" t="s">
        <v>67</v>
      </c>
      <c r="C80" s="15">
        <v>35</v>
      </c>
      <c r="D80" s="15">
        <v>29</v>
      </c>
      <c r="E80" s="16">
        <f t="shared" si="11"/>
        <v>6.8762278978389005E-2</v>
      </c>
      <c r="F80" s="16">
        <f t="shared" si="12"/>
        <v>4.1428571428571426E-2</v>
      </c>
      <c r="G80" s="16">
        <f t="shared" si="14"/>
        <v>-0.17142857142857143</v>
      </c>
      <c r="H80" s="16">
        <f t="shared" si="13"/>
        <v>-1.1787819253438116E-2</v>
      </c>
    </row>
    <row r="81" spans="1:8" x14ac:dyDescent="0.2">
      <c r="A81" s="13"/>
      <c r="B81" s="14" t="s">
        <v>68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69</v>
      </c>
      <c r="C82" s="15">
        <v>7</v>
      </c>
      <c r="D82" s="15">
        <v>2</v>
      </c>
      <c r="E82" s="16">
        <f t="shared" si="11"/>
        <v>1.37524557956778E-2</v>
      </c>
      <c r="F82" s="16">
        <f t="shared" si="12"/>
        <v>2.8571428571428571E-3</v>
      </c>
      <c r="G82" s="16">
        <f t="shared" si="14"/>
        <v>-0.7142857142857143</v>
      </c>
      <c r="H82" s="16">
        <f t="shared" si="13"/>
        <v>-9.823182711198428E-3</v>
      </c>
    </row>
    <row r="83" spans="1:8" x14ac:dyDescent="0.2">
      <c r="A83" s="13"/>
      <c r="B83" s="14" t="s">
        <v>70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71</v>
      </c>
      <c r="C84" s="15">
        <v>0</v>
      </c>
      <c r="D84" s="15">
        <v>0</v>
      </c>
      <c r="E84" s="16" t="str">
        <f t="shared" si="11"/>
        <v/>
      </c>
      <c r="F84" s="16" t="str">
        <f t="shared" si="12"/>
        <v/>
      </c>
      <c r="G84" s="16" t="str">
        <f t="shared" si="14"/>
        <v xml:space="preserve"> </v>
      </c>
      <c r="H84" s="16" t="str">
        <f t="shared" si="13"/>
        <v/>
      </c>
    </row>
    <row r="85" spans="1:8" x14ac:dyDescent="0.2">
      <c r="A85" s="13"/>
      <c r="B85" s="14" t="s">
        <v>72</v>
      </c>
      <c r="C85" s="15">
        <v>0</v>
      </c>
      <c r="D85" s="15">
        <v>1</v>
      </c>
      <c r="E85" s="16" t="str">
        <f t="shared" si="11"/>
        <v/>
      </c>
      <c r="F85" s="16">
        <f t="shared" si="12"/>
        <v>1.4285714285714286E-3</v>
      </c>
      <c r="G85" s="16">
        <f t="shared" si="14"/>
        <v>1</v>
      </c>
      <c r="H85" s="16" t="str">
        <f t="shared" si="13"/>
        <v/>
      </c>
    </row>
    <row r="86" spans="1:8" x14ac:dyDescent="0.2">
      <c r="A86" s="13"/>
      <c r="B86" s="14" t="s">
        <v>73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74</v>
      </c>
      <c r="C87" s="15">
        <v>5</v>
      </c>
      <c r="D87" s="15">
        <v>19</v>
      </c>
      <c r="E87" s="16">
        <f t="shared" si="11"/>
        <v>9.823182711198428E-3</v>
      </c>
      <c r="F87" s="16">
        <f t="shared" si="12"/>
        <v>2.7142857142857142E-2</v>
      </c>
      <c r="G87" s="16">
        <f t="shared" si="14"/>
        <v>2.8</v>
      </c>
      <c r="H87" s="16">
        <f t="shared" si="13"/>
        <v>2.7504911591355596E-2</v>
      </c>
    </row>
    <row r="88" spans="1:8" x14ac:dyDescent="0.2">
      <c r="A88" s="13"/>
      <c r="B88" s="14" t="s">
        <v>75</v>
      </c>
      <c r="C88" s="15">
        <v>0</v>
      </c>
      <c r="D88" s="15">
        <v>0</v>
      </c>
      <c r="E88" s="16" t="str">
        <f t="shared" si="11"/>
        <v/>
      </c>
      <c r="F88" s="16" t="str">
        <f t="shared" si="12"/>
        <v/>
      </c>
      <c r="G88" s="16" t="str">
        <f t="shared" si="14"/>
        <v xml:space="preserve"> </v>
      </c>
      <c r="H88" s="16" t="str">
        <f t="shared" si="13"/>
        <v/>
      </c>
    </row>
    <row r="89" spans="1:8" x14ac:dyDescent="0.2">
      <c r="A89" s="13"/>
      <c r="B89" s="14" t="s">
        <v>76</v>
      </c>
      <c r="C89" s="15">
        <v>14</v>
      </c>
      <c r="D89" s="15">
        <v>15</v>
      </c>
      <c r="E89" s="16">
        <f t="shared" si="11"/>
        <v>2.75049115913556E-2</v>
      </c>
      <c r="F89" s="16">
        <f t="shared" si="12"/>
        <v>2.1428571428571429E-2</v>
      </c>
      <c r="G89" s="16">
        <f t="shared" si="14"/>
        <v>7.1428571428571425E-2</v>
      </c>
      <c r="H89" s="16">
        <f t="shared" si="13"/>
        <v>1.9646365422396855E-3</v>
      </c>
    </row>
    <row r="90" spans="1:8" x14ac:dyDescent="0.2">
      <c r="A90" s="13"/>
      <c r="B90" s="14" t="s">
        <v>77</v>
      </c>
      <c r="C90" s="15">
        <v>49</v>
      </c>
      <c r="D90" s="15">
        <v>131</v>
      </c>
      <c r="E90" s="16">
        <f t="shared" si="11"/>
        <v>9.6267190569744601E-2</v>
      </c>
      <c r="F90" s="16">
        <f t="shared" si="12"/>
        <v>0.18714285714285714</v>
      </c>
      <c r="G90" s="16">
        <f t="shared" si="14"/>
        <v>1.6734693877551021</v>
      </c>
      <c r="H90" s="16">
        <f t="shared" si="13"/>
        <v>0.16110019646365423</v>
      </c>
    </row>
    <row r="91" spans="1:8" x14ac:dyDescent="0.2">
      <c r="A91" s="13"/>
      <c r="B91" s="14" t="s">
        <v>78</v>
      </c>
      <c r="C91" s="15">
        <v>9</v>
      </c>
      <c r="D91" s="15">
        <v>19</v>
      </c>
      <c r="E91" s="16">
        <f t="shared" si="11"/>
        <v>1.768172888015717E-2</v>
      </c>
      <c r="F91" s="16">
        <f t="shared" si="12"/>
        <v>2.7142857142857142E-2</v>
      </c>
      <c r="G91" s="16">
        <f t="shared" si="14"/>
        <v>1.1111111111111112</v>
      </c>
      <c r="H91" s="16">
        <f t="shared" si="13"/>
        <v>1.9646365422396856E-2</v>
      </c>
    </row>
    <row r="92" spans="1:8" x14ac:dyDescent="0.2">
      <c r="A92" s="13"/>
      <c r="B92" s="14" t="s">
        <v>79</v>
      </c>
      <c r="C92" s="15">
        <v>3</v>
      </c>
      <c r="D92" s="15">
        <v>4</v>
      </c>
      <c r="E92" s="16">
        <f t="shared" si="11"/>
        <v>5.893909626719057E-3</v>
      </c>
      <c r="F92" s="16">
        <f t="shared" si="12"/>
        <v>5.7142857142857143E-3</v>
      </c>
      <c r="G92" s="16">
        <f t="shared" si="14"/>
        <v>0.33333333333333331</v>
      </c>
      <c r="H92" s="16">
        <f t="shared" si="13"/>
        <v>1.9646365422396855E-3</v>
      </c>
    </row>
    <row r="93" spans="1:8" x14ac:dyDescent="0.2">
      <c r="A93" s="13"/>
      <c r="B93" s="14" t="s">
        <v>80</v>
      </c>
      <c r="C93" s="15">
        <v>2</v>
      </c>
      <c r="D93" s="15">
        <v>1</v>
      </c>
      <c r="E93" s="16">
        <f t="shared" si="11"/>
        <v>3.929273084479371E-3</v>
      </c>
      <c r="F93" s="16">
        <f t="shared" si="12"/>
        <v>1.4285714285714286E-3</v>
      </c>
      <c r="G93" s="16">
        <f t="shared" si="14"/>
        <v>-0.5</v>
      </c>
      <c r="H93" s="16">
        <f t="shared" si="13"/>
        <v>-1.9646365422396855E-3</v>
      </c>
    </row>
    <row r="94" spans="1:8" x14ac:dyDescent="0.2">
      <c r="A94" s="13"/>
      <c r="B94" s="14" t="s">
        <v>81</v>
      </c>
      <c r="C94" s="15">
        <v>9</v>
      </c>
      <c r="D94" s="15">
        <v>3</v>
      </c>
      <c r="E94" s="16">
        <f t="shared" si="11"/>
        <v>1.768172888015717E-2</v>
      </c>
      <c r="F94" s="16">
        <f t="shared" si="12"/>
        <v>4.2857142857142859E-3</v>
      </c>
      <c r="G94" s="16">
        <f t="shared" si="14"/>
        <v>-0.66666666666666663</v>
      </c>
      <c r="H94" s="16">
        <f t="shared" si="13"/>
        <v>-1.1787819253438112E-2</v>
      </c>
    </row>
    <row r="95" spans="1:8" x14ac:dyDescent="0.2">
      <c r="A95" s="13"/>
      <c r="B95" s="14" t="s">
        <v>82</v>
      </c>
      <c r="C95" s="15">
        <v>2</v>
      </c>
      <c r="D95" s="15">
        <v>0</v>
      </c>
      <c r="E95" s="16">
        <f t="shared" si="11"/>
        <v>3.929273084479371E-3</v>
      </c>
      <c r="F95" s="16" t="str">
        <f t="shared" si="12"/>
        <v/>
      </c>
      <c r="G95" s="16">
        <f t="shared" si="14"/>
        <v>-1</v>
      </c>
      <c r="H95" s="16">
        <f t="shared" si="13"/>
        <v>-3.929273084479371E-3</v>
      </c>
    </row>
    <row r="96" spans="1:8" x14ac:dyDescent="0.2">
      <c r="A96" s="13"/>
      <c r="B96" s="14" t="s">
        <v>83</v>
      </c>
      <c r="C96" s="15">
        <v>1</v>
      </c>
      <c r="D96" s="15">
        <v>2</v>
      </c>
      <c r="E96" s="16">
        <f t="shared" si="11"/>
        <v>1.9646365422396855E-3</v>
      </c>
      <c r="F96" s="16">
        <f t="shared" si="12"/>
        <v>2.8571428571428571E-3</v>
      </c>
      <c r="G96" s="16">
        <f t="shared" si="14"/>
        <v>1</v>
      </c>
      <c r="H96" s="16">
        <f t="shared" si="13"/>
        <v>1.9646365422396855E-3</v>
      </c>
    </row>
    <row r="97" spans="1:8" x14ac:dyDescent="0.2">
      <c r="A97" s="13"/>
      <c r="B97" s="14" t="s">
        <v>84</v>
      </c>
      <c r="C97" s="15">
        <v>0</v>
      </c>
      <c r="D97" s="15">
        <v>1</v>
      </c>
      <c r="E97" s="16" t="str">
        <f t="shared" si="11"/>
        <v/>
      </c>
      <c r="F97" s="16">
        <f t="shared" si="12"/>
        <v>1.4285714285714286E-3</v>
      </c>
      <c r="G97" s="16">
        <f t="shared" si="14"/>
        <v>1</v>
      </c>
      <c r="H97" s="16" t="str">
        <f t="shared" si="13"/>
        <v/>
      </c>
    </row>
    <row r="98" spans="1:8" x14ac:dyDescent="0.2">
      <c r="A98" s="13"/>
      <c r="B98" s="14" t="s">
        <v>85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86</v>
      </c>
      <c r="C99" s="15">
        <v>17</v>
      </c>
      <c r="D99" s="15">
        <v>7</v>
      </c>
      <c r="E99" s="16">
        <f t="shared" si="11"/>
        <v>3.3398821218074658E-2</v>
      </c>
      <c r="F99" s="16">
        <f t="shared" si="12"/>
        <v>0.01</v>
      </c>
      <c r="G99" s="16">
        <f t="shared" si="14"/>
        <v>-0.58823529411764708</v>
      </c>
      <c r="H99" s="16">
        <f t="shared" si="13"/>
        <v>-1.964636542239686E-2</v>
      </c>
    </row>
    <row r="100" spans="1:8" x14ac:dyDescent="0.2">
      <c r="A100" s="13"/>
      <c r="B100" s="14" t="s">
        <v>87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88</v>
      </c>
      <c r="C101" s="15">
        <v>2</v>
      </c>
      <c r="D101" s="15">
        <v>3</v>
      </c>
      <c r="E101" s="16">
        <f t="shared" si="11"/>
        <v>3.929273084479371E-3</v>
      </c>
      <c r="F101" s="16">
        <f t="shared" si="12"/>
        <v>4.2857142857142859E-3</v>
      </c>
      <c r="G101" s="16">
        <f t="shared" si="14"/>
        <v>0.5</v>
      </c>
      <c r="H101" s="16">
        <f t="shared" si="13"/>
        <v>1.9646365422396855E-3</v>
      </c>
    </row>
    <row r="102" spans="1:8" x14ac:dyDescent="0.2">
      <c r="A102" s="13"/>
      <c r="B102" s="14" t="s">
        <v>89</v>
      </c>
      <c r="C102" s="15">
        <v>1</v>
      </c>
      <c r="D102" s="15">
        <v>1</v>
      </c>
      <c r="E102" s="16">
        <f t="shared" si="11"/>
        <v>1.9646365422396855E-3</v>
      </c>
      <c r="F102" s="16">
        <f t="shared" si="12"/>
        <v>1.4285714285714286E-3</v>
      </c>
      <c r="G102" s="16">
        <f t="shared" si="14"/>
        <v>0</v>
      </c>
      <c r="H102" s="16">
        <f t="shared" si="13"/>
        <v>0</v>
      </c>
    </row>
    <row r="103" spans="1:8" x14ac:dyDescent="0.2">
      <c r="A103" s="13"/>
      <c r="B103" s="14" t="s">
        <v>90</v>
      </c>
      <c r="C103" s="15">
        <v>6</v>
      </c>
      <c r="D103" s="15">
        <v>4</v>
      </c>
      <c r="E103" s="16">
        <f t="shared" si="11"/>
        <v>1.1787819253438114E-2</v>
      </c>
      <c r="F103" s="16">
        <f t="shared" si="12"/>
        <v>5.7142857142857143E-3</v>
      </c>
      <c r="G103" s="16">
        <f t="shared" si="14"/>
        <v>-0.33333333333333331</v>
      </c>
      <c r="H103" s="16">
        <f t="shared" si="13"/>
        <v>-3.929273084479371E-3</v>
      </c>
    </row>
    <row r="104" spans="1:8" x14ac:dyDescent="0.2">
      <c r="A104" s="13"/>
      <c r="B104" s="14" t="s">
        <v>91</v>
      </c>
      <c r="C104" s="15">
        <v>9</v>
      </c>
      <c r="D104" s="15">
        <v>4</v>
      </c>
      <c r="E104" s="16">
        <f t="shared" si="11"/>
        <v>1.768172888015717E-2</v>
      </c>
      <c r="F104" s="16">
        <f t="shared" si="12"/>
        <v>5.7142857142857143E-3</v>
      </c>
      <c r="G104" s="16">
        <f t="shared" si="14"/>
        <v>-0.55555555555555558</v>
      </c>
      <c r="H104" s="16">
        <f t="shared" si="13"/>
        <v>-9.823182711198428E-3</v>
      </c>
    </row>
    <row r="105" spans="1:8" x14ac:dyDescent="0.2">
      <c r="A105" s="13" t="s">
        <v>92</v>
      </c>
      <c r="B105" s="14" t="s">
        <v>93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94</v>
      </c>
      <c r="C106" s="15">
        <v>6</v>
      </c>
      <c r="D106" s="15">
        <v>6</v>
      </c>
      <c r="E106" s="16">
        <f t="shared" si="11"/>
        <v>1.1787819253438114E-2</v>
      </c>
      <c r="F106" s="16">
        <f t="shared" si="12"/>
        <v>8.5714285714285719E-3</v>
      </c>
      <c r="G106" s="16">
        <f t="shared" si="14"/>
        <v>0</v>
      </c>
      <c r="H106" s="16">
        <f t="shared" si="13"/>
        <v>0</v>
      </c>
    </row>
    <row r="107" spans="1:8" x14ac:dyDescent="0.2">
      <c r="A107" s="13"/>
      <c r="B107" s="14" t="s">
        <v>95</v>
      </c>
      <c r="C107" s="15">
        <v>0</v>
      </c>
      <c r="D107" s="15">
        <v>2</v>
      </c>
      <c r="E107" s="16" t="str">
        <f t="shared" ref="E107:E138" si="15">+IF(C107=0,"",C107/C$75)</f>
        <v/>
      </c>
      <c r="F107" s="16">
        <f t="shared" ref="F107:F138" si="16">+IF(D107=0,"",D107/D$75)</f>
        <v>2.8571428571428571E-3</v>
      </c>
      <c r="G107" s="16">
        <f t="shared" si="14"/>
        <v>1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96</v>
      </c>
      <c r="C108" s="15">
        <v>0</v>
      </c>
      <c r="D108" s="15">
        <v>0</v>
      </c>
      <c r="E108" s="16" t="str">
        <f t="shared" si="15"/>
        <v/>
      </c>
      <c r="F108" s="16" t="str">
        <f t="shared" si="16"/>
        <v/>
      </c>
      <c r="G108" s="16" t="str">
        <f t="shared" ref="G108:G139" si="18">+IF(AND(C108=0,D108=0)," ",IF(C108=0,1,IF(D108=0,-1,(D108-C108)/C108)))</f>
        <v xml:space="preserve"> </v>
      </c>
      <c r="H108" s="16" t="str">
        <f t="shared" si="17"/>
        <v/>
      </c>
    </row>
    <row r="109" spans="1:8" x14ac:dyDescent="0.2">
      <c r="A109" s="13"/>
      <c r="B109" s="14" t="s">
        <v>97</v>
      </c>
      <c r="C109" s="15">
        <v>1</v>
      </c>
      <c r="D109" s="15">
        <v>0</v>
      </c>
      <c r="E109" s="16">
        <f t="shared" si="15"/>
        <v>1.9646365422396855E-3</v>
      </c>
      <c r="F109" s="16" t="str">
        <f t="shared" si="16"/>
        <v/>
      </c>
      <c r="G109" s="16">
        <f t="shared" si="18"/>
        <v>-1</v>
      </c>
      <c r="H109" s="16">
        <f t="shared" si="17"/>
        <v>-1.9646365422396855E-3</v>
      </c>
    </row>
    <row r="110" spans="1:8" x14ac:dyDescent="0.2">
      <c r="A110" s="13"/>
      <c r="B110" s="14" t="s">
        <v>98</v>
      </c>
      <c r="C110" s="15">
        <v>2</v>
      </c>
      <c r="D110" s="15">
        <v>2</v>
      </c>
      <c r="E110" s="16">
        <f t="shared" si="15"/>
        <v>3.929273084479371E-3</v>
      </c>
      <c r="F110" s="16">
        <f t="shared" si="16"/>
        <v>2.8571428571428571E-3</v>
      </c>
      <c r="G110" s="16">
        <f t="shared" si="18"/>
        <v>0</v>
      </c>
      <c r="H110" s="16">
        <f t="shared" si="17"/>
        <v>0</v>
      </c>
    </row>
    <row r="111" spans="1:8" x14ac:dyDescent="0.2">
      <c r="A111" s="13"/>
      <c r="B111" s="14" t="s">
        <v>99</v>
      </c>
      <c r="C111" s="15">
        <v>16</v>
      </c>
      <c r="D111" s="15">
        <v>18</v>
      </c>
      <c r="E111" s="16">
        <f t="shared" si="15"/>
        <v>3.1434184675834968E-2</v>
      </c>
      <c r="F111" s="16">
        <f t="shared" si="16"/>
        <v>2.5714285714285714E-2</v>
      </c>
      <c r="G111" s="16">
        <f t="shared" si="18"/>
        <v>0.125</v>
      </c>
      <c r="H111" s="16">
        <f t="shared" si="17"/>
        <v>3.929273084479371E-3</v>
      </c>
    </row>
    <row r="112" spans="1:8" ht="25.5" x14ac:dyDescent="0.2">
      <c r="A112" s="13"/>
      <c r="B112" s="14" t="s">
        <v>100</v>
      </c>
      <c r="C112" s="15">
        <v>9</v>
      </c>
      <c r="D112" s="15">
        <v>44</v>
      </c>
      <c r="E112" s="16">
        <f t="shared" si="15"/>
        <v>1.768172888015717E-2</v>
      </c>
      <c r="F112" s="16">
        <f t="shared" si="16"/>
        <v>6.2857142857142861E-2</v>
      </c>
      <c r="G112" s="16">
        <f t="shared" si="18"/>
        <v>3.8888888888888888</v>
      </c>
      <c r="H112" s="16">
        <f t="shared" si="17"/>
        <v>6.8762278978388991E-2</v>
      </c>
    </row>
    <row r="113" spans="1:8" ht="25.5" x14ac:dyDescent="0.2">
      <c r="A113" s="13"/>
      <c r="B113" s="14" t="s">
        <v>101</v>
      </c>
      <c r="C113" s="15">
        <v>1</v>
      </c>
      <c r="D113" s="15">
        <v>9</v>
      </c>
      <c r="E113" s="16">
        <f t="shared" si="15"/>
        <v>1.9646365422396855E-3</v>
      </c>
      <c r="F113" s="16">
        <f t="shared" si="16"/>
        <v>1.2857142857142857E-2</v>
      </c>
      <c r="G113" s="16">
        <f t="shared" si="18"/>
        <v>8</v>
      </c>
      <c r="H113" s="16">
        <f t="shared" si="17"/>
        <v>1.5717092337917484E-2</v>
      </c>
    </row>
    <row r="114" spans="1:8" x14ac:dyDescent="0.2">
      <c r="A114" s="13"/>
      <c r="B114" s="14" t="s">
        <v>102</v>
      </c>
      <c r="C114" s="15">
        <v>2</v>
      </c>
      <c r="D114" s="15">
        <v>1</v>
      </c>
      <c r="E114" s="16">
        <f t="shared" si="15"/>
        <v>3.929273084479371E-3</v>
      </c>
      <c r="F114" s="16">
        <f t="shared" si="16"/>
        <v>1.4285714285714286E-3</v>
      </c>
      <c r="G114" s="16">
        <f t="shared" si="18"/>
        <v>-0.5</v>
      </c>
      <c r="H114" s="16">
        <f t="shared" si="17"/>
        <v>-1.9646365422396855E-3</v>
      </c>
    </row>
    <row r="115" spans="1:8" x14ac:dyDescent="0.2">
      <c r="A115" s="13"/>
      <c r="B115" s="14" t="s">
        <v>103</v>
      </c>
      <c r="C115" s="15">
        <v>8</v>
      </c>
      <c r="D115" s="15">
        <v>8</v>
      </c>
      <c r="E115" s="16">
        <f t="shared" si="15"/>
        <v>1.5717092337917484E-2</v>
      </c>
      <c r="F115" s="16">
        <f t="shared" si="16"/>
        <v>1.1428571428571429E-2</v>
      </c>
      <c r="G115" s="16">
        <f t="shared" si="18"/>
        <v>0</v>
      </c>
      <c r="H115" s="16">
        <f t="shared" si="17"/>
        <v>0</v>
      </c>
    </row>
    <row r="116" spans="1:8" x14ac:dyDescent="0.2">
      <c r="A116" s="13"/>
      <c r="B116" s="14" t="s">
        <v>104</v>
      </c>
      <c r="C116" s="15">
        <v>1</v>
      </c>
      <c r="D116" s="15">
        <v>5</v>
      </c>
      <c r="E116" s="16">
        <f t="shared" si="15"/>
        <v>1.9646365422396855E-3</v>
      </c>
      <c r="F116" s="16">
        <f t="shared" si="16"/>
        <v>7.1428571428571426E-3</v>
      </c>
      <c r="G116" s="16">
        <f t="shared" si="18"/>
        <v>4</v>
      </c>
      <c r="H116" s="16">
        <f t="shared" si="17"/>
        <v>7.8585461689587421E-3</v>
      </c>
    </row>
    <row r="117" spans="1:8" x14ac:dyDescent="0.2">
      <c r="A117" s="13"/>
      <c r="B117" s="14" t="s">
        <v>105</v>
      </c>
      <c r="C117" s="15">
        <v>1</v>
      </c>
      <c r="D117" s="15">
        <v>0</v>
      </c>
      <c r="E117" s="16">
        <f t="shared" si="15"/>
        <v>1.9646365422396855E-3</v>
      </c>
      <c r="F117" s="16" t="str">
        <f t="shared" si="16"/>
        <v/>
      </c>
      <c r="G117" s="16">
        <f t="shared" si="18"/>
        <v>-1</v>
      </c>
      <c r="H117" s="16">
        <f t="shared" si="17"/>
        <v>-1.9646365422396855E-3</v>
      </c>
    </row>
    <row r="118" spans="1:8" x14ac:dyDescent="0.2">
      <c r="A118" s="13"/>
      <c r="B118" s="14" t="s">
        <v>106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107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108</v>
      </c>
      <c r="C120" s="15">
        <v>2</v>
      </c>
      <c r="D120" s="15">
        <v>0</v>
      </c>
      <c r="E120" s="16">
        <f t="shared" si="15"/>
        <v>3.929273084479371E-3</v>
      </c>
      <c r="F120" s="16" t="str">
        <f t="shared" si="16"/>
        <v/>
      </c>
      <c r="G120" s="16">
        <f t="shared" si="18"/>
        <v>-1</v>
      </c>
      <c r="H120" s="16">
        <f t="shared" si="17"/>
        <v>-3.929273084479371E-3</v>
      </c>
    </row>
    <row r="121" spans="1:8" x14ac:dyDescent="0.2">
      <c r="A121" s="13"/>
      <c r="B121" s="14" t="s">
        <v>109</v>
      </c>
      <c r="C121" s="15">
        <v>0</v>
      </c>
      <c r="D121" s="15">
        <v>12</v>
      </c>
      <c r="E121" s="16" t="str">
        <f t="shared" si="15"/>
        <v/>
      </c>
      <c r="F121" s="16">
        <f t="shared" si="16"/>
        <v>1.7142857142857144E-2</v>
      </c>
      <c r="G121" s="16">
        <f t="shared" si="18"/>
        <v>1</v>
      </c>
      <c r="H121" s="16" t="str">
        <f t="shared" si="17"/>
        <v/>
      </c>
    </row>
    <row r="122" spans="1:8" x14ac:dyDescent="0.2">
      <c r="A122" s="13"/>
      <c r="B122" s="14" t="s">
        <v>110</v>
      </c>
      <c r="C122" s="15">
        <v>1</v>
      </c>
      <c r="D122" s="15">
        <v>0</v>
      </c>
      <c r="E122" s="16">
        <f t="shared" si="15"/>
        <v>1.9646365422396855E-3</v>
      </c>
      <c r="F122" s="16" t="str">
        <f t="shared" si="16"/>
        <v/>
      </c>
      <c r="G122" s="16">
        <f t="shared" si="18"/>
        <v>-1</v>
      </c>
      <c r="H122" s="16">
        <f t="shared" si="17"/>
        <v>-1.9646365422396855E-3</v>
      </c>
    </row>
    <row r="123" spans="1:8" x14ac:dyDescent="0.2">
      <c r="A123" s="13"/>
      <c r="B123" s="14" t="s">
        <v>111</v>
      </c>
      <c r="C123" s="15">
        <v>2</v>
      </c>
      <c r="D123" s="15">
        <v>1</v>
      </c>
      <c r="E123" s="16">
        <f t="shared" si="15"/>
        <v>3.929273084479371E-3</v>
      </c>
      <c r="F123" s="16">
        <f t="shared" si="16"/>
        <v>1.4285714285714286E-3</v>
      </c>
      <c r="G123" s="16">
        <f t="shared" si="18"/>
        <v>-0.5</v>
      </c>
      <c r="H123" s="16">
        <f t="shared" si="17"/>
        <v>-1.9646365422396855E-3</v>
      </c>
    </row>
    <row r="124" spans="1:8" x14ac:dyDescent="0.2">
      <c r="A124" s="13"/>
      <c r="B124" s="14" t="s">
        <v>112</v>
      </c>
      <c r="C124" s="15">
        <v>0</v>
      </c>
      <c r="D124" s="15">
        <v>1</v>
      </c>
      <c r="E124" s="16" t="str">
        <f t="shared" si="15"/>
        <v/>
      </c>
      <c r="F124" s="16">
        <f t="shared" si="16"/>
        <v>1.4285714285714286E-3</v>
      </c>
      <c r="G124" s="16">
        <f t="shared" si="18"/>
        <v>1</v>
      </c>
      <c r="H124" s="16" t="str">
        <f t="shared" si="17"/>
        <v/>
      </c>
    </row>
    <row r="125" spans="1:8" x14ac:dyDescent="0.2">
      <c r="A125" s="13"/>
      <c r="B125" s="14" t="s">
        <v>113</v>
      </c>
      <c r="C125" s="15">
        <v>15</v>
      </c>
      <c r="D125" s="15">
        <v>13</v>
      </c>
      <c r="E125" s="16">
        <f t="shared" si="15"/>
        <v>2.9469548133595286E-2</v>
      </c>
      <c r="F125" s="16">
        <f t="shared" si="16"/>
        <v>1.8571428571428572E-2</v>
      </c>
      <c r="G125" s="16">
        <f t="shared" si="18"/>
        <v>-0.13333333333333333</v>
      </c>
      <c r="H125" s="16">
        <f t="shared" si="17"/>
        <v>-3.929273084479371E-3</v>
      </c>
    </row>
    <row r="126" spans="1:8" x14ac:dyDescent="0.2">
      <c r="A126" s="13"/>
      <c r="B126" s="14" t="s">
        <v>114</v>
      </c>
      <c r="C126" s="15">
        <v>33</v>
      </c>
      <c r="D126" s="15">
        <v>30</v>
      </c>
      <c r="E126" s="16">
        <f t="shared" si="15"/>
        <v>6.4833005893909626E-2</v>
      </c>
      <c r="F126" s="16">
        <f t="shared" si="16"/>
        <v>4.2857142857142858E-2</v>
      </c>
      <c r="G126" s="16">
        <f t="shared" si="18"/>
        <v>-9.0909090909090912E-2</v>
      </c>
      <c r="H126" s="16">
        <f t="shared" si="17"/>
        <v>-5.893909626719057E-3</v>
      </c>
    </row>
    <row r="127" spans="1:8" x14ac:dyDescent="0.2">
      <c r="A127" s="13"/>
      <c r="B127" s="14" t="s">
        <v>115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116</v>
      </c>
      <c r="C128" s="15">
        <v>18</v>
      </c>
      <c r="D128" s="15">
        <v>25</v>
      </c>
      <c r="E128" s="16">
        <f t="shared" si="15"/>
        <v>3.536345776031434E-2</v>
      </c>
      <c r="F128" s="16">
        <f t="shared" si="16"/>
        <v>3.5714285714285712E-2</v>
      </c>
      <c r="G128" s="16">
        <f t="shared" si="18"/>
        <v>0.3888888888888889</v>
      </c>
      <c r="H128" s="16">
        <f t="shared" si="17"/>
        <v>1.37524557956778E-2</v>
      </c>
    </row>
    <row r="129" spans="1:8" x14ac:dyDescent="0.2">
      <c r="A129" s="13"/>
      <c r="B129" s="14" t="s">
        <v>117</v>
      </c>
      <c r="C129" s="15">
        <v>22</v>
      </c>
      <c r="D129" s="15">
        <v>4</v>
      </c>
      <c r="E129" s="16">
        <f t="shared" si="15"/>
        <v>4.3222003929273084E-2</v>
      </c>
      <c r="F129" s="16">
        <f t="shared" si="16"/>
        <v>5.7142857142857143E-3</v>
      </c>
      <c r="G129" s="16">
        <f t="shared" si="18"/>
        <v>-0.81818181818181823</v>
      </c>
      <c r="H129" s="16">
        <f t="shared" si="17"/>
        <v>-3.536345776031434E-2</v>
      </c>
    </row>
    <row r="130" spans="1:8" x14ac:dyDescent="0.2">
      <c r="A130" s="13"/>
      <c r="B130" s="14" t="s">
        <v>118</v>
      </c>
      <c r="C130" s="15">
        <v>0</v>
      </c>
      <c r="D130" s="15">
        <v>9</v>
      </c>
      <c r="E130" s="16" t="str">
        <f t="shared" si="15"/>
        <v/>
      </c>
      <c r="F130" s="16">
        <f t="shared" si="16"/>
        <v>1.2857142857142857E-2</v>
      </c>
      <c r="G130" s="16">
        <f t="shared" si="18"/>
        <v>1</v>
      </c>
      <c r="H130" s="16" t="str">
        <f t="shared" si="17"/>
        <v/>
      </c>
    </row>
    <row r="131" spans="1:8" ht="25.5" x14ac:dyDescent="0.2">
      <c r="A131" s="13"/>
      <c r="B131" s="14" t="s">
        <v>119</v>
      </c>
      <c r="C131" s="15">
        <v>19</v>
      </c>
      <c r="D131" s="15">
        <v>52</v>
      </c>
      <c r="E131" s="16">
        <f t="shared" si="15"/>
        <v>3.732809430255403E-2</v>
      </c>
      <c r="F131" s="16">
        <f t="shared" si="16"/>
        <v>7.4285714285714288E-2</v>
      </c>
      <c r="G131" s="16">
        <f t="shared" si="18"/>
        <v>1.736842105263158</v>
      </c>
      <c r="H131" s="16">
        <f t="shared" si="17"/>
        <v>6.483300589390964E-2</v>
      </c>
    </row>
    <row r="132" spans="1:8" ht="25.5" x14ac:dyDescent="0.2">
      <c r="A132" s="13"/>
      <c r="B132" s="14" t="s">
        <v>120</v>
      </c>
      <c r="C132" s="15">
        <v>14</v>
      </c>
      <c r="D132" s="15">
        <v>12</v>
      </c>
      <c r="E132" s="16">
        <f t="shared" si="15"/>
        <v>2.75049115913556E-2</v>
      </c>
      <c r="F132" s="16">
        <f t="shared" si="16"/>
        <v>1.7142857142857144E-2</v>
      </c>
      <c r="G132" s="16">
        <f t="shared" si="18"/>
        <v>-0.14285714285714285</v>
      </c>
      <c r="H132" s="16">
        <f t="shared" si="17"/>
        <v>-3.929273084479371E-3</v>
      </c>
    </row>
    <row r="133" spans="1:8" x14ac:dyDescent="0.2">
      <c r="A133" s="13"/>
      <c r="B133" s="14" t="s">
        <v>121</v>
      </c>
      <c r="C133" s="15">
        <v>21</v>
      </c>
      <c r="D133" s="15">
        <v>13</v>
      </c>
      <c r="E133" s="16">
        <f t="shared" si="15"/>
        <v>4.1257367387033402E-2</v>
      </c>
      <c r="F133" s="16">
        <f t="shared" si="16"/>
        <v>1.8571428571428572E-2</v>
      </c>
      <c r="G133" s="16">
        <f t="shared" si="18"/>
        <v>-0.38095238095238093</v>
      </c>
      <c r="H133" s="16">
        <f t="shared" si="17"/>
        <v>-1.5717092337917484E-2</v>
      </c>
    </row>
    <row r="134" spans="1:8" x14ac:dyDescent="0.2">
      <c r="A134" s="13"/>
      <c r="B134" s="14" t="s">
        <v>122</v>
      </c>
      <c r="C134" s="15">
        <v>11</v>
      </c>
      <c r="D134" s="15">
        <v>48</v>
      </c>
      <c r="E134" s="16">
        <f t="shared" si="15"/>
        <v>2.1611001964636542E-2</v>
      </c>
      <c r="F134" s="16">
        <f t="shared" si="16"/>
        <v>6.8571428571428575E-2</v>
      </c>
      <c r="G134" s="16">
        <f t="shared" si="18"/>
        <v>3.3636363636363638</v>
      </c>
      <c r="H134" s="16">
        <f t="shared" si="17"/>
        <v>7.269155206286837E-2</v>
      </c>
    </row>
    <row r="135" spans="1:8" x14ac:dyDescent="0.2">
      <c r="A135" s="13"/>
      <c r="B135" s="14" t="s">
        <v>123</v>
      </c>
      <c r="C135" s="15">
        <v>4</v>
      </c>
      <c r="D135" s="15">
        <v>3</v>
      </c>
      <c r="E135" s="16">
        <f t="shared" si="15"/>
        <v>7.8585461689587421E-3</v>
      </c>
      <c r="F135" s="16">
        <f t="shared" si="16"/>
        <v>4.2857142857142859E-3</v>
      </c>
      <c r="G135" s="16">
        <f t="shared" si="18"/>
        <v>-0.25</v>
      </c>
      <c r="H135" s="16">
        <f t="shared" si="17"/>
        <v>-1.9646365422396855E-3</v>
      </c>
    </row>
    <row r="136" spans="1:8" x14ac:dyDescent="0.2">
      <c r="A136" s="13"/>
      <c r="B136" s="14" t="s">
        <v>124</v>
      </c>
      <c r="C136" s="15">
        <v>6</v>
      </c>
      <c r="D136" s="15">
        <v>7</v>
      </c>
      <c r="E136" s="16">
        <f t="shared" si="15"/>
        <v>1.1787819253438114E-2</v>
      </c>
      <c r="F136" s="16">
        <f t="shared" si="16"/>
        <v>0.01</v>
      </c>
      <c r="G136" s="16">
        <f t="shared" si="18"/>
        <v>0.16666666666666666</v>
      </c>
      <c r="H136" s="16">
        <f t="shared" si="17"/>
        <v>1.9646365422396855E-3</v>
      </c>
    </row>
    <row r="137" spans="1:8" x14ac:dyDescent="0.2">
      <c r="A137" s="13"/>
      <c r="B137" s="14" t="s">
        <v>125</v>
      </c>
      <c r="C137" s="15">
        <v>1</v>
      </c>
      <c r="D137" s="15">
        <v>3</v>
      </c>
      <c r="E137" s="16">
        <f t="shared" si="15"/>
        <v>1.9646365422396855E-3</v>
      </c>
      <c r="F137" s="16">
        <f t="shared" si="16"/>
        <v>4.2857142857142859E-3</v>
      </c>
      <c r="G137" s="16">
        <f t="shared" si="18"/>
        <v>2</v>
      </c>
      <c r="H137" s="16">
        <f t="shared" si="17"/>
        <v>3.929273084479371E-3</v>
      </c>
    </row>
    <row r="138" spans="1:8" x14ac:dyDescent="0.2">
      <c r="A138" s="13"/>
      <c r="B138" s="14" t="s">
        <v>126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127</v>
      </c>
      <c r="C139" s="15">
        <v>3</v>
      </c>
      <c r="D139" s="15">
        <v>3</v>
      </c>
      <c r="E139" s="16">
        <f t="shared" ref="E139:E167" si="19">+IF(C139=0,"",C139/C$75)</f>
        <v>5.893909626719057E-3</v>
      </c>
      <c r="F139" s="16">
        <f t="shared" ref="F139:F167" si="20">+IF(D139=0,"",D139/D$75)</f>
        <v>4.2857142857142859E-3</v>
      </c>
      <c r="G139" s="16">
        <f t="shared" si="18"/>
        <v>0</v>
      </c>
      <c r="H139" s="16">
        <f t="shared" ref="H139:H167" si="21">+IF(OR(AND(E139=""),(G139="")),"",E139*G139)</f>
        <v>0</v>
      </c>
    </row>
    <row r="140" spans="1:8" x14ac:dyDescent="0.2">
      <c r="A140" s="13"/>
      <c r="B140" s="14" t="s">
        <v>128</v>
      </c>
      <c r="C140" s="15">
        <v>0</v>
      </c>
      <c r="D140" s="15">
        <v>1</v>
      </c>
      <c r="E140" s="16" t="str">
        <f t="shared" si="19"/>
        <v/>
      </c>
      <c r="F140" s="16">
        <f t="shared" si="20"/>
        <v>1.4285714285714286E-3</v>
      </c>
      <c r="G140" s="16">
        <f t="shared" ref="G140:G167" si="22">+IF(AND(C140=0,D140=0)," ",IF(C140=0,1,IF(D140=0,-1,(D140-C140)/C140)))</f>
        <v>1</v>
      </c>
      <c r="H140" s="16" t="str">
        <f t="shared" si="21"/>
        <v/>
      </c>
    </row>
    <row r="141" spans="1:8" ht="25.5" x14ac:dyDescent="0.2">
      <c r="A141" s="13"/>
      <c r="B141" s="14" t="s">
        <v>129</v>
      </c>
      <c r="C141" s="15">
        <v>7</v>
      </c>
      <c r="D141" s="15">
        <v>1</v>
      </c>
      <c r="E141" s="16">
        <f t="shared" si="19"/>
        <v>1.37524557956778E-2</v>
      </c>
      <c r="F141" s="16">
        <f t="shared" si="20"/>
        <v>1.4285714285714286E-3</v>
      </c>
      <c r="G141" s="16">
        <f t="shared" si="22"/>
        <v>-0.8571428571428571</v>
      </c>
      <c r="H141" s="16">
        <f t="shared" si="21"/>
        <v>-1.1787819253438114E-2</v>
      </c>
    </row>
    <row r="142" spans="1:8" ht="25.5" x14ac:dyDescent="0.2">
      <c r="A142" s="13"/>
      <c r="B142" s="14" t="s">
        <v>130</v>
      </c>
      <c r="C142" s="15">
        <v>2</v>
      </c>
      <c r="D142" s="15">
        <v>3</v>
      </c>
      <c r="E142" s="16">
        <f t="shared" si="19"/>
        <v>3.929273084479371E-3</v>
      </c>
      <c r="F142" s="16">
        <f t="shared" si="20"/>
        <v>4.2857142857142859E-3</v>
      </c>
      <c r="G142" s="16">
        <f t="shared" si="22"/>
        <v>0.5</v>
      </c>
      <c r="H142" s="16">
        <f t="shared" si="21"/>
        <v>1.9646365422396855E-3</v>
      </c>
    </row>
    <row r="143" spans="1:8" ht="25.5" x14ac:dyDescent="0.2">
      <c r="A143" s="13"/>
      <c r="B143" s="14" t="s">
        <v>131</v>
      </c>
      <c r="C143" s="15">
        <v>1</v>
      </c>
      <c r="D143" s="15">
        <v>0</v>
      </c>
      <c r="E143" s="16">
        <f t="shared" si="19"/>
        <v>1.9646365422396855E-3</v>
      </c>
      <c r="F143" s="16" t="str">
        <f t="shared" si="20"/>
        <v/>
      </c>
      <c r="G143" s="16">
        <f t="shared" si="22"/>
        <v>-1</v>
      </c>
      <c r="H143" s="16">
        <f t="shared" si="21"/>
        <v>-1.9646365422396855E-3</v>
      </c>
    </row>
    <row r="144" spans="1:8" ht="25.5" x14ac:dyDescent="0.2">
      <c r="A144" s="13"/>
      <c r="B144" s="14" t="s">
        <v>132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133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92</v>
      </c>
      <c r="B146" s="14" t="s">
        <v>134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135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136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137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138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139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140</v>
      </c>
      <c r="C152" s="15">
        <v>1</v>
      </c>
      <c r="D152" s="15">
        <v>1</v>
      </c>
      <c r="E152" s="16">
        <f t="shared" si="19"/>
        <v>1.9646365422396855E-3</v>
      </c>
      <c r="F152" s="16">
        <f t="shared" si="20"/>
        <v>1.4285714285714286E-3</v>
      </c>
      <c r="G152" s="16">
        <f t="shared" si="22"/>
        <v>0</v>
      </c>
      <c r="H152" s="16">
        <f t="shared" si="21"/>
        <v>0</v>
      </c>
    </row>
    <row r="153" spans="1:8" x14ac:dyDescent="0.2">
      <c r="A153" s="13"/>
      <c r="B153" s="14" t="s">
        <v>141</v>
      </c>
      <c r="C153" s="15">
        <v>11</v>
      </c>
      <c r="D153" s="15">
        <v>2</v>
      </c>
      <c r="E153" s="16">
        <f t="shared" si="19"/>
        <v>2.1611001964636542E-2</v>
      </c>
      <c r="F153" s="16">
        <f t="shared" si="20"/>
        <v>2.8571428571428571E-3</v>
      </c>
      <c r="G153" s="16">
        <f t="shared" si="22"/>
        <v>-0.81818181818181823</v>
      </c>
      <c r="H153" s="16">
        <f t="shared" si="21"/>
        <v>-1.768172888015717E-2</v>
      </c>
    </row>
    <row r="154" spans="1:8" x14ac:dyDescent="0.2">
      <c r="A154" s="13"/>
      <c r="B154" s="14" t="s">
        <v>142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143</v>
      </c>
      <c r="C155" s="15">
        <v>8</v>
      </c>
      <c r="D155" s="15">
        <v>2</v>
      </c>
      <c r="E155" s="16">
        <f t="shared" si="19"/>
        <v>1.5717092337917484E-2</v>
      </c>
      <c r="F155" s="16">
        <f t="shared" si="20"/>
        <v>2.8571428571428571E-3</v>
      </c>
      <c r="G155" s="16">
        <f t="shared" si="22"/>
        <v>-0.75</v>
      </c>
      <c r="H155" s="16">
        <f t="shared" si="21"/>
        <v>-1.1787819253438112E-2</v>
      </c>
    </row>
    <row r="156" spans="1:8" x14ac:dyDescent="0.2">
      <c r="A156" s="13" t="s">
        <v>92</v>
      </c>
      <c r="B156" s="14" t="s">
        <v>144</v>
      </c>
      <c r="C156" s="15">
        <v>0</v>
      </c>
      <c r="D156" s="15">
        <v>1</v>
      </c>
      <c r="E156" s="16" t="str">
        <f t="shared" si="19"/>
        <v/>
      </c>
      <c r="F156" s="16">
        <f t="shared" si="20"/>
        <v>1.4285714285714286E-3</v>
      </c>
      <c r="G156" s="16">
        <f t="shared" si="22"/>
        <v>1</v>
      </c>
      <c r="H156" s="16" t="str">
        <f t="shared" si="21"/>
        <v/>
      </c>
    </row>
    <row r="157" spans="1:8" ht="25.5" x14ac:dyDescent="0.2">
      <c r="A157" s="13"/>
      <c r="B157" s="14" t="s">
        <v>145</v>
      </c>
      <c r="C157" s="15">
        <v>0</v>
      </c>
      <c r="D157" s="15">
        <v>1</v>
      </c>
      <c r="E157" s="16" t="str">
        <f t="shared" si="19"/>
        <v/>
      </c>
      <c r="F157" s="16">
        <f t="shared" si="20"/>
        <v>1.4285714285714286E-3</v>
      </c>
      <c r="G157" s="16">
        <f t="shared" si="22"/>
        <v>1</v>
      </c>
      <c r="H157" s="16" t="str">
        <f t="shared" si="21"/>
        <v/>
      </c>
    </row>
    <row r="158" spans="1:8" x14ac:dyDescent="0.2">
      <c r="A158" s="13"/>
      <c r="B158" s="14" t="s">
        <v>146</v>
      </c>
      <c r="C158" s="15">
        <v>24</v>
      </c>
      <c r="D158" s="15">
        <v>4</v>
      </c>
      <c r="E158" s="16">
        <f t="shared" si="19"/>
        <v>4.7151277013752456E-2</v>
      </c>
      <c r="F158" s="16">
        <f t="shared" si="20"/>
        <v>5.7142857142857143E-3</v>
      </c>
      <c r="G158" s="16">
        <f t="shared" si="22"/>
        <v>-0.83333333333333337</v>
      </c>
      <c r="H158" s="16">
        <f t="shared" si="21"/>
        <v>-3.9292730844793712E-2</v>
      </c>
    </row>
    <row r="159" spans="1:8" x14ac:dyDescent="0.2">
      <c r="A159" s="13"/>
      <c r="B159" s="14" t="s">
        <v>147</v>
      </c>
      <c r="C159" s="15">
        <v>0</v>
      </c>
      <c r="D159" s="15">
        <v>1</v>
      </c>
      <c r="E159" s="16" t="str">
        <f t="shared" si="19"/>
        <v/>
      </c>
      <c r="F159" s="16">
        <f t="shared" si="20"/>
        <v>1.4285714285714286E-3</v>
      </c>
      <c r="G159" s="16">
        <f t="shared" si="22"/>
        <v>1</v>
      </c>
      <c r="H159" s="16" t="str">
        <f t="shared" si="21"/>
        <v/>
      </c>
    </row>
    <row r="160" spans="1:8" x14ac:dyDescent="0.2">
      <c r="A160" s="13"/>
      <c r="B160" s="14" t="s">
        <v>148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149</v>
      </c>
      <c r="C161" s="15">
        <v>1</v>
      </c>
      <c r="D161" s="15">
        <v>2</v>
      </c>
      <c r="E161" s="16">
        <f t="shared" si="19"/>
        <v>1.9646365422396855E-3</v>
      </c>
      <c r="F161" s="16">
        <f t="shared" si="20"/>
        <v>2.8571428571428571E-3</v>
      </c>
      <c r="G161" s="16">
        <f t="shared" si="22"/>
        <v>1</v>
      </c>
      <c r="H161" s="16">
        <f t="shared" si="21"/>
        <v>1.9646365422396855E-3</v>
      </c>
    </row>
    <row r="162" spans="1:8" x14ac:dyDescent="0.2">
      <c r="A162" s="13" t="s">
        <v>92</v>
      </c>
      <c r="B162" s="14" t="s">
        <v>150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92</v>
      </c>
      <c r="B163" s="14" t="s">
        <v>151</v>
      </c>
      <c r="C163" s="15">
        <v>0</v>
      </c>
      <c r="D163" s="15">
        <v>2</v>
      </c>
      <c r="E163" s="16" t="str">
        <f t="shared" si="19"/>
        <v/>
      </c>
      <c r="F163" s="16">
        <f t="shared" si="20"/>
        <v>2.8571428571428571E-3</v>
      </c>
      <c r="G163" s="16">
        <f t="shared" si="22"/>
        <v>1</v>
      </c>
      <c r="H163" s="16" t="str">
        <f t="shared" si="21"/>
        <v/>
      </c>
    </row>
    <row r="164" spans="1:8" x14ac:dyDescent="0.2">
      <c r="A164" s="13"/>
      <c r="B164" s="14" t="s">
        <v>152</v>
      </c>
      <c r="C164" s="15">
        <v>5</v>
      </c>
      <c r="D164" s="15">
        <v>51</v>
      </c>
      <c r="E164" s="16">
        <f t="shared" si="19"/>
        <v>9.823182711198428E-3</v>
      </c>
      <c r="F164" s="16">
        <f t="shared" si="20"/>
        <v>7.2857142857142856E-2</v>
      </c>
      <c r="G164" s="16">
        <f t="shared" si="22"/>
        <v>9.1999999999999993</v>
      </c>
      <c r="H164" s="16">
        <f t="shared" si="21"/>
        <v>9.0373280943025533E-2</v>
      </c>
    </row>
    <row r="165" spans="1:8" ht="25.5" x14ac:dyDescent="0.2">
      <c r="A165" s="13"/>
      <c r="B165" s="14" t="s">
        <v>153</v>
      </c>
      <c r="C165" s="15">
        <v>1</v>
      </c>
      <c r="D165" s="15">
        <v>18</v>
      </c>
      <c r="E165" s="16">
        <f t="shared" si="19"/>
        <v>1.9646365422396855E-3</v>
      </c>
      <c r="F165" s="16">
        <f t="shared" si="20"/>
        <v>2.5714285714285714E-2</v>
      </c>
      <c r="G165" s="16">
        <f t="shared" si="22"/>
        <v>17</v>
      </c>
      <c r="H165" s="16">
        <f t="shared" si="21"/>
        <v>3.3398821218074651E-2</v>
      </c>
    </row>
    <row r="166" spans="1:8" ht="25.5" x14ac:dyDescent="0.2">
      <c r="A166" s="13"/>
      <c r="B166" s="14" t="s">
        <v>154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155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</row>
    <row r="169" spans="1:8" x14ac:dyDescent="0.2">
      <c r="A169" s="10"/>
    </row>
    <row r="170" spans="1:8" x14ac:dyDescent="0.2">
      <c r="A170" s="10"/>
    </row>
    <row r="171" spans="1:8" ht="29.25" customHeight="1" x14ac:dyDescent="0.2">
      <c r="A171" s="13"/>
      <c r="B171" s="36" t="s">
        <v>2</v>
      </c>
      <c r="C171" s="36" t="s">
        <v>12</v>
      </c>
      <c r="D171" s="38"/>
      <c r="E171" s="36" t="s">
        <v>4</v>
      </c>
      <c r="F171" s="38"/>
      <c r="G171" s="36" t="s">
        <v>645</v>
      </c>
      <c r="H171" s="36" t="s">
        <v>5</v>
      </c>
    </row>
    <row r="172" spans="1:8" x14ac:dyDescent="0.2">
      <c r="A172" s="13"/>
      <c r="B172" s="37"/>
      <c r="C172" s="17">
        <v>2019</v>
      </c>
      <c r="D172" s="17">
        <v>2020</v>
      </c>
      <c r="E172" s="17">
        <v>2019</v>
      </c>
      <c r="F172" s="17">
        <v>2020</v>
      </c>
      <c r="G172" s="37"/>
      <c r="H172" s="37"/>
    </row>
    <row r="173" spans="1:8" ht="25.5" x14ac:dyDescent="0.2">
      <c r="A173" s="13"/>
      <c r="B173" s="18" t="s">
        <v>8</v>
      </c>
      <c r="C173" s="19">
        <f>SUM(C174:C343)</f>
        <v>2711</v>
      </c>
      <c r="D173" s="19">
        <f>SUM(D174:D343)</f>
        <v>3448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0.2718554039099963</v>
      </c>
      <c r="H173" s="20">
        <f t="shared" ref="H173:H204" si="25">+IF(OR(AND(E173=""),(G173="")),"",E173*G173)</f>
        <v>0.2718554039099963</v>
      </c>
    </row>
    <row r="174" spans="1:8" x14ac:dyDescent="0.2">
      <c r="A174" s="13"/>
      <c r="B174" s="14" t="s">
        <v>156</v>
      </c>
      <c r="C174" s="15">
        <v>37</v>
      </c>
      <c r="D174" s="15">
        <v>5</v>
      </c>
      <c r="E174" s="16">
        <f t="shared" si="23"/>
        <v>1.3648100331980819E-2</v>
      </c>
      <c r="F174" s="16">
        <f t="shared" si="24"/>
        <v>1.4501160092807424E-3</v>
      </c>
      <c r="G174" s="16">
        <f t="shared" ref="G174:G205" si="26">+IF(AND(C174=0,D174=0)," ",IF(C174=0,1,IF(D174=0,-1,(D174-C174)/C174)))</f>
        <v>-0.86486486486486491</v>
      </c>
      <c r="H174" s="16">
        <f t="shared" si="25"/>
        <v>-1.1803762449280709E-2</v>
      </c>
    </row>
    <row r="175" spans="1:8" x14ac:dyDescent="0.2">
      <c r="A175" s="13"/>
      <c r="B175" s="14" t="s">
        <v>157</v>
      </c>
      <c r="C175" s="15">
        <v>0</v>
      </c>
      <c r="D175" s="15">
        <v>0</v>
      </c>
      <c r="E175" s="16" t="str">
        <f t="shared" si="23"/>
        <v/>
      </c>
      <c r="F175" s="16" t="str">
        <f t="shared" si="24"/>
        <v/>
      </c>
      <c r="G175" s="16" t="str">
        <f t="shared" si="26"/>
        <v xml:space="preserve"> </v>
      </c>
      <c r="H175" s="16" t="str">
        <f t="shared" si="25"/>
        <v/>
      </c>
    </row>
    <row r="176" spans="1:8" ht="38.25" x14ac:dyDescent="0.2">
      <c r="A176" s="13"/>
      <c r="B176" s="14" t="s">
        <v>158</v>
      </c>
      <c r="C176" s="15">
        <v>2</v>
      </c>
      <c r="D176" s="15">
        <v>1</v>
      </c>
      <c r="E176" s="16">
        <f t="shared" si="23"/>
        <v>7.377351530800443E-4</v>
      </c>
      <c r="F176" s="16">
        <f t="shared" si="24"/>
        <v>2.9002320185614848E-4</v>
      </c>
      <c r="G176" s="16">
        <f t="shared" si="26"/>
        <v>-0.5</v>
      </c>
      <c r="H176" s="16">
        <f t="shared" si="25"/>
        <v>-3.6886757654002215E-4</v>
      </c>
    </row>
    <row r="177" spans="1:8" x14ac:dyDescent="0.2">
      <c r="A177" s="13"/>
      <c r="B177" s="14" t="s">
        <v>159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160</v>
      </c>
      <c r="C178" s="15">
        <v>31</v>
      </c>
      <c r="D178" s="15">
        <v>40</v>
      </c>
      <c r="E178" s="16">
        <f t="shared" si="23"/>
        <v>1.1434894872740686E-2</v>
      </c>
      <c r="F178" s="16">
        <f t="shared" si="24"/>
        <v>1.1600928074245939E-2</v>
      </c>
      <c r="G178" s="16">
        <f t="shared" si="26"/>
        <v>0.29032258064516131</v>
      </c>
      <c r="H178" s="16">
        <f t="shared" si="25"/>
        <v>3.3198081888601997E-3</v>
      </c>
    </row>
    <row r="179" spans="1:8" x14ac:dyDescent="0.2">
      <c r="A179" s="13"/>
      <c r="B179" s="14" t="s">
        <v>161</v>
      </c>
      <c r="C179" s="15">
        <v>924</v>
      </c>
      <c r="D179" s="15">
        <v>853</v>
      </c>
      <c r="E179" s="16">
        <f t="shared" si="23"/>
        <v>0.34083364072298045</v>
      </c>
      <c r="F179" s="16">
        <f t="shared" si="24"/>
        <v>0.24738979118329466</v>
      </c>
      <c r="G179" s="16">
        <f t="shared" si="26"/>
        <v>-7.6839826839826833E-2</v>
      </c>
      <c r="H179" s="16">
        <f t="shared" si="25"/>
        <v>-2.6189597934341568E-2</v>
      </c>
    </row>
    <row r="180" spans="1:8" x14ac:dyDescent="0.2">
      <c r="A180" s="13"/>
      <c r="B180" s="14" t="s">
        <v>162</v>
      </c>
      <c r="C180" s="15">
        <v>4</v>
      </c>
      <c r="D180" s="15">
        <v>1</v>
      </c>
      <c r="E180" s="16">
        <f t="shared" si="23"/>
        <v>1.4754703061600886E-3</v>
      </c>
      <c r="F180" s="16">
        <f t="shared" si="24"/>
        <v>2.9002320185614848E-4</v>
      </c>
      <c r="G180" s="16">
        <f t="shared" si="26"/>
        <v>-0.75</v>
      </c>
      <c r="H180" s="16">
        <f t="shared" si="25"/>
        <v>-1.1066027296200666E-3</v>
      </c>
    </row>
    <row r="181" spans="1:8" x14ac:dyDescent="0.2">
      <c r="A181" s="13"/>
      <c r="B181" s="14" t="s">
        <v>163</v>
      </c>
      <c r="C181" s="15">
        <v>5</v>
      </c>
      <c r="D181" s="15">
        <v>9</v>
      </c>
      <c r="E181" s="16">
        <f t="shared" si="23"/>
        <v>1.8443378827001106E-3</v>
      </c>
      <c r="F181" s="16">
        <f t="shared" si="24"/>
        <v>2.6102088167053363E-3</v>
      </c>
      <c r="G181" s="16">
        <f t="shared" si="26"/>
        <v>0.8</v>
      </c>
      <c r="H181" s="16">
        <f t="shared" si="25"/>
        <v>1.4754703061600886E-3</v>
      </c>
    </row>
    <row r="182" spans="1:8" x14ac:dyDescent="0.2">
      <c r="A182" s="13"/>
      <c r="B182" s="14" t="s">
        <v>164</v>
      </c>
      <c r="C182" s="15">
        <v>1</v>
      </c>
      <c r="D182" s="15">
        <v>1</v>
      </c>
      <c r="E182" s="16">
        <f t="shared" si="23"/>
        <v>3.6886757654002215E-4</v>
      </c>
      <c r="F182" s="16">
        <f t="shared" si="24"/>
        <v>2.9002320185614848E-4</v>
      </c>
      <c r="G182" s="16">
        <f t="shared" si="26"/>
        <v>0</v>
      </c>
      <c r="H182" s="16">
        <f t="shared" si="25"/>
        <v>0</v>
      </c>
    </row>
    <row r="183" spans="1:8" x14ac:dyDescent="0.2">
      <c r="A183" s="13"/>
      <c r="B183" s="14" t="s">
        <v>165</v>
      </c>
      <c r="C183" s="15">
        <v>1</v>
      </c>
      <c r="D183" s="15">
        <v>1</v>
      </c>
      <c r="E183" s="16">
        <f t="shared" si="23"/>
        <v>3.6886757654002215E-4</v>
      </c>
      <c r="F183" s="16">
        <f t="shared" si="24"/>
        <v>2.9002320185614848E-4</v>
      </c>
      <c r="G183" s="16">
        <f t="shared" si="26"/>
        <v>0</v>
      </c>
      <c r="H183" s="16">
        <f t="shared" si="25"/>
        <v>0</v>
      </c>
    </row>
    <row r="184" spans="1:8" ht="25.5" x14ac:dyDescent="0.2">
      <c r="A184" s="13"/>
      <c r="B184" s="14" t="s">
        <v>166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167</v>
      </c>
      <c r="C185" s="15">
        <v>1</v>
      </c>
      <c r="D185" s="15">
        <v>0</v>
      </c>
      <c r="E185" s="16">
        <f t="shared" si="23"/>
        <v>3.6886757654002215E-4</v>
      </c>
      <c r="F185" s="16" t="str">
        <f t="shared" si="24"/>
        <v/>
      </c>
      <c r="G185" s="16">
        <f t="shared" si="26"/>
        <v>-1</v>
      </c>
      <c r="H185" s="16">
        <f t="shared" si="25"/>
        <v>-3.6886757654002215E-4</v>
      </c>
    </row>
    <row r="186" spans="1:8" x14ac:dyDescent="0.2">
      <c r="A186" s="13"/>
      <c r="B186" s="14" t="s">
        <v>168</v>
      </c>
      <c r="C186" s="15">
        <v>76</v>
      </c>
      <c r="D186" s="15">
        <v>5</v>
      </c>
      <c r="E186" s="16">
        <f t="shared" si="23"/>
        <v>2.8033935817041684E-2</v>
      </c>
      <c r="F186" s="16">
        <f t="shared" si="24"/>
        <v>1.4501160092807424E-3</v>
      </c>
      <c r="G186" s="16">
        <f t="shared" si="26"/>
        <v>-0.93421052631578949</v>
      </c>
      <c r="H186" s="16">
        <f t="shared" si="25"/>
        <v>-2.6189597934341575E-2</v>
      </c>
    </row>
    <row r="187" spans="1:8" x14ac:dyDescent="0.2">
      <c r="A187" s="13"/>
      <c r="B187" s="14" t="s">
        <v>169</v>
      </c>
      <c r="C187" s="15">
        <v>66</v>
      </c>
      <c r="D187" s="15">
        <v>133</v>
      </c>
      <c r="E187" s="16">
        <f t="shared" si="23"/>
        <v>2.4345260051641462E-2</v>
      </c>
      <c r="F187" s="16">
        <f t="shared" si="24"/>
        <v>3.857308584686775E-2</v>
      </c>
      <c r="G187" s="16">
        <f t="shared" si="26"/>
        <v>1.0151515151515151</v>
      </c>
      <c r="H187" s="16">
        <f t="shared" si="25"/>
        <v>2.4714127628181485E-2</v>
      </c>
    </row>
    <row r="188" spans="1:8" ht="25.5" x14ac:dyDescent="0.2">
      <c r="A188" s="13"/>
      <c r="B188" s="14" t="s">
        <v>170</v>
      </c>
      <c r="C188" s="15">
        <v>3</v>
      </c>
      <c r="D188" s="15">
        <v>1</v>
      </c>
      <c r="E188" s="16">
        <f t="shared" si="23"/>
        <v>1.1066027296200663E-3</v>
      </c>
      <c r="F188" s="16">
        <f t="shared" si="24"/>
        <v>2.9002320185614848E-4</v>
      </c>
      <c r="G188" s="16">
        <f t="shared" si="26"/>
        <v>-0.66666666666666663</v>
      </c>
      <c r="H188" s="16">
        <f t="shared" si="25"/>
        <v>-7.3773515308004419E-4</v>
      </c>
    </row>
    <row r="189" spans="1:8" ht="25.5" x14ac:dyDescent="0.2">
      <c r="A189" s="13"/>
      <c r="B189" s="14" t="s">
        <v>171</v>
      </c>
      <c r="C189" s="15">
        <v>4</v>
      </c>
      <c r="D189" s="15">
        <v>0</v>
      </c>
      <c r="E189" s="16">
        <f t="shared" si="23"/>
        <v>1.4754703061600886E-3</v>
      </c>
      <c r="F189" s="16" t="str">
        <f t="shared" si="24"/>
        <v/>
      </c>
      <c r="G189" s="16">
        <f t="shared" si="26"/>
        <v>-1</v>
      </c>
      <c r="H189" s="16">
        <f t="shared" si="25"/>
        <v>-1.4754703061600886E-3</v>
      </c>
    </row>
    <row r="190" spans="1:8" x14ac:dyDescent="0.2">
      <c r="A190" s="13"/>
      <c r="B190" s="14" t="s">
        <v>172</v>
      </c>
      <c r="C190" s="15">
        <v>0</v>
      </c>
      <c r="D190" s="15">
        <v>1</v>
      </c>
      <c r="E190" s="16" t="str">
        <f t="shared" si="23"/>
        <v/>
      </c>
      <c r="F190" s="16">
        <f t="shared" si="24"/>
        <v>2.9002320185614848E-4</v>
      </c>
      <c r="G190" s="16">
        <f t="shared" si="26"/>
        <v>1</v>
      </c>
      <c r="H190" s="16" t="str">
        <f t="shared" si="25"/>
        <v/>
      </c>
    </row>
    <row r="191" spans="1:8" x14ac:dyDescent="0.2">
      <c r="A191" s="13"/>
      <c r="B191" s="14" t="s">
        <v>173</v>
      </c>
      <c r="C191" s="15">
        <v>0</v>
      </c>
      <c r="D191" s="15">
        <v>0</v>
      </c>
      <c r="E191" s="16" t="str">
        <f t="shared" si="23"/>
        <v/>
      </c>
      <c r="F191" s="16" t="str">
        <f t="shared" si="24"/>
        <v/>
      </c>
      <c r="G191" s="16" t="str">
        <f t="shared" si="26"/>
        <v xml:space="preserve"> </v>
      </c>
      <c r="H191" s="16" t="str">
        <f t="shared" si="25"/>
        <v/>
      </c>
    </row>
    <row r="192" spans="1:8" x14ac:dyDescent="0.2">
      <c r="A192" s="13"/>
      <c r="B192" s="14" t="s">
        <v>174</v>
      </c>
      <c r="C192" s="15">
        <v>0</v>
      </c>
      <c r="D192" s="15">
        <v>0</v>
      </c>
      <c r="E192" s="16" t="str">
        <f t="shared" si="23"/>
        <v/>
      </c>
      <c r="F192" s="16" t="str">
        <f t="shared" si="24"/>
        <v/>
      </c>
      <c r="G192" s="16" t="str">
        <f t="shared" si="26"/>
        <v xml:space="preserve"> </v>
      </c>
      <c r="H192" s="16" t="str">
        <f t="shared" si="25"/>
        <v/>
      </c>
    </row>
    <row r="193" spans="1:8" ht="25.5" x14ac:dyDescent="0.2">
      <c r="A193" s="13" t="s">
        <v>92</v>
      </c>
      <c r="B193" s="14" t="s">
        <v>175</v>
      </c>
      <c r="C193" s="15">
        <v>0</v>
      </c>
      <c r="D193" s="15">
        <v>14</v>
      </c>
      <c r="E193" s="16" t="str">
        <f t="shared" si="23"/>
        <v/>
      </c>
      <c r="F193" s="16">
        <f t="shared" si="24"/>
        <v>4.0603248259860787E-3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176</v>
      </c>
      <c r="C194" s="15">
        <v>0</v>
      </c>
      <c r="D194" s="15">
        <v>2</v>
      </c>
      <c r="E194" s="16" t="str">
        <f t="shared" si="23"/>
        <v/>
      </c>
      <c r="F194" s="16">
        <f t="shared" si="24"/>
        <v>5.8004640371229696E-4</v>
      </c>
      <c r="G194" s="16">
        <f t="shared" si="26"/>
        <v>1</v>
      </c>
      <c r="H194" s="16" t="str">
        <f t="shared" si="25"/>
        <v/>
      </c>
    </row>
    <row r="195" spans="1:8" x14ac:dyDescent="0.2">
      <c r="A195" s="13"/>
      <c r="B195" s="14" t="s">
        <v>177</v>
      </c>
      <c r="C195" s="15">
        <v>1</v>
      </c>
      <c r="D195" s="15">
        <v>1</v>
      </c>
      <c r="E195" s="16">
        <f t="shared" si="23"/>
        <v>3.6886757654002215E-4</v>
      </c>
      <c r="F195" s="16">
        <f t="shared" si="24"/>
        <v>2.9002320185614848E-4</v>
      </c>
      <c r="G195" s="16">
        <f t="shared" si="26"/>
        <v>0</v>
      </c>
      <c r="H195" s="16">
        <f t="shared" si="25"/>
        <v>0</v>
      </c>
    </row>
    <row r="196" spans="1:8" x14ac:dyDescent="0.2">
      <c r="A196" s="13"/>
      <c r="B196" s="14" t="s">
        <v>178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179</v>
      </c>
      <c r="C197" s="15">
        <v>0</v>
      </c>
      <c r="D197" s="15">
        <v>0</v>
      </c>
      <c r="E197" s="16" t="str">
        <f t="shared" si="23"/>
        <v/>
      </c>
      <c r="F197" s="16" t="str">
        <f t="shared" si="24"/>
        <v/>
      </c>
      <c r="G197" s="16" t="str">
        <f t="shared" si="26"/>
        <v xml:space="preserve"> </v>
      </c>
      <c r="H197" s="16" t="str">
        <f t="shared" si="25"/>
        <v/>
      </c>
    </row>
    <row r="198" spans="1:8" x14ac:dyDescent="0.2">
      <c r="A198" s="13"/>
      <c r="B198" s="14" t="s">
        <v>180</v>
      </c>
      <c r="C198" s="15">
        <v>21</v>
      </c>
      <c r="D198" s="15">
        <v>47</v>
      </c>
      <c r="E198" s="16">
        <f t="shared" si="23"/>
        <v>7.746219107340465E-3</v>
      </c>
      <c r="F198" s="16">
        <f t="shared" si="24"/>
        <v>1.3631090487238979E-2</v>
      </c>
      <c r="G198" s="16">
        <f t="shared" si="26"/>
        <v>1.2380952380952381</v>
      </c>
      <c r="H198" s="16">
        <f t="shared" si="25"/>
        <v>9.5905569900405756E-3</v>
      </c>
    </row>
    <row r="199" spans="1:8" x14ac:dyDescent="0.2">
      <c r="A199" s="13"/>
      <c r="B199" s="14" t="s">
        <v>181</v>
      </c>
      <c r="C199" s="15">
        <v>38</v>
      </c>
      <c r="D199" s="15">
        <v>153</v>
      </c>
      <c r="E199" s="16">
        <f t="shared" si="23"/>
        <v>1.4016967908520842E-2</v>
      </c>
      <c r="F199" s="16">
        <f t="shared" si="24"/>
        <v>4.4373549883990719E-2</v>
      </c>
      <c r="G199" s="16">
        <f t="shared" si="26"/>
        <v>3.0263157894736841</v>
      </c>
      <c r="H199" s="16">
        <f t="shared" si="25"/>
        <v>4.2419771302102546E-2</v>
      </c>
    </row>
    <row r="200" spans="1:8" ht="25.5" x14ac:dyDescent="0.2">
      <c r="A200" s="13"/>
      <c r="B200" s="14" t="s">
        <v>182</v>
      </c>
      <c r="C200" s="15">
        <v>8</v>
      </c>
      <c r="D200" s="15">
        <v>9</v>
      </c>
      <c r="E200" s="16">
        <f t="shared" si="23"/>
        <v>2.9509406123201772E-3</v>
      </c>
      <c r="F200" s="16">
        <f t="shared" si="24"/>
        <v>2.6102088167053363E-3</v>
      </c>
      <c r="G200" s="16">
        <f t="shared" si="26"/>
        <v>0.125</v>
      </c>
      <c r="H200" s="16">
        <f t="shared" si="25"/>
        <v>3.6886757654002215E-4</v>
      </c>
    </row>
    <row r="201" spans="1:8" x14ac:dyDescent="0.2">
      <c r="A201" s="13"/>
      <c r="B201" s="14" t="s">
        <v>183</v>
      </c>
      <c r="C201" s="15">
        <v>34</v>
      </c>
      <c r="D201" s="15">
        <v>20</v>
      </c>
      <c r="E201" s="16">
        <f t="shared" si="23"/>
        <v>1.2541497602360752E-2</v>
      </c>
      <c r="F201" s="16">
        <f t="shared" si="24"/>
        <v>5.8004640371229696E-3</v>
      </c>
      <c r="G201" s="16">
        <f t="shared" si="26"/>
        <v>-0.41176470588235292</v>
      </c>
      <c r="H201" s="16">
        <f t="shared" si="25"/>
        <v>-5.1641460715603094E-3</v>
      </c>
    </row>
    <row r="202" spans="1:8" x14ac:dyDescent="0.2">
      <c r="A202" s="13"/>
      <c r="B202" s="14" t="s">
        <v>184</v>
      </c>
      <c r="C202" s="15">
        <v>59</v>
      </c>
      <c r="D202" s="15">
        <v>82</v>
      </c>
      <c r="E202" s="16">
        <f t="shared" si="23"/>
        <v>2.1763187015861305E-2</v>
      </c>
      <c r="F202" s="16">
        <f t="shared" si="24"/>
        <v>2.3781902552204175E-2</v>
      </c>
      <c r="G202" s="16">
        <f t="shared" si="26"/>
        <v>0.38983050847457629</v>
      </c>
      <c r="H202" s="16">
        <f t="shared" si="25"/>
        <v>8.48395426042051E-3</v>
      </c>
    </row>
    <row r="203" spans="1:8" x14ac:dyDescent="0.2">
      <c r="A203" s="13"/>
      <c r="B203" s="14" t="s">
        <v>185</v>
      </c>
      <c r="C203" s="15">
        <v>61</v>
      </c>
      <c r="D203" s="15">
        <v>12</v>
      </c>
      <c r="E203" s="16">
        <f t="shared" si="23"/>
        <v>2.250092216894135E-2</v>
      </c>
      <c r="F203" s="16">
        <f t="shared" si="24"/>
        <v>3.4802784222737818E-3</v>
      </c>
      <c r="G203" s="16">
        <f t="shared" si="26"/>
        <v>-0.80327868852459017</v>
      </c>
      <c r="H203" s="16">
        <f t="shared" si="25"/>
        <v>-1.8074511250461084E-2</v>
      </c>
    </row>
    <row r="204" spans="1:8" x14ac:dyDescent="0.2">
      <c r="A204" s="13"/>
      <c r="B204" s="14" t="s">
        <v>186</v>
      </c>
      <c r="C204" s="15">
        <v>27</v>
      </c>
      <c r="D204" s="15">
        <v>5</v>
      </c>
      <c r="E204" s="16">
        <f t="shared" si="23"/>
        <v>9.9594245665805981E-3</v>
      </c>
      <c r="F204" s="16">
        <f t="shared" si="24"/>
        <v>1.4501160092807424E-3</v>
      </c>
      <c r="G204" s="16">
        <f t="shared" si="26"/>
        <v>-0.81481481481481477</v>
      </c>
      <c r="H204" s="16">
        <f t="shared" si="25"/>
        <v>-8.1150866838804875E-3</v>
      </c>
    </row>
    <row r="205" spans="1:8" x14ac:dyDescent="0.2">
      <c r="A205" s="13"/>
      <c r="B205" s="14" t="s">
        <v>187</v>
      </c>
      <c r="C205" s="15">
        <v>4</v>
      </c>
      <c r="D205" s="15">
        <v>8</v>
      </c>
      <c r="E205" s="16">
        <f t="shared" ref="E205:E236" si="27">+IF(C205=0,"",C205/C$173)</f>
        <v>1.4754703061600886E-3</v>
      </c>
      <c r="F205" s="16">
        <f t="shared" ref="F205:F236" si="28">+IF(D205=0,"",D205/D$173)</f>
        <v>2.3201856148491878E-3</v>
      </c>
      <c r="G205" s="16">
        <f t="shared" si="26"/>
        <v>1</v>
      </c>
      <c r="H205" s="16">
        <f t="shared" ref="H205:H236" si="29">+IF(OR(AND(E205=""),(G205="")),"",E205*G205)</f>
        <v>1.4754703061600886E-3</v>
      </c>
    </row>
    <row r="206" spans="1:8" x14ac:dyDescent="0.2">
      <c r="A206" s="13"/>
      <c r="B206" s="14" t="s">
        <v>188</v>
      </c>
      <c r="C206" s="15">
        <v>1</v>
      </c>
      <c r="D206" s="15">
        <v>0</v>
      </c>
      <c r="E206" s="16">
        <f t="shared" si="27"/>
        <v>3.6886757654002215E-4</v>
      </c>
      <c r="F206" s="16" t="str">
        <f t="shared" si="28"/>
        <v/>
      </c>
      <c r="G206" s="16">
        <f t="shared" ref="G206:G237" si="30">+IF(AND(C206=0,D206=0)," ",IF(C206=0,1,IF(D206=0,-1,(D206-C206)/C206)))</f>
        <v>-1</v>
      </c>
      <c r="H206" s="16">
        <f t="shared" si="29"/>
        <v>-3.6886757654002215E-4</v>
      </c>
    </row>
    <row r="207" spans="1:8" x14ac:dyDescent="0.2">
      <c r="A207" s="13"/>
      <c r="B207" s="14" t="s">
        <v>189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190</v>
      </c>
      <c r="C208" s="15">
        <v>3</v>
      </c>
      <c r="D208" s="15">
        <v>2</v>
      </c>
      <c r="E208" s="16">
        <f t="shared" si="27"/>
        <v>1.1066027296200663E-3</v>
      </c>
      <c r="F208" s="16">
        <f t="shared" si="28"/>
        <v>5.8004640371229696E-4</v>
      </c>
      <c r="G208" s="16">
        <f t="shared" si="30"/>
        <v>-0.33333333333333331</v>
      </c>
      <c r="H208" s="16">
        <f t="shared" si="29"/>
        <v>-3.6886757654002209E-4</v>
      </c>
    </row>
    <row r="209" spans="1:8" x14ac:dyDescent="0.2">
      <c r="A209" s="13"/>
      <c r="B209" s="14" t="s">
        <v>191</v>
      </c>
      <c r="C209" s="15">
        <v>4</v>
      </c>
      <c r="D209" s="15">
        <v>3</v>
      </c>
      <c r="E209" s="16">
        <f t="shared" si="27"/>
        <v>1.4754703061600886E-3</v>
      </c>
      <c r="F209" s="16">
        <f t="shared" si="28"/>
        <v>8.7006960556844544E-4</v>
      </c>
      <c r="G209" s="16">
        <f t="shared" si="30"/>
        <v>-0.25</v>
      </c>
      <c r="H209" s="16">
        <f t="shared" si="29"/>
        <v>-3.6886757654002215E-4</v>
      </c>
    </row>
    <row r="210" spans="1:8" x14ac:dyDescent="0.2">
      <c r="A210" s="13"/>
      <c r="B210" s="14" t="s">
        <v>192</v>
      </c>
      <c r="C210" s="15">
        <v>1</v>
      </c>
      <c r="D210" s="15">
        <v>3</v>
      </c>
      <c r="E210" s="16">
        <f t="shared" si="27"/>
        <v>3.6886757654002215E-4</v>
      </c>
      <c r="F210" s="16">
        <f t="shared" si="28"/>
        <v>8.7006960556844544E-4</v>
      </c>
      <c r="G210" s="16">
        <f t="shared" si="30"/>
        <v>2</v>
      </c>
      <c r="H210" s="16">
        <f t="shared" si="29"/>
        <v>7.377351530800443E-4</v>
      </c>
    </row>
    <row r="211" spans="1:8" x14ac:dyDescent="0.2">
      <c r="A211" s="13"/>
      <c r="B211" s="14" t="s">
        <v>193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194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195</v>
      </c>
      <c r="C213" s="15">
        <v>62</v>
      </c>
      <c r="D213" s="15">
        <v>14</v>
      </c>
      <c r="E213" s="16">
        <f t="shared" si="27"/>
        <v>2.2869789745481373E-2</v>
      </c>
      <c r="F213" s="16">
        <f t="shared" si="28"/>
        <v>4.0603248259860787E-3</v>
      </c>
      <c r="G213" s="16">
        <f t="shared" si="30"/>
        <v>-0.77419354838709675</v>
      </c>
      <c r="H213" s="16">
        <f t="shared" si="29"/>
        <v>-1.7705643673921061E-2</v>
      </c>
    </row>
    <row r="214" spans="1:8" x14ac:dyDescent="0.2">
      <c r="A214" s="13"/>
      <c r="B214" s="14" t="s">
        <v>196</v>
      </c>
      <c r="C214" s="15">
        <v>0</v>
      </c>
      <c r="D214" s="15">
        <v>0</v>
      </c>
      <c r="E214" s="16" t="str">
        <f t="shared" si="27"/>
        <v/>
      </c>
      <c r="F214" s="16" t="str">
        <f t="shared" si="28"/>
        <v/>
      </c>
      <c r="G214" s="16" t="str">
        <f t="shared" si="30"/>
        <v xml:space="preserve"> </v>
      </c>
      <c r="H214" s="16" t="str">
        <f t="shared" si="29"/>
        <v/>
      </c>
    </row>
    <row r="215" spans="1:8" ht="25.5" x14ac:dyDescent="0.2">
      <c r="A215" s="13"/>
      <c r="B215" s="14" t="s">
        <v>197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198</v>
      </c>
      <c r="C216" s="15">
        <v>2</v>
      </c>
      <c r="D216" s="15">
        <v>6</v>
      </c>
      <c r="E216" s="16">
        <f t="shared" si="27"/>
        <v>7.377351530800443E-4</v>
      </c>
      <c r="F216" s="16">
        <f t="shared" si="28"/>
        <v>1.7401392111368909E-3</v>
      </c>
      <c r="G216" s="16">
        <f t="shared" si="30"/>
        <v>2</v>
      </c>
      <c r="H216" s="16">
        <f t="shared" si="29"/>
        <v>1.4754703061600886E-3</v>
      </c>
    </row>
    <row r="217" spans="1:8" x14ac:dyDescent="0.2">
      <c r="A217" s="13"/>
      <c r="B217" s="14" t="s">
        <v>199</v>
      </c>
      <c r="C217" s="15">
        <v>2</v>
      </c>
      <c r="D217" s="15">
        <v>0</v>
      </c>
      <c r="E217" s="16">
        <f t="shared" si="27"/>
        <v>7.377351530800443E-4</v>
      </c>
      <c r="F217" s="16" t="str">
        <f t="shared" si="28"/>
        <v/>
      </c>
      <c r="G217" s="16">
        <f t="shared" si="30"/>
        <v>-1</v>
      </c>
      <c r="H217" s="16">
        <f t="shared" si="29"/>
        <v>-7.377351530800443E-4</v>
      </c>
    </row>
    <row r="218" spans="1:8" x14ac:dyDescent="0.2">
      <c r="A218" s="13" t="s">
        <v>92</v>
      </c>
      <c r="B218" s="14" t="s">
        <v>200</v>
      </c>
      <c r="C218" s="15">
        <v>0</v>
      </c>
      <c r="D218" s="15">
        <v>7</v>
      </c>
      <c r="E218" s="16" t="str">
        <f t="shared" si="27"/>
        <v/>
      </c>
      <c r="F218" s="16">
        <f t="shared" si="28"/>
        <v>2.0301624129930394E-3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201</v>
      </c>
      <c r="C219" s="15">
        <v>1</v>
      </c>
      <c r="D219" s="15">
        <v>0</v>
      </c>
      <c r="E219" s="16">
        <f t="shared" si="27"/>
        <v>3.6886757654002215E-4</v>
      </c>
      <c r="F219" s="16" t="str">
        <f t="shared" si="28"/>
        <v/>
      </c>
      <c r="G219" s="16">
        <f t="shared" si="30"/>
        <v>-1</v>
      </c>
      <c r="H219" s="16">
        <f t="shared" si="29"/>
        <v>-3.6886757654002215E-4</v>
      </c>
    </row>
    <row r="220" spans="1:8" x14ac:dyDescent="0.2">
      <c r="A220" s="13"/>
      <c r="B220" s="14" t="s">
        <v>202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203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204</v>
      </c>
      <c r="C222" s="15">
        <v>0</v>
      </c>
      <c r="D222" s="15">
        <v>2</v>
      </c>
      <c r="E222" s="16" t="str">
        <f t="shared" si="27"/>
        <v/>
      </c>
      <c r="F222" s="16">
        <f t="shared" si="28"/>
        <v>5.8004640371229696E-4</v>
      </c>
      <c r="G222" s="16">
        <f t="shared" si="30"/>
        <v>1</v>
      </c>
      <c r="H222" s="16" t="str">
        <f t="shared" si="29"/>
        <v/>
      </c>
    </row>
    <row r="223" spans="1:8" x14ac:dyDescent="0.2">
      <c r="A223" s="13"/>
      <c r="B223" s="14" t="s">
        <v>205</v>
      </c>
      <c r="C223" s="15">
        <v>1</v>
      </c>
      <c r="D223" s="15">
        <v>0</v>
      </c>
      <c r="E223" s="16">
        <f t="shared" si="27"/>
        <v>3.6886757654002215E-4</v>
      </c>
      <c r="F223" s="16" t="str">
        <f t="shared" si="28"/>
        <v/>
      </c>
      <c r="G223" s="16">
        <f t="shared" si="30"/>
        <v>-1</v>
      </c>
      <c r="H223" s="16">
        <f t="shared" si="29"/>
        <v>-3.6886757654002215E-4</v>
      </c>
    </row>
    <row r="224" spans="1:8" x14ac:dyDescent="0.2">
      <c r="A224" s="13"/>
      <c r="B224" s="14" t="s">
        <v>206</v>
      </c>
      <c r="C224" s="15">
        <v>0</v>
      </c>
      <c r="D224" s="15">
        <v>1</v>
      </c>
      <c r="E224" s="16" t="str">
        <f t="shared" si="27"/>
        <v/>
      </c>
      <c r="F224" s="16">
        <f t="shared" si="28"/>
        <v>2.9002320185614848E-4</v>
      </c>
      <c r="G224" s="16">
        <f t="shared" si="30"/>
        <v>1</v>
      </c>
      <c r="H224" s="16" t="str">
        <f t="shared" si="29"/>
        <v/>
      </c>
    </row>
    <row r="225" spans="1:8" x14ac:dyDescent="0.2">
      <c r="A225" s="13"/>
      <c r="B225" s="14" t="s">
        <v>207</v>
      </c>
      <c r="C225" s="15">
        <v>319</v>
      </c>
      <c r="D225" s="15">
        <v>368</v>
      </c>
      <c r="E225" s="16">
        <f t="shared" si="27"/>
        <v>0.11766875691626706</v>
      </c>
      <c r="F225" s="16">
        <f t="shared" si="28"/>
        <v>0.10672853828306264</v>
      </c>
      <c r="G225" s="16">
        <f t="shared" si="30"/>
        <v>0.15360501567398119</v>
      </c>
      <c r="H225" s="16">
        <f t="shared" si="29"/>
        <v>1.8074511250461084E-2</v>
      </c>
    </row>
    <row r="226" spans="1:8" x14ac:dyDescent="0.2">
      <c r="A226" s="13"/>
      <c r="B226" s="14" t="s">
        <v>208</v>
      </c>
      <c r="C226" s="15">
        <v>3</v>
      </c>
      <c r="D226" s="15">
        <v>0</v>
      </c>
      <c r="E226" s="16">
        <f t="shared" si="27"/>
        <v>1.1066027296200663E-3</v>
      </c>
      <c r="F226" s="16" t="str">
        <f t="shared" si="28"/>
        <v/>
      </c>
      <c r="G226" s="16">
        <f t="shared" si="30"/>
        <v>-1</v>
      </c>
      <c r="H226" s="16">
        <f t="shared" si="29"/>
        <v>-1.1066027296200663E-3</v>
      </c>
    </row>
    <row r="227" spans="1:8" x14ac:dyDescent="0.2">
      <c r="A227" s="13"/>
      <c r="B227" s="14" t="s">
        <v>209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210</v>
      </c>
      <c r="C228" s="15">
        <v>0</v>
      </c>
      <c r="D228" s="15">
        <v>0</v>
      </c>
      <c r="E228" s="16" t="str">
        <f t="shared" si="27"/>
        <v/>
      </c>
      <c r="F228" s="16" t="str">
        <f t="shared" si="28"/>
        <v/>
      </c>
      <c r="G228" s="16" t="str">
        <f t="shared" si="30"/>
        <v xml:space="preserve"> </v>
      </c>
      <c r="H228" s="16" t="str">
        <f t="shared" si="29"/>
        <v/>
      </c>
    </row>
    <row r="229" spans="1:8" x14ac:dyDescent="0.2">
      <c r="A229" s="13"/>
      <c r="B229" s="14" t="s">
        <v>211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212</v>
      </c>
      <c r="C230" s="15">
        <v>0</v>
      </c>
      <c r="D230" s="15">
        <v>1</v>
      </c>
      <c r="E230" s="16" t="str">
        <f t="shared" si="27"/>
        <v/>
      </c>
      <c r="F230" s="16">
        <f t="shared" si="28"/>
        <v>2.9002320185614848E-4</v>
      </c>
      <c r="G230" s="16">
        <f t="shared" si="30"/>
        <v>1</v>
      </c>
      <c r="H230" s="16" t="str">
        <f t="shared" si="29"/>
        <v/>
      </c>
    </row>
    <row r="231" spans="1:8" x14ac:dyDescent="0.2">
      <c r="A231" s="13"/>
      <c r="B231" s="14" t="s">
        <v>213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92</v>
      </c>
      <c r="B232" s="14" t="s">
        <v>214</v>
      </c>
      <c r="C232" s="15">
        <v>0</v>
      </c>
      <c r="D232" s="15">
        <v>1</v>
      </c>
      <c r="E232" s="16" t="str">
        <f t="shared" si="27"/>
        <v/>
      </c>
      <c r="F232" s="16">
        <f t="shared" si="28"/>
        <v>2.9002320185614848E-4</v>
      </c>
      <c r="G232" s="16">
        <f t="shared" si="30"/>
        <v>1</v>
      </c>
      <c r="H232" s="16" t="str">
        <f t="shared" si="29"/>
        <v/>
      </c>
    </row>
    <row r="233" spans="1:8" x14ac:dyDescent="0.2">
      <c r="A233" s="13"/>
      <c r="B233" s="14" t="s">
        <v>215</v>
      </c>
      <c r="C233" s="15">
        <v>3</v>
      </c>
      <c r="D233" s="15">
        <v>0</v>
      </c>
      <c r="E233" s="16">
        <f t="shared" si="27"/>
        <v>1.1066027296200663E-3</v>
      </c>
      <c r="F233" s="16" t="str">
        <f t="shared" si="28"/>
        <v/>
      </c>
      <c r="G233" s="16">
        <f t="shared" si="30"/>
        <v>-1</v>
      </c>
      <c r="H233" s="16">
        <f t="shared" si="29"/>
        <v>-1.1066027296200663E-3</v>
      </c>
    </row>
    <row r="234" spans="1:8" x14ac:dyDescent="0.2">
      <c r="A234" s="13"/>
      <c r="B234" s="14" t="s">
        <v>216</v>
      </c>
      <c r="C234" s="15">
        <v>0</v>
      </c>
      <c r="D234" s="15">
        <v>1</v>
      </c>
      <c r="E234" s="16" t="str">
        <f t="shared" si="27"/>
        <v/>
      </c>
      <c r="F234" s="16">
        <f t="shared" si="28"/>
        <v>2.9002320185614848E-4</v>
      </c>
      <c r="G234" s="16">
        <f t="shared" si="30"/>
        <v>1</v>
      </c>
      <c r="H234" s="16" t="str">
        <f t="shared" si="29"/>
        <v/>
      </c>
    </row>
    <row r="235" spans="1:8" x14ac:dyDescent="0.2">
      <c r="A235" s="13"/>
      <c r="B235" s="14" t="s">
        <v>217</v>
      </c>
      <c r="C235" s="15">
        <v>1</v>
      </c>
      <c r="D235" s="15">
        <v>0</v>
      </c>
      <c r="E235" s="16">
        <f t="shared" si="27"/>
        <v>3.6886757654002215E-4</v>
      </c>
      <c r="F235" s="16" t="str">
        <f t="shared" si="28"/>
        <v/>
      </c>
      <c r="G235" s="16">
        <f t="shared" si="30"/>
        <v>-1</v>
      </c>
      <c r="H235" s="16">
        <f t="shared" si="29"/>
        <v>-3.6886757654002215E-4</v>
      </c>
    </row>
    <row r="236" spans="1:8" ht="25.5" x14ac:dyDescent="0.2">
      <c r="A236" s="13"/>
      <c r="B236" s="14" t="s">
        <v>218</v>
      </c>
      <c r="C236" s="15">
        <v>0</v>
      </c>
      <c r="D236" s="15">
        <v>0</v>
      </c>
      <c r="E236" s="16" t="str">
        <f t="shared" si="27"/>
        <v/>
      </c>
      <c r="F236" s="16" t="str">
        <f t="shared" si="28"/>
        <v/>
      </c>
      <c r="G236" s="16" t="str">
        <f t="shared" si="30"/>
        <v xml:space="preserve"> </v>
      </c>
      <c r="H236" s="16" t="str">
        <f t="shared" si="29"/>
        <v/>
      </c>
    </row>
    <row r="237" spans="1:8" ht="25.5" x14ac:dyDescent="0.2">
      <c r="A237" s="13"/>
      <c r="B237" s="14" t="s">
        <v>219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220</v>
      </c>
      <c r="C238" s="15">
        <v>5</v>
      </c>
      <c r="D238" s="15">
        <v>6</v>
      </c>
      <c r="E238" s="16">
        <f t="shared" si="31"/>
        <v>1.8443378827001106E-3</v>
      </c>
      <c r="F238" s="16">
        <f t="shared" si="32"/>
        <v>1.7401392111368909E-3</v>
      </c>
      <c r="G238" s="16">
        <f t="shared" ref="G238:G269" si="34">+IF(AND(C238=0,D238=0)," ",IF(C238=0,1,IF(D238=0,-1,(D238-C238)/C238)))</f>
        <v>0.2</v>
      </c>
      <c r="H238" s="16">
        <f t="shared" si="33"/>
        <v>3.6886757654002215E-4</v>
      </c>
    </row>
    <row r="239" spans="1:8" x14ac:dyDescent="0.2">
      <c r="A239" s="13"/>
      <c r="B239" s="14" t="s">
        <v>221</v>
      </c>
      <c r="C239" s="15">
        <v>1</v>
      </c>
      <c r="D239" s="15">
        <v>0</v>
      </c>
      <c r="E239" s="16">
        <f t="shared" si="31"/>
        <v>3.6886757654002215E-4</v>
      </c>
      <c r="F239" s="16" t="str">
        <f t="shared" si="32"/>
        <v/>
      </c>
      <c r="G239" s="16">
        <f t="shared" si="34"/>
        <v>-1</v>
      </c>
      <c r="H239" s="16">
        <f t="shared" si="33"/>
        <v>-3.6886757654002215E-4</v>
      </c>
    </row>
    <row r="240" spans="1:8" ht="25.5" x14ac:dyDescent="0.2">
      <c r="A240" s="13"/>
      <c r="B240" s="14" t="s">
        <v>222</v>
      </c>
      <c r="C240" s="15">
        <v>0</v>
      </c>
      <c r="D240" s="15">
        <v>1</v>
      </c>
      <c r="E240" s="16" t="str">
        <f t="shared" si="31"/>
        <v/>
      </c>
      <c r="F240" s="16">
        <f t="shared" si="32"/>
        <v>2.9002320185614848E-4</v>
      </c>
      <c r="G240" s="16">
        <f t="shared" si="34"/>
        <v>1</v>
      </c>
      <c r="H240" s="16" t="str">
        <f t="shared" si="33"/>
        <v/>
      </c>
    </row>
    <row r="241" spans="1:8" x14ac:dyDescent="0.2">
      <c r="A241" s="13"/>
      <c r="B241" s="14" t="s">
        <v>223</v>
      </c>
      <c r="C241" s="15">
        <v>3</v>
      </c>
      <c r="D241" s="15">
        <v>3</v>
      </c>
      <c r="E241" s="16">
        <f t="shared" si="31"/>
        <v>1.1066027296200663E-3</v>
      </c>
      <c r="F241" s="16">
        <f t="shared" si="32"/>
        <v>8.7006960556844544E-4</v>
      </c>
      <c r="G241" s="16">
        <f t="shared" si="34"/>
        <v>0</v>
      </c>
      <c r="H241" s="16">
        <f t="shared" si="33"/>
        <v>0</v>
      </c>
    </row>
    <row r="242" spans="1:8" x14ac:dyDescent="0.2">
      <c r="A242" s="13"/>
      <c r="B242" s="14" t="s">
        <v>224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225</v>
      </c>
      <c r="C243" s="15">
        <v>4</v>
      </c>
      <c r="D243" s="15">
        <v>0</v>
      </c>
      <c r="E243" s="16">
        <f t="shared" si="31"/>
        <v>1.4754703061600886E-3</v>
      </c>
      <c r="F243" s="16" t="str">
        <f t="shared" si="32"/>
        <v/>
      </c>
      <c r="G243" s="16">
        <f t="shared" si="34"/>
        <v>-1</v>
      </c>
      <c r="H243" s="16">
        <f t="shared" si="33"/>
        <v>-1.4754703061600886E-3</v>
      </c>
    </row>
    <row r="244" spans="1:8" x14ac:dyDescent="0.2">
      <c r="A244" s="13"/>
      <c r="B244" s="14" t="s">
        <v>226</v>
      </c>
      <c r="C244" s="15">
        <v>4</v>
      </c>
      <c r="D244" s="15">
        <v>5</v>
      </c>
      <c r="E244" s="16">
        <f t="shared" si="31"/>
        <v>1.4754703061600886E-3</v>
      </c>
      <c r="F244" s="16">
        <f t="shared" si="32"/>
        <v>1.4501160092807424E-3</v>
      </c>
      <c r="G244" s="16">
        <f t="shared" si="34"/>
        <v>0.25</v>
      </c>
      <c r="H244" s="16">
        <f t="shared" si="33"/>
        <v>3.6886757654002215E-4</v>
      </c>
    </row>
    <row r="245" spans="1:8" ht="25.5" x14ac:dyDescent="0.2">
      <c r="A245" s="13"/>
      <c r="B245" s="14" t="s">
        <v>227</v>
      </c>
      <c r="C245" s="15">
        <v>0</v>
      </c>
      <c r="D245" s="15">
        <v>3</v>
      </c>
      <c r="E245" s="16" t="str">
        <f t="shared" si="31"/>
        <v/>
      </c>
      <c r="F245" s="16">
        <f t="shared" si="32"/>
        <v>8.7006960556844544E-4</v>
      </c>
      <c r="G245" s="16">
        <f t="shared" si="34"/>
        <v>1</v>
      </c>
      <c r="H245" s="16" t="str">
        <f t="shared" si="33"/>
        <v/>
      </c>
    </row>
    <row r="246" spans="1:8" x14ac:dyDescent="0.2">
      <c r="A246" s="13"/>
      <c r="B246" s="14" t="s">
        <v>228</v>
      </c>
      <c r="C246" s="15">
        <v>1</v>
      </c>
      <c r="D246" s="15">
        <v>0</v>
      </c>
      <c r="E246" s="16">
        <f t="shared" si="31"/>
        <v>3.6886757654002215E-4</v>
      </c>
      <c r="F246" s="16" t="str">
        <f t="shared" si="32"/>
        <v/>
      </c>
      <c r="G246" s="16">
        <f t="shared" si="34"/>
        <v>-1</v>
      </c>
      <c r="H246" s="16">
        <f t="shared" si="33"/>
        <v>-3.6886757654002215E-4</v>
      </c>
    </row>
    <row r="247" spans="1:8" ht="25.5" x14ac:dyDescent="0.2">
      <c r="A247" s="13"/>
      <c r="B247" s="14" t="s">
        <v>229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230</v>
      </c>
      <c r="C248" s="15">
        <v>3</v>
      </c>
      <c r="D248" s="15">
        <v>0</v>
      </c>
      <c r="E248" s="16">
        <f t="shared" si="31"/>
        <v>1.1066027296200663E-3</v>
      </c>
      <c r="F248" s="16" t="str">
        <f t="shared" si="32"/>
        <v/>
      </c>
      <c r="G248" s="16">
        <f t="shared" si="34"/>
        <v>-1</v>
      </c>
      <c r="H248" s="16">
        <f t="shared" si="33"/>
        <v>-1.1066027296200663E-3</v>
      </c>
    </row>
    <row r="249" spans="1:8" x14ac:dyDescent="0.2">
      <c r="A249" s="13"/>
      <c r="B249" s="14" t="s">
        <v>231</v>
      </c>
      <c r="C249" s="15">
        <v>1</v>
      </c>
      <c r="D249" s="15">
        <v>1</v>
      </c>
      <c r="E249" s="16">
        <f t="shared" si="31"/>
        <v>3.6886757654002215E-4</v>
      </c>
      <c r="F249" s="16">
        <f t="shared" si="32"/>
        <v>2.9002320185614848E-4</v>
      </c>
      <c r="G249" s="16">
        <f t="shared" si="34"/>
        <v>0</v>
      </c>
      <c r="H249" s="16">
        <f t="shared" si="33"/>
        <v>0</v>
      </c>
    </row>
    <row r="250" spans="1:8" x14ac:dyDescent="0.2">
      <c r="A250" s="13"/>
      <c r="B250" s="14" t="s">
        <v>232</v>
      </c>
      <c r="C250" s="15">
        <v>0</v>
      </c>
      <c r="D250" s="15">
        <v>2</v>
      </c>
      <c r="E250" s="16" t="str">
        <f t="shared" si="31"/>
        <v/>
      </c>
      <c r="F250" s="16">
        <f t="shared" si="32"/>
        <v>5.8004640371229696E-4</v>
      </c>
      <c r="G250" s="16">
        <f t="shared" si="34"/>
        <v>1</v>
      </c>
      <c r="H250" s="16" t="str">
        <f t="shared" si="33"/>
        <v/>
      </c>
    </row>
    <row r="251" spans="1:8" x14ac:dyDescent="0.2">
      <c r="A251" s="13"/>
      <c r="B251" s="14" t="s">
        <v>233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234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235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236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237</v>
      </c>
      <c r="C255" s="15">
        <v>3</v>
      </c>
      <c r="D255" s="15">
        <v>0</v>
      </c>
      <c r="E255" s="16">
        <f t="shared" si="31"/>
        <v>1.1066027296200663E-3</v>
      </c>
      <c r="F255" s="16" t="str">
        <f t="shared" si="32"/>
        <v/>
      </c>
      <c r="G255" s="16">
        <f t="shared" si="34"/>
        <v>-1</v>
      </c>
      <c r="H255" s="16">
        <f t="shared" si="33"/>
        <v>-1.1066027296200663E-3</v>
      </c>
    </row>
    <row r="256" spans="1:8" x14ac:dyDescent="0.2">
      <c r="A256" s="13"/>
      <c r="B256" s="14" t="s">
        <v>238</v>
      </c>
      <c r="C256" s="15">
        <v>0</v>
      </c>
      <c r="D256" s="15">
        <v>1</v>
      </c>
      <c r="E256" s="16" t="str">
        <f t="shared" si="31"/>
        <v/>
      </c>
      <c r="F256" s="16">
        <f t="shared" si="32"/>
        <v>2.9002320185614848E-4</v>
      </c>
      <c r="G256" s="16">
        <f t="shared" si="34"/>
        <v>1</v>
      </c>
      <c r="H256" s="16" t="str">
        <f t="shared" si="33"/>
        <v/>
      </c>
    </row>
    <row r="257" spans="1:8" x14ac:dyDescent="0.2">
      <c r="A257" s="13"/>
      <c r="B257" s="14" t="s">
        <v>646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239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240</v>
      </c>
      <c r="C259" s="15">
        <v>3</v>
      </c>
      <c r="D259" s="15">
        <v>4</v>
      </c>
      <c r="E259" s="16">
        <f t="shared" si="31"/>
        <v>1.1066027296200663E-3</v>
      </c>
      <c r="F259" s="16">
        <f t="shared" si="32"/>
        <v>1.1600928074245939E-3</v>
      </c>
      <c r="G259" s="16">
        <f t="shared" si="34"/>
        <v>0.33333333333333331</v>
      </c>
      <c r="H259" s="16">
        <f t="shared" si="33"/>
        <v>3.6886757654002209E-4</v>
      </c>
    </row>
    <row r="260" spans="1:8" x14ac:dyDescent="0.2">
      <c r="A260" s="13"/>
      <c r="B260" s="14" t="s">
        <v>241</v>
      </c>
      <c r="C260" s="15">
        <v>0</v>
      </c>
      <c r="D260" s="15">
        <v>0</v>
      </c>
      <c r="E260" s="16" t="str">
        <f t="shared" si="31"/>
        <v/>
      </c>
      <c r="F260" s="16" t="str">
        <f t="shared" si="32"/>
        <v/>
      </c>
      <c r="G260" s="16" t="str">
        <f t="shared" si="34"/>
        <v xml:space="preserve"> </v>
      </c>
      <c r="H260" s="16" t="str">
        <f t="shared" si="33"/>
        <v/>
      </c>
    </row>
    <row r="261" spans="1:8" x14ac:dyDescent="0.2">
      <c r="A261" s="13"/>
      <c r="B261" s="14" t="s">
        <v>242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243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244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245</v>
      </c>
      <c r="C264" s="15">
        <v>12</v>
      </c>
      <c r="D264" s="15">
        <v>4</v>
      </c>
      <c r="E264" s="16">
        <f t="shared" si="31"/>
        <v>4.4264109184802653E-3</v>
      </c>
      <c r="F264" s="16">
        <f t="shared" si="32"/>
        <v>1.1600928074245939E-3</v>
      </c>
      <c r="G264" s="16">
        <f t="shared" si="34"/>
        <v>-0.66666666666666663</v>
      </c>
      <c r="H264" s="16">
        <f t="shared" si="33"/>
        <v>-2.9509406123201768E-3</v>
      </c>
    </row>
    <row r="265" spans="1:8" x14ac:dyDescent="0.2">
      <c r="A265" s="13"/>
      <c r="B265" s="14" t="s">
        <v>246</v>
      </c>
      <c r="C265" s="15">
        <v>1</v>
      </c>
      <c r="D265" s="15">
        <v>0</v>
      </c>
      <c r="E265" s="16">
        <f t="shared" si="31"/>
        <v>3.6886757654002215E-4</v>
      </c>
      <c r="F265" s="16" t="str">
        <f t="shared" si="32"/>
        <v/>
      </c>
      <c r="G265" s="16">
        <f t="shared" si="34"/>
        <v>-1</v>
      </c>
      <c r="H265" s="16">
        <f t="shared" si="33"/>
        <v>-3.6886757654002215E-4</v>
      </c>
    </row>
    <row r="266" spans="1:8" x14ac:dyDescent="0.2">
      <c r="A266" s="13"/>
      <c r="B266" s="14" t="s">
        <v>247</v>
      </c>
      <c r="C266" s="15">
        <v>1</v>
      </c>
      <c r="D266" s="15">
        <v>1</v>
      </c>
      <c r="E266" s="16">
        <f t="shared" si="31"/>
        <v>3.6886757654002215E-4</v>
      </c>
      <c r="F266" s="16">
        <f t="shared" si="32"/>
        <v>2.9002320185614848E-4</v>
      </c>
      <c r="G266" s="16">
        <f t="shared" si="34"/>
        <v>0</v>
      </c>
      <c r="H266" s="16">
        <f t="shared" si="33"/>
        <v>0</v>
      </c>
    </row>
    <row r="267" spans="1:8" x14ac:dyDescent="0.2">
      <c r="A267" s="13"/>
      <c r="B267" s="14" t="s">
        <v>248</v>
      </c>
      <c r="C267" s="15">
        <v>4</v>
      </c>
      <c r="D267" s="15">
        <v>20</v>
      </c>
      <c r="E267" s="16">
        <f t="shared" si="31"/>
        <v>1.4754703061600886E-3</v>
      </c>
      <c r="F267" s="16">
        <f t="shared" si="32"/>
        <v>5.8004640371229696E-3</v>
      </c>
      <c r="G267" s="16">
        <f t="shared" si="34"/>
        <v>4</v>
      </c>
      <c r="H267" s="16">
        <f t="shared" si="33"/>
        <v>5.9018812246403544E-3</v>
      </c>
    </row>
    <row r="268" spans="1:8" x14ac:dyDescent="0.2">
      <c r="A268" s="13"/>
      <c r="B268" s="14" t="s">
        <v>249</v>
      </c>
      <c r="C268" s="15">
        <v>1</v>
      </c>
      <c r="D268" s="15">
        <v>0</v>
      </c>
      <c r="E268" s="16">
        <f t="shared" si="31"/>
        <v>3.6886757654002215E-4</v>
      </c>
      <c r="F268" s="16" t="str">
        <f t="shared" si="32"/>
        <v/>
      </c>
      <c r="G268" s="16">
        <f t="shared" si="34"/>
        <v>-1</v>
      </c>
      <c r="H268" s="16">
        <f t="shared" si="33"/>
        <v>-3.6886757654002215E-4</v>
      </c>
    </row>
    <row r="269" spans="1:8" x14ac:dyDescent="0.2">
      <c r="A269" s="13"/>
      <c r="B269" s="14" t="s">
        <v>250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251</v>
      </c>
      <c r="C270" s="15">
        <v>3</v>
      </c>
      <c r="D270" s="15">
        <v>0</v>
      </c>
      <c r="E270" s="16">
        <f t="shared" si="35"/>
        <v>1.1066027296200663E-3</v>
      </c>
      <c r="F270" s="16" t="str">
        <f t="shared" si="36"/>
        <v/>
      </c>
      <c r="G270" s="16">
        <f t="shared" ref="G270:G301" si="38">+IF(AND(C270=0,D270=0)," ",IF(C270=0,1,IF(D270=0,-1,(D270-C270)/C270)))</f>
        <v>-1</v>
      </c>
      <c r="H270" s="16">
        <f t="shared" si="37"/>
        <v>-1.1066027296200663E-3</v>
      </c>
    </row>
    <row r="271" spans="1:8" x14ac:dyDescent="0.2">
      <c r="A271" s="13"/>
      <c r="B271" s="14" t="s">
        <v>252</v>
      </c>
      <c r="C271" s="15">
        <v>70</v>
      </c>
      <c r="D271" s="15">
        <v>23</v>
      </c>
      <c r="E271" s="16">
        <f t="shared" si="35"/>
        <v>2.5820730357801549E-2</v>
      </c>
      <c r="F271" s="16">
        <f t="shared" si="36"/>
        <v>6.670533642691415E-3</v>
      </c>
      <c r="G271" s="16">
        <f t="shared" si="38"/>
        <v>-0.67142857142857137</v>
      </c>
      <c r="H271" s="16">
        <f t="shared" si="37"/>
        <v>-1.7336776097381039E-2</v>
      </c>
    </row>
    <row r="272" spans="1:8" x14ac:dyDescent="0.2">
      <c r="A272" s="13"/>
      <c r="B272" s="14" t="s">
        <v>253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254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255</v>
      </c>
      <c r="C274" s="15">
        <v>0</v>
      </c>
      <c r="D274" s="15">
        <v>1</v>
      </c>
      <c r="E274" s="16" t="str">
        <f t="shared" si="35"/>
        <v/>
      </c>
      <c r="F274" s="16">
        <f t="shared" si="36"/>
        <v>2.9002320185614848E-4</v>
      </c>
      <c r="G274" s="16">
        <f t="shared" si="38"/>
        <v>1</v>
      </c>
      <c r="H274" s="16" t="str">
        <f t="shared" si="37"/>
        <v/>
      </c>
    </row>
    <row r="275" spans="1:8" x14ac:dyDescent="0.2">
      <c r="A275" s="13"/>
      <c r="B275" s="14" t="s">
        <v>256</v>
      </c>
      <c r="C275" s="15">
        <v>1</v>
      </c>
      <c r="D275" s="15">
        <v>5</v>
      </c>
      <c r="E275" s="16">
        <f t="shared" si="35"/>
        <v>3.6886757654002215E-4</v>
      </c>
      <c r="F275" s="16">
        <f t="shared" si="36"/>
        <v>1.4501160092807424E-3</v>
      </c>
      <c r="G275" s="16">
        <f t="shared" si="38"/>
        <v>4</v>
      </c>
      <c r="H275" s="16">
        <f t="shared" si="37"/>
        <v>1.4754703061600886E-3</v>
      </c>
    </row>
    <row r="276" spans="1:8" ht="25.5" x14ac:dyDescent="0.2">
      <c r="A276" s="13"/>
      <c r="B276" s="14" t="s">
        <v>257</v>
      </c>
      <c r="C276" s="15">
        <v>50</v>
      </c>
      <c r="D276" s="15">
        <v>27</v>
      </c>
      <c r="E276" s="16">
        <f t="shared" si="35"/>
        <v>1.8443378827001106E-2</v>
      </c>
      <c r="F276" s="16">
        <f t="shared" si="36"/>
        <v>7.830626450116009E-3</v>
      </c>
      <c r="G276" s="16">
        <f t="shared" si="38"/>
        <v>-0.46</v>
      </c>
      <c r="H276" s="16">
        <f t="shared" si="37"/>
        <v>-8.48395426042051E-3</v>
      </c>
    </row>
    <row r="277" spans="1:8" x14ac:dyDescent="0.2">
      <c r="A277" s="13"/>
      <c r="B277" s="14" t="s">
        <v>258</v>
      </c>
      <c r="C277" s="15">
        <v>4</v>
      </c>
      <c r="D277" s="15">
        <v>5</v>
      </c>
      <c r="E277" s="16">
        <f t="shared" si="35"/>
        <v>1.4754703061600886E-3</v>
      </c>
      <c r="F277" s="16">
        <f t="shared" si="36"/>
        <v>1.4501160092807424E-3</v>
      </c>
      <c r="G277" s="16">
        <f t="shared" si="38"/>
        <v>0.25</v>
      </c>
      <c r="H277" s="16">
        <f t="shared" si="37"/>
        <v>3.6886757654002215E-4</v>
      </c>
    </row>
    <row r="278" spans="1:8" x14ac:dyDescent="0.2">
      <c r="A278" s="13"/>
      <c r="B278" s="14" t="s">
        <v>259</v>
      </c>
      <c r="C278" s="15">
        <v>0</v>
      </c>
      <c r="D278" s="15">
        <v>2</v>
      </c>
      <c r="E278" s="16" t="str">
        <f t="shared" si="35"/>
        <v/>
      </c>
      <c r="F278" s="16">
        <f t="shared" si="36"/>
        <v>5.8004640371229696E-4</v>
      </c>
      <c r="G278" s="16">
        <f t="shared" si="38"/>
        <v>1</v>
      </c>
      <c r="H278" s="16" t="str">
        <f t="shared" si="37"/>
        <v/>
      </c>
    </row>
    <row r="279" spans="1:8" x14ac:dyDescent="0.2">
      <c r="A279" s="13"/>
      <c r="B279" s="14" t="s">
        <v>260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261</v>
      </c>
      <c r="C280" s="15">
        <v>7</v>
      </c>
      <c r="D280" s="15">
        <v>96</v>
      </c>
      <c r="E280" s="16">
        <f t="shared" si="35"/>
        <v>2.5820730357801547E-3</v>
      </c>
      <c r="F280" s="16">
        <f t="shared" si="36"/>
        <v>2.7842227378190254E-2</v>
      </c>
      <c r="G280" s="16">
        <f t="shared" si="38"/>
        <v>12.714285714285714</v>
      </c>
      <c r="H280" s="16">
        <f t="shared" si="37"/>
        <v>3.2829214312061962E-2</v>
      </c>
    </row>
    <row r="281" spans="1:8" x14ac:dyDescent="0.2">
      <c r="A281" s="13"/>
      <c r="B281" s="14" t="s">
        <v>262</v>
      </c>
      <c r="C281" s="15">
        <v>1</v>
      </c>
      <c r="D281" s="15">
        <v>3</v>
      </c>
      <c r="E281" s="16">
        <f t="shared" si="35"/>
        <v>3.6886757654002215E-4</v>
      </c>
      <c r="F281" s="16">
        <f t="shared" si="36"/>
        <v>8.7006960556844544E-4</v>
      </c>
      <c r="G281" s="16">
        <f t="shared" si="38"/>
        <v>2</v>
      </c>
      <c r="H281" s="16">
        <f t="shared" si="37"/>
        <v>7.377351530800443E-4</v>
      </c>
    </row>
    <row r="282" spans="1:8" x14ac:dyDescent="0.2">
      <c r="A282" s="13"/>
      <c r="B282" s="14" t="s">
        <v>263</v>
      </c>
      <c r="C282" s="15">
        <v>1</v>
      </c>
      <c r="D282" s="15">
        <v>0</v>
      </c>
      <c r="E282" s="16">
        <f t="shared" si="35"/>
        <v>3.6886757654002215E-4</v>
      </c>
      <c r="F282" s="16" t="str">
        <f t="shared" si="36"/>
        <v/>
      </c>
      <c r="G282" s="16">
        <f t="shared" si="38"/>
        <v>-1</v>
      </c>
      <c r="H282" s="16">
        <f t="shared" si="37"/>
        <v>-3.6886757654002215E-4</v>
      </c>
    </row>
    <row r="283" spans="1:8" x14ac:dyDescent="0.2">
      <c r="A283" s="13"/>
      <c r="B283" s="14" t="s">
        <v>264</v>
      </c>
      <c r="C283" s="15">
        <v>1</v>
      </c>
      <c r="D283" s="15">
        <v>6</v>
      </c>
      <c r="E283" s="16">
        <f t="shared" si="35"/>
        <v>3.6886757654002215E-4</v>
      </c>
      <c r="F283" s="16">
        <f t="shared" si="36"/>
        <v>1.7401392111368909E-3</v>
      </c>
      <c r="G283" s="16">
        <f t="shared" si="38"/>
        <v>5</v>
      </c>
      <c r="H283" s="16">
        <f t="shared" si="37"/>
        <v>1.8443378827001106E-3</v>
      </c>
    </row>
    <row r="284" spans="1:8" x14ac:dyDescent="0.2">
      <c r="A284" s="13"/>
      <c r="B284" s="14" t="s">
        <v>265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266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267</v>
      </c>
      <c r="C286" s="15">
        <v>1</v>
      </c>
      <c r="D286" s="15">
        <v>1</v>
      </c>
      <c r="E286" s="16">
        <f t="shared" si="35"/>
        <v>3.6886757654002215E-4</v>
      </c>
      <c r="F286" s="16">
        <f t="shared" si="36"/>
        <v>2.9002320185614848E-4</v>
      </c>
      <c r="G286" s="16">
        <f t="shared" si="38"/>
        <v>0</v>
      </c>
      <c r="H286" s="16">
        <f t="shared" si="37"/>
        <v>0</v>
      </c>
    </row>
    <row r="287" spans="1:8" x14ac:dyDescent="0.2">
      <c r="A287" s="13"/>
      <c r="B287" s="14" t="s">
        <v>268</v>
      </c>
      <c r="C287" s="15">
        <v>3</v>
      </c>
      <c r="D287" s="15">
        <v>0</v>
      </c>
      <c r="E287" s="16">
        <f t="shared" si="35"/>
        <v>1.1066027296200663E-3</v>
      </c>
      <c r="F287" s="16" t="str">
        <f t="shared" si="36"/>
        <v/>
      </c>
      <c r="G287" s="16">
        <f t="shared" si="38"/>
        <v>-1</v>
      </c>
      <c r="H287" s="16">
        <f t="shared" si="37"/>
        <v>-1.1066027296200663E-3</v>
      </c>
    </row>
    <row r="288" spans="1:8" x14ac:dyDescent="0.2">
      <c r="A288" s="13"/>
      <c r="B288" s="14" t="s">
        <v>269</v>
      </c>
      <c r="C288" s="15">
        <v>12</v>
      </c>
      <c r="D288" s="15">
        <v>3</v>
      </c>
      <c r="E288" s="16">
        <f t="shared" si="35"/>
        <v>4.4264109184802653E-3</v>
      </c>
      <c r="F288" s="16">
        <f t="shared" si="36"/>
        <v>8.7006960556844544E-4</v>
      </c>
      <c r="G288" s="16">
        <f t="shared" si="38"/>
        <v>-0.75</v>
      </c>
      <c r="H288" s="16">
        <f t="shared" si="37"/>
        <v>-3.3198081888601988E-3</v>
      </c>
    </row>
    <row r="289" spans="1:8" x14ac:dyDescent="0.2">
      <c r="A289" s="13"/>
      <c r="B289" s="14" t="s">
        <v>270</v>
      </c>
      <c r="C289" s="15">
        <v>55</v>
      </c>
      <c r="D289" s="15">
        <v>2</v>
      </c>
      <c r="E289" s="16">
        <f t="shared" si="35"/>
        <v>2.0287716709701219E-2</v>
      </c>
      <c r="F289" s="16">
        <f t="shared" si="36"/>
        <v>5.8004640371229696E-4</v>
      </c>
      <c r="G289" s="16">
        <f t="shared" si="38"/>
        <v>-0.96363636363636362</v>
      </c>
      <c r="H289" s="16">
        <f t="shared" si="37"/>
        <v>-1.9549981556621174E-2</v>
      </c>
    </row>
    <row r="290" spans="1:8" x14ac:dyDescent="0.2">
      <c r="A290" s="13"/>
      <c r="B290" s="14" t="s">
        <v>271</v>
      </c>
      <c r="C290" s="15">
        <v>1</v>
      </c>
      <c r="D290" s="15">
        <v>1</v>
      </c>
      <c r="E290" s="16">
        <f t="shared" si="35"/>
        <v>3.6886757654002215E-4</v>
      </c>
      <c r="F290" s="16">
        <f t="shared" si="36"/>
        <v>2.9002320185614848E-4</v>
      </c>
      <c r="G290" s="16">
        <f t="shared" si="38"/>
        <v>0</v>
      </c>
      <c r="H290" s="16">
        <f t="shared" si="37"/>
        <v>0</v>
      </c>
    </row>
    <row r="291" spans="1:8" x14ac:dyDescent="0.2">
      <c r="A291" s="13"/>
      <c r="B291" s="14" t="s">
        <v>272</v>
      </c>
      <c r="C291" s="15">
        <v>3</v>
      </c>
      <c r="D291" s="15">
        <v>3</v>
      </c>
      <c r="E291" s="16">
        <f t="shared" si="35"/>
        <v>1.1066027296200663E-3</v>
      </c>
      <c r="F291" s="16">
        <f t="shared" si="36"/>
        <v>8.7006960556844544E-4</v>
      </c>
      <c r="G291" s="16">
        <f t="shared" si="38"/>
        <v>0</v>
      </c>
      <c r="H291" s="16">
        <f t="shared" si="37"/>
        <v>0</v>
      </c>
    </row>
    <row r="292" spans="1:8" x14ac:dyDescent="0.2">
      <c r="A292" s="13" t="s">
        <v>92</v>
      </c>
      <c r="B292" s="14" t="s">
        <v>273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92</v>
      </c>
      <c r="B293" s="14" t="s">
        <v>274</v>
      </c>
      <c r="C293" s="15">
        <v>5</v>
      </c>
      <c r="D293" s="15">
        <v>0</v>
      </c>
      <c r="E293" s="16">
        <f t="shared" si="35"/>
        <v>1.8443378827001106E-3</v>
      </c>
      <c r="F293" s="16" t="str">
        <f t="shared" si="36"/>
        <v/>
      </c>
      <c r="G293" s="16">
        <f t="shared" si="38"/>
        <v>-1</v>
      </c>
      <c r="H293" s="16">
        <f t="shared" si="37"/>
        <v>-1.8443378827001106E-3</v>
      </c>
    </row>
    <row r="294" spans="1:8" x14ac:dyDescent="0.2">
      <c r="A294" s="13"/>
      <c r="B294" s="14" t="s">
        <v>275</v>
      </c>
      <c r="C294" s="15">
        <v>1</v>
      </c>
      <c r="D294" s="15">
        <v>8</v>
      </c>
      <c r="E294" s="16">
        <f t="shared" si="35"/>
        <v>3.6886757654002215E-4</v>
      </c>
      <c r="F294" s="16">
        <f t="shared" si="36"/>
        <v>2.3201856148491878E-3</v>
      </c>
      <c r="G294" s="16">
        <f t="shared" si="38"/>
        <v>7</v>
      </c>
      <c r="H294" s="16">
        <f t="shared" si="37"/>
        <v>2.5820730357801551E-3</v>
      </c>
    </row>
    <row r="295" spans="1:8" x14ac:dyDescent="0.2">
      <c r="A295" s="13"/>
      <c r="B295" s="14" t="s">
        <v>276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277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278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279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280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281</v>
      </c>
      <c r="C300" s="15">
        <v>278</v>
      </c>
      <c r="D300" s="15">
        <v>750</v>
      </c>
      <c r="E300" s="16">
        <f t="shared" si="35"/>
        <v>0.10254518627812616</v>
      </c>
      <c r="F300" s="16">
        <f t="shared" si="36"/>
        <v>0.21751740139211137</v>
      </c>
      <c r="G300" s="16">
        <f t="shared" si="38"/>
        <v>1.6978417266187051</v>
      </c>
      <c r="H300" s="16">
        <f t="shared" si="37"/>
        <v>0.17410549612689047</v>
      </c>
    </row>
    <row r="301" spans="1:8" x14ac:dyDescent="0.2">
      <c r="A301" s="13"/>
      <c r="B301" s="14" t="s">
        <v>282</v>
      </c>
      <c r="C301" s="15">
        <v>0</v>
      </c>
      <c r="D301" s="15">
        <v>1</v>
      </c>
      <c r="E301" s="16" t="str">
        <f t="shared" ref="E301:E332" si="39">+IF(C301=0,"",C301/C$173)</f>
        <v/>
      </c>
      <c r="F301" s="16">
        <f t="shared" ref="F301:F332" si="40">+IF(D301=0,"",D301/D$173)</f>
        <v>2.9002320185614848E-4</v>
      </c>
      <c r="G301" s="16">
        <f t="shared" si="38"/>
        <v>1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283</v>
      </c>
      <c r="C302" s="15">
        <v>3</v>
      </c>
      <c r="D302" s="15">
        <v>0</v>
      </c>
      <c r="E302" s="16">
        <f t="shared" si="39"/>
        <v>1.1066027296200663E-3</v>
      </c>
      <c r="F302" s="16" t="str">
        <f t="shared" si="40"/>
        <v/>
      </c>
      <c r="G302" s="16">
        <f t="shared" ref="G302:G333" si="42">+IF(AND(C302=0,D302=0)," ",IF(C302=0,1,IF(D302=0,-1,(D302-C302)/C302)))</f>
        <v>-1</v>
      </c>
      <c r="H302" s="16">
        <f t="shared" si="41"/>
        <v>-1.1066027296200663E-3</v>
      </c>
    </row>
    <row r="303" spans="1:8" x14ac:dyDescent="0.2">
      <c r="A303" s="13"/>
      <c r="B303" s="14" t="s">
        <v>284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92</v>
      </c>
      <c r="B304" s="14" t="s">
        <v>285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286</v>
      </c>
      <c r="C305" s="15">
        <v>62</v>
      </c>
      <c r="D305" s="15">
        <v>82</v>
      </c>
      <c r="E305" s="16">
        <f t="shared" si="39"/>
        <v>2.2869789745481373E-2</v>
      </c>
      <c r="F305" s="16">
        <f t="shared" si="40"/>
        <v>2.3781902552204175E-2</v>
      </c>
      <c r="G305" s="16">
        <f t="shared" si="42"/>
        <v>0.32258064516129031</v>
      </c>
      <c r="H305" s="16">
        <f t="shared" si="41"/>
        <v>7.3773515308004425E-3</v>
      </c>
    </row>
    <row r="306" spans="1:8" x14ac:dyDescent="0.2">
      <c r="A306" s="13"/>
      <c r="B306" s="14" t="s">
        <v>287</v>
      </c>
      <c r="C306" s="15">
        <v>2</v>
      </c>
      <c r="D306" s="15">
        <v>105</v>
      </c>
      <c r="E306" s="16">
        <f t="shared" si="39"/>
        <v>7.377351530800443E-4</v>
      </c>
      <c r="F306" s="16">
        <f t="shared" si="40"/>
        <v>3.0452436194895592E-2</v>
      </c>
      <c r="G306" s="16">
        <f t="shared" si="42"/>
        <v>51.5</v>
      </c>
      <c r="H306" s="16">
        <f t="shared" si="41"/>
        <v>3.7993360383622284E-2</v>
      </c>
    </row>
    <row r="307" spans="1:8" x14ac:dyDescent="0.2">
      <c r="A307" s="13"/>
      <c r="B307" s="14" t="s">
        <v>288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289</v>
      </c>
      <c r="C308" s="15">
        <v>241</v>
      </c>
      <c r="D308" s="15">
        <v>428</v>
      </c>
      <c r="E308" s="16">
        <f t="shared" si="39"/>
        <v>8.8897085946145329E-2</v>
      </c>
      <c r="F308" s="16">
        <f t="shared" si="40"/>
        <v>0.12412993039443156</v>
      </c>
      <c r="G308" s="16">
        <f t="shared" si="42"/>
        <v>0.77593360995850624</v>
      </c>
      <c r="H308" s="16">
        <f t="shared" si="41"/>
        <v>6.8978236812984137E-2</v>
      </c>
    </row>
    <row r="309" spans="1:8" x14ac:dyDescent="0.2">
      <c r="A309" s="13"/>
      <c r="B309" s="14" t="s">
        <v>290</v>
      </c>
      <c r="C309" s="15">
        <v>3</v>
      </c>
      <c r="D309" s="15">
        <v>2</v>
      </c>
      <c r="E309" s="16">
        <f t="shared" si="39"/>
        <v>1.1066027296200663E-3</v>
      </c>
      <c r="F309" s="16">
        <f t="shared" si="40"/>
        <v>5.8004640371229696E-4</v>
      </c>
      <c r="G309" s="16">
        <f t="shared" si="42"/>
        <v>-0.33333333333333331</v>
      </c>
      <c r="H309" s="16">
        <f t="shared" si="41"/>
        <v>-3.6886757654002209E-4</v>
      </c>
    </row>
    <row r="310" spans="1:8" ht="25.5" x14ac:dyDescent="0.2">
      <c r="A310" s="13"/>
      <c r="B310" s="14" t="s">
        <v>291</v>
      </c>
      <c r="C310" s="15">
        <v>0</v>
      </c>
      <c r="D310" s="15">
        <v>1</v>
      </c>
      <c r="E310" s="16" t="str">
        <f t="shared" si="39"/>
        <v/>
      </c>
      <c r="F310" s="16">
        <f t="shared" si="40"/>
        <v>2.9002320185614848E-4</v>
      </c>
      <c r="G310" s="16">
        <f t="shared" si="42"/>
        <v>1</v>
      </c>
      <c r="H310" s="16" t="str">
        <f t="shared" si="41"/>
        <v/>
      </c>
    </row>
    <row r="311" spans="1:8" x14ac:dyDescent="0.2">
      <c r="A311" s="13"/>
      <c r="B311" s="14" t="s">
        <v>292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293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294</v>
      </c>
      <c r="C313" s="15">
        <v>0</v>
      </c>
      <c r="D313" s="15">
        <v>0</v>
      </c>
      <c r="E313" s="16" t="str">
        <f t="shared" si="39"/>
        <v/>
      </c>
      <c r="F313" s="16" t="str">
        <f t="shared" si="40"/>
        <v/>
      </c>
      <c r="G313" s="16" t="str">
        <f t="shared" si="42"/>
        <v xml:space="preserve"> </v>
      </c>
      <c r="H313" s="16" t="str">
        <f t="shared" si="41"/>
        <v/>
      </c>
    </row>
    <row r="314" spans="1:8" ht="25.5" x14ac:dyDescent="0.2">
      <c r="A314" s="13"/>
      <c r="B314" s="14" t="s">
        <v>295</v>
      </c>
      <c r="C314" s="15">
        <v>0</v>
      </c>
      <c r="D314" s="15">
        <v>1</v>
      </c>
      <c r="E314" s="16" t="str">
        <f t="shared" si="39"/>
        <v/>
      </c>
      <c r="F314" s="16">
        <f t="shared" si="40"/>
        <v>2.9002320185614848E-4</v>
      </c>
      <c r="G314" s="16">
        <f t="shared" si="42"/>
        <v>1</v>
      </c>
      <c r="H314" s="16" t="str">
        <f t="shared" si="41"/>
        <v/>
      </c>
    </row>
    <row r="315" spans="1:8" ht="25.5" x14ac:dyDescent="0.2">
      <c r="A315" s="13"/>
      <c r="B315" s="14" t="s">
        <v>296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297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298</v>
      </c>
      <c r="C317" s="15">
        <v>1</v>
      </c>
      <c r="D317" s="15">
        <v>1</v>
      </c>
      <c r="E317" s="16">
        <f t="shared" si="39"/>
        <v>3.6886757654002215E-4</v>
      </c>
      <c r="F317" s="16">
        <f t="shared" si="40"/>
        <v>2.9002320185614848E-4</v>
      </c>
      <c r="G317" s="16">
        <f t="shared" si="42"/>
        <v>0</v>
      </c>
      <c r="H317" s="16">
        <f t="shared" si="41"/>
        <v>0</v>
      </c>
    </row>
    <row r="318" spans="1:8" ht="25.5" x14ac:dyDescent="0.2">
      <c r="A318" s="13"/>
      <c r="B318" s="14" t="s">
        <v>299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300</v>
      </c>
      <c r="C319" s="15">
        <v>7</v>
      </c>
      <c r="D319" s="15">
        <v>17</v>
      </c>
      <c r="E319" s="16">
        <f t="shared" si="39"/>
        <v>2.5820730357801547E-3</v>
      </c>
      <c r="F319" s="16">
        <f t="shared" si="40"/>
        <v>4.9303944315545242E-3</v>
      </c>
      <c r="G319" s="16">
        <f t="shared" si="42"/>
        <v>1.4285714285714286</v>
      </c>
      <c r="H319" s="16">
        <f t="shared" si="41"/>
        <v>3.6886757654002213E-3</v>
      </c>
    </row>
    <row r="320" spans="1:8" x14ac:dyDescent="0.2">
      <c r="A320" s="13"/>
      <c r="B320" s="14" t="s">
        <v>301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302</v>
      </c>
      <c r="C321" s="15">
        <v>2</v>
      </c>
      <c r="D321" s="15">
        <v>1</v>
      </c>
      <c r="E321" s="16">
        <f t="shared" si="39"/>
        <v>7.377351530800443E-4</v>
      </c>
      <c r="F321" s="16">
        <f t="shared" si="40"/>
        <v>2.9002320185614848E-4</v>
      </c>
      <c r="G321" s="16">
        <f t="shared" si="42"/>
        <v>-0.5</v>
      </c>
      <c r="H321" s="16">
        <f t="shared" si="41"/>
        <v>-3.6886757654002215E-4</v>
      </c>
    </row>
    <row r="322" spans="1:8" x14ac:dyDescent="0.2">
      <c r="A322" s="13"/>
      <c r="B322" s="14" t="s">
        <v>303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304</v>
      </c>
      <c r="C323" s="15">
        <v>2</v>
      </c>
      <c r="D323" s="15">
        <v>0</v>
      </c>
      <c r="E323" s="16">
        <f t="shared" si="39"/>
        <v>7.377351530800443E-4</v>
      </c>
      <c r="F323" s="16" t="str">
        <f t="shared" si="40"/>
        <v/>
      </c>
      <c r="G323" s="16">
        <f t="shared" si="42"/>
        <v>-1</v>
      </c>
      <c r="H323" s="16">
        <f t="shared" si="41"/>
        <v>-7.377351530800443E-4</v>
      </c>
    </row>
    <row r="324" spans="1:8" ht="25.5" x14ac:dyDescent="0.2">
      <c r="A324" s="13"/>
      <c r="B324" s="14" t="s">
        <v>305</v>
      </c>
      <c r="C324" s="15">
        <v>4</v>
      </c>
      <c r="D324" s="15">
        <v>3</v>
      </c>
      <c r="E324" s="16">
        <f t="shared" si="39"/>
        <v>1.4754703061600886E-3</v>
      </c>
      <c r="F324" s="16">
        <f t="shared" si="40"/>
        <v>8.7006960556844544E-4</v>
      </c>
      <c r="G324" s="16">
        <f t="shared" si="42"/>
        <v>-0.25</v>
      </c>
      <c r="H324" s="16">
        <f t="shared" si="41"/>
        <v>-3.6886757654002215E-4</v>
      </c>
    </row>
    <row r="325" spans="1:8" ht="25.5" x14ac:dyDescent="0.2">
      <c r="A325" s="13"/>
      <c r="B325" s="14" t="s">
        <v>306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307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308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309</v>
      </c>
      <c r="C328" s="15">
        <v>25</v>
      </c>
      <c r="D328" s="15">
        <v>2</v>
      </c>
      <c r="E328" s="16">
        <f t="shared" si="39"/>
        <v>9.2216894135005532E-3</v>
      </c>
      <c r="F328" s="16">
        <f t="shared" si="40"/>
        <v>5.8004640371229696E-4</v>
      </c>
      <c r="G328" s="16">
        <f t="shared" si="42"/>
        <v>-0.92</v>
      </c>
      <c r="H328" s="16">
        <f t="shared" si="41"/>
        <v>-8.48395426042051E-3</v>
      </c>
    </row>
    <row r="329" spans="1:8" x14ac:dyDescent="0.2">
      <c r="A329" s="13"/>
      <c r="B329" s="14" t="s">
        <v>310</v>
      </c>
      <c r="C329" s="15">
        <v>2</v>
      </c>
      <c r="D329" s="15">
        <v>2</v>
      </c>
      <c r="E329" s="16">
        <f t="shared" si="39"/>
        <v>7.377351530800443E-4</v>
      </c>
      <c r="F329" s="16">
        <f t="shared" si="40"/>
        <v>5.8004640371229696E-4</v>
      </c>
      <c r="G329" s="16">
        <f t="shared" si="42"/>
        <v>0</v>
      </c>
      <c r="H329" s="16">
        <f t="shared" si="41"/>
        <v>0</v>
      </c>
    </row>
    <row r="330" spans="1:8" ht="25.5" x14ac:dyDescent="0.2">
      <c r="A330" s="13"/>
      <c r="B330" s="14" t="s">
        <v>311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312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313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314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315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316</v>
      </c>
      <c r="C335" s="15">
        <v>1</v>
      </c>
      <c r="D335" s="15">
        <v>0</v>
      </c>
      <c r="E335" s="16">
        <f t="shared" si="43"/>
        <v>3.6886757654002215E-4</v>
      </c>
      <c r="F335" s="16" t="str">
        <f t="shared" si="44"/>
        <v/>
      </c>
      <c r="G335" s="16">
        <f t="shared" si="46"/>
        <v>-1</v>
      </c>
      <c r="H335" s="16">
        <f t="shared" si="45"/>
        <v>-3.6886757654002215E-4</v>
      </c>
    </row>
    <row r="336" spans="1:8" ht="25.5" x14ac:dyDescent="0.2">
      <c r="A336" s="13"/>
      <c r="B336" s="14" t="s">
        <v>317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318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319</v>
      </c>
      <c r="C338" s="15">
        <v>0</v>
      </c>
      <c r="D338" s="15">
        <v>1</v>
      </c>
      <c r="E338" s="16" t="str">
        <f t="shared" si="43"/>
        <v/>
      </c>
      <c r="F338" s="16">
        <f t="shared" si="44"/>
        <v>2.9002320185614848E-4</v>
      </c>
      <c r="G338" s="16">
        <f t="shared" si="46"/>
        <v>1</v>
      </c>
      <c r="H338" s="16" t="str">
        <f t="shared" si="45"/>
        <v/>
      </c>
    </row>
    <row r="339" spans="1:8" ht="25.5" x14ac:dyDescent="0.2">
      <c r="A339" s="13"/>
      <c r="B339" s="14" t="s">
        <v>320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321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322</v>
      </c>
      <c r="C341" s="15">
        <v>1</v>
      </c>
      <c r="D341" s="15">
        <v>1</v>
      </c>
      <c r="E341" s="16">
        <f t="shared" si="43"/>
        <v>3.6886757654002215E-4</v>
      </c>
      <c r="F341" s="16">
        <f t="shared" si="44"/>
        <v>2.9002320185614848E-4</v>
      </c>
      <c r="G341" s="16">
        <f t="shared" si="46"/>
        <v>0</v>
      </c>
      <c r="H341" s="16">
        <f t="shared" si="45"/>
        <v>0</v>
      </c>
    </row>
    <row r="342" spans="1:8" x14ac:dyDescent="0.2">
      <c r="A342" s="13"/>
      <c r="B342" s="14" t="s">
        <v>323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324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</row>
    <row r="345" spans="1:8" x14ac:dyDescent="0.2">
      <c r="A345" s="10"/>
    </row>
    <row r="346" spans="1:8" x14ac:dyDescent="0.2">
      <c r="A346" s="10"/>
    </row>
    <row r="347" spans="1:8" ht="29.25" customHeight="1" x14ac:dyDescent="0.2">
      <c r="A347" s="13"/>
      <c r="B347" s="36" t="s">
        <v>2</v>
      </c>
      <c r="C347" s="36" t="s">
        <v>12</v>
      </c>
      <c r="D347" s="38"/>
      <c r="E347" s="36" t="s">
        <v>4</v>
      </c>
      <c r="F347" s="38"/>
      <c r="G347" s="36" t="s">
        <v>645</v>
      </c>
      <c r="H347" s="36" t="s">
        <v>5</v>
      </c>
    </row>
    <row r="348" spans="1:8" x14ac:dyDescent="0.2">
      <c r="A348" s="13"/>
      <c r="B348" s="37"/>
      <c r="C348" s="17">
        <v>2019</v>
      </c>
      <c r="D348" s="17">
        <v>2020</v>
      </c>
      <c r="E348" s="17">
        <v>2019</v>
      </c>
      <c r="F348" s="17">
        <v>2020</v>
      </c>
      <c r="G348" s="37"/>
      <c r="H348" s="37"/>
    </row>
    <row r="349" spans="1:8" x14ac:dyDescent="0.2">
      <c r="A349" s="13"/>
      <c r="B349" s="18" t="s">
        <v>9</v>
      </c>
      <c r="C349" s="19">
        <f>SUM(C350:C576)</f>
        <v>4779</v>
      </c>
      <c r="D349" s="19">
        <f>SUM(D350:D576)</f>
        <v>7021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0.46913580246913578</v>
      </c>
      <c r="H349" s="20">
        <f t="shared" ref="H349:H412" si="49">+IF(OR(AND(E349=""),(G349="")),"",E349*G349)</f>
        <v>0.46913580246913578</v>
      </c>
    </row>
    <row r="350" spans="1:8" x14ac:dyDescent="0.2">
      <c r="A350" s="13"/>
      <c r="B350" s="14" t="s">
        <v>325</v>
      </c>
      <c r="C350" s="15">
        <v>43</v>
      </c>
      <c r="D350" s="15">
        <v>17</v>
      </c>
      <c r="E350" s="16">
        <f t="shared" si="47"/>
        <v>8.997698263234986E-3</v>
      </c>
      <c r="F350" s="16">
        <f t="shared" si="48"/>
        <v>2.4213075060532689E-3</v>
      </c>
      <c r="G350" s="16">
        <f t="shared" ref="G350:G413" si="50">+IF(AND(C350=0,D350=0)," ",IF(C350=0,1,IF(D350=0,-1,(D350-C350)/C350)))</f>
        <v>-0.60465116279069764</v>
      </c>
      <c r="H350" s="16">
        <f t="shared" si="49"/>
        <v>-5.4404687173048747E-3</v>
      </c>
    </row>
    <row r="351" spans="1:8" x14ac:dyDescent="0.2">
      <c r="A351" s="13"/>
      <c r="B351" s="14" t="s">
        <v>326</v>
      </c>
      <c r="C351" s="15">
        <v>12</v>
      </c>
      <c r="D351" s="15">
        <v>8</v>
      </c>
      <c r="E351" s="16">
        <f t="shared" si="47"/>
        <v>2.5109855618330196E-3</v>
      </c>
      <c r="F351" s="16">
        <f t="shared" si="48"/>
        <v>1.1394388263780088E-3</v>
      </c>
      <c r="G351" s="16">
        <f t="shared" si="50"/>
        <v>-0.33333333333333331</v>
      </c>
      <c r="H351" s="16">
        <f t="shared" si="49"/>
        <v>-8.3699518727767318E-4</v>
      </c>
    </row>
    <row r="352" spans="1:8" x14ac:dyDescent="0.2">
      <c r="A352" s="13"/>
      <c r="B352" s="14" t="s">
        <v>327</v>
      </c>
      <c r="C352" s="15">
        <v>58</v>
      </c>
      <c r="D352" s="15">
        <v>4</v>
      </c>
      <c r="E352" s="16">
        <f t="shared" si="47"/>
        <v>1.213643021552626E-2</v>
      </c>
      <c r="F352" s="16">
        <f t="shared" si="48"/>
        <v>5.6971941318900439E-4</v>
      </c>
      <c r="G352" s="16">
        <f t="shared" si="50"/>
        <v>-0.93103448275862066</v>
      </c>
      <c r="H352" s="16">
        <f t="shared" si="49"/>
        <v>-1.1299435028248588E-2</v>
      </c>
    </row>
    <row r="353" spans="1:8" x14ac:dyDescent="0.2">
      <c r="A353" s="13"/>
      <c r="B353" s="14" t="s">
        <v>328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329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330</v>
      </c>
      <c r="C355" s="15">
        <v>1037</v>
      </c>
      <c r="D355" s="15">
        <v>1805</v>
      </c>
      <c r="E355" s="16">
        <f t="shared" si="47"/>
        <v>0.21699100230173676</v>
      </c>
      <c r="F355" s="16">
        <f t="shared" si="48"/>
        <v>0.25708588520153824</v>
      </c>
      <c r="G355" s="16">
        <f t="shared" si="50"/>
        <v>0.74059787849566061</v>
      </c>
      <c r="H355" s="16">
        <f t="shared" si="49"/>
        <v>0.16070307595731326</v>
      </c>
    </row>
    <row r="356" spans="1:8" x14ac:dyDescent="0.2">
      <c r="A356" s="13"/>
      <c r="B356" s="14" t="s">
        <v>331</v>
      </c>
      <c r="C356" s="15">
        <v>13</v>
      </c>
      <c r="D356" s="15">
        <v>5</v>
      </c>
      <c r="E356" s="16">
        <f t="shared" si="47"/>
        <v>2.7202343586524378E-3</v>
      </c>
      <c r="F356" s="16">
        <f t="shared" si="48"/>
        <v>7.1214926648625551E-4</v>
      </c>
      <c r="G356" s="16">
        <f t="shared" si="50"/>
        <v>-0.61538461538461542</v>
      </c>
      <c r="H356" s="16">
        <f t="shared" si="49"/>
        <v>-1.6739903745553464E-3</v>
      </c>
    </row>
    <row r="357" spans="1:8" x14ac:dyDescent="0.2">
      <c r="A357" s="13"/>
      <c r="B357" s="14" t="s">
        <v>332</v>
      </c>
      <c r="C357" s="15">
        <v>5</v>
      </c>
      <c r="D357" s="15">
        <v>0</v>
      </c>
      <c r="E357" s="16">
        <f t="shared" si="47"/>
        <v>1.0462439840970914E-3</v>
      </c>
      <c r="F357" s="16" t="str">
        <f t="shared" si="48"/>
        <v/>
      </c>
      <c r="G357" s="16">
        <f t="shared" si="50"/>
        <v>-1</v>
      </c>
      <c r="H357" s="16">
        <f t="shared" si="49"/>
        <v>-1.0462439840970914E-3</v>
      </c>
    </row>
    <row r="358" spans="1:8" x14ac:dyDescent="0.2">
      <c r="A358" s="13"/>
      <c r="B358" s="14" t="s">
        <v>333</v>
      </c>
      <c r="C358" s="15">
        <v>1</v>
      </c>
      <c r="D358" s="15">
        <v>6</v>
      </c>
      <c r="E358" s="16">
        <f t="shared" si="47"/>
        <v>2.0924879681941829E-4</v>
      </c>
      <c r="F358" s="16">
        <f t="shared" si="48"/>
        <v>8.5457911978350663E-4</v>
      </c>
      <c r="G358" s="16">
        <f t="shared" si="50"/>
        <v>5</v>
      </c>
      <c r="H358" s="16">
        <f t="shared" si="49"/>
        <v>1.0462439840970914E-3</v>
      </c>
    </row>
    <row r="359" spans="1:8" x14ac:dyDescent="0.2">
      <c r="A359" s="13"/>
      <c r="B359" s="14" t="s">
        <v>334</v>
      </c>
      <c r="C359" s="15">
        <v>23</v>
      </c>
      <c r="D359" s="15">
        <v>14</v>
      </c>
      <c r="E359" s="16">
        <f t="shared" si="47"/>
        <v>4.8127223268466203E-3</v>
      </c>
      <c r="F359" s="16">
        <f t="shared" si="48"/>
        <v>1.9940179461615153E-3</v>
      </c>
      <c r="G359" s="16">
        <f t="shared" si="50"/>
        <v>-0.39130434782608697</v>
      </c>
      <c r="H359" s="16">
        <f t="shared" si="49"/>
        <v>-1.8832391713747645E-3</v>
      </c>
    </row>
    <row r="360" spans="1:8" x14ac:dyDescent="0.2">
      <c r="A360" s="13"/>
      <c r="B360" s="14" t="s">
        <v>335</v>
      </c>
      <c r="C360" s="15">
        <v>1</v>
      </c>
      <c r="D360" s="15">
        <v>0</v>
      </c>
      <c r="E360" s="16">
        <f t="shared" si="47"/>
        <v>2.0924879681941829E-4</v>
      </c>
      <c r="F360" s="16" t="str">
        <f t="shared" si="48"/>
        <v/>
      </c>
      <c r="G360" s="16">
        <f t="shared" si="50"/>
        <v>-1</v>
      </c>
      <c r="H360" s="16">
        <f t="shared" si="49"/>
        <v>-2.0924879681941829E-4</v>
      </c>
    </row>
    <row r="361" spans="1:8" x14ac:dyDescent="0.2">
      <c r="A361" s="13"/>
      <c r="B361" s="14" t="s">
        <v>336</v>
      </c>
      <c r="C361" s="15">
        <v>68</v>
      </c>
      <c r="D361" s="15">
        <v>49</v>
      </c>
      <c r="E361" s="16">
        <f t="shared" si="47"/>
        <v>1.4228918183720443E-2</v>
      </c>
      <c r="F361" s="16">
        <f t="shared" si="48"/>
        <v>6.979062811565304E-3</v>
      </c>
      <c r="G361" s="16">
        <f t="shared" si="50"/>
        <v>-0.27941176470588236</v>
      </c>
      <c r="H361" s="16">
        <f t="shared" si="49"/>
        <v>-3.9757271395689476E-3</v>
      </c>
    </row>
    <row r="362" spans="1:8" x14ac:dyDescent="0.2">
      <c r="A362" s="13"/>
      <c r="B362" s="14" t="s">
        <v>337</v>
      </c>
      <c r="C362" s="15">
        <v>32</v>
      </c>
      <c r="D362" s="15">
        <v>13</v>
      </c>
      <c r="E362" s="16">
        <f t="shared" si="47"/>
        <v>6.6959614982213854E-3</v>
      </c>
      <c r="F362" s="16">
        <f t="shared" si="48"/>
        <v>1.8515880928642644E-3</v>
      </c>
      <c r="G362" s="16">
        <f t="shared" si="50"/>
        <v>-0.59375</v>
      </c>
      <c r="H362" s="16">
        <f t="shared" si="49"/>
        <v>-3.9757271395689476E-3</v>
      </c>
    </row>
    <row r="363" spans="1:8" x14ac:dyDescent="0.2">
      <c r="A363" s="13"/>
      <c r="B363" s="14" t="s">
        <v>338</v>
      </c>
      <c r="C363" s="15">
        <v>2</v>
      </c>
      <c r="D363" s="15">
        <v>0</v>
      </c>
      <c r="E363" s="16">
        <f t="shared" si="47"/>
        <v>4.1849759363883659E-4</v>
      </c>
      <c r="F363" s="16" t="str">
        <f t="shared" si="48"/>
        <v/>
      </c>
      <c r="G363" s="16">
        <f t="shared" si="50"/>
        <v>-1</v>
      </c>
      <c r="H363" s="16">
        <f t="shared" si="49"/>
        <v>-4.1849759363883659E-4</v>
      </c>
    </row>
    <row r="364" spans="1:8" x14ac:dyDescent="0.2">
      <c r="A364" s="13"/>
      <c r="B364" s="14" t="s">
        <v>339</v>
      </c>
      <c r="C364" s="15">
        <v>94</v>
      </c>
      <c r="D364" s="15">
        <v>65</v>
      </c>
      <c r="E364" s="16">
        <f t="shared" si="47"/>
        <v>1.9669386901025321E-2</v>
      </c>
      <c r="F364" s="16">
        <f t="shared" si="48"/>
        <v>9.2579404643213219E-3</v>
      </c>
      <c r="G364" s="16">
        <f t="shared" si="50"/>
        <v>-0.30851063829787234</v>
      </c>
      <c r="H364" s="16">
        <f t="shared" si="49"/>
        <v>-6.068215107763131E-3</v>
      </c>
    </row>
    <row r="365" spans="1:8" x14ac:dyDescent="0.2">
      <c r="A365" s="13"/>
      <c r="B365" s="14" t="s">
        <v>340</v>
      </c>
      <c r="C365" s="15">
        <v>31</v>
      </c>
      <c r="D365" s="15">
        <v>11</v>
      </c>
      <c r="E365" s="16">
        <f t="shared" si="47"/>
        <v>6.4867127014019673E-3</v>
      </c>
      <c r="F365" s="16">
        <f t="shared" si="48"/>
        <v>1.5667283862697621E-3</v>
      </c>
      <c r="G365" s="16">
        <f t="shared" si="50"/>
        <v>-0.64516129032258063</v>
      </c>
      <c r="H365" s="16">
        <f t="shared" si="49"/>
        <v>-4.1849759363883658E-3</v>
      </c>
    </row>
    <row r="366" spans="1:8" x14ac:dyDescent="0.2">
      <c r="A366" s="13"/>
      <c r="B366" s="14" t="s">
        <v>341</v>
      </c>
      <c r="C366" s="15">
        <v>3</v>
      </c>
      <c r="D366" s="15">
        <v>0</v>
      </c>
      <c r="E366" s="16">
        <f t="shared" si="47"/>
        <v>6.2774639045825491E-4</v>
      </c>
      <c r="F366" s="16" t="str">
        <f t="shared" si="48"/>
        <v/>
      </c>
      <c r="G366" s="16">
        <f t="shared" si="50"/>
        <v>-1</v>
      </c>
      <c r="H366" s="16">
        <f t="shared" si="49"/>
        <v>-6.2774639045825491E-4</v>
      </c>
    </row>
    <row r="367" spans="1:8" x14ac:dyDescent="0.2">
      <c r="A367" s="13"/>
      <c r="B367" s="14" t="s">
        <v>342</v>
      </c>
      <c r="C367" s="15">
        <v>1</v>
      </c>
      <c r="D367" s="15">
        <v>1</v>
      </c>
      <c r="E367" s="16">
        <f t="shared" si="47"/>
        <v>2.0924879681941829E-4</v>
      </c>
      <c r="F367" s="16">
        <f t="shared" si="48"/>
        <v>1.424298532972511E-4</v>
      </c>
      <c r="G367" s="16">
        <f t="shared" si="50"/>
        <v>0</v>
      </c>
      <c r="H367" s="16">
        <f t="shared" si="49"/>
        <v>0</v>
      </c>
    </row>
    <row r="368" spans="1:8" x14ac:dyDescent="0.2">
      <c r="A368" s="13"/>
      <c r="B368" s="14" t="s">
        <v>343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344</v>
      </c>
      <c r="C369" s="15">
        <v>559</v>
      </c>
      <c r="D369" s="15">
        <v>565</v>
      </c>
      <c r="E369" s="16">
        <f t="shared" si="47"/>
        <v>0.11697007742205483</v>
      </c>
      <c r="F369" s="16">
        <f t="shared" si="48"/>
        <v>8.0472867112946878E-2</v>
      </c>
      <c r="G369" s="16">
        <f t="shared" si="50"/>
        <v>1.0733452593917709E-2</v>
      </c>
      <c r="H369" s="16">
        <f t="shared" si="49"/>
        <v>1.2554927809165096E-3</v>
      </c>
    </row>
    <row r="370" spans="1:8" x14ac:dyDescent="0.2">
      <c r="A370" s="13"/>
      <c r="B370" s="14" t="s">
        <v>345</v>
      </c>
      <c r="C370" s="15">
        <v>2</v>
      </c>
      <c r="D370" s="15">
        <v>11</v>
      </c>
      <c r="E370" s="16">
        <f t="shared" si="47"/>
        <v>4.1849759363883659E-4</v>
      </c>
      <c r="F370" s="16">
        <f t="shared" si="48"/>
        <v>1.5667283862697621E-3</v>
      </c>
      <c r="G370" s="16">
        <f t="shared" si="50"/>
        <v>4.5</v>
      </c>
      <c r="H370" s="16">
        <f t="shared" si="49"/>
        <v>1.8832391713747647E-3</v>
      </c>
    </row>
    <row r="371" spans="1:8" x14ac:dyDescent="0.2">
      <c r="A371" s="13"/>
      <c r="B371" s="14" t="s">
        <v>346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347</v>
      </c>
      <c r="C372" s="15">
        <v>5</v>
      </c>
      <c r="D372" s="15">
        <v>5</v>
      </c>
      <c r="E372" s="16">
        <f t="shared" si="47"/>
        <v>1.0462439840970914E-3</v>
      </c>
      <c r="F372" s="16">
        <f t="shared" si="48"/>
        <v>7.1214926648625551E-4</v>
      </c>
      <c r="G372" s="16">
        <f t="shared" si="50"/>
        <v>0</v>
      </c>
      <c r="H372" s="16">
        <f t="shared" si="49"/>
        <v>0</v>
      </c>
    </row>
    <row r="373" spans="1:8" x14ac:dyDescent="0.2">
      <c r="A373" s="13"/>
      <c r="B373" s="14" t="s">
        <v>348</v>
      </c>
      <c r="C373" s="15">
        <v>27</v>
      </c>
      <c r="D373" s="15">
        <v>64</v>
      </c>
      <c r="E373" s="16">
        <f t="shared" si="47"/>
        <v>5.6497175141242938E-3</v>
      </c>
      <c r="F373" s="16">
        <f t="shared" si="48"/>
        <v>9.1155106110240702E-3</v>
      </c>
      <c r="G373" s="16">
        <f t="shared" si="50"/>
        <v>1.3703703703703705</v>
      </c>
      <c r="H373" s="16">
        <f t="shared" si="49"/>
        <v>7.7422054823184771E-3</v>
      </c>
    </row>
    <row r="374" spans="1:8" x14ac:dyDescent="0.2">
      <c r="A374" s="13"/>
      <c r="B374" s="14" t="s">
        <v>349</v>
      </c>
      <c r="C374" s="15">
        <v>24</v>
      </c>
      <c r="D374" s="15">
        <v>2</v>
      </c>
      <c r="E374" s="16">
        <f t="shared" si="47"/>
        <v>5.0219711236660393E-3</v>
      </c>
      <c r="F374" s="16">
        <f t="shared" si="48"/>
        <v>2.8485970659450219E-4</v>
      </c>
      <c r="G374" s="16">
        <f t="shared" si="50"/>
        <v>-0.91666666666666663</v>
      </c>
      <c r="H374" s="16">
        <f t="shared" si="49"/>
        <v>-4.6034735300272021E-3</v>
      </c>
    </row>
    <row r="375" spans="1:8" x14ac:dyDescent="0.2">
      <c r="A375" s="13"/>
      <c r="B375" s="14" t="s">
        <v>350</v>
      </c>
      <c r="C375" s="15">
        <v>1</v>
      </c>
      <c r="D375" s="15">
        <v>0</v>
      </c>
      <c r="E375" s="16">
        <f t="shared" si="47"/>
        <v>2.0924879681941829E-4</v>
      </c>
      <c r="F375" s="16" t="str">
        <f t="shared" si="48"/>
        <v/>
      </c>
      <c r="G375" s="16">
        <f t="shared" si="50"/>
        <v>-1</v>
      </c>
      <c r="H375" s="16">
        <f t="shared" si="49"/>
        <v>-2.0924879681941829E-4</v>
      </c>
    </row>
    <row r="376" spans="1:8" x14ac:dyDescent="0.2">
      <c r="A376" s="13"/>
      <c r="B376" s="14" t="s">
        <v>351</v>
      </c>
      <c r="C376" s="15">
        <v>1</v>
      </c>
      <c r="D376" s="15">
        <v>2</v>
      </c>
      <c r="E376" s="16">
        <f t="shared" si="47"/>
        <v>2.0924879681941829E-4</v>
      </c>
      <c r="F376" s="16">
        <f t="shared" si="48"/>
        <v>2.8485970659450219E-4</v>
      </c>
      <c r="G376" s="16">
        <f t="shared" si="50"/>
        <v>1</v>
      </c>
      <c r="H376" s="16">
        <f t="shared" si="49"/>
        <v>2.0924879681941829E-4</v>
      </c>
    </row>
    <row r="377" spans="1:8" x14ac:dyDescent="0.2">
      <c r="A377" s="13"/>
      <c r="B377" s="14" t="s">
        <v>352</v>
      </c>
      <c r="C377" s="15">
        <v>0</v>
      </c>
      <c r="D377" s="15">
        <v>1</v>
      </c>
      <c r="E377" s="16" t="str">
        <f t="shared" si="47"/>
        <v/>
      </c>
      <c r="F377" s="16">
        <f t="shared" si="48"/>
        <v>1.424298532972511E-4</v>
      </c>
      <c r="G377" s="16">
        <f t="shared" si="50"/>
        <v>1</v>
      </c>
      <c r="H377" s="16" t="str">
        <f t="shared" si="49"/>
        <v/>
      </c>
    </row>
    <row r="378" spans="1:8" x14ac:dyDescent="0.2">
      <c r="A378" s="13"/>
      <c r="B378" s="14" t="s">
        <v>353</v>
      </c>
      <c r="C378" s="15">
        <v>1</v>
      </c>
      <c r="D378" s="15">
        <v>0</v>
      </c>
      <c r="E378" s="16">
        <f t="shared" si="47"/>
        <v>2.0924879681941829E-4</v>
      </c>
      <c r="F378" s="16" t="str">
        <f t="shared" si="48"/>
        <v/>
      </c>
      <c r="G378" s="16">
        <f t="shared" si="50"/>
        <v>-1</v>
      </c>
      <c r="H378" s="16">
        <f t="shared" si="49"/>
        <v>-2.0924879681941829E-4</v>
      </c>
    </row>
    <row r="379" spans="1:8" x14ac:dyDescent="0.2">
      <c r="A379" s="13"/>
      <c r="B379" s="14" t="s">
        <v>354</v>
      </c>
      <c r="C379" s="15">
        <v>9</v>
      </c>
      <c r="D379" s="15">
        <v>3</v>
      </c>
      <c r="E379" s="16">
        <f t="shared" si="47"/>
        <v>1.8832391713747645E-3</v>
      </c>
      <c r="F379" s="16">
        <f t="shared" si="48"/>
        <v>4.2728955989175332E-4</v>
      </c>
      <c r="G379" s="16">
        <f t="shared" si="50"/>
        <v>-0.66666666666666663</v>
      </c>
      <c r="H379" s="16">
        <f t="shared" si="49"/>
        <v>-1.2554927809165096E-3</v>
      </c>
    </row>
    <row r="380" spans="1:8" x14ac:dyDescent="0.2">
      <c r="A380" s="13" t="s">
        <v>92</v>
      </c>
      <c r="B380" s="14" t="s">
        <v>355</v>
      </c>
      <c r="C380" s="15">
        <v>0</v>
      </c>
      <c r="D380" s="15">
        <v>11</v>
      </c>
      <c r="E380" s="16" t="str">
        <f t="shared" si="47"/>
        <v/>
      </c>
      <c r="F380" s="16">
        <f t="shared" si="48"/>
        <v>1.5667283862697621E-3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92</v>
      </c>
      <c r="B381" s="14" t="s">
        <v>356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357</v>
      </c>
      <c r="C382" s="15">
        <v>1</v>
      </c>
      <c r="D382" s="15">
        <v>0</v>
      </c>
      <c r="E382" s="16">
        <f t="shared" si="47"/>
        <v>2.0924879681941829E-4</v>
      </c>
      <c r="F382" s="16" t="str">
        <f t="shared" si="48"/>
        <v/>
      </c>
      <c r="G382" s="16">
        <f t="shared" si="50"/>
        <v>-1</v>
      </c>
      <c r="H382" s="16">
        <f t="shared" si="49"/>
        <v>-2.0924879681941829E-4</v>
      </c>
    </row>
    <row r="383" spans="1:8" ht="25.5" x14ac:dyDescent="0.2">
      <c r="A383" s="13"/>
      <c r="B383" s="14" t="s">
        <v>358</v>
      </c>
      <c r="C383" s="15">
        <v>100</v>
      </c>
      <c r="D383" s="15">
        <v>23</v>
      </c>
      <c r="E383" s="16">
        <f t="shared" si="47"/>
        <v>2.092487968194183E-2</v>
      </c>
      <c r="F383" s="16">
        <f t="shared" si="48"/>
        <v>3.2758866258367752E-3</v>
      </c>
      <c r="G383" s="16">
        <f t="shared" si="50"/>
        <v>-0.77</v>
      </c>
      <c r="H383" s="16">
        <f t="shared" si="49"/>
        <v>-1.6112157355095209E-2</v>
      </c>
    </row>
    <row r="384" spans="1:8" x14ac:dyDescent="0.2">
      <c r="A384" s="13"/>
      <c r="B384" s="14" t="s">
        <v>359</v>
      </c>
      <c r="C384" s="15">
        <v>133</v>
      </c>
      <c r="D384" s="15">
        <v>35</v>
      </c>
      <c r="E384" s="16">
        <f t="shared" si="47"/>
        <v>2.7830089976982633E-2</v>
      </c>
      <c r="F384" s="16">
        <f t="shared" si="48"/>
        <v>4.9850448654037887E-3</v>
      </c>
      <c r="G384" s="16">
        <f t="shared" si="50"/>
        <v>-0.73684210526315785</v>
      </c>
      <c r="H384" s="16">
        <f t="shared" si="49"/>
        <v>-2.050638208830299E-2</v>
      </c>
    </row>
    <row r="385" spans="1:8" x14ac:dyDescent="0.2">
      <c r="A385" s="13"/>
      <c r="B385" s="14" t="s">
        <v>360</v>
      </c>
      <c r="C385" s="15">
        <v>4</v>
      </c>
      <c r="D385" s="15">
        <v>1</v>
      </c>
      <c r="E385" s="16">
        <f t="shared" si="47"/>
        <v>8.3699518727767318E-4</v>
      </c>
      <c r="F385" s="16">
        <f t="shared" si="48"/>
        <v>1.424298532972511E-4</v>
      </c>
      <c r="G385" s="16">
        <f t="shared" si="50"/>
        <v>-0.75</v>
      </c>
      <c r="H385" s="16">
        <f t="shared" si="49"/>
        <v>-6.2774639045825491E-4</v>
      </c>
    </row>
    <row r="386" spans="1:8" x14ac:dyDescent="0.2">
      <c r="A386" s="13"/>
      <c r="B386" s="14" t="s">
        <v>361</v>
      </c>
      <c r="C386" s="15">
        <v>17</v>
      </c>
      <c r="D386" s="15">
        <v>3</v>
      </c>
      <c r="E386" s="16">
        <f t="shared" si="47"/>
        <v>3.5572295459301109E-3</v>
      </c>
      <c r="F386" s="16">
        <f t="shared" si="48"/>
        <v>4.2728955989175332E-4</v>
      </c>
      <c r="G386" s="16">
        <f t="shared" si="50"/>
        <v>-0.82352941176470584</v>
      </c>
      <c r="H386" s="16">
        <f t="shared" si="49"/>
        <v>-2.929483155471856E-3</v>
      </c>
    </row>
    <row r="387" spans="1:8" x14ac:dyDescent="0.2">
      <c r="A387" s="13"/>
      <c r="B387" s="14" t="s">
        <v>362</v>
      </c>
      <c r="C387" s="15">
        <v>3</v>
      </c>
      <c r="D387" s="15">
        <v>1</v>
      </c>
      <c r="E387" s="16">
        <f t="shared" si="47"/>
        <v>6.2774639045825491E-4</v>
      </c>
      <c r="F387" s="16">
        <f t="shared" si="48"/>
        <v>1.424298532972511E-4</v>
      </c>
      <c r="G387" s="16">
        <f t="shared" si="50"/>
        <v>-0.66666666666666663</v>
      </c>
      <c r="H387" s="16">
        <f t="shared" si="49"/>
        <v>-4.1849759363883659E-4</v>
      </c>
    </row>
    <row r="388" spans="1:8" x14ac:dyDescent="0.2">
      <c r="A388" s="13"/>
      <c r="B388" s="14" t="s">
        <v>363</v>
      </c>
      <c r="C388" s="15">
        <v>25</v>
      </c>
      <c r="D388" s="15">
        <v>28</v>
      </c>
      <c r="E388" s="16">
        <f t="shared" si="47"/>
        <v>5.2312199204854574E-3</v>
      </c>
      <c r="F388" s="16">
        <f t="shared" si="48"/>
        <v>3.9880358923230306E-3</v>
      </c>
      <c r="G388" s="16">
        <f t="shared" si="50"/>
        <v>0.12</v>
      </c>
      <c r="H388" s="16">
        <f t="shared" si="49"/>
        <v>6.2774639045825491E-4</v>
      </c>
    </row>
    <row r="389" spans="1:8" x14ac:dyDescent="0.2">
      <c r="A389" s="13"/>
      <c r="B389" s="14" t="s">
        <v>364</v>
      </c>
      <c r="C389" s="15">
        <v>0</v>
      </c>
      <c r="D389" s="15">
        <v>1</v>
      </c>
      <c r="E389" s="16" t="str">
        <f t="shared" si="47"/>
        <v/>
      </c>
      <c r="F389" s="16">
        <f t="shared" si="48"/>
        <v>1.424298532972511E-4</v>
      </c>
      <c r="G389" s="16">
        <f t="shared" si="50"/>
        <v>1</v>
      </c>
      <c r="H389" s="16" t="str">
        <f t="shared" si="49"/>
        <v/>
      </c>
    </row>
    <row r="390" spans="1:8" x14ac:dyDescent="0.2">
      <c r="A390" s="13" t="s">
        <v>92</v>
      </c>
      <c r="B390" s="14" t="s">
        <v>365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366</v>
      </c>
      <c r="C391" s="15">
        <v>274</v>
      </c>
      <c r="D391" s="15">
        <v>137</v>
      </c>
      <c r="E391" s="16">
        <f t="shared" si="47"/>
        <v>5.733417032852061E-2</v>
      </c>
      <c r="F391" s="16">
        <f t="shared" si="48"/>
        <v>1.9512889901723403E-2</v>
      </c>
      <c r="G391" s="16">
        <f t="shared" si="50"/>
        <v>-0.5</v>
      </c>
      <c r="H391" s="16">
        <f t="shared" si="49"/>
        <v>-2.8667085164260305E-2</v>
      </c>
    </row>
    <row r="392" spans="1:8" x14ac:dyDescent="0.2">
      <c r="A392" s="13" t="s">
        <v>92</v>
      </c>
      <c r="B392" s="14" t="s">
        <v>367</v>
      </c>
      <c r="C392" s="15">
        <v>1</v>
      </c>
      <c r="D392" s="15">
        <v>0</v>
      </c>
      <c r="E392" s="16">
        <f t="shared" si="47"/>
        <v>2.0924879681941829E-4</v>
      </c>
      <c r="F392" s="16" t="str">
        <f t="shared" si="48"/>
        <v/>
      </c>
      <c r="G392" s="16">
        <f t="shared" si="50"/>
        <v>-1</v>
      </c>
      <c r="H392" s="16">
        <f t="shared" si="49"/>
        <v>-2.0924879681941829E-4</v>
      </c>
    </row>
    <row r="393" spans="1:8" x14ac:dyDescent="0.2">
      <c r="A393" s="13" t="s">
        <v>92</v>
      </c>
      <c r="B393" s="14" t="s">
        <v>368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92</v>
      </c>
      <c r="B394" s="14" t="s">
        <v>369</v>
      </c>
      <c r="C394" s="15">
        <v>0</v>
      </c>
      <c r="D394" s="15">
        <v>2</v>
      </c>
      <c r="E394" s="16" t="str">
        <f t="shared" si="47"/>
        <v/>
      </c>
      <c r="F394" s="16">
        <f t="shared" si="48"/>
        <v>2.8485970659450219E-4</v>
      </c>
      <c r="G394" s="16">
        <f t="shared" si="50"/>
        <v>1</v>
      </c>
      <c r="H394" s="16" t="str">
        <f t="shared" si="49"/>
        <v/>
      </c>
    </row>
    <row r="395" spans="1:8" x14ac:dyDescent="0.2">
      <c r="A395" s="13"/>
      <c r="B395" s="14" t="s">
        <v>370</v>
      </c>
      <c r="C395" s="15">
        <v>341</v>
      </c>
      <c r="D395" s="15">
        <v>838</v>
      </c>
      <c r="E395" s="16">
        <f t="shared" si="47"/>
        <v>7.1353839715421641E-2</v>
      </c>
      <c r="F395" s="16">
        <f t="shared" si="48"/>
        <v>0.11935621706309643</v>
      </c>
      <c r="G395" s="16">
        <f t="shared" si="50"/>
        <v>1.4574780058651027</v>
      </c>
      <c r="H395" s="16">
        <f t="shared" si="49"/>
        <v>0.1039966520192509</v>
      </c>
    </row>
    <row r="396" spans="1:8" x14ac:dyDescent="0.2">
      <c r="A396" s="13" t="s">
        <v>92</v>
      </c>
      <c r="B396" s="14" t="s">
        <v>371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372</v>
      </c>
      <c r="C397" s="15">
        <v>13</v>
      </c>
      <c r="D397" s="15">
        <v>27</v>
      </c>
      <c r="E397" s="16">
        <f t="shared" si="47"/>
        <v>2.7202343586524378E-3</v>
      </c>
      <c r="F397" s="16">
        <f t="shared" si="48"/>
        <v>3.8456060390257797E-3</v>
      </c>
      <c r="G397" s="16">
        <f t="shared" si="50"/>
        <v>1.0769230769230769</v>
      </c>
      <c r="H397" s="16">
        <f t="shared" si="49"/>
        <v>2.929483155471856E-3</v>
      </c>
    </row>
    <row r="398" spans="1:8" x14ac:dyDescent="0.2">
      <c r="A398" s="13"/>
      <c r="B398" s="14" t="s">
        <v>373</v>
      </c>
      <c r="C398" s="15">
        <v>372</v>
      </c>
      <c r="D398" s="15">
        <v>470</v>
      </c>
      <c r="E398" s="16">
        <f t="shared" si="47"/>
        <v>7.7840552416823597E-2</v>
      </c>
      <c r="F398" s="16">
        <f t="shared" si="48"/>
        <v>6.6942031049708015E-2</v>
      </c>
      <c r="G398" s="16">
        <f t="shared" si="50"/>
        <v>0.26344086021505375</v>
      </c>
      <c r="H398" s="16">
        <f t="shared" si="49"/>
        <v>2.050638208830299E-2</v>
      </c>
    </row>
    <row r="399" spans="1:8" x14ac:dyDescent="0.2">
      <c r="A399" s="13"/>
      <c r="B399" s="14" t="s">
        <v>374</v>
      </c>
      <c r="C399" s="15">
        <v>33</v>
      </c>
      <c r="D399" s="15">
        <v>22</v>
      </c>
      <c r="E399" s="16">
        <f t="shared" si="47"/>
        <v>6.9052102950408036E-3</v>
      </c>
      <c r="F399" s="16">
        <f t="shared" si="48"/>
        <v>3.1334567725395243E-3</v>
      </c>
      <c r="G399" s="16">
        <f t="shared" si="50"/>
        <v>-0.33333333333333331</v>
      </c>
      <c r="H399" s="16">
        <f t="shared" si="49"/>
        <v>-2.3017367650136011E-3</v>
      </c>
    </row>
    <row r="400" spans="1:8" x14ac:dyDescent="0.2">
      <c r="A400" s="13"/>
      <c r="B400" s="14" t="s">
        <v>375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376</v>
      </c>
      <c r="C401" s="15">
        <v>59</v>
      </c>
      <c r="D401" s="15">
        <v>1</v>
      </c>
      <c r="E401" s="16">
        <f t="shared" si="47"/>
        <v>1.2345679012345678E-2</v>
      </c>
      <c r="F401" s="16">
        <f t="shared" si="48"/>
        <v>1.424298532972511E-4</v>
      </c>
      <c r="G401" s="16">
        <f t="shared" si="50"/>
        <v>-0.98305084745762716</v>
      </c>
      <c r="H401" s="16">
        <f t="shared" si="49"/>
        <v>-1.213643021552626E-2</v>
      </c>
    </row>
    <row r="402" spans="1:8" ht="25.5" x14ac:dyDescent="0.2">
      <c r="A402" s="13"/>
      <c r="B402" s="14" t="s">
        <v>377</v>
      </c>
      <c r="C402" s="15">
        <v>0</v>
      </c>
      <c r="D402" s="15">
        <v>0</v>
      </c>
      <c r="E402" s="16" t="str">
        <f t="shared" si="47"/>
        <v/>
      </c>
      <c r="F402" s="16" t="str">
        <f t="shared" si="48"/>
        <v/>
      </c>
      <c r="G402" s="16" t="str">
        <f t="shared" si="50"/>
        <v xml:space="preserve"> </v>
      </c>
      <c r="H402" s="16" t="str">
        <f t="shared" si="49"/>
        <v/>
      </c>
    </row>
    <row r="403" spans="1:8" x14ac:dyDescent="0.2">
      <c r="A403" s="13"/>
      <c r="B403" s="14" t="s">
        <v>378</v>
      </c>
      <c r="C403" s="15">
        <v>21</v>
      </c>
      <c r="D403" s="15">
        <v>76</v>
      </c>
      <c r="E403" s="16">
        <f t="shared" si="47"/>
        <v>4.3942247332077839E-3</v>
      </c>
      <c r="F403" s="16">
        <f t="shared" si="48"/>
        <v>1.0824668850591085E-2</v>
      </c>
      <c r="G403" s="16">
        <f t="shared" si="50"/>
        <v>2.6190476190476191</v>
      </c>
      <c r="H403" s="16">
        <f t="shared" si="49"/>
        <v>1.1508683825068006E-2</v>
      </c>
    </row>
    <row r="404" spans="1:8" x14ac:dyDescent="0.2">
      <c r="A404" s="13"/>
      <c r="B404" s="14" t="s">
        <v>379</v>
      </c>
      <c r="C404" s="15">
        <v>4</v>
      </c>
      <c r="D404" s="15">
        <v>188</v>
      </c>
      <c r="E404" s="16">
        <f t="shared" si="47"/>
        <v>8.3699518727767318E-4</v>
      </c>
      <c r="F404" s="16">
        <f t="shared" si="48"/>
        <v>2.6776812419883209E-2</v>
      </c>
      <c r="G404" s="16">
        <f t="shared" si="50"/>
        <v>46</v>
      </c>
      <c r="H404" s="16">
        <f t="shared" si="49"/>
        <v>3.8501778614772969E-2</v>
      </c>
    </row>
    <row r="405" spans="1:8" x14ac:dyDescent="0.2">
      <c r="A405" s="13"/>
      <c r="B405" s="14" t="s">
        <v>380</v>
      </c>
      <c r="C405" s="15">
        <v>5</v>
      </c>
      <c r="D405" s="15">
        <v>2</v>
      </c>
      <c r="E405" s="16">
        <f t="shared" si="47"/>
        <v>1.0462439840970914E-3</v>
      </c>
      <c r="F405" s="16">
        <f t="shared" si="48"/>
        <v>2.8485970659450219E-4</v>
      </c>
      <c r="G405" s="16">
        <f t="shared" si="50"/>
        <v>-0.6</v>
      </c>
      <c r="H405" s="16">
        <f t="shared" si="49"/>
        <v>-6.277463904582548E-4</v>
      </c>
    </row>
    <row r="406" spans="1:8" x14ac:dyDescent="0.2">
      <c r="A406" s="13"/>
      <c r="B406" s="14" t="s">
        <v>381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92</v>
      </c>
      <c r="B407" s="14" t="s">
        <v>382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383</v>
      </c>
      <c r="C408" s="15">
        <v>1</v>
      </c>
      <c r="D408" s="15">
        <v>6</v>
      </c>
      <c r="E408" s="16">
        <f t="shared" si="47"/>
        <v>2.0924879681941829E-4</v>
      </c>
      <c r="F408" s="16">
        <f t="shared" si="48"/>
        <v>8.5457911978350663E-4</v>
      </c>
      <c r="G408" s="16">
        <f t="shared" si="50"/>
        <v>5</v>
      </c>
      <c r="H408" s="16">
        <f t="shared" si="49"/>
        <v>1.0462439840970914E-3</v>
      </c>
    </row>
    <row r="409" spans="1:8" x14ac:dyDescent="0.2">
      <c r="A409" s="13"/>
      <c r="B409" s="14" t="s">
        <v>384</v>
      </c>
      <c r="C409" s="15">
        <v>126</v>
      </c>
      <c r="D409" s="15">
        <v>33</v>
      </c>
      <c r="E409" s="16">
        <f t="shared" si="47"/>
        <v>2.6365348399246705E-2</v>
      </c>
      <c r="F409" s="16">
        <f t="shared" si="48"/>
        <v>4.7001851588092869E-3</v>
      </c>
      <c r="G409" s="16">
        <f t="shared" si="50"/>
        <v>-0.73809523809523814</v>
      </c>
      <c r="H409" s="16">
        <f t="shared" si="49"/>
        <v>-1.9460138104205903E-2</v>
      </c>
    </row>
    <row r="410" spans="1:8" x14ac:dyDescent="0.2">
      <c r="A410" s="13"/>
      <c r="B410" s="14" t="s">
        <v>385</v>
      </c>
      <c r="C410" s="15">
        <v>60</v>
      </c>
      <c r="D410" s="15">
        <v>41</v>
      </c>
      <c r="E410" s="16">
        <f t="shared" si="47"/>
        <v>1.2554927809165096E-2</v>
      </c>
      <c r="F410" s="16">
        <f t="shared" si="48"/>
        <v>5.839623985187295E-3</v>
      </c>
      <c r="G410" s="16">
        <f t="shared" si="50"/>
        <v>-0.31666666666666665</v>
      </c>
      <c r="H410" s="16">
        <f t="shared" si="49"/>
        <v>-3.9757271395689468E-3</v>
      </c>
    </row>
    <row r="411" spans="1:8" x14ac:dyDescent="0.2">
      <c r="A411" s="13"/>
      <c r="B411" s="14" t="s">
        <v>386</v>
      </c>
      <c r="C411" s="15">
        <v>5</v>
      </c>
      <c r="D411" s="15">
        <v>1</v>
      </c>
      <c r="E411" s="16">
        <f t="shared" si="47"/>
        <v>1.0462439840970914E-3</v>
      </c>
      <c r="F411" s="16">
        <f t="shared" si="48"/>
        <v>1.424298532972511E-4</v>
      </c>
      <c r="G411" s="16">
        <f t="shared" si="50"/>
        <v>-0.8</v>
      </c>
      <c r="H411" s="16">
        <f t="shared" si="49"/>
        <v>-8.3699518727767318E-4</v>
      </c>
    </row>
    <row r="412" spans="1:8" x14ac:dyDescent="0.2">
      <c r="A412" s="13"/>
      <c r="B412" s="14" t="s">
        <v>387</v>
      </c>
      <c r="C412" s="15">
        <v>7</v>
      </c>
      <c r="D412" s="15">
        <v>105</v>
      </c>
      <c r="E412" s="16">
        <f t="shared" si="47"/>
        <v>1.464741577735928E-3</v>
      </c>
      <c r="F412" s="16">
        <f t="shared" si="48"/>
        <v>1.4955134596211365E-2</v>
      </c>
      <c r="G412" s="16">
        <f t="shared" si="50"/>
        <v>14</v>
      </c>
      <c r="H412" s="16">
        <f t="shared" si="49"/>
        <v>2.0506382088302993E-2</v>
      </c>
    </row>
    <row r="413" spans="1:8" x14ac:dyDescent="0.2">
      <c r="A413" s="13"/>
      <c r="B413" s="14" t="s">
        <v>388</v>
      </c>
      <c r="C413" s="15">
        <v>2</v>
      </c>
      <c r="D413" s="15">
        <v>0</v>
      </c>
      <c r="E413" s="16">
        <f t="shared" ref="E413:E476" si="51">+IF(C413=0,"",C413/C$349)</f>
        <v>4.1849759363883659E-4</v>
      </c>
      <c r="F413" s="16" t="str">
        <f t="shared" ref="F413:F476" si="52">+IF(D413=0,"",D413/D$349)</f>
        <v/>
      </c>
      <c r="G413" s="16">
        <f t="shared" si="50"/>
        <v>-1</v>
      </c>
      <c r="H413" s="16">
        <f t="shared" ref="H413:H476" si="53">+IF(OR(AND(E413=""),(G413="")),"",E413*G413)</f>
        <v>-4.1849759363883659E-4</v>
      </c>
    </row>
    <row r="414" spans="1:8" x14ac:dyDescent="0.2">
      <c r="A414" s="13"/>
      <c r="B414" s="14" t="s">
        <v>389</v>
      </c>
      <c r="C414" s="15">
        <v>1</v>
      </c>
      <c r="D414" s="15">
        <v>0</v>
      </c>
      <c r="E414" s="16">
        <f t="shared" si="51"/>
        <v>2.0924879681941829E-4</v>
      </c>
      <c r="F414" s="16" t="str">
        <f t="shared" si="52"/>
        <v/>
      </c>
      <c r="G414" s="16">
        <f t="shared" ref="G414:G477" si="54">+IF(AND(C414=0,D414=0)," ",IF(C414=0,1,IF(D414=0,-1,(D414-C414)/C414)))</f>
        <v>-1</v>
      </c>
      <c r="H414" s="16">
        <f t="shared" si="53"/>
        <v>-2.0924879681941829E-4</v>
      </c>
    </row>
    <row r="415" spans="1:8" x14ac:dyDescent="0.2">
      <c r="A415" s="13"/>
      <c r="B415" s="14" t="s">
        <v>390</v>
      </c>
      <c r="C415" s="15">
        <v>0</v>
      </c>
      <c r="D415" s="15">
        <v>2</v>
      </c>
      <c r="E415" s="16" t="str">
        <f t="shared" si="51"/>
        <v/>
      </c>
      <c r="F415" s="16">
        <f t="shared" si="52"/>
        <v>2.8485970659450219E-4</v>
      </c>
      <c r="G415" s="16">
        <f t="shared" si="54"/>
        <v>1</v>
      </c>
      <c r="H415" s="16" t="str">
        <f t="shared" si="53"/>
        <v/>
      </c>
    </row>
    <row r="416" spans="1:8" x14ac:dyDescent="0.2">
      <c r="A416" s="13"/>
      <c r="B416" s="14" t="s">
        <v>391</v>
      </c>
      <c r="C416" s="15">
        <v>4</v>
      </c>
      <c r="D416" s="15">
        <v>120</v>
      </c>
      <c r="E416" s="16">
        <f t="shared" si="51"/>
        <v>8.3699518727767318E-4</v>
      </c>
      <c r="F416" s="16">
        <f t="shared" si="52"/>
        <v>1.7091582395670133E-2</v>
      </c>
      <c r="G416" s="16">
        <f t="shared" si="54"/>
        <v>29</v>
      </c>
      <c r="H416" s="16">
        <f t="shared" si="53"/>
        <v>2.4272860431052524E-2</v>
      </c>
    </row>
    <row r="417" spans="1:8" x14ac:dyDescent="0.2">
      <c r="A417" s="13"/>
      <c r="B417" s="14" t="s">
        <v>392</v>
      </c>
      <c r="C417" s="15">
        <v>1</v>
      </c>
      <c r="D417" s="15">
        <v>1</v>
      </c>
      <c r="E417" s="16">
        <f t="shared" si="51"/>
        <v>2.0924879681941829E-4</v>
      </c>
      <c r="F417" s="16">
        <f t="shared" si="52"/>
        <v>1.424298532972511E-4</v>
      </c>
      <c r="G417" s="16">
        <f t="shared" si="54"/>
        <v>0</v>
      </c>
      <c r="H417" s="16">
        <f t="shared" si="53"/>
        <v>0</v>
      </c>
    </row>
    <row r="418" spans="1:8" x14ac:dyDescent="0.2">
      <c r="A418" s="13"/>
      <c r="B418" s="14" t="s">
        <v>393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394</v>
      </c>
      <c r="C419" s="15">
        <v>35</v>
      </c>
      <c r="D419" s="15">
        <v>5</v>
      </c>
      <c r="E419" s="16">
        <f t="shared" si="51"/>
        <v>7.3237078886796399E-3</v>
      </c>
      <c r="F419" s="16">
        <f t="shared" si="52"/>
        <v>7.1214926648625551E-4</v>
      </c>
      <c r="G419" s="16">
        <f t="shared" si="54"/>
        <v>-0.8571428571428571</v>
      </c>
      <c r="H419" s="16">
        <f t="shared" si="53"/>
        <v>-6.2774639045825482E-3</v>
      </c>
    </row>
    <row r="420" spans="1:8" x14ac:dyDescent="0.2">
      <c r="A420" s="13"/>
      <c r="B420" s="14" t="s">
        <v>395</v>
      </c>
      <c r="C420" s="15">
        <v>185</v>
      </c>
      <c r="D420" s="15">
        <v>106</v>
      </c>
      <c r="E420" s="16">
        <f t="shared" si="51"/>
        <v>3.871102741159238E-2</v>
      </c>
      <c r="F420" s="16">
        <f t="shared" si="52"/>
        <v>1.5097564449508617E-2</v>
      </c>
      <c r="G420" s="16">
        <f t="shared" si="54"/>
        <v>-0.42702702702702705</v>
      </c>
      <c r="H420" s="16">
        <f t="shared" si="53"/>
        <v>-1.6530654948734045E-2</v>
      </c>
    </row>
    <row r="421" spans="1:8" x14ac:dyDescent="0.2">
      <c r="A421" s="13"/>
      <c r="B421" s="14" t="s">
        <v>396</v>
      </c>
      <c r="C421" s="15">
        <v>1</v>
      </c>
      <c r="D421" s="15">
        <v>0</v>
      </c>
      <c r="E421" s="16">
        <f t="shared" si="51"/>
        <v>2.0924879681941829E-4</v>
      </c>
      <c r="F421" s="16" t="str">
        <f t="shared" si="52"/>
        <v/>
      </c>
      <c r="G421" s="16">
        <f t="shared" si="54"/>
        <v>-1</v>
      </c>
      <c r="H421" s="16">
        <f t="shared" si="53"/>
        <v>-2.0924879681941829E-4</v>
      </c>
    </row>
    <row r="422" spans="1:8" x14ac:dyDescent="0.2">
      <c r="A422" s="13"/>
      <c r="B422" s="14" t="s">
        <v>397</v>
      </c>
      <c r="C422" s="15">
        <v>41</v>
      </c>
      <c r="D422" s="15">
        <v>3</v>
      </c>
      <c r="E422" s="16">
        <f t="shared" si="51"/>
        <v>8.5792006695961497E-3</v>
      </c>
      <c r="F422" s="16">
        <f t="shared" si="52"/>
        <v>4.2728955989175332E-4</v>
      </c>
      <c r="G422" s="16">
        <f t="shared" si="54"/>
        <v>-0.92682926829268297</v>
      </c>
      <c r="H422" s="16">
        <f t="shared" si="53"/>
        <v>-7.9514542791378953E-3</v>
      </c>
    </row>
    <row r="423" spans="1:8" x14ac:dyDescent="0.2">
      <c r="A423" s="13"/>
      <c r="B423" s="14" t="s">
        <v>398</v>
      </c>
      <c r="C423" s="15">
        <v>1</v>
      </c>
      <c r="D423" s="15">
        <v>1</v>
      </c>
      <c r="E423" s="16">
        <f t="shared" si="51"/>
        <v>2.0924879681941829E-4</v>
      </c>
      <c r="F423" s="16">
        <f t="shared" si="52"/>
        <v>1.424298532972511E-4</v>
      </c>
      <c r="G423" s="16">
        <f t="shared" si="54"/>
        <v>0</v>
      </c>
      <c r="H423" s="16">
        <f t="shared" si="53"/>
        <v>0</v>
      </c>
    </row>
    <row r="424" spans="1:8" x14ac:dyDescent="0.2">
      <c r="A424" s="13"/>
      <c r="B424" s="14" t="s">
        <v>399</v>
      </c>
      <c r="C424" s="15">
        <v>2</v>
      </c>
      <c r="D424" s="15">
        <v>9</v>
      </c>
      <c r="E424" s="16">
        <f t="shared" si="51"/>
        <v>4.1849759363883659E-4</v>
      </c>
      <c r="F424" s="16">
        <f t="shared" si="52"/>
        <v>1.2818686796752599E-3</v>
      </c>
      <c r="G424" s="16">
        <f t="shared" si="54"/>
        <v>3.5</v>
      </c>
      <c r="H424" s="16">
        <f t="shared" si="53"/>
        <v>1.464741577735928E-3</v>
      </c>
    </row>
    <row r="425" spans="1:8" x14ac:dyDescent="0.2">
      <c r="A425" s="13"/>
      <c r="B425" s="14" t="s">
        <v>400</v>
      </c>
      <c r="C425" s="15">
        <v>0</v>
      </c>
      <c r="D425" s="15">
        <v>1</v>
      </c>
      <c r="E425" s="16" t="str">
        <f t="shared" si="51"/>
        <v/>
      </c>
      <c r="F425" s="16">
        <f t="shared" si="52"/>
        <v>1.424298532972511E-4</v>
      </c>
      <c r="G425" s="16">
        <f t="shared" si="54"/>
        <v>1</v>
      </c>
      <c r="H425" s="16" t="str">
        <f t="shared" si="53"/>
        <v/>
      </c>
    </row>
    <row r="426" spans="1:8" x14ac:dyDescent="0.2">
      <c r="A426" s="13"/>
      <c r="B426" s="14" t="s">
        <v>401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402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403</v>
      </c>
      <c r="C428" s="15">
        <v>1</v>
      </c>
      <c r="D428" s="15">
        <v>8</v>
      </c>
      <c r="E428" s="16">
        <f t="shared" si="51"/>
        <v>2.0924879681941829E-4</v>
      </c>
      <c r="F428" s="16">
        <f t="shared" si="52"/>
        <v>1.1394388263780088E-3</v>
      </c>
      <c r="G428" s="16">
        <f t="shared" si="54"/>
        <v>7</v>
      </c>
      <c r="H428" s="16">
        <f t="shared" si="53"/>
        <v>1.464741577735928E-3</v>
      </c>
    </row>
    <row r="429" spans="1:8" x14ac:dyDescent="0.2">
      <c r="A429" s="13"/>
      <c r="B429" s="14" t="s">
        <v>404</v>
      </c>
      <c r="C429" s="15">
        <v>4</v>
      </c>
      <c r="D429" s="15">
        <v>2</v>
      </c>
      <c r="E429" s="16">
        <f t="shared" si="51"/>
        <v>8.3699518727767318E-4</v>
      </c>
      <c r="F429" s="16">
        <f t="shared" si="52"/>
        <v>2.8485970659450219E-4</v>
      </c>
      <c r="G429" s="16">
        <f t="shared" si="54"/>
        <v>-0.5</v>
      </c>
      <c r="H429" s="16">
        <f t="shared" si="53"/>
        <v>-4.1849759363883659E-4</v>
      </c>
    </row>
    <row r="430" spans="1:8" x14ac:dyDescent="0.2">
      <c r="A430" s="13"/>
      <c r="B430" s="14" t="s">
        <v>405</v>
      </c>
      <c r="C430" s="15">
        <v>0</v>
      </c>
      <c r="D430" s="15">
        <v>2</v>
      </c>
      <c r="E430" s="16" t="str">
        <f t="shared" si="51"/>
        <v/>
      </c>
      <c r="F430" s="16">
        <f t="shared" si="52"/>
        <v>2.8485970659450219E-4</v>
      </c>
      <c r="G430" s="16">
        <f t="shared" si="54"/>
        <v>1</v>
      </c>
      <c r="H430" s="16" t="str">
        <f t="shared" si="53"/>
        <v/>
      </c>
    </row>
    <row r="431" spans="1:8" ht="25.5" x14ac:dyDescent="0.2">
      <c r="A431" s="13"/>
      <c r="B431" s="14" t="s">
        <v>406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407</v>
      </c>
      <c r="C432" s="15">
        <v>33</v>
      </c>
      <c r="D432" s="15">
        <v>53</v>
      </c>
      <c r="E432" s="16">
        <f t="shared" si="51"/>
        <v>6.9052102950408036E-3</v>
      </c>
      <c r="F432" s="16">
        <f t="shared" si="52"/>
        <v>7.5487822247543085E-3</v>
      </c>
      <c r="G432" s="16">
        <f t="shared" si="54"/>
        <v>0.60606060606060608</v>
      </c>
      <c r="H432" s="16">
        <f t="shared" si="53"/>
        <v>4.1849759363883658E-3</v>
      </c>
    </row>
    <row r="433" spans="1:8" x14ac:dyDescent="0.2">
      <c r="A433" s="13"/>
      <c r="B433" s="14" t="s">
        <v>408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409</v>
      </c>
      <c r="C434" s="15">
        <v>3</v>
      </c>
      <c r="D434" s="15">
        <v>0</v>
      </c>
      <c r="E434" s="16">
        <f t="shared" si="51"/>
        <v>6.2774639045825491E-4</v>
      </c>
      <c r="F434" s="16" t="str">
        <f t="shared" si="52"/>
        <v/>
      </c>
      <c r="G434" s="16">
        <f t="shared" si="54"/>
        <v>-1</v>
      </c>
      <c r="H434" s="16">
        <f t="shared" si="53"/>
        <v>-6.2774639045825491E-4</v>
      </c>
    </row>
    <row r="435" spans="1:8" ht="25.5" x14ac:dyDescent="0.2">
      <c r="A435" s="13"/>
      <c r="B435" s="14" t="s">
        <v>410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411</v>
      </c>
      <c r="C436" s="15">
        <v>0</v>
      </c>
      <c r="D436" s="15">
        <v>2</v>
      </c>
      <c r="E436" s="16" t="str">
        <f t="shared" si="51"/>
        <v/>
      </c>
      <c r="F436" s="16">
        <f t="shared" si="52"/>
        <v>2.8485970659450219E-4</v>
      </c>
      <c r="G436" s="16">
        <f t="shared" si="54"/>
        <v>1</v>
      </c>
      <c r="H436" s="16" t="str">
        <f t="shared" si="53"/>
        <v/>
      </c>
    </row>
    <row r="437" spans="1:8" x14ac:dyDescent="0.2">
      <c r="A437" s="13" t="s">
        <v>92</v>
      </c>
      <c r="B437" s="14" t="s">
        <v>412</v>
      </c>
      <c r="C437" s="15">
        <v>0</v>
      </c>
      <c r="D437" s="15">
        <v>1</v>
      </c>
      <c r="E437" s="16" t="str">
        <f t="shared" si="51"/>
        <v/>
      </c>
      <c r="F437" s="16">
        <f t="shared" si="52"/>
        <v>1.424298532972511E-4</v>
      </c>
      <c r="G437" s="16">
        <f t="shared" si="54"/>
        <v>1</v>
      </c>
      <c r="H437" s="16" t="str">
        <f t="shared" si="53"/>
        <v/>
      </c>
    </row>
    <row r="438" spans="1:8" x14ac:dyDescent="0.2">
      <c r="A438" s="13" t="s">
        <v>92</v>
      </c>
      <c r="B438" s="14" t="s">
        <v>413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92</v>
      </c>
      <c r="B439" s="14" t="s">
        <v>414</v>
      </c>
      <c r="C439" s="15">
        <v>0</v>
      </c>
      <c r="D439" s="15">
        <v>1</v>
      </c>
      <c r="E439" s="16" t="str">
        <f t="shared" si="51"/>
        <v/>
      </c>
      <c r="F439" s="16">
        <f t="shared" si="52"/>
        <v>1.424298532972511E-4</v>
      </c>
      <c r="G439" s="16">
        <f t="shared" si="54"/>
        <v>1</v>
      </c>
      <c r="H439" s="16" t="str">
        <f t="shared" si="53"/>
        <v/>
      </c>
    </row>
    <row r="440" spans="1:8" x14ac:dyDescent="0.2">
      <c r="A440" s="13"/>
      <c r="B440" s="14" t="s">
        <v>415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416</v>
      </c>
      <c r="C441" s="15">
        <v>1</v>
      </c>
      <c r="D441" s="15">
        <v>0</v>
      </c>
      <c r="E441" s="16">
        <f t="shared" si="51"/>
        <v>2.0924879681941829E-4</v>
      </c>
      <c r="F441" s="16" t="str">
        <f t="shared" si="52"/>
        <v/>
      </c>
      <c r="G441" s="16">
        <f t="shared" si="54"/>
        <v>-1</v>
      </c>
      <c r="H441" s="16">
        <f t="shared" si="53"/>
        <v>-2.0924879681941829E-4</v>
      </c>
    </row>
    <row r="442" spans="1:8" x14ac:dyDescent="0.2">
      <c r="A442" s="13"/>
      <c r="B442" s="14" t="s">
        <v>417</v>
      </c>
      <c r="C442" s="15">
        <v>26</v>
      </c>
      <c r="D442" s="15">
        <v>125</v>
      </c>
      <c r="E442" s="16">
        <f t="shared" si="51"/>
        <v>5.4404687173048756E-3</v>
      </c>
      <c r="F442" s="16">
        <f t="shared" si="52"/>
        <v>1.7803731662156388E-2</v>
      </c>
      <c r="G442" s="16">
        <f t="shared" si="54"/>
        <v>3.8076923076923075</v>
      </c>
      <c r="H442" s="16">
        <f t="shared" si="53"/>
        <v>2.0715630885122408E-2</v>
      </c>
    </row>
    <row r="443" spans="1:8" x14ac:dyDescent="0.2">
      <c r="A443" s="13"/>
      <c r="B443" s="14" t="s">
        <v>418</v>
      </c>
      <c r="C443" s="15">
        <v>31</v>
      </c>
      <c r="D443" s="15">
        <v>68</v>
      </c>
      <c r="E443" s="16">
        <f t="shared" si="51"/>
        <v>6.4867127014019673E-3</v>
      </c>
      <c r="F443" s="16">
        <f t="shared" si="52"/>
        <v>9.6852300242130755E-3</v>
      </c>
      <c r="G443" s="16">
        <f t="shared" si="54"/>
        <v>1.1935483870967742</v>
      </c>
      <c r="H443" s="16">
        <f t="shared" si="53"/>
        <v>7.7422054823184771E-3</v>
      </c>
    </row>
    <row r="444" spans="1:8" x14ac:dyDescent="0.2">
      <c r="A444" s="13"/>
      <c r="B444" s="14" t="s">
        <v>419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420</v>
      </c>
      <c r="C445" s="15">
        <v>38</v>
      </c>
      <c r="D445" s="15">
        <v>53</v>
      </c>
      <c r="E445" s="16">
        <f t="shared" si="51"/>
        <v>7.9514542791378953E-3</v>
      </c>
      <c r="F445" s="16">
        <f t="shared" si="52"/>
        <v>7.5487822247543085E-3</v>
      </c>
      <c r="G445" s="16">
        <f t="shared" si="54"/>
        <v>0.39473684210526316</v>
      </c>
      <c r="H445" s="16">
        <f t="shared" si="53"/>
        <v>3.1387319522912746E-3</v>
      </c>
    </row>
    <row r="446" spans="1:8" x14ac:dyDescent="0.2">
      <c r="A446" s="13"/>
      <c r="B446" s="14" t="s">
        <v>421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422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423</v>
      </c>
      <c r="C448" s="15">
        <v>1</v>
      </c>
      <c r="D448" s="15">
        <v>3</v>
      </c>
      <c r="E448" s="16">
        <f t="shared" si="51"/>
        <v>2.0924879681941829E-4</v>
      </c>
      <c r="F448" s="16">
        <f t="shared" si="52"/>
        <v>4.2728955989175332E-4</v>
      </c>
      <c r="G448" s="16">
        <f t="shared" si="54"/>
        <v>2</v>
      </c>
      <c r="H448" s="16">
        <f t="shared" si="53"/>
        <v>4.1849759363883659E-4</v>
      </c>
    </row>
    <row r="449" spans="1:8" x14ac:dyDescent="0.2">
      <c r="A449" s="13"/>
      <c r="B449" s="14" t="s">
        <v>424</v>
      </c>
      <c r="C449" s="15">
        <v>1</v>
      </c>
      <c r="D449" s="15">
        <v>2</v>
      </c>
      <c r="E449" s="16">
        <f t="shared" si="51"/>
        <v>2.0924879681941829E-4</v>
      </c>
      <c r="F449" s="16">
        <f t="shared" si="52"/>
        <v>2.8485970659450219E-4</v>
      </c>
      <c r="G449" s="16">
        <f t="shared" si="54"/>
        <v>1</v>
      </c>
      <c r="H449" s="16">
        <f t="shared" si="53"/>
        <v>2.0924879681941829E-4</v>
      </c>
    </row>
    <row r="450" spans="1:8" x14ac:dyDescent="0.2">
      <c r="A450" s="13"/>
      <c r="B450" s="14" t="s">
        <v>425</v>
      </c>
      <c r="C450" s="15">
        <v>12</v>
      </c>
      <c r="D450" s="15">
        <v>66</v>
      </c>
      <c r="E450" s="16">
        <f t="shared" si="51"/>
        <v>2.5109855618330196E-3</v>
      </c>
      <c r="F450" s="16">
        <f t="shared" si="52"/>
        <v>9.4003703176185737E-3</v>
      </c>
      <c r="G450" s="16">
        <f t="shared" si="54"/>
        <v>4.5</v>
      </c>
      <c r="H450" s="16">
        <f t="shared" si="53"/>
        <v>1.1299435028248588E-2</v>
      </c>
    </row>
    <row r="451" spans="1:8" x14ac:dyDescent="0.2">
      <c r="A451" s="13"/>
      <c r="B451" s="14" t="s">
        <v>426</v>
      </c>
      <c r="C451" s="15">
        <v>0</v>
      </c>
      <c r="D451" s="15">
        <v>5</v>
      </c>
      <c r="E451" s="16" t="str">
        <f t="shared" si="51"/>
        <v/>
      </c>
      <c r="F451" s="16">
        <f t="shared" si="52"/>
        <v>7.1214926648625551E-4</v>
      </c>
      <c r="G451" s="16">
        <f t="shared" si="54"/>
        <v>1</v>
      </c>
      <c r="H451" s="16" t="str">
        <f t="shared" si="53"/>
        <v/>
      </c>
    </row>
    <row r="452" spans="1:8" x14ac:dyDescent="0.2">
      <c r="A452" s="13"/>
      <c r="B452" s="14" t="s">
        <v>427</v>
      </c>
      <c r="C452" s="15">
        <v>1</v>
      </c>
      <c r="D452" s="15">
        <v>1</v>
      </c>
      <c r="E452" s="16">
        <f t="shared" si="51"/>
        <v>2.0924879681941829E-4</v>
      </c>
      <c r="F452" s="16">
        <f t="shared" si="52"/>
        <v>1.424298532972511E-4</v>
      </c>
      <c r="G452" s="16">
        <f t="shared" si="54"/>
        <v>0</v>
      </c>
      <c r="H452" s="16">
        <f t="shared" si="53"/>
        <v>0</v>
      </c>
    </row>
    <row r="453" spans="1:8" x14ac:dyDescent="0.2">
      <c r="A453" s="13"/>
      <c r="B453" s="14" t="s">
        <v>428</v>
      </c>
      <c r="C453" s="15">
        <v>0</v>
      </c>
      <c r="D453" s="15">
        <v>0</v>
      </c>
      <c r="E453" s="16" t="str">
        <f t="shared" si="51"/>
        <v/>
      </c>
      <c r="F453" s="16" t="str">
        <f t="shared" si="52"/>
        <v/>
      </c>
      <c r="G453" s="16" t="str">
        <f t="shared" si="54"/>
        <v xml:space="preserve"> </v>
      </c>
      <c r="H453" s="16" t="str">
        <f t="shared" si="53"/>
        <v/>
      </c>
    </row>
    <row r="454" spans="1:8" x14ac:dyDescent="0.2">
      <c r="A454" s="13"/>
      <c r="B454" s="14" t="s">
        <v>429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430</v>
      </c>
      <c r="C455" s="15">
        <v>3</v>
      </c>
      <c r="D455" s="15">
        <v>1</v>
      </c>
      <c r="E455" s="16">
        <f t="shared" si="51"/>
        <v>6.2774639045825491E-4</v>
      </c>
      <c r="F455" s="16">
        <f t="shared" si="52"/>
        <v>1.424298532972511E-4</v>
      </c>
      <c r="G455" s="16">
        <f t="shared" si="54"/>
        <v>-0.66666666666666663</v>
      </c>
      <c r="H455" s="16">
        <f t="shared" si="53"/>
        <v>-4.1849759363883659E-4</v>
      </c>
    </row>
    <row r="456" spans="1:8" x14ac:dyDescent="0.2">
      <c r="A456" s="13"/>
      <c r="B456" s="14" t="s">
        <v>431</v>
      </c>
      <c r="C456" s="15">
        <v>21</v>
      </c>
      <c r="D456" s="15">
        <v>18</v>
      </c>
      <c r="E456" s="16">
        <f t="shared" si="51"/>
        <v>4.3942247332077839E-3</v>
      </c>
      <c r="F456" s="16">
        <f t="shared" si="52"/>
        <v>2.5637373593505198E-3</v>
      </c>
      <c r="G456" s="16">
        <f t="shared" si="54"/>
        <v>-0.14285714285714285</v>
      </c>
      <c r="H456" s="16">
        <f t="shared" si="53"/>
        <v>-6.277463904582548E-4</v>
      </c>
    </row>
    <row r="457" spans="1:8" x14ac:dyDescent="0.2">
      <c r="A457" s="13"/>
      <c r="B457" s="14" t="s">
        <v>432</v>
      </c>
      <c r="C457" s="15">
        <v>0</v>
      </c>
      <c r="D457" s="15">
        <v>3</v>
      </c>
      <c r="E457" s="16" t="str">
        <f t="shared" si="51"/>
        <v/>
      </c>
      <c r="F457" s="16">
        <f t="shared" si="52"/>
        <v>4.2728955989175332E-4</v>
      </c>
      <c r="G457" s="16">
        <f t="shared" si="54"/>
        <v>1</v>
      </c>
      <c r="H457" s="16" t="str">
        <f t="shared" si="53"/>
        <v/>
      </c>
    </row>
    <row r="458" spans="1:8" ht="25.5" x14ac:dyDescent="0.2">
      <c r="A458" s="13"/>
      <c r="B458" s="14" t="s">
        <v>433</v>
      </c>
      <c r="C458" s="15">
        <v>0</v>
      </c>
      <c r="D458" s="15">
        <v>1</v>
      </c>
      <c r="E458" s="16" t="str">
        <f t="shared" si="51"/>
        <v/>
      </c>
      <c r="F458" s="16">
        <f t="shared" si="52"/>
        <v>1.424298532972511E-4</v>
      </c>
      <c r="G458" s="16">
        <f t="shared" si="54"/>
        <v>1</v>
      </c>
      <c r="H458" s="16" t="str">
        <f t="shared" si="53"/>
        <v/>
      </c>
    </row>
    <row r="459" spans="1:8" ht="25.5" x14ac:dyDescent="0.2">
      <c r="A459" s="13"/>
      <c r="B459" s="14" t="s">
        <v>434</v>
      </c>
      <c r="C459" s="15">
        <v>2</v>
      </c>
      <c r="D459" s="15">
        <v>7</v>
      </c>
      <c r="E459" s="16">
        <f t="shared" si="51"/>
        <v>4.1849759363883659E-4</v>
      </c>
      <c r="F459" s="16">
        <f t="shared" si="52"/>
        <v>9.9700897308075765E-4</v>
      </c>
      <c r="G459" s="16">
        <f t="shared" si="54"/>
        <v>2.5</v>
      </c>
      <c r="H459" s="16">
        <f t="shared" si="53"/>
        <v>1.0462439840970914E-3</v>
      </c>
    </row>
    <row r="460" spans="1:8" ht="25.5" x14ac:dyDescent="0.2">
      <c r="A460" s="13"/>
      <c r="B460" s="14" t="s">
        <v>435</v>
      </c>
      <c r="C460" s="15">
        <v>0</v>
      </c>
      <c r="D460" s="15">
        <v>1</v>
      </c>
      <c r="E460" s="16" t="str">
        <f t="shared" si="51"/>
        <v/>
      </c>
      <c r="F460" s="16">
        <f t="shared" si="52"/>
        <v>1.424298532972511E-4</v>
      </c>
      <c r="G460" s="16">
        <f t="shared" si="54"/>
        <v>1</v>
      </c>
      <c r="H460" s="16" t="str">
        <f t="shared" si="53"/>
        <v/>
      </c>
    </row>
    <row r="461" spans="1:8" x14ac:dyDescent="0.2">
      <c r="A461" s="13"/>
      <c r="B461" s="14" t="s">
        <v>436</v>
      </c>
      <c r="C461" s="15">
        <v>2</v>
      </c>
      <c r="D461" s="15">
        <v>0</v>
      </c>
      <c r="E461" s="16">
        <f t="shared" si="51"/>
        <v>4.1849759363883659E-4</v>
      </c>
      <c r="F461" s="16" t="str">
        <f t="shared" si="52"/>
        <v/>
      </c>
      <c r="G461" s="16">
        <f t="shared" si="54"/>
        <v>-1</v>
      </c>
      <c r="H461" s="16">
        <f t="shared" si="53"/>
        <v>-4.1849759363883659E-4</v>
      </c>
    </row>
    <row r="462" spans="1:8" ht="25.5" x14ac:dyDescent="0.2">
      <c r="A462" s="13"/>
      <c r="B462" s="14" t="s">
        <v>437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438</v>
      </c>
      <c r="C463" s="15">
        <v>0</v>
      </c>
      <c r="D463" s="15">
        <v>0</v>
      </c>
      <c r="E463" s="16" t="str">
        <f t="shared" si="51"/>
        <v/>
      </c>
      <c r="F463" s="16" t="str">
        <f t="shared" si="52"/>
        <v/>
      </c>
      <c r="G463" s="16" t="str">
        <f t="shared" si="54"/>
        <v xml:space="preserve"> </v>
      </c>
      <c r="H463" s="16" t="str">
        <f t="shared" si="53"/>
        <v/>
      </c>
    </row>
    <row r="464" spans="1:8" x14ac:dyDescent="0.2">
      <c r="A464" s="13"/>
      <c r="B464" s="14" t="s">
        <v>439</v>
      </c>
      <c r="C464" s="15">
        <v>1</v>
      </c>
      <c r="D464" s="15">
        <v>0</v>
      </c>
      <c r="E464" s="16">
        <f t="shared" si="51"/>
        <v>2.0924879681941829E-4</v>
      </c>
      <c r="F464" s="16" t="str">
        <f t="shared" si="52"/>
        <v/>
      </c>
      <c r="G464" s="16">
        <f t="shared" si="54"/>
        <v>-1</v>
      </c>
      <c r="H464" s="16">
        <f t="shared" si="53"/>
        <v>-2.0924879681941829E-4</v>
      </c>
    </row>
    <row r="465" spans="1:8" x14ac:dyDescent="0.2">
      <c r="A465" s="13"/>
      <c r="B465" s="14" t="s">
        <v>440</v>
      </c>
      <c r="C465" s="15">
        <v>127</v>
      </c>
      <c r="D465" s="15">
        <v>10</v>
      </c>
      <c r="E465" s="16">
        <f t="shared" si="51"/>
        <v>2.6574597196066124E-2</v>
      </c>
      <c r="F465" s="16">
        <f t="shared" si="52"/>
        <v>1.424298532972511E-3</v>
      </c>
      <c r="G465" s="16">
        <f t="shared" si="54"/>
        <v>-0.92125984251968507</v>
      </c>
      <c r="H465" s="16">
        <f t="shared" si="53"/>
        <v>-2.4482109227871942E-2</v>
      </c>
    </row>
    <row r="466" spans="1:8" x14ac:dyDescent="0.2">
      <c r="A466" s="13"/>
      <c r="B466" s="14" t="s">
        <v>441</v>
      </c>
      <c r="C466" s="15">
        <v>4</v>
      </c>
      <c r="D466" s="15">
        <v>3</v>
      </c>
      <c r="E466" s="16">
        <f t="shared" si="51"/>
        <v>8.3699518727767318E-4</v>
      </c>
      <c r="F466" s="16">
        <f t="shared" si="52"/>
        <v>4.2728955989175332E-4</v>
      </c>
      <c r="G466" s="16">
        <f t="shared" si="54"/>
        <v>-0.25</v>
      </c>
      <c r="H466" s="16">
        <f t="shared" si="53"/>
        <v>-2.0924879681941829E-4</v>
      </c>
    </row>
    <row r="467" spans="1:8" x14ac:dyDescent="0.2">
      <c r="A467" s="13"/>
      <c r="B467" s="14" t="s">
        <v>442</v>
      </c>
      <c r="C467" s="15">
        <v>0</v>
      </c>
      <c r="D467" s="15">
        <v>1</v>
      </c>
      <c r="E467" s="16" t="str">
        <f t="shared" si="51"/>
        <v/>
      </c>
      <c r="F467" s="16">
        <f t="shared" si="52"/>
        <v>1.424298532972511E-4</v>
      </c>
      <c r="G467" s="16">
        <f t="shared" si="54"/>
        <v>1</v>
      </c>
      <c r="H467" s="16" t="str">
        <f t="shared" si="53"/>
        <v/>
      </c>
    </row>
    <row r="468" spans="1:8" x14ac:dyDescent="0.2">
      <c r="A468" s="13"/>
      <c r="B468" s="14" t="s">
        <v>443</v>
      </c>
      <c r="C468" s="15">
        <v>1</v>
      </c>
      <c r="D468" s="15">
        <v>0</v>
      </c>
      <c r="E468" s="16">
        <f t="shared" si="51"/>
        <v>2.0924879681941829E-4</v>
      </c>
      <c r="F468" s="16" t="str">
        <f t="shared" si="52"/>
        <v/>
      </c>
      <c r="G468" s="16">
        <f t="shared" si="54"/>
        <v>-1</v>
      </c>
      <c r="H468" s="16">
        <f t="shared" si="53"/>
        <v>-2.0924879681941829E-4</v>
      </c>
    </row>
    <row r="469" spans="1:8" x14ac:dyDescent="0.2">
      <c r="A469" s="13"/>
      <c r="B469" s="14" t="s">
        <v>444</v>
      </c>
      <c r="C469" s="15">
        <v>1</v>
      </c>
      <c r="D469" s="15">
        <v>4</v>
      </c>
      <c r="E469" s="16">
        <f t="shared" si="51"/>
        <v>2.0924879681941829E-4</v>
      </c>
      <c r="F469" s="16">
        <f t="shared" si="52"/>
        <v>5.6971941318900439E-4</v>
      </c>
      <c r="G469" s="16">
        <f t="shared" si="54"/>
        <v>3</v>
      </c>
      <c r="H469" s="16">
        <f t="shared" si="53"/>
        <v>6.2774639045825491E-4</v>
      </c>
    </row>
    <row r="470" spans="1:8" x14ac:dyDescent="0.2">
      <c r="A470" s="13"/>
      <c r="B470" s="14" t="s">
        <v>445</v>
      </c>
      <c r="C470" s="15">
        <v>1</v>
      </c>
      <c r="D470" s="15">
        <v>1</v>
      </c>
      <c r="E470" s="16">
        <f t="shared" si="51"/>
        <v>2.0924879681941829E-4</v>
      </c>
      <c r="F470" s="16">
        <f t="shared" si="52"/>
        <v>1.424298532972511E-4</v>
      </c>
      <c r="G470" s="16">
        <f t="shared" si="54"/>
        <v>0</v>
      </c>
      <c r="H470" s="16">
        <f t="shared" si="53"/>
        <v>0</v>
      </c>
    </row>
    <row r="471" spans="1:8" x14ac:dyDescent="0.2">
      <c r="A471" s="13"/>
      <c r="B471" s="14" t="s">
        <v>446</v>
      </c>
      <c r="C471" s="15">
        <v>53</v>
      </c>
      <c r="D471" s="15">
        <v>100</v>
      </c>
      <c r="E471" s="16">
        <f t="shared" si="51"/>
        <v>1.1090186231429169E-2</v>
      </c>
      <c r="F471" s="16">
        <f t="shared" si="52"/>
        <v>1.424298532972511E-2</v>
      </c>
      <c r="G471" s="16">
        <f t="shared" si="54"/>
        <v>0.8867924528301887</v>
      </c>
      <c r="H471" s="16">
        <f t="shared" si="53"/>
        <v>9.8346934505126604E-3</v>
      </c>
    </row>
    <row r="472" spans="1:8" x14ac:dyDescent="0.2">
      <c r="A472" s="13"/>
      <c r="B472" s="14" t="s">
        <v>447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448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449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450</v>
      </c>
      <c r="C475" s="15">
        <v>1</v>
      </c>
      <c r="D475" s="15">
        <v>0</v>
      </c>
      <c r="E475" s="16">
        <f t="shared" si="51"/>
        <v>2.0924879681941829E-4</v>
      </c>
      <c r="F475" s="16" t="str">
        <f t="shared" si="52"/>
        <v/>
      </c>
      <c r="G475" s="16">
        <f t="shared" si="54"/>
        <v>-1</v>
      </c>
      <c r="H475" s="16">
        <f t="shared" si="53"/>
        <v>-2.0924879681941829E-4</v>
      </c>
    </row>
    <row r="476" spans="1:8" x14ac:dyDescent="0.2">
      <c r="A476" s="13"/>
      <c r="B476" s="14" t="s">
        <v>451</v>
      </c>
      <c r="C476" s="15">
        <v>2</v>
      </c>
      <c r="D476" s="15">
        <v>2</v>
      </c>
      <c r="E476" s="16">
        <f t="shared" si="51"/>
        <v>4.1849759363883659E-4</v>
      </c>
      <c r="F476" s="16">
        <f t="shared" si="52"/>
        <v>2.8485970659450219E-4</v>
      </c>
      <c r="G476" s="16">
        <f t="shared" si="54"/>
        <v>0</v>
      </c>
      <c r="H476" s="16">
        <f t="shared" si="53"/>
        <v>0</v>
      </c>
    </row>
    <row r="477" spans="1:8" x14ac:dyDescent="0.2">
      <c r="A477" s="13"/>
      <c r="B477" s="14" t="s">
        <v>452</v>
      </c>
      <c r="C477" s="15">
        <v>0</v>
      </c>
      <c r="D477" s="15">
        <v>2</v>
      </c>
      <c r="E477" s="16" t="str">
        <f t="shared" ref="E477:E540" si="55">+IF(C477=0,"",C477/C$349)</f>
        <v/>
      </c>
      <c r="F477" s="16">
        <f t="shared" ref="F477:F540" si="56">+IF(D477=0,"",D477/D$349)</f>
        <v>2.8485970659450219E-4</v>
      </c>
      <c r="G477" s="16">
        <f t="shared" si="54"/>
        <v>1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453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454</v>
      </c>
      <c r="C479" s="15">
        <v>9</v>
      </c>
      <c r="D479" s="15">
        <v>17</v>
      </c>
      <c r="E479" s="16">
        <f t="shared" si="55"/>
        <v>1.8832391713747645E-3</v>
      </c>
      <c r="F479" s="16">
        <f t="shared" si="56"/>
        <v>2.4213075060532689E-3</v>
      </c>
      <c r="G479" s="16">
        <f t="shared" si="58"/>
        <v>0.88888888888888884</v>
      </c>
      <c r="H479" s="16">
        <f t="shared" si="57"/>
        <v>1.6739903745553461E-3</v>
      </c>
    </row>
    <row r="480" spans="1:8" ht="25.5" x14ac:dyDescent="0.2">
      <c r="A480" s="13"/>
      <c r="B480" s="14" t="s">
        <v>455</v>
      </c>
      <c r="C480" s="15">
        <v>3</v>
      </c>
      <c r="D480" s="15">
        <v>0</v>
      </c>
      <c r="E480" s="16">
        <f t="shared" si="55"/>
        <v>6.2774639045825491E-4</v>
      </c>
      <c r="F480" s="16" t="str">
        <f t="shared" si="56"/>
        <v/>
      </c>
      <c r="G480" s="16">
        <f t="shared" si="58"/>
        <v>-1</v>
      </c>
      <c r="H480" s="16">
        <f t="shared" si="57"/>
        <v>-6.2774639045825491E-4</v>
      </c>
    </row>
    <row r="481" spans="1:8" x14ac:dyDescent="0.2">
      <c r="A481" s="13"/>
      <c r="B481" s="14" t="s">
        <v>456</v>
      </c>
      <c r="C481" s="15">
        <v>6</v>
      </c>
      <c r="D481" s="15">
        <v>2</v>
      </c>
      <c r="E481" s="16">
        <f t="shared" si="55"/>
        <v>1.2554927809165098E-3</v>
      </c>
      <c r="F481" s="16">
        <f t="shared" si="56"/>
        <v>2.8485970659450219E-4</v>
      </c>
      <c r="G481" s="16">
        <f t="shared" si="58"/>
        <v>-0.66666666666666663</v>
      </c>
      <c r="H481" s="16">
        <f t="shared" si="57"/>
        <v>-8.3699518727767318E-4</v>
      </c>
    </row>
    <row r="482" spans="1:8" x14ac:dyDescent="0.2">
      <c r="A482" s="13"/>
      <c r="B482" s="14" t="s">
        <v>457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458</v>
      </c>
      <c r="C483" s="15">
        <v>3</v>
      </c>
      <c r="D483" s="15">
        <v>3</v>
      </c>
      <c r="E483" s="16">
        <f t="shared" si="55"/>
        <v>6.2774639045825491E-4</v>
      </c>
      <c r="F483" s="16">
        <f t="shared" si="56"/>
        <v>4.2728955989175332E-4</v>
      </c>
      <c r="G483" s="16">
        <f t="shared" si="58"/>
        <v>0</v>
      </c>
      <c r="H483" s="16">
        <f t="shared" si="57"/>
        <v>0</v>
      </c>
    </row>
    <row r="484" spans="1:8" x14ac:dyDescent="0.2">
      <c r="A484" s="13"/>
      <c r="B484" s="14" t="s">
        <v>459</v>
      </c>
      <c r="C484" s="15">
        <v>28</v>
      </c>
      <c r="D484" s="15">
        <v>8</v>
      </c>
      <c r="E484" s="16">
        <f t="shared" si="55"/>
        <v>5.8589663109437119E-3</v>
      </c>
      <c r="F484" s="16">
        <f t="shared" si="56"/>
        <v>1.1394388263780088E-3</v>
      </c>
      <c r="G484" s="16">
        <f t="shared" si="58"/>
        <v>-0.7142857142857143</v>
      </c>
      <c r="H484" s="16">
        <f t="shared" si="57"/>
        <v>-4.1849759363883658E-3</v>
      </c>
    </row>
    <row r="485" spans="1:8" x14ac:dyDescent="0.2">
      <c r="A485" s="13"/>
      <c r="B485" s="14" t="s">
        <v>460</v>
      </c>
      <c r="C485" s="15">
        <v>0</v>
      </c>
      <c r="D485" s="15">
        <v>0</v>
      </c>
      <c r="E485" s="16" t="str">
        <f t="shared" si="55"/>
        <v/>
      </c>
      <c r="F485" s="16" t="str">
        <f t="shared" si="56"/>
        <v/>
      </c>
      <c r="G485" s="16" t="str">
        <f t="shared" si="58"/>
        <v xml:space="preserve"> </v>
      </c>
      <c r="H485" s="16" t="str">
        <f t="shared" si="57"/>
        <v/>
      </c>
    </row>
    <row r="486" spans="1:8" x14ac:dyDescent="0.2">
      <c r="A486" s="13"/>
      <c r="B486" s="14" t="s">
        <v>461</v>
      </c>
      <c r="C486" s="15">
        <v>27</v>
      </c>
      <c r="D486" s="15">
        <v>140</v>
      </c>
      <c r="E486" s="16">
        <f t="shared" si="55"/>
        <v>5.6497175141242938E-3</v>
      </c>
      <c r="F486" s="16">
        <f t="shared" si="56"/>
        <v>1.9940179461615155E-2</v>
      </c>
      <c r="G486" s="16">
        <f t="shared" si="58"/>
        <v>4.1851851851851851</v>
      </c>
      <c r="H486" s="16">
        <f t="shared" si="57"/>
        <v>2.3645114040594266E-2</v>
      </c>
    </row>
    <row r="487" spans="1:8" x14ac:dyDescent="0.2">
      <c r="A487" s="13"/>
      <c r="B487" s="14" t="s">
        <v>462</v>
      </c>
      <c r="C487" s="15">
        <v>2</v>
      </c>
      <c r="D487" s="15">
        <v>6</v>
      </c>
      <c r="E487" s="16">
        <f t="shared" si="55"/>
        <v>4.1849759363883659E-4</v>
      </c>
      <c r="F487" s="16">
        <f t="shared" si="56"/>
        <v>8.5457911978350663E-4</v>
      </c>
      <c r="G487" s="16">
        <f t="shared" si="58"/>
        <v>2</v>
      </c>
      <c r="H487" s="16">
        <f t="shared" si="57"/>
        <v>8.3699518727767318E-4</v>
      </c>
    </row>
    <row r="488" spans="1:8" x14ac:dyDescent="0.2">
      <c r="A488" s="13"/>
      <c r="B488" s="14" t="s">
        <v>463</v>
      </c>
      <c r="C488" s="15">
        <v>0</v>
      </c>
      <c r="D488" s="15">
        <v>5</v>
      </c>
      <c r="E488" s="16" t="str">
        <f t="shared" si="55"/>
        <v/>
      </c>
      <c r="F488" s="16">
        <f t="shared" si="56"/>
        <v>7.1214926648625551E-4</v>
      </c>
      <c r="G488" s="16">
        <f t="shared" si="58"/>
        <v>1</v>
      </c>
      <c r="H488" s="16" t="str">
        <f t="shared" si="57"/>
        <v/>
      </c>
    </row>
    <row r="489" spans="1:8" x14ac:dyDescent="0.2">
      <c r="A489" s="13"/>
      <c r="B489" s="14" t="s">
        <v>464</v>
      </c>
      <c r="C489" s="15">
        <v>0</v>
      </c>
      <c r="D489" s="15">
        <v>4</v>
      </c>
      <c r="E489" s="16" t="str">
        <f t="shared" si="55"/>
        <v/>
      </c>
      <c r="F489" s="16">
        <f t="shared" si="56"/>
        <v>5.6971941318900439E-4</v>
      </c>
      <c r="G489" s="16">
        <f t="shared" si="58"/>
        <v>1</v>
      </c>
      <c r="H489" s="16" t="str">
        <f t="shared" si="57"/>
        <v/>
      </c>
    </row>
    <row r="490" spans="1:8" x14ac:dyDescent="0.2">
      <c r="A490" s="13"/>
      <c r="B490" s="14" t="s">
        <v>465</v>
      </c>
      <c r="C490" s="15">
        <v>28</v>
      </c>
      <c r="D490" s="15">
        <v>43</v>
      </c>
      <c r="E490" s="16">
        <f t="shared" si="55"/>
        <v>5.8589663109437119E-3</v>
      </c>
      <c r="F490" s="16">
        <f t="shared" si="56"/>
        <v>6.1244836917817977E-3</v>
      </c>
      <c r="G490" s="16">
        <f t="shared" si="58"/>
        <v>0.5357142857142857</v>
      </c>
      <c r="H490" s="16">
        <f t="shared" si="57"/>
        <v>3.1387319522912741E-3</v>
      </c>
    </row>
    <row r="491" spans="1:8" x14ac:dyDescent="0.2">
      <c r="A491" s="13"/>
      <c r="B491" s="14" t="s">
        <v>466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467</v>
      </c>
      <c r="C492" s="15">
        <v>0</v>
      </c>
      <c r="D492" s="15">
        <v>0</v>
      </c>
      <c r="E492" s="16" t="str">
        <f t="shared" si="55"/>
        <v/>
      </c>
      <c r="F492" s="16" t="str">
        <f t="shared" si="56"/>
        <v/>
      </c>
      <c r="G492" s="16" t="str">
        <f t="shared" si="58"/>
        <v xml:space="preserve"> </v>
      </c>
      <c r="H492" s="16" t="str">
        <f t="shared" si="57"/>
        <v/>
      </c>
    </row>
    <row r="493" spans="1:8" x14ac:dyDescent="0.2">
      <c r="A493" s="13"/>
      <c r="B493" s="14" t="s">
        <v>468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469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470</v>
      </c>
      <c r="C495" s="15">
        <v>0</v>
      </c>
      <c r="D495" s="15">
        <v>2</v>
      </c>
      <c r="E495" s="16" t="str">
        <f t="shared" si="55"/>
        <v/>
      </c>
      <c r="F495" s="16">
        <f t="shared" si="56"/>
        <v>2.8485970659450219E-4</v>
      </c>
      <c r="G495" s="16">
        <f t="shared" si="58"/>
        <v>1</v>
      </c>
      <c r="H495" s="16" t="str">
        <f t="shared" si="57"/>
        <v/>
      </c>
    </row>
    <row r="496" spans="1:8" ht="25.5" x14ac:dyDescent="0.2">
      <c r="A496" s="13"/>
      <c r="B496" s="14" t="s">
        <v>471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472</v>
      </c>
      <c r="C497" s="15">
        <v>0</v>
      </c>
      <c r="D497" s="15">
        <v>0</v>
      </c>
      <c r="E497" s="16" t="str">
        <f t="shared" si="55"/>
        <v/>
      </c>
      <c r="F497" s="16" t="str">
        <f t="shared" si="56"/>
        <v/>
      </c>
      <c r="G497" s="16" t="str">
        <f t="shared" si="58"/>
        <v xml:space="preserve"> </v>
      </c>
      <c r="H497" s="16" t="str">
        <f t="shared" si="57"/>
        <v/>
      </c>
    </row>
    <row r="498" spans="1:8" ht="25.5" x14ac:dyDescent="0.2">
      <c r="A498" s="13"/>
      <c r="B498" s="14" t="s">
        <v>473</v>
      </c>
      <c r="C498" s="15">
        <v>0</v>
      </c>
      <c r="D498" s="15">
        <v>0</v>
      </c>
      <c r="E498" s="16" t="str">
        <f t="shared" si="55"/>
        <v/>
      </c>
      <c r="F498" s="16" t="str">
        <f t="shared" si="56"/>
        <v/>
      </c>
      <c r="G498" s="16" t="str">
        <f t="shared" si="58"/>
        <v xml:space="preserve"> </v>
      </c>
      <c r="H498" s="16" t="str">
        <f t="shared" si="57"/>
        <v/>
      </c>
    </row>
    <row r="499" spans="1:8" ht="25.5" x14ac:dyDescent="0.2">
      <c r="A499" s="13"/>
      <c r="B499" s="14" t="s">
        <v>474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475</v>
      </c>
      <c r="C500" s="15">
        <v>4</v>
      </c>
      <c r="D500" s="15">
        <v>8</v>
      </c>
      <c r="E500" s="16">
        <f t="shared" si="55"/>
        <v>8.3699518727767318E-4</v>
      </c>
      <c r="F500" s="16">
        <f t="shared" si="56"/>
        <v>1.1394388263780088E-3</v>
      </c>
      <c r="G500" s="16">
        <f t="shared" si="58"/>
        <v>1</v>
      </c>
      <c r="H500" s="16">
        <f t="shared" si="57"/>
        <v>8.3699518727767318E-4</v>
      </c>
    </row>
    <row r="501" spans="1:8" ht="25.5" x14ac:dyDescent="0.2">
      <c r="A501" s="13"/>
      <c r="B501" s="14" t="s">
        <v>476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477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478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479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480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481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482</v>
      </c>
      <c r="C507" s="15">
        <v>0</v>
      </c>
      <c r="D507" s="15">
        <v>1</v>
      </c>
      <c r="E507" s="16" t="str">
        <f t="shared" si="55"/>
        <v/>
      </c>
      <c r="F507" s="16">
        <f t="shared" si="56"/>
        <v>1.424298532972511E-4</v>
      </c>
      <c r="G507" s="16">
        <f t="shared" si="58"/>
        <v>1</v>
      </c>
      <c r="H507" s="16" t="str">
        <f t="shared" si="57"/>
        <v/>
      </c>
    </row>
    <row r="508" spans="1:8" ht="25.5" x14ac:dyDescent="0.2">
      <c r="A508" s="13"/>
      <c r="B508" s="14" t="s">
        <v>483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484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485</v>
      </c>
      <c r="C510" s="15">
        <v>13</v>
      </c>
      <c r="D510" s="15">
        <v>1</v>
      </c>
      <c r="E510" s="16">
        <f t="shared" si="55"/>
        <v>2.7202343586524378E-3</v>
      </c>
      <c r="F510" s="16">
        <f t="shared" si="56"/>
        <v>1.424298532972511E-4</v>
      </c>
      <c r="G510" s="16">
        <f t="shared" si="58"/>
        <v>-0.92307692307692313</v>
      </c>
      <c r="H510" s="16">
        <f t="shared" si="57"/>
        <v>-2.5109855618330196E-3</v>
      </c>
    </row>
    <row r="511" spans="1:8" x14ac:dyDescent="0.2">
      <c r="A511" s="13"/>
      <c r="B511" s="14" t="s">
        <v>486</v>
      </c>
      <c r="C511" s="15">
        <v>32</v>
      </c>
      <c r="D511" s="15">
        <v>2</v>
      </c>
      <c r="E511" s="16">
        <f t="shared" si="55"/>
        <v>6.6959614982213854E-3</v>
      </c>
      <c r="F511" s="16">
        <f t="shared" si="56"/>
        <v>2.8485970659450219E-4</v>
      </c>
      <c r="G511" s="16">
        <f t="shared" si="58"/>
        <v>-0.9375</v>
      </c>
      <c r="H511" s="16">
        <f t="shared" si="57"/>
        <v>-6.2774639045825491E-3</v>
      </c>
    </row>
    <row r="512" spans="1:8" ht="38.25" x14ac:dyDescent="0.2">
      <c r="A512" s="13"/>
      <c r="B512" s="14" t="s">
        <v>487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488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489</v>
      </c>
      <c r="C514" s="15">
        <v>0</v>
      </c>
      <c r="D514" s="15">
        <v>0</v>
      </c>
      <c r="E514" s="16" t="str">
        <f t="shared" si="55"/>
        <v/>
      </c>
      <c r="F514" s="16" t="str">
        <f t="shared" si="56"/>
        <v/>
      </c>
      <c r="G514" s="16" t="str">
        <f t="shared" si="58"/>
        <v xml:space="preserve"> </v>
      </c>
      <c r="H514" s="16" t="str">
        <f t="shared" si="57"/>
        <v/>
      </c>
    </row>
    <row r="515" spans="1:8" ht="25.5" x14ac:dyDescent="0.2">
      <c r="A515" s="13"/>
      <c r="B515" s="14" t="s">
        <v>490</v>
      </c>
      <c r="C515" s="15">
        <v>10</v>
      </c>
      <c r="D515" s="15">
        <v>33</v>
      </c>
      <c r="E515" s="16">
        <f t="shared" si="55"/>
        <v>2.0924879681941829E-3</v>
      </c>
      <c r="F515" s="16">
        <f t="shared" si="56"/>
        <v>4.7001851588092869E-3</v>
      </c>
      <c r="G515" s="16">
        <f t="shared" si="58"/>
        <v>2.2999999999999998</v>
      </c>
      <c r="H515" s="16">
        <f t="shared" si="57"/>
        <v>4.8127223268466203E-3</v>
      </c>
    </row>
    <row r="516" spans="1:8" x14ac:dyDescent="0.2">
      <c r="A516" s="13"/>
      <c r="B516" s="14" t="s">
        <v>491</v>
      </c>
      <c r="C516" s="15">
        <v>4</v>
      </c>
      <c r="D516" s="15">
        <v>0</v>
      </c>
      <c r="E516" s="16">
        <f t="shared" si="55"/>
        <v>8.3699518727767318E-4</v>
      </c>
      <c r="F516" s="16" t="str">
        <f t="shared" si="56"/>
        <v/>
      </c>
      <c r="G516" s="16">
        <f t="shared" si="58"/>
        <v>-1</v>
      </c>
      <c r="H516" s="16">
        <f t="shared" si="57"/>
        <v>-8.3699518727767318E-4</v>
      </c>
    </row>
    <row r="517" spans="1:8" ht="25.5" x14ac:dyDescent="0.2">
      <c r="A517" s="13"/>
      <c r="B517" s="14" t="s">
        <v>492</v>
      </c>
      <c r="C517" s="15">
        <v>0</v>
      </c>
      <c r="D517" s="15">
        <v>1</v>
      </c>
      <c r="E517" s="16" t="str">
        <f t="shared" si="55"/>
        <v/>
      </c>
      <c r="F517" s="16">
        <f t="shared" si="56"/>
        <v>1.424298532972511E-4</v>
      </c>
      <c r="G517" s="16">
        <f t="shared" si="58"/>
        <v>1</v>
      </c>
      <c r="H517" s="16" t="str">
        <f t="shared" si="57"/>
        <v/>
      </c>
    </row>
    <row r="518" spans="1:8" ht="25.5" x14ac:dyDescent="0.2">
      <c r="A518" s="13"/>
      <c r="B518" s="14" t="s">
        <v>493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494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495</v>
      </c>
      <c r="C520" s="15">
        <v>11</v>
      </c>
      <c r="D520" s="15">
        <v>0</v>
      </c>
      <c r="E520" s="16">
        <f t="shared" si="55"/>
        <v>2.3017367650136011E-3</v>
      </c>
      <c r="F520" s="16" t="str">
        <f t="shared" si="56"/>
        <v/>
      </c>
      <c r="G520" s="16">
        <f t="shared" si="58"/>
        <v>-1</v>
      </c>
      <c r="H520" s="16">
        <f t="shared" si="57"/>
        <v>-2.3017367650136011E-3</v>
      </c>
    </row>
    <row r="521" spans="1:8" x14ac:dyDescent="0.2">
      <c r="A521" s="13"/>
      <c r="B521" s="14" t="s">
        <v>496</v>
      </c>
      <c r="C521" s="15">
        <v>9</v>
      </c>
      <c r="D521" s="15">
        <v>0</v>
      </c>
      <c r="E521" s="16">
        <f t="shared" si="55"/>
        <v>1.8832391713747645E-3</v>
      </c>
      <c r="F521" s="16" t="str">
        <f t="shared" si="56"/>
        <v/>
      </c>
      <c r="G521" s="16">
        <f t="shared" si="58"/>
        <v>-1</v>
      </c>
      <c r="H521" s="16">
        <f t="shared" si="57"/>
        <v>-1.8832391713747645E-3</v>
      </c>
    </row>
    <row r="522" spans="1:8" ht="25.5" x14ac:dyDescent="0.2">
      <c r="A522" s="13"/>
      <c r="B522" s="14" t="s">
        <v>497</v>
      </c>
      <c r="C522" s="15">
        <v>0</v>
      </c>
      <c r="D522" s="15">
        <v>2</v>
      </c>
      <c r="E522" s="16" t="str">
        <f t="shared" si="55"/>
        <v/>
      </c>
      <c r="F522" s="16">
        <f t="shared" si="56"/>
        <v>2.8485970659450219E-4</v>
      </c>
      <c r="G522" s="16">
        <f t="shared" si="58"/>
        <v>1</v>
      </c>
      <c r="H522" s="16" t="str">
        <f t="shared" si="57"/>
        <v/>
      </c>
    </row>
    <row r="523" spans="1:8" ht="25.5" x14ac:dyDescent="0.2">
      <c r="A523" s="13"/>
      <c r="B523" s="14" t="s">
        <v>498</v>
      </c>
      <c r="C523" s="15">
        <v>2</v>
      </c>
      <c r="D523" s="15">
        <v>0</v>
      </c>
      <c r="E523" s="16">
        <f t="shared" si="55"/>
        <v>4.1849759363883659E-4</v>
      </c>
      <c r="F523" s="16" t="str">
        <f t="shared" si="56"/>
        <v/>
      </c>
      <c r="G523" s="16">
        <f t="shared" si="58"/>
        <v>-1</v>
      </c>
      <c r="H523" s="16">
        <f t="shared" si="57"/>
        <v>-4.1849759363883659E-4</v>
      </c>
    </row>
    <row r="524" spans="1:8" ht="25.5" x14ac:dyDescent="0.2">
      <c r="A524" s="13"/>
      <c r="B524" s="14" t="s">
        <v>499</v>
      </c>
      <c r="C524" s="15">
        <v>2</v>
      </c>
      <c r="D524" s="15">
        <v>0</v>
      </c>
      <c r="E524" s="16">
        <f t="shared" si="55"/>
        <v>4.1849759363883659E-4</v>
      </c>
      <c r="F524" s="16" t="str">
        <f t="shared" si="56"/>
        <v/>
      </c>
      <c r="G524" s="16">
        <f t="shared" si="58"/>
        <v>-1</v>
      </c>
      <c r="H524" s="16">
        <f t="shared" si="57"/>
        <v>-4.1849759363883659E-4</v>
      </c>
    </row>
    <row r="525" spans="1:8" ht="25.5" x14ac:dyDescent="0.2">
      <c r="A525" s="13"/>
      <c r="B525" s="14" t="s">
        <v>500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501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502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503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504</v>
      </c>
      <c r="C529" s="15">
        <v>0</v>
      </c>
      <c r="D529" s="15">
        <v>0</v>
      </c>
      <c r="E529" s="16" t="str">
        <f t="shared" si="55"/>
        <v/>
      </c>
      <c r="F529" s="16" t="str">
        <f t="shared" si="56"/>
        <v/>
      </c>
      <c r="G529" s="16" t="str">
        <f t="shared" si="58"/>
        <v xml:space="preserve"> </v>
      </c>
      <c r="H529" s="16" t="str">
        <f t="shared" si="57"/>
        <v/>
      </c>
    </row>
    <row r="530" spans="1:8" ht="25.5" x14ac:dyDescent="0.2">
      <c r="A530" s="13"/>
      <c r="B530" s="14" t="s">
        <v>505</v>
      </c>
      <c r="C530" s="15">
        <v>0</v>
      </c>
      <c r="D530" s="15">
        <v>1</v>
      </c>
      <c r="E530" s="16" t="str">
        <f t="shared" si="55"/>
        <v/>
      </c>
      <c r="F530" s="16">
        <f t="shared" si="56"/>
        <v>1.424298532972511E-4</v>
      </c>
      <c r="G530" s="16">
        <f t="shared" si="58"/>
        <v>1</v>
      </c>
      <c r="H530" s="16" t="str">
        <f t="shared" si="57"/>
        <v/>
      </c>
    </row>
    <row r="531" spans="1:8" x14ac:dyDescent="0.2">
      <c r="A531" s="13"/>
      <c r="B531" s="14" t="s">
        <v>506</v>
      </c>
      <c r="C531" s="15">
        <v>1</v>
      </c>
      <c r="D531" s="15">
        <v>0</v>
      </c>
      <c r="E531" s="16">
        <f t="shared" si="55"/>
        <v>2.0924879681941829E-4</v>
      </c>
      <c r="F531" s="16" t="str">
        <f t="shared" si="56"/>
        <v/>
      </c>
      <c r="G531" s="16">
        <f t="shared" si="58"/>
        <v>-1</v>
      </c>
      <c r="H531" s="16">
        <f t="shared" si="57"/>
        <v>-2.0924879681941829E-4</v>
      </c>
    </row>
    <row r="532" spans="1:8" x14ac:dyDescent="0.2">
      <c r="A532" s="13"/>
      <c r="B532" s="14" t="s">
        <v>507</v>
      </c>
      <c r="C532" s="15">
        <v>0</v>
      </c>
      <c r="D532" s="15">
        <v>0</v>
      </c>
      <c r="E532" s="16" t="str">
        <f t="shared" si="55"/>
        <v/>
      </c>
      <c r="F532" s="16" t="str">
        <f t="shared" si="56"/>
        <v/>
      </c>
      <c r="G532" s="16" t="str">
        <f t="shared" si="58"/>
        <v xml:space="preserve"> </v>
      </c>
      <c r="H532" s="16" t="str">
        <f t="shared" si="57"/>
        <v/>
      </c>
    </row>
    <row r="533" spans="1:8" x14ac:dyDescent="0.2">
      <c r="A533" s="13"/>
      <c r="B533" s="14" t="s">
        <v>508</v>
      </c>
      <c r="C533" s="15">
        <v>2</v>
      </c>
      <c r="D533" s="15">
        <v>1</v>
      </c>
      <c r="E533" s="16">
        <f t="shared" si="55"/>
        <v>4.1849759363883659E-4</v>
      </c>
      <c r="F533" s="16">
        <f t="shared" si="56"/>
        <v>1.424298532972511E-4</v>
      </c>
      <c r="G533" s="16">
        <f t="shared" si="58"/>
        <v>-0.5</v>
      </c>
      <c r="H533" s="16">
        <f t="shared" si="57"/>
        <v>-2.0924879681941829E-4</v>
      </c>
    </row>
    <row r="534" spans="1:8" x14ac:dyDescent="0.2">
      <c r="A534" s="13"/>
      <c r="B534" s="14" t="s">
        <v>509</v>
      </c>
      <c r="C534" s="15">
        <v>3</v>
      </c>
      <c r="D534" s="15">
        <v>962</v>
      </c>
      <c r="E534" s="16">
        <f t="shared" si="55"/>
        <v>6.2774639045825491E-4</v>
      </c>
      <c r="F534" s="16">
        <f t="shared" si="56"/>
        <v>0.13701751887195557</v>
      </c>
      <c r="G534" s="16">
        <f t="shared" si="58"/>
        <v>319.66666666666669</v>
      </c>
      <c r="H534" s="16">
        <f t="shared" si="57"/>
        <v>0.20066959614982216</v>
      </c>
    </row>
    <row r="535" spans="1:8" x14ac:dyDescent="0.2">
      <c r="A535" s="13"/>
      <c r="B535" s="14" t="s">
        <v>510</v>
      </c>
      <c r="C535" s="15">
        <v>18</v>
      </c>
      <c r="D535" s="15">
        <v>11</v>
      </c>
      <c r="E535" s="16">
        <f t="shared" si="55"/>
        <v>3.766478342749529E-3</v>
      </c>
      <c r="F535" s="16">
        <f t="shared" si="56"/>
        <v>1.5667283862697621E-3</v>
      </c>
      <c r="G535" s="16">
        <f t="shared" si="58"/>
        <v>-0.3888888888888889</v>
      </c>
      <c r="H535" s="16">
        <f t="shared" si="57"/>
        <v>-1.464741577735928E-3</v>
      </c>
    </row>
    <row r="536" spans="1:8" ht="25.5" x14ac:dyDescent="0.2">
      <c r="A536" s="13"/>
      <c r="B536" s="14" t="s">
        <v>511</v>
      </c>
      <c r="C536" s="15">
        <v>4</v>
      </c>
      <c r="D536" s="15">
        <v>0</v>
      </c>
      <c r="E536" s="16">
        <f t="shared" si="55"/>
        <v>8.3699518727767318E-4</v>
      </c>
      <c r="F536" s="16" t="str">
        <f t="shared" si="56"/>
        <v/>
      </c>
      <c r="G536" s="16">
        <f t="shared" si="58"/>
        <v>-1</v>
      </c>
      <c r="H536" s="16">
        <f t="shared" si="57"/>
        <v>-8.3699518727767318E-4</v>
      </c>
    </row>
    <row r="537" spans="1:8" x14ac:dyDescent="0.2">
      <c r="A537" s="13"/>
      <c r="B537" s="14" t="s">
        <v>512</v>
      </c>
      <c r="C537" s="15">
        <v>1</v>
      </c>
      <c r="D537" s="15">
        <v>0</v>
      </c>
      <c r="E537" s="16">
        <f t="shared" si="55"/>
        <v>2.0924879681941829E-4</v>
      </c>
      <c r="F537" s="16" t="str">
        <f t="shared" si="56"/>
        <v/>
      </c>
      <c r="G537" s="16">
        <f t="shared" si="58"/>
        <v>-1</v>
      </c>
      <c r="H537" s="16">
        <f t="shared" si="57"/>
        <v>-2.0924879681941829E-4</v>
      </c>
    </row>
    <row r="538" spans="1:8" x14ac:dyDescent="0.2">
      <c r="A538" s="13"/>
      <c r="B538" s="14" t="s">
        <v>513</v>
      </c>
      <c r="C538" s="15">
        <v>41</v>
      </c>
      <c r="D538" s="15">
        <v>25</v>
      </c>
      <c r="E538" s="16">
        <f t="shared" si="55"/>
        <v>8.5792006695961497E-3</v>
      </c>
      <c r="F538" s="16">
        <f t="shared" si="56"/>
        <v>3.5607463324312774E-3</v>
      </c>
      <c r="G538" s="16">
        <f t="shared" si="58"/>
        <v>-0.3902439024390244</v>
      </c>
      <c r="H538" s="16">
        <f t="shared" si="57"/>
        <v>-3.3479807491106927E-3</v>
      </c>
    </row>
    <row r="539" spans="1:8" x14ac:dyDescent="0.2">
      <c r="A539" s="13"/>
      <c r="B539" s="14" t="s">
        <v>514</v>
      </c>
      <c r="C539" s="15">
        <v>9</v>
      </c>
      <c r="D539" s="15">
        <v>17</v>
      </c>
      <c r="E539" s="16">
        <f t="shared" si="55"/>
        <v>1.8832391713747645E-3</v>
      </c>
      <c r="F539" s="16">
        <f t="shared" si="56"/>
        <v>2.4213075060532689E-3</v>
      </c>
      <c r="G539" s="16">
        <f t="shared" si="58"/>
        <v>0.88888888888888884</v>
      </c>
      <c r="H539" s="16">
        <f t="shared" si="57"/>
        <v>1.6739903745553461E-3</v>
      </c>
    </row>
    <row r="540" spans="1:8" x14ac:dyDescent="0.2">
      <c r="A540" s="13"/>
      <c r="B540" s="14" t="s">
        <v>647</v>
      </c>
      <c r="C540" s="15">
        <v>1</v>
      </c>
      <c r="D540" s="15">
        <v>2</v>
      </c>
      <c r="E540" s="16">
        <f t="shared" si="55"/>
        <v>2.0924879681941829E-4</v>
      </c>
      <c r="F540" s="16">
        <f t="shared" si="56"/>
        <v>2.8485970659450219E-4</v>
      </c>
      <c r="G540" s="16">
        <f t="shared" si="58"/>
        <v>1</v>
      </c>
      <c r="H540" s="16">
        <f t="shared" si="57"/>
        <v>2.0924879681941829E-4</v>
      </c>
    </row>
    <row r="541" spans="1:8" x14ac:dyDescent="0.2">
      <c r="A541" s="13"/>
      <c r="B541" s="14" t="s">
        <v>515</v>
      </c>
      <c r="C541" s="15">
        <v>0</v>
      </c>
      <c r="D541" s="15">
        <v>5</v>
      </c>
      <c r="E541" s="16" t="str">
        <f t="shared" ref="E541:E576" si="59">+IF(C541=0,"",C541/C$349)</f>
        <v/>
      </c>
      <c r="F541" s="16">
        <f t="shared" ref="F541:F576" si="60">+IF(D541=0,"",D541/D$349)</f>
        <v>7.1214926648625551E-4</v>
      </c>
      <c r="G541" s="16">
        <f t="shared" si="58"/>
        <v>1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516</v>
      </c>
      <c r="C542" s="15">
        <v>20</v>
      </c>
      <c r="D542" s="15">
        <v>48</v>
      </c>
      <c r="E542" s="16">
        <f t="shared" si="59"/>
        <v>4.1849759363883658E-3</v>
      </c>
      <c r="F542" s="16">
        <f t="shared" si="60"/>
        <v>6.8366329582680531E-3</v>
      </c>
      <c r="G542" s="16">
        <f t="shared" ref="G542:G576" si="62">+IF(AND(C542=0,D542=0)," ",IF(C542=0,1,IF(D542=0,-1,(D542-C542)/C542)))</f>
        <v>1.4</v>
      </c>
      <c r="H542" s="16">
        <f t="shared" si="61"/>
        <v>5.8589663109437119E-3</v>
      </c>
    </row>
    <row r="543" spans="1:8" x14ac:dyDescent="0.2">
      <c r="A543" s="13"/>
      <c r="B543" s="14" t="s">
        <v>517</v>
      </c>
      <c r="C543" s="15">
        <v>0</v>
      </c>
      <c r="D543" s="15">
        <v>1</v>
      </c>
      <c r="E543" s="16" t="str">
        <f t="shared" si="59"/>
        <v/>
      </c>
      <c r="F543" s="16">
        <f t="shared" si="60"/>
        <v>1.424298532972511E-4</v>
      </c>
      <c r="G543" s="16">
        <f t="shared" si="62"/>
        <v>1</v>
      </c>
      <c r="H543" s="16" t="str">
        <f t="shared" si="61"/>
        <v/>
      </c>
    </row>
    <row r="544" spans="1:8" x14ac:dyDescent="0.2">
      <c r="A544" s="13"/>
      <c r="B544" s="14" t="s">
        <v>518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519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520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521</v>
      </c>
      <c r="C547" s="15">
        <v>0</v>
      </c>
      <c r="D547" s="15">
        <v>3</v>
      </c>
      <c r="E547" s="16" t="str">
        <f t="shared" si="59"/>
        <v/>
      </c>
      <c r="F547" s="16">
        <f t="shared" si="60"/>
        <v>4.2728955989175332E-4</v>
      </c>
      <c r="G547" s="16">
        <f t="shared" si="62"/>
        <v>1</v>
      </c>
      <c r="H547" s="16" t="str">
        <f t="shared" si="61"/>
        <v/>
      </c>
    </row>
    <row r="548" spans="1:8" ht="25.5" x14ac:dyDescent="0.2">
      <c r="A548" s="13"/>
      <c r="B548" s="14" t="s">
        <v>522</v>
      </c>
      <c r="C548" s="15">
        <v>1</v>
      </c>
      <c r="D548" s="15">
        <v>0</v>
      </c>
      <c r="E548" s="16">
        <f t="shared" si="59"/>
        <v>2.0924879681941829E-4</v>
      </c>
      <c r="F548" s="16" t="str">
        <f t="shared" si="60"/>
        <v/>
      </c>
      <c r="G548" s="16">
        <f t="shared" si="62"/>
        <v>-1</v>
      </c>
      <c r="H548" s="16">
        <f t="shared" si="61"/>
        <v>-2.0924879681941829E-4</v>
      </c>
    </row>
    <row r="549" spans="1:8" ht="25.5" x14ac:dyDescent="0.2">
      <c r="A549" s="13"/>
      <c r="B549" s="14" t="s">
        <v>523</v>
      </c>
      <c r="C549" s="15">
        <v>0</v>
      </c>
      <c r="D549" s="15">
        <v>1</v>
      </c>
      <c r="E549" s="16" t="str">
        <f t="shared" si="59"/>
        <v/>
      </c>
      <c r="F549" s="16">
        <f t="shared" si="60"/>
        <v>1.424298532972511E-4</v>
      </c>
      <c r="G549" s="16">
        <f t="shared" si="62"/>
        <v>1</v>
      </c>
      <c r="H549" s="16" t="str">
        <f t="shared" si="61"/>
        <v/>
      </c>
    </row>
    <row r="550" spans="1:8" x14ac:dyDescent="0.2">
      <c r="A550" s="13" t="s">
        <v>92</v>
      </c>
      <c r="B550" s="14" t="s">
        <v>524</v>
      </c>
      <c r="C550" s="15">
        <v>0</v>
      </c>
      <c r="D550" s="15">
        <v>1</v>
      </c>
      <c r="E550" s="16" t="str">
        <f t="shared" si="59"/>
        <v/>
      </c>
      <c r="F550" s="16">
        <f t="shared" si="60"/>
        <v>1.424298532972511E-4</v>
      </c>
      <c r="G550" s="16">
        <f t="shared" si="62"/>
        <v>1</v>
      </c>
      <c r="H550" s="16" t="str">
        <f t="shared" si="61"/>
        <v/>
      </c>
    </row>
    <row r="551" spans="1:8" x14ac:dyDescent="0.2">
      <c r="A551" s="13"/>
      <c r="B551" s="14" t="s">
        <v>525</v>
      </c>
      <c r="C551" s="15">
        <v>1</v>
      </c>
      <c r="D551" s="15">
        <v>1</v>
      </c>
      <c r="E551" s="16">
        <f t="shared" si="59"/>
        <v>2.0924879681941829E-4</v>
      </c>
      <c r="F551" s="16">
        <f t="shared" si="60"/>
        <v>1.424298532972511E-4</v>
      </c>
      <c r="G551" s="16">
        <f t="shared" si="62"/>
        <v>0</v>
      </c>
      <c r="H551" s="16">
        <f t="shared" si="61"/>
        <v>0</v>
      </c>
    </row>
    <row r="552" spans="1:8" ht="25.5" x14ac:dyDescent="0.2">
      <c r="A552" s="13"/>
      <c r="B552" s="14" t="s">
        <v>526</v>
      </c>
      <c r="C552" s="15">
        <v>0</v>
      </c>
      <c r="D552" s="15">
        <v>0</v>
      </c>
      <c r="E552" s="16" t="str">
        <f t="shared" si="59"/>
        <v/>
      </c>
      <c r="F552" s="16" t="str">
        <f t="shared" si="60"/>
        <v/>
      </c>
      <c r="G552" s="16" t="str">
        <f t="shared" si="62"/>
        <v xml:space="preserve"> </v>
      </c>
      <c r="H552" s="16" t="str">
        <f t="shared" si="61"/>
        <v/>
      </c>
    </row>
    <row r="553" spans="1:8" x14ac:dyDescent="0.2">
      <c r="A553" s="13"/>
      <c r="B553" s="14" t="s">
        <v>527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528</v>
      </c>
      <c r="C554" s="15">
        <v>16</v>
      </c>
      <c r="D554" s="15">
        <v>3</v>
      </c>
      <c r="E554" s="16">
        <f t="shared" si="59"/>
        <v>3.3479807491106927E-3</v>
      </c>
      <c r="F554" s="16">
        <f t="shared" si="60"/>
        <v>4.2728955989175332E-4</v>
      </c>
      <c r="G554" s="16">
        <f t="shared" si="62"/>
        <v>-0.8125</v>
      </c>
      <c r="H554" s="16">
        <f t="shared" si="61"/>
        <v>-2.7202343586524378E-3</v>
      </c>
    </row>
    <row r="555" spans="1:8" ht="25.5" x14ac:dyDescent="0.2">
      <c r="A555" s="13"/>
      <c r="B555" s="14" t="s">
        <v>529</v>
      </c>
      <c r="C555" s="15">
        <v>0</v>
      </c>
      <c r="D555" s="15">
        <v>4</v>
      </c>
      <c r="E555" s="16" t="str">
        <f t="shared" si="59"/>
        <v/>
      </c>
      <c r="F555" s="16">
        <f t="shared" si="60"/>
        <v>5.6971941318900439E-4</v>
      </c>
      <c r="G555" s="16">
        <f t="shared" si="62"/>
        <v>1</v>
      </c>
      <c r="H555" s="16" t="str">
        <f t="shared" si="61"/>
        <v/>
      </c>
    </row>
    <row r="556" spans="1:8" x14ac:dyDescent="0.2">
      <c r="A556" s="13"/>
      <c r="B556" s="14" t="s">
        <v>530</v>
      </c>
      <c r="C556" s="15">
        <v>7</v>
      </c>
      <c r="D556" s="15">
        <v>2</v>
      </c>
      <c r="E556" s="16">
        <f t="shared" si="59"/>
        <v>1.464741577735928E-3</v>
      </c>
      <c r="F556" s="16">
        <f t="shared" si="60"/>
        <v>2.8485970659450219E-4</v>
      </c>
      <c r="G556" s="16">
        <f t="shared" si="62"/>
        <v>-0.7142857142857143</v>
      </c>
      <c r="H556" s="16">
        <f t="shared" si="61"/>
        <v>-1.0462439840970914E-3</v>
      </c>
    </row>
    <row r="557" spans="1:8" x14ac:dyDescent="0.2">
      <c r="A557" s="13"/>
      <c r="B557" s="14" t="s">
        <v>531</v>
      </c>
      <c r="C557" s="15">
        <v>0</v>
      </c>
      <c r="D557" s="15">
        <v>2</v>
      </c>
      <c r="E557" s="16" t="str">
        <f t="shared" si="59"/>
        <v/>
      </c>
      <c r="F557" s="16">
        <f t="shared" si="60"/>
        <v>2.8485970659450219E-4</v>
      </c>
      <c r="G557" s="16">
        <f t="shared" si="62"/>
        <v>1</v>
      </c>
      <c r="H557" s="16" t="str">
        <f t="shared" si="61"/>
        <v/>
      </c>
    </row>
    <row r="558" spans="1:8" x14ac:dyDescent="0.2">
      <c r="A558" s="13"/>
      <c r="B558" s="14" t="s">
        <v>532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533</v>
      </c>
      <c r="C559" s="15">
        <v>16</v>
      </c>
      <c r="D559" s="15">
        <v>13</v>
      </c>
      <c r="E559" s="16">
        <f t="shared" si="59"/>
        <v>3.3479807491106927E-3</v>
      </c>
      <c r="F559" s="16">
        <f t="shared" si="60"/>
        <v>1.8515880928642644E-3</v>
      </c>
      <c r="G559" s="16">
        <f t="shared" si="62"/>
        <v>-0.1875</v>
      </c>
      <c r="H559" s="16">
        <f t="shared" si="61"/>
        <v>-6.2774639045825491E-4</v>
      </c>
    </row>
    <row r="560" spans="1:8" ht="25.5" x14ac:dyDescent="0.2">
      <c r="A560" s="13"/>
      <c r="B560" s="14" t="s">
        <v>534</v>
      </c>
      <c r="C560" s="15">
        <v>12</v>
      </c>
      <c r="D560" s="15">
        <v>44</v>
      </c>
      <c r="E560" s="16">
        <f t="shared" si="59"/>
        <v>2.5109855618330196E-3</v>
      </c>
      <c r="F560" s="16">
        <f t="shared" si="60"/>
        <v>6.2669135450790486E-3</v>
      </c>
      <c r="G560" s="16">
        <f t="shared" si="62"/>
        <v>2.6666666666666665</v>
      </c>
      <c r="H560" s="16">
        <f t="shared" si="61"/>
        <v>6.6959614982213854E-3</v>
      </c>
    </row>
    <row r="561" spans="1:8" x14ac:dyDescent="0.2">
      <c r="A561" s="13"/>
      <c r="B561" s="14" t="s">
        <v>535</v>
      </c>
      <c r="C561" s="15">
        <v>41</v>
      </c>
      <c r="D561" s="15">
        <v>65</v>
      </c>
      <c r="E561" s="16">
        <f t="shared" si="59"/>
        <v>8.5792006695961497E-3</v>
      </c>
      <c r="F561" s="16">
        <f t="shared" si="60"/>
        <v>9.2579404643213219E-3</v>
      </c>
      <c r="G561" s="16">
        <f t="shared" si="62"/>
        <v>0.58536585365853655</v>
      </c>
      <c r="H561" s="16">
        <f t="shared" si="61"/>
        <v>5.0219711236660384E-3</v>
      </c>
    </row>
    <row r="562" spans="1:8" x14ac:dyDescent="0.2">
      <c r="A562" s="13"/>
      <c r="B562" s="14" t="s">
        <v>536</v>
      </c>
      <c r="C562" s="15">
        <v>5</v>
      </c>
      <c r="D562" s="15">
        <v>14</v>
      </c>
      <c r="E562" s="16">
        <f t="shared" si="59"/>
        <v>1.0462439840970914E-3</v>
      </c>
      <c r="F562" s="16">
        <f t="shared" si="60"/>
        <v>1.9940179461615153E-3</v>
      </c>
      <c r="G562" s="16">
        <f t="shared" si="62"/>
        <v>1.8</v>
      </c>
      <c r="H562" s="16">
        <f t="shared" si="61"/>
        <v>1.8832391713747647E-3</v>
      </c>
    </row>
    <row r="563" spans="1:8" x14ac:dyDescent="0.2">
      <c r="A563" s="13"/>
      <c r="B563" s="14" t="s">
        <v>537</v>
      </c>
      <c r="C563" s="15">
        <v>15</v>
      </c>
      <c r="D563" s="15">
        <v>3</v>
      </c>
      <c r="E563" s="16">
        <f t="shared" si="59"/>
        <v>3.1387319522912741E-3</v>
      </c>
      <c r="F563" s="16">
        <f t="shared" si="60"/>
        <v>4.2728955989175332E-4</v>
      </c>
      <c r="G563" s="16">
        <f t="shared" si="62"/>
        <v>-0.8</v>
      </c>
      <c r="H563" s="16">
        <f t="shared" si="61"/>
        <v>-2.5109855618330196E-3</v>
      </c>
    </row>
    <row r="564" spans="1:8" x14ac:dyDescent="0.2">
      <c r="A564" s="13"/>
      <c r="B564" s="14" t="s">
        <v>538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539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540</v>
      </c>
      <c r="C566" s="15">
        <v>0</v>
      </c>
      <c r="D566" s="15">
        <v>2</v>
      </c>
      <c r="E566" s="16" t="str">
        <f t="shared" si="59"/>
        <v/>
      </c>
      <c r="F566" s="16">
        <f t="shared" si="60"/>
        <v>2.8485970659450219E-4</v>
      </c>
      <c r="G566" s="16">
        <f t="shared" si="62"/>
        <v>1</v>
      </c>
      <c r="H566" s="16" t="str">
        <f t="shared" si="61"/>
        <v/>
      </c>
    </row>
    <row r="567" spans="1:8" x14ac:dyDescent="0.2">
      <c r="A567" s="13"/>
      <c r="B567" s="14" t="s">
        <v>541</v>
      </c>
      <c r="C567" s="15">
        <v>15</v>
      </c>
      <c r="D567" s="15">
        <v>4</v>
      </c>
      <c r="E567" s="16">
        <f t="shared" si="59"/>
        <v>3.1387319522912741E-3</v>
      </c>
      <c r="F567" s="16">
        <f t="shared" si="60"/>
        <v>5.6971941318900439E-4</v>
      </c>
      <c r="G567" s="16">
        <f t="shared" si="62"/>
        <v>-0.73333333333333328</v>
      </c>
      <c r="H567" s="16">
        <f t="shared" si="61"/>
        <v>-2.3017367650136011E-3</v>
      </c>
    </row>
    <row r="568" spans="1:8" x14ac:dyDescent="0.2">
      <c r="A568" s="13"/>
      <c r="B568" s="14" t="s">
        <v>542</v>
      </c>
      <c r="C568" s="15">
        <v>24</v>
      </c>
      <c r="D568" s="15">
        <v>5</v>
      </c>
      <c r="E568" s="16">
        <f t="shared" si="59"/>
        <v>5.0219711236660393E-3</v>
      </c>
      <c r="F568" s="16">
        <f t="shared" si="60"/>
        <v>7.1214926648625551E-4</v>
      </c>
      <c r="G568" s="16">
        <f t="shared" si="62"/>
        <v>-0.79166666666666663</v>
      </c>
      <c r="H568" s="16">
        <f t="shared" si="61"/>
        <v>-3.9757271395689476E-3</v>
      </c>
    </row>
    <row r="569" spans="1:8" x14ac:dyDescent="0.2">
      <c r="A569" s="13"/>
      <c r="B569" s="14" t="s">
        <v>543</v>
      </c>
      <c r="C569" s="15">
        <v>0</v>
      </c>
      <c r="D569" s="15">
        <v>1</v>
      </c>
      <c r="E569" s="16" t="str">
        <f t="shared" si="59"/>
        <v/>
      </c>
      <c r="F569" s="16">
        <f t="shared" si="60"/>
        <v>1.424298532972511E-4</v>
      </c>
      <c r="G569" s="16">
        <f t="shared" si="62"/>
        <v>1</v>
      </c>
      <c r="H569" s="16" t="str">
        <f t="shared" si="61"/>
        <v/>
      </c>
    </row>
    <row r="570" spans="1:8" x14ac:dyDescent="0.2">
      <c r="A570" s="13"/>
      <c r="B570" s="14" t="s">
        <v>544</v>
      </c>
      <c r="C570" s="15">
        <v>1</v>
      </c>
      <c r="D570" s="15">
        <v>1</v>
      </c>
      <c r="E570" s="16">
        <f t="shared" si="59"/>
        <v>2.0924879681941829E-4</v>
      </c>
      <c r="F570" s="16">
        <f t="shared" si="60"/>
        <v>1.424298532972511E-4</v>
      </c>
      <c r="G570" s="16">
        <f t="shared" si="62"/>
        <v>0</v>
      </c>
      <c r="H570" s="16">
        <f t="shared" si="61"/>
        <v>0</v>
      </c>
    </row>
    <row r="571" spans="1:8" ht="25.5" x14ac:dyDescent="0.2">
      <c r="A571" s="13"/>
      <c r="B571" s="14" t="s">
        <v>545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546</v>
      </c>
      <c r="C572" s="15">
        <v>0</v>
      </c>
      <c r="D572" s="15">
        <v>0</v>
      </c>
      <c r="E572" s="16" t="str">
        <f t="shared" si="59"/>
        <v/>
      </c>
      <c r="F572" s="16" t="str">
        <f t="shared" si="60"/>
        <v/>
      </c>
      <c r="G572" s="16" t="str">
        <f t="shared" si="62"/>
        <v xml:space="preserve"> </v>
      </c>
      <c r="H572" s="16" t="str">
        <f t="shared" si="61"/>
        <v/>
      </c>
    </row>
    <row r="573" spans="1:8" x14ac:dyDescent="0.2">
      <c r="A573" s="13"/>
      <c r="B573" s="14" t="s">
        <v>547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548</v>
      </c>
      <c r="C574" s="15">
        <v>30</v>
      </c>
      <c r="D574" s="15">
        <v>1</v>
      </c>
      <c r="E574" s="16">
        <f t="shared" si="59"/>
        <v>6.2774639045825482E-3</v>
      </c>
      <c r="F574" s="16">
        <f t="shared" si="60"/>
        <v>1.424298532972511E-4</v>
      </c>
      <c r="G574" s="16">
        <f t="shared" si="62"/>
        <v>-0.96666666666666667</v>
      </c>
      <c r="H574" s="16">
        <f t="shared" si="61"/>
        <v>-6.0682151077631301E-3</v>
      </c>
    </row>
    <row r="575" spans="1:8" ht="25.5" x14ac:dyDescent="0.2">
      <c r="A575" s="13"/>
      <c r="B575" s="14" t="s">
        <v>549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550</v>
      </c>
      <c r="C576" s="15">
        <v>0</v>
      </c>
      <c r="D576" s="15">
        <v>3</v>
      </c>
      <c r="E576" s="16" t="str">
        <f t="shared" si="59"/>
        <v/>
      </c>
      <c r="F576" s="16">
        <f t="shared" si="60"/>
        <v>4.2728955989175332E-4</v>
      </c>
      <c r="G576" s="16">
        <f t="shared" si="62"/>
        <v>1</v>
      </c>
      <c r="H576" s="16" t="str">
        <f t="shared" si="61"/>
        <v/>
      </c>
    </row>
    <row r="577" spans="1:8" x14ac:dyDescent="0.2">
      <c r="A577" s="10"/>
    </row>
    <row r="578" spans="1:8" x14ac:dyDescent="0.2">
      <c r="A578" s="10"/>
    </row>
    <row r="579" spans="1:8" x14ac:dyDescent="0.2">
      <c r="A579" s="10"/>
    </row>
    <row r="580" spans="1:8" ht="29.25" customHeight="1" x14ac:dyDescent="0.2">
      <c r="A580" s="13"/>
      <c r="B580" s="36" t="s">
        <v>2</v>
      </c>
      <c r="C580" s="36" t="s">
        <v>12</v>
      </c>
      <c r="D580" s="38"/>
      <c r="E580" s="36" t="s">
        <v>4</v>
      </c>
      <c r="F580" s="38"/>
      <c r="G580" s="36" t="s">
        <v>645</v>
      </c>
      <c r="H580" s="36" t="s">
        <v>5</v>
      </c>
    </row>
    <row r="581" spans="1:8" x14ac:dyDescent="0.2">
      <c r="A581" s="13"/>
      <c r="B581" s="37"/>
      <c r="C581" s="17">
        <v>2019</v>
      </c>
      <c r="D581" s="17">
        <v>2020</v>
      </c>
      <c r="E581" s="17">
        <v>2019</v>
      </c>
      <c r="F581" s="17">
        <v>2020</v>
      </c>
      <c r="G581" s="37"/>
      <c r="H581" s="37"/>
    </row>
    <row r="582" spans="1:8" x14ac:dyDescent="0.2">
      <c r="A582" s="13"/>
      <c r="B582" s="18" t="s">
        <v>10</v>
      </c>
      <c r="C582" s="19">
        <f>SUM(C583:C609)</f>
        <v>1101</v>
      </c>
      <c r="D582" s="19">
        <f>SUM(D583:D609)</f>
        <v>1883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0.71026339691189833</v>
      </c>
      <c r="H582" s="20">
        <f t="shared" ref="H582:H609" si="65">+IF(OR(AND(E582=""),(G582="")),"",E582*G582)</f>
        <v>0.71026339691189833</v>
      </c>
    </row>
    <row r="583" spans="1:8" x14ac:dyDescent="0.2">
      <c r="A583" s="13"/>
      <c r="B583" s="14" t="s">
        <v>551</v>
      </c>
      <c r="C583" s="15">
        <v>2</v>
      </c>
      <c r="D583" s="15">
        <v>2</v>
      </c>
      <c r="E583" s="16">
        <f t="shared" si="63"/>
        <v>1.8165304268846503E-3</v>
      </c>
      <c r="F583" s="16">
        <f t="shared" si="64"/>
        <v>1.0621348911311736E-3</v>
      </c>
      <c r="G583" s="16">
        <f t="shared" ref="G583:G609" si="66">+IF(AND(C583=0,D583=0)," ",IF(C583=0,1,IF(D583=0,-1,(D583-C583)/C583)))</f>
        <v>0</v>
      </c>
      <c r="H583" s="16">
        <f t="shared" si="65"/>
        <v>0</v>
      </c>
    </row>
    <row r="584" spans="1:8" x14ac:dyDescent="0.2">
      <c r="A584" s="13"/>
      <c r="B584" s="14" t="s">
        <v>552</v>
      </c>
      <c r="C584" s="15">
        <v>5</v>
      </c>
      <c r="D584" s="15">
        <v>33</v>
      </c>
      <c r="E584" s="16">
        <f t="shared" si="63"/>
        <v>4.5413260672116261E-3</v>
      </c>
      <c r="F584" s="16">
        <f t="shared" si="64"/>
        <v>1.7525225703664365E-2</v>
      </c>
      <c r="G584" s="16">
        <f t="shared" si="66"/>
        <v>5.6</v>
      </c>
      <c r="H584" s="16">
        <f t="shared" si="65"/>
        <v>2.5431425976385105E-2</v>
      </c>
    </row>
    <row r="585" spans="1:8" ht="25.5" x14ac:dyDescent="0.2">
      <c r="A585" s="13"/>
      <c r="B585" s="14" t="s">
        <v>553</v>
      </c>
      <c r="C585" s="15">
        <v>198</v>
      </c>
      <c r="D585" s="15">
        <v>383</v>
      </c>
      <c r="E585" s="16">
        <f t="shared" si="63"/>
        <v>0.17983651226158037</v>
      </c>
      <c r="F585" s="16">
        <f t="shared" si="64"/>
        <v>0.20339883165161976</v>
      </c>
      <c r="G585" s="16">
        <f t="shared" si="66"/>
        <v>0.93434343434343436</v>
      </c>
      <c r="H585" s="16">
        <f t="shared" si="65"/>
        <v>0.16802906448683014</v>
      </c>
    </row>
    <row r="586" spans="1:8" x14ac:dyDescent="0.2">
      <c r="A586" s="13"/>
      <c r="B586" s="14" t="s">
        <v>554</v>
      </c>
      <c r="C586" s="15">
        <v>228</v>
      </c>
      <c r="D586" s="15">
        <v>269</v>
      </c>
      <c r="E586" s="16">
        <f t="shared" si="63"/>
        <v>0.20708446866485014</v>
      </c>
      <c r="F586" s="16">
        <f t="shared" si="64"/>
        <v>0.14285714285714285</v>
      </c>
      <c r="G586" s="16">
        <f t="shared" si="66"/>
        <v>0.17982456140350878</v>
      </c>
      <c r="H586" s="16">
        <f t="shared" si="65"/>
        <v>3.7238873751135333E-2</v>
      </c>
    </row>
    <row r="587" spans="1:8" x14ac:dyDescent="0.2">
      <c r="A587" s="13"/>
      <c r="B587" s="14" t="s">
        <v>555</v>
      </c>
      <c r="C587" s="15">
        <v>20</v>
      </c>
      <c r="D587" s="15">
        <v>41</v>
      </c>
      <c r="E587" s="16">
        <f t="shared" si="63"/>
        <v>1.8165304268846504E-2</v>
      </c>
      <c r="F587" s="16">
        <f t="shared" si="64"/>
        <v>2.1773765268189062E-2</v>
      </c>
      <c r="G587" s="16">
        <f t="shared" si="66"/>
        <v>1.05</v>
      </c>
      <c r="H587" s="16">
        <f t="shared" si="65"/>
        <v>1.9073569482288829E-2</v>
      </c>
    </row>
    <row r="588" spans="1:8" x14ac:dyDescent="0.2">
      <c r="A588" s="13"/>
      <c r="B588" s="14" t="s">
        <v>556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557</v>
      </c>
      <c r="C589" s="15">
        <v>3</v>
      </c>
      <c r="D589" s="15">
        <v>2</v>
      </c>
      <c r="E589" s="16">
        <f t="shared" si="63"/>
        <v>2.7247956403269754E-3</v>
      </c>
      <c r="F589" s="16">
        <f t="shared" si="64"/>
        <v>1.0621348911311736E-3</v>
      </c>
      <c r="G589" s="16">
        <f t="shared" si="66"/>
        <v>-0.33333333333333331</v>
      </c>
      <c r="H589" s="16">
        <f t="shared" si="65"/>
        <v>-9.0826521344232513E-4</v>
      </c>
    </row>
    <row r="590" spans="1:8" x14ac:dyDescent="0.2">
      <c r="A590" s="13"/>
      <c r="B590" s="14" t="s">
        <v>558</v>
      </c>
      <c r="C590" s="15">
        <v>0</v>
      </c>
      <c r="D590" s="15">
        <v>2</v>
      </c>
      <c r="E590" s="16" t="str">
        <f t="shared" si="63"/>
        <v/>
      </c>
      <c r="F590" s="16">
        <f t="shared" si="64"/>
        <v>1.0621348911311736E-3</v>
      </c>
      <c r="G590" s="16">
        <f t="shared" si="66"/>
        <v>1</v>
      </c>
      <c r="H590" s="16" t="str">
        <f t="shared" si="65"/>
        <v/>
      </c>
    </row>
    <row r="591" spans="1:8" x14ac:dyDescent="0.2">
      <c r="A591" s="13"/>
      <c r="B591" s="14" t="s">
        <v>559</v>
      </c>
      <c r="C591" s="15">
        <v>1</v>
      </c>
      <c r="D591" s="15">
        <v>1</v>
      </c>
      <c r="E591" s="16">
        <f t="shared" si="63"/>
        <v>9.0826521344232513E-4</v>
      </c>
      <c r="F591" s="16">
        <f t="shared" si="64"/>
        <v>5.3106744556558679E-4</v>
      </c>
      <c r="G591" s="16">
        <f t="shared" si="66"/>
        <v>0</v>
      </c>
      <c r="H591" s="16">
        <f t="shared" si="65"/>
        <v>0</v>
      </c>
    </row>
    <row r="592" spans="1:8" ht="25.5" x14ac:dyDescent="0.2">
      <c r="A592" s="13"/>
      <c r="B592" s="14" t="s">
        <v>560</v>
      </c>
      <c r="C592" s="15">
        <v>0</v>
      </c>
      <c r="D592" s="15">
        <v>2</v>
      </c>
      <c r="E592" s="16" t="str">
        <f t="shared" si="63"/>
        <v/>
      </c>
      <c r="F592" s="16">
        <f t="shared" si="64"/>
        <v>1.0621348911311736E-3</v>
      </c>
      <c r="G592" s="16">
        <f t="shared" si="66"/>
        <v>1</v>
      </c>
      <c r="H592" s="16" t="str">
        <f t="shared" si="65"/>
        <v/>
      </c>
    </row>
    <row r="593" spans="1:8" x14ac:dyDescent="0.2">
      <c r="A593" s="13"/>
      <c r="B593" s="14" t="s">
        <v>561</v>
      </c>
      <c r="C593" s="15">
        <v>18</v>
      </c>
      <c r="D593" s="15">
        <v>48</v>
      </c>
      <c r="E593" s="16">
        <f t="shared" si="63"/>
        <v>1.6348773841961851E-2</v>
      </c>
      <c r="F593" s="16">
        <f t="shared" si="64"/>
        <v>2.5491237387148168E-2</v>
      </c>
      <c r="G593" s="16">
        <f t="shared" si="66"/>
        <v>1.6666666666666667</v>
      </c>
      <c r="H593" s="16">
        <f t="shared" si="65"/>
        <v>2.7247956403269755E-2</v>
      </c>
    </row>
    <row r="594" spans="1:8" x14ac:dyDescent="0.2">
      <c r="A594" s="13"/>
      <c r="B594" s="14" t="s">
        <v>562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92</v>
      </c>
      <c r="B595" s="14" t="s">
        <v>563</v>
      </c>
      <c r="C595" s="15">
        <v>0</v>
      </c>
      <c r="D595" s="15">
        <v>1</v>
      </c>
      <c r="E595" s="16" t="str">
        <f t="shared" si="63"/>
        <v/>
      </c>
      <c r="F595" s="16">
        <f t="shared" si="64"/>
        <v>5.3106744556558679E-4</v>
      </c>
      <c r="G595" s="16">
        <f t="shared" si="66"/>
        <v>1</v>
      </c>
      <c r="H595" s="16" t="str">
        <f t="shared" si="65"/>
        <v/>
      </c>
    </row>
    <row r="596" spans="1:8" x14ac:dyDescent="0.2">
      <c r="A596" s="13"/>
      <c r="B596" s="14" t="s">
        <v>564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565</v>
      </c>
      <c r="C597" s="15">
        <v>34</v>
      </c>
      <c r="D597" s="15">
        <v>12</v>
      </c>
      <c r="E597" s="16">
        <f t="shared" si="63"/>
        <v>3.0881017257039057E-2</v>
      </c>
      <c r="F597" s="16">
        <f t="shared" si="64"/>
        <v>6.3728093467870419E-3</v>
      </c>
      <c r="G597" s="16">
        <f t="shared" si="66"/>
        <v>-0.6470588235294118</v>
      </c>
      <c r="H597" s="16">
        <f t="shared" si="65"/>
        <v>-1.9981834695731157E-2</v>
      </c>
    </row>
    <row r="598" spans="1:8" x14ac:dyDescent="0.2">
      <c r="A598" s="13"/>
      <c r="B598" s="14" t="s">
        <v>566</v>
      </c>
      <c r="C598" s="15">
        <v>212</v>
      </c>
      <c r="D598" s="15">
        <v>193</v>
      </c>
      <c r="E598" s="16">
        <f t="shared" si="63"/>
        <v>0.19255222524977295</v>
      </c>
      <c r="F598" s="16">
        <f t="shared" si="64"/>
        <v>0.10249601699415826</v>
      </c>
      <c r="G598" s="16">
        <f t="shared" si="66"/>
        <v>-8.9622641509433956E-2</v>
      </c>
      <c r="H598" s="16">
        <f t="shared" si="65"/>
        <v>-1.725703905540418E-2</v>
      </c>
    </row>
    <row r="599" spans="1:8" x14ac:dyDescent="0.2">
      <c r="A599" s="13"/>
      <c r="B599" s="14" t="s">
        <v>567</v>
      </c>
      <c r="C599" s="15">
        <v>8</v>
      </c>
      <c r="D599" s="15">
        <v>4</v>
      </c>
      <c r="E599" s="16">
        <f t="shared" si="63"/>
        <v>7.266121707538601E-3</v>
      </c>
      <c r="F599" s="16">
        <f t="shared" si="64"/>
        <v>2.1242697822623472E-3</v>
      </c>
      <c r="G599" s="16">
        <f t="shared" si="66"/>
        <v>-0.5</v>
      </c>
      <c r="H599" s="16">
        <f t="shared" si="65"/>
        <v>-3.6330608537693005E-3</v>
      </c>
    </row>
    <row r="600" spans="1:8" x14ac:dyDescent="0.2">
      <c r="A600" s="13"/>
      <c r="B600" s="14" t="s">
        <v>568</v>
      </c>
      <c r="C600" s="15">
        <v>112</v>
      </c>
      <c r="D600" s="15">
        <v>87</v>
      </c>
      <c r="E600" s="16">
        <f t="shared" si="63"/>
        <v>0.10172570390554042</v>
      </c>
      <c r="F600" s="16">
        <f t="shared" si="64"/>
        <v>4.6202867764206054E-2</v>
      </c>
      <c r="G600" s="16">
        <f t="shared" si="66"/>
        <v>-0.22321428571428573</v>
      </c>
      <c r="H600" s="16">
        <f t="shared" si="65"/>
        <v>-2.2706630336058131E-2</v>
      </c>
    </row>
    <row r="601" spans="1:8" x14ac:dyDescent="0.2">
      <c r="A601" s="13"/>
      <c r="B601" s="14" t="s">
        <v>569</v>
      </c>
      <c r="C601" s="15">
        <v>187</v>
      </c>
      <c r="D601" s="15">
        <v>745</v>
      </c>
      <c r="E601" s="16">
        <f t="shared" si="63"/>
        <v>0.16984559491371481</v>
      </c>
      <c r="F601" s="16">
        <f t="shared" si="64"/>
        <v>0.39564524694636216</v>
      </c>
      <c r="G601" s="16">
        <f t="shared" si="66"/>
        <v>2.9839572192513368</v>
      </c>
      <c r="H601" s="16">
        <f t="shared" si="65"/>
        <v>0.50681198910081748</v>
      </c>
    </row>
    <row r="602" spans="1:8" x14ac:dyDescent="0.2">
      <c r="A602" s="13"/>
      <c r="B602" s="14" t="s">
        <v>570</v>
      </c>
      <c r="C602" s="15">
        <v>0</v>
      </c>
      <c r="D602" s="15">
        <v>1</v>
      </c>
      <c r="E602" s="16" t="str">
        <f t="shared" si="63"/>
        <v/>
      </c>
      <c r="F602" s="16">
        <f t="shared" si="64"/>
        <v>5.3106744556558679E-4</v>
      </c>
      <c r="G602" s="16">
        <f t="shared" si="66"/>
        <v>1</v>
      </c>
      <c r="H602" s="16" t="str">
        <f t="shared" si="65"/>
        <v/>
      </c>
    </row>
    <row r="603" spans="1:8" x14ac:dyDescent="0.2">
      <c r="A603" s="13"/>
      <c r="B603" s="14" t="s">
        <v>571</v>
      </c>
      <c r="C603" s="15">
        <v>7</v>
      </c>
      <c r="D603" s="15">
        <v>11</v>
      </c>
      <c r="E603" s="16">
        <f t="shared" si="63"/>
        <v>6.3578564940962763E-3</v>
      </c>
      <c r="F603" s="16">
        <f t="shared" si="64"/>
        <v>5.8417419012214552E-3</v>
      </c>
      <c r="G603" s="16">
        <f t="shared" si="66"/>
        <v>0.5714285714285714</v>
      </c>
      <c r="H603" s="16">
        <f t="shared" si="65"/>
        <v>3.6330608537693005E-3</v>
      </c>
    </row>
    <row r="604" spans="1:8" ht="25.5" x14ac:dyDescent="0.2">
      <c r="A604" s="13"/>
      <c r="B604" s="14" t="s">
        <v>572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573</v>
      </c>
      <c r="C605" s="15">
        <v>11</v>
      </c>
      <c r="D605" s="15">
        <v>5</v>
      </c>
      <c r="E605" s="16">
        <f t="shared" si="63"/>
        <v>9.9909173478655768E-3</v>
      </c>
      <c r="F605" s="16">
        <f t="shared" si="64"/>
        <v>2.6553372278279343E-3</v>
      </c>
      <c r="G605" s="16">
        <f t="shared" si="66"/>
        <v>-0.54545454545454541</v>
      </c>
      <c r="H605" s="16">
        <f t="shared" si="65"/>
        <v>-5.4495912806539508E-3</v>
      </c>
    </row>
    <row r="606" spans="1:8" x14ac:dyDescent="0.2">
      <c r="A606" s="13"/>
      <c r="B606" s="14" t="s">
        <v>574</v>
      </c>
      <c r="C606" s="15">
        <v>0</v>
      </c>
      <c r="D606" s="15">
        <v>1</v>
      </c>
      <c r="E606" s="16" t="str">
        <f t="shared" si="63"/>
        <v/>
      </c>
      <c r="F606" s="16">
        <f t="shared" si="64"/>
        <v>5.3106744556558679E-4</v>
      </c>
      <c r="G606" s="16">
        <f t="shared" si="66"/>
        <v>1</v>
      </c>
      <c r="H606" s="16" t="str">
        <f t="shared" si="65"/>
        <v/>
      </c>
    </row>
    <row r="607" spans="1:8" ht="25.5" x14ac:dyDescent="0.2">
      <c r="A607" s="13"/>
      <c r="B607" s="14" t="s">
        <v>575</v>
      </c>
      <c r="C607" s="15">
        <v>1</v>
      </c>
      <c r="D607" s="15">
        <v>2</v>
      </c>
      <c r="E607" s="16">
        <f t="shared" si="63"/>
        <v>9.0826521344232513E-4</v>
      </c>
      <c r="F607" s="16">
        <f t="shared" si="64"/>
        <v>1.0621348911311736E-3</v>
      </c>
      <c r="G607" s="16">
        <f t="shared" si="66"/>
        <v>1</v>
      </c>
      <c r="H607" s="16">
        <f t="shared" si="65"/>
        <v>9.0826521344232513E-4</v>
      </c>
    </row>
    <row r="608" spans="1:8" ht="25.5" x14ac:dyDescent="0.2">
      <c r="A608" s="13"/>
      <c r="B608" s="14" t="s">
        <v>576</v>
      </c>
      <c r="C608" s="15">
        <v>50</v>
      </c>
      <c r="D608" s="15">
        <v>11</v>
      </c>
      <c r="E608" s="16">
        <f t="shared" si="63"/>
        <v>4.5413260672116255E-2</v>
      </c>
      <c r="F608" s="16">
        <f t="shared" si="64"/>
        <v>5.8417419012214552E-3</v>
      </c>
      <c r="G608" s="16">
        <f t="shared" si="66"/>
        <v>-0.78</v>
      </c>
      <c r="H608" s="16">
        <f t="shared" si="65"/>
        <v>-3.5422343324250684E-2</v>
      </c>
    </row>
    <row r="609" spans="1:8" ht="25.5" x14ac:dyDescent="0.2">
      <c r="A609" s="13"/>
      <c r="B609" s="14" t="s">
        <v>577</v>
      </c>
      <c r="C609" s="15">
        <v>4</v>
      </c>
      <c r="D609" s="15">
        <v>27</v>
      </c>
      <c r="E609" s="16">
        <f t="shared" si="63"/>
        <v>3.6330608537693005E-3</v>
      </c>
      <c r="F609" s="16">
        <f t="shared" si="64"/>
        <v>1.4338821030270845E-2</v>
      </c>
      <c r="G609" s="16">
        <f t="shared" si="66"/>
        <v>5.75</v>
      </c>
      <c r="H609" s="16">
        <f t="shared" si="65"/>
        <v>2.0890099909173478E-2</v>
      </c>
    </row>
    <row r="610" spans="1:8" x14ac:dyDescent="0.2">
      <c r="A610" s="10"/>
      <c r="B610" t="s">
        <v>11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27" t="s">
        <v>0</v>
      </c>
      <c r="F1" s="28"/>
      <c r="G1" s="28"/>
      <c r="H1" s="28"/>
    </row>
    <row r="2" spans="1:8" ht="30" customHeight="1" thickBot="1" x14ac:dyDescent="0.3">
      <c r="B2" s="1"/>
      <c r="C2" s="2"/>
      <c r="D2" s="1"/>
      <c r="E2" s="29"/>
      <c r="F2" s="29"/>
      <c r="G2" s="29"/>
      <c r="H2" s="29"/>
    </row>
    <row r="3" spans="1:8" ht="20.100000000000001" customHeight="1" thickBot="1" x14ac:dyDescent="0.3">
      <c r="B3" s="1"/>
      <c r="C3" s="2"/>
      <c r="D3" s="1"/>
      <c r="E3" s="30" t="s">
        <v>643</v>
      </c>
      <c r="F3" s="29"/>
      <c r="G3" s="29"/>
      <c r="H3" s="29"/>
    </row>
    <row r="4" spans="1:8" ht="20.100000000000001" customHeight="1" x14ac:dyDescent="0.25">
      <c r="B4" s="1"/>
      <c r="D4" s="1"/>
      <c r="E4" s="31" t="s">
        <v>617</v>
      </c>
      <c r="F4" s="28"/>
      <c r="G4" s="28"/>
      <c r="H4" s="28"/>
    </row>
    <row r="5" spans="1:8" ht="20.45" customHeight="1" thickBot="1" x14ac:dyDescent="0.25">
      <c r="B5" s="4"/>
      <c r="E5" s="28"/>
      <c r="F5" s="28"/>
      <c r="G5" s="28"/>
      <c r="H5" s="28"/>
    </row>
    <row r="6" spans="1:8" ht="29.25" customHeight="1" thickBot="1" x14ac:dyDescent="0.25">
      <c r="B6" s="23" t="s">
        <v>2</v>
      </c>
      <c r="C6" s="25" t="s">
        <v>3</v>
      </c>
      <c r="D6" s="26"/>
      <c r="E6" s="25" t="s">
        <v>4</v>
      </c>
      <c r="F6" s="26"/>
      <c r="G6" s="32" t="s">
        <v>644</v>
      </c>
      <c r="H6" s="34" t="s">
        <v>5</v>
      </c>
    </row>
    <row r="7" spans="1:8" ht="20.100000000000001" customHeight="1" thickBot="1" x14ac:dyDescent="0.25">
      <c r="B7" s="24"/>
      <c r="C7" s="6">
        <v>2019</v>
      </c>
      <c r="D7" s="6">
        <v>2020</v>
      </c>
      <c r="E7" s="6">
        <v>2019</v>
      </c>
      <c r="F7" s="6">
        <v>2020</v>
      </c>
      <c r="G7" s="33"/>
      <c r="H7" s="35"/>
    </row>
    <row r="8" spans="1:8" ht="20.100000000000001" customHeight="1" thickBot="1" x14ac:dyDescent="0.25">
      <c r="A8" s="10"/>
      <c r="B8" s="7" t="s">
        <v>618</v>
      </c>
      <c r="C8" s="11">
        <f>+C19+C75+C173+C349+C582</f>
        <v>11815</v>
      </c>
      <c r="D8" s="12">
        <f>+D19+D75+D173+D349+D582</f>
        <v>8286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-0.29868810833685994</v>
      </c>
      <c r="H8" s="9">
        <f t="shared" ref="H8:H13" si="1">+IF(OR(AND(E8=""),(G8="")),"",E8*G8)</f>
        <v>-0.29868810833685994</v>
      </c>
    </row>
    <row r="9" spans="1:8" x14ac:dyDescent="0.2">
      <c r="A9" s="13"/>
      <c r="B9" s="14" t="s">
        <v>6</v>
      </c>
      <c r="C9" s="15">
        <f>+C19</f>
        <v>32</v>
      </c>
      <c r="D9" s="15">
        <f>+D19</f>
        <v>30</v>
      </c>
      <c r="E9" s="16">
        <f t="shared" ref="E9:F13" si="2">+C9/C$8</f>
        <v>2.708421498095641E-3</v>
      </c>
      <c r="F9" s="16">
        <f t="shared" si="2"/>
        <v>3.6205648081100651E-3</v>
      </c>
      <c r="G9" s="16">
        <f t="shared" si="0"/>
        <v>-6.25E-2</v>
      </c>
      <c r="H9" s="16">
        <f t="shared" si="1"/>
        <v>-1.6927634363097757E-4</v>
      </c>
    </row>
    <row r="10" spans="1:8" x14ac:dyDescent="0.2">
      <c r="A10" s="13"/>
      <c r="B10" s="14" t="s">
        <v>7</v>
      </c>
      <c r="C10" s="15">
        <f>+C75</f>
        <v>458</v>
      </c>
      <c r="D10" s="15">
        <f>+D75</f>
        <v>695</v>
      </c>
      <c r="E10" s="16">
        <f t="shared" si="2"/>
        <v>3.8764282691493866E-2</v>
      </c>
      <c r="F10" s="16">
        <f t="shared" si="2"/>
        <v>8.3876418054549845E-2</v>
      </c>
      <c r="G10" s="16">
        <f t="shared" si="0"/>
        <v>0.51746724890829698</v>
      </c>
      <c r="H10" s="16">
        <f t="shared" si="1"/>
        <v>2.0059246720270846E-2</v>
      </c>
    </row>
    <row r="11" spans="1:8" ht="25.5" x14ac:dyDescent="0.2">
      <c r="A11" s="13"/>
      <c r="B11" s="14" t="s">
        <v>8</v>
      </c>
      <c r="C11" s="15">
        <f>+C173</f>
        <v>1808</v>
      </c>
      <c r="D11" s="15">
        <f>+D173</f>
        <v>1689</v>
      </c>
      <c r="E11" s="16">
        <f t="shared" si="2"/>
        <v>0.15302581464240372</v>
      </c>
      <c r="F11" s="16">
        <f t="shared" si="2"/>
        <v>0.20383779869659666</v>
      </c>
      <c r="G11" s="16">
        <f t="shared" si="0"/>
        <v>-6.5818584070796465E-2</v>
      </c>
      <c r="H11" s="16">
        <f t="shared" si="1"/>
        <v>-1.0071942446043166E-2</v>
      </c>
    </row>
    <row r="12" spans="1:8" x14ac:dyDescent="0.2">
      <c r="A12" s="13"/>
      <c r="B12" s="14" t="s">
        <v>9</v>
      </c>
      <c r="C12" s="15">
        <f>+C349</f>
        <v>7722</v>
      </c>
      <c r="D12" s="15">
        <f>+D349</f>
        <v>4772</v>
      </c>
      <c r="E12" s="16">
        <f t="shared" si="2"/>
        <v>0.65357596275920438</v>
      </c>
      <c r="F12" s="16">
        <f t="shared" si="2"/>
        <v>0.57591117547670767</v>
      </c>
      <c r="G12" s="16">
        <f t="shared" si="0"/>
        <v>-0.382025382025382</v>
      </c>
      <c r="H12" s="16">
        <f t="shared" si="1"/>
        <v>-0.24968260685569188</v>
      </c>
    </row>
    <row r="13" spans="1:8" x14ac:dyDescent="0.2">
      <c r="A13" s="13"/>
      <c r="B13" s="14" t="s">
        <v>10</v>
      </c>
      <c r="C13" s="15">
        <f>+C582</f>
        <v>1795</v>
      </c>
      <c r="D13" s="15">
        <f>+D582</f>
        <v>1100</v>
      </c>
      <c r="E13" s="16">
        <f t="shared" si="2"/>
        <v>0.15192551840880236</v>
      </c>
      <c r="F13" s="16">
        <f t="shared" si="2"/>
        <v>0.13275404296403573</v>
      </c>
      <c r="G13" s="16">
        <f t="shared" si="0"/>
        <v>-0.38718662952646238</v>
      </c>
      <c r="H13" s="16">
        <f t="shared" si="1"/>
        <v>-5.8823529411764698E-2</v>
      </c>
    </row>
    <row r="14" spans="1:8" x14ac:dyDescent="0.2">
      <c r="A14" s="10"/>
      <c r="B14" t="s">
        <v>11</v>
      </c>
    </row>
    <row r="15" spans="1:8" x14ac:dyDescent="0.2">
      <c r="A15" s="10"/>
    </row>
    <row r="16" spans="1:8" x14ac:dyDescent="0.2">
      <c r="A16" s="10"/>
    </row>
    <row r="17" spans="1:8" ht="29.25" customHeight="1" x14ac:dyDescent="0.2">
      <c r="A17" s="13"/>
      <c r="B17" s="36" t="s">
        <v>2</v>
      </c>
      <c r="C17" s="36" t="s">
        <v>12</v>
      </c>
      <c r="D17" s="38"/>
      <c r="E17" s="36" t="s">
        <v>4</v>
      </c>
      <c r="F17" s="38"/>
      <c r="G17" s="36" t="s">
        <v>645</v>
      </c>
      <c r="H17" s="36" t="s">
        <v>5</v>
      </c>
    </row>
    <row r="18" spans="1:8" x14ac:dyDescent="0.2">
      <c r="A18" s="13"/>
      <c r="B18" s="37"/>
      <c r="C18" s="17">
        <v>2019</v>
      </c>
      <c r="D18" s="17">
        <v>2020</v>
      </c>
      <c r="E18" s="17">
        <v>2019</v>
      </c>
      <c r="F18" s="17">
        <v>2020</v>
      </c>
      <c r="G18" s="37"/>
      <c r="H18" s="37"/>
    </row>
    <row r="19" spans="1:8" x14ac:dyDescent="0.2">
      <c r="A19" s="13"/>
      <c r="B19" s="18" t="s">
        <v>6</v>
      </c>
      <c r="C19" s="19">
        <f>SUM(C20:C69)</f>
        <v>32</v>
      </c>
      <c r="D19" s="19">
        <f>SUM(D20:D69)</f>
        <v>30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-6.25E-2</v>
      </c>
      <c r="H19" s="20">
        <f t="shared" ref="H19:H50" si="5">+IF(OR(AND(E19=""),(G19="")),"",E19*G19)</f>
        <v>-6.25E-2</v>
      </c>
    </row>
    <row r="20" spans="1:8" x14ac:dyDescent="0.2">
      <c r="A20" s="13"/>
      <c r="B20" s="14" t="s">
        <v>13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14</v>
      </c>
      <c r="C21" s="15">
        <v>1</v>
      </c>
      <c r="D21" s="15">
        <v>0</v>
      </c>
      <c r="E21" s="16">
        <f t="shared" si="3"/>
        <v>3.125E-2</v>
      </c>
      <c r="F21" s="16" t="str">
        <f t="shared" si="4"/>
        <v/>
      </c>
      <c r="G21" s="16">
        <f t="shared" si="6"/>
        <v>-1</v>
      </c>
      <c r="H21" s="16">
        <f t="shared" si="5"/>
        <v>-3.125E-2</v>
      </c>
    </row>
    <row r="22" spans="1:8" ht="38.25" x14ac:dyDescent="0.2">
      <c r="A22" s="13"/>
      <c r="B22" s="14" t="s">
        <v>15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16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17</v>
      </c>
      <c r="C24" s="15">
        <v>0</v>
      </c>
      <c r="D24" s="15">
        <v>1</v>
      </c>
      <c r="E24" s="16" t="str">
        <f t="shared" si="3"/>
        <v/>
      </c>
      <c r="F24" s="16">
        <f t="shared" si="4"/>
        <v>3.3333333333333333E-2</v>
      </c>
      <c r="G24" s="16">
        <f t="shared" si="6"/>
        <v>1</v>
      </c>
      <c r="H24" s="16" t="str">
        <f t="shared" si="5"/>
        <v/>
      </c>
    </row>
    <row r="25" spans="1:8" ht="38.25" x14ac:dyDescent="0.2">
      <c r="A25" s="13"/>
      <c r="B25" s="14" t="s">
        <v>18</v>
      </c>
      <c r="C25" s="15">
        <v>0</v>
      </c>
      <c r="D25" s="15">
        <v>1</v>
      </c>
      <c r="E25" s="16" t="str">
        <f t="shared" si="3"/>
        <v/>
      </c>
      <c r="F25" s="16">
        <f t="shared" si="4"/>
        <v>3.3333333333333333E-2</v>
      </c>
      <c r="G25" s="16">
        <f t="shared" si="6"/>
        <v>1</v>
      </c>
      <c r="H25" s="16" t="str">
        <f t="shared" si="5"/>
        <v/>
      </c>
    </row>
    <row r="26" spans="1:8" ht="25.5" x14ac:dyDescent="0.2">
      <c r="A26" s="13"/>
      <c r="B26" s="14" t="s">
        <v>19</v>
      </c>
      <c r="C26" s="15">
        <v>1</v>
      </c>
      <c r="D26" s="15">
        <v>0</v>
      </c>
      <c r="E26" s="16">
        <f t="shared" si="3"/>
        <v>3.125E-2</v>
      </c>
      <c r="F26" s="16" t="str">
        <f t="shared" si="4"/>
        <v/>
      </c>
      <c r="G26" s="16">
        <f t="shared" si="6"/>
        <v>-1</v>
      </c>
      <c r="H26" s="16">
        <f t="shared" si="5"/>
        <v>-3.125E-2</v>
      </c>
    </row>
    <row r="27" spans="1:8" x14ac:dyDescent="0.2">
      <c r="A27" s="13"/>
      <c r="B27" s="14" t="s">
        <v>20</v>
      </c>
      <c r="C27" s="15">
        <v>1</v>
      </c>
      <c r="D27" s="15">
        <v>1</v>
      </c>
      <c r="E27" s="16">
        <f t="shared" si="3"/>
        <v>3.125E-2</v>
      </c>
      <c r="F27" s="16">
        <f t="shared" si="4"/>
        <v>3.3333333333333333E-2</v>
      </c>
      <c r="G27" s="16">
        <f t="shared" si="6"/>
        <v>0</v>
      </c>
      <c r="H27" s="16">
        <f t="shared" si="5"/>
        <v>0</v>
      </c>
    </row>
    <row r="28" spans="1:8" x14ac:dyDescent="0.2">
      <c r="A28" s="13"/>
      <c r="B28" s="14" t="s">
        <v>21</v>
      </c>
      <c r="C28" s="15">
        <v>0</v>
      </c>
      <c r="D28" s="15">
        <v>1</v>
      </c>
      <c r="E28" s="16" t="str">
        <f t="shared" si="3"/>
        <v/>
      </c>
      <c r="F28" s="16">
        <f t="shared" si="4"/>
        <v>3.3333333333333333E-2</v>
      </c>
      <c r="G28" s="16">
        <f t="shared" si="6"/>
        <v>1</v>
      </c>
      <c r="H28" s="16" t="str">
        <f t="shared" si="5"/>
        <v/>
      </c>
    </row>
    <row r="29" spans="1:8" x14ac:dyDescent="0.2">
      <c r="A29" s="13"/>
      <c r="B29" s="14" t="s">
        <v>22</v>
      </c>
      <c r="C29" s="15">
        <v>0</v>
      </c>
      <c r="D29" s="15">
        <v>3</v>
      </c>
      <c r="E29" s="16" t="str">
        <f t="shared" si="3"/>
        <v/>
      </c>
      <c r="F29" s="16">
        <f t="shared" si="4"/>
        <v>0.1</v>
      </c>
      <c r="G29" s="16">
        <f t="shared" si="6"/>
        <v>1</v>
      </c>
      <c r="H29" s="16" t="str">
        <f t="shared" si="5"/>
        <v/>
      </c>
    </row>
    <row r="30" spans="1:8" x14ac:dyDescent="0.2">
      <c r="A30" s="13"/>
      <c r="B30" s="14" t="s">
        <v>23</v>
      </c>
      <c r="C30" s="15">
        <v>8</v>
      </c>
      <c r="D30" s="15">
        <v>2</v>
      </c>
      <c r="E30" s="16">
        <f t="shared" si="3"/>
        <v>0.25</v>
      </c>
      <c r="F30" s="16">
        <f t="shared" si="4"/>
        <v>6.6666666666666666E-2</v>
      </c>
      <c r="G30" s="16">
        <f t="shared" si="6"/>
        <v>-0.75</v>
      </c>
      <c r="H30" s="16">
        <f t="shared" si="5"/>
        <v>-0.1875</v>
      </c>
    </row>
    <row r="31" spans="1:8" ht="25.5" x14ac:dyDescent="0.2">
      <c r="A31" s="13"/>
      <c r="B31" s="14" t="s">
        <v>24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25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26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27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28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29</v>
      </c>
      <c r="C36" s="15">
        <v>1</v>
      </c>
      <c r="D36" s="15">
        <v>2</v>
      </c>
      <c r="E36" s="16">
        <f t="shared" si="3"/>
        <v>3.125E-2</v>
      </c>
      <c r="F36" s="16">
        <f t="shared" si="4"/>
        <v>6.6666666666666666E-2</v>
      </c>
      <c r="G36" s="16">
        <f t="shared" si="6"/>
        <v>1</v>
      </c>
      <c r="H36" s="16">
        <f t="shared" si="5"/>
        <v>3.125E-2</v>
      </c>
    </row>
    <row r="37" spans="1:8" ht="25.5" x14ac:dyDescent="0.2">
      <c r="A37" s="13"/>
      <c r="B37" s="14" t="s">
        <v>30</v>
      </c>
      <c r="C37" s="15">
        <v>1</v>
      </c>
      <c r="D37" s="15">
        <v>0</v>
      </c>
      <c r="E37" s="16">
        <f t="shared" si="3"/>
        <v>3.125E-2</v>
      </c>
      <c r="F37" s="16" t="str">
        <f t="shared" si="4"/>
        <v/>
      </c>
      <c r="G37" s="16">
        <f t="shared" si="6"/>
        <v>-1</v>
      </c>
      <c r="H37" s="16">
        <f t="shared" si="5"/>
        <v>-3.125E-2</v>
      </c>
    </row>
    <row r="38" spans="1:8" ht="25.5" x14ac:dyDescent="0.2">
      <c r="A38" s="13"/>
      <c r="B38" s="14" t="s">
        <v>31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32</v>
      </c>
      <c r="C39" s="15">
        <v>0</v>
      </c>
      <c r="D39" s="15">
        <v>1</v>
      </c>
      <c r="E39" s="16" t="str">
        <f t="shared" si="3"/>
        <v/>
      </c>
      <c r="F39" s="16">
        <f t="shared" si="4"/>
        <v>3.3333333333333333E-2</v>
      </c>
      <c r="G39" s="16">
        <f t="shared" si="6"/>
        <v>1</v>
      </c>
      <c r="H39" s="16" t="str">
        <f t="shared" si="5"/>
        <v/>
      </c>
    </row>
    <row r="40" spans="1:8" ht="25.5" x14ac:dyDescent="0.2">
      <c r="A40" s="13"/>
      <c r="B40" s="14" t="s">
        <v>33</v>
      </c>
      <c r="C40" s="15">
        <v>0</v>
      </c>
      <c r="D40" s="15">
        <v>1</v>
      </c>
      <c r="E40" s="16" t="str">
        <f t="shared" si="3"/>
        <v/>
      </c>
      <c r="F40" s="16">
        <f t="shared" si="4"/>
        <v>3.3333333333333333E-2</v>
      </c>
      <c r="G40" s="16">
        <f t="shared" si="6"/>
        <v>1</v>
      </c>
      <c r="H40" s="16" t="str">
        <f t="shared" si="5"/>
        <v/>
      </c>
    </row>
    <row r="41" spans="1:8" ht="25.5" x14ac:dyDescent="0.2">
      <c r="A41" s="13"/>
      <c r="B41" s="14" t="s">
        <v>34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35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36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37</v>
      </c>
      <c r="C44" s="15">
        <v>0</v>
      </c>
      <c r="D44" s="15">
        <v>0</v>
      </c>
      <c r="E44" s="16" t="str">
        <f t="shared" si="3"/>
        <v/>
      </c>
      <c r="F44" s="16" t="str">
        <f t="shared" si="4"/>
        <v/>
      </c>
      <c r="G44" s="16" t="str">
        <f t="shared" si="6"/>
        <v xml:space="preserve"> </v>
      </c>
      <c r="H44" s="16" t="str">
        <f t="shared" si="5"/>
        <v/>
      </c>
    </row>
    <row r="45" spans="1:8" ht="25.5" x14ac:dyDescent="0.2">
      <c r="A45" s="13"/>
      <c r="B45" s="14" t="s">
        <v>38</v>
      </c>
      <c r="C45" s="15">
        <v>0</v>
      </c>
      <c r="D45" s="15">
        <v>2</v>
      </c>
      <c r="E45" s="16" t="str">
        <f t="shared" si="3"/>
        <v/>
      </c>
      <c r="F45" s="16">
        <f t="shared" si="4"/>
        <v>6.6666666666666666E-2</v>
      </c>
      <c r="G45" s="16">
        <f t="shared" si="6"/>
        <v>1</v>
      </c>
      <c r="H45" s="16" t="str">
        <f t="shared" si="5"/>
        <v/>
      </c>
    </row>
    <row r="46" spans="1:8" ht="25.5" x14ac:dyDescent="0.2">
      <c r="A46" s="13"/>
      <c r="B46" s="14" t="s">
        <v>39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40</v>
      </c>
      <c r="C47" s="15">
        <v>0</v>
      </c>
      <c r="D47" s="15">
        <v>1</v>
      </c>
      <c r="E47" s="16" t="str">
        <f t="shared" si="3"/>
        <v/>
      </c>
      <c r="F47" s="16">
        <f t="shared" si="4"/>
        <v>3.3333333333333333E-2</v>
      </c>
      <c r="G47" s="16">
        <f t="shared" si="6"/>
        <v>1</v>
      </c>
      <c r="H47" s="16" t="str">
        <f t="shared" si="5"/>
        <v/>
      </c>
    </row>
    <row r="48" spans="1:8" ht="25.5" x14ac:dyDescent="0.2">
      <c r="A48" s="13"/>
      <c r="B48" s="14" t="s">
        <v>41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42</v>
      </c>
      <c r="C49" s="15">
        <v>0</v>
      </c>
      <c r="D49" s="15">
        <v>0</v>
      </c>
      <c r="E49" s="16" t="str">
        <f t="shared" si="3"/>
        <v/>
      </c>
      <c r="F49" s="16" t="str">
        <f t="shared" si="4"/>
        <v/>
      </c>
      <c r="G49" s="16" t="str">
        <f t="shared" si="6"/>
        <v xml:space="preserve"> </v>
      </c>
      <c r="H49" s="16" t="str">
        <f t="shared" si="5"/>
        <v/>
      </c>
    </row>
    <row r="50" spans="1:8" x14ac:dyDescent="0.2">
      <c r="A50" s="13"/>
      <c r="B50" s="14" t="s">
        <v>43</v>
      </c>
      <c r="C50" s="15">
        <v>3</v>
      </c>
      <c r="D50" s="15">
        <v>2</v>
      </c>
      <c r="E50" s="16">
        <f t="shared" si="3"/>
        <v>9.375E-2</v>
      </c>
      <c r="F50" s="16">
        <f t="shared" si="4"/>
        <v>6.6666666666666666E-2</v>
      </c>
      <c r="G50" s="16">
        <f t="shared" si="6"/>
        <v>-0.33333333333333331</v>
      </c>
      <c r="H50" s="16">
        <f t="shared" si="5"/>
        <v>-3.125E-2</v>
      </c>
    </row>
    <row r="51" spans="1:8" x14ac:dyDescent="0.2">
      <c r="A51" s="13"/>
      <c r="B51" s="14" t="s">
        <v>44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45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46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47</v>
      </c>
      <c r="C54" s="15">
        <v>2</v>
      </c>
      <c r="D54" s="15">
        <v>1</v>
      </c>
      <c r="E54" s="16">
        <f t="shared" si="7"/>
        <v>6.25E-2</v>
      </c>
      <c r="F54" s="16">
        <f t="shared" si="8"/>
        <v>3.3333333333333333E-2</v>
      </c>
      <c r="G54" s="16">
        <f t="shared" si="10"/>
        <v>-0.5</v>
      </c>
      <c r="H54" s="16">
        <f t="shared" si="9"/>
        <v>-3.125E-2</v>
      </c>
    </row>
    <row r="55" spans="1:8" x14ac:dyDescent="0.2">
      <c r="A55" s="13"/>
      <c r="B55" s="14" t="s">
        <v>48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49</v>
      </c>
      <c r="C56" s="15">
        <v>2</v>
      </c>
      <c r="D56" s="15">
        <v>1</v>
      </c>
      <c r="E56" s="16">
        <f t="shared" si="7"/>
        <v>6.25E-2</v>
      </c>
      <c r="F56" s="16">
        <f t="shared" si="8"/>
        <v>3.3333333333333333E-2</v>
      </c>
      <c r="G56" s="16">
        <f t="shared" si="10"/>
        <v>-0.5</v>
      </c>
      <c r="H56" s="16">
        <f t="shared" si="9"/>
        <v>-3.125E-2</v>
      </c>
    </row>
    <row r="57" spans="1:8" x14ac:dyDescent="0.2">
      <c r="A57" s="13"/>
      <c r="B57" s="14" t="s">
        <v>50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51</v>
      </c>
      <c r="C58" s="15">
        <v>0</v>
      </c>
      <c r="D58" s="15">
        <v>1</v>
      </c>
      <c r="E58" s="16" t="str">
        <f t="shared" si="7"/>
        <v/>
      </c>
      <c r="F58" s="16">
        <f t="shared" si="8"/>
        <v>3.3333333333333333E-2</v>
      </c>
      <c r="G58" s="16">
        <f t="shared" si="10"/>
        <v>1</v>
      </c>
      <c r="H58" s="16" t="str">
        <f t="shared" si="9"/>
        <v/>
      </c>
    </row>
    <row r="59" spans="1:8" x14ac:dyDescent="0.2">
      <c r="A59" s="13"/>
      <c r="B59" s="14" t="s">
        <v>52</v>
      </c>
      <c r="C59" s="15">
        <v>2</v>
      </c>
      <c r="D59" s="15">
        <v>3</v>
      </c>
      <c r="E59" s="16">
        <f t="shared" si="7"/>
        <v>6.25E-2</v>
      </c>
      <c r="F59" s="16">
        <f t="shared" si="8"/>
        <v>0.1</v>
      </c>
      <c r="G59" s="16">
        <f t="shared" si="10"/>
        <v>0.5</v>
      </c>
      <c r="H59" s="16">
        <f t="shared" si="9"/>
        <v>3.125E-2</v>
      </c>
    </row>
    <row r="60" spans="1:8" ht="25.5" x14ac:dyDescent="0.2">
      <c r="A60" s="13"/>
      <c r="B60" s="14" t="s">
        <v>53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54</v>
      </c>
      <c r="C61" s="15">
        <v>0</v>
      </c>
      <c r="D61" s="15">
        <v>2</v>
      </c>
      <c r="E61" s="16" t="str">
        <f t="shared" si="7"/>
        <v/>
      </c>
      <c r="F61" s="16">
        <f t="shared" si="8"/>
        <v>6.6666666666666666E-2</v>
      </c>
      <c r="G61" s="16">
        <f t="shared" si="10"/>
        <v>1</v>
      </c>
      <c r="H61" s="16" t="str">
        <f t="shared" si="9"/>
        <v/>
      </c>
    </row>
    <row r="62" spans="1:8" x14ac:dyDescent="0.2">
      <c r="A62" s="13"/>
      <c r="B62" s="14" t="s">
        <v>55</v>
      </c>
      <c r="C62" s="15">
        <v>1</v>
      </c>
      <c r="D62" s="15">
        <v>2</v>
      </c>
      <c r="E62" s="16">
        <f t="shared" si="7"/>
        <v>3.125E-2</v>
      </c>
      <c r="F62" s="16">
        <f t="shared" si="8"/>
        <v>6.6666666666666666E-2</v>
      </c>
      <c r="G62" s="16">
        <f t="shared" si="10"/>
        <v>1</v>
      </c>
      <c r="H62" s="16">
        <f t="shared" si="9"/>
        <v>3.125E-2</v>
      </c>
    </row>
    <row r="63" spans="1:8" x14ac:dyDescent="0.2">
      <c r="A63" s="13"/>
      <c r="B63" s="14" t="s">
        <v>56</v>
      </c>
      <c r="C63" s="15">
        <v>1</v>
      </c>
      <c r="D63" s="15">
        <v>0</v>
      </c>
      <c r="E63" s="16">
        <f t="shared" si="7"/>
        <v>3.125E-2</v>
      </c>
      <c r="F63" s="16" t="str">
        <f t="shared" si="8"/>
        <v/>
      </c>
      <c r="G63" s="16">
        <f t="shared" si="10"/>
        <v>-1</v>
      </c>
      <c r="H63" s="16">
        <f t="shared" si="9"/>
        <v>-3.125E-2</v>
      </c>
    </row>
    <row r="64" spans="1:8" x14ac:dyDescent="0.2">
      <c r="A64" s="13"/>
      <c r="B64" s="14" t="s">
        <v>57</v>
      </c>
      <c r="C64" s="15">
        <v>4</v>
      </c>
      <c r="D64" s="15">
        <v>2</v>
      </c>
      <c r="E64" s="16">
        <f t="shared" si="7"/>
        <v>0.125</v>
      </c>
      <c r="F64" s="16">
        <f t="shared" si="8"/>
        <v>6.6666666666666666E-2</v>
      </c>
      <c r="G64" s="16">
        <f t="shared" si="10"/>
        <v>-0.5</v>
      </c>
      <c r="H64" s="16">
        <f t="shared" si="9"/>
        <v>-6.25E-2</v>
      </c>
    </row>
    <row r="65" spans="1:8" x14ac:dyDescent="0.2">
      <c r="A65" s="13"/>
      <c r="B65" s="14" t="s">
        <v>58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59</v>
      </c>
      <c r="C66" s="15">
        <v>0</v>
      </c>
      <c r="D66" s="15">
        <v>0</v>
      </c>
      <c r="E66" s="16" t="str">
        <f t="shared" si="7"/>
        <v/>
      </c>
      <c r="F66" s="16" t="str">
        <f t="shared" si="8"/>
        <v/>
      </c>
      <c r="G66" s="16" t="str">
        <f t="shared" si="10"/>
        <v xml:space="preserve"> </v>
      </c>
      <c r="H66" s="16" t="str">
        <f t="shared" si="9"/>
        <v/>
      </c>
    </row>
    <row r="67" spans="1:8" x14ac:dyDescent="0.2">
      <c r="A67" s="13"/>
      <c r="B67" s="14" t="s">
        <v>60</v>
      </c>
      <c r="C67" s="15">
        <v>1</v>
      </c>
      <c r="D67" s="15">
        <v>0</v>
      </c>
      <c r="E67" s="16">
        <f t="shared" si="7"/>
        <v>3.125E-2</v>
      </c>
      <c r="F67" s="16" t="str">
        <f t="shared" si="8"/>
        <v/>
      </c>
      <c r="G67" s="16">
        <f t="shared" si="10"/>
        <v>-1</v>
      </c>
      <c r="H67" s="16">
        <f t="shared" si="9"/>
        <v>-3.125E-2</v>
      </c>
    </row>
    <row r="68" spans="1:8" x14ac:dyDescent="0.2">
      <c r="A68" s="13"/>
      <c r="B68" s="14" t="s">
        <v>61</v>
      </c>
      <c r="C68" s="15">
        <v>0</v>
      </c>
      <c r="D68" s="15">
        <v>0</v>
      </c>
      <c r="E68" s="16" t="str">
        <f t="shared" si="7"/>
        <v/>
      </c>
      <c r="F68" s="16" t="str">
        <f t="shared" si="8"/>
        <v/>
      </c>
      <c r="G68" s="16" t="str">
        <f t="shared" si="10"/>
        <v xml:space="preserve"> </v>
      </c>
      <c r="H68" s="16" t="str">
        <f t="shared" si="9"/>
        <v/>
      </c>
    </row>
    <row r="69" spans="1:8" x14ac:dyDescent="0.2">
      <c r="A69" s="13"/>
      <c r="B69" s="14" t="s">
        <v>62</v>
      </c>
      <c r="C69" s="15">
        <v>3</v>
      </c>
      <c r="D69" s="15">
        <v>0</v>
      </c>
      <c r="E69" s="16">
        <f t="shared" si="7"/>
        <v>9.375E-2</v>
      </c>
      <c r="F69" s="16" t="str">
        <f t="shared" si="8"/>
        <v/>
      </c>
      <c r="G69" s="16">
        <f t="shared" si="10"/>
        <v>-1</v>
      </c>
      <c r="H69" s="16">
        <f t="shared" si="9"/>
        <v>-9.375E-2</v>
      </c>
    </row>
    <row r="70" spans="1:8" x14ac:dyDescent="0.2">
      <c r="A70" s="10"/>
    </row>
    <row r="71" spans="1:8" x14ac:dyDescent="0.2">
      <c r="A71" s="10"/>
    </row>
    <row r="72" spans="1:8" x14ac:dyDescent="0.2">
      <c r="A72" s="10"/>
    </row>
    <row r="73" spans="1:8" ht="29.25" customHeight="1" x14ac:dyDescent="0.2">
      <c r="A73" s="13"/>
      <c r="B73" s="36" t="s">
        <v>2</v>
      </c>
      <c r="C73" s="36" t="s">
        <v>12</v>
      </c>
      <c r="D73" s="38"/>
      <c r="E73" s="36" t="s">
        <v>4</v>
      </c>
      <c r="F73" s="38"/>
      <c r="G73" s="36" t="s">
        <v>645</v>
      </c>
      <c r="H73" s="36" t="s">
        <v>5</v>
      </c>
    </row>
    <row r="74" spans="1:8" x14ac:dyDescent="0.2">
      <c r="A74" s="13"/>
      <c r="B74" s="37"/>
      <c r="C74" s="17">
        <v>2019</v>
      </c>
      <c r="D74" s="17">
        <v>2020</v>
      </c>
      <c r="E74" s="17">
        <v>2019</v>
      </c>
      <c r="F74" s="17">
        <v>2020</v>
      </c>
      <c r="G74" s="37"/>
      <c r="H74" s="37"/>
    </row>
    <row r="75" spans="1:8" x14ac:dyDescent="0.2">
      <c r="A75" s="13"/>
      <c r="B75" s="18" t="s">
        <v>7</v>
      </c>
      <c r="C75" s="19">
        <f>SUM(C76:C167)</f>
        <v>458</v>
      </c>
      <c r="D75" s="19">
        <f>SUM(D76:D167)</f>
        <v>695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0.51746724890829698</v>
      </c>
      <c r="H75" s="20">
        <f t="shared" ref="H75:H106" si="13">+IF(OR(AND(E75=""),(G75="")),"",E75*G75)</f>
        <v>0.51746724890829698</v>
      </c>
    </row>
    <row r="76" spans="1:8" x14ac:dyDescent="0.2">
      <c r="A76" s="13"/>
      <c r="B76" s="14" t="s">
        <v>63</v>
      </c>
      <c r="C76" s="15">
        <v>11</v>
      </c>
      <c r="D76" s="15">
        <v>4</v>
      </c>
      <c r="E76" s="16">
        <f t="shared" si="11"/>
        <v>2.4017467248908297E-2</v>
      </c>
      <c r="F76" s="16">
        <f t="shared" si="12"/>
        <v>5.7553956834532375E-3</v>
      </c>
      <c r="G76" s="16">
        <f t="shared" ref="G76:G107" si="14">+IF(AND(C76=0,D76=0)," ",IF(C76=0,1,IF(D76=0,-1,(D76-C76)/C76)))</f>
        <v>-0.63636363636363635</v>
      </c>
      <c r="H76" s="16">
        <f t="shared" si="13"/>
        <v>-1.5283842794759825E-2</v>
      </c>
    </row>
    <row r="77" spans="1:8" ht="25.5" x14ac:dyDescent="0.2">
      <c r="A77" s="13"/>
      <c r="B77" s="14" t="s">
        <v>64</v>
      </c>
      <c r="C77" s="15">
        <v>6</v>
      </c>
      <c r="D77" s="15">
        <v>6</v>
      </c>
      <c r="E77" s="16">
        <f t="shared" si="11"/>
        <v>1.3100436681222707E-2</v>
      </c>
      <c r="F77" s="16">
        <f t="shared" si="12"/>
        <v>8.6330935251798559E-3</v>
      </c>
      <c r="G77" s="16">
        <f t="shared" si="14"/>
        <v>0</v>
      </c>
      <c r="H77" s="16">
        <f t="shared" si="13"/>
        <v>0</v>
      </c>
    </row>
    <row r="78" spans="1:8" x14ac:dyDescent="0.2">
      <c r="A78" s="13"/>
      <c r="B78" s="14" t="s">
        <v>65</v>
      </c>
      <c r="C78" s="15">
        <v>3</v>
      </c>
      <c r="D78" s="15">
        <v>9</v>
      </c>
      <c r="E78" s="16">
        <f t="shared" si="11"/>
        <v>6.5502183406113534E-3</v>
      </c>
      <c r="F78" s="16">
        <f t="shared" si="12"/>
        <v>1.2949640287769784E-2</v>
      </c>
      <c r="G78" s="16">
        <f t="shared" si="14"/>
        <v>2</v>
      </c>
      <c r="H78" s="16">
        <f t="shared" si="13"/>
        <v>1.3100436681222707E-2</v>
      </c>
    </row>
    <row r="79" spans="1:8" x14ac:dyDescent="0.2">
      <c r="A79" s="13"/>
      <c r="B79" s="14" t="s">
        <v>66</v>
      </c>
      <c r="C79" s="15">
        <v>11</v>
      </c>
      <c r="D79" s="15">
        <v>5</v>
      </c>
      <c r="E79" s="16">
        <f t="shared" si="11"/>
        <v>2.4017467248908297E-2</v>
      </c>
      <c r="F79" s="16">
        <f t="shared" si="12"/>
        <v>7.1942446043165471E-3</v>
      </c>
      <c r="G79" s="16">
        <f t="shared" si="14"/>
        <v>-0.54545454545454541</v>
      </c>
      <c r="H79" s="16">
        <f t="shared" si="13"/>
        <v>-1.3100436681222707E-2</v>
      </c>
    </row>
    <row r="80" spans="1:8" ht="25.5" x14ac:dyDescent="0.2">
      <c r="A80" s="13"/>
      <c r="B80" s="14" t="s">
        <v>67</v>
      </c>
      <c r="C80" s="15">
        <v>19</v>
      </c>
      <c r="D80" s="15">
        <v>20</v>
      </c>
      <c r="E80" s="16">
        <f t="shared" si="11"/>
        <v>4.148471615720524E-2</v>
      </c>
      <c r="F80" s="16">
        <f t="shared" si="12"/>
        <v>2.8776978417266189E-2</v>
      </c>
      <c r="G80" s="16">
        <f t="shared" si="14"/>
        <v>5.2631578947368418E-2</v>
      </c>
      <c r="H80" s="16">
        <f t="shared" si="13"/>
        <v>2.1834061135371178E-3</v>
      </c>
    </row>
    <row r="81" spans="1:8" x14ac:dyDescent="0.2">
      <c r="A81" s="13"/>
      <c r="B81" s="14" t="s">
        <v>68</v>
      </c>
      <c r="C81" s="15">
        <v>0</v>
      </c>
      <c r="D81" s="15">
        <v>1</v>
      </c>
      <c r="E81" s="16" t="str">
        <f t="shared" si="11"/>
        <v/>
      </c>
      <c r="F81" s="16">
        <f t="shared" si="12"/>
        <v>1.4388489208633094E-3</v>
      </c>
      <c r="G81" s="16">
        <f t="shared" si="14"/>
        <v>1</v>
      </c>
      <c r="H81" s="16" t="str">
        <f t="shared" si="13"/>
        <v/>
      </c>
    </row>
    <row r="82" spans="1:8" x14ac:dyDescent="0.2">
      <c r="A82" s="13"/>
      <c r="B82" s="14" t="s">
        <v>69</v>
      </c>
      <c r="C82" s="15">
        <v>10</v>
      </c>
      <c r="D82" s="15">
        <v>2</v>
      </c>
      <c r="E82" s="16">
        <f t="shared" si="11"/>
        <v>2.1834061135371178E-2</v>
      </c>
      <c r="F82" s="16">
        <f t="shared" si="12"/>
        <v>2.8776978417266188E-3</v>
      </c>
      <c r="G82" s="16">
        <f t="shared" si="14"/>
        <v>-0.8</v>
      </c>
      <c r="H82" s="16">
        <f t="shared" si="13"/>
        <v>-1.7467248908296942E-2</v>
      </c>
    </row>
    <row r="83" spans="1:8" x14ac:dyDescent="0.2">
      <c r="A83" s="13"/>
      <c r="B83" s="14" t="s">
        <v>70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71</v>
      </c>
      <c r="C84" s="15">
        <v>1</v>
      </c>
      <c r="D84" s="15">
        <v>0</v>
      </c>
      <c r="E84" s="16">
        <f t="shared" si="11"/>
        <v>2.1834061135371178E-3</v>
      </c>
      <c r="F84" s="16" t="str">
        <f t="shared" si="12"/>
        <v/>
      </c>
      <c r="G84" s="16">
        <f t="shared" si="14"/>
        <v>-1</v>
      </c>
      <c r="H84" s="16">
        <f t="shared" si="13"/>
        <v>-2.1834061135371178E-3</v>
      </c>
    </row>
    <row r="85" spans="1:8" x14ac:dyDescent="0.2">
      <c r="A85" s="13"/>
      <c r="B85" s="14" t="s">
        <v>72</v>
      </c>
      <c r="C85" s="15">
        <v>1</v>
      </c>
      <c r="D85" s="15">
        <v>1</v>
      </c>
      <c r="E85" s="16">
        <f t="shared" si="11"/>
        <v>2.1834061135371178E-3</v>
      </c>
      <c r="F85" s="16">
        <f t="shared" si="12"/>
        <v>1.4388489208633094E-3</v>
      </c>
      <c r="G85" s="16">
        <f t="shared" si="14"/>
        <v>0</v>
      </c>
      <c r="H85" s="16">
        <f t="shared" si="13"/>
        <v>0</v>
      </c>
    </row>
    <row r="86" spans="1:8" x14ac:dyDescent="0.2">
      <c r="A86" s="13"/>
      <c r="B86" s="14" t="s">
        <v>73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74</v>
      </c>
      <c r="C87" s="15">
        <v>4</v>
      </c>
      <c r="D87" s="15">
        <v>3</v>
      </c>
      <c r="E87" s="16">
        <f t="shared" si="11"/>
        <v>8.7336244541484712E-3</v>
      </c>
      <c r="F87" s="16">
        <f t="shared" si="12"/>
        <v>4.3165467625899279E-3</v>
      </c>
      <c r="G87" s="16">
        <f t="shared" si="14"/>
        <v>-0.25</v>
      </c>
      <c r="H87" s="16">
        <f t="shared" si="13"/>
        <v>-2.1834061135371178E-3</v>
      </c>
    </row>
    <row r="88" spans="1:8" x14ac:dyDescent="0.2">
      <c r="A88" s="13"/>
      <c r="B88" s="14" t="s">
        <v>75</v>
      </c>
      <c r="C88" s="15">
        <v>0</v>
      </c>
      <c r="D88" s="15">
        <v>0</v>
      </c>
      <c r="E88" s="16" t="str">
        <f t="shared" si="11"/>
        <v/>
      </c>
      <c r="F88" s="16" t="str">
        <f t="shared" si="12"/>
        <v/>
      </c>
      <c r="G88" s="16" t="str">
        <f t="shared" si="14"/>
        <v xml:space="preserve"> </v>
      </c>
      <c r="H88" s="16" t="str">
        <f t="shared" si="13"/>
        <v/>
      </c>
    </row>
    <row r="89" spans="1:8" x14ac:dyDescent="0.2">
      <c r="A89" s="13"/>
      <c r="B89" s="14" t="s">
        <v>76</v>
      </c>
      <c r="C89" s="15">
        <v>6</v>
      </c>
      <c r="D89" s="15">
        <v>300</v>
      </c>
      <c r="E89" s="16">
        <f t="shared" si="11"/>
        <v>1.3100436681222707E-2</v>
      </c>
      <c r="F89" s="16">
        <f t="shared" si="12"/>
        <v>0.43165467625899279</v>
      </c>
      <c r="G89" s="16">
        <f t="shared" si="14"/>
        <v>49</v>
      </c>
      <c r="H89" s="16">
        <f t="shared" si="13"/>
        <v>0.64192139737991261</v>
      </c>
    </row>
    <row r="90" spans="1:8" x14ac:dyDescent="0.2">
      <c r="A90" s="13"/>
      <c r="B90" s="14" t="s">
        <v>77</v>
      </c>
      <c r="C90" s="15">
        <v>30</v>
      </c>
      <c r="D90" s="15">
        <v>15</v>
      </c>
      <c r="E90" s="16">
        <f t="shared" si="11"/>
        <v>6.5502183406113537E-2</v>
      </c>
      <c r="F90" s="16">
        <f t="shared" si="12"/>
        <v>2.1582733812949641E-2</v>
      </c>
      <c r="G90" s="16">
        <f t="shared" si="14"/>
        <v>-0.5</v>
      </c>
      <c r="H90" s="16">
        <f t="shared" si="13"/>
        <v>-3.2751091703056769E-2</v>
      </c>
    </row>
    <row r="91" spans="1:8" x14ac:dyDescent="0.2">
      <c r="A91" s="13"/>
      <c r="B91" s="14" t="s">
        <v>78</v>
      </c>
      <c r="C91" s="15">
        <v>37</v>
      </c>
      <c r="D91" s="15">
        <v>54</v>
      </c>
      <c r="E91" s="16">
        <f t="shared" si="11"/>
        <v>8.0786026200873357E-2</v>
      </c>
      <c r="F91" s="16">
        <f t="shared" si="12"/>
        <v>7.7697841726618699E-2</v>
      </c>
      <c r="G91" s="16">
        <f t="shared" si="14"/>
        <v>0.45945945945945948</v>
      </c>
      <c r="H91" s="16">
        <f t="shared" si="13"/>
        <v>3.7117903930131001E-2</v>
      </c>
    </row>
    <row r="92" spans="1:8" x14ac:dyDescent="0.2">
      <c r="A92" s="13"/>
      <c r="B92" s="14" t="s">
        <v>79</v>
      </c>
      <c r="C92" s="15">
        <v>4</v>
      </c>
      <c r="D92" s="15">
        <v>5</v>
      </c>
      <c r="E92" s="16">
        <f t="shared" si="11"/>
        <v>8.7336244541484712E-3</v>
      </c>
      <c r="F92" s="16">
        <f t="shared" si="12"/>
        <v>7.1942446043165471E-3</v>
      </c>
      <c r="G92" s="16">
        <f t="shared" si="14"/>
        <v>0.25</v>
      </c>
      <c r="H92" s="16">
        <f t="shared" si="13"/>
        <v>2.1834061135371178E-3</v>
      </c>
    </row>
    <row r="93" spans="1:8" x14ac:dyDescent="0.2">
      <c r="A93" s="13"/>
      <c r="B93" s="14" t="s">
        <v>80</v>
      </c>
      <c r="C93" s="15">
        <v>3</v>
      </c>
      <c r="D93" s="15">
        <v>3</v>
      </c>
      <c r="E93" s="16">
        <f t="shared" si="11"/>
        <v>6.5502183406113534E-3</v>
      </c>
      <c r="F93" s="16">
        <f t="shared" si="12"/>
        <v>4.3165467625899279E-3</v>
      </c>
      <c r="G93" s="16">
        <f t="shared" si="14"/>
        <v>0</v>
      </c>
      <c r="H93" s="16">
        <f t="shared" si="13"/>
        <v>0</v>
      </c>
    </row>
    <row r="94" spans="1:8" x14ac:dyDescent="0.2">
      <c r="A94" s="13"/>
      <c r="B94" s="14" t="s">
        <v>81</v>
      </c>
      <c r="C94" s="15">
        <v>4</v>
      </c>
      <c r="D94" s="15">
        <v>6</v>
      </c>
      <c r="E94" s="16">
        <f t="shared" si="11"/>
        <v>8.7336244541484712E-3</v>
      </c>
      <c r="F94" s="16">
        <f t="shared" si="12"/>
        <v>8.6330935251798559E-3</v>
      </c>
      <c r="G94" s="16">
        <f t="shared" si="14"/>
        <v>0.5</v>
      </c>
      <c r="H94" s="16">
        <f t="shared" si="13"/>
        <v>4.3668122270742356E-3</v>
      </c>
    </row>
    <row r="95" spans="1:8" x14ac:dyDescent="0.2">
      <c r="A95" s="13"/>
      <c r="B95" s="14" t="s">
        <v>82</v>
      </c>
      <c r="C95" s="15">
        <v>2</v>
      </c>
      <c r="D95" s="15">
        <v>2</v>
      </c>
      <c r="E95" s="16">
        <f t="shared" si="11"/>
        <v>4.3668122270742356E-3</v>
      </c>
      <c r="F95" s="16">
        <f t="shared" si="12"/>
        <v>2.8776978417266188E-3</v>
      </c>
      <c r="G95" s="16">
        <f t="shared" si="14"/>
        <v>0</v>
      </c>
      <c r="H95" s="16">
        <f t="shared" si="13"/>
        <v>0</v>
      </c>
    </row>
    <row r="96" spans="1:8" x14ac:dyDescent="0.2">
      <c r="A96" s="13"/>
      <c r="B96" s="14" t="s">
        <v>83</v>
      </c>
      <c r="C96" s="15">
        <v>0</v>
      </c>
      <c r="D96" s="15">
        <v>5</v>
      </c>
      <c r="E96" s="16" t="str">
        <f t="shared" si="11"/>
        <v/>
      </c>
      <c r="F96" s="16">
        <f t="shared" si="12"/>
        <v>7.1942446043165471E-3</v>
      </c>
      <c r="G96" s="16">
        <f t="shared" si="14"/>
        <v>1</v>
      </c>
      <c r="H96" s="16" t="str">
        <f t="shared" si="13"/>
        <v/>
      </c>
    </row>
    <row r="97" spans="1:8" x14ac:dyDescent="0.2">
      <c r="A97" s="13"/>
      <c r="B97" s="14" t="s">
        <v>84</v>
      </c>
      <c r="C97" s="15">
        <v>0</v>
      </c>
      <c r="D97" s="15">
        <v>0</v>
      </c>
      <c r="E97" s="16" t="str">
        <f t="shared" si="11"/>
        <v/>
      </c>
      <c r="F97" s="16" t="str">
        <f t="shared" si="12"/>
        <v/>
      </c>
      <c r="G97" s="16" t="str">
        <f t="shared" si="14"/>
        <v xml:space="preserve"> </v>
      </c>
      <c r="H97" s="16" t="str">
        <f t="shared" si="13"/>
        <v/>
      </c>
    </row>
    <row r="98" spans="1:8" x14ac:dyDescent="0.2">
      <c r="A98" s="13"/>
      <c r="B98" s="14" t="s">
        <v>85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86</v>
      </c>
      <c r="C99" s="15">
        <v>7</v>
      </c>
      <c r="D99" s="15">
        <v>11</v>
      </c>
      <c r="E99" s="16">
        <f t="shared" si="11"/>
        <v>1.5283842794759825E-2</v>
      </c>
      <c r="F99" s="16">
        <f t="shared" si="12"/>
        <v>1.5827338129496403E-2</v>
      </c>
      <c r="G99" s="16">
        <f t="shared" si="14"/>
        <v>0.5714285714285714</v>
      </c>
      <c r="H99" s="16">
        <f t="shared" si="13"/>
        <v>8.7336244541484712E-3</v>
      </c>
    </row>
    <row r="100" spans="1:8" x14ac:dyDescent="0.2">
      <c r="A100" s="13"/>
      <c r="B100" s="14" t="s">
        <v>87</v>
      </c>
      <c r="C100" s="15">
        <v>0</v>
      </c>
      <c r="D100" s="15">
        <v>3</v>
      </c>
      <c r="E100" s="16" t="str">
        <f t="shared" si="11"/>
        <v/>
      </c>
      <c r="F100" s="16">
        <f t="shared" si="12"/>
        <v>4.3165467625899279E-3</v>
      </c>
      <c r="G100" s="16">
        <f t="shared" si="14"/>
        <v>1</v>
      </c>
      <c r="H100" s="16" t="str">
        <f t="shared" si="13"/>
        <v/>
      </c>
    </row>
    <row r="101" spans="1:8" x14ac:dyDescent="0.2">
      <c r="A101" s="13"/>
      <c r="B101" s="14" t="s">
        <v>88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89</v>
      </c>
      <c r="C102" s="15">
        <v>21</v>
      </c>
      <c r="D102" s="15">
        <v>7</v>
      </c>
      <c r="E102" s="16">
        <f t="shared" si="11"/>
        <v>4.5851528384279479E-2</v>
      </c>
      <c r="F102" s="16">
        <f t="shared" si="12"/>
        <v>1.0071942446043165E-2</v>
      </c>
      <c r="G102" s="16">
        <f t="shared" si="14"/>
        <v>-0.66666666666666663</v>
      </c>
      <c r="H102" s="16">
        <f t="shared" si="13"/>
        <v>-3.0567685589519653E-2</v>
      </c>
    </row>
    <row r="103" spans="1:8" x14ac:dyDescent="0.2">
      <c r="A103" s="13"/>
      <c r="B103" s="14" t="s">
        <v>90</v>
      </c>
      <c r="C103" s="15">
        <v>6</v>
      </c>
      <c r="D103" s="15">
        <v>1</v>
      </c>
      <c r="E103" s="16">
        <f t="shared" si="11"/>
        <v>1.3100436681222707E-2</v>
      </c>
      <c r="F103" s="16">
        <f t="shared" si="12"/>
        <v>1.4388489208633094E-3</v>
      </c>
      <c r="G103" s="16">
        <f t="shared" si="14"/>
        <v>-0.83333333333333337</v>
      </c>
      <c r="H103" s="16">
        <f t="shared" si="13"/>
        <v>-1.0917030567685589E-2</v>
      </c>
    </row>
    <row r="104" spans="1:8" x14ac:dyDescent="0.2">
      <c r="A104" s="13"/>
      <c r="B104" s="14" t="s">
        <v>91</v>
      </c>
      <c r="C104" s="15">
        <v>20</v>
      </c>
      <c r="D104" s="15">
        <v>14</v>
      </c>
      <c r="E104" s="16">
        <f t="shared" si="11"/>
        <v>4.3668122270742356E-2</v>
      </c>
      <c r="F104" s="16">
        <f t="shared" si="12"/>
        <v>2.0143884892086329E-2</v>
      </c>
      <c r="G104" s="16">
        <f t="shared" si="14"/>
        <v>-0.3</v>
      </c>
      <c r="H104" s="16">
        <f t="shared" si="13"/>
        <v>-1.3100436681222707E-2</v>
      </c>
    </row>
    <row r="105" spans="1:8" x14ac:dyDescent="0.2">
      <c r="A105" s="13" t="s">
        <v>92</v>
      </c>
      <c r="B105" s="14" t="s">
        <v>93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94</v>
      </c>
      <c r="C106" s="15">
        <v>5</v>
      </c>
      <c r="D106" s="15">
        <v>6</v>
      </c>
      <c r="E106" s="16">
        <f t="shared" si="11"/>
        <v>1.0917030567685589E-2</v>
      </c>
      <c r="F106" s="16">
        <f t="shared" si="12"/>
        <v>8.6330935251798559E-3</v>
      </c>
      <c r="G106" s="16">
        <f t="shared" si="14"/>
        <v>0.2</v>
      </c>
      <c r="H106" s="16">
        <f t="shared" si="13"/>
        <v>2.1834061135371178E-3</v>
      </c>
    </row>
    <row r="107" spans="1:8" x14ac:dyDescent="0.2">
      <c r="A107" s="13"/>
      <c r="B107" s="14" t="s">
        <v>95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96</v>
      </c>
      <c r="C108" s="15">
        <v>0</v>
      </c>
      <c r="D108" s="15">
        <v>0</v>
      </c>
      <c r="E108" s="16" t="str">
        <f t="shared" si="15"/>
        <v/>
      </c>
      <c r="F108" s="16" t="str">
        <f t="shared" si="16"/>
        <v/>
      </c>
      <c r="G108" s="16" t="str">
        <f t="shared" ref="G108:G139" si="18">+IF(AND(C108=0,D108=0)," ",IF(C108=0,1,IF(D108=0,-1,(D108-C108)/C108)))</f>
        <v xml:space="preserve"> </v>
      </c>
      <c r="H108" s="16" t="str">
        <f t="shared" si="17"/>
        <v/>
      </c>
    </row>
    <row r="109" spans="1:8" x14ac:dyDescent="0.2">
      <c r="A109" s="13"/>
      <c r="B109" s="14" t="s">
        <v>97</v>
      </c>
      <c r="C109" s="15">
        <v>0</v>
      </c>
      <c r="D109" s="15">
        <v>1</v>
      </c>
      <c r="E109" s="16" t="str">
        <f t="shared" si="15"/>
        <v/>
      </c>
      <c r="F109" s="16">
        <f t="shared" si="16"/>
        <v>1.4388489208633094E-3</v>
      </c>
      <c r="G109" s="16">
        <f t="shared" si="18"/>
        <v>1</v>
      </c>
      <c r="H109" s="16" t="str">
        <f t="shared" si="17"/>
        <v/>
      </c>
    </row>
    <row r="110" spans="1:8" x14ac:dyDescent="0.2">
      <c r="A110" s="13"/>
      <c r="B110" s="14" t="s">
        <v>98</v>
      </c>
      <c r="C110" s="15">
        <v>0</v>
      </c>
      <c r="D110" s="15">
        <v>0</v>
      </c>
      <c r="E110" s="16" t="str">
        <f t="shared" si="15"/>
        <v/>
      </c>
      <c r="F110" s="16" t="str">
        <f t="shared" si="16"/>
        <v/>
      </c>
      <c r="G110" s="16" t="str">
        <f t="shared" si="18"/>
        <v xml:space="preserve"> </v>
      </c>
      <c r="H110" s="16" t="str">
        <f t="shared" si="17"/>
        <v/>
      </c>
    </row>
    <row r="111" spans="1:8" x14ac:dyDescent="0.2">
      <c r="A111" s="13"/>
      <c r="B111" s="14" t="s">
        <v>99</v>
      </c>
      <c r="C111" s="15">
        <v>11</v>
      </c>
      <c r="D111" s="15">
        <v>12</v>
      </c>
      <c r="E111" s="16">
        <f t="shared" si="15"/>
        <v>2.4017467248908297E-2</v>
      </c>
      <c r="F111" s="16">
        <f t="shared" si="16"/>
        <v>1.7266187050359712E-2</v>
      </c>
      <c r="G111" s="16">
        <f t="shared" si="18"/>
        <v>9.0909090909090912E-2</v>
      </c>
      <c r="H111" s="16">
        <f t="shared" si="17"/>
        <v>2.1834061135371182E-3</v>
      </c>
    </row>
    <row r="112" spans="1:8" ht="25.5" x14ac:dyDescent="0.2">
      <c r="A112" s="13"/>
      <c r="B112" s="14" t="s">
        <v>100</v>
      </c>
      <c r="C112" s="15">
        <v>2</v>
      </c>
      <c r="D112" s="15">
        <v>9</v>
      </c>
      <c r="E112" s="16">
        <f t="shared" si="15"/>
        <v>4.3668122270742356E-3</v>
      </c>
      <c r="F112" s="16">
        <f t="shared" si="16"/>
        <v>1.2949640287769784E-2</v>
      </c>
      <c r="G112" s="16">
        <f t="shared" si="18"/>
        <v>3.5</v>
      </c>
      <c r="H112" s="16">
        <f t="shared" si="17"/>
        <v>1.5283842794759825E-2</v>
      </c>
    </row>
    <row r="113" spans="1:8" ht="25.5" x14ac:dyDescent="0.2">
      <c r="A113" s="13"/>
      <c r="B113" s="14" t="s">
        <v>101</v>
      </c>
      <c r="C113" s="15">
        <v>20</v>
      </c>
      <c r="D113" s="15">
        <v>4</v>
      </c>
      <c r="E113" s="16">
        <f t="shared" si="15"/>
        <v>4.3668122270742356E-2</v>
      </c>
      <c r="F113" s="16">
        <f t="shared" si="16"/>
        <v>5.7553956834532375E-3</v>
      </c>
      <c r="G113" s="16">
        <f t="shared" si="18"/>
        <v>-0.8</v>
      </c>
      <c r="H113" s="16">
        <f t="shared" si="17"/>
        <v>-3.4934497816593885E-2</v>
      </c>
    </row>
    <row r="114" spans="1:8" x14ac:dyDescent="0.2">
      <c r="A114" s="13"/>
      <c r="B114" s="14" t="s">
        <v>102</v>
      </c>
      <c r="C114" s="15">
        <v>2</v>
      </c>
      <c r="D114" s="15">
        <v>1</v>
      </c>
      <c r="E114" s="16">
        <f t="shared" si="15"/>
        <v>4.3668122270742356E-3</v>
      </c>
      <c r="F114" s="16">
        <f t="shared" si="16"/>
        <v>1.4388489208633094E-3</v>
      </c>
      <c r="G114" s="16">
        <f t="shared" si="18"/>
        <v>-0.5</v>
      </c>
      <c r="H114" s="16">
        <f t="shared" si="17"/>
        <v>-2.1834061135371178E-3</v>
      </c>
    </row>
    <row r="115" spans="1:8" x14ac:dyDescent="0.2">
      <c r="A115" s="13"/>
      <c r="B115" s="14" t="s">
        <v>103</v>
      </c>
      <c r="C115" s="15">
        <v>11</v>
      </c>
      <c r="D115" s="15">
        <v>8</v>
      </c>
      <c r="E115" s="16">
        <f t="shared" si="15"/>
        <v>2.4017467248908297E-2</v>
      </c>
      <c r="F115" s="16">
        <f t="shared" si="16"/>
        <v>1.1510791366906475E-2</v>
      </c>
      <c r="G115" s="16">
        <f t="shared" si="18"/>
        <v>-0.27272727272727271</v>
      </c>
      <c r="H115" s="16">
        <f t="shared" si="17"/>
        <v>-6.5502183406113534E-3</v>
      </c>
    </row>
    <row r="116" spans="1:8" x14ac:dyDescent="0.2">
      <c r="A116" s="13"/>
      <c r="B116" s="14" t="s">
        <v>104</v>
      </c>
      <c r="C116" s="15">
        <v>1</v>
      </c>
      <c r="D116" s="15">
        <v>1</v>
      </c>
      <c r="E116" s="16">
        <f t="shared" si="15"/>
        <v>2.1834061135371178E-3</v>
      </c>
      <c r="F116" s="16">
        <f t="shared" si="16"/>
        <v>1.4388489208633094E-3</v>
      </c>
      <c r="G116" s="16">
        <f t="shared" si="18"/>
        <v>0</v>
      </c>
      <c r="H116" s="16">
        <f t="shared" si="17"/>
        <v>0</v>
      </c>
    </row>
    <row r="117" spans="1:8" x14ac:dyDescent="0.2">
      <c r="A117" s="13"/>
      <c r="B117" s="14" t="s">
        <v>105</v>
      </c>
      <c r="C117" s="15">
        <v>1</v>
      </c>
      <c r="D117" s="15">
        <v>2</v>
      </c>
      <c r="E117" s="16">
        <f t="shared" si="15"/>
        <v>2.1834061135371178E-3</v>
      </c>
      <c r="F117" s="16">
        <f t="shared" si="16"/>
        <v>2.8776978417266188E-3</v>
      </c>
      <c r="G117" s="16">
        <f t="shared" si="18"/>
        <v>1</v>
      </c>
      <c r="H117" s="16">
        <f t="shared" si="17"/>
        <v>2.1834061135371178E-3</v>
      </c>
    </row>
    <row r="118" spans="1:8" x14ac:dyDescent="0.2">
      <c r="A118" s="13"/>
      <c r="B118" s="14" t="s">
        <v>106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107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108</v>
      </c>
      <c r="C120" s="15">
        <v>13</v>
      </c>
      <c r="D120" s="15">
        <v>2</v>
      </c>
      <c r="E120" s="16">
        <f t="shared" si="15"/>
        <v>2.8384279475982533E-2</v>
      </c>
      <c r="F120" s="16">
        <f t="shared" si="16"/>
        <v>2.8776978417266188E-3</v>
      </c>
      <c r="G120" s="16">
        <f t="shared" si="18"/>
        <v>-0.84615384615384615</v>
      </c>
      <c r="H120" s="16">
        <f t="shared" si="17"/>
        <v>-2.4017467248908297E-2</v>
      </c>
    </row>
    <row r="121" spans="1:8" x14ac:dyDescent="0.2">
      <c r="A121" s="13"/>
      <c r="B121" s="14" t="s">
        <v>109</v>
      </c>
      <c r="C121" s="15">
        <v>3</v>
      </c>
      <c r="D121" s="15">
        <v>3</v>
      </c>
      <c r="E121" s="16">
        <f t="shared" si="15"/>
        <v>6.5502183406113534E-3</v>
      </c>
      <c r="F121" s="16">
        <f t="shared" si="16"/>
        <v>4.3165467625899279E-3</v>
      </c>
      <c r="G121" s="16">
        <f t="shared" si="18"/>
        <v>0</v>
      </c>
      <c r="H121" s="16">
        <f t="shared" si="17"/>
        <v>0</v>
      </c>
    </row>
    <row r="122" spans="1:8" x14ac:dyDescent="0.2">
      <c r="A122" s="13"/>
      <c r="B122" s="14" t="s">
        <v>110</v>
      </c>
      <c r="C122" s="15">
        <v>0</v>
      </c>
      <c r="D122" s="15">
        <v>1</v>
      </c>
      <c r="E122" s="16" t="str">
        <f t="shared" si="15"/>
        <v/>
      </c>
      <c r="F122" s="16">
        <f t="shared" si="16"/>
        <v>1.4388489208633094E-3</v>
      </c>
      <c r="G122" s="16">
        <f t="shared" si="18"/>
        <v>1</v>
      </c>
      <c r="H122" s="16" t="str">
        <f t="shared" si="17"/>
        <v/>
      </c>
    </row>
    <row r="123" spans="1:8" x14ac:dyDescent="0.2">
      <c r="A123" s="13"/>
      <c r="B123" s="14" t="s">
        <v>111</v>
      </c>
      <c r="C123" s="15">
        <v>2</v>
      </c>
      <c r="D123" s="15">
        <v>0</v>
      </c>
      <c r="E123" s="16">
        <f t="shared" si="15"/>
        <v>4.3668122270742356E-3</v>
      </c>
      <c r="F123" s="16" t="str">
        <f t="shared" si="16"/>
        <v/>
      </c>
      <c r="G123" s="16">
        <f t="shared" si="18"/>
        <v>-1</v>
      </c>
      <c r="H123" s="16">
        <f t="shared" si="17"/>
        <v>-4.3668122270742356E-3</v>
      </c>
    </row>
    <row r="124" spans="1:8" x14ac:dyDescent="0.2">
      <c r="A124" s="13"/>
      <c r="B124" s="14" t="s">
        <v>112</v>
      </c>
      <c r="C124" s="15">
        <v>0</v>
      </c>
      <c r="D124" s="15">
        <v>2</v>
      </c>
      <c r="E124" s="16" t="str">
        <f t="shared" si="15"/>
        <v/>
      </c>
      <c r="F124" s="16">
        <f t="shared" si="16"/>
        <v>2.8776978417266188E-3</v>
      </c>
      <c r="G124" s="16">
        <f t="shared" si="18"/>
        <v>1</v>
      </c>
      <c r="H124" s="16" t="str">
        <f t="shared" si="17"/>
        <v/>
      </c>
    </row>
    <row r="125" spans="1:8" x14ac:dyDescent="0.2">
      <c r="A125" s="13"/>
      <c r="B125" s="14" t="s">
        <v>113</v>
      </c>
      <c r="C125" s="15">
        <v>14</v>
      </c>
      <c r="D125" s="15">
        <v>11</v>
      </c>
      <c r="E125" s="16">
        <f t="shared" si="15"/>
        <v>3.0567685589519649E-2</v>
      </c>
      <c r="F125" s="16">
        <f t="shared" si="16"/>
        <v>1.5827338129496403E-2</v>
      </c>
      <c r="G125" s="16">
        <f t="shared" si="18"/>
        <v>-0.21428571428571427</v>
      </c>
      <c r="H125" s="16">
        <f t="shared" si="17"/>
        <v>-6.5502183406113534E-3</v>
      </c>
    </row>
    <row r="126" spans="1:8" x14ac:dyDescent="0.2">
      <c r="A126" s="13"/>
      <c r="B126" s="14" t="s">
        <v>114</v>
      </c>
      <c r="C126" s="15">
        <v>12</v>
      </c>
      <c r="D126" s="15">
        <v>15</v>
      </c>
      <c r="E126" s="16">
        <f t="shared" si="15"/>
        <v>2.6200873362445413E-2</v>
      </c>
      <c r="F126" s="16">
        <f t="shared" si="16"/>
        <v>2.1582733812949641E-2</v>
      </c>
      <c r="G126" s="16">
        <f t="shared" si="18"/>
        <v>0.25</v>
      </c>
      <c r="H126" s="16">
        <f t="shared" si="17"/>
        <v>6.5502183406113534E-3</v>
      </c>
    </row>
    <row r="127" spans="1:8" x14ac:dyDescent="0.2">
      <c r="A127" s="13"/>
      <c r="B127" s="14" t="s">
        <v>115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116</v>
      </c>
      <c r="C128" s="15">
        <v>12</v>
      </c>
      <c r="D128" s="15">
        <v>6</v>
      </c>
      <c r="E128" s="16">
        <f t="shared" si="15"/>
        <v>2.6200873362445413E-2</v>
      </c>
      <c r="F128" s="16">
        <f t="shared" si="16"/>
        <v>8.6330935251798559E-3</v>
      </c>
      <c r="G128" s="16">
        <f t="shared" si="18"/>
        <v>-0.5</v>
      </c>
      <c r="H128" s="16">
        <f t="shared" si="17"/>
        <v>-1.3100436681222707E-2</v>
      </c>
    </row>
    <row r="129" spans="1:8" x14ac:dyDescent="0.2">
      <c r="A129" s="13"/>
      <c r="B129" s="14" t="s">
        <v>117</v>
      </c>
      <c r="C129" s="15">
        <v>8</v>
      </c>
      <c r="D129" s="15">
        <v>9</v>
      </c>
      <c r="E129" s="16">
        <f t="shared" si="15"/>
        <v>1.7467248908296942E-2</v>
      </c>
      <c r="F129" s="16">
        <f t="shared" si="16"/>
        <v>1.2949640287769784E-2</v>
      </c>
      <c r="G129" s="16">
        <f t="shared" si="18"/>
        <v>0.125</v>
      </c>
      <c r="H129" s="16">
        <f t="shared" si="17"/>
        <v>2.1834061135371178E-3</v>
      </c>
    </row>
    <row r="130" spans="1:8" x14ac:dyDescent="0.2">
      <c r="A130" s="13"/>
      <c r="B130" s="14" t="s">
        <v>118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119</v>
      </c>
      <c r="C131" s="15">
        <v>9</v>
      </c>
      <c r="D131" s="15">
        <v>11</v>
      </c>
      <c r="E131" s="16">
        <f t="shared" si="15"/>
        <v>1.9650655021834062E-2</v>
      </c>
      <c r="F131" s="16">
        <f t="shared" si="16"/>
        <v>1.5827338129496403E-2</v>
      </c>
      <c r="G131" s="16">
        <f t="shared" si="18"/>
        <v>0.22222222222222221</v>
      </c>
      <c r="H131" s="16">
        <f t="shared" si="17"/>
        <v>4.3668122270742356E-3</v>
      </c>
    </row>
    <row r="132" spans="1:8" ht="25.5" x14ac:dyDescent="0.2">
      <c r="A132" s="13"/>
      <c r="B132" s="14" t="s">
        <v>120</v>
      </c>
      <c r="C132" s="15">
        <v>7</v>
      </c>
      <c r="D132" s="15">
        <v>9</v>
      </c>
      <c r="E132" s="16">
        <f t="shared" si="15"/>
        <v>1.5283842794759825E-2</v>
      </c>
      <c r="F132" s="16">
        <f t="shared" si="16"/>
        <v>1.2949640287769784E-2</v>
      </c>
      <c r="G132" s="16">
        <f t="shared" si="18"/>
        <v>0.2857142857142857</v>
      </c>
      <c r="H132" s="16">
        <f t="shared" si="17"/>
        <v>4.3668122270742356E-3</v>
      </c>
    </row>
    <row r="133" spans="1:8" x14ac:dyDescent="0.2">
      <c r="A133" s="13"/>
      <c r="B133" s="14" t="s">
        <v>121</v>
      </c>
      <c r="C133" s="15">
        <v>17</v>
      </c>
      <c r="D133" s="15">
        <v>4</v>
      </c>
      <c r="E133" s="16">
        <f t="shared" si="15"/>
        <v>3.7117903930131008E-2</v>
      </c>
      <c r="F133" s="16">
        <f t="shared" si="16"/>
        <v>5.7553956834532375E-3</v>
      </c>
      <c r="G133" s="16">
        <f t="shared" si="18"/>
        <v>-0.76470588235294112</v>
      </c>
      <c r="H133" s="16">
        <f t="shared" si="17"/>
        <v>-2.8384279475982533E-2</v>
      </c>
    </row>
    <row r="134" spans="1:8" x14ac:dyDescent="0.2">
      <c r="A134" s="13"/>
      <c r="B134" s="14" t="s">
        <v>122</v>
      </c>
      <c r="C134" s="15">
        <v>18</v>
      </c>
      <c r="D134" s="15">
        <v>0</v>
      </c>
      <c r="E134" s="16">
        <f t="shared" si="15"/>
        <v>3.9301310043668124E-2</v>
      </c>
      <c r="F134" s="16" t="str">
        <f t="shared" si="16"/>
        <v/>
      </c>
      <c r="G134" s="16">
        <f t="shared" si="18"/>
        <v>-1</v>
      </c>
      <c r="H134" s="16">
        <f t="shared" si="17"/>
        <v>-3.9301310043668124E-2</v>
      </c>
    </row>
    <row r="135" spans="1:8" x14ac:dyDescent="0.2">
      <c r="A135" s="13"/>
      <c r="B135" s="14" t="s">
        <v>123</v>
      </c>
      <c r="C135" s="15">
        <v>0</v>
      </c>
      <c r="D135" s="15">
        <v>1</v>
      </c>
      <c r="E135" s="16" t="str">
        <f t="shared" si="15"/>
        <v/>
      </c>
      <c r="F135" s="16">
        <f t="shared" si="16"/>
        <v>1.4388489208633094E-3</v>
      </c>
      <c r="G135" s="16">
        <f t="shared" si="18"/>
        <v>1</v>
      </c>
      <c r="H135" s="16" t="str">
        <f t="shared" si="17"/>
        <v/>
      </c>
    </row>
    <row r="136" spans="1:8" x14ac:dyDescent="0.2">
      <c r="A136" s="13"/>
      <c r="B136" s="14" t="s">
        <v>124</v>
      </c>
      <c r="C136" s="15">
        <v>4</v>
      </c>
      <c r="D136" s="15">
        <v>4</v>
      </c>
      <c r="E136" s="16">
        <f t="shared" si="15"/>
        <v>8.7336244541484712E-3</v>
      </c>
      <c r="F136" s="16">
        <f t="shared" si="16"/>
        <v>5.7553956834532375E-3</v>
      </c>
      <c r="G136" s="16">
        <f t="shared" si="18"/>
        <v>0</v>
      </c>
      <c r="H136" s="16">
        <f t="shared" si="17"/>
        <v>0</v>
      </c>
    </row>
    <row r="137" spans="1:8" x14ac:dyDescent="0.2">
      <c r="A137" s="13"/>
      <c r="B137" s="14" t="s">
        <v>125</v>
      </c>
      <c r="C137" s="15">
        <v>2</v>
      </c>
      <c r="D137" s="15">
        <v>3</v>
      </c>
      <c r="E137" s="16">
        <f t="shared" si="15"/>
        <v>4.3668122270742356E-3</v>
      </c>
      <c r="F137" s="16">
        <f t="shared" si="16"/>
        <v>4.3165467625899279E-3</v>
      </c>
      <c r="G137" s="16">
        <f t="shared" si="18"/>
        <v>0.5</v>
      </c>
      <c r="H137" s="16">
        <f t="shared" si="17"/>
        <v>2.1834061135371178E-3</v>
      </c>
    </row>
    <row r="138" spans="1:8" x14ac:dyDescent="0.2">
      <c r="A138" s="13"/>
      <c r="B138" s="14" t="s">
        <v>126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127</v>
      </c>
      <c r="C139" s="15">
        <v>0</v>
      </c>
      <c r="D139" s="15">
        <v>1</v>
      </c>
      <c r="E139" s="16" t="str">
        <f t="shared" ref="E139:E167" si="19">+IF(C139=0,"",C139/C$75)</f>
        <v/>
      </c>
      <c r="F139" s="16">
        <f t="shared" ref="F139:F167" si="20">+IF(D139=0,"",D139/D$75)</f>
        <v>1.4388489208633094E-3</v>
      </c>
      <c r="G139" s="16">
        <f t="shared" si="18"/>
        <v>1</v>
      </c>
      <c r="H139" s="16" t="str">
        <f t="shared" ref="H139:H167" si="21">+IF(OR(AND(E139=""),(G139="")),"",E139*G139)</f>
        <v/>
      </c>
    </row>
    <row r="140" spans="1:8" x14ac:dyDescent="0.2">
      <c r="A140" s="13"/>
      <c r="B140" s="14" t="s">
        <v>128</v>
      </c>
      <c r="C140" s="15">
        <v>0</v>
      </c>
      <c r="D140" s="15">
        <v>1</v>
      </c>
      <c r="E140" s="16" t="str">
        <f t="shared" si="19"/>
        <v/>
      </c>
      <c r="F140" s="16">
        <f t="shared" si="20"/>
        <v>1.4388489208633094E-3</v>
      </c>
      <c r="G140" s="16">
        <f t="shared" ref="G140:G167" si="22">+IF(AND(C140=0,D140=0)," ",IF(C140=0,1,IF(D140=0,-1,(D140-C140)/C140)))</f>
        <v>1</v>
      </c>
      <c r="H140" s="16" t="str">
        <f t="shared" si="21"/>
        <v/>
      </c>
    </row>
    <row r="141" spans="1:8" ht="25.5" x14ac:dyDescent="0.2">
      <c r="A141" s="13"/>
      <c r="B141" s="14" t="s">
        <v>129</v>
      </c>
      <c r="C141" s="15">
        <v>1</v>
      </c>
      <c r="D141" s="15">
        <v>2</v>
      </c>
      <c r="E141" s="16">
        <f t="shared" si="19"/>
        <v>2.1834061135371178E-3</v>
      </c>
      <c r="F141" s="16">
        <f t="shared" si="20"/>
        <v>2.8776978417266188E-3</v>
      </c>
      <c r="G141" s="16">
        <f t="shared" si="22"/>
        <v>1</v>
      </c>
      <c r="H141" s="16">
        <f t="shared" si="21"/>
        <v>2.1834061135371178E-3</v>
      </c>
    </row>
    <row r="142" spans="1:8" ht="25.5" x14ac:dyDescent="0.2">
      <c r="A142" s="13"/>
      <c r="B142" s="14" t="s">
        <v>130</v>
      </c>
      <c r="C142" s="15">
        <v>4</v>
      </c>
      <c r="D142" s="15">
        <v>0</v>
      </c>
      <c r="E142" s="16">
        <f t="shared" si="19"/>
        <v>8.7336244541484712E-3</v>
      </c>
      <c r="F142" s="16" t="str">
        <f t="shared" si="20"/>
        <v/>
      </c>
      <c r="G142" s="16">
        <f t="shared" si="22"/>
        <v>-1</v>
      </c>
      <c r="H142" s="16">
        <f t="shared" si="21"/>
        <v>-8.7336244541484712E-3</v>
      </c>
    </row>
    <row r="143" spans="1:8" ht="25.5" x14ac:dyDescent="0.2">
      <c r="A143" s="13"/>
      <c r="B143" s="14" t="s">
        <v>131</v>
      </c>
      <c r="C143" s="15">
        <v>2</v>
      </c>
      <c r="D143" s="15">
        <v>0</v>
      </c>
      <c r="E143" s="16">
        <f t="shared" si="19"/>
        <v>4.3668122270742356E-3</v>
      </c>
      <c r="F143" s="16" t="str">
        <f t="shared" si="20"/>
        <v/>
      </c>
      <c r="G143" s="16">
        <f t="shared" si="22"/>
        <v>-1</v>
      </c>
      <c r="H143" s="16">
        <f t="shared" si="21"/>
        <v>-4.3668122270742356E-3</v>
      </c>
    </row>
    <row r="144" spans="1:8" ht="25.5" x14ac:dyDescent="0.2">
      <c r="A144" s="13"/>
      <c r="B144" s="14" t="s">
        <v>132</v>
      </c>
      <c r="C144" s="15">
        <v>0</v>
      </c>
      <c r="D144" s="15">
        <v>1</v>
      </c>
      <c r="E144" s="16" t="str">
        <f t="shared" si="19"/>
        <v/>
      </c>
      <c r="F144" s="16">
        <f t="shared" si="20"/>
        <v>1.4388489208633094E-3</v>
      </c>
      <c r="G144" s="16">
        <f t="shared" si="22"/>
        <v>1</v>
      </c>
      <c r="H144" s="16" t="str">
        <f t="shared" si="21"/>
        <v/>
      </c>
    </row>
    <row r="145" spans="1:8" ht="25.5" x14ac:dyDescent="0.2">
      <c r="A145" s="13"/>
      <c r="B145" s="14" t="s">
        <v>133</v>
      </c>
      <c r="C145" s="15">
        <v>1</v>
      </c>
      <c r="D145" s="15">
        <v>0</v>
      </c>
      <c r="E145" s="16">
        <f t="shared" si="19"/>
        <v>2.1834061135371178E-3</v>
      </c>
      <c r="F145" s="16" t="str">
        <f t="shared" si="20"/>
        <v/>
      </c>
      <c r="G145" s="16">
        <f t="shared" si="22"/>
        <v>-1</v>
      </c>
      <c r="H145" s="16">
        <f t="shared" si="21"/>
        <v>-2.1834061135371178E-3</v>
      </c>
    </row>
    <row r="146" spans="1:8" x14ac:dyDescent="0.2">
      <c r="A146" s="13" t="s">
        <v>92</v>
      </c>
      <c r="B146" s="14" t="s">
        <v>134</v>
      </c>
      <c r="C146" s="15">
        <v>0</v>
      </c>
      <c r="D146" s="15">
        <v>1</v>
      </c>
      <c r="E146" s="16" t="str">
        <f t="shared" si="19"/>
        <v/>
      </c>
      <c r="F146" s="16">
        <f t="shared" si="20"/>
        <v>1.4388489208633094E-3</v>
      </c>
      <c r="G146" s="16">
        <f t="shared" si="22"/>
        <v>1</v>
      </c>
      <c r="H146" s="16" t="str">
        <f t="shared" si="21"/>
        <v/>
      </c>
    </row>
    <row r="147" spans="1:8" x14ac:dyDescent="0.2">
      <c r="A147" s="13"/>
      <c r="B147" s="14" t="s">
        <v>135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136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137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138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139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140</v>
      </c>
      <c r="C152" s="15">
        <v>2</v>
      </c>
      <c r="D152" s="15">
        <v>0</v>
      </c>
      <c r="E152" s="16">
        <f t="shared" si="19"/>
        <v>4.3668122270742356E-3</v>
      </c>
      <c r="F152" s="16" t="str">
        <f t="shared" si="20"/>
        <v/>
      </c>
      <c r="G152" s="16">
        <f t="shared" si="22"/>
        <v>-1</v>
      </c>
      <c r="H152" s="16">
        <f t="shared" si="21"/>
        <v>-4.3668122270742356E-3</v>
      </c>
    </row>
    <row r="153" spans="1:8" x14ac:dyDescent="0.2">
      <c r="A153" s="13"/>
      <c r="B153" s="14" t="s">
        <v>141</v>
      </c>
      <c r="C153" s="15">
        <v>3</v>
      </c>
      <c r="D153" s="15">
        <v>5</v>
      </c>
      <c r="E153" s="16">
        <f t="shared" si="19"/>
        <v>6.5502183406113534E-3</v>
      </c>
      <c r="F153" s="16">
        <f t="shared" si="20"/>
        <v>7.1942446043165471E-3</v>
      </c>
      <c r="G153" s="16">
        <f t="shared" si="22"/>
        <v>0.66666666666666663</v>
      </c>
      <c r="H153" s="16">
        <f t="shared" si="21"/>
        <v>4.3668122270742356E-3</v>
      </c>
    </row>
    <row r="154" spans="1:8" x14ac:dyDescent="0.2">
      <c r="A154" s="13"/>
      <c r="B154" s="14" t="s">
        <v>142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143</v>
      </c>
      <c r="C155" s="15">
        <v>2</v>
      </c>
      <c r="D155" s="15">
        <v>1</v>
      </c>
      <c r="E155" s="16">
        <f t="shared" si="19"/>
        <v>4.3668122270742356E-3</v>
      </c>
      <c r="F155" s="16">
        <f t="shared" si="20"/>
        <v>1.4388489208633094E-3</v>
      </c>
      <c r="G155" s="16">
        <f t="shared" si="22"/>
        <v>-0.5</v>
      </c>
      <c r="H155" s="16">
        <f t="shared" si="21"/>
        <v>-2.1834061135371178E-3</v>
      </c>
    </row>
    <row r="156" spans="1:8" x14ac:dyDescent="0.2">
      <c r="A156" s="13" t="s">
        <v>92</v>
      </c>
      <c r="B156" s="14" t="s">
        <v>144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145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146</v>
      </c>
      <c r="C158" s="15">
        <v>2</v>
      </c>
      <c r="D158" s="15">
        <v>0</v>
      </c>
      <c r="E158" s="16">
        <f t="shared" si="19"/>
        <v>4.3668122270742356E-3</v>
      </c>
      <c r="F158" s="16" t="str">
        <f t="shared" si="20"/>
        <v/>
      </c>
      <c r="G158" s="16">
        <f t="shared" si="22"/>
        <v>-1</v>
      </c>
      <c r="H158" s="16">
        <f t="shared" si="21"/>
        <v>-4.3668122270742356E-3</v>
      </c>
    </row>
    <row r="159" spans="1:8" x14ac:dyDescent="0.2">
      <c r="A159" s="13"/>
      <c r="B159" s="14" t="s">
        <v>147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148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149</v>
      </c>
      <c r="C161" s="15">
        <v>0</v>
      </c>
      <c r="D161" s="15">
        <v>3</v>
      </c>
      <c r="E161" s="16" t="str">
        <f t="shared" si="19"/>
        <v/>
      </c>
      <c r="F161" s="16">
        <f t="shared" si="20"/>
        <v>4.3165467625899279E-3</v>
      </c>
      <c r="G161" s="16">
        <f t="shared" si="22"/>
        <v>1</v>
      </c>
      <c r="H161" s="16" t="str">
        <f t="shared" si="21"/>
        <v/>
      </c>
    </row>
    <row r="162" spans="1:8" x14ac:dyDescent="0.2">
      <c r="A162" s="13" t="s">
        <v>92</v>
      </c>
      <c r="B162" s="14" t="s">
        <v>150</v>
      </c>
      <c r="C162" s="15">
        <v>0</v>
      </c>
      <c r="D162" s="15">
        <v>1</v>
      </c>
      <c r="E162" s="16" t="str">
        <f t="shared" si="19"/>
        <v/>
      </c>
      <c r="F162" s="16">
        <f t="shared" si="20"/>
        <v>1.4388489208633094E-3</v>
      </c>
      <c r="G162" s="16">
        <f t="shared" si="22"/>
        <v>1</v>
      </c>
      <c r="H162" s="16" t="str">
        <f t="shared" si="21"/>
        <v/>
      </c>
    </row>
    <row r="163" spans="1:8" x14ac:dyDescent="0.2">
      <c r="A163" s="13" t="s">
        <v>92</v>
      </c>
      <c r="B163" s="14" t="s">
        <v>151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152</v>
      </c>
      <c r="C164" s="15">
        <v>60</v>
      </c>
      <c r="D164" s="15">
        <v>76</v>
      </c>
      <c r="E164" s="16">
        <f t="shared" si="19"/>
        <v>0.13100436681222707</v>
      </c>
      <c r="F164" s="16">
        <f t="shared" si="20"/>
        <v>0.10935251798561151</v>
      </c>
      <c r="G164" s="16">
        <f t="shared" si="22"/>
        <v>0.26666666666666666</v>
      </c>
      <c r="H164" s="16">
        <f t="shared" si="21"/>
        <v>3.4934497816593885E-2</v>
      </c>
    </row>
    <row r="165" spans="1:8" ht="25.5" x14ac:dyDescent="0.2">
      <c r="A165" s="13"/>
      <c r="B165" s="14" t="s">
        <v>153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154</v>
      </c>
      <c r="C166" s="15">
        <v>0</v>
      </c>
      <c r="D166" s="15">
        <v>1</v>
      </c>
      <c r="E166" s="16" t="str">
        <f t="shared" si="19"/>
        <v/>
      </c>
      <c r="F166" s="16">
        <f t="shared" si="20"/>
        <v>1.4388489208633094E-3</v>
      </c>
      <c r="G166" s="16">
        <f t="shared" si="22"/>
        <v>1</v>
      </c>
      <c r="H166" s="16" t="str">
        <f t="shared" si="21"/>
        <v/>
      </c>
    </row>
    <row r="167" spans="1:8" x14ac:dyDescent="0.2">
      <c r="A167" s="13"/>
      <c r="B167" s="14" t="s">
        <v>155</v>
      </c>
      <c r="C167" s="15">
        <v>1</v>
      </c>
      <c r="D167" s="15">
        <v>0</v>
      </c>
      <c r="E167" s="16">
        <f t="shared" si="19"/>
        <v>2.1834061135371178E-3</v>
      </c>
      <c r="F167" s="16" t="str">
        <f t="shared" si="20"/>
        <v/>
      </c>
      <c r="G167" s="16">
        <f t="shared" si="22"/>
        <v>-1</v>
      </c>
      <c r="H167" s="16">
        <f t="shared" si="21"/>
        <v>-2.1834061135371178E-3</v>
      </c>
    </row>
    <row r="168" spans="1:8" x14ac:dyDescent="0.2">
      <c r="A168" s="10"/>
    </row>
    <row r="169" spans="1:8" x14ac:dyDescent="0.2">
      <c r="A169" s="10"/>
    </row>
    <row r="170" spans="1:8" x14ac:dyDescent="0.2">
      <c r="A170" s="10"/>
    </row>
    <row r="171" spans="1:8" ht="29.25" customHeight="1" x14ac:dyDescent="0.2">
      <c r="A171" s="13"/>
      <c r="B171" s="36" t="s">
        <v>2</v>
      </c>
      <c r="C171" s="36" t="s">
        <v>12</v>
      </c>
      <c r="D171" s="38"/>
      <c r="E171" s="36" t="s">
        <v>4</v>
      </c>
      <c r="F171" s="38"/>
      <c r="G171" s="36" t="s">
        <v>645</v>
      </c>
      <c r="H171" s="36" t="s">
        <v>5</v>
      </c>
    </row>
    <row r="172" spans="1:8" x14ac:dyDescent="0.2">
      <c r="A172" s="13"/>
      <c r="B172" s="37"/>
      <c r="C172" s="17">
        <v>2019</v>
      </c>
      <c r="D172" s="17">
        <v>2020</v>
      </c>
      <c r="E172" s="17">
        <v>2019</v>
      </c>
      <c r="F172" s="17">
        <v>2020</v>
      </c>
      <c r="G172" s="37"/>
      <c r="H172" s="37"/>
    </row>
    <row r="173" spans="1:8" ht="25.5" x14ac:dyDescent="0.2">
      <c r="A173" s="13"/>
      <c r="B173" s="18" t="s">
        <v>8</v>
      </c>
      <c r="C173" s="19">
        <f>SUM(C174:C343)</f>
        <v>1808</v>
      </c>
      <c r="D173" s="19">
        <f>SUM(D174:D343)</f>
        <v>1689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-6.5818584070796465E-2</v>
      </c>
      <c r="H173" s="20">
        <f t="shared" ref="H173:H204" si="25">+IF(OR(AND(E173=""),(G173="")),"",E173*G173)</f>
        <v>-6.5818584070796465E-2</v>
      </c>
    </row>
    <row r="174" spans="1:8" x14ac:dyDescent="0.2">
      <c r="A174" s="13"/>
      <c r="B174" s="14" t="s">
        <v>156</v>
      </c>
      <c r="C174" s="15">
        <v>2</v>
      </c>
      <c r="D174" s="15">
        <v>2</v>
      </c>
      <c r="E174" s="16">
        <f t="shared" si="23"/>
        <v>1.1061946902654867E-3</v>
      </c>
      <c r="F174" s="16">
        <f t="shared" si="24"/>
        <v>1.1841326228537595E-3</v>
      </c>
      <c r="G174" s="16">
        <f t="shared" ref="G174:G205" si="26">+IF(AND(C174=0,D174=0)," ",IF(C174=0,1,IF(D174=0,-1,(D174-C174)/C174)))</f>
        <v>0</v>
      </c>
      <c r="H174" s="16">
        <f t="shared" si="25"/>
        <v>0</v>
      </c>
    </row>
    <row r="175" spans="1:8" x14ac:dyDescent="0.2">
      <c r="A175" s="13"/>
      <c r="B175" s="14" t="s">
        <v>157</v>
      </c>
      <c r="C175" s="15">
        <v>0</v>
      </c>
      <c r="D175" s="15">
        <v>0</v>
      </c>
      <c r="E175" s="16" t="str">
        <f t="shared" si="23"/>
        <v/>
      </c>
      <c r="F175" s="16" t="str">
        <f t="shared" si="24"/>
        <v/>
      </c>
      <c r="G175" s="16" t="str">
        <f t="shared" si="26"/>
        <v xml:space="preserve"> </v>
      </c>
      <c r="H175" s="16" t="str">
        <f t="shared" si="25"/>
        <v/>
      </c>
    </row>
    <row r="176" spans="1:8" ht="38.25" x14ac:dyDescent="0.2">
      <c r="A176" s="13"/>
      <c r="B176" s="14" t="s">
        <v>158</v>
      </c>
      <c r="C176" s="15">
        <v>1</v>
      </c>
      <c r="D176" s="15">
        <v>2</v>
      </c>
      <c r="E176" s="16">
        <f t="shared" si="23"/>
        <v>5.5309734513274336E-4</v>
      </c>
      <c r="F176" s="16">
        <f t="shared" si="24"/>
        <v>1.1841326228537595E-3</v>
      </c>
      <c r="G176" s="16">
        <f t="shared" si="26"/>
        <v>1</v>
      </c>
      <c r="H176" s="16">
        <f t="shared" si="25"/>
        <v>5.5309734513274336E-4</v>
      </c>
    </row>
    <row r="177" spans="1:8" x14ac:dyDescent="0.2">
      <c r="A177" s="13"/>
      <c r="B177" s="14" t="s">
        <v>159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160</v>
      </c>
      <c r="C178" s="15">
        <v>9</v>
      </c>
      <c r="D178" s="15">
        <v>5</v>
      </c>
      <c r="E178" s="16">
        <f t="shared" si="23"/>
        <v>4.9778761061946902E-3</v>
      </c>
      <c r="F178" s="16">
        <f t="shared" si="24"/>
        <v>2.960331557134399E-3</v>
      </c>
      <c r="G178" s="16">
        <f t="shared" si="26"/>
        <v>-0.44444444444444442</v>
      </c>
      <c r="H178" s="16">
        <f t="shared" si="25"/>
        <v>-2.2123893805309734E-3</v>
      </c>
    </row>
    <row r="179" spans="1:8" x14ac:dyDescent="0.2">
      <c r="A179" s="13"/>
      <c r="B179" s="14" t="s">
        <v>161</v>
      </c>
      <c r="C179" s="15">
        <v>192</v>
      </c>
      <c r="D179" s="15">
        <v>368</v>
      </c>
      <c r="E179" s="16">
        <f t="shared" si="23"/>
        <v>0.10619469026548672</v>
      </c>
      <c r="F179" s="16">
        <f t="shared" si="24"/>
        <v>0.21788040260509178</v>
      </c>
      <c r="G179" s="16">
        <f t="shared" si="26"/>
        <v>0.91666666666666663</v>
      </c>
      <c r="H179" s="16">
        <f t="shared" si="25"/>
        <v>9.7345132743362831E-2</v>
      </c>
    </row>
    <row r="180" spans="1:8" x14ac:dyDescent="0.2">
      <c r="A180" s="13"/>
      <c r="B180" s="14" t="s">
        <v>162</v>
      </c>
      <c r="C180" s="15">
        <v>1</v>
      </c>
      <c r="D180" s="15">
        <v>1</v>
      </c>
      <c r="E180" s="16">
        <f t="shared" si="23"/>
        <v>5.5309734513274336E-4</v>
      </c>
      <c r="F180" s="16">
        <f t="shared" si="24"/>
        <v>5.9206631142687976E-4</v>
      </c>
      <c r="G180" s="16">
        <f t="shared" si="26"/>
        <v>0</v>
      </c>
      <c r="H180" s="16">
        <f t="shared" si="25"/>
        <v>0</v>
      </c>
    </row>
    <row r="181" spans="1:8" x14ac:dyDescent="0.2">
      <c r="A181" s="13"/>
      <c r="B181" s="14" t="s">
        <v>163</v>
      </c>
      <c r="C181" s="15">
        <v>4</v>
      </c>
      <c r="D181" s="15">
        <v>9</v>
      </c>
      <c r="E181" s="16">
        <f t="shared" si="23"/>
        <v>2.2123893805309734E-3</v>
      </c>
      <c r="F181" s="16">
        <f t="shared" si="24"/>
        <v>5.3285968028419185E-3</v>
      </c>
      <c r="G181" s="16">
        <f t="shared" si="26"/>
        <v>1.25</v>
      </c>
      <c r="H181" s="16">
        <f t="shared" si="25"/>
        <v>2.7654867256637168E-3</v>
      </c>
    </row>
    <row r="182" spans="1:8" x14ac:dyDescent="0.2">
      <c r="A182" s="13"/>
      <c r="B182" s="14" t="s">
        <v>164</v>
      </c>
      <c r="C182" s="15">
        <v>0</v>
      </c>
      <c r="D182" s="15">
        <v>2</v>
      </c>
      <c r="E182" s="16" t="str">
        <f t="shared" si="23"/>
        <v/>
      </c>
      <c r="F182" s="16">
        <f t="shared" si="24"/>
        <v>1.1841326228537595E-3</v>
      </c>
      <c r="G182" s="16">
        <f t="shared" si="26"/>
        <v>1</v>
      </c>
      <c r="H182" s="16" t="str">
        <f t="shared" si="25"/>
        <v/>
      </c>
    </row>
    <row r="183" spans="1:8" x14ac:dyDescent="0.2">
      <c r="A183" s="13"/>
      <c r="B183" s="14" t="s">
        <v>165</v>
      </c>
      <c r="C183" s="15">
        <v>1</v>
      </c>
      <c r="D183" s="15">
        <v>0</v>
      </c>
      <c r="E183" s="16">
        <f t="shared" si="23"/>
        <v>5.5309734513274336E-4</v>
      </c>
      <c r="F183" s="16" t="str">
        <f t="shared" si="24"/>
        <v/>
      </c>
      <c r="G183" s="16">
        <f t="shared" si="26"/>
        <v>-1</v>
      </c>
      <c r="H183" s="16">
        <f t="shared" si="25"/>
        <v>-5.5309734513274336E-4</v>
      </c>
    </row>
    <row r="184" spans="1:8" ht="25.5" x14ac:dyDescent="0.2">
      <c r="A184" s="13"/>
      <c r="B184" s="14" t="s">
        <v>166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167</v>
      </c>
      <c r="C185" s="15">
        <v>2</v>
      </c>
      <c r="D185" s="15">
        <v>2</v>
      </c>
      <c r="E185" s="16">
        <f t="shared" si="23"/>
        <v>1.1061946902654867E-3</v>
      </c>
      <c r="F185" s="16">
        <f t="shared" si="24"/>
        <v>1.1841326228537595E-3</v>
      </c>
      <c r="G185" s="16">
        <f t="shared" si="26"/>
        <v>0</v>
      </c>
      <c r="H185" s="16">
        <f t="shared" si="25"/>
        <v>0</v>
      </c>
    </row>
    <row r="186" spans="1:8" x14ac:dyDescent="0.2">
      <c r="A186" s="13"/>
      <c r="B186" s="14" t="s">
        <v>168</v>
      </c>
      <c r="C186" s="15">
        <v>27</v>
      </c>
      <c r="D186" s="15">
        <v>4</v>
      </c>
      <c r="E186" s="16">
        <f t="shared" si="23"/>
        <v>1.4933628318584071E-2</v>
      </c>
      <c r="F186" s="16">
        <f t="shared" si="24"/>
        <v>2.368265245707519E-3</v>
      </c>
      <c r="G186" s="16">
        <f t="shared" si="26"/>
        <v>-0.85185185185185186</v>
      </c>
      <c r="H186" s="16">
        <f t="shared" si="25"/>
        <v>-1.2721238938053098E-2</v>
      </c>
    </row>
    <row r="187" spans="1:8" x14ac:dyDescent="0.2">
      <c r="A187" s="13"/>
      <c r="B187" s="14" t="s">
        <v>169</v>
      </c>
      <c r="C187" s="15">
        <v>20</v>
      </c>
      <c r="D187" s="15">
        <v>23</v>
      </c>
      <c r="E187" s="16">
        <f t="shared" si="23"/>
        <v>1.1061946902654867E-2</v>
      </c>
      <c r="F187" s="16">
        <f t="shared" si="24"/>
        <v>1.3617525162818236E-2</v>
      </c>
      <c r="G187" s="16">
        <f t="shared" si="26"/>
        <v>0.15</v>
      </c>
      <c r="H187" s="16">
        <f t="shared" si="25"/>
        <v>1.6592920353982301E-3</v>
      </c>
    </row>
    <row r="188" spans="1:8" ht="25.5" x14ac:dyDescent="0.2">
      <c r="A188" s="13"/>
      <c r="B188" s="14" t="s">
        <v>170</v>
      </c>
      <c r="C188" s="15">
        <v>2</v>
      </c>
      <c r="D188" s="15">
        <v>89</v>
      </c>
      <c r="E188" s="16">
        <f t="shared" si="23"/>
        <v>1.1061946902654867E-3</v>
      </c>
      <c r="F188" s="16">
        <f t="shared" si="24"/>
        <v>5.26939017169923E-2</v>
      </c>
      <c r="G188" s="16">
        <f t="shared" si="26"/>
        <v>43.5</v>
      </c>
      <c r="H188" s="16">
        <f t="shared" si="25"/>
        <v>4.8119469026548671E-2</v>
      </c>
    </row>
    <row r="189" spans="1:8" ht="25.5" x14ac:dyDescent="0.2">
      <c r="A189" s="13"/>
      <c r="B189" s="14" t="s">
        <v>171</v>
      </c>
      <c r="C189" s="15">
        <v>0</v>
      </c>
      <c r="D189" s="15">
        <v>1</v>
      </c>
      <c r="E189" s="16" t="str">
        <f t="shared" si="23"/>
        <v/>
      </c>
      <c r="F189" s="16">
        <f t="shared" si="24"/>
        <v>5.9206631142687976E-4</v>
      </c>
      <c r="G189" s="16">
        <f t="shared" si="26"/>
        <v>1</v>
      </c>
      <c r="H189" s="16" t="str">
        <f t="shared" si="25"/>
        <v/>
      </c>
    </row>
    <row r="190" spans="1:8" x14ac:dyDescent="0.2">
      <c r="A190" s="13"/>
      <c r="B190" s="14" t="s">
        <v>172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173</v>
      </c>
      <c r="C191" s="15">
        <v>0</v>
      </c>
      <c r="D191" s="15">
        <v>0</v>
      </c>
      <c r="E191" s="16" t="str">
        <f t="shared" si="23"/>
        <v/>
      </c>
      <c r="F191" s="16" t="str">
        <f t="shared" si="24"/>
        <v/>
      </c>
      <c r="G191" s="16" t="str">
        <f t="shared" si="26"/>
        <v xml:space="preserve"> </v>
      </c>
      <c r="H191" s="16" t="str">
        <f t="shared" si="25"/>
        <v/>
      </c>
    </row>
    <row r="192" spans="1:8" x14ac:dyDescent="0.2">
      <c r="A192" s="13"/>
      <c r="B192" s="14" t="s">
        <v>174</v>
      </c>
      <c r="C192" s="15">
        <v>0</v>
      </c>
      <c r="D192" s="15">
        <v>0</v>
      </c>
      <c r="E192" s="16" t="str">
        <f t="shared" si="23"/>
        <v/>
      </c>
      <c r="F192" s="16" t="str">
        <f t="shared" si="24"/>
        <v/>
      </c>
      <c r="G192" s="16" t="str">
        <f t="shared" si="26"/>
        <v xml:space="preserve"> </v>
      </c>
      <c r="H192" s="16" t="str">
        <f t="shared" si="25"/>
        <v/>
      </c>
    </row>
    <row r="193" spans="1:8" ht="25.5" x14ac:dyDescent="0.2">
      <c r="A193" s="13" t="s">
        <v>92</v>
      </c>
      <c r="B193" s="14" t="s">
        <v>175</v>
      </c>
      <c r="C193" s="15">
        <v>0</v>
      </c>
      <c r="D193" s="15">
        <v>4</v>
      </c>
      <c r="E193" s="16" t="str">
        <f t="shared" si="23"/>
        <v/>
      </c>
      <c r="F193" s="16">
        <f t="shared" si="24"/>
        <v>2.368265245707519E-3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176</v>
      </c>
      <c r="C194" s="15">
        <v>6</v>
      </c>
      <c r="D194" s="15">
        <v>2</v>
      </c>
      <c r="E194" s="16">
        <f t="shared" si="23"/>
        <v>3.3185840707964601E-3</v>
      </c>
      <c r="F194" s="16">
        <f t="shared" si="24"/>
        <v>1.1841326228537595E-3</v>
      </c>
      <c r="G194" s="16">
        <f t="shared" si="26"/>
        <v>-0.66666666666666663</v>
      </c>
      <c r="H194" s="16">
        <f t="shared" si="25"/>
        <v>-2.2123893805309734E-3</v>
      </c>
    </row>
    <row r="195" spans="1:8" x14ac:dyDescent="0.2">
      <c r="A195" s="13"/>
      <c r="B195" s="14" t="s">
        <v>177</v>
      </c>
      <c r="C195" s="15">
        <v>1</v>
      </c>
      <c r="D195" s="15">
        <v>0</v>
      </c>
      <c r="E195" s="16">
        <f t="shared" si="23"/>
        <v>5.5309734513274336E-4</v>
      </c>
      <c r="F195" s="16" t="str">
        <f t="shared" si="24"/>
        <v/>
      </c>
      <c r="G195" s="16">
        <f t="shared" si="26"/>
        <v>-1</v>
      </c>
      <c r="H195" s="16">
        <f t="shared" si="25"/>
        <v>-5.5309734513274336E-4</v>
      </c>
    </row>
    <row r="196" spans="1:8" x14ac:dyDescent="0.2">
      <c r="A196" s="13"/>
      <c r="B196" s="14" t="s">
        <v>178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179</v>
      </c>
      <c r="C197" s="15">
        <v>0</v>
      </c>
      <c r="D197" s="15">
        <v>0</v>
      </c>
      <c r="E197" s="16" t="str">
        <f t="shared" si="23"/>
        <v/>
      </c>
      <c r="F197" s="16" t="str">
        <f t="shared" si="24"/>
        <v/>
      </c>
      <c r="G197" s="16" t="str">
        <f t="shared" si="26"/>
        <v xml:space="preserve"> </v>
      </c>
      <c r="H197" s="16" t="str">
        <f t="shared" si="25"/>
        <v/>
      </c>
    </row>
    <row r="198" spans="1:8" x14ac:dyDescent="0.2">
      <c r="A198" s="13"/>
      <c r="B198" s="14" t="s">
        <v>180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181</v>
      </c>
      <c r="C199" s="15">
        <v>261</v>
      </c>
      <c r="D199" s="15">
        <v>360</v>
      </c>
      <c r="E199" s="16">
        <f t="shared" si="23"/>
        <v>0.14435840707964601</v>
      </c>
      <c r="F199" s="16">
        <f t="shared" si="24"/>
        <v>0.21314387211367672</v>
      </c>
      <c r="G199" s="16">
        <f t="shared" si="26"/>
        <v>0.37931034482758619</v>
      </c>
      <c r="H199" s="16">
        <f t="shared" si="25"/>
        <v>5.4756637168141588E-2</v>
      </c>
    </row>
    <row r="200" spans="1:8" ht="25.5" x14ac:dyDescent="0.2">
      <c r="A200" s="13"/>
      <c r="B200" s="14" t="s">
        <v>182</v>
      </c>
      <c r="C200" s="15">
        <v>52</v>
      </c>
      <c r="D200" s="15">
        <v>9</v>
      </c>
      <c r="E200" s="16">
        <f t="shared" si="23"/>
        <v>2.8761061946902654E-2</v>
      </c>
      <c r="F200" s="16">
        <f t="shared" si="24"/>
        <v>5.3285968028419185E-3</v>
      </c>
      <c r="G200" s="16">
        <f t="shared" si="26"/>
        <v>-0.82692307692307687</v>
      </c>
      <c r="H200" s="16">
        <f t="shared" si="25"/>
        <v>-2.3783185840707963E-2</v>
      </c>
    </row>
    <row r="201" spans="1:8" x14ac:dyDescent="0.2">
      <c r="A201" s="13"/>
      <c r="B201" s="14" t="s">
        <v>183</v>
      </c>
      <c r="C201" s="15">
        <v>39</v>
      </c>
      <c r="D201" s="15">
        <v>18</v>
      </c>
      <c r="E201" s="16">
        <f t="shared" si="23"/>
        <v>2.157079646017699E-2</v>
      </c>
      <c r="F201" s="16">
        <f t="shared" si="24"/>
        <v>1.0657193605683837E-2</v>
      </c>
      <c r="G201" s="16">
        <f t="shared" si="26"/>
        <v>-0.53846153846153844</v>
      </c>
      <c r="H201" s="16">
        <f t="shared" si="25"/>
        <v>-1.161504424778761E-2</v>
      </c>
    </row>
    <row r="202" spans="1:8" x14ac:dyDescent="0.2">
      <c r="A202" s="13"/>
      <c r="B202" s="14" t="s">
        <v>184</v>
      </c>
      <c r="C202" s="15">
        <v>5</v>
      </c>
      <c r="D202" s="15">
        <v>13</v>
      </c>
      <c r="E202" s="16">
        <f t="shared" si="23"/>
        <v>2.7654867256637168E-3</v>
      </c>
      <c r="F202" s="16">
        <f t="shared" si="24"/>
        <v>7.6968620485494375E-3</v>
      </c>
      <c r="G202" s="16">
        <f t="shared" si="26"/>
        <v>1.6</v>
      </c>
      <c r="H202" s="16">
        <f t="shared" si="25"/>
        <v>4.4247787610619468E-3</v>
      </c>
    </row>
    <row r="203" spans="1:8" x14ac:dyDescent="0.2">
      <c r="A203" s="13"/>
      <c r="B203" s="14" t="s">
        <v>185</v>
      </c>
      <c r="C203" s="15">
        <v>30</v>
      </c>
      <c r="D203" s="15">
        <v>1</v>
      </c>
      <c r="E203" s="16">
        <f t="shared" si="23"/>
        <v>1.6592920353982302E-2</v>
      </c>
      <c r="F203" s="16">
        <f t="shared" si="24"/>
        <v>5.9206631142687976E-4</v>
      </c>
      <c r="G203" s="16">
        <f t="shared" si="26"/>
        <v>-0.96666666666666667</v>
      </c>
      <c r="H203" s="16">
        <f t="shared" si="25"/>
        <v>-1.6039823008849558E-2</v>
      </c>
    </row>
    <row r="204" spans="1:8" x14ac:dyDescent="0.2">
      <c r="A204" s="13"/>
      <c r="B204" s="14" t="s">
        <v>186</v>
      </c>
      <c r="C204" s="15">
        <v>6</v>
      </c>
      <c r="D204" s="15">
        <v>10</v>
      </c>
      <c r="E204" s="16">
        <f t="shared" si="23"/>
        <v>3.3185840707964601E-3</v>
      </c>
      <c r="F204" s="16">
        <f t="shared" si="24"/>
        <v>5.920663114268798E-3</v>
      </c>
      <c r="G204" s="16">
        <f t="shared" si="26"/>
        <v>0.66666666666666663</v>
      </c>
      <c r="H204" s="16">
        <f t="shared" si="25"/>
        <v>2.2123893805309734E-3</v>
      </c>
    </row>
    <row r="205" spans="1:8" x14ac:dyDescent="0.2">
      <c r="A205" s="13"/>
      <c r="B205" s="14" t="s">
        <v>187</v>
      </c>
      <c r="C205" s="15">
        <v>16</v>
      </c>
      <c r="D205" s="15">
        <v>3</v>
      </c>
      <c r="E205" s="16">
        <f t="shared" ref="E205:E236" si="27">+IF(C205=0,"",C205/C$173)</f>
        <v>8.8495575221238937E-3</v>
      </c>
      <c r="F205" s="16">
        <f t="shared" ref="F205:F236" si="28">+IF(D205=0,"",D205/D$173)</f>
        <v>1.7761989342806395E-3</v>
      </c>
      <c r="G205" s="16">
        <f t="shared" si="26"/>
        <v>-0.8125</v>
      </c>
      <c r="H205" s="16">
        <f t="shared" ref="H205:H236" si="29">+IF(OR(AND(E205=""),(G205="")),"",E205*G205)</f>
        <v>-7.1902654867256636E-3</v>
      </c>
    </row>
    <row r="206" spans="1:8" x14ac:dyDescent="0.2">
      <c r="A206" s="13"/>
      <c r="B206" s="14" t="s">
        <v>188</v>
      </c>
      <c r="C206" s="15">
        <v>24</v>
      </c>
      <c r="D206" s="15">
        <v>1</v>
      </c>
      <c r="E206" s="16">
        <f t="shared" si="27"/>
        <v>1.3274336283185841E-2</v>
      </c>
      <c r="F206" s="16">
        <f t="shared" si="28"/>
        <v>5.9206631142687976E-4</v>
      </c>
      <c r="G206" s="16">
        <f t="shared" ref="G206:G237" si="30">+IF(AND(C206=0,D206=0)," ",IF(C206=0,1,IF(D206=0,-1,(D206-C206)/C206)))</f>
        <v>-0.95833333333333337</v>
      </c>
      <c r="H206" s="16">
        <f t="shared" si="29"/>
        <v>-1.2721238938053098E-2</v>
      </c>
    </row>
    <row r="207" spans="1:8" x14ac:dyDescent="0.2">
      <c r="A207" s="13"/>
      <c r="B207" s="14" t="s">
        <v>189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190</v>
      </c>
      <c r="C208" s="15">
        <v>6</v>
      </c>
      <c r="D208" s="15">
        <v>4</v>
      </c>
      <c r="E208" s="16">
        <f t="shared" si="27"/>
        <v>3.3185840707964601E-3</v>
      </c>
      <c r="F208" s="16">
        <f t="shared" si="28"/>
        <v>2.368265245707519E-3</v>
      </c>
      <c r="G208" s="16">
        <f t="shared" si="30"/>
        <v>-0.33333333333333331</v>
      </c>
      <c r="H208" s="16">
        <f t="shared" si="29"/>
        <v>-1.1061946902654867E-3</v>
      </c>
    </row>
    <row r="209" spans="1:8" x14ac:dyDescent="0.2">
      <c r="A209" s="13"/>
      <c r="B209" s="14" t="s">
        <v>191</v>
      </c>
      <c r="C209" s="15">
        <v>10</v>
      </c>
      <c r="D209" s="15">
        <v>4</v>
      </c>
      <c r="E209" s="16">
        <f t="shared" si="27"/>
        <v>5.5309734513274336E-3</v>
      </c>
      <c r="F209" s="16">
        <f t="shared" si="28"/>
        <v>2.368265245707519E-3</v>
      </c>
      <c r="G209" s="16">
        <f t="shared" si="30"/>
        <v>-0.6</v>
      </c>
      <c r="H209" s="16">
        <f t="shared" si="29"/>
        <v>-3.3185840707964601E-3</v>
      </c>
    </row>
    <row r="210" spans="1:8" x14ac:dyDescent="0.2">
      <c r="A210" s="13"/>
      <c r="B210" s="14" t="s">
        <v>192</v>
      </c>
      <c r="C210" s="15">
        <v>1</v>
      </c>
      <c r="D210" s="15">
        <v>3</v>
      </c>
      <c r="E210" s="16">
        <f t="shared" si="27"/>
        <v>5.5309734513274336E-4</v>
      </c>
      <c r="F210" s="16">
        <f t="shared" si="28"/>
        <v>1.7761989342806395E-3</v>
      </c>
      <c r="G210" s="16">
        <f t="shared" si="30"/>
        <v>2</v>
      </c>
      <c r="H210" s="16">
        <f t="shared" si="29"/>
        <v>1.1061946902654867E-3</v>
      </c>
    </row>
    <row r="211" spans="1:8" x14ac:dyDescent="0.2">
      <c r="A211" s="13"/>
      <c r="B211" s="14" t="s">
        <v>193</v>
      </c>
      <c r="C211" s="15">
        <v>1</v>
      </c>
      <c r="D211" s="15">
        <v>0</v>
      </c>
      <c r="E211" s="16">
        <f t="shared" si="27"/>
        <v>5.5309734513274336E-4</v>
      </c>
      <c r="F211" s="16" t="str">
        <f t="shared" si="28"/>
        <v/>
      </c>
      <c r="G211" s="16">
        <f t="shared" si="30"/>
        <v>-1</v>
      </c>
      <c r="H211" s="16">
        <f t="shared" si="29"/>
        <v>-5.5309734513274336E-4</v>
      </c>
    </row>
    <row r="212" spans="1:8" x14ac:dyDescent="0.2">
      <c r="A212" s="13"/>
      <c r="B212" s="14" t="s">
        <v>194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195</v>
      </c>
      <c r="C213" s="15">
        <v>16</v>
      </c>
      <c r="D213" s="15">
        <v>10</v>
      </c>
      <c r="E213" s="16">
        <f t="shared" si="27"/>
        <v>8.8495575221238937E-3</v>
      </c>
      <c r="F213" s="16">
        <f t="shared" si="28"/>
        <v>5.920663114268798E-3</v>
      </c>
      <c r="G213" s="16">
        <f t="shared" si="30"/>
        <v>-0.375</v>
      </c>
      <c r="H213" s="16">
        <f t="shared" si="29"/>
        <v>-3.3185840707964601E-3</v>
      </c>
    </row>
    <row r="214" spans="1:8" x14ac:dyDescent="0.2">
      <c r="A214" s="13"/>
      <c r="B214" s="14" t="s">
        <v>196</v>
      </c>
      <c r="C214" s="15">
        <v>3</v>
      </c>
      <c r="D214" s="15">
        <v>3</v>
      </c>
      <c r="E214" s="16">
        <f t="shared" si="27"/>
        <v>1.6592920353982301E-3</v>
      </c>
      <c r="F214" s="16">
        <f t="shared" si="28"/>
        <v>1.7761989342806395E-3</v>
      </c>
      <c r="G214" s="16">
        <f t="shared" si="30"/>
        <v>0</v>
      </c>
      <c r="H214" s="16">
        <f t="shared" si="29"/>
        <v>0</v>
      </c>
    </row>
    <row r="215" spans="1:8" ht="25.5" x14ac:dyDescent="0.2">
      <c r="A215" s="13"/>
      <c r="B215" s="14" t="s">
        <v>197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198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199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92</v>
      </c>
      <c r="B218" s="14" t="s">
        <v>200</v>
      </c>
      <c r="C218" s="15">
        <v>0</v>
      </c>
      <c r="D218" s="15">
        <v>8</v>
      </c>
      <c r="E218" s="16" t="str">
        <f t="shared" si="27"/>
        <v/>
      </c>
      <c r="F218" s="16">
        <f t="shared" si="28"/>
        <v>4.7365304914150381E-3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201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202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203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204</v>
      </c>
      <c r="C222" s="15">
        <v>0</v>
      </c>
      <c r="D222" s="15">
        <v>3</v>
      </c>
      <c r="E222" s="16" t="str">
        <f t="shared" si="27"/>
        <v/>
      </c>
      <c r="F222" s="16">
        <f t="shared" si="28"/>
        <v>1.7761989342806395E-3</v>
      </c>
      <c r="G222" s="16">
        <f t="shared" si="30"/>
        <v>1</v>
      </c>
      <c r="H222" s="16" t="str">
        <f t="shared" si="29"/>
        <v/>
      </c>
    </row>
    <row r="223" spans="1:8" x14ac:dyDescent="0.2">
      <c r="A223" s="13"/>
      <c r="B223" s="14" t="s">
        <v>205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206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207</v>
      </c>
      <c r="C225" s="15">
        <v>440</v>
      </c>
      <c r="D225" s="15">
        <v>213</v>
      </c>
      <c r="E225" s="16">
        <f t="shared" si="27"/>
        <v>0.24336283185840707</v>
      </c>
      <c r="F225" s="16">
        <f t="shared" si="28"/>
        <v>0.12611012433392541</v>
      </c>
      <c r="G225" s="16">
        <f t="shared" si="30"/>
        <v>-0.51590909090909087</v>
      </c>
      <c r="H225" s="16">
        <f t="shared" si="29"/>
        <v>-0.12555309734513273</v>
      </c>
    </row>
    <row r="226" spans="1:8" x14ac:dyDescent="0.2">
      <c r="A226" s="13"/>
      <c r="B226" s="14" t="s">
        <v>208</v>
      </c>
      <c r="C226" s="15">
        <v>1</v>
      </c>
      <c r="D226" s="15">
        <v>0</v>
      </c>
      <c r="E226" s="16">
        <f t="shared" si="27"/>
        <v>5.5309734513274336E-4</v>
      </c>
      <c r="F226" s="16" t="str">
        <f t="shared" si="28"/>
        <v/>
      </c>
      <c r="G226" s="16">
        <f t="shared" si="30"/>
        <v>-1</v>
      </c>
      <c r="H226" s="16">
        <f t="shared" si="29"/>
        <v>-5.5309734513274336E-4</v>
      </c>
    </row>
    <row r="227" spans="1:8" x14ac:dyDescent="0.2">
      <c r="A227" s="13"/>
      <c r="B227" s="14" t="s">
        <v>209</v>
      </c>
      <c r="C227" s="15">
        <v>0</v>
      </c>
      <c r="D227" s="15">
        <v>2</v>
      </c>
      <c r="E227" s="16" t="str">
        <f t="shared" si="27"/>
        <v/>
      </c>
      <c r="F227" s="16">
        <f t="shared" si="28"/>
        <v>1.1841326228537595E-3</v>
      </c>
      <c r="G227" s="16">
        <f t="shared" si="30"/>
        <v>1</v>
      </c>
      <c r="H227" s="16" t="str">
        <f t="shared" si="29"/>
        <v/>
      </c>
    </row>
    <row r="228" spans="1:8" x14ac:dyDescent="0.2">
      <c r="A228" s="13"/>
      <c r="B228" s="14" t="s">
        <v>210</v>
      </c>
      <c r="C228" s="15">
        <v>1</v>
      </c>
      <c r="D228" s="15">
        <v>0</v>
      </c>
      <c r="E228" s="16">
        <f t="shared" si="27"/>
        <v>5.5309734513274336E-4</v>
      </c>
      <c r="F228" s="16" t="str">
        <f t="shared" si="28"/>
        <v/>
      </c>
      <c r="G228" s="16">
        <f t="shared" si="30"/>
        <v>-1</v>
      </c>
      <c r="H228" s="16">
        <f t="shared" si="29"/>
        <v>-5.5309734513274336E-4</v>
      </c>
    </row>
    <row r="229" spans="1:8" x14ac:dyDescent="0.2">
      <c r="A229" s="13"/>
      <c r="B229" s="14" t="s">
        <v>211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212</v>
      </c>
      <c r="C230" s="15">
        <v>0</v>
      </c>
      <c r="D230" s="15">
        <v>0</v>
      </c>
      <c r="E230" s="16" t="str">
        <f t="shared" si="27"/>
        <v/>
      </c>
      <c r="F230" s="16" t="str">
        <f t="shared" si="28"/>
        <v/>
      </c>
      <c r="G230" s="16" t="str">
        <f t="shared" si="30"/>
        <v xml:space="preserve"> </v>
      </c>
      <c r="H230" s="16" t="str">
        <f t="shared" si="29"/>
        <v/>
      </c>
    </row>
    <row r="231" spans="1:8" x14ac:dyDescent="0.2">
      <c r="A231" s="13"/>
      <c r="B231" s="14" t="s">
        <v>213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92</v>
      </c>
      <c r="B232" s="14" t="s">
        <v>214</v>
      </c>
      <c r="C232" s="15">
        <v>0</v>
      </c>
      <c r="D232" s="15">
        <v>2</v>
      </c>
      <c r="E232" s="16" t="str">
        <f t="shared" si="27"/>
        <v/>
      </c>
      <c r="F232" s="16">
        <f t="shared" si="28"/>
        <v>1.1841326228537595E-3</v>
      </c>
      <c r="G232" s="16">
        <f t="shared" si="30"/>
        <v>1</v>
      </c>
      <c r="H232" s="16" t="str">
        <f t="shared" si="29"/>
        <v/>
      </c>
    </row>
    <row r="233" spans="1:8" x14ac:dyDescent="0.2">
      <c r="A233" s="13"/>
      <c r="B233" s="14" t="s">
        <v>215</v>
      </c>
      <c r="C233" s="15">
        <v>0</v>
      </c>
      <c r="D233" s="15">
        <v>1</v>
      </c>
      <c r="E233" s="16" t="str">
        <f t="shared" si="27"/>
        <v/>
      </c>
      <c r="F233" s="16">
        <f t="shared" si="28"/>
        <v>5.9206631142687976E-4</v>
      </c>
      <c r="G233" s="16">
        <f t="shared" si="30"/>
        <v>1</v>
      </c>
      <c r="H233" s="16" t="str">
        <f t="shared" si="29"/>
        <v/>
      </c>
    </row>
    <row r="234" spans="1:8" x14ac:dyDescent="0.2">
      <c r="A234" s="13"/>
      <c r="B234" s="14" t="s">
        <v>216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217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218</v>
      </c>
      <c r="C236" s="15">
        <v>2</v>
      </c>
      <c r="D236" s="15">
        <v>0</v>
      </c>
      <c r="E236" s="16">
        <f t="shared" si="27"/>
        <v>1.1061946902654867E-3</v>
      </c>
      <c r="F236" s="16" t="str">
        <f t="shared" si="28"/>
        <v/>
      </c>
      <c r="G236" s="16">
        <f t="shared" si="30"/>
        <v>-1</v>
      </c>
      <c r="H236" s="16">
        <f t="shared" si="29"/>
        <v>-1.1061946902654867E-3</v>
      </c>
    </row>
    <row r="237" spans="1:8" ht="25.5" x14ac:dyDescent="0.2">
      <c r="A237" s="13"/>
      <c r="B237" s="14" t="s">
        <v>219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220</v>
      </c>
      <c r="C238" s="15">
        <v>6</v>
      </c>
      <c r="D238" s="15">
        <v>2</v>
      </c>
      <c r="E238" s="16">
        <f t="shared" si="31"/>
        <v>3.3185840707964601E-3</v>
      </c>
      <c r="F238" s="16">
        <f t="shared" si="32"/>
        <v>1.1841326228537595E-3</v>
      </c>
      <c r="G238" s="16">
        <f t="shared" ref="G238:G269" si="34">+IF(AND(C238=0,D238=0)," ",IF(C238=0,1,IF(D238=0,-1,(D238-C238)/C238)))</f>
        <v>-0.66666666666666663</v>
      </c>
      <c r="H238" s="16">
        <f t="shared" si="33"/>
        <v>-2.2123893805309734E-3</v>
      </c>
    </row>
    <row r="239" spans="1:8" x14ac:dyDescent="0.2">
      <c r="A239" s="13"/>
      <c r="B239" s="14" t="s">
        <v>221</v>
      </c>
      <c r="C239" s="15">
        <v>1</v>
      </c>
      <c r="D239" s="15">
        <v>1</v>
      </c>
      <c r="E239" s="16">
        <f t="shared" si="31"/>
        <v>5.5309734513274336E-4</v>
      </c>
      <c r="F239" s="16">
        <f t="shared" si="32"/>
        <v>5.9206631142687976E-4</v>
      </c>
      <c r="G239" s="16">
        <f t="shared" si="34"/>
        <v>0</v>
      </c>
      <c r="H239" s="16">
        <f t="shared" si="33"/>
        <v>0</v>
      </c>
    </row>
    <row r="240" spans="1:8" ht="25.5" x14ac:dyDescent="0.2">
      <c r="A240" s="13"/>
      <c r="B240" s="14" t="s">
        <v>222</v>
      </c>
      <c r="C240" s="15">
        <v>2</v>
      </c>
      <c r="D240" s="15">
        <v>0</v>
      </c>
      <c r="E240" s="16">
        <f t="shared" si="31"/>
        <v>1.1061946902654867E-3</v>
      </c>
      <c r="F240" s="16" t="str">
        <f t="shared" si="32"/>
        <v/>
      </c>
      <c r="G240" s="16">
        <f t="shared" si="34"/>
        <v>-1</v>
      </c>
      <c r="H240" s="16">
        <f t="shared" si="33"/>
        <v>-1.1061946902654867E-3</v>
      </c>
    </row>
    <row r="241" spans="1:8" x14ac:dyDescent="0.2">
      <c r="A241" s="13"/>
      <c r="B241" s="14" t="s">
        <v>223</v>
      </c>
      <c r="C241" s="15">
        <v>5</v>
      </c>
      <c r="D241" s="15">
        <v>5</v>
      </c>
      <c r="E241" s="16">
        <f t="shared" si="31"/>
        <v>2.7654867256637168E-3</v>
      </c>
      <c r="F241" s="16">
        <f t="shared" si="32"/>
        <v>2.960331557134399E-3</v>
      </c>
      <c r="G241" s="16">
        <f t="shared" si="34"/>
        <v>0</v>
      </c>
      <c r="H241" s="16">
        <f t="shared" si="33"/>
        <v>0</v>
      </c>
    </row>
    <row r="242" spans="1:8" x14ac:dyDescent="0.2">
      <c r="A242" s="13"/>
      <c r="B242" s="14" t="s">
        <v>224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225</v>
      </c>
      <c r="C243" s="15">
        <v>5</v>
      </c>
      <c r="D243" s="15">
        <v>0</v>
      </c>
      <c r="E243" s="16">
        <f t="shared" si="31"/>
        <v>2.7654867256637168E-3</v>
      </c>
      <c r="F243" s="16" t="str">
        <f t="shared" si="32"/>
        <v/>
      </c>
      <c r="G243" s="16">
        <f t="shared" si="34"/>
        <v>-1</v>
      </c>
      <c r="H243" s="16">
        <f t="shared" si="33"/>
        <v>-2.7654867256637168E-3</v>
      </c>
    </row>
    <row r="244" spans="1:8" x14ac:dyDescent="0.2">
      <c r="A244" s="13"/>
      <c r="B244" s="14" t="s">
        <v>226</v>
      </c>
      <c r="C244" s="15">
        <v>8</v>
      </c>
      <c r="D244" s="15">
        <v>5</v>
      </c>
      <c r="E244" s="16">
        <f t="shared" si="31"/>
        <v>4.4247787610619468E-3</v>
      </c>
      <c r="F244" s="16">
        <f t="shared" si="32"/>
        <v>2.960331557134399E-3</v>
      </c>
      <c r="G244" s="16">
        <f t="shared" si="34"/>
        <v>-0.375</v>
      </c>
      <c r="H244" s="16">
        <f t="shared" si="33"/>
        <v>-1.6592920353982301E-3</v>
      </c>
    </row>
    <row r="245" spans="1:8" ht="25.5" x14ac:dyDescent="0.2">
      <c r="A245" s="13"/>
      <c r="B245" s="14" t="s">
        <v>227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228</v>
      </c>
      <c r="C246" s="15">
        <v>0</v>
      </c>
      <c r="D246" s="15">
        <v>0</v>
      </c>
      <c r="E246" s="16" t="str">
        <f t="shared" si="31"/>
        <v/>
      </c>
      <c r="F246" s="16" t="str">
        <f t="shared" si="32"/>
        <v/>
      </c>
      <c r="G246" s="16" t="str">
        <f t="shared" si="34"/>
        <v xml:space="preserve"> </v>
      </c>
      <c r="H246" s="16" t="str">
        <f t="shared" si="33"/>
        <v/>
      </c>
    </row>
    <row r="247" spans="1:8" ht="25.5" x14ac:dyDescent="0.2">
      <c r="A247" s="13"/>
      <c r="B247" s="14" t="s">
        <v>229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230</v>
      </c>
      <c r="C248" s="15">
        <v>2</v>
      </c>
      <c r="D248" s="15">
        <v>2</v>
      </c>
      <c r="E248" s="16">
        <f t="shared" si="31"/>
        <v>1.1061946902654867E-3</v>
      </c>
      <c r="F248" s="16">
        <f t="shared" si="32"/>
        <v>1.1841326228537595E-3</v>
      </c>
      <c r="G248" s="16">
        <f t="shared" si="34"/>
        <v>0</v>
      </c>
      <c r="H248" s="16">
        <f t="shared" si="33"/>
        <v>0</v>
      </c>
    </row>
    <row r="249" spans="1:8" x14ac:dyDescent="0.2">
      <c r="A249" s="13"/>
      <c r="B249" s="14" t="s">
        <v>231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232</v>
      </c>
      <c r="C250" s="15">
        <v>2</v>
      </c>
      <c r="D250" s="15">
        <v>2</v>
      </c>
      <c r="E250" s="16">
        <f t="shared" si="31"/>
        <v>1.1061946902654867E-3</v>
      </c>
      <c r="F250" s="16">
        <f t="shared" si="32"/>
        <v>1.1841326228537595E-3</v>
      </c>
      <c r="G250" s="16">
        <f t="shared" si="34"/>
        <v>0</v>
      </c>
      <c r="H250" s="16">
        <f t="shared" si="33"/>
        <v>0</v>
      </c>
    </row>
    <row r="251" spans="1:8" x14ac:dyDescent="0.2">
      <c r="A251" s="13"/>
      <c r="B251" s="14" t="s">
        <v>233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234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235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236</v>
      </c>
      <c r="C254" s="15">
        <v>0</v>
      </c>
      <c r="D254" s="15">
        <v>1</v>
      </c>
      <c r="E254" s="16" t="str">
        <f t="shared" si="31"/>
        <v/>
      </c>
      <c r="F254" s="16">
        <f t="shared" si="32"/>
        <v>5.9206631142687976E-4</v>
      </c>
      <c r="G254" s="16">
        <f t="shared" si="34"/>
        <v>1</v>
      </c>
      <c r="H254" s="16" t="str">
        <f t="shared" si="33"/>
        <v/>
      </c>
    </row>
    <row r="255" spans="1:8" ht="25.5" x14ac:dyDescent="0.2">
      <c r="A255" s="13"/>
      <c r="B255" s="14" t="s">
        <v>237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238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646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239</v>
      </c>
      <c r="C258" s="15">
        <v>0</v>
      </c>
      <c r="D258" s="15">
        <v>1</v>
      </c>
      <c r="E258" s="16" t="str">
        <f t="shared" si="31"/>
        <v/>
      </c>
      <c r="F258" s="16">
        <f t="shared" si="32"/>
        <v>5.9206631142687976E-4</v>
      </c>
      <c r="G258" s="16">
        <f t="shared" si="34"/>
        <v>1</v>
      </c>
      <c r="H258" s="16" t="str">
        <f t="shared" si="33"/>
        <v/>
      </c>
    </row>
    <row r="259" spans="1:8" ht="25.5" x14ac:dyDescent="0.2">
      <c r="A259" s="13"/>
      <c r="B259" s="14" t="s">
        <v>240</v>
      </c>
      <c r="C259" s="15">
        <v>0</v>
      </c>
      <c r="D259" s="15">
        <v>1</v>
      </c>
      <c r="E259" s="16" t="str">
        <f t="shared" si="31"/>
        <v/>
      </c>
      <c r="F259" s="16">
        <f t="shared" si="32"/>
        <v>5.9206631142687976E-4</v>
      </c>
      <c r="G259" s="16">
        <f t="shared" si="34"/>
        <v>1</v>
      </c>
      <c r="H259" s="16" t="str">
        <f t="shared" si="33"/>
        <v/>
      </c>
    </row>
    <row r="260" spans="1:8" x14ac:dyDescent="0.2">
      <c r="A260" s="13"/>
      <c r="B260" s="14" t="s">
        <v>241</v>
      </c>
      <c r="C260" s="15">
        <v>1</v>
      </c>
      <c r="D260" s="15">
        <v>0</v>
      </c>
      <c r="E260" s="16">
        <f t="shared" si="31"/>
        <v>5.5309734513274336E-4</v>
      </c>
      <c r="F260" s="16" t="str">
        <f t="shared" si="32"/>
        <v/>
      </c>
      <c r="G260" s="16">
        <f t="shared" si="34"/>
        <v>-1</v>
      </c>
      <c r="H260" s="16">
        <f t="shared" si="33"/>
        <v>-5.5309734513274336E-4</v>
      </c>
    </row>
    <row r="261" spans="1:8" x14ac:dyDescent="0.2">
      <c r="A261" s="13"/>
      <c r="B261" s="14" t="s">
        <v>242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243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244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245</v>
      </c>
      <c r="C264" s="15">
        <v>1</v>
      </c>
      <c r="D264" s="15">
        <v>2</v>
      </c>
      <c r="E264" s="16">
        <f t="shared" si="31"/>
        <v>5.5309734513274336E-4</v>
      </c>
      <c r="F264" s="16">
        <f t="shared" si="32"/>
        <v>1.1841326228537595E-3</v>
      </c>
      <c r="G264" s="16">
        <f t="shared" si="34"/>
        <v>1</v>
      </c>
      <c r="H264" s="16">
        <f t="shared" si="33"/>
        <v>5.5309734513274336E-4</v>
      </c>
    </row>
    <row r="265" spans="1:8" x14ac:dyDescent="0.2">
      <c r="A265" s="13"/>
      <c r="B265" s="14" t="s">
        <v>246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247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248</v>
      </c>
      <c r="C267" s="15">
        <v>2</v>
      </c>
      <c r="D267" s="15">
        <v>0</v>
      </c>
      <c r="E267" s="16">
        <f t="shared" si="31"/>
        <v>1.1061946902654867E-3</v>
      </c>
      <c r="F267" s="16" t="str">
        <f t="shared" si="32"/>
        <v/>
      </c>
      <c r="G267" s="16">
        <f t="shared" si="34"/>
        <v>-1</v>
      </c>
      <c r="H267" s="16">
        <f t="shared" si="33"/>
        <v>-1.1061946902654867E-3</v>
      </c>
    </row>
    <row r="268" spans="1:8" x14ac:dyDescent="0.2">
      <c r="A268" s="13"/>
      <c r="B268" s="14" t="s">
        <v>249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250</v>
      </c>
      <c r="C269" s="15">
        <v>7</v>
      </c>
      <c r="D269" s="15">
        <v>0</v>
      </c>
      <c r="E269" s="16">
        <f t="shared" ref="E269:E300" si="35">+IF(C269=0,"",C269/C$173)</f>
        <v>3.8716814159292035E-3</v>
      </c>
      <c r="F269" s="16" t="str">
        <f t="shared" ref="F269:F300" si="36">+IF(D269=0,"",D269/D$173)</f>
        <v/>
      </c>
      <c r="G269" s="16">
        <f t="shared" si="34"/>
        <v>-1</v>
      </c>
      <c r="H269" s="16">
        <f t="shared" ref="H269:H300" si="37">+IF(OR(AND(E269=""),(G269="")),"",E269*G269)</f>
        <v>-3.8716814159292035E-3</v>
      </c>
    </row>
    <row r="270" spans="1:8" x14ac:dyDescent="0.2">
      <c r="A270" s="13"/>
      <c r="B270" s="14" t="s">
        <v>251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252</v>
      </c>
      <c r="C271" s="15">
        <v>2</v>
      </c>
      <c r="D271" s="15">
        <v>6</v>
      </c>
      <c r="E271" s="16">
        <f t="shared" si="35"/>
        <v>1.1061946902654867E-3</v>
      </c>
      <c r="F271" s="16">
        <f t="shared" si="36"/>
        <v>3.552397868561279E-3</v>
      </c>
      <c r="G271" s="16">
        <f t="shared" si="38"/>
        <v>2</v>
      </c>
      <c r="H271" s="16">
        <f t="shared" si="37"/>
        <v>2.2123893805309734E-3</v>
      </c>
    </row>
    <row r="272" spans="1:8" x14ac:dyDescent="0.2">
      <c r="A272" s="13"/>
      <c r="B272" s="14" t="s">
        <v>253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254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255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256</v>
      </c>
      <c r="C275" s="15">
        <v>3</v>
      </c>
      <c r="D275" s="15">
        <v>3</v>
      </c>
      <c r="E275" s="16">
        <f t="shared" si="35"/>
        <v>1.6592920353982301E-3</v>
      </c>
      <c r="F275" s="16">
        <f t="shared" si="36"/>
        <v>1.7761989342806395E-3</v>
      </c>
      <c r="G275" s="16">
        <f t="shared" si="38"/>
        <v>0</v>
      </c>
      <c r="H275" s="16">
        <f t="shared" si="37"/>
        <v>0</v>
      </c>
    </row>
    <row r="276" spans="1:8" ht="25.5" x14ac:dyDescent="0.2">
      <c r="A276" s="13"/>
      <c r="B276" s="14" t="s">
        <v>257</v>
      </c>
      <c r="C276" s="15">
        <v>20</v>
      </c>
      <c r="D276" s="15">
        <v>17</v>
      </c>
      <c r="E276" s="16">
        <f t="shared" si="35"/>
        <v>1.1061946902654867E-2</v>
      </c>
      <c r="F276" s="16">
        <f t="shared" si="36"/>
        <v>1.0065127294256957E-2</v>
      </c>
      <c r="G276" s="16">
        <f t="shared" si="38"/>
        <v>-0.15</v>
      </c>
      <c r="H276" s="16">
        <f t="shared" si="37"/>
        <v>-1.6592920353982301E-3</v>
      </c>
    </row>
    <row r="277" spans="1:8" x14ac:dyDescent="0.2">
      <c r="A277" s="13"/>
      <c r="B277" s="14" t="s">
        <v>258</v>
      </c>
      <c r="C277" s="15">
        <v>1</v>
      </c>
      <c r="D277" s="15">
        <v>5</v>
      </c>
      <c r="E277" s="16">
        <f t="shared" si="35"/>
        <v>5.5309734513274336E-4</v>
      </c>
      <c r="F277" s="16">
        <f t="shared" si="36"/>
        <v>2.960331557134399E-3</v>
      </c>
      <c r="G277" s="16">
        <f t="shared" si="38"/>
        <v>4</v>
      </c>
      <c r="H277" s="16">
        <f t="shared" si="37"/>
        <v>2.2123893805309734E-3</v>
      </c>
    </row>
    <row r="278" spans="1:8" x14ac:dyDescent="0.2">
      <c r="A278" s="13"/>
      <c r="B278" s="14" t="s">
        <v>259</v>
      </c>
      <c r="C278" s="15">
        <v>1</v>
      </c>
      <c r="D278" s="15">
        <v>1</v>
      </c>
      <c r="E278" s="16">
        <f t="shared" si="35"/>
        <v>5.5309734513274336E-4</v>
      </c>
      <c r="F278" s="16">
        <f t="shared" si="36"/>
        <v>5.9206631142687976E-4</v>
      </c>
      <c r="G278" s="16">
        <f t="shared" si="38"/>
        <v>0</v>
      </c>
      <c r="H278" s="16">
        <f t="shared" si="37"/>
        <v>0</v>
      </c>
    </row>
    <row r="279" spans="1:8" x14ac:dyDescent="0.2">
      <c r="A279" s="13"/>
      <c r="B279" s="14" t="s">
        <v>260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261</v>
      </c>
      <c r="C280" s="15">
        <v>1</v>
      </c>
      <c r="D280" s="15">
        <v>0</v>
      </c>
      <c r="E280" s="16">
        <f t="shared" si="35"/>
        <v>5.5309734513274336E-4</v>
      </c>
      <c r="F280" s="16" t="str">
        <f t="shared" si="36"/>
        <v/>
      </c>
      <c r="G280" s="16">
        <f t="shared" si="38"/>
        <v>-1</v>
      </c>
      <c r="H280" s="16">
        <f t="shared" si="37"/>
        <v>-5.5309734513274336E-4</v>
      </c>
    </row>
    <row r="281" spans="1:8" x14ac:dyDescent="0.2">
      <c r="A281" s="13"/>
      <c r="B281" s="14" t="s">
        <v>262</v>
      </c>
      <c r="C281" s="15">
        <v>2</v>
      </c>
      <c r="D281" s="15">
        <v>4</v>
      </c>
      <c r="E281" s="16">
        <f t="shared" si="35"/>
        <v>1.1061946902654867E-3</v>
      </c>
      <c r="F281" s="16">
        <f t="shared" si="36"/>
        <v>2.368265245707519E-3</v>
      </c>
      <c r="G281" s="16">
        <f t="shared" si="38"/>
        <v>1</v>
      </c>
      <c r="H281" s="16">
        <f t="shared" si="37"/>
        <v>1.1061946902654867E-3</v>
      </c>
    </row>
    <row r="282" spans="1:8" x14ac:dyDescent="0.2">
      <c r="A282" s="13"/>
      <c r="B282" s="14" t="s">
        <v>263</v>
      </c>
      <c r="C282" s="15">
        <v>5</v>
      </c>
      <c r="D282" s="15">
        <v>4</v>
      </c>
      <c r="E282" s="16">
        <f t="shared" si="35"/>
        <v>2.7654867256637168E-3</v>
      </c>
      <c r="F282" s="16">
        <f t="shared" si="36"/>
        <v>2.368265245707519E-3</v>
      </c>
      <c r="G282" s="16">
        <f t="shared" si="38"/>
        <v>-0.2</v>
      </c>
      <c r="H282" s="16">
        <f t="shared" si="37"/>
        <v>-5.5309734513274336E-4</v>
      </c>
    </row>
    <row r="283" spans="1:8" x14ac:dyDescent="0.2">
      <c r="A283" s="13"/>
      <c r="B283" s="14" t="s">
        <v>264</v>
      </c>
      <c r="C283" s="15">
        <v>13</v>
      </c>
      <c r="D283" s="15">
        <v>20</v>
      </c>
      <c r="E283" s="16">
        <f t="shared" si="35"/>
        <v>7.1902654867256636E-3</v>
      </c>
      <c r="F283" s="16">
        <f t="shared" si="36"/>
        <v>1.1841326228537596E-2</v>
      </c>
      <c r="G283" s="16">
        <f t="shared" si="38"/>
        <v>0.53846153846153844</v>
      </c>
      <c r="H283" s="16">
        <f t="shared" si="37"/>
        <v>3.8716814159292035E-3</v>
      </c>
    </row>
    <row r="284" spans="1:8" x14ac:dyDescent="0.2">
      <c r="A284" s="13"/>
      <c r="B284" s="14" t="s">
        <v>265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266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267</v>
      </c>
      <c r="C286" s="15">
        <v>147</v>
      </c>
      <c r="D286" s="15">
        <v>2</v>
      </c>
      <c r="E286" s="16">
        <f t="shared" si="35"/>
        <v>8.1305309734513276E-2</v>
      </c>
      <c r="F286" s="16">
        <f t="shared" si="36"/>
        <v>1.1841326228537595E-3</v>
      </c>
      <c r="G286" s="16">
        <f t="shared" si="38"/>
        <v>-0.98639455782312924</v>
      </c>
      <c r="H286" s="16">
        <f t="shared" si="37"/>
        <v>-8.0199115044247787E-2</v>
      </c>
    </row>
    <row r="287" spans="1:8" x14ac:dyDescent="0.2">
      <c r="A287" s="13"/>
      <c r="B287" s="14" t="s">
        <v>268</v>
      </c>
      <c r="C287" s="15">
        <v>0</v>
      </c>
      <c r="D287" s="15">
        <v>0</v>
      </c>
      <c r="E287" s="16" t="str">
        <f t="shared" si="35"/>
        <v/>
      </c>
      <c r="F287" s="16" t="str">
        <f t="shared" si="36"/>
        <v/>
      </c>
      <c r="G287" s="16" t="str">
        <f t="shared" si="38"/>
        <v xml:space="preserve"> </v>
      </c>
      <c r="H287" s="16" t="str">
        <f t="shared" si="37"/>
        <v/>
      </c>
    </row>
    <row r="288" spans="1:8" x14ac:dyDescent="0.2">
      <c r="A288" s="13"/>
      <c r="B288" s="14" t="s">
        <v>269</v>
      </c>
      <c r="C288" s="15">
        <v>27</v>
      </c>
      <c r="D288" s="15">
        <v>6</v>
      </c>
      <c r="E288" s="16">
        <f t="shared" si="35"/>
        <v>1.4933628318584071E-2</v>
      </c>
      <c r="F288" s="16">
        <f t="shared" si="36"/>
        <v>3.552397868561279E-3</v>
      </c>
      <c r="G288" s="16">
        <f t="shared" si="38"/>
        <v>-0.77777777777777779</v>
      </c>
      <c r="H288" s="16">
        <f t="shared" si="37"/>
        <v>-1.1615044247787611E-2</v>
      </c>
    </row>
    <row r="289" spans="1:8" x14ac:dyDescent="0.2">
      <c r="A289" s="13"/>
      <c r="B289" s="14" t="s">
        <v>270</v>
      </c>
      <c r="C289" s="15">
        <v>2</v>
      </c>
      <c r="D289" s="15">
        <v>0</v>
      </c>
      <c r="E289" s="16">
        <f t="shared" si="35"/>
        <v>1.1061946902654867E-3</v>
      </c>
      <c r="F289" s="16" t="str">
        <f t="shared" si="36"/>
        <v/>
      </c>
      <c r="G289" s="16">
        <f t="shared" si="38"/>
        <v>-1</v>
      </c>
      <c r="H289" s="16">
        <f t="shared" si="37"/>
        <v>-1.1061946902654867E-3</v>
      </c>
    </row>
    <row r="290" spans="1:8" x14ac:dyDescent="0.2">
      <c r="A290" s="13"/>
      <c r="B290" s="14" t="s">
        <v>271</v>
      </c>
      <c r="C290" s="15">
        <v>1</v>
      </c>
      <c r="D290" s="15">
        <v>1</v>
      </c>
      <c r="E290" s="16">
        <f t="shared" si="35"/>
        <v>5.5309734513274336E-4</v>
      </c>
      <c r="F290" s="16">
        <f t="shared" si="36"/>
        <v>5.9206631142687976E-4</v>
      </c>
      <c r="G290" s="16">
        <f t="shared" si="38"/>
        <v>0</v>
      </c>
      <c r="H290" s="16">
        <f t="shared" si="37"/>
        <v>0</v>
      </c>
    </row>
    <row r="291" spans="1:8" x14ac:dyDescent="0.2">
      <c r="A291" s="13"/>
      <c r="B291" s="14" t="s">
        <v>272</v>
      </c>
      <c r="C291" s="15">
        <v>1</v>
      </c>
      <c r="D291" s="15">
        <v>4</v>
      </c>
      <c r="E291" s="16">
        <f t="shared" si="35"/>
        <v>5.5309734513274336E-4</v>
      </c>
      <c r="F291" s="16">
        <f t="shared" si="36"/>
        <v>2.368265245707519E-3</v>
      </c>
      <c r="G291" s="16">
        <f t="shared" si="38"/>
        <v>3</v>
      </c>
      <c r="H291" s="16">
        <f t="shared" si="37"/>
        <v>1.6592920353982301E-3</v>
      </c>
    </row>
    <row r="292" spans="1:8" x14ac:dyDescent="0.2">
      <c r="A292" s="13" t="s">
        <v>92</v>
      </c>
      <c r="B292" s="14" t="s">
        <v>273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92</v>
      </c>
      <c r="B293" s="14" t="s">
        <v>274</v>
      </c>
      <c r="C293" s="15">
        <v>32</v>
      </c>
      <c r="D293" s="15">
        <v>130</v>
      </c>
      <c r="E293" s="16">
        <f t="shared" si="35"/>
        <v>1.7699115044247787E-2</v>
      </c>
      <c r="F293" s="16">
        <f t="shared" si="36"/>
        <v>7.6968620485494382E-2</v>
      </c>
      <c r="G293" s="16">
        <f t="shared" si="38"/>
        <v>3.0625</v>
      </c>
      <c r="H293" s="16">
        <f t="shared" si="37"/>
        <v>5.4203539823008851E-2</v>
      </c>
    </row>
    <row r="294" spans="1:8" x14ac:dyDescent="0.2">
      <c r="A294" s="13"/>
      <c r="B294" s="14" t="s">
        <v>275</v>
      </c>
      <c r="C294" s="15">
        <v>3</v>
      </c>
      <c r="D294" s="15">
        <v>1</v>
      </c>
      <c r="E294" s="16">
        <f t="shared" si="35"/>
        <v>1.6592920353982301E-3</v>
      </c>
      <c r="F294" s="16">
        <f t="shared" si="36"/>
        <v>5.9206631142687976E-4</v>
      </c>
      <c r="G294" s="16">
        <f t="shared" si="38"/>
        <v>-0.66666666666666663</v>
      </c>
      <c r="H294" s="16">
        <f t="shared" si="37"/>
        <v>-1.1061946902654867E-3</v>
      </c>
    </row>
    <row r="295" spans="1:8" x14ac:dyDescent="0.2">
      <c r="A295" s="13"/>
      <c r="B295" s="14" t="s">
        <v>276</v>
      </c>
      <c r="C295" s="15">
        <v>0</v>
      </c>
      <c r="D295" s="15">
        <v>2</v>
      </c>
      <c r="E295" s="16" t="str">
        <f t="shared" si="35"/>
        <v/>
      </c>
      <c r="F295" s="16">
        <f t="shared" si="36"/>
        <v>1.1841326228537595E-3</v>
      </c>
      <c r="G295" s="16">
        <f t="shared" si="38"/>
        <v>1</v>
      </c>
      <c r="H295" s="16" t="str">
        <f t="shared" si="37"/>
        <v/>
      </c>
    </row>
    <row r="296" spans="1:8" x14ac:dyDescent="0.2">
      <c r="A296" s="13"/>
      <c r="B296" s="14" t="s">
        <v>277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278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279</v>
      </c>
      <c r="C298" s="15">
        <v>0</v>
      </c>
      <c r="D298" s="15">
        <v>2</v>
      </c>
      <c r="E298" s="16" t="str">
        <f t="shared" si="35"/>
        <v/>
      </c>
      <c r="F298" s="16">
        <f t="shared" si="36"/>
        <v>1.1841326228537595E-3</v>
      </c>
      <c r="G298" s="16">
        <f t="shared" si="38"/>
        <v>1</v>
      </c>
      <c r="H298" s="16" t="str">
        <f t="shared" si="37"/>
        <v/>
      </c>
    </row>
    <row r="299" spans="1:8" x14ac:dyDescent="0.2">
      <c r="A299" s="13"/>
      <c r="B299" s="14" t="s">
        <v>280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281</v>
      </c>
      <c r="C300" s="15">
        <v>63</v>
      </c>
      <c r="D300" s="15">
        <v>19</v>
      </c>
      <c r="E300" s="16">
        <f t="shared" si="35"/>
        <v>3.4845132743362831E-2</v>
      </c>
      <c r="F300" s="16">
        <f t="shared" si="36"/>
        <v>1.1249259917110717E-2</v>
      </c>
      <c r="G300" s="16">
        <f t="shared" si="38"/>
        <v>-0.69841269841269837</v>
      </c>
      <c r="H300" s="16">
        <f t="shared" si="37"/>
        <v>-2.4336283185840704E-2</v>
      </c>
    </row>
    <row r="301" spans="1:8" x14ac:dyDescent="0.2">
      <c r="A301" s="13"/>
      <c r="B301" s="14" t="s">
        <v>282</v>
      </c>
      <c r="C301" s="15">
        <v>3</v>
      </c>
      <c r="D301" s="15">
        <v>3</v>
      </c>
      <c r="E301" s="16">
        <f t="shared" ref="E301:E332" si="39">+IF(C301=0,"",C301/C$173)</f>
        <v>1.6592920353982301E-3</v>
      </c>
      <c r="F301" s="16">
        <f t="shared" ref="F301:F332" si="40">+IF(D301=0,"",D301/D$173)</f>
        <v>1.7761989342806395E-3</v>
      </c>
      <c r="G301" s="16">
        <f t="shared" si="38"/>
        <v>0</v>
      </c>
      <c r="H301" s="16">
        <f t="shared" ref="H301:H332" si="41">+IF(OR(AND(E301=""),(G301="")),"",E301*G301)</f>
        <v>0</v>
      </c>
    </row>
    <row r="302" spans="1:8" ht="25.5" x14ac:dyDescent="0.2">
      <c r="A302" s="13"/>
      <c r="B302" s="14" t="s">
        <v>283</v>
      </c>
      <c r="C302" s="15">
        <v>8</v>
      </c>
      <c r="D302" s="15">
        <v>10</v>
      </c>
      <c r="E302" s="16">
        <f t="shared" si="39"/>
        <v>4.4247787610619468E-3</v>
      </c>
      <c r="F302" s="16">
        <f t="shared" si="40"/>
        <v>5.920663114268798E-3</v>
      </c>
      <c r="G302" s="16">
        <f t="shared" ref="G302:G333" si="42">+IF(AND(C302=0,D302=0)," ",IF(C302=0,1,IF(D302=0,-1,(D302-C302)/C302)))</f>
        <v>0.25</v>
      </c>
      <c r="H302" s="16">
        <f t="shared" si="41"/>
        <v>1.1061946902654867E-3</v>
      </c>
    </row>
    <row r="303" spans="1:8" x14ac:dyDescent="0.2">
      <c r="A303" s="13"/>
      <c r="B303" s="14" t="s">
        <v>284</v>
      </c>
      <c r="C303" s="15">
        <v>1</v>
      </c>
      <c r="D303" s="15">
        <v>0</v>
      </c>
      <c r="E303" s="16">
        <f t="shared" si="39"/>
        <v>5.5309734513274336E-4</v>
      </c>
      <c r="F303" s="16" t="str">
        <f t="shared" si="40"/>
        <v/>
      </c>
      <c r="G303" s="16">
        <f t="shared" si="42"/>
        <v>-1</v>
      </c>
      <c r="H303" s="16">
        <f t="shared" si="41"/>
        <v>-5.5309734513274336E-4</v>
      </c>
    </row>
    <row r="304" spans="1:8" ht="25.5" x14ac:dyDescent="0.2">
      <c r="A304" s="13" t="s">
        <v>92</v>
      </c>
      <c r="B304" s="14" t="s">
        <v>285</v>
      </c>
      <c r="C304" s="15">
        <v>0</v>
      </c>
      <c r="D304" s="15">
        <v>1</v>
      </c>
      <c r="E304" s="16" t="str">
        <f t="shared" si="39"/>
        <v/>
      </c>
      <c r="F304" s="16">
        <f t="shared" si="40"/>
        <v>5.9206631142687976E-4</v>
      </c>
      <c r="G304" s="16">
        <f t="shared" si="42"/>
        <v>1</v>
      </c>
      <c r="H304" s="16" t="str">
        <f t="shared" si="41"/>
        <v/>
      </c>
    </row>
    <row r="305" spans="1:8" x14ac:dyDescent="0.2">
      <c r="A305" s="13"/>
      <c r="B305" s="14" t="s">
        <v>286</v>
      </c>
      <c r="C305" s="15">
        <v>40</v>
      </c>
      <c r="D305" s="15">
        <v>18</v>
      </c>
      <c r="E305" s="16">
        <f t="shared" si="39"/>
        <v>2.2123893805309734E-2</v>
      </c>
      <c r="F305" s="16">
        <f t="shared" si="40"/>
        <v>1.0657193605683837E-2</v>
      </c>
      <c r="G305" s="16">
        <f t="shared" si="42"/>
        <v>-0.55000000000000004</v>
      </c>
      <c r="H305" s="16">
        <f t="shared" si="41"/>
        <v>-1.2168141592920356E-2</v>
      </c>
    </row>
    <row r="306" spans="1:8" x14ac:dyDescent="0.2">
      <c r="A306" s="13"/>
      <c r="B306" s="14" t="s">
        <v>287</v>
      </c>
      <c r="C306" s="15">
        <v>0</v>
      </c>
      <c r="D306" s="15">
        <v>0</v>
      </c>
      <c r="E306" s="16" t="str">
        <f t="shared" si="39"/>
        <v/>
      </c>
      <c r="F306" s="16" t="str">
        <f t="shared" si="40"/>
        <v/>
      </c>
      <c r="G306" s="16" t="str">
        <f t="shared" si="42"/>
        <v xml:space="preserve"> </v>
      </c>
      <c r="H306" s="16" t="str">
        <f t="shared" si="41"/>
        <v/>
      </c>
    </row>
    <row r="307" spans="1:8" x14ac:dyDescent="0.2">
      <c r="A307" s="13"/>
      <c r="B307" s="14" t="s">
        <v>288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289</v>
      </c>
      <c r="C308" s="15">
        <v>162</v>
      </c>
      <c r="D308" s="15">
        <v>158</v>
      </c>
      <c r="E308" s="16">
        <f t="shared" si="39"/>
        <v>8.9601769911504425E-2</v>
      </c>
      <c r="F308" s="16">
        <f t="shared" si="40"/>
        <v>9.354647720544701E-2</v>
      </c>
      <c r="G308" s="16">
        <f t="shared" si="42"/>
        <v>-2.4691358024691357E-2</v>
      </c>
      <c r="H308" s="16">
        <f t="shared" si="41"/>
        <v>-2.2123893805309734E-3</v>
      </c>
    </row>
    <row r="309" spans="1:8" x14ac:dyDescent="0.2">
      <c r="A309" s="13"/>
      <c r="B309" s="14" t="s">
        <v>290</v>
      </c>
      <c r="C309" s="15">
        <v>0</v>
      </c>
      <c r="D309" s="15">
        <v>1</v>
      </c>
      <c r="E309" s="16" t="str">
        <f t="shared" si="39"/>
        <v/>
      </c>
      <c r="F309" s="16">
        <f t="shared" si="40"/>
        <v>5.9206631142687976E-4</v>
      </c>
      <c r="G309" s="16">
        <f t="shared" si="42"/>
        <v>1</v>
      </c>
      <c r="H309" s="16" t="str">
        <f t="shared" si="41"/>
        <v/>
      </c>
    </row>
    <row r="310" spans="1:8" ht="25.5" x14ac:dyDescent="0.2">
      <c r="A310" s="13"/>
      <c r="B310" s="14" t="s">
        <v>291</v>
      </c>
      <c r="C310" s="15">
        <v>1</v>
      </c>
      <c r="D310" s="15">
        <v>1</v>
      </c>
      <c r="E310" s="16">
        <f t="shared" si="39"/>
        <v>5.5309734513274336E-4</v>
      </c>
      <c r="F310" s="16">
        <f t="shared" si="40"/>
        <v>5.9206631142687976E-4</v>
      </c>
      <c r="G310" s="16">
        <f t="shared" si="42"/>
        <v>0</v>
      </c>
      <c r="H310" s="16">
        <f t="shared" si="41"/>
        <v>0</v>
      </c>
    </row>
    <row r="311" spans="1:8" x14ac:dyDescent="0.2">
      <c r="A311" s="13"/>
      <c r="B311" s="14" t="s">
        <v>292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293</v>
      </c>
      <c r="C312" s="15">
        <v>1</v>
      </c>
      <c r="D312" s="15">
        <v>0</v>
      </c>
      <c r="E312" s="16">
        <f t="shared" si="39"/>
        <v>5.5309734513274336E-4</v>
      </c>
      <c r="F312" s="16" t="str">
        <f t="shared" si="40"/>
        <v/>
      </c>
      <c r="G312" s="16">
        <f t="shared" si="42"/>
        <v>-1</v>
      </c>
      <c r="H312" s="16">
        <f t="shared" si="41"/>
        <v>-5.5309734513274336E-4</v>
      </c>
    </row>
    <row r="313" spans="1:8" ht="25.5" x14ac:dyDescent="0.2">
      <c r="A313" s="13"/>
      <c r="B313" s="14" t="s">
        <v>294</v>
      </c>
      <c r="C313" s="15">
        <v>0</v>
      </c>
      <c r="D313" s="15">
        <v>1</v>
      </c>
      <c r="E313" s="16" t="str">
        <f t="shared" si="39"/>
        <v/>
      </c>
      <c r="F313" s="16">
        <f t="shared" si="40"/>
        <v>5.9206631142687976E-4</v>
      </c>
      <c r="G313" s="16">
        <f t="shared" si="42"/>
        <v>1</v>
      </c>
      <c r="H313" s="16" t="str">
        <f t="shared" si="41"/>
        <v/>
      </c>
    </row>
    <row r="314" spans="1:8" ht="25.5" x14ac:dyDescent="0.2">
      <c r="A314" s="13"/>
      <c r="B314" s="14" t="s">
        <v>295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296</v>
      </c>
      <c r="C315" s="15">
        <v>1</v>
      </c>
      <c r="D315" s="15">
        <v>0</v>
      </c>
      <c r="E315" s="16">
        <f t="shared" si="39"/>
        <v>5.5309734513274336E-4</v>
      </c>
      <c r="F315" s="16" t="str">
        <f t="shared" si="40"/>
        <v/>
      </c>
      <c r="G315" s="16">
        <f t="shared" si="42"/>
        <v>-1</v>
      </c>
      <c r="H315" s="16">
        <f t="shared" si="41"/>
        <v>-5.5309734513274336E-4</v>
      </c>
    </row>
    <row r="316" spans="1:8" x14ac:dyDescent="0.2">
      <c r="A316" s="13"/>
      <c r="B316" s="14" t="s">
        <v>297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298</v>
      </c>
      <c r="C317" s="15">
        <v>7</v>
      </c>
      <c r="D317" s="15">
        <v>4</v>
      </c>
      <c r="E317" s="16">
        <f t="shared" si="39"/>
        <v>3.8716814159292035E-3</v>
      </c>
      <c r="F317" s="16">
        <f t="shared" si="40"/>
        <v>2.368265245707519E-3</v>
      </c>
      <c r="G317" s="16">
        <f t="shared" si="42"/>
        <v>-0.42857142857142855</v>
      </c>
      <c r="H317" s="16">
        <f t="shared" si="41"/>
        <v>-1.6592920353982301E-3</v>
      </c>
    </row>
    <row r="318" spans="1:8" ht="25.5" x14ac:dyDescent="0.2">
      <c r="A318" s="13"/>
      <c r="B318" s="14" t="s">
        <v>299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300</v>
      </c>
      <c r="C319" s="15">
        <v>21</v>
      </c>
      <c r="D319" s="15">
        <v>53</v>
      </c>
      <c r="E319" s="16">
        <f t="shared" si="39"/>
        <v>1.1615044247787611E-2</v>
      </c>
      <c r="F319" s="16">
        <f t="shared" si="40"/>
        <v>3.137951450562463E-2</v>
      </c>
      <c r="G319" s="16">
        <f t="shared" si="42"/>
        <v>1.5238095238095237</v>
      </c>
      <c r="H319" s="16">
        <f t="shared" si="41"/>
        <v>1.7699115044247787E-2</v>
      </c>
    </row>
    <row r="320" spans="1:8" x14ac:dyDescent="0.2">
      <c r="A320" s="13"/>
      <c r="B320" s="14" t="s">
        <v>301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302</v>
      </c>
      <c r="C321" s="15">
        <v>5</v>
      </c>
      <c r="D321" s="15">
        <v>4</v>
      </c>
      <c r="E321" s="16">
        <f t="shared" si="39"/>
        <v>2.7654867256637168E-3</v>
      </c>
      <c r="F321" s="16">
        <f t="shared" si="40"/>
        <v>2.368265245707519E-3</v>
      </c>
      <c r="G321" s="16">
        <f t="shared" si="42"/>
        <v>-0.2</v>
      </c>
      <c r="H321" s="16">
        <f t="shared" si="41"/>
        <v>-5.5309734513274336E-4</v>
      </c>
    </row>
    <row r="322" spans="1:8" x14ac:dyDescent="0.2">
      <c r="A322" s="13"/>
      <c r="B322" s="14" t="s">
        <v>303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304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305</v>
      </c>
      <c r="C324" s="15">
        <v>2</v>
      </c>
      <c r="D324" s="15">
        <v>0</v>
      </c>
      <c r="E324" s="16">
        <f t="shared" si="39"/>
        <v>1.1061946902654867E-3</v>
      </c>
      <c r="F324" s="16" t="str">
        <f t="shared" si="40"/>
        <v/>
      </c>
      <c r="G324" s="16">
        <f t="shared" si="42"/>
        <v>-1</v>
      </c>
      <c r="H324" s="16">
        <f t="shared" si="41"/>
        <v>-1.1061946902654867E-3</v>
      </c>
    </row>
    <row r="325" spans="1:8" ht="25.5" x14ac:dyDescent="0.2">
      <c r="A325" s="13"/>
      <c r="B325" s="14" t="s">
        <v>306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307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308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309</v>
      </c>
      <c r="C328" s="15">
        <v>5</v>
      </c>
      <c r="D328" s="15">
        <v>4</v>
      </c>
      <c r="E328" s="16">
        <f t="shared" si="39"/>
        <v>2.7654867256637168E-3</v>
      </c>
      <c r="F328" s="16">
        <f t="shared" si="40"/>
        <v>2.368265245707519E-3</v>
      </c>
      <c r="G328" s="16">
        <f t="shared" si="42"/>
        <v>-0.2</v>
      </c>
      <c r="H328" s="16">
        <f t="shared" si="41"/>
        <v>-5.5309734513274336E-4</v>
      </c>
    </row>
    <row r="329" spans="1:8" x14ac:dyDescent="0.2">
      <c r="A329" s="13"/>
      <c r="B329" s="14" t="s">
        <v>310</v>
      </c>
      <c r="C329" s="15">
        <v>0</v>
      </c>
      <c r="D329" s="15">
        <v>0</v>
      </c>
      <c r="E329" s="16" t="str">
        <f t="shared" si="39"/>
        <v/>
      </c>
      <c r="F329" s="16" t="str">
        <f t="shared" si="40"/>
        <v/>
      </c>
      <c r="G329" s="16" t="str">
        <f t="shared" si="42"/>
        <v xml:space="preserve"> </v>
      </c>
      <c r="H329" s="16" t="str">
        <f t="shared" si="41"/>
        <v/>
      </c>
    </row>
    <row r="330" spans="1:8" ht="25.5" x14ac:dyDescent="0.2">
      <c r="A330" s="13"/>
      <c r="B330" s="14" t="s">
        <v>311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312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313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314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315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316</v>
      </c>
      <c r="C335" s="15">
        <v>1</v>
      </c>
      <c r="D335" s="15">
        <v>0</v>
      </c>
      <c r="E335" s="16">
        <f t="shared" si="43"/>
        <v>5.5309734513274336E-4</v>
      </c>
      <c r="F335" s="16" t="str">
        <f t="shared" si="44"/>
        <v/>
      </c>
      <c r="G335" s="16">
        <f t="shared" si="46"/>
        <v>-1</v>
      </c>
      <c r="H335" s="16">
        <f t="shared" si="45"/>
        <v>-5.5309734513274336E-4</v>
      </c>
    </row>
    <row r="336" spans="1:8" ht="25.5" x14ac:dyDescent="0.2">
      <c r="A336" s="13"/>
      <c r="B336" s="14" t="s">
        <v>317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318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319</v>
      </c>
      <c r="C338" s="15">
        <v>2</v>
      </c>
      <c r="D338" s="15">
        <v>0</v>
      </c>
      <c r="E338" s="16">
        <f t="shared" si="43"/>
        <v>1.1061946902654867E-3</v>
      </c>
      <c r="F338" s="16" t="str">
        <f t="shared" si="44"/>
        <v/>
      </c>
      <c r="G338" s="16">
        <f t="shared" si="46"/>
        <v>-1</v>
      </c>
      <c r="H338" s="16">
        <f t="shared" si="45"/>
        <v>-1.1061946902654867E-3</v>
      </c>
    </row>
    <row r="339" spans="1:8" ht="25.5" x14ac:dyDescent="0.2">
      <c r="A339" s="13"/>
      <c r="B339" s="14" t="s">
        <v>320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321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322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323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324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</row>
    <row r="345" spans="1:8" x14ac:dyDescent="0.2">
      <c r="A345" s="10"/>
    </row>
    <row r="346" spans="1:8" x14ac:dyDescent="0.2">
      <c r="A346" s="10"/>
    </row>
    <row r="347" spans="1:8" ht="29.25" customHeight="1" x14ac:dyDescent="0.2">
      <c r="A347" s="13"/>
      <c r="B347" s="36" t="s">
        <v>2</v>
      </c>
      <c r="C347" s="36" t="s">
        <v>12</v>
      </c>
      <c r="D347" s="38"/>
      <c r="E347" s="36" t="s">
        <v>4</v>
      </c>
      <c r="F347" s="38"/>
      <c r="G347" s="36" t="s">
        <v>645</v>
      </c>
      <c r="H347" s="36" t="s">
        <v>5</v>
      </c>
    </row>
    <row r="348" spans="1:8" x14ac:dyDescent="0.2">
      <c r="A348" s="13"/>
      <c r="B348" s="37"/>
      <c r="C348" s="17">
        <v>2019</v>
      </c>
      <c r="D348" s="17">
        <v>2020</v>
      </c>
      <c r="E348" s="17">
        <v>2019</v>
      </c>
      <c r="F348" s="17">
        <v>2020</v>
      </c>
      <c r="G348" s="37"/>
      <c r="H348" s="37"/>
    </row>
    <row r="349" spans="1:8" x14ac:dyDescent="0.2">
      <c r="A349" s="13"/>
      <c r="B349" s="18" t="s">
        <v>9</v>
      </c>
      <c r="C349" s="19">
        <f>SUM(C350:C576)</f>
        <v>7722</v>
      </c>
      <c r="D349" s="19">
        <f>SUM(D350:D576)</f>
        <v>4772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-0.382025382025382</v>
      </c>
      <c r="H349" s="20">
        <f t="shared" ref="H349:H412" si="49">+IF(OR(AND(E349=""),(G349="")),"",E349*G349)</f>
        <v>-0.382025382025382</v>
      </c>
    </row>
    <row r="350" spans="1:8" x14ac:dyDescent="0.2">
      <c r="A350" s="13"/>
      <c r="B350" s="14" t="s">
        <v>325</v>
      </c>
      <c r="C350" s="15">
        <v>24</v>
      </c>
      <c r="D350" s="15">
        <v>113</v>
      </c>
      <c r="E350" s="16">
        <f t="shared" si="47"/>
        <v>3.108003108003108E-3</v>
      </c>
      <c r="F350" s="16">
        <f t="shared" si="48"/>
        <v>2.3679798826487845E-2</v>
      </c>
      <c r="G350" s="16">
        <f t="shared" ref="G350:G413" si="50">+IF(AND(C350=0,D350=0)," ",IF(C350=0,1,IF(D350=0,-1,(D350-C350)/C350)))</f>
        <v>3.7083333333333335</v>
      </c>
      <c r="H350" s="16">
        <f t="shared" si="49"/>
        <v>1.1525511525511525E-2</v>
      </c>
    </row>
    <row r="351" spans="1:8" x14ac:dyDescent="0.2">
      <c r="A351" s="13"/>
      <c r="B351" s="14" t="s">
        <v>326</v>
      </c>
      <c r="C351" s="15">
        <v>13</v>
      </c>
      <c r="D351" s="15">
        <v>26</v>
      </c>
      <c r="E351" s="16">
        <f t="shared" si="47"/>
        <v>1.6835016835016834E-3</v>
      </c>
      <c r="F351" s="16">
        <f t="shared" si="48"/>
        <v>5.4484492875104774E-3</v>
      </c>
      <c r="G351" s="16">
        <f t="shared" si="50"/>
        <v>1</v>
      </c>
      <c r="H351" s="16">
        <f t="shared" si="49"/>
        <v>1.6835016835016834E-3</v>
      </c>
    </row>
    <row r="352" spans="1:8" x14ac:dyDescent="0.2">
      <c r="A352" s="13"/>
      <c r="B352" s="14" t="s">
        <v>327</v>
      </c>
      <c r="C352" s="15">
        <v>6</v>
      </c>
      <c r="D352" s="15">
        <v>4</v>
      </c>
      <c r="E352" s="16">
        <f t="shared" si="47"/>
        <v>7.77000777000777E-4</v>
      </c>
      <c r="F352" s="16">
        <f t="shared" si="48"/>
        <v>8.3822296730930428E-4</v>
      </c>
      <c r="G352" s="16">
        <f t="shared" si="50"/>
        <v>-0.33333333333333331</v>
      </c>
      <c r="H352" s="16">
        <f t="shared" si="49"/>
        <v>-2.5900025900025896E-4</v>
      </c>
    </row>
    <row r="353" spans="1:8" x14ac:dyDescent="0.2">
      <c r="A353" s="13"/>
      <c r="B353" s="14" t="s">
        <v>328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329</v>
      </c>
      <c r="C354" s="15">
        <v>4</v>
      </c>
      <c r="D354" s="15">
        <v>0</v>
      </c>
      <c r="E354" s="16">
        <f t="shared" si="47"/>
        <v>5.1800051800051804E-4</v>
      </c>
      <c r="F354" s="16" t="str">
        <f t="shared" si="48"/>
        <v/>
      </c>
      <c r="G354" s="16">
        <f t="shared" si="50"/>
        <v>-1</v>
      </c>
      <c r="H354" s="16">
        <f t="shared" si="49"/>
        <v>-5.1800051800051804E-4</v>
      </c>
    </row>
    <row r="355" spans="1:8" x14ac:dyDescent="0.2">
      <c r="A355" s="13"/>
      <c r="B355" s="14" t="s">
        <v>330</v>
      </c>
      <c r="C355" s="15">
        <v>197</v>
      </c>
      <c r="D355" s="15">
        <v>400</v>
      </c>
      <c r="E355" s="16">
        <f t="shared" si="47"/>
        <v>2.5511525511525513E-2</v>
      </c>
      <c r="F355" s="16">
        <f t="shared" si="48"/>
        <v>8.3822296730930432E-2</v>
      </c>
      <c r="G355" s="16">
        <f t="shared" si="50"/>
        <v>1.0304568527918783</v>
      </c>
      <c r="H355" s="16">
        <f t="shared" si="49"/>
        <v>2.6288526288526293E-2</v>
      </c>
    </row>
    <row r="356" spans="1:8" x14ac:dyDescent="0.2">
      <c r="A356" s="13"/>
      <c r="B356" s="14" t="s">
        <v>331</v>
      </c>
      <c r="C356" s="15">
        <v>24</v>
      </c>
      <c r="D356" s="15">
        <v>4</v>
      </c>
      <c r="E356" s="16">
        <f t="shared" si="47"/>
        <v>3.108003108003108E-3</v>
      </c>
      <c r="F356" s="16">
        <f t="shared" si="48"/>
        <v>8.3822296730930428E-4</v>
      </c>
      <c r="G356" s="16">
        <f t="shared" si="50"/>
        <v>-0.83333333333333337</v>
      </c>
      <c r="H356" s="16">
        <f t="shared" si="49"/>
        <v>-2.5900025900025903E-3</v>
      </c>
    </row>
    <row r="357" spans="1:8" x14ac:dyDescent="0.2">
      <c r="A357" s="13"/>
      <c r="B357" s="14" t="s">
        <v>332</v>
      </c>
      <c r="C357" s="15">
        <v>6</v>
      </c>
      <c r="D357" s="15">
        <v>0</v>
      </c>
      <c r="E357" s="16">
        <f t="shared" si="47"/>
        <v>7.77000777000777E-4</v>
      </c>
      <c r="F357" s="16" t="str">
        <f t="shared" si="48"/>
        <v/>
      </c>
      <c r="G357" s="16">
        <f t="shared" si="50"/>
        <v>-1</v>
      </c>
      <c r="H357" s="16">
        <f t="shared" si="49"/>
        <v>-7.77000777000777E-4</v>
      </c>
    </row>
    <row r="358" spans="1:8" x14ac:dyDescent="0.2">
      <c r="A358" s="13"/>
      <c r="B358" s="14" t="s">
        <v>333</v>
      </c>
      <c r="C358" s="15">
        <v>7</v>
      </c>
      <c r="D358" s="15">
        <v>0</v>
      </c>
      <c r="E358" s="16">
        <f t="shared" si="47"/>
        <v>9.0650090650090654E-4</v>
      </c>
      <c r="F358" s="16" t="str">
        <f t="shared" si="48"/>
        <v/>
      </c>
      <c r="G358" s="16">
        <f t="shared" si="50"/>
        <v>-1</v>
      </c>
      <c r="H358" s="16">
        <f t="shared" si="49"/>
        <v>-9.0650090650090654E-4</v>
      </c>
    </row>
    <row r="359" spans="1:8" x14ac:dyDescent="0.2">
      <c r="A359" s="13"/>
      <c r="B359" s="14" t="s">
        <v>334</v>
      </c>
      <c r="C359" s="15">
        <v>0</v>
      </c>
      <c r="D359" s="15">
        <v>1</v>
      </c>
      <c r="E359" s="16" t="str">
        <f t="shared" si="47"/>
        <v/>
      </c>
      <c r="F359" s="16">
        <f t="shared" si="48"/>
        <v>2.0955574182732607E-4</v>
      </c>
      <c r="G359" s="16">
        <f t="shared" si="50"/>
        <v>1</v>
      </c>
      <c r="H359" s="16" t="str">
        <f t="shared" si="49"/>
        <v/>
      </c>
    </row>
    <row r="360" spans="1:8" x14ac:dyDescent="0.2">
      <c r="A360" s="13"/>
      <c r="B360" s="14" t="s">
        <v>335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336</v>
      </c>
      <c r="C361" s="15">
        <v>771</v>
      </c>
      <c r="D361" s="15">
        <v>171</v>
      </c>
      <c r="E361" s="16">
        <f t="shared" si="47"/>
        <v>9.9844599844599841E-2</v>
      </c>
      <c r="F361" s="16">
        <f t="shared" si="48"/>
        <v>3.5834031852472754E-2</v>
      </c>
      <c r="G361" s="16">
        <f t="shared" si="50"/>
        <v>-0.77821011673151752</v>
      </c>
      <c r="H361" s="16">
        <f t="shared" si="49"/>
        <v>-7.7700077700077697E-2</v>
      </c>
    </row>
    <row r="362" spans="1:8" x14ac:dyDescent="0.2">
      <c r="A362" s="13"/>
      <c r="B362" s="14" t="s">
        <v>337</v>
      </c>
      <c r="C362" s="15">
        <v>32</v>
      </c>
      <c r="D362" s="15">
        <v>25</v>
      </c>
      <c r="E362" s="16">
        <f t="shared" si="47"/>
        <v>4.1440041440041443E-3</v>
      </c>
      <c r="F362" s="16">
        <f t="shared" si="48"/>
        <v>5.238893545683152E-3</v>
      </c>
      <c r="G362" s="16">
        <f t="shared" si="50"/>
        <v>-0.21875</v>
      </c>
      <c r="H362" s="16">
        <f t="shared" si="49"/>
        <v>-9.0650090650090654E-4</v>
      </c>
    </row>
    <row r="363" spans="1:8" x14ac:dyDescent="0.2">
      <c r="A363" s="13"/>
      <c r="B363" s="14" t="s">
        <v>338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339</v>
      </c>
      <c r="C364" s="15">
        <v>44</v>
      </c>
      <c r="D364" s="15">
        <v>37</v>
      </c>
      <c r="E364" s="16">
        <f t="shared" si="47"/>
        <v>5.6980056980056983E-3</v>
      </c>
      <c r="F364" s="16">
        <f t="shared" si="48"/>
        <v>7.7535624476110648E-3</v>
      </c>
      <c r="G364" s="16">
        <f t="shared" si="50"/>
        <v>-0.15909090909090909</v>
      </c>
      <c r="H364" s="16">
        <f t="shared" si="49"/>
        <v>-9.0650090650090654E-4</v>
      </c>
    </row>
    <row r="365" spans="1:8" x14ac:dyDescent="0.2">
      <c r="A365" s="13"/>
      <c r="B365" s="14" t="s">
        <v>340</v>
      </c>
      <c r="C365" s="15">
        <v>10</v>
      </c>
      <c r="D365" s="15">
        <v>6</v>
      </c>
      <c r="E365" s="16">
        <f t="shared" si="47"/>
        <v>1.2950012950012949E-3</v>
      </c>
      <c r="F365" s="16">
        <f t="shared" si="48"/>
        <v>1.2573344509639564E-3</v>
      </c>
      <c r="G365" s="16">
        <f t="shared" si="50"/>
        <v>-0.4</v>
      </c>
      <c r="H365" s="16">
        <f t="shared" si="49"/>
        <v>-5.1800051800051804E-4</v>
      </c>
    </row>
    <row r="366" spans="1:8" x14ac:dyDescent="0.2">
      <c r="A366" s="13"/>
      <c r="B366" s="14" t="s">
        <v>341</v>
      </c>
      <c r="C366" s="15">
        <v>1</v>
      </c>
      <c r="D366" s="15">
        <v>1</v>
      </c>
      <c r="E366" s="16">
        <f t="shared" si="47"/>
        <v>1.2950012950012951E-4</v>
      </c>
      <c r="F366" s="16">
        <f t="shared" si="48"/>
        <v>2.0955574182732607E-4</v>
      </c>
      <c r="G366" s="16">
        <f t="shared" si="50"/>
        <v>0</v>
      </c>
      <c r="H366" s="16">
        <f t="shared" si="49"/>
        <v>0</v>
      </c>
    </row>
    <row r="367" spans="1:8" x14ac:dyDescent="0.2">
      <c r="A367" s="13"/>
      <c r="B367" s="14" t="s">
        <v>342</v>
      </c>
      <c r="C367" s="15">
        <v>3</v>
      </c>
      <c r="D367" s="15">
        <v>0</v>
      </c>
      <c r="E367" s="16">
        <f t="shared" si="47"/>
        <v>3.885003885003885E-4</v>
      </c>
      <c r="F367" s="16" t="str">
        <f t="shared" si="48"/>
        <v/>
      </c>
      <c r="G367" s="16">
        <f t="shared" si="50"/>
        <v>-1</v>
      </c>
      <c r="H367" s="16">
        <f t="shared" si="49"/>
        <v>-3.885003885003885E-4</v>
      </c>
    </row>
    <row r="368" spans="1:8" x14ac:dyDescent="0.2">
      <c r="A368" s="13"/>
      <c r="B368" s="14" t="s">
        <v>343</v>
      </c>
      <c r="C368" s="15">
        <v>1</v>
      </c>
      <c r="D368" s="15">
        <v>0</v>
      </c>
      <c r="E368" s="16">
        <f t="shared" si="47"/>
        <v>1.2950012950012951E-4</v>
      </c>
      <c r="F368" s="16" t="str">
        <f t="shared" si="48"/>
        <v/>
      </c>
      <c r="G368" s="16">
        <f t="shared" si="50"/>
        <v>-1</v>
      </c>
      <c r="H368" s="16">
        <f t="shared" si="49"/>
        <v>-1.2950012950012951E-4</v>
      </c>
    </row>
    <row r="369" spans="1:8" x14ac:dyDescent="0.2">
      <c r="A369" s="13"/>
      <c r="B369" s="14" t="s">
        <v>344</v>
      </c>
      <c r="C369" s="15">
        <v>1735</v>
      </c>
      <c r="D369" s="15">
        <v>300</v>
      </c>
      <c r="E369" s="16">
        <f t="shared" si="47"/>
        <v>0.22468272468272468</v>
      </c>
      <c r="F369" s="16">
        <f t="shared" si="48"/>
        <v>6.286672254819782E-2</v>
      </c>
      <c r="G369" s="16">
        <f t="shared" si="50"/>
        <v>-0.82708933717579247</v>
      </c>
      <c r="H369" s="16">
        <f t="shared" si="49"/>
        <v>-0.18583268583268583</v>
      </c>
    </row>
    <row r="370" spans="1:8" x14ac:dyDescent="0.2">
      <c r="A370" s="13"/>
      <c r="B370" s="14" t="s">
        <v>345</v>
      </c>
      <c r="C370" s="15">
        <v>6</v>
      </c>
      <c r="D370" s="15">
        <v>1</v>
      </c>
      <c r="E370" s="16">
        <f t="shared" si="47"/>
        <v>7.77000777000777E-4</v>
      </c>
      <c r="F370" s="16">
        <f t="shared" si="48"/>
        <v>2.0955574182732607E-4</v>
      </c>
      <c r="G370" s="16">
        <f t="shared" si="50"/>
        <v>-0.83333333333333337</v>
      </c>
      <c r="H370" s="16">
        <f t="shared" si="49"/>
        <v>-6.4750064750064757E-4</v>
      </c>
    </row>
    <row r="371" spans="1:8" x14ac:dyDescent="0.2">
      <c r="A371" s="13"/>
      <c r="B371" s="14" t="s">
        <v>346</v>
      </c>
      <c r="C371" s="15">
        <v>3</v>
      </c>
      <c r="D371" s="15">
        <v>0</v>
      </c>
      <c r="E371" s="16">
        <f t="shared" si="47"/>
        <v>3.885003885003885E-4</v>
      </c>
      <c r="F371" s="16" t="str">
        <f t="shared" si="48"/>
        <v/>
      </c>
      <c r="G371" s="16">
        <f t="shared" si="50"/>
        <v>-1</v>
      </c>
      <c r="H371" s="16">
        <f t="shared" si="49"/>
        <v>-3.885003885003885E-4</v>
      </c>
    </row>
    <row r="372" spans="1:8" x14ac:dyDescent="0.2">
      <c r="A372" s="13"/>
      <c r="B372" s="14" t="s">
        <v>347</v>
      </c>
      <c r="C372" s="15">
        <v>16</v>
      </c>
      <c r="D372" s="15">
        <v>2</v>
      </c>
      <c r="E372" s="16">
        <f t="shared" si="47"/>
        <v>2.0720020720020721E-3</v>
      </c>
      <c r="F372" s="16">
        <f t="shared" si="48"/>
        <v>4.1911148365465214E-4</v>
      </c>
      <c r="G372" s="16">
        <f t="shared" si="50"/>
        <v>-0.875</v>
      </c>
      <c r="H372" s="16">
        <f t="shared" si="49"/>
        <v>-1.8130018130018131E-3</v>
      </c>
    </row>
    <row r="373" spans="1:8" x14ac:dyDescent="0.2">
      <c r="A373" s="13"/>
      <c r="B373" s="14" t="s">
        <v>348</v>
      </c>
      <c r="C373" s="15">
        <v>179</v>
      </c>
      <c r="D373" s="15">
        <v>43</v>
      </c>
      <c r="E373" s="16">
        <f t="shared" si="47"/>
        <v>2.3180523180523181E-2</v>
      </c>
      <c r="F373" s="16">
        <f t="shared" si="48"/>
        <v>9.0108968985750208E-3</v>
      </c>
      <c r="G373" s="16">
        <f t="shared" si="50"/>
        <v>-0.75977653631284914</v>
      </c>
      <c r="H373" s="16">
        <f t="shared" si="49"/>
        <v>-1.7612017612017611E-2</v>
      </c>
    </row>
    <row r="374" spans="1:8" x14ac:dyDescent="0.2">
      <c r="A374" s="13"/>
      <c r="B374" s="14" t="s">
        <v>349</v>
      </c>
      <c r="C374" s="15">
        <v>31</v>
      </c>
      <c r="D374" s="15">
        <v>1</v>
      </c>
      <c r="E374" s="16">
        <f t="shared" si="47"/>
        <v>4.0145040145040146E-3</v>
      </c>
      <c r="F374" s="16">
        <f t="shared" si="48"/>
        <v>2.0955574182732607E-4</v>
      </c>
      <c r="G374" s="16">
        <f t="shared" si="50"/>
        <v>-0.967741935483871</v>
      </c>
      <c r="H374" s="16">
        <f t="shared" si="49"/>
        <v>-3.8850038850038854E-3</v>
      </c>
    </row>
    <row r="375" spans="1:8" x14ac:dyDescent="0.2">
      <c r="A375" s="13"/>
      <c r="B375" s="14" t="s">
        <v>350</v>
      </c>
      <c r="C375" s="15">
        <v>3</v>
      </c>
      <c r="D375" s="15">
        <v>2</v>
      </c>
      <c r="E375" s="16">
        <f t="shared" si="47"/>
        <v>3.885003885003885E-4</v>
      </c>
      <c r="F375" s="16">
        <f t="shared" si="48"/>
        <v>4.1911148365465214E-4</v>
      </c>
      <c r="G375" s="16">
        <f t="shared" si="50"/>
        <v>-0.33333333333333331</v>
      </c>
      <c r="H375" s="16">
        <f t="shared" si="49"/>
        <v>-1.2950012950012948E-4</v>
      </c>
    </row>
    <row r="376" spans="1:8" x14ac:dyDescent="0.2">
      <c r="A376" s="13"/>
      <c r="B376" s="14" t="s">
        <v>351</v>
      </c>
      <c r="C376" s="15">
        <v>4</v>
      </c>
      <c r="D376" s="15">
        <v>3</v>
      </c>
      <c r="E376" s="16">
        <f t="shared" si="47"/>
        <v>5.1800051800051804E-4</v>
      </c>
      <c r="F376" s="16">
        <f t="shared" si="48"/>
        <v>6.2866722548197821E-4</v>
      </c>
      <c r="G376" s="16">
        <f t="shared" si="50"/>
        <v>-0.25</v>
      </c>
      <c r="H376" s="16">
        <f t="shared" si="49"/>
        <v>-1.2950012950012951E-4</v>
      </c>
    </row>
    <row r="377" spans="1:8" x14ac:dyDescent="0.2">
      <c r="A377" s="13"/>
      <c r="B377" s="14" t="s">
        <v>352</v>
      </c>
      <c r="C377" s="15">
        <v>67</v>
      </c>
      <c r="D377" s="15">
        <v>0</v>
      </c>
      <c r="E377" s="16">
        <f t="shared" si="47"/>
        <v>8.6765086765086766E-3</v>
      </c>
      <c r="F377" s="16" t="str">
        <f t="shared" si="48"/>
        <v/>
      </c>
      <c r="G377" s="16">
        <f t="shared" si="50"/>
        <v>-1</v>
      </c>
      <c r="H377" s="16">
        <f t="shared" si="49"/>
        <v>-8.6765086765086766E-3</v>
      </c>
    </row>
    <row r="378" spans="1:8" x14ac:dyDescent="0.2">
      <c r="A378" s="13"/>
      <c r="B378" s="14" t="s">
        <v>353</v>
      </c>
      <c r="C378" s="15">
        <v>30</v>
      </c>
      <c r="D378" s="15">
        <v>2</v>
      </c>
      <c r="E378" s="16">
        <f t="shared" si="47"/>
        <v>3.885003885003885E-3</v>
      </c>
      <c r="F378" s="16">
        <f t="shared" si="48"/>
        <v>4.1911148365465214E-4</v>
      </c>
      <c r="G378" s="16">
        <f t="shared" si="50"/>
        <v>-0.93333333333333335</v>
      </c>
      <c r="H378" s="16">
        <f t="shared" si="49"/>
        <v>-3.6260036260036261E-3</v>
      </c>
    </row>
    <row r="379" spans="1:8" x14ac:dyDescent="0.2">
      <c r="A379" s="13"/>
      <c r="B379" s="14" t="s">
        <v>354</v>
      </c>
      <c r="C379" s="15">
        <v>5</v>
      </c>
      <c r="D379" s="15">
        <v>2</v>
      </c>
      <c r="E379" s="16">
        <f t="shared" si="47"/>
        <v>6.4750064750064746E-4</v>
      </c>
      <c r="F379" s="16">
        <f t="shared" si="48"/>
        <v>4.1911148365465214E-4</v>
      </c>
      <c r="G379" s="16">
        <f t="shared" si="50"/>
        <v>-0.6</v>
      </c>
      <c r="H379" s="16">
        <f t="shared" si="49"/>
        <v>-3.8850038850038845E-4</v>
      </c>
    </row>
    <row r="380" spans="1:8" x14ac:dyDescent="0.2">
      <c r="A380" s="13" t="s">
        <v>92</v>
      </c>
      <c r="B380" s="14" t="s">
        <v>355</v>
      </c>
      <c r="C380" s="15">
        <v>0</v>
      </c>
      <c r="D380" s="15">
        <v>3</v>
      </c>
      <c r="E380" s="16" t="str">
        <f t="shared" si="47"/>
        <v/>
      </c>
      <c r="F380" s="16">
        <f t="shared" si="48"/>
        <v>6.2866722548197821E-4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92</v>
      </c>
      <c r="B381" s="14" t="s">
        <v>356</v>
      </c>
      <c r="C381" s="15">
        <v>0</v>
      </c>
      <c r="D381" s="15">
        <v>1</v>
      </c>
      <c r="E381" s="16" t="str">
        <f t="shared" si="47"/>
        <v/>
      </c>
      <c r="F381" s="16">
        <f t="shared" si="48"/>
        <v>2.0955574182732607E-4</v>
      </c>
      <c r="G381" s="16">
        <f t="shared" si="50"/>
        <v>1</v>
      </c>
      <c r="H381" s="16" t="str">
        <f t="shared" si="49"/>
        <v/>
      </c>
    </row>
    <row r="382" spans="1:8" ht="25.5" x14ac:dyDescent="0.2">
      <c r="A382" s="13"/>
      <c r="B382" s="14" t="s">
        <v>357</v>
      </c>
      <c r="C382" s="15">
        <v>64</v>
      </c>
      <c r="D382" s="15">
        <v>62</v>
      </c>
      <c r="E382" s="16">
        <f t="shared" si="47"/>
        <v>8.2880082880082886E-3</v>
      </c>
      <c r="F382" s="16">
        <f t="shared" si="48"/>
        <v>1.2992455993294216E-2</v>
      </c>
      <c r="G382" s="16">
        <f t="shared" si="50"/>
        <v>-3.125E-2</v>
      </c>
      <c r="H382" s="16">
        <f t="shared" si="49"/>
        <v>-2.5900025900025902E-4</v>
      </c>
    </row>
    <row r="383" spans="1:8" ht="25.5" x14ac:dyDescent="0.2">
      <c r="A383" s="13"/>
      <c r="B383" s="14" t="s">
        <v>358</v>
      </c>
      <c r="C383" s="15">
        <v>10</v>
      </c>
      <c r="D383" s="15">
        <v>25</v>
      </c>
      <c r="E383" s="16">
        <f t="shared" si="47"/>
        <v>1.2950012950012949E-3</v>
      </c>
      <c r="F383" s="16">
        <f t="shared" si="48"/>
        <v>5.238893545683152E-3</v>
      </c>
      <c r="G383" s="16">
        <f t="shared" si="50"/>
        <v>1.5</v>
      </c>
      <c r="H383" s="16">
        <f t="shared" si="49"/>
        <v>1.9425019425019425E-3</v>
      </c>
    </row>
    <row r="384" spans="1:8" x14ac:dyDescent="0.2">
      <c r="A384" s="13"/>
      <c r="B384" s="14" t="s">
        <v>359</v>
      </c>
      <c r="C384" s="15">
        <v>62</v>
      </c>
      <c r="D384" s="15">
        <v>43</v>
      </c>
      <c r="E384" s="16">
        <f t="shared" si="47"/>
        <v>8.0290080290080293E-3</v>
      </c>
      <c r="F384" s="16">
        <f t="shared" si="48"/>
        <v>9.0108968985750208E-3</v>
      </c>
      <c r="G384" s="16">
        <f t="shared" si="50"/>
        <v>-0.30645161290322581</v>
      </c>
      <c r="H384" s="16">
        <f t="shared" si="49"/>
        <v>-2.4605024605024606E-3</v>
      </c>
    </row>
    <row r="385" spans="1:8" x14ac:dyDescent="0.2">
      <c r="A385" s="13"/>
      <c r="B385" s="14" t="s">
        <v>360</v>
      </c>
      <c r="C385" s="15">
        <v>5</v>
      </c>
      <c r="D385" s="15">
        <v>3</v>
      </c>
      <c r="E385" s="16">
        <f t="shared" si="47"/>
        <v>6.4750064750064746E-4</v>
      </c>
      <c r="F385" s="16">
        <f t="shared" si="48"/>
        <v>6.2866722548197821E-4</v>
      </c>
      <c r="G385" s="16">
        <f t="shared" si="50"/>
        <v>-0.4</v>
      </c>
      <c r="H385" s="16">
        <f t="shared" si="49"/>
        <v>-2.5900025900025902E-4</v>
      </c>
    </row>
    <row r="386" spans="1:8" x14ac:dyDescent="0.2">
      <c r="A386" s="13"/>
      <c r="B386" s="14" t="s">
        <v>361</v>
      </c>
      <c r="C386" s="15">
        <v>5</v>
      </c>
      <c r="D386" s="15">
        <v>1</v>
      </c>
      <c r="E386" s="16">
        <f t="shared" si="47"/>
        <v>6.4750064750064746E-4</v>
      </c>
      <c r="F386" s="16">
        <f t="shared" si="48"/>
        <v>2.0955574182732607E-4</v>
      </c>
      <c r="G386" s="16">
        <f t="shared" si="50"/>
        <v>-0.8</v>
      </c>
      <c r="H386" s="16">
        <f t="shared" si="49"/>
        <v>-5.1800051800051804E-4</v>
      </c>
    </row>
    <row r="387" spans="1:8" x14ac:dyDescent="0.2">
      <c r="A387" s="13"/>
      <c r="B387" s="14" t="s">
        <v>362</v>
      </c>
      <c r="C387" s="15">
        <v>1</v>
      </c>
      <c r="D387" s="15">
        <v>0</v>
      </c>
      <c r="E387" s="16">
        <f t="shared" si="47"/>
        <v>1.2950012950012951E-4</v>
      </c>
      <c r="F387" s="16" t="str">
        <f t="shared" si="48"/>
        <v/>
      </c>
      <c r="G387" s="16">
        <f t="shared" si="50"/>
        <v>-1</v>
      </c>
      <c r="H387" s="16">
        <f t="shared" si="49"/>
        <v>-1.2950012950012951E-4</v>
      </c>
    </row>
    <row r="388" spans="1:8" x14ac:dyDescent="0.2">
      <c r="A388" s="13"/>
      <c r="B388" s="14" t="s">
        <v>363</v>
      </c>
      <c r="C388" s="15">
        <v>20</v>
      </c>
      <c r="D388" s="15">
        <v>7</v>
      </c>
      <c r="E388" s="16">
        <f t="shared" si="47"/>
        <v>2.5900025900025899E-3</v>
      </c>
      <c r="F388" s="16">
        <f t="shared" si="48"/>
        <v>1.4668901927912825E-3</v>
      </c>
      <c r="G388" s="16">
        <f t="shared" si="50"/>
        <v>-0.65</v>
      </c>
      <c r="H388" s="16">
        <f t="shared" si="49"/>
        <v>-1.6835016835016834E-3</v>
      </c>
    </row>
    <row r="389" spans="1:8" x14ac:dyDescent="0.2">
      <c r="A389" s="13"/>
      <c r="B389" s="14" t="s">
        <v>364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92</v>
      </c>
      <c r="B390" s="14" t="s">
        <v>365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366</v>
      </c>
      <c r="C391" s="15">
        <v>39</v>
      </c>
      <c r="D391" s="15">
        <v>26</v>
      </c>
      <c r="E391" s="16">
        <f t="shared" si="47"/>
        <v>5.0505050505050509E-3</v>
      </c>
      <c r="F391" s="16">
        <f t="shared" si="48"/>
        <v>5.4484492875104774E-3</v>
      </c>
      <c r="G391" s="16">
        <f t="shared" si="50"/>
        <v>-0.33333333333333331</v>
      </c>
      <c r="H391" s="16">
        <f t="shared" si="49"/>
        <v>-1.6835016835016836E-3</v>
      </c>
    </row>
    <row r="392" spans="1:8" x14ac:dyDescent="0.2">
      <c r="A392" s="13" t="s">
        <v>92</v>
      </c>
      <c r="B392" s="14" t="s">
        <v>367</v>
      </c>
      <c r="C392" s="15">
        <v>0</v>
      </c>
      <c r="D392" s="15">
        <v>4</v>
      </c>
      <c r="E392" s="16" t="str">
        <f t="shared" si="47"/>
        <v/>
      </c>
      <c r="F392" s="16">
        <f t="shared" si="48"/>
        <v>8.3822296730930428E-4</v>
      </c>
      <c r="G392" s="16">
        <f t="shared" si="50"/>
        <v>1</v>
      </c>
      <c r="H392" s="16" t="str">
        <f t="shared" si="49"/>
        <v/>
      </c>
    </row>
    <row r="393" spans="1:8" x14ac:dyDescent="0.2">
      <c r="A393" s="13" t="s">
        <v>92</v>
      </c>
      <c r="B393" s="14" t="s">
        <v>368</v>
      </c>
      <c r="C393" s="15">
        <v>0</v>
      </c>
      <c r="D393" s="15">
        <v>1</v>
      </c>
      <c r="E393" s="16" t="str">
        <f t="shared" si="47"/>
        <v/>
      </c>
      <c r="F393" s="16">
        <f t="shared" si="48"/>
        <v>2.0955574182732607E-4</v>
      </c>
      <c r="G393" s="16">
        <f t="shared" si="50"/>
        <v>1</v>
      </c>
      <c r="H393" s="16" t="str">
        <f t="shared" si="49"/>
        <v/>
      </c>
    </row>
    <row r="394" spans="1:8" x14ac:dyDescent="0.2">
      <c r="A394" s="13" t="s">
        <v>92</v>
      </c>
      <c r="B394" s="14" t="s">
        <v>369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370</v>
      </c>
      <c r="C395" s="15">
        <v>1252</v>
      </c>
      <c r="D395" s="15">
        <v>695</v>
      </c>
      <c r="E395" s="16">
        <f t="shared" si="47"/>
        <v>0.16213416213416212</v>
      </c>
      <c r="F395" s="16">
        <f t="shared" si="48"/>
        <v>0.14564124056999161</v>
      </c>
      <c r="G395" s="16">
        <f t="shared" si="50"/>
        <v>-0.444888178913738</v>
      </c>
      <c r="H395" s="16">
        <f t="shared" si="49"/>
        <v>-7.2131572131572119E-2</v>
      </c>
    </row>
    <row r="396" spans="1:8" x14ac:dyDescent="0.2">
      <c r="A396" s="13" t="s">
        <v>92</v>
      </c>
      <c r="B396" s="14" t="s">
        <v>371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372</v>
      </c>
      <c r="C397" s="15">
        <v>97</v>
      </c>
      <c r="D397" s="15">
        <v>29</v>
      </c>
      <c r="E397" s="16">
        <f t="shared" si="47"/>
        <v>1.2561512561512561E-2</v>
      </c>
      <c r="F397" s="16">
        <f t="shared" si="48"/>
        <v>6.0771165129924563E-3</v>
      </c>
      <c r="G397" s="16">
        <f t="shared" si="50"/>
        <v>-0.7010309278350515</v>
      </c>
      <c r="H397" s="16">
        <f t="shared" si="49"/>
        <v>-8.8060088060088054E-3</v>
      </c>
    </row>
    <row r="398" spans="1:8" x14ac:dyDescent="0.2">
      <c r="A398" s="13"/>
      <c r="B398" s="14" t="s">
        <v>373</v>
      </c>
      <c r="C398" s="15">
        <v>918</v>
      </c>
      <c r="D398" s="15">
        <v>1286</v>
      </c>
      <c r="E398" s="16">
        <f t="shared" si="47"/>
        <v>0.11888111888111888</v>
      </c>
      <c r="F398" s="16">
        <f t="shared" si="48"/>
        <v>0.2694886839899413</v>
      </c>
      <c r="G398" s="16">
        <f t="shared" si="50"/>
        <v>0.40087145969498911</v>
      </c>
      <c r="H398" s="16">
        <f t="shared" si="49"/>
        <v>4.7656047656047654E-2</v>
      </c>
    </row>
    <row r="399" spans="1:8" x14ac:dyDescent="0.2">
      <c r="A399" s="13"/>
      <c r="B399" s="14" t="s">
        <v>374</v>
      </c>
      <c r="C399" s="15">
        <v>87</v>
      </c>
      <c r="D399" s="15">
        <v>57</v>
      </c>
      <c r="E399" s="16">
        <f t="shared" si="47"/>
        <v>1.1266511266511266E-2</v>
      </c>
      <c r="F399" s="16">
        <f t="shared" si="48"/>
        <v>1.1944677284157585E-2</v>
      </c>
      <c r="G399" s="16">
        <f t="shared" si="50"/>
        <v>-0.34482758620689657</v>
      </c>
      <c r="H399" s="16">
        <f t="shared" si="49"/>
        <v>-3.885003885003885E-3</v>
      </c>
    </row>
    <row r="400" spans="1:8" x14ac:dyDescent="0.2">
      <c r="A400" s="13"/>
      <c r="B400" s="14" t="s">
        <v>375</v>
      </c>
      <c r="C400" s="15">
        <v>0</v>
      </c>
      <c r="D400" s="15">
        <v>1</v>
      </c>
      <c r="E400" s="16" t="str">
        <f t="shared" si="47"/>
        <v/>
      </c>
      <c r="F400" s="16">
        <f t="shared" si="48"/>
        <v>2.0955574182732607E-4</v>
      </c>
      <c r="G400" s="16">
        <f t="shared" si="50"/>
        <v>1</v>
      </c>
      <c r="H400" s="16" t="str">
        <f t="shared" si="49"/>
        <v/>
      </c>
    </row>
    <row r="401" spans="1:8" x14ac:dyDescent="0.2">
      <c r="A401" s="13"/>
      <c r="B401" s="14" t="s">
        <v>376</v>
      </c>
      <c r="C401" s="15">
        <v>0</v>
      </c>
      <c r="D401" s="15">
        <v>3</v>
      </c>
      <c r="E401" s="16" t="str">
        <f t="shared" si="47"/>
        <v/>
      </c>
      <c r="F401" s="16">
        <f t="shared" si="48"/>
        <v>6.2866722548197821E-4</v>
      </c>
      <c r="G401" s="16">
        <f t="shared" si="50"/>
        <v>1</v>
      </c>
      <c r="H401" s="16" t="str">
        <f t="shared" si="49"/>
        <v/>
      </c>
    </row>
    <row r="402" spans="1:8" ht="25.5" x14ac:dyDescent="0.2">
      <c r="A402" s="13"/>
      <c r="B402" s="14" t="s">
        <v>377</v>
      </c>
      <c r="C402" s="15">
        <v>1</v>
      </c>
      <c r="D402" s="15">
        <v>1</v>
      </c>
      <c r="E402" s="16">
        <f t="shared" si="47"/>
        <v>1.2950012950012951E-4</v>
      </c>
      <c r="F402" s="16">
        <f t="shared" si="48"/>
        <v>2.0955574182732607E-4</v>
      </c>
      <c r="G402" s="16">
        <f t="shared" si="50"/>
        <v>0</v>
      </c>
      <c r="H402" s="16">
        <f t="shared" si="49"/>
        <v>0</v>
      </c>
    </row>
    <row r="403" spans="1:8" x14ac:dyDescent="0.2">
      <c r="A403" s="13"/>
      <c r="B403" s="14" t="s">
        <v>378</v>
      </c>
      <c r="C403" s="15">
        <v>9</v>
      </c>
      <c r="D403" s="15">
        <v>9</v>
      </c>
      <c r="E403" s="16">
        <f t="shared" si="47"/>
        <v>1.1655011655011655E-3</v>
      </c>
      <c r="F403" s="16">
        <f t="shared" si="48"/>
        <v>1.8860016764459346E-3</v>
      </c>
      <c r="G403" s="16">
        <f t="shared" si="50"/>
        <v>0</v>
      </c>
      <c r="H403" s="16">
        <f t="shared" si="49"/>
        <v>0</v>
      </c>
    </row>
    <row r="404" spans="1:8" x14ac:dyDescent="0.2">
      <c r="A404" s="13"/>
      <c r="B404" s="14" t="s">
        <v>379</v>
      </c>
      <c r="C404" s="15">
        <v>3</v>
      </c>
      <c r="D404" s="15">
        <v>0</v>
      </c>
      <c r="E404" s="16">
        <f t="shared" si="47"/>
        <v>3.885003885003885E-4</v>
      </c>
      <c r="F404" s="16" t="str">
        <f t="shared" si="48"/>
        <v/>
      </c>
      <c r="G404" s="16">
        <f t="shared" si="50"/>
        <v>-1</v>
      </c>
      <c r="H404" s="16">
        <f t="shared" si="49"/>
        <v>-3.885003885003885E-4</v>
      </c>
    </row>
    <row r="405" spans="1:8" x14ac:dyDescent="0.2">
      <c r="A405" s="13"/>
      <c r="B405" s="14" t="s">
        <v>380</v>
      </c>
      <c r="C405" s="15">
        <v>4</v>
      </c>
      <c r="D405" s="15">
        <v>1</v>
      </c>
      <c r="E405" s="16">
        <f t="shared" si="47"/>
        <v>5.1800051800051804E-4</v>
      </c>
      <c r="F405" s="16">
        <f t="shared" si="48"/>
        <v>2.0955574182732607E-4</v>
      </c>
      <c r="G405" s="16">
        <f t="shared" si="50"/>
        <v>-0.75</v>
      </c>
      <c r="H405" s="16">
        <f t="shared" si="49"/>
        <v>-3.885003885003885E-4</v>
      </c>
    </row>
    <row r="406" spans="1:8" x14ac:dyDescent="0.2">
      <c r="A406" s="13"/>
      <c r="B406" s="14" t="s">
        <v>381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92</v>
      </c>
      <c r="B407" s="14" t="s">
        <v>382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383</v>
      </c>
      <c r="C408" s="15">
        <v>3</v>
      </c>
      <c r="D408" s="15">
        <v>0</v>
      </c>
      <c r="E408" s="16">
        <f t="shared" si="47"/>
        <v>3.885003885003885E-4</v>
      </c>
      <c r="F408" s="16" t="str">
        <f t="shared" si="48"/>
        <v/>
      </c>
      <c r="G408" s="16">
        <f t="shared" si="50"/>
        <v>-1</v>
      </c>
      <c r="H408" s="16">
        <f t="shared" si="49"/>
        <v>-3.885003885003885E-4</v>
      </c>
    </row>
    <row r="409" spans="1:8" x14ac:dyDescent="0.2">
      <c r="A409" s="13"/>
      <c r="B409" s="14" t="s">
        <v>384</v>
      </c>
      <c r="C409" s="15">
        <v>11</v>
      </c>
      <c r="D409" s="15">
        <v>2</v>
      </c>
      <c r="E409" s="16">
        <f t="shared" si="47"/>
        <v>1.4245014245014246E-3</v>
      </c>
      <c r="F409" s="16">
        <f t="shared" si="48"/>
        <v>4.1911148365465214E-4</v>
      </c>
      <c r="G409" s="16">
        <f t="shared" si="50"/>
        <v>-0.81818181818181823</v>
      </c>
      <c r="H409" s="16">
        <f t="shared" si="49"/>
        <v>-1.1655011655011657E-3</v>
      </c>
    </row>
    <row r="410" spans="1:8" x14ac:dyDescent="0.2">
      <c r="A410" s="13"/>
      <c r="B410" s="14" t="s">
        <v>385</v>
      </c>
      <c r="C410" s="15">
        <v>45</v>
      </c>
      <c r="D410" s="15">
        <v>27</v>
      </c>
      <c r="E410" s="16">
        <f t="shared" si="47"/>
        <v>5.8275058275058279E-3</v>
      </c>
      <c r="F410" s="16">
        <f t="shared" si="48"/>
        <v>5.6580050293378037E-3</v>
      </c>
      <c r="G410" s="16">
        <f t="shared" si="50"/>
        <v>-0.4</v>
      </c>
      <c r="H410" s="16">
        <f t="shared" si="49"/>
        <v>-2.3310023310023314E-3</v>
      </c>
    </row>
    <row r="411" spans="1:8" x14ac:dyDescent="0.2">
      <c r="A411" s="13"/>
      <c r="B411" s="14" t="s">
        <v>386</v>
      </c>
      <c r="C411" s="15">
        <v>1</v>
      </c>
      <c r="D411" s="15">
        <v>0</v>
      </c>
      <c r="E411" s="16">
        <f t="shared" si="47"/>
        <v>1.2950012950012951E-4</v>
      </c>
      <c r="F411" s="16" t="str">
        <f t="shared" si="48"/>
        <v/>
      </c>
      <c r="G411" s="16">
        <f t="shared" si="50"/>
        <v>-1</v>
      </c>
      <c r="H411" s="16">
        <f t="shared" si="49"/>
        <v>-1.2950012950012951E-4</v>
      </c>
    </row>
    <row r="412" spans="1:8" x14ac:dyDescent="0.2">
      <c r="A412" s="13"/>
      <c r="B412" s="14" t="s">
        <v>387</v>
      </c>
      <c r="C412" s="15">
        <v>24</v>
      </c>
      <c r="D412" s="15">
        <v>9</v>
      </c>
      <c r="E412" s="16">
        <f t="shared" si="47"/>
        <v>3.108003108003108E-3</v>
      </c>
      <c r="F412" s="16">
        <f t="shared" si="48"/>
        <v>1.8860016764459346E-3</v>
      </c>
      <c r="G412" s="16">
        <f t="shared" si="50"/>
        <v>-0.625</v>
      </c>
      <c r="H412" s="16">
        <f t="shared" si="49"/>
        <v>-1.9425019425019425E-3</v>
      </c>
    </row>
    <row r="413" spans="1:8" x14ac:dyDescent="0.2">
      <c r="A413" s="13"/>
      <c r="B413" s="14" t="s">
        <v>388</v>
      </c>
      <c r="C413" s="15">
        <v>7</v>
      </c>
      <c r="D413" s="15">
        <v>0</v>
      </c>
      <c r="E413" s="16">
        <f t="shared" ref="E413:E476" si="51">+IF(C413=0,"",C413/C$349)</f>
        <v>9.0650090650090654E-4</v>
      </c>
      <c r="F413" s="16" t="str">
        <f t="shared" ref="F413:F476" si="52">+IF(D413=0,"",D413/D$349)</f>
        <v/>
      </c>
      <c r="G413" s="16">
        <f t="shared" si="50"/>
        <v>-1</v>
      </c>
      <c r="H413" s="16">
        <f t="shared" ref="H413:H476" si="53">+IF(OR(AND(E413=""),(G413="")),"",E413*G413)</f>
        <v>-9.0650090650090654E-4</v>
      </c>
    </row>
    <row r="414" spans="1:8" x14ac:dyDescent="0.2">
      <c r="A414" s="13"/>
      <c r="B414" s="14" t="s">
        <v>389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390</v>
      </c>
      <c r="C415" s="15">
        <v>0</v>
      </c>
      <c r="D415" s="15">
        <v>1</v>
      </c>
      <c r="E415" s="16" t="str">
        <f t="shared" si="51"/>
        <v/>
      </c>
      <c r="F415" s="16">
        <f t="shared" si="52"/>
        <v>2.0955574182732607E-4</v>
      </c>
      <c r="G415" s="16">
        <f t="shared" si="54"/>
        <v>1</v>
      </c>
      <c r="H415" s="16" t="str">
        <f t="shared" si="53"/>
        <v/>
      </c>
    </row>
    <row r="416" spans="1:8" x14ac:dyDescent="0.2">
      <c r="A416" s="13"/>
      <c r="B416" s="14" t="s">
        <v>391</v>
      </c>
      <c r="C416" s="15">
        <v>0</v>
      </c>
      <c r="D416" s="15">
        <v>5</v>
      </c>
      <c r="E416" s="16" t="str">
        <f t="shared" si="51"/>
        <v/>
      </c>
      <c r="F416" s="16">
        <f t="shared" si="52"/>
        <v>1.0477787091366304E-3</v>
      </c>
      <c r="G416" s="16">
        <f t="shared" si="54"/>
        <v>1</v>
      </c>
      <c r="H416" s="16" t="str">
        <f t="shared" si="53"/>
        <v/>
      </c>
    </row>
    <row r="417" spans="1:8" x14ac:dyDescent="0.2">
      <c r="A417" s="13"/>
      <c r="B417" s="14" t="s">
        <v>392</v>
      </c>
      <c r="C417" s="15">
        <v>0</v>
      </c>
      <c r="D417" s="15">
        <v>1</v>
      </c>
      <c r="E417" s="16" t="str">
        <f t="shared" si="51"/>
        <v/>
      </c>
      <c r="F417" s="16">
        <f t="shared" si="52"/>
        <v>2.0955574182732607E-4</v>
      </c>
      <c r="G417" s="16">
        <f t="shared" si="54"/>
        <v>1</v>
      </c>
      <c r="H417" s="16" t="str">
        <f t="shared" si="53"/>
        <v/>
      </c>
    </row>
    <row r="418" spans="1:8" x14ac:dyDescent="0.2">
      <c r="A418" s="13"/>
      <c r="B418" s="14" t="s">
        <v>393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394</v>
      </c>
      <c r="C419" s="15">
        <v>136</v>
      </c>
      <c r="D419" s="15">
        <v>25</v>
      </c>
      <c r="E419" s="16">
        <f t="shared" si="51"/>
        <v>1.7612017612017611E-2</v>
      </c>
      <c r="F419" s="16">
        <f t="shared" si="52"/>
        <v>5.238893545683152E-3</v>
      </c>
      <c r="G419" s="16">
        <f t="shared" si="54"/>
        <v>-0.81617647058823528</v>
      </c>
      <c r="H419" s="16">
        <f t="shared" si="53"/>
        <v>-1.4374514374514374E-2</v>
      </c>
    </row>
    <row r="420" spans="1:8" x14ac:dyDescent="0.2">
      <c r="A420" s="13"/>
      <c r="B420" s="14" t="s">
        <v>395</v>
      </c>
      <c r="C420" s="15">
        <v>382</v>
      </c>
      <c r="D420" s="15">
        <v>345</v>
      </c>
      <c r="E420" s="16">
        <f t="shared" si="51"/>
        <v>4.9469049469049467E-2</v>
      </c>
      <c r="F420" s="16">
        <f t="shared" si="52"/>
        <v>7.2296730930427489E-2</v>
      </c>
      <c r="G420" s="16">
        <f t="shared" si="54"/>
        <v>-9.6858638743455502E-2</v>
      </c>
      <c r="H420" s="16">
        <f t="shared" si="53"/>
        <v>-4.7915047915047916E-3</v>
      </c>
    </row>
    <row r="421" spans="1:8" x14ac:dyDescent="0.2">
      <c r="A421" s="13"/>
      <c r="B421" s="14" t="s">
        <v>396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397</v>
      </c>
      <c r="C422" s="15">
        <v>4</v>
      </c>
      <c r="D422" s="15">
        <v>1</v>
      </c>
      <c r="E422" s="16">
        <f t="shared" si="51"/>
        <v>5.1800051800051804E-4</v>
      </c>
      <c r="F422" s="16">
        <f t="shared" si="52"/>
        <v>2.0955574182732607E-4</v>
      </c>
      <c r="G422" s="16">
        <f t="shared" si="54"/>
        <v>-0.75</v>
      </c>
      <c r="H422" s="16">
        <f t="shared" si="53"/>
        <v>-3.885003885003885E-4</v>
      </c>
    </row>
    <row r="423" spans="1:8" x14ac:dyDescent="0.2">
      <c r="A423" s="13"/>
      <c r="B423" s="14" t="s">
        <v>398</v>
      </c>
      <c r="C423" s="15">
        <v>7</v>
      </c>
      <c r="D423" s="15">
        <v>6</v>
      </c>
      <c r="E423" s="16">
        <f t="shared" si="51"/>
        <v>9.0650090650090654E-4</v>
      </c>
      <c r="F423" s="16">
        <f t="shared" si="52"/>
        <v>1.2573344509639564E-3</v>
      </c>
      <c r="G423" s="16">
        <f t="shared" si="54"/>
        <v>-0.14285714285714285</v>
      </c>
      <c r="H423" s="16">
        <f t="shared" si="53"/>
        <v>-1.2950012950012951E-4</v>
      </c>
    </row>
    <row r="424" spans="1:8" x14ac:dyDescent="0.2">
      <c r="A424" s="13"/>
      <c r="B424" s="14" t="s">
        <v>399</v>
      </c>
      <c r="C424" s="15">
        <v>3</v>
      </c>
      <c r="D424" s="15">
        <v>2</v>
      </c>
      <c r="E424" s="16">
        <f t="shared" si="51"/>
        <v>3.885003885003885E-4</v>
      </c>
      <c r="F424" s="16">
        <f t="shared" si="52"/>
        <v>4.1911148365465214E-4</v>
      </c>
      <c r="G424" s="16">
        <f t="shared" si="54"/>
        <v>-0.33333333333333331</v>
      </c>
      <c r="H424" s="16">
        <f t="shared" si="53"/>
        <v>-1.2950012950012948E-4</v>
      </c>
    </row>
    <row r="425" spans="1:8" x14ac:dyDescent="0.2">
      <c r="A425" s="13"/>
      <c r="B425" s="14" t="s">
        <v>400</v>
      </c>
      <c r="C425" s="15">
        <v>3</v>
      </c>
      <c r="D425" s="15">
        <v>4</v>
      </c>
      <c r="E425" s="16">
        <f t="shared" si="51"/>
        <v>3.885003885003885E-4</v>
      </c>
      <c r="F425" s="16">
        <f t="shared" si="52"/>
        <v>8.3822296730930428E-4</v>
      </c>
      <c r="G425" s="16">
        <f t="shared" si="54"/>
        <v>0.33333333333333331</v>
      </c>
      <c r="H425" s="16">
        <f t="shared" si="53"/>
        <v>1.2950012950012948E-4</v>
      </c>
    </row>
    <row r="426" spans="1:8" x14ac:dyDescent="0.2">
      <c r="A426" s="13"/>
      <c r="B426" s="14" t="s">
        <v>401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402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403</v>
      </c>
      <c r="C428" s="15">
        <v>4</v>
      </c>
      <c r="D428" s="15">
        <v>2</v>
      </c>
      <c r="E428" s="16">
        <f t="shared" si="51"/>
        <v>5.1800051800051804E-4</v>
      </c>
      <c r="F428" s="16">
        <f t="shared" si="52"/>
        <v>4.1911148365465214E-4</v>
      </c>
      <c r="G428" s="16">
        <f t="shared" si="54"/>
        <v>-0.5</v>
      </c>
      <c r="H428" s="16">
        <f t="shared" si="53"/>
        <v>-2.5900025900025902E-4</v>
      </c>
    </row>
    <row r="429" spans="1:8" x14ac:dyDescent="0.2">
      <c r="A429" s="13"/>
      <c r="B429" s="14" t="s">
        <v>404</v>
      </c>
      <c r="C429" s="15">
        <v>3</v>
      </c>
      <c r="D429" s="15">
        <v>0</v>
      </c>
      <c r="E429" s="16">
        <f t="shared" si="51"/>
        <v>3.885003885003885E-4</v>
      </c>
      <c r="F429" s="16" t="str">
        <f t="shared" si="52"/>
        <v/>
      </c>
      <c r="G429" s="16">
        <f t="shared" si="54"/>
        <v>-1</v>
      </c>
      <c r="H429" s="16">
        <f t="shared" si="53"/>
        <v>-3.885003885003885E-4</v>
      </c>
    </row>
    <row r="430" spans="1:8" x14ac:dyDescent="0.2">
      <c r="A430" s="13"/>
      <c r="B430" s="14" t="s">
        <v>405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406</v>
      </c>
      <c r="C431" s="15">
        <v>1</v>
      </c>
      <c r="D431" s="15">
        <v>0</v>
      </c>
      <c r="E431" s="16">
        <f t="shared" si="51"/>
        <v>1.2950012950012951E-4</v>
      </c>
      <c r="F431" s="16" t="str">
        <f t="shared" si="52"/>
        <v/>
      </c>
      <c r="G431" s="16">
        <f t="shared" si="54"/>
        <v>-1</v>
      </c>
      <c r="H431" s="16">
        <f t="shared" si="53"/>
        <v>-1.2950012950012951E-4</v>
      </c>
    </row>
    <row r="432" spans="1:8" ht="25.5" x14ac:dyDescent="0.2">
      <c r="A432" s="13"/>
      <c r="B432" s="14" t="s">
        <v>407</v>
      </c>
      <c r="C432" s="15">
        <v>69</v>
      </c>
      <c r="D432" s="15">
        <v>28</v>
      </c>
      <c r="E432" s="16">
        <f t="shared" si="51"/>
        <v>8.9355089355089359E-3</v>
      </c>
      <c r="F432" s="16">
        <f t="shared" si="52"/>
        <v>5.86756077116513E-3</v>
      </c>
      <c r="G432" s="16">
        <f t="shared" si="54"/>
        <v>-0.59420289855072461</v>
      </c>
      <c r="H432" s="16">
        <f t="shared" si="53"/>
        <v>-5.3095053095053094E-3</v>
      </c>
    </row>
    <row r="433" spans="1:8" x14ac:dyDescent="0.2">
      <c r="A433" s="13"/>
      <c r="B433" s="14" t="s">
        <v>408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409</v>
      </c>
      <c r="C434" s="15">
        <v>10</v>
      </c>
      <c r="D434" s="15">
        <v>5</v>
      </c>
      <c r="E434" s="16">
        <f t="shared" si="51"/>
        <v>1.2950012950012949E-3</v>
      </c>
      <c r="F434" s="16">
        <f t="shared" si="52"/>
        <v>1.0477787091366304E-3</v>
      </c>
      <c r="G434" s="16">
        <f t="shared" si="54"/>
        <v>-0.5</v>
      </c>
      <c r="H434" s="16">
        <f t="shared" si="53"/>
        <v>-6.4750064750064746E-4</v>
      </c>
    </row>
    <row r="435" spans="1:8" ht="25.5" x14ac:dyDescent="0.2">
      <c r="A435" s="13"/>
      <c r="B435" s="14" t="s">
        <v>410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411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92</v>
      </c>
      <c r="B437" s="14" t="s">
        <v>412</v>
      </c>
      <c r="C437" s="15">
        <v>0</v>
      </c>
      <c r="D437" s="15">
        <v>4</v>
      </c>
      <c r="E437" s="16" t="str">
        <f t="shared" si="51"/>
        <v/>
      </c>
      <c r="F437" s="16">
        <f t="shared" si="52"/>
        <v>8.3822296730930428E-4</v>
      </c>
      <c r="G437" s="16">
        <f t="shared" si="54"/>
        <v>1</v>
      </c>
      <c r="H437" s="16" t="str">
        <f t="shared" si="53"/>
        <v/>
      </c>
    </row>
    <row r="438" spans="1:8" x14ac:dyDescent="0.2">
      <c r="A438" s="13" t="s">
        <v>92</v>
      </c>
      <c r="B438" s="14" t="s">
        <v>413</v>
      </c>
      <c r="C438" s="15">
        <v>0</v>
      </c>
      <c r="D438" s="15">
        <v>3</v>
      </c>
      <c r="E438" s="16" t="str">
        <f t="shared" si="51"/>
        <v/>
      </c>
      <c r="F438" s="16">
        <f t="shared" si="52"/>
        <v>6.2866722548197821E-4</v>
      </c>
      <c r="G438" s="16">
        <f t="shared" si="54"/>
        <v>1</v>
      </c>
      <c r="H438" s="16" t="str">
        <f t="shared" si="53"/>
        <v/>
      </c>
    </row>
    <row r="439" spans="1:8" x14ac:dyDescent="0.2">
      <c r="A439" s="13" t="s">
        <v>92</v>
      </c>
      <c r="B439" s="14" t="s">
        <v>414</v>
      </c>
      <c r="C439" s="15">
        <v>0</v>
      </c>
      <c r="D439" s="15">
        <v>7</v>
      </c>
      <c r="E439" s="16" t="str">
        <f t="shared" si="51"/>
        <v/>
      </c>
      <c r="F439" s="16">
        <f t="shared" si="52"/>
        <v>1.4668901927912825E-3</v>
      </c>
      <c r="G439" s="16">
        <f t="shared" si="54"/>
        <v>1</v>
      </c>
      <c r="H439" s="16" t="str">
        <f t="shared" si="53"/>
        <v/>
      </c>
    </row>
    <row r="440" spans="1:8" x14ac:dyDescent="0.2">
      <c r="A440" s="13"/>
      <c r="B440" s="14" t="s">
        <v>415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416</v>
      </c>
      <c r="C441" s="15">
        <v>2</v>
      </c>
      <c r="D441" s="15">
        <v>0</v>
      </c>
      <c r="E441" s="16">
        <f t="shared" si="51"/>
        <v>2.5900025900025902E-4</v>
      </c>
      <c r="F441" s="16" t="str">
        <f t="shared" si="52"/>
        <v/>
      </c>
      <c r="G441" s="16">
        <f t="shared" si="54"/>
        <v>-1</v>
      </c>
      <c r="H441" s="16">
        <f t="shared" si="53"/>
        <v>-2.5900025900025902E-4</v>
      </c>
    </row>
    <row r="442" spans="1:8" x14ac:dyDescent="0.2">
      <c r="A442" s="13"/>
      <c r="B442" s="14" t="s">
        <v>417</v>
      </c>
      <c r="C442" s="15">
        <v>42</v>
      </c>
      <c r="D442" s="15">
        <v>73</v>
      </c>
      <c r="E442" s="16">
        <f t="shared" si="51"/>
        <v>5.439005439005439E-3</v>
      </c>
      <c r="F442" s="16">
        <f t="shared" si="52"/>
        <v>1.5297569153394803E-2</v>
      </c>
      <c r="G442" s="16">
        <f t="shared" si="54"/>
        <v>0.73809523809523814</v>
      </c>
      <c r="H442" s="16">
        <f t="shared" si="53"/>
        <v>4.0145040145040146E-3</v>
      </c>
    </row>
    <row r="443" spans="1:8" x14ac:dyDescent="0.2">
      <c r="A443" s="13"/>
      <c r="B443" s="14" t="s">
        <v>418</v>
      </c>
      <c r="C443" s="15">
        <v>20</v>
      </c>
      <c r="D443" s="15">
        <v>82</v>
      </c>
      <c r="E443" s="16">
        <f t="shared" si="51"/>
        <v>2.5900025900025899E-3</v>
      </c>
      <c r="F443" s="16">
        <f t="shared" si="52"/>
        <v>1.7183570829840736E-2</v>
      </c>
      <c r="G443" s="16">
        <f t="shared" si="54"/>
        <v>3.1</v>
      </c>
      <c r="H443" s="16">
        <f t="shared" si="53"/>
        <v>8.0290080290080293E-3</v>
      </c>
    </row>
    <row r="444" spans="1:8" x14ac:dyDescent="0.2">
      <c r="A444" s="13"/>
      <c r="B444" s="14" t="s">
        <v>419</v>
      </c>
      <c r="C444" s="15">
        <v>1</v>
      </c>
      <c r="D444" s="15">
        <v>1</v>
      </c>
      <c r="E444" s="16">
        <f t="shared" si="51"/>
        <v>1.2950012950012951E-4</v>
      </c>
      <c r="F444" s="16">
        <f t="shared" si="52"/>
        <v>2.0955574182732607E-4</v>
      </c>
      <c r="G444" s="16">
        <f t="shared" si="54"/>
        <v>0</v>
      </c>
      <c r="H444" s="16">
        <f t="shared" si="53"/>
        <v>0</v>
      </c>
    </row>
    <row r="445" spans="1:8" x14ac:dyDescent="0.2">
      <c r="A445" s="13"/>
      <c r="B445" s="14" t="s">
        <v>420</v>
      </c>
      <c r="C445" s="15">
        <v>201</v>
      </c>
      <c r="D445" s="15">
        <v>275</v>
      </c>
      <c r="E445" s="16">
        <f t="shared" si="51"/>
        <v>2.6029526029526028E-2</v>
      </c>
      <c r="F445" s="16">
        <f t="shared" si="52"/>
        <v>5.7627829002514668E-2</v>
      </c>
      <c r="G445" s="16">
        <f t="shared" si="54"/>
        <v>0.36815920398009949</v>
      </c>
      <c r="H445" s="16">
        <f t="shared" si="53"/>
        <v>9.5830095830095816E-3</v>
      </c>
    </row>
    <row r="446" spans="1:8" x14ac:dyDescent="0.2">
      <c r="A446" s="13"/>
      <c r="B446" s="14" t="s">
        <v>421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422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423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424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425</v>
      </c>
      <c r="C450" s="15">
        <v>2</v>
      </c>
      <c r="D450" s="15">
        <v>0</v>
      </c>
      <c r="E450" s="16">
        <f t="shared" si="51"/>
        <v>2.5900025900025902E-4</v>
      </c>
      <c r="F450" s="16" t="str">
        <f t="shared" si="52"/>
        <v/>
      </c>
      <c r="G450" s="16">
        <f t="shared" si="54"/>
        <v>-1</v>
      </c>
      <c r="H450" s="16">
        <f t="shared" si="53"/>
        <v>-2.5900025900025902E-4</v>
      </c>
    </row>
    <row r="451" spans="1:8" x14ac:dyDescent="0.2">
      <c r="A451" s="13"/>
      <c r="B451" s="14" t="s">
        <v>426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427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428</v>
      </c>
      <c r="C453" s="15">
        <v>0</v>
      </c>
      <c r="D453" s="15">
        <v>1</v>
      </c>
      <c r="E453" s="16" t="str">
        <f t="shared" si="51"/>
        <v/>
      </c>
      <c r="F453" s="16">
        <f t="shared" si="52"/>
        <v>2.0955574182732607E-4</v>
      </c>
      <c r="G453" s="16">
        <f t="shared" si="54"/>
        <v>1</v>
      </c>
      <c r="H453" s="16" t="str">
        <f t="shared" si="53"/>
        <v/>
      </c>
    </row>
    <row r="454" spans="1:8" x14ac:dyDescent="0.2">
      <c r="A454" s="13"/>
      <c r="B454" s="14" t="s">
        <v>429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430</v>
      </c>
      <c r="C455" s="15">
        <v>3</v>
      </c>
      <c r="D455" s="15">
        <v>2</v>
      </c>
      <c r="E455" s="16">
        <f t="shared" si="51"/>
        <v>3.885003885003885E-4</v>
      </c>
      <c r="F455" s="16">
        <f t="shared" si="52"/>
        <v>4.1911148365465214E-4</v>
      </c>
      <c r="G455" s="16">
        <f t="shared" si="54"/>
        <v>-0.33333333333333331</v>
      </c>
      <c r="H455" s="16">
        <f t="shared" si="53"/>
        <v>-1.2950012950012948E-4</v>
      </c>
    </row>
    <row r="456" spans="1:8" x14ac:dyDescent="0.2">
      <c r="A456" s="13"/>
      <c r="B456" s="14" t="s">
        <v>431</v>
      </c>
      <c r="C456" s="15">
        <v>6</v>
      </c>
      <c r="D456" s="15">
        <v>12</v>
      </c>
      <c r="E456" s="16">
        <f t="shared" si="51"/>
        <v>7.77000777000777E-4</v>
      </c>
      <c r="F456" s="16">
        <f t="shared" si="52"/>
        <v>2.5146689019279128E-3</v>
      </c>
      <c r="G456" s="16">
        <f t="shared" si="54"/>
        <v>1</v>
      </c>
      <c r="H456" s="16">
        <f t="shared" si="53"/>
        <v>7.77000777000777E-4</v>
      </c>
    </row>
    <row r="457" spans="1:8" x14ac:dyDescent="0.2">
      <c r="A457" s="13"/>
      <c r="B457" s="14" t="s">
        <v>432</v>
      </c>
      <c r="C457" s="15">
        <v>3</v>
      </c>
      <c r="D457" s="15">
        <v>2</v>
      </c>
      <c r="E457" s="16">
        <f t="shared" si="51"/>
        <v>3.885003885003885E-4</v>
      </c>
      <c r="F457" s="16">
        <f t="shared" si="52"/>
        <v>4.1911148365465214E-4</v>
      </c>
      <c r="G457" s="16">
        <f t="shared" si="54"/>
        <v>-0.33333333333333331</v>
      </c>
      <c r="H457" s="16">
        <f t="shared" si="53"/>
        <v>-1.2950012950012948E-4</v>
      </c>
    </row>
    <row r="458" spans="1:8" ht="25.5" x14ac:dyDescent="0.2">
      <c r="A458" s="13"/>
      <c r="B458" s="14" t="s">
        <v>433</v>
      </c>
      <c r="C458" s="15">
        <v>3</v>
      </c>
      <c r="D458" s="15">
        <v>1</v>
      </c>
      <c r="E458" s="16">
        <f t="shared" si="51"/>
        <v>3.885003885003885E-4</v>
      </c>
      <c r="F458" s="16">
        <f t="shared" si="52"/>
        <v>2.0955574182732607E-4</v>
      </c>
      <c r="G458" s="16">
        <f t="shared" si="54"/>
        <v>-0.66666666666666663</v>
      </c>
      <c r="H458" s="16">
        <f t="shared" si="53"/>
        <v>-2.5900025900025896E-4</v>
      </c>
    </row>
    <row r="459" spans="1:8" ht="25.5" x14ac:dyDescent="0.2">
      <c r="A459" s="13"/>
      <c r="B459" s="14" t="s">
        <v>434</v>
      </c>
      <c r="C459" s="15">
        <v>11</v>
      </c>
      <c r="D459" s="15">
        <v>1</v>
      </c>
      <c r="E459" s="16">
        <f t="shared" si="51"/>
        <v>1.4245014245014246E-3</v>
      </c>
      <c r="F459" s="16">
        <f t="shared" si="52"/>
        <v>2.0955574182732607E-4</v>
      </c>
      <c r="G459" s="16">
        <f t="shared" si="54"/>
        <v>-0.90909090909090906</v>
      </c>
      <c r="H459" s="16">
        <f t="shared" si="53"/>
        <v>-1.2950012950012949E-3</v>
      </c>
    </row>
    <row r="460" spans="1:8" ht="25.5" x14ac:dyDescent="0.2">
      <c r="A460" s="13"/>
      <c r="B460" s="14" t="s">
        <v>435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436</v>
      </c>
      <c r="C461" s="15">
        <v>1</v>
      </c>
      <c r="D461" s="15">
        <v>1</v>
      </c>
      <c r="E461" s="16">
        <f t="shared" si="51"/>
        <v>1.2950012950012951E-4</v>
      </c>
      <c r="F461" s="16">
        <f t="shared" si="52"/>
        <v>2.0955574182732607E-4</v>
      </c>
      <c r="G461" s="16">
        <f t="shared" si="54"/>
        <v>0</v>
      </c>
      <c r="H461" s="16">
        <f t="shared" si="53"/>
        <v>0</v>
      </c>
    </row>
    <row r="462" spans="1:8" ht="25.5" x14ac:dyDescent="0.2">
      <c r="A462" s="13"/>
      <c r="B462" s="14" t="s">
        <v>437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438</v>
      </c>
      <c r="C463" s="15">
        <v>1</v>
      </c>
      <c r="D463" s="15">
        <v>0</v>
      </c>
      <c r="E463" s="16">
        <f t="shared" si="51"/>
        <v>1.2950012950012951E-4</v>
      </c>
      <c r="F463" s="16" t="str">
        <f t="shared" si="52"/>
        <v/>
      </c>
      <c r="G463" s="16">
        <f t="shared" si="54"/>
        <v>-1</v>
      </c>
      <c r="H463" s="16">
        <f t="shared" si="53"/>
        <v>-1.2950012950012951E-4</v>
      </c>
    </row>
    <row r="464" spans="1:8" x14ac:dyDescent="0.2">
      <c r="A464" s="13"/>
      <c r="B464" s="14" t="s">
        <v>439</v>
      </c>
      <c r="C464" s="15">
        <v>2</v>
      </c>
      <c r="D464" s="15">
        <v>4</v>
      </c>
      <c r="E464" s="16">
        <f t="shared" si="51"/>
        <v>2.5900025900025902E-4</v>
      </c>
      <c r="F464" s="16">
        <f t="shared" si="52"/>
        <v>8.3822296730930428E-4</v>
      </c>
      <c r="G464" s="16">
        <f t="shared" si="54"/>
        <v>1</v>
      </c>
      <c r="H464" s="16">
        <f t="shared" si="53"/>
        <v>2.5900025900025902E-4</v>
      </c>
    </row>
    <row r="465" spans="1:8" x14ac:dyDescent="0.2">
      <c r="A465" s="13"/>
      <c r="B465" s="14" t="s">
        <v>440</v>
      </c>
      <c r="C465" s="15">
        <v>43</v>
      </c>
      <c r="D465" s="15">
        <v>10</v>
      </c>
      <c r="E465" s="16">
        <f t="shared" si="51"/>
        <v>5.5685055685055686E-3</v>
      </c>
      <c r="F465" s="16">
        <f t="shared" si="52"/>
        <v>2.0955574182732607E-3</v>
      </c>
      <c r="G465" s="16">
        <f t="shared" si="54"/>
        <v>-0.76744186046511631</v>
      </c>
      <c r="H465" s="16">
        <f t="shared" si="53"/>
        <v>-4.2735042735042739E-3</v>
      </c>
    </row>
    <row r="466" spans="1:8" x14ac:dyDescent="0.2">
      <c r="A466" s="13"/>
      <c r="B466" s="14" t="s">
        <v>441</v>
      </c>
      <c r="C466" s="15">
        <v>3</v>
      </c>
      <c r="D466" s="15">
        <v>0</v>
      </c>
      <c r="E466" s="16">
        <f t="shared" si="51"/>
        <v>3.885003885003885E-4</v>
      </c>
      <c r="F466" s="16" t="str">
        <f t="shared" si="52"/>
        <v/>
      </c>
      <c r="G466" s="16">
        <f t="shared" si="54"/>
        <v>-1</v>
      </c>
      <c r="H466" s="16">
        <f t="shared" si="53"/>
        <v>-3.885003885003885E-4</v>
      </c>
    </row>
    <row r="467" spans="1:8" x14ac:dyDescent="0.2">
      <c r="A467" s="13"/>
      <c r="B467" s="14" t="s">
        <v>442</v>
      </c>
      <c r="C467" s="15">
        <v>3</v>
      </c>
      <c r="D467" s="15">
        <v>1</v>
      </c>
      <c r="E467" s="16">
        <f t="shared" si="51"/>
        <v>3.885003885003885E-4</v>
      </c>
      <c r="F467" s="16">
        <f t="shared" si="52"/>
        <v>2.0955574182732607E-4</v>
      </c>
      <c r="G467" s="16">
        <f t="shared" si="54"/>
        <v>-0.66666666666666663</v>
      </c>
      <c r="H467" s="16">
        <f t="shared" si="53"/>
        <v>-2.5900025900025896E-4</v>
      </c>
    </row>
    <row r="468" spans="1:8" x14ac:dyDescent="0.2">
      <c r="A468" s="13"/>
      <c r="B468" s="14" t="s">
        <v>443</v>
      </c>
      <c r="C468" s="15">
        <v>4</v>
      </c>
      <c r="D468" s="15">
        <v>3</v>
      </c>
      <c r="E468" s="16">
        <f t="shared" si="51"/>
        <v>5.1800051800051804E-4</v>
      </c>
      <c r="F468" s="16">
        <f t="shared" si="52"/>
        <v>6.2866722548197821E-4</v>
      </c>
      <c r="G468" s="16">
        <f t="shared" si="54"/>
        <v>-0.25</v>
      </c>
      <c r="H468" s="16">
        <f t="shared" si="53"/>
        <v>-1.2950012950012951E-4</v>
      </c>
    </row>
    <row r="469" spans="1:8" x14ac:dyDescent="0.2">
      <c r="A469" s="13"/>
      <c r="B469" s="14" t="s">
        <v>444</v>
      </c>
      <c r="C469" s="15">
        <v>3</v>
      </c>
      <c r="D469" s="15">
        <v>0</v>
      </c>
      <c r="E469" s="16">
        <f t="shared" si="51"/>
        <v>3.885003885003885E-4</v>
      </c>
      <c r="F469" s="16" t="str">
        <f t="shared" si="52"/>
        <v/>
      </c>
      <c r="G469" s="16">
        <f t="shared" si="54"/>
        <v>-1</v>
      </c>
      <c r="H469" s="16">
        <f t="shared" si="53"/>
        <v>-3.885003885003885E-4</v>
      </c>
    </row>
    <row r="470" spans="1:8" x14ac:dyDescent="0.2">
      <c r="A470" s="13"/>
      <c r="B470" s="14" t="s">
        <v>445</v>
      </c>
      <c r="C470" s="15">
        <v>0</v>
      </c>
      <c r="D470" s="15">
        <v>0</v>
      </c>
      <c r="E470" s="16" t="str">
        <f t="shared" si="51"/>
        <v/>
      </c>
      <c r="F470" s="16" t="str">
        <f t="shared" si="52"/>
        <v/>
      </c>
      <c r="G470" s="16" t="str">
        <f t="shared" si="54"/>
        <v xml:space="preserve"> </v>
      </c>
      <c r="H470" s="16" t="str">
        <f t="shared" si="53"/>
        <v/>
      </c>
    </row>
    <row r="471" spans="1:8" x14ac:dyDescent="0.2">
      <c r="A471" s="13"/>
      <c r="B471" s="14" t="s">
        <v>446</v>
      </c>
      <c r="C471" s="15">
        <v>165</v>
      </c>
      <c r="D471" s="15">
        <v>34</v>
      </c>
      <c r="E471" s="16">
        <f t="shared" si="51"/>
        <v>2.1367521367521368E-2</v>
      </c>
      <c r="F471" s="16">
        <f t="shared" si="52"/>
        <v>7.124895222129086E-3</v>
      </c>
      <c r="G471" s="16">
        <f t="shared" si="54"/>
        <v>-0.79393939393939394</v>
      </c>
      <c r="H471" s="16">
        <f t="shared" si="53"/>
        <v>-1.6964516964516965E-2</v>
      </c>
    </row>
    <row r="472" spans="1:8" x14ac:dyDescent="0.2">
      <c r="A472" s="13"/>
      <c r="B472" s="14" t="s">
        <v>447</v>
      </c>
      <c r="C472" s="15">
        <v>0</v>
      </c>
      <c r="D472" s="15">
        <v>1</v>
      </c>
      <c r="E472" s="16" t="str">
        <f t="shared" si="51"/>
        <v/>
      </c>
      <c r="F472" s="16">
        <f t="shared" si="52"/>
        <v>2.0955574182732607E-4</v>
      </c>
      <c r="G472" s="16">
        <f t="shared" si="54"/>
        <v>1</v>
      </c>
      <c r="H472" s="16" t="str">
        <f t="shared" si="53"/>
        <v/>
      </c>
    </row>
    <row r="473" spans="1:8" x14ac:dyDescent="0.2">
      <c r="A473" s="13"/>
      <c r="B473" s="14" t="s">
        <v>448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449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450</v>
      </c>
      <c r="C475" s="15">
        <v>0</v>
      </c>
      <c r="D475" s="15">
        <v>1</v>
      </c>
      <c r="E475" s="16" t="str">
        <f t="shared" si="51"/>
        <v/>
      </c>
      <c r="F475" s="16">
        <f t="shared" si="52"/>
        <v>2.0955574182732607E-4</v>
      </c>
      <c r="G475" s="16">
        <f t="shared" si="54"/>
        <v>1</v>
      </c>
      <c r="H475" s="16" t="str">
        <f t="shared" si="53"/>
        <v/>
      </c>
    </row>
    <row r="476" spans="1:8" x14ac:dyDescent="0.2">
      <c r="A476" s="13"/>
      <c r="B476" s="14" t="s">
        <v>451</v>
      </c>
      <c r="C476" s="15">
        <v>2</v>
      </c>
      <c r="D476" s="15">
        <v>0</v>
      </c>
      <c r="E476" s="16">
        <f t="shared" si="51"/>
        <v>2.5900025900025902E-4</v>
      </c>
      <c r="F476" s="16" t="str">
        <f t="shared" si="52"/>
        <v/>
      </c>
      <c r="G476" s="16">
        <f t="shared" si="54"/>
        <v>-1</v>
      </c>
      <c r="H476" s="16">
        <f t="shared" si="53"/>
        <v>-2.5900025900025902E-4</v>
      </c>
    </row>
    <row r="477" spans="1:8" x14ac:dyDescent="0.2">
      <c r="A477" s="13"/>
      <c r="B477" s="14" t="s">
        <v>452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453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454</v>
      </c>
      <c r="C479" s="15">
        <v>64</v>
      </c>
      <c r="D479" s="15">
        <v>6</v>
      </c>
      <c r="E479" s="16">
        <f t="shared" si="55"/>
        <v>8.2880082880082886E-3</v>
      </c>
      <c r="F479" s="16">
        <f t="shared" si="56"/>
        <v>1.2573344509639564E-3</v>
      </c>
      <c r="G479" s="16">
        <f t="shared" si="58"/>
        <v>-0.90625</v>
      </c>
      <c r="H479" s="16">
        <f t="shared" si="57"/>
        <v>-7.5110075110075116E-3</v>
      </c>
    </row>
    <row r="480" spans="1:8" ht="25.5" x14ac:dyDescent="0.2">
      <c r="A480" s="13"/>
      <c r="B480" s="14" t="s">
        <v>455</v>
      </c>
      <c r="C480" s="15">
        <v>1</v>
      </c>
      <c r="D480" s="15">
        <v>0</v>
      </c>
      <c r="E480" s="16">
        <f t="shared" si="55"/>
        <v>1.2950012950012951E-4</v>
      </c>
      <c r="F480" s="16" t="str">
        <f t="shared" si="56"/>
        <v/>
      </c>
      <c r="G480" s="16">
        <f t="shared" si="58"/>
        <v>-1</v>
      </c>
      <c r="H480" s="16">
        <f t="shared" si="57"/>
        <v>-1.2950012950012951E-4</v>
      </c>
    </row>
    <row r="481" spans="1:8" x14ac:dyDescent="0.2">
      <c r="A481" s="13"/>
      <c r="B481" s="14" t="s">
        <v>456</v>
      </c>
      <c r="C481" s="15">
        <v>5</v>
      </c>
      <c r="D481" s="15">
        <v>0</v>
      </c>
      <c r="E481" s="16">
        <f t="shared" si="55"/>
        <v>6.4750064750064746E-4</v>
      </c>
      <c r="F481" s="16" t="str">
        <f t="shared" si="56"/>
        <v/>
      </c>
      <c r="G481" s="16">
        <f t="shared" si="58"/>
        <v>-1</v>
      </c>
      <c r="H481" s="16">
        <f t="shared" si="57"/>
        <v>-6.4750064750064746E-4</v>
      </c>
    </row>
    <row r="482" spans="1:8" x14ac:dyDescent="0.2">
      <c r="A482" s="13"/>
      <c r="B482" s="14" t="s">
        <v>457</v>
      </c>
      <c r="C482" s="15">
        <v>2</v>
      </c>
      <c r="D482" s="15">
        <v>0</v>
      </c>
      <c r="E482" s="16">
        <f t="shared" si="55"/>
        <v>2.5900025900025902E-4</v>
      </c>
      <c r="F482" s="16" t="str">
        <f t="shared" si="56"/>
        <v/>
      </c>
      <c r="G482" s="16">
        <f t="shared" si="58"/>
        <v>-1</v>
      </c>
      <c r="H482" s="16">
        <f t="shared" si="57"/>
        <v>-2.5900025900025902E-4</v>
      </c>
    </row>
    <row r="483" spans="1:8" x14ac:dyDescent="0.2">
      <c r="A483" s="13"/>
      <c r="B483" s="14" t="s">
        <v>458</v>
      </c>
      <c r="C483" s="15">
        <v>2</v>
      </c>
      <c r="D483" s="15">
        <v>2</v>
      </c>
      <c r="E483" s="16">
        <f t="shared" si="55"/>
        <v>2.5900025900025902E-4</v>
      </c>
      <c r="F483" s="16">
        <f t="shared" si="56"/>
        <v>4.1911148365465214E-4</v>
      </c>
      <c r="G483" s="16">
        <f t="shared" si="58"/>
        <v>0</v>
      </c>
      <c r="H483" s="16">
        <f t="shared" si="57"/>
        <v>0</v>
      </c>
    </row>
    <row r="484" spans="1:8" x14ac:dyDescent="0.2">
      <c r="A484" s="13"/>
      <c r="B484" s="14" t="s">
        <v>459</v>
      </c>
      <c r="C484" s="15">
        <v>24</v>
      </c>
      <c r="D484" s="15">
        <v>4</v>
      </c>
      <c r="E484" s="16">
        <f t="shared" si="55"/>
        <v>3.108003108003108E-3</v>
      </c>
      <c r="F484" s="16">
        <f t="shared" si="56"/>
        <v>8.3822296730930428E-4</v>
      </c>
      <c r="G484" s="16">
        <f t="shared" si="58"/>
        <v>-0.83333333333333337</v>
      </c>
      <c r="H484" s="16">
        <f t="shared" si="57"/>
        <v>-2.5900025900025903E-3</v>
      </c>
    </row>
    <row r="485" spans="1:8" x14ac:dyDescent="0.2">
      <c r="A485" s="13"/>
      <c r="B485" s="14" t="s">
        <v>460</v>
      </c>
      <c r="C485" s="15">
        <v>3</v>
      </c>
      <c r="D485" s="15">
        <v>0</v>
      </c>
      <c r="E485" s="16">
        <f t="shared" si="55"/>
        <v>3.885003885003885E-4</v>
      </c>
      <c r="F485" s="16" t="str">
        <f t="shared" si="56"/>
        <v/>
      </c>
      <c r="G485" s="16">
        <f t="shared" si="58"/>
        <v>-1</v>
      </c>
      <c r="H485" s="16">
        <f t="shared" si="57"/>
        <v>-3.885003885003885E-4</v>
      </c>
    </row>
    <row r="486" spans="1:8" x14ac:dyDescent="0.2">
      <c r="A486" s="13"/>
      <c r="B486" s="14" t="s">
        <v>461</v>
      </c>
      <c r="C486" s="15">
        <v>3</v>
      </c>
      <c r="D486" s="15">
        <v>4</v>
      </c>
      <c r="E486" s="16">
        <f t="shared" si="55"/>
        <v>3.885003885003885E-4</v>
      </c>
      <c r="F486" s="16">
        <f t="shared" si="56"/>
        <v>8.3822296730930428E-4</v>
      </c>
      <c r="G486" s="16">
        <f t="shared" si="58"/>
        <v>0.33333333333333331</v>
      </c>
      <c r="H486" s="16">
        <f t="shared" si="57"/>
        <v>1.2950012950012948E-4</v>
      </c>
    </row>
    <row r="487" spans="1:8" x14ac:dyDescent="0.2">
      <c r="A487" s="13"/>
      <c r="B487" s="14" t="s">
        <v>462</v>
      </c>
      <c r="C487" s="15">
        <v>3</v>
      </c>
      <c r="D487" s="15">
        <v>2</v>
      </c>
      <c r="E487" s="16">
        <f t="shared" si="55"/>
        <v>3.885003885003885E-4</v>
      </c>
      <c r="F487" s="16">
        <f t="shared" si="56"/>
        <v>4.1911148365465214E-4</v>
      </c>
      <c r="G487" s="16">
        <f t="shared" si="58"/>
        <v>-0.33333333333333331</v>
      </c>
      <c r="H487" s="16">
        <f t="shared" si="57"/>
        <v>-1.2950012950012948E-4</v>
      </c>
    </row>
    <row r="488" spans="1:8" x14ac:dyDescent="0.2">
      <c r="A488" s="13"/>
      <c r="B488" s="14" t="s">
        <v>463</v>
      </c>
      <c r="C488" s="15">
        <v>1</v>
      </c>
      <c r="D488" s="15">
        <v>0</v>
      </c>
      <c r="E488" s="16">
        <f t="shared" si="55"/>
        <v>1.2950012950012951E-4</v>
      </c>
      <c r="F488" s="16" t="str">
        <f t="shared" si="56"/>
        <v/>
      </c>
      <c r="G488" s="16">
        <f t="shared" si="58"/>
        <v>-1</v>
      </c>
      <c r="H488" s="16">
        <f t="shared" si="57"/>
        <v>-1.2950012950012951E-4</v>
      </c>
    </row>
    <row r="489" spans="1:8" x14ac:dyDescent="0.2">
      <c r="A489" s="13"/>
      <c r="B489" s="14" t="s">
        <v>464</v>
      </c>
      <c r="C489" s="15">
        <v>2</v>
      </c>
      <c r="D489" s="15">
        <v>1</v>
      </c>
      <c r="E489" s="16">
        <f t="shared" si="55"/>
        <v>2.5900025900025902E-4</v>
      </c>
      <c r="F489" s="16">
        <f t="shared" si="56"/>
        <v>2.0955574182732607E-4</v>
      </c>
      <c r="G489" s="16">
        <f t="shared" si="58"/>
        <v>-0.5</v>
      </c>
      <c r="H489" s="16">
        <f t="shared" si="57"/>
        <v>-1.2950012950012951E-4</v>
      </c>
    </row>
    <row r="490" spans="1:8" x14ac:dyDescent="0.2">
      <c r="A490" s="13"/>
      <c r="B490" s="14" t="s">
        <v>465</v>
      </c>
      <c r="C490" s="15">
        <v>14</v>
      </c>
      <c r="D490" s="15">
        <v>17</v>
      </c>
      <c r="E490" s="16">
        <f t="shared" si="55"/>
        <v>1.8130018130018131E-3</v>
      </c>
      <c r="F490" s="16">
        <f t="shared" si="56"/>
        <v>3.562447611064543E-3</v>
      </c>
      <c r="G490" s="16">
        <f t="shared" si="58"/>
        <v>0.21428571428571427</v>
      </c>
      <c r="H490" s="16">
        <f t="shared" si="57"/>
        <v>3.885003885003885E-4</v>
      </c>
    </row>
    <row r="491" spans="1:8" x14ac:dyDescent="0.2">
      <c r="A491" s="13"/>
      <c r="B491" s="14" t="s">
        <v>466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467</v>
      </c>
      <c r="C492" s="15">
        <v>2</v>
      </c>
      <c r="D492" s="15">
        <v>0</v>
      </c>
      <c r="E492" s="16">
        <f t="shared" si="55"/>
        <v>2.5900025900025902E-4</v>
      </c>
      <c r="F492" s="16" t="str">
        <f t="shared" si="56"/>
        <v/>
      </c>
      <c r="G492" s="16">
        <f t="shared" si="58"/>
        <v>-1</v>
      </c>
      <c r="H492" s="16">
        <f t="shared" si="57"/>
        <v>-2.5900025900025902E-4</v>
      </c>
    </row>
    <row r="493" spans="1:8" x14ac:dyDescent="0.2">
      <c r="A493" s="13"/>
      <c r="B493" s="14" t="s">
        <v>468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469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470</v>
      </c>
      <c r="C495" s="15">
        <v>0</v>
      </c>
      <c r="D495" s="15">
        <v>1</v>
      </c>
      <c r="E495" s="16" t="str">
        <f t="shared" si="55"/>
        <v/>
      </c>
      <c r="F495" s="16">
        <f t="shared" si="56"/>
        <v>2.0955574182732607E-4</v>
      </c>
      <c r="G495" s="16">
        <f t="shared" si="58"/>
        <v>1</v>
      </c>
      <c r="H495" s="16" t="str">
        <f t="shared" si="57"/>
        <v/>
      </c>
    </row>
    <row r="496" spans="1:8" ht="25.5" x14ac:dyDescent="0.2">
      <c r="A496" s="13"/>
      <c r="B496" s="14" t="s">
        <v>471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472</v>
      </c>
      <c r="C497" s="15">
        <v>3</v>
      </c>
      <c r="D497" s="15">
        <v>3</v>
      </c>
      <c r="E497" s="16">
        <f t="shared" si="55"/>
        <v>3.885003885003885E-4</v>
      </c>
      <c r="F497" s="16">
        <f t="shared" si="56"/>
        <v>6.2866722548197821E-4</v>
      </c>
      <c r="G497" s="16">
        <f t="shared" si="58"/>
        <v>0</v>
      </c>
      <c r="H497" s="16">
        <f t="shared" si="57"/>
        <v>0</v>
      </c>
    </row>
    <row r="498" spans="1:8" ht="25.5" x14ac:dyDescent="0.2">
      <c r="A498" s="13"/>
      <c r="B498" s="14" t="s">
        <v>473</v>
      </c>
      <c r="C498" s="15">
        <v>0</v>
      </c>
      <c r="D498" s="15">
        <v>0</v>
      </c>
      <c r="E498" s="16" t="str">
        <f t="shared" si="55"/>
        <v/>
      </c>
      <c r="F498" s="16" t="str">
        <f t="shared" si="56"/>
        <v/>
      </c>
      <c r="G498" s="16" t="str">
        <f t="shared" si="58"/>
        <v xml:space="preserve"> </v>
      </c>
      <c r="H498" s="16" t="str">
        <f t="shared" si="57"/>
        <v/>
      </c>
    </row>
    <row r="499" spans="1:8" ht="25.5" x14ac:dyDescent="0.2">
      <c r="A499" s="13"/>
      <c r="B499" s="14" t="s">
        <v>474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475</v>
      </c>
      <c r="C500" s="15">
        <v>9</v>
      </c>
      <c r="D500" s="15">
        <v>2</v>
      </c>
      <c r="E500" s="16">
        <f t="shared" si="55"/>
        <v>1.1655011655011655E-3</v>
      </c>
      <c r="F500" s="16">
        <f t="shared" si="56"/>
        <v>4.1911148365465214E-4</v>
      </c>
      <c r="G500" s="16">
        <f t="shared" si="58"/>
        <v>-0.77777777777777779</v>
      </c>
      <c r="H500" s="16">
        <f t="shared" si="57"/>
        <v>-9.0650090650090654E-4</v>
      </c>
    </row>
    <row r="501" spans="1:8" ht="25.5" x14ac:dyDescent="0.2">
      <c r="A501" s="13"/>
      <c r="B501" s="14" t="s">
        <v>476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477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478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479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480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481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482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483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484</v>
      </c>
      <c r="C509" s="15">
        <v>0</v>
      </c>
      <c r="D509" s="15">
        <v>1</v>
      </c>
      <c r="E509" s="16" t="str">
        <f t="shared" si="55"/>
        <v/>
      </c>
      <c r="F509" s="16">
        <f t="shared" si="56"/>
        <v>2.0955574182732607E-4</v>
      </c>
      <c r="G509" s="16">
        <f t="shared" si="58"/>
        <v>1</v>
      </c>
      <c r="H509" s="16" t="str">
        <f t="shared" si="57"/>
        <v/>
      </c>
    </row>
    <row r="510" spans="1:8" x14ac:dyDescent="0.2">
      <c r="A510" s="13"/>
      <c r="B510" s="14" t="s">
        <v>485</v>
      </c>
      <c r="C510" s="15">
        <v>2</v>
      </c>
      <c r="D510" s="15">
        <v>5</v>
      </c>
      <c r="E510" s="16">
        <f t="shared" si="55"/>
        <v>2.5900025900025902E-4</v>
      </c>
      <c r="F510" s="16">
        <f t="shared" si="56"/>
        <v>1.0477787091366304E-3</v>
      </c>
      <c r="G510" s="16">
        <f t="shared" si="58"/>
        <v>1.5</v>
      </c>
      <c r="H510" s="16">
        <f t="shared" si="57"/>
        <v>3.885003885003885E-4</v>
      </c>
    </row>
    <row r="511" spans="1:8" x14ac:dyDescent="0.2">
      <c r="A511" s="13"/>
      <c r="B511" s="14" t="s">
        <v>486</v>
      </c>
      <c r="C511" s="15">
        <v>17</v>
      </c>
      <c r="D511" s="15">
        <v>2</v>
      </c>
      <c r="E511" s="16">
        <f t="shared" si="55"/>
        <v>2.2015022015022014E-3</v>
      </c>
      <c r="F511" s="16">
        <f t="shared" si="56"/>
        <v>4.1911148365465214E-4</v>
      </c>
      <c r="G511" s="16">
        <f t="shared" si="58"/>
        <v>-0.88235294117647056</v>
      </c>
      <c r="H511" s="16">
        <f t="shared" si="57"/>
        <v>-1.9425019425019423E-3</v>
      </c>
    </row>
    <row r="512" spans="1:8" ht="38.25" x14ac:dyDescent="0.2">
      <c r="A512" s="13"/>
      <c r="B512" s="14" t="s">
        <v>487</v>
      </c>
      <c r="C512" s="15">
        <v>3</v>
      </c>
      <c r="D512" s="15">
        <v>0</v>
      </c>
      <c r="E512" s="16">
        <f t="shared" si="55"/>
        <v>3.885003885003885E-4</v>
      </c>
      <c r="F512" s="16" t="str">
        <f t="shared" si="56"/>
        <v/>
      </c>
      <c r="G512" s="16">
        <f t="shared" si="58"/>
        <v>-1</v>
      </c>
      <c r="H512" s="16">
        <f t="shared" si="57"/>
        <v>-3.885003885003885E-4</v>
      </c>
    </row>
    <row r="513" spans="1:8" x14ac:dyDescent="0.2">
      <c r="A513" s="13"/>
      <c r="B513" s="14" t="s">
        <v>488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489</v>
      </c>
      <c r="C514" s="15">
        <v>0</v>
      </c>
      <c r="D514" s="15">
        <v>0</v>
      </c>
      <c r="E514" s="16" t="str">
        <f t="shared" si="55"/>
        <v/>
      </c>
      <c r="F514" s="16" t="str">
        <f t="shared" si="56"/>
        <v/>
      </c>
      <c r="G514" s="16" t="str">
        <f t="shared" si="58"/>
        <v xml:space="preserve"> </v>
      </c>
      <c r="H514" s="16" t="str">
        <f t="shared" si="57"/>
        <v/>
      </c>
    </row>
    <row r="515" spans="1:8" ht="25.5" x14ac:dyDescent="0.2">
      <c r="A515" s="13"/>
      <c r="B515" s="14" t="s">
        <v>490</v>
      </c>
      <c r="C515" s="15">
        <v>7</v>
      </c>
      <c r="D515" s="15">
        <v>6</v>
      </c>
      <c r="E515" s="16">
        <f t="shared" si="55"/>
        <v>9.0650090650090654E-4</v>
      </c>
      <c r="F515" s="16">
        <f t="shared" si="56"/>
        <v>1.2573344509639564E-3</v>
      </c>
      <c r="G515" s="16">
        <f t="shared" si="58"/>
        <v>-0.14285714285714285</v>
      </c>
      <c r="H515" s="16">
        <f t="shared" si="57"/>
        <v>-1.2950012950012951E-4</v>
      </c>
    </row>
    <row r="516" spans="1:8" x14ac:dyDescent="0.2">
      <c r="A516" s="13"/>
      <c r="B516" s="14" t="s">
        <v>491</v>
      </c>
      <c r="C516" s="15">
        <v>3</v>
      </c>
      <c r="D516" s="15">
        <v>5</v>
      </c>
      <c r="E516" s="16">
        <f t="shared" si="55"/>
        <v>3.885003885003885E-4</v>
      </c>
      <c r="F516" s="16">
        <f t="shared" si="56"/>
        <v>1.0477787091366304E-3</v>
      </c>
      <c r="G516" s="16">
        <f t="shared" si="58"/>
        <v>0.66666666666666663</v>
      </c>
      <c r="H516" s="16">
        <f t="shared" si="57"/>
        <v>2.5900025900025896E-4</v>
      </c>
    </row>
    <row r="517" spans="1:8" ht="25.5" x14ac:dyDescent="0.2">
      <c r="A517" s="13"/>
      <c r="B517" s="14" t="s">
        <v>492</v>
      </c>
      <c r="C517" s="15">
        <v>1</v>
      </c>
      <c r="D517" s="15">
        <v>0</v>
      </c>
      <c r="E517" s="16">
        <f t="shared" si="55"/>
        <v>1.2950012950012951E-4</v>
      </c>
      <c r="F517" s="16" t="str">
        <f t="shared" si="56"/>
        <v/>
      </c>
      <c r="G517" s="16">
        <f t="shared" si="58"/>
        <v>-1</v>
      </c>
      <c r="H517" s="16">
        <f t="shared" si="57"/>
        <v>-1.2950012950012951E-4</v>
      </c>
    </row>
    <row r="518" spans="1:8" ht="25.5" x14ac:dyDescent="0.2">
      <c r="A518" s="13"/>
      <c r="B518" s="14" t="s">
        <v>493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494</v>
      </c>
      <c r="C519" s="15">
        <v>12</v>
      </c>
      <c r="D519" s="15">
        <v>0</v>
      </c>
      <c r="E519" s="16">
        <f t="shared" si="55"/>
        <v>1.554001554001554E-3</v>
      </c>
      <c r="F519" s="16" t="str">
        <f t="shared" si="56"/>
        <v/>
      </c>
      <c r="G519" s="16">
        <f t="shared" si="58"/>
        <v>-1</v>
      </c>
      <c r="H519" s="16">
        <f t="shared" si="57"/>
        <v>-1.554001554001554E-3</v>
      </c>
    </row>
    <row r="520" spans="1:8" ht="25.5" x14ac:dyDescent="0.2">
      <c r="A520" s="13"/>
      <c r="B520" s="14" t="s">
        <v>495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496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497</v>
      </c>
      <c r="C522" s="15">
        <v>1</v>
      </c>
      <c r="D522" s="15">
        <v>0</v>
      </c>
      <c r="E522" s="16">
        <f t="shared" si="55"/>
        <v>1.2950012950012951E-4</v>
      </c>
      <c r="F522" s="16" t="str">
        <f t="shared" si="56"/>
        <v/>
      </c>
      <c r="G522" s="16">
        <f t="shared" si="58"/>
        <v>-1</v>
      </c>
      <c r="H522" s="16">
        <f t="shared" si="57"/>
        <v>-1.2950012950012951E-4</v>
      </c>
    </row>
    <row r="523" spans="1:8" ht="25.5" x14ac:dyDescent="0.2">
      <c r="A523" s="13"/>
      <c r="B523" s="14" t="s">
        <v>498</v>
      </c>
      <c r="C523" s="15">
        <v>0</v>
      </c>
      <c r="D523" s="15">
        <v>1</v>
      </c>
      <c r="E523" s="16" t="str">
        <f t="shared" si="55"/>
        <v/>
      </c>
      <c r="F523" s="16">
        <f t="shared" si="56"/>
        <v>2.0955574182732607E-4</v>
      </c>
      <c r="G523" s="16">
        <f t="shared" si="58"/>
        <v>1</v>
      </c>
      <c r="H523" s="16" t="str">
        <f t="shared" si="57"/>
        <v/>
      </c>
    </row>
    <row r="524" spans="1:8" ht="25.5" x14ac:dyDescent="0.2">
      <c r="A524" s="13"/>
      <c r="B524" s="14" t="s">
        <v>499</v>
      </c>
      <c r="C524" s="15">
        <v>0</v>
      </c>
      <c r="D524" s="15">
        <v>0</v>
      </c>
      <c r="E524" s="16" t="str">
        <f t="shared" si="55"/>
        <v/>
      </c>
      <c r="F524" s="16" t="str">
        <f t="shared" si="56"/>
        <v/>
      </c>
      <c r="G524" s="16" t="str">
        <f t="shared" si="58"/>
        <v xml:space="preserve"> </v>
      </c>
      <c r="H524" s="16" t="str">
        <f t="shared" si="57"/>
        <v/>
      </c>
    </row>
    <row r="525" spans="1:8" ht="25.5" x14ac:dyDescent="0.2">
      <c r="A525" s="13"/>
      <c r="B525" s="14" t="s">
        <v>500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501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502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503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504</v>
      </c>
      <c r="C529" s="15">
        <v>0</v>
      </c>
      <c r="D529" s="15">
        <v>0</v>
      </c>
      <c r="E529" s="16" t="str">
        <f t="shared" si="55"/>
        <v/>
      </c>
      <c r="F529" s="16" t="str">
        <f t="shared" si="56"/>
        <v/>
      </c>
      <c r="G529" s="16" t="str">
        <f t="shared" si="58"/>
        <v xml:space="preserve"> </v>
      </c>
      <c r="H529" s="16" t="str">
        <f t="shared" si="57"/>
        <v/>
      </c>
    </row>
    <row r="530" spans="1:8" ht="25.5" x14ac:dyDescent="0.2">
      <c r="A530" s="13"/>
      <c r="B530" s="14" t="s">
        <v>505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506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507</v>
      </c>
      <c r="C532" s="15">
        <v>5</v>
      </c>
      <c r="D532" s="15">
        <v>1</v>
      </c>
      <c r="E532" s="16">
        <f t="shared" si="55"/>
        <v>6.4750064750064746E-4</v>
      </c>
      <c r="F532" s="16">
        <f t="shared" si="56"/>
        <v>2.0955574182732607E-4</v>
      </c>
      <c r="G532" s="16">
        <f t="shared" si="58"/>
        <v>-0.8</v>
      </c>
      <c r="H532" s="16">
        <f t="shared" si="57"/>
        <v>-5.1800051800051804E-4</v>
      </c>
    </row>
    <row r="533" spans="1:8" x14ac:dyDescent="0.2">
      <c r="A533" s="13"/>
      <c r="B533" s="14" t="s">
        <v>508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509</v>
      </c>
      <c r="C534" s="15">
        <v>2</v>
      </c>
      <c r="D534" s="15">
        <v>3</v>
      </c>
      <c r="E534" s="16">
        <f t="shared" si="55"/>
        <v>2.5900025900025902E-4</v>
      </c>
      <c r="F534" s="16">
        <f t="shared" si="56"/>
        <v>6.2866722548197821E-4</v>
      </c>
      <c r="G534" s="16">
        <f t="shared" si="58"/>
        <v>0.5</v>
      </c>
      <c r="H534" s="16">
        <f t="shared" si="57"/>
        <v>1.2950012950012951E-4</v>
      </c>
    </row>
    <row r="535" spans="1:8" x14ac:dyDescent="0.2">
      <c r="A535" s="13"/>
      <c r="B535" s="14" t="s">
        <v>510</v>
      </c>
      <c r="C535" s="15">
        <v>29</v>
      </c>
      <c r="D535" s="15">
        <v>53</v>
      </c>
      <c r="E535" s="16">
        <f t="shared" si="55"/>
        <v>3.7555037555037554E-3</v>
      </c>
      <c r="F535" s="16">
        <f t="shared" si="56"/>
        <v>1.1106454316848282E-2</v>
      </c>
      <c r="G535" s="16">
        <f t="shared" si="58"/>
        <v>0.82758620689655171</v>
      </c>
      <c r="H535" s="16">
        <f t="shared" si="57"/>
        <v>3.108003108003108E-3</v>
      </c>
    </row>
    <row r="536" spans="1:8" ht="25.5" x14ac:dyDescent="0.2">
      <c r="A536" s="13"/>
      <c r="B536" s="14" t="s">
        <v>511</v>
      </c>
      <c r="C536" s="15">
        <v>4</v>
      </c>
      <c r="D536" s="15">
        <v>30</v>
      </c>
      <c r="E536" s="16">
        <f t="shared" si="55"/>
        <v>5.1800051800051804E-4</v>
      </c>
      <c r="F536" s="16">
        <f t="shared" si="56"/>
        <v>6.2866722548197817E-3</v>
      </c>
      <c r="G536" s="16">
        <f t="shared" si="58"/>
        <v>6.5</v>
      </c>
      <c r="H536" s="16">
        <f t="shared" si="57"/>
        <v>3.3670033670033673E-3</v>
      </c>
    </row>
    <row r="537" spans="1:8" x14ac:dyDescent="0.2">
      <c r="A537" s="13"/>
      <c r="B537" s="14" t="s">
        <v>512</v>
      </c>
      <c r="C537" s="15">
        <v>1</v>
      </c>
      <c r="D537" s="15">
        <v>0</v>
      </c>
      <c r="E537" s="16">
        <f t="shared" si="55"/>
        <v>1.2950012950012951E-4</v>
      </c>
      <c r="F537" s="16" t="str">
        <f t="shared" si="56"/>
        <v/>
      </c>
      <c r="G537" s="16">
        <f t="shared" si="58"/>
        <v>-1</v>
      </c>
      <c r="H537" s="16">
        <f t="shared" si="57"/>
        <v>-1.2950012950012951E-4</v>
      </c>
    </row>
    <row r="538" spans="1:8" x14ac:dyDescent="0.2">
      <c r="A538" s="13"/>
      <c r="B538" s="14" t="s">
        <v>513</v>
      </c>
      <c r="C538" s="15">
        <v>23</v>
      </c>
      <c r="D538" s="15">
        <v>19</v>
      </c>
      <c r="E538" s="16">
        <f t="shared" si="55"/>
        <v>2.9785029785029784E-3</v>
      </c>
      <c r="F538" s="16">
        <f t="shared" si="56"/>
        <v>3.9815590947191951E-3</v>
      </c>
      <c r="G538" s="16">
        <f t="shared" si="58"/>
        <v>-0.17391304347826086</v>
      </c>
      <c r="H538" s="16">
        <f t="shared" si="57"/>
        <v>-5.1800051800051793E-4</v>
      </c>
    </row>
    <row r="539" spans="1:8" x14ac:dyDescent="0.2">
      <c r="A539" s="13"/>
      <c r="B539" s="14" t="s">
        <v>514</v>
      </c>
      <c r="C539" s="15">
        <v>24</v>
      </c>
      <c r="D539" s="15">
        <v>20</v>
      </c>
      <c r="E539" s="16">
        <f t="shared" si="55"/>
        <v>3.108003108003108E-3</v>
      </c>
      <c r="F539" s="16">
        <f t="shared" si="56"/>
        <v>4.1911148365465214E-3</v>
      </c>
      <c r="G539" s="16">
        <f t="shared" si="58"/>
        <v>-0.16666666666666666</v>
      </c>
      <c r="H539" s="16">
        <f t="shared" si="57"/>
        <v>-5.1800051800051793E-4</v>
      </c>
    </row>
    <row r="540" spans="1:8" x14ac:dyDescent="0.2">
      <c r="A540" s="13"/>
      <c r="B540" s="14" t="s">
        <v>647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515</v>
      </c>
      <c r="C541" s="15">
        <v>1</v>
      </c>
      <c r="D541" s="15">
        <v>0</v>
      </c>
      <c r="E541" s="16">
        <f t="shared" ref="E541:E576" si="59">+IF(C541=0,"",C541/C$349)</f>
        <v>1.2950012950012951E-4</v>
      </c>
      <c r="F541" s="16" t="str">
        <f t="shared" ref="F541:F576" si="60">+IF(D541=0,"",D541/D$349)</f>
        <v/>
      </c>
      <c r="G541" s="16">
        <f t="shared" si="58"/>
        <v>-1</v>
      </c>
      <c r="H541" s="16">
        <f t="shared" ref="H541:H576" si="61">+IF(OR(AND(E541=""),(G541="")),"",E541*G541)</f>
        <v>-1.2950012950012951E-4</v>
      </c>
    </row>
    <row r="542" spans="1:8" x14ac:dyDescent="0.2">
      <c r="A542" s="13"/>
      <c r="B542" s="14" t="s">
        <v>516</v>
      </c>
      <c r="C542" s="15">
        <v>20</v>
      </c>
      <c r="D542" s="15">
        <v>2</v>
      </c>
      <c r="E542" s="16">
        <f t="shared" si="59"/>
        <v>2.5900025900025899E-3</v>
      </c>
      <c r="F542" s="16">
        <f t="shared" si="60"/>
        <v>4.1911148365465214E-4</v>
      </c>
      <c r="G542" s="16">
        <f t="shared" ref="G542:G576" si="62">+IF(AND(C542=0,D542=0)," ",IF(C542=0,1,IF(D542=0,-1,(D542-C542)/C542)))</f>
        <v>-0.9</v>
      </c>
      <c r="H542" s="16">
        <f t="shared" si="61"/>
        <v>-2.331002331002331E-3</v>
      </c>
    </row>
    <row r="543" spans="1:8" x14ac:dyDescent="0.2">
      <c r="A543" s="13"/>
      <c r="B543" s="14" t="s">
        <v>517</v>
      </c>
      <c r="C543" s="15">
        <v>1</v>
      </c>
      <c r="D543" s="15">
        <v>1</v>
      </c>
      <c r="E543" s="16">
        <f t="shared" si="59"/>
        <v>1.2950012950012951E-4</v>
      </c>
      <c r="F543" s="16">
        <f t="shared" si="60"/>
        <v>2.0955574182732607E-4</v>
      </c>
      <c r="G543" s="16">
        <f t="shared" si="62"/>
        <v>0</v>
      </c>
      <c r="H543" s="16">
        <f t="shared" si="61"/>
        <v>0</v>
      </c>
    </row>
    <row r="544" spans="1:8" x14ac:dyDescent="0.2">
      <c r="A544" s="13"/>
      <c r="B544" s="14" t="s">
        <v>518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519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520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521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522</v>
      </c>
      <c r="C548" s="15">
        <v>7</v>
      </c>
      <c r="D548" s="15">
        <v>2</v>
      </c>
      <c r="E548" s="16">
        <f t="shared" si="59"/>
        <v>9.0650090650090654E-4</v>
      </c>
      <c r="F548" s="16">
        <f t="shared" si="60"/>
        <v>4.1911148365465214E-4</v>
      </c>
      <c r="G548" s="16">
        <f t="shared" si="62"/>
        <v>-0.7142857142857143</v>
      </c>
      <c r="H548" s="16">
        <f t="shared" si="61"/>
        <v>-6.4750064750064757E-4</v>
      </c>
    </row>
    <row r="549" spans="1:8" ht="25.5" x14ac:dyDescent="0.2">
      <c r="A549" s="13"/>
      <c r="B549" s="14" t="s">
        <v>523</v>
      </c>
      <c r="C549" s="15">
        <v>0</v>
      </c>
      <c r="D549" s="15">
        <v>2</v>
      </c>
      <c r="E549" s="16" t="str">
        <f t="shared" si="59"/>
        <v/>
      </c>
      <c r="F549" s="16">
        <f t="shared" si="60"/>
        <v>4.1911148365465214E-4</v>
      </c>
      <c r="G549" s="16">
        <f t="shared" si="62"/>
        <v>1</v>
      </c>
      <c r="H549" s="16" t="str">
        <f t="shared" si="61"/>
        <v/>
      </c>
    </row>
    <row r="550" spans="1:8" x14ac:dyDescent="0.2">
      <c r="A550" s="13" t="s">
        <v>92</v>
      </c>
      <c r="B550" s="14" t="s">
        <v>524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525</v>
      </c>
      <c r="C551" s="15">
        <v>3</v>
      </c>
      <c r="D551" s="15">
        <v>4</v>
      </c>
      <c r="E551" s="16">
        <f t="shared" si="59"/>
        <v>3.885003885003885E-4</v>
      </c>
      <c r="F551" s="16">
        <f t="shared" si="60"/>
        <v>8.3822296730930428E-4</v>
      </c>
      <c r="G551" s="16">
        <f t="shared" si="62"/>
        <v>0.33333333333333331</v>
      </c>
      <c r="H551" s="16">
        <f t="shared" si="61"/>
        <v>1.2950012950012948E-4</v>
      </c>
    </row>
    <row r="552" spans="1:8" ht="25.5" x14ac:dyDescent="0.2">
      <c r="A552" s="13"/>
      <c r="B552" s="14" t="s">
        <v>526</v>
      </c>
      <c r="C552" s="15">
        <v>0</v>
      </c>
      <c r="D552" s="15">
        <v>0</v>
      </c>
      <c r="E552" s="16" t="str">
        <f t="shared" si="59"/>
        <v/>
      </c>
      <c r="F552" s="16" t="str">
        <f t="shared" si="60"/>
        <v/>
      </c>
      <c r="G552" s="16" t="str">
        <f t="shared" si="62"/>
        <v xml:space="preserve"> </v>
      </c>
      <c r="H552" s="16" t="str">
        <f t="shared" si="61"/>
        <v/>
      </c>
    </row>
    <row r="553" spans="1:8" x14ac:dyDescent="0.2">
      <c r="A553" s="13"/>
      <c r="B553" s="14" t="s">
        <v>527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528</v>
      </c>
      <c r="C554" s="15">
        <v>44</v>
      </c>
      <c r="D554" s="15">
        <v>19</v>
      </c>
      <c r="E554" s="16">
        <f t="shared" si="59"/>
        <v>5.6980056980056983E-3</v>
      </c>
      <c r="F554" s="16">
        <f t="shared" si="60"/>
        <v>3.9815590947191951E-3</v>
      </c>
      <c r="G554" s="16">
        <f t="shared" si="62"/>
        <v>-0.56818181818181823</v>
      </c>
      <c r="H554" s="16">
        <f t="shared" si="61"/>
        <v>-3.2375032375032381E-3</v>
      </c>
    </row>
    <row r="555" spans="1:8" ht="25.5" x14ac:dyDescent="0.2">
      <c r="A555" s="13"/>
      <c r="B555" s="14" t="s">
        <v>529</v>
      </c>
      <c r="C555" s="15">
        <v>1</v>
      </c>
      <c r="D555" s="15">
        <v>0</v>
      </c>
      <c r="E555" s="16">
        <f t="shared" si="59"/>
        <v>1.2950012950012951E-4</v>
      </c>
      <c r="F555" s="16" t="str">
        <f t="shared" si="60"/>
        <v/>
      </c>
      <c r="G555" s="16">
        <f t="shared" si="62"/>
        <v>-1</v>
      </c>
      <c r="H555" s="16">
        <f t="shared" si="61"/>
        <v>-1.2950012950012951E-4</v>
      </c>
    </row>
    <row r="556" spans="1:8" x14ac:dyDescent="0.2">
      <c r="A556" s="13"/>
      <c r="B556" s="14" t="s">
        <v>530</v>
      </c>
      <c r="C556" s="15">
        <v>10</v>
      </c>
      <c r="D556" s="15">
        <v>2</v>
      </c>
      <c r="E556" s="16">
        <f t="shared" si="59"/>
        <v>1.2950012950012949E-3</v>
      </c>
      <c r="F556" s="16">
        <f t="shared" si="60"/>
        <v>4.1911148365465214E-4</v>
      </c>
      <c r="G556" s="16">
        <f t="shared" si="62"/>
        <v>-0.8</v>
      </c>
      <c r="H556" s="16">
        <f t="shared" si="61"/>
        <v>-1.0360010360010361E-3</v>
      </c>
    </row>
    <row r="557" spans="1:8" x14ac:dyDescent="0.2">
      <c r="A557" s="13"/>
      <c r="B557" s="14" t="s">
        <v>531</v>
      </c>
      <c r="C557" s="15">
        <v>0</v>
      </c>
      <c r="D557" s="15">
        <v>1</v>
      </c>
      <c r="E557" s="16" t="str">
        <f t="shared" si="59"/>
        <v/>
      </c>
      <c r="F557" s="16">
        <f t="shared" si="60"/>
        <v>2.0955574182732607E-4</v>
      </c>
      <c r="G557" s="16">
        <f t="shared" si="62"/>
        <v>1</v>
      </c>
      <c r="H557" s="16" t="str">
        <f t="shared" si="61"/>
        <v/>
      </c>
    </row>
    <row r="558" spans="1:8" x14ac:dyDescent="0.2">
      <c r="A558" s="13"/>
      <c r="B558" s="14" t="s">
        <v>532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533</v>
      </c>
      <c r="C559" s="15">
        <v>84</v>
      </c>
      <c r="D559" s="15">
        <v>62</v>
      </c>
      <c r="E559" s="16">
        <f t="shared" si="59"/>
        <v>1.0878010878010878E-2</v>
      </c>
      <c r="F559" s="16">
        <f t="shared" si="60"/>
        <v>1.2992455993294216E-2</v>
      </c>
      <c r="G559" s="16">
        <f t="shared" si="62"/>
        <v>-0.26190476190476192</v>
      </c>
      <c r="H559" s="16">
        <f t="shared" si="61"/>
        <v>-2.8490028490028491E-3</v>
      </c>
    </row>
    <row r="560" spans="1:8" ht="25.5" x14ac:dyDescent="0.2">
      <c r="A560" s="13"/>
      <c r="B560" s="14" t="s">
        <v>534</v>
      </c>
      <c r="C560" s="15">
        <v>60</v>
      </c>
      <c r="D560" s="15">
        <v>21</v>
      </c>
      <c r="E560" s="16">
        <f t="shared" si="59"/>
        <v>7.77000777000777E-3</v>
      </c>
      <c r="F560" s="16">
        <f t="shared" si="60"/>
        <v>4.4006705783738477E-3</v>
      </c>
      <c r="G560" s="16">
        <f t="shared" si="62"/>
        <v>-0.65</v>
      </c>
      <c r="H560" s="16">
        <f t="shared" si="61"/>
        <v>-5.0505050505050509E-3</v>
      </c>
    </row>
    <row r="561" spans="1:8" x14ac:dyDescent="0.2">
      <c r="A561" s="13"/>
      <c r="B561" s="14" t="s">
        <v>535</v>
      </c>
      <c r="C561" s="15">
        <v>157</v>
      </c>
      <c r="D561" s="15">
        <v>66</v>
      </c>
      <c r="E561" s="16">
        <f t="shared" si="59"/>
        <v>2.0331520331520331E-2</v>
      </c>
      <c r="F561" s="16">
        <f t="shared" si="60"/>
        <v>1.3830678960603521E-2</v>
      </c>
      <c r="G561" s="16">
        <f t="shared" si="62"/>
        <v>-0.57961783439490444</v>
      </c>
      <c r="H561" s="16">
        <f t="shared" si="61"/>
        <v>-1.1784511784511783E-2</v>
      </c>
    </row>
    <row r="562" spans="1:8" x14ac:dyDescent="0.2">
      <c r="A562" s="13"/>
      <c r="B562" s="14" t="s">
        <v>536</v>
      </c>
      <c r="C562" s="15">
        <v>9</v>
      </c>
      <c r="D562" s="15">
        <v>4</v>
      </c>
      <c r="E562" s="16">
        <f t="shared" si="59"/>
        <v>1.1655011655011655E-3</v>
      </c>
      <c r="F562" s="16">
        <f t="shared" si="60"/>
        <v>8.3822296730930428E-4</v>
      </c>
      <c r="G562" s="16">
        <f t="shared" si="62"/>
        <v>-0.55555555555555558</v>
      </c>
      <c r="H562" s="16">
        <f t="shared" si="61"/>
        <v>-6.4750064750064757E-4</v>
      </c>
    </row>
    <row r="563" spans="1:8" x14ac:dyDescent="0.2">
      <c r="A563" s="13"/>
      <c r="B563" s="14" t="s">
        <v>537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538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539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540</v>
      </c>
      <c r="C566" s="15">
        <v>0</v>
      </c>
      <c r="D566" s="15">
        <v>0</v>
      </c>
      <c r="E566" s="16" t="str">
        <f t="shared" si="59"/>
        <v/>
      </c>
      <c r="F566" s="16" t="str">
        <f t="shared" si="60"/>
        <v/>
      </c>
      <c r="G566" s="16" t="str">
        <f t="shared" si="62"/>
        <v xml:space="preserve"> </v>
      </c>
      <c r="H566" s="16" t="str">
        <f t="shared" si="61"/>
        <v/>
      </c>
    </row>
    <row r="567" spans="1:8" x14ac:dyDescent="0.2">
      <c r="A567" s="13"/>
      <c r="B567" s="14" t="s">
        <v>541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542</v>
      </c>
      <c r="C568" s="15">
        <v>11</v>
      </c>
      <c r="D568" s="15">
        <v>7</v>
      </c>
      <c r="E568" s="16">
        <f t="shared" si="59"/>
        <v>1.4245014245014246E-3</v>
      </c>
      <c r="F568" s="16">
        <f t="shared" si="60"/>
        <v>1.4668901927912825E-3</v>
      </c>
      <c r="G568" s="16">
        <f t="shared" si="62"/>
        <v>-0.36363636363636365</v>
      </c>
      <c r="H568" s="16">
        <f t="shared" si="61"/>
        <v>-5.1800051800051804E-4</v>
      </c>
    </row>
    <row r="569" spans="1:8" x14ac:dyDescent="0.2">
      <c r="A569" s="13"/>
      <c r="B569" s="14" t="s">
        <v>543</v>
      </c>
      <c r="C569" s="15">
        <v>6</v>
      </c>
      <c r="D569" s="15">
        <v>3</v>
      </c>
      <c r="E569" s="16">
        <f t="shared" si="59"/>
        <v>7.77000777000777E-4</v>
      </c>
      <c r="F569" s="16">
        <f t="shared" si="60"/>
        <v>6.2866722548197821E-4</v>
      </c>
      <c r="G569" s="16">
        <f t="shared" si="62"/>
        <v>-0.5</v>
      </c>
      <c r="H569" s="16">
        <f t="shared" si="61"/>
        <v>-3.885003885003885E-4</v>
      </c>
    </row>
    <row r="570" spans="1:8" x14ac:dyDescent="0.2">
      <c r="A570" s="13"/>
      <c r="B570" s="14" t="s">
        <v>544</v>
      </c>
      <c r="C570" s="15">
        <v>3</v>
      </c>
      <c r="D570" s="15">
        <v>2</v>
      </c>
      <c r="E570" s="16">
        <f t="shared" si="59"/>
        <v>3.885003885003885E-4</v>
      </c>
      <c r="F570" s="16">
        <f t="shared" si="60"/>
        <v>4.1911148365465214E-4</v>
      </c>
      <c r="G570" s="16">
        <f t="shared" si="62"/>
        <v>-0.33333333333333331</v>
      </c>
      <c r="H570" s="16">
        <f t="shared" si="61"/>
        <v>-1.2950012950012948E-4</v>
      </c>
    </row>
    <row r="571" spans="1:8" ht="25.5" x14ac:dyDescent="0.2">
      <c r="A571" s="13"/>
      <c r="B571" s="14" t="s">
        <v>545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546</v>
      </c>
      <c r="C572" s="15">
        <v>0</v>
      </c>
      <c r="D572" s="15">
        <v>0</v>
      </c>
      <c r="E572" s="16" t="str">
        <f t="shared" si="59"/>
        <v/>
      </c>
      <c r="F572" s="16" t="str">
        <f t="shared" si="60"/>
        <v/>
      </c>
      <c r="G572" s="16" t="str">
        <f t="shared" si="62"/>
        <v xml:space="preserve"> </v>
      </c>
      <c r="H572" s="16" t="str">
        <f t="shared" si="61"/>
        <v/>
      </c>
    </row>
    <row r="573" spans="1:8" x14ac:dyDescent="0.2">
      <c r="A573" s="13"/>
      <c r="B573" s="14" t="s">
        <v>547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548</v>
      </c>
      <c r="C574" s="15">
        <v>0</v>
      </c>
      <c r="D574" s="15">
        <v>2</v>
      </c>
      <c r="E574" s="16" t="str">
        <f t="shared" si="59"/>
        <v/>
      </c>
      <c r="F574" s="16">
        <f t="shared" si="60"/>
        <v>4.1911148365465214E-4</v>
      </c>
      <c r="G574" s="16">
        <f t="shared" si="62"/>
        <v>1</v>
      </c>
      <c r="H574" s="16" t="str">
        <f t="shared" si="61"/>
        <v/>
      </c>
    </row>
    <row r="575" spans="1:8" ht="25.5" x14ac:dyDescent="0.2">
      <c r="A575" s="13"/>
      <c r="B575" s="14" t="s">
        <v>549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550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</row>
    <row r="578" spans="1:8" x14ac:dyDescent="0.2">
      <c r="A578" s="10"/>
    </row>
    <row r="579" spans="1:8" x14ac:dyDescent="0.2">
      <c r="A579" s="10"/>
    </row>
    <row r="580" spans="1:8" ht="29.25" customHeight="1" x14ac:dyDescent="0.2">
      <c r="A580" s="13"/>
      <c r="B580" s="36" t="s">
        <v>2</v>
      </c>
      <c r="C580" s="36" t="s">
        <v>12</v>
      </c>
      <c r="D580" s="38"/>
      <c r="E580" s="36" t="s">
        <v>4</v>
      </c>
      <c r="F580" s="38"/>
      <c r="G580" s="36" t="s">
        <v>645</v>
      </c>
      <c r="H580" s="36" t="s">
        <v>5</v>
      </c>
    </row>
    <row r="581" spans="1:8" x14ac:dyDescent="0.2">
      <c r="A581" s="13"/>
      <c r="B581" s="37"/>
      <c r="C581" s="17">
        <v>2019</v>
      </c>
      <c r="D581" s="17">
        <v>2020</v>
      </c>
      <c r="E581" s="17">
        <v>2019</v>
      </c>
      <c r="F581" s="17">
        <v>2020</v>
      </c>
      <c r="G581" s="37"/>
      <c r="H581" s="37"/>
    </row>
    <row r="582" spans="1:8" x14ac:dyDescent="0.2">
      <c r="A582" s="13"/>
      <c r="B582" s="18" t="s">
        <v>10</v>
      </c>
      <c r="C582" s="19">
        <f>SUM(C583:C609)</f>
        <v>1795</v>
      </c>
      <c r="D582" s="19">
        <f>SUM(D583:D609)</f>
        <v>1100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-0.38718662952646238</v>
      </c>
      <c r="H582" s="20">
        <f t="shared" ref="H582:H609" si="65">+IF(OR(AND(E582=""),(G582="")),"",E582*G582)</f>
        <v>-0.38718662952646238</v>
      </c>
    </row>
    <row r="583" spans="1:8" x14ac:dyDescent="0.2">
      <c r="A583" s="13"/>
      <c r="B583" s="14" t="s">
        <v>551</v>
      </c>
      <c r="C583" s="15">
        <v>11</v>
      </c>
      <c r="D583" s="15">
        <v>4</v>
      </c>
      <c r="E583" s="16">
        <f t="shared" si="63"/>
        <v>6.128133704735376E-3</v>
      </c>
      <c r="F583" s="16">
        <f t="shared" si="64"/>
        <v>3.6363636363636364E-3</v>
      </c>
      <c r="G583" s="16">
        <f t="shared" ref="G583:G609" si="66">+IF(AND(C583=0,D583=0)," ",IF(C583=0,1,IF(D583=0,-1,(D583-C583)/C583)))</f>
        <v>-0.63636363636363635</v>
      </c>
      <c r="H583" s="16">
        <f t="shared" si="65"/>
        <v>-3.8997214484679664E-3</v>
      </c>
    </row>
    <row r="584" spans="1:8" x14ac:dyDescent="0.2">
      <c r="A584" s="13"/>
      <c r="B584" s="14" t="s">
        <v>552</v>
      </c>
      <c r="C584" s="15">
        <v>22</v>
      </c>
      <c r="D584" s="15">
        <v>19</v>
      </c>
      <c r="E584" s="16">
        <f t="shared" si="63"/>
        <v>1.2256267409470752E-2</v>
      </c>
      <c r="F584" s="16">
        <f t="shared" si="64"/>
        <v>1.7272727272727273E-2</v>
      </c>
      <c r="G584" s="16">
        <f t="shared" si="66"/>
        <v>-0.13636363636363635</v>
      </c>
      <c r="H584" s="16">
        <f t="shared" si="65"/>
        <v>-1.6713091922005571E-3</v>
      </c>
    </row>
    <row r="585" spans="1:8" ht="25.5" x14ac:dyDescent="0.2">
      <c r="A585" s="13"/>
      <c r="B585" s="14" t="s">
        <v>553</v>
      </c>
      <c r="C585" s="15">
        <v>123</v>
      </c>
      <c r="D585" s="15">
        <v>75</v>
      </c>
      <c r="E585" s="16">
        <f t="shared" si="63"/>
        <v>6.8523676880222845E-2</v>
      </c>
      <c r="F585" s="16">
        <f t="shared" si="64"/>
        <v>6.8181818181818177E-2</v>
      </c>
      <c r="G585" s="16">
        <f t="shared" si="66"/>
        <v>-0.3902439024390244</v>
      </c>
      <c r="H585" s="16">
        <f t="shared" si="65"/>
        <v>-2.6740947075208917E-2</v>
      </c>
    </row>
    <row r="586" spans="1:8" x14ac:dyDescent="0.2">
      <c r="A586" s="13"/>
      <c r="B586" s="14" t="s">
        <v>554</v>
      </c>
      <c r="C586" s="15">
        <v>308</v>
      </c>
      <c r="D586" s="15">
        <v>245</v>
      </c>
      <c r="E586" s="16">
        <f t="shared" si="63"/>
        <v>0.17158774373259053</v>
      </c>
      <c r="F586" s="16">
        <f t="shared" si="64"/>
        <v>0.22272727272727272</v>
      </c>
      <c r="G586" s="16">
        <f t="shared" si="66"/>
        <v>-0.20454545454545456</v>
      </c>
      <c r="H586" s="16">
        <f t="shared" si="65"/>
        <v>-3.5097493036211701E-2</v>
      </c>
    </row>
    <row r="587" spans="1:8" x14ac:dyDescent="0.2">
      <c r="A587" s="13"/>
      <c r="B587" s="14" t="s">
        <v>555</v>
      </c>
      <c r="C587" s="15">
        <v>20</v>
      </c>
      <c r="D587" s="15">
        <v>6</v>
      </c>
      <c r="E587" s="16">
        <f t="shared" si="63"/>
        <v>1.1142061281337047E-2</v>
      </c>
      <c r="F587" s="16">
        <f t="shared" si="64"/>
        <v>5.454545454545455E-3</v>
      </c>
      <c r="G587" s="16">
        <f t="shared" si="66"/>
        <v>-0.7</v>
      </c>
      <c r="H587" s="16">
        <f t="shared" si="65"/>
        <v>-7.7994428969359328E-3</v>
      </c>
    </row>
    <row r="588" spans="1:8" x14ac:dyDescent="0.2">
      <c r="A588" s="13"/>
      <c r="B588" s="14" t="s">
        <v>556</v>
      </c>
      <c r="C588" s="15">
        <v>1</v>
      </c>
      <c r="D588" s="15">
        <v>0</v>
      </c>
      <c r="E588" s="16">
        <f t="shared" si="63"/>
        <v>5.5710306406685239E-4</v>
      </c>
      <c r="F588" s="16" t="str">
        <f t="shared" si="64"/>
        <v/>
      </c>
      <c r="G588" s="16">
        <f t="shared" si="66"/>
        <v>-1</v>
      </c>
      <c r="H588" s="16">
        <f t="shared" si="65"/>
        <v>-5.5710306406685239E-4</v>
      </c>
    </row>
    <row r="589" spans="1:8" x14ac:dyDescent="0.2">
      <c r="A589" s="13"/>
      <c r="B589" s="14" t="s">
        <v>557</v>
      </c>
      <c r="C589" s="15">
        <v>2</v>
      </c>
      <c r="D589" s="15">
        <v>1</v>
      </c>
      <c r="E589" s="16">
        <f t="shared" si="63"/>
        <v>1.1142061281337048E-3</v>
      </c>
      <c r="F589" s="16">
        <f t="shared" si="64"/>
        <v>9.0909090909090909E-4</v>
      </c>
      <c r="G589" s="16">
        <f t="shared" si="66"/>
        <v>-0.5</v>
      </c>
      <c r="H589" s="16">
        <f t="shared" si="65"/>
        <v>-5.5710306406685239E-4</v>
      </c>
    </row>
    <row r="590" spans="1:8" x14ac:dyDescent="0.2">
      <c r="A590" s="13"/>
      <c r="B590" s="14" t="s">
        <v>558</v>
      </c>
      <c r="C590" s="15">
        <v>1</v>
      </c>
      <c r="D590" s="15">
        <v>5</v>
      </c>
      <c r="E590" s="16">
        <f t="shared" si="63"/>
        <v>5.5710306406685239E-4</v>
      </c>
      <c r="F590" s="16">
        <f t="shared" si="64"/>
        <v>4.5454545454545452E-3</v>
      </c>
      <c r="G590" s="16">
        <f t="shared" si="66"/>
        <v>4</v>
      </c>
      <c r="H590" s="16">
        <f t="shared" si="65"/>
        <v>2.2284122562674096E-3</v>
      </c>
    </row>
    <row r="591" spans="1:8" x14ac:dyDescent="0.2">
      <c r="A591" s="13"/>
      <c r="B591" s="14" t="s">
        <v>559</v>
      </c>
      <c r="C591" s="15">
        <v>1</v>
      </c>
      <c r="D591" s="15">
        <v>2</v>
      </c>
      <c r="E591" s="16">
        <f t="shared" si="63"/>
        <v>5.5710306406685239E-4</v>
      </c>
      <c r="F591" s="16">
        <f t="shared" si="64"/>
        <v>1.8181818181818182E-3</v>
      </c>
      <c r="G591" s="16">
        <f t="shared" si="66"/>
        <v>1</v>
      </c>
      <c r="H591" s="16">
        <f t="shared" si="65"/>
        <v>5.5710306406685239E-4</v>
      </c>
    </row>
    <row r="592" spans="1:8" ht="25.5" x14ac:dyDescent="0.2">
      <c r="A592" s="13"/>
      <c r="B592" s="14" t="s">
        <v>560</v>
      </c>
      <c r="C592" s="15">
        <v>31</v>
      </c>
      <c r="D592" s="15">
        <v>4</v>
      </c>
      <c r="E592" s="16">
        <f t="shared" si="63"/>
        <v>1.7270194986072424E-2</v>
      </c>
      <c r="F592" s="16">
        <f t="shared" si="64"/>
        <v>3.6363636363636364E-3</v>
      </c>
      <c r="G592" s="16">
        <f t="shared" si="66"/>
        <v>-0.87096774193548387</v>
      </c>
      <c r="H592" s="16">
        <f t="shared" si="65"/>
        <v>-1.5041782729805015E-2</v>
      </c>
    </row>
    <row r="593" spans="1:8" x14ac:dyDescent="0.2">
      <c r="A593" s="13"/>
      <c r="B593" s="14" t="s">
        <v>561</v>
      </c>
      <c r="C593" s="15">
        <v>20</v>
      </c>
      <c r="D593" s="15">
        <v>21</v>
      </c>
      <c r="E593" s="16">
        <f t="shared" si="63"/>
        <v>1.1142061281337047E-2</v>
      </c>
      <c r="F593" s="16">
        <f t="shared" si="64"/>
        <v>1.9090909090909092E-2</v>
      </c>
      <c r="G593" s="16">
        <f t="shared" si="66"/>
        <v>0.05</v>
      </c>
      <c r="H593" s="16">
        <f t="shared" si="65"/>
        <v>5.5710306406685239E-4</v>
      </c>
    </row>
    <row r="594" spans="1:8" x14ac:dyDescent="0.2">
      <c r="A594" s="13"/>
      <c r="B594" s="14" t="s">
        <v>562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92</v>
      </c>
      <c r="B595" s="14" t="s">
        <v>563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564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565</v>
      </c>
      <c r="C597" s="15">
        <v>149</v>
      </c>
      <c r="D597" s="15">
        <v>37</v>
      </c>
      <c r="E597" s="16">
        <f t="shared" si="63"/>
        <v>8.3008356545961004E-2</v>
      </c>
      <c r="F597" s="16">
        <f t="shared" si="64"/>
        <v>3.3636363636363638E-2</v>
      </c>
      <c r="G597" s="16">
        <f t="shared" si="66"/>
        <v>-0.75167785234899331</v>
      </c>
      <c r="H597" s="16">
        <f t="shared" si="65"/>
        <v>-6.239554317548747E-2</v>
      </c>
    </row>
    <row r="598" spans="1:8" x14ac:dyDescent="0.2">
      <c r="A598" s="13"/>
      <c r="B598" s="14" t="s">
        <v>566</v>
      </c>
      <c r="C598" s="15">
        <v>79</v>
      </c>
      <c r="D598" s="15">
        <v>187</v>
      </c>
      <c r="E598" s="16">
        <f t="shared" si="63"/>
        <v>4.4011142061281337E-2</v>
      </c>
      <c r="F598" s="16">
        <f t="shared" si="64"/>
        <v>0.17</v>
      </c>
      <c r="G598" s="16">
        <f t="shared" si="66"/>
        <v>1.3670886075949367</v>
      </c>
      <c r="H598" s="16">
        <f t="shared" si="65"/>
        <v>6.0167130919220053E-2</v>
      </c>
    </row>
    <row r="599" spans="1:8" x14ac:dyDescent="0.2">
      <c r="A599" s="13"/>
      <c r="B599" s="14" t="s">
        <v>567</v>
      </c>
      <c r="C599" s="15">
        <v>8</v>
      </c>
      <c r="D599" s="15">
        <v>11</v>
      </c>
      <c r="E599" s="16">
        <f t="shared" si="63"/>
        <v>4.4568245125348191E-3</v>
      </c>
      <c r="F599" s="16">
        <f t="shared" si="64"/>
        <v>0.01</v>
      </c>
      <c r="G599" s="16">
        <f t="shared" si="66"/>
        <v>0.375</v>
      </c>
      <c r="H599" s="16">
        <f t="shared" si="65"/>
        <v>1.6713091922005573E-3</v>
      </c>
    </row>
    <row r="600" spans="1:8" x14ac:dyDescent="0.2">
      <c r="A600" s="13"/>
      <c r="B600" s="14" t="s">
        <v>568</v>
      </c>
      <c r="C600" s="15">
        <v>720</v>
      </c>
      <c r="D600" s="15">
        <v>393</v>
      </c>
      <c r="E600" s="16">
        <f t="shared" si="63"/>
        <v>0.4011142061281337</v>
      </c>
      <c r="F600" s="16">
        <f t="shared" si="64"/>
        <v>0.3572727272727273</v>
      </c>
      <c r="G600" s="16">
        <f t="shared" si="66"/>
        <v>-0.45416666666666666</v>
      </c>
      <c r="H600" s="16">
        <f t="shared" si="65"/>
        <v>-0.18217270194986071</v>
      </c>
    </row>
    <row r="601" spans="1:8" x14ac:dyDescent="0.2">
      <c r="A601" s="13"/>
      <c r="B601" s="14" t="s">
        <v>569</v>
      </c>
      <c r="C601" s="15">
        <v>220</v>
      </c>
      <c r="D601" s="15">
        <v>54</v>
      </c>
      <c r="E601" s="16">
        <f t="shared" si="63"/>
        <v>0.12256267409470752</v>
      </c>
      <c r="F601" s="16">
        <f t="shared" si="64"/>
        <v>4.9090909090909088E-2</v>
      </c>
      <c r="G601" s="16">
        <f t="shared" si="66"/>
        <v>-0.75454545454545452</v>
      </c>
      <c r="H601" s="16">
        <f t="shared" si="65"/>
        <v>-9.2479108635097493E-2</v>
      </c>
    </row>
    <row r="602" spans="1:8" x14ac:dyDescent="0.2">
      <c r="A602" s="13"/>
      <c r="B602" s="14" t="s">
        <v>570</v>
      </c>
      <c r="C602" s="15">
        <v>13</v>
      </c>
      <c r="D602" s="15">
        <v>18</v>
      </c>
      <c r="E602" s="16">
        <f t="shared" si="63"/>
        <v>7.2423398328690805E-3</v>
      </c>
      <c r="F602" s="16">
        <f t="shared" si="64"/>
        <v>1.6363636363636365E-2</v>
      </c>
      <c r="G602" s="16">
        <f t="shared" si="66"/>
        <v>0.38461538461538464</v>
      </c>
      <c r="H602" s="16">
        <f t="shared" si="65"/>
        <v>2.7855153203342618E-3</v>
      </c>
    </row>
    <row r="603" spans="1:8" x14ac:dyDescent="0.2">
      <c r="A603" s="13"/>
      <c r="B603" s="14" t="s">
        <v>571</v>
      </c>
      <c r="C603" s="15">
        <v>15</v>
      </c>
      <c r="D603" s="15">
        <v>1</v>
      </c>
      <c r="E603" s="16">
        <f t="shared" si="63"/>
        <v>8.356545961002786E-3</v>
      </c>
      <c r="F603" s="16">
        <f t="shared" si="64"/>
        <v>9.0909090909090909E-4</v>
      </c>
      <c r="G603" s="16">
        <f t="shared" si="66"/>
        <v>-0.93333333333333335</v>
      </c>
      <c r="H603" s="16">
        <f t="shared" si="65"/>
        <v>-7.7994428969359337E-3</v>
      </c>
    </row>
    <row r="604" spans="1:8" ht="25.5" x14ac:dyDescent="0.2">
      <c r="A604" s="13"/>
      <c r="B604" s="14" t="s">
        <v>572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573</v>
      </c>
      <c r="C605" s="15">
        <v>22</v>
      </c>
      <c r="D605" s="15">
        <v>3</v>
      </c>
      <c r="E605" s="16">
        <f t="shared" si="63"/>
        <v>1.2256267409470752E-2</v>
      </c>
      <c r="F605" s="16">
        <f t="shared" si="64"/>
        <v>2.7272727272727275E-3</v>
      </c>
      <c r="G605" s="16">
        <f t="shared" si="66"/>
        <v>-0.86363636363636365</v>
      </c>
      <c r="H605" s="16">
        <f t="shared" si="65"/>
        <v>-1.0584958217270195E-2</v>
      </c>
    </row>
    <row r="606" spans="1:8" x14ac:dyDescent="0.2">
      <c r="A606" s="13"/>
      <c r="B606" s="14" t="s">
        <v>574</v>
      </c>
      <c r="C606" s="15">
        <v>2</v>
      </c>
      <c r="D606" s="15">
        <v>0</v>
      </c>
      <c r="E606" s="16">
        <f t="shared" si="63"/>
        <v>1.1142061281337048E-3</v>
      </c>
      <c r="F606" s="16" t="str">
        <f t="shared" si="64"/>
        <v/>
      </c>
      <c r="G606" s="16">
        <f t="shared" si="66"/>
        <v>-1</v>
      </c>
      <c r="H606" s="16">
        <f t="shared" si="65"/>
        <v>-1.1142061281337048E-3</v>
      </c>
    </row>
    <row r="607" spans="1:8" ht="25.5" x14ac:dyDescent="0.2">
      <c r="A607" s="13"/>
      <c r="B607" s="14" t="s">
        <v>575</v>
      </c>
      <c r="C607" s="15">
        <v>0</v>
      </c>
      <c r="D607" s="15">
        <v>1</v>
      </c>
      <c r="E607" s="16" t="str">
        <f t="shared" si="63"/>
        <v/>
      </c>
      <c r="F607" s="16">
        <f t="shared" si="64"/>
        <v>9.0909090909090909E-4</v>
      </c>
      <c r="G607" s="16">
        <f t="shared" si="66"/>
        <v>1</v>
      </c>
      <c r="H607" s="16" t="str">
        <f t="shared" si="65"/>
        <v/>
      </c>
    </row>
    <row r="608" spans="1:8" ht="25.5" x14ac:dyDescent="0.2">
      <c r="A608" s="13"/>
      <c r="B608" s="14" t="s">
        <v>576</v>
      </c>
      <c r="C608" s="15">
        <v>17</v>
      </c>
      <c r="D608" s="15">
        <v>2</v>
      </c>
      <c r="E608" s="16">
        <f t="shared" si="63"/>
        <v>9.4707520891364905E-3</v>
      </c>
      <c r="F608" s="16">
        <f t="shared" si="64"/>
        <v>1.8181818181818182E-3</v>
      </c>
      <c r="G608" s="16">
        <f t="shared" si="66"/>
        <v>-0.88235294117647056</v>
      </c>
      <c r="H608" s="16">
        <f t="shared" si="65"/>
        <v>-8.356545961002786E-3</v>
      </c>
    </row>
    <row r="609" spans="1:8" ht="25.5" x14ac:dyDescent="0.2">
      <c r="A609" s="13"/>
      <c r="B609" s="14" t="s">
        <v>577</v>
      </c>
      <c r="C609" s="15">
        <v>10</v>
      </c>
      <c r="D609" s="15">
        <v>11</v>
      </c>
      <c r="E609" s="16">
        <f t="shared" si="63"/>
        <v>5.5710306406685237E-3</v>
      </c>
      <c r="F609" s="16">
        <f t="shared" si="64"/>
        <v>0.01</v>
      </c>
      <c r="G609" s="16">
        <f t="shared" si="66"/>
        <v>0.1</v>
      </c>
      <c r="H609" s="16">
        <f t="shared" si="65"/>
        <v>5.5710306406685239E-4</v>
      </c>
    </row>
    <row r="610" spans="1:8" x14ac:dyDescent="0.2">
      <c r="A610" s="10"/>
      <c r="B610" t="s">
        <v>11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27" t="s">
        <v>0</v>
      </c>
      <c r="F1" s="28"/>
      <c r="G1" s="28"/>
      <c r="H1" s="28"/>
    </row>
    <row r="2" spans="1:8" ht="30.75" customHeight="1" thickBot="1" x14ac:dyDescent="0.3">
      <c r="B2" s="1"/>
      <c r="C2" s="2"/>
      <c r="D2" s="1"/>
      <c r="E2" s="29"/>
      <c r="F2" s="29"/>
      <c r="G2" s="29"/>
      <c r="H2" s="29"/>
    </row>
    <row r="3" spans="1:8" ht="20.100000000000001" customHeight="1" thickBot="1" x14ac:dyDescent="0.3">
      <c r="B3" s="1"/>
      <c r="C3" s="2"/>
      <c r="D3" s="1"/>
      <c r="E3" s="30" t="s">
        <v>643</v>
      </c>
      <c r="F3" s="29"/>
      <c r="G3" s="29"/>
      <c r="H3" s="29"/>
    </row>
    <row r="4" spans="1:8" ht="20.100000000000001" customHeight="1" x14ac:dyDescent="0.25">
      <c r="B4" s="1"/>
      <c r="D4" s="1"/>
      <c r="E4" s="31" t="s">
        <v>619</v>
      </c>
      <c r="F4" s="28"/>
      <c r="G4" s="28"/>
      <c r="H4" s="28"/>
    </row>
    <row r="5" spans="1:8" ht="20.45" customHeight="1" thickBot="1" x14ac:dyDescent="0.25">
      <c r="B5" s="4"/>
      <c r="E5" s="28"/>
      <c r="F5" s="28"/>
      <c r="G5" s="28"/>
      <c r="H5" s="28"/>
    </row>
    <row r="6" spans="1:8" ht="29.25" customHeight="1" thickBot="1" x14ac:dyDescent="0.25">
      <c r="B6" s="23" t="s">
        <v>2</v>
      </c>
      <c r="C6" s="25" t="s">
        <v>3</v>
      </c>
      <c r="D6" s="26"/>
      <c r="E6" s="25" t="s">
        <v>4</v>
      </c>
      <c r="F6" s="26"/>
      <c r="G6" s="32" t="s">
        <v>644</v>
      </c>
      <c r="H6" s="34" t="s">
        <v>5</v>
      </c>
    </row>
    <row r="7" spans="1:8" ht="20.100000000000001" customHeight="1" thickBot="1" x14ac:dyDescent="0.25">
      <c r="B7" s="24"/>
      <c r="C7" s="6">
        <v>2019</v>
      </c>
      <c r="D7" s="6">
        <v>2020</v>
      </c>
      <c r="E7" s="6">
        <v>2019</v>
      </c>
      <c r="F7" s="6">
        <v>2020</v>
      </c>
      <c r="G7" s="33"/>
      <c r="H7" s="35"/>
    </row>
    <row r="8" spans="1:8" ht="20.100000000000001" customHeight="1" thickBot="1" x14ac:dyDescent="0.25">
      <c r="A8" s="10"/>
      <c r="B8" s="7" t="s">
        <v>620</v>
      </c>
      <c r="C8" s="11">
        <f>+C19+C75+C173+C349+C582</f>
        <v>12028</v>
      </c>
      <c r="D8" s="12">
        <f>+D19+D75+D173+D349+D582</f>
        <v>17766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0.47705354173594944</v>
      </c>
      <c r="H8" s="9">
        <f t="shared" ref="H8:H13" si="1">+IF(OR(AND(E8=""),(G8="")),"",E8*G8)</f>
        <v>0.47705354173594944</v>
      </c>
    </row>
    <row r="9" spans="1:8" x14ac:dyDescent="0.2">
      <c r="A9" s="13"/>
      <c r="B9" s="14" t="s">
        <v>6</v>
      </c>
      <c r="C9" s="15">
        <f>+C19</f>
        <v>19</v>
      </c>
      <c r="D9" s="15">
        <f>+D19</f>
        <v>18</v>
      </c>
      <c r="E9" s="16">
        <f t="shared" ref="E9:F13" si="2">+C9/C$8</f>
        <v>1.5796474891918856E-3</v>
      </c>
      <c r="F9" s="16">
        <f t="shared" si="2"/>
        <v>1.0131712259371835E-3</v>
      </c>
      <c r="G9" s="16">
        <f t="shared" si="0"/>
        <v>-5.2631578947368418E-2</v>
      </c>
      <c r="H9" s="16">
        <f t="shared" si="1"/>
        <v>-8.3139341536415026E-5</v>
      </c>
    </row>
    <row r="10" spans="1:8" x14ac:dyDescent="0.2">
      <c r="A10" s="13"/>
      <c r="B10" s="14" t="s">
        <v>7</v>
      </c>
      <c r="C10" s="15">
        <f>+C75</f>
        <v>418</v>
      </c>
      <c r="D10" s="15">
        <f>+D75</f>
        <v>671</v>
      </c>
      <c r="E10" s="16">
        <f t="shared" si="2"/>
        <v>3.4752244762221482E-2</v>
      </c>
      <c r="F10" s="16">
        <f t="shared" si="2"/>
        <v>3.7768771811325E-2</v>
      </c>
      <c r="G10" s="16">
        <f t="shared" si="0"/>
        <v>0.60526315789473684</v>
      </c>
      <c r="H10" s="16">
        <f t="shared" si="1"/>
        <v>2.1034253408713004E-2</v>
      </c>
    </row>
    <row r="11" spans="1:8" ht="25.5" x14ac:dyDescent="0.2">
      <c r="A11" s="13"/>
      <c r="B11" s="14" t="s">
        <v>8</v>
      </c>
      <c r="C11" s="15">
        <f>+C173</f>
        <v>534</v>
      </c>
      <c r="D11" s="15">
        <f>+D173</f>
        <v>842</v>
      </c>
      <c r="E11" s="16">
        <f t="shared" si="2"/>
        <v>4.4396408380445625E-2</v>
      </c>
      <c r="F11" s="16">
        <f t="shared" si="2"/>
        <v>4.7393898457728248E-2</v>
      </c>
      <c r="G11" s="16">
        <f t="shared" si="0"/>
        <v>0.57677902621722843</v>
      </c>
      <c r="H11" s="16">
        <f t="shared" si="1"/>
        <v>2.5606917193215829E-2</v>
      </c>
    </row>
    <row r="12" spans="1:8" x14ac:dyDescent="0.2">
      <c r="A12" s="13"/>
      <c r="B12" s="14" t="s">
        <v>9</v>
      </c>
      <c r="C12" s="15">
        <f>+C349</f>
        <v>5634</v>
      </c>
      <c r="D12" s="15">
        <f>+D349</f>
        <v>7022</v>
      </c>
      <c r="E12" s="16">
        <f t="shared" si="2"/>
        <v>0.4684070502161623</v>
      </c>
      <c r="F12" s="16">
        <f t="shared" si="2"/>
        <v>0.39524935269616118</v>
      </c>
      <c r="G12" s="16">
        <f t="shared" si="0"/>
        <v>0.2463613773517927</v>
      </c>
      <c r="H12" s="16">
        <f t="shared" si="1"/>
        <v>0.11539740605254407</v>
      </c>
    </row>
    <row r="13" spans="1:8" x14ac:dyDescent="0.2">
      <c r="A13" s="13"/>
      <c r="B13" s="14" t="s">
        <v>10</v>
      </c>
      <c r="C13" s="15">
        <f>+C582</f>
        <v>5423</v>
      </c>
      <c r="D13" s="15">
        <f>+D582</f>
        <v>9213</v>
      </c>
      <c r="E13" s="16">
        <f t="shared" si="2"/>
        <v>0.45086464915197871</v>
      </c>
      <c r="F13" s="16">
        <f t="shared" si="2"/>
        <v>0.5185748058088484</v>
      </c>
      <c r="G13" s="16">
        <f t="shared" si="0"/>
        <v>0.69887516134980643</v>
      </c>
      <c r="H13" s="16">
        <f t="shared" si="1"/>
        <v>0.315098104423013</v>
      </c>
    </row>
    <row r="14" spans="1:8" x14ac:dyDescent="0.2">
      <c r="A14" s="10"/>
      <c r="B14" t="s">
        <v>11</v>
      </c>
    </row>
    <row r="15" spans="1:8" x14ac:dyDescent="0.2">
      <c r="A15" s="10"/>
    </row>
    <row r="16" spans="1:8" x14ac:dyDescent="0.2">
      <c r="A16" s="10"/>
    </row>
    <row r="17" spans="1:8" ht="29.25" customHeight="1" x14ac:dyDescent="0.2">
      <c r="A17" s="13"/>
      <c r="B17" s="36" t="s">
        <v>2</v>
      </c>
      <c r="C17" s="36" t="s">
        <v>12</v>
      </c>
      <c r="D17" s="38"/>
      <c r="E17" s="36" t="s">
        <v>4</v>
      </c>
      <c r="F17" s="38"/>
      <c r="G17" s="36" t="s">
        <v>645</v>
      </c>
      <c r="H17" s="36" t="s">
        <v>5</v>
      </c>
    </row>
    <row r="18" spans="1:8" x14ac:dyDescent="0.2">
      <c r="A18" s="13"/>
      <c r="B18" s="37"/>
      <c r="C18" s="17">
        <v>2019</v>
      </c>
      <c r="D18" s="17">
        <v>2020</v>
      </c>
      <c r="E18" s="17">
        <v>2019</v>
      </c>
      <c r="F18" s="17">
        <v>2020</v>
      </c>
      <c r="G18" s="37"/>
      <c r="H18" s="37"/>
    </row>
    <row r="19" spans="1:8" x14ac:dyDescent="0.2">
      <c r="A19" s="13"/>
      <c r="B19" s="18" t="s">
        <v>6</v>
      </c>
      <c r="C19" s="19">
        <f>SUM(C20:C69)</f>
        <v>19</v>
      </c>
      <c r="D19" s="19">
        <f>SUM(D20:D69)</f>
        <v>18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-5.2631578947368418E-2</v>
      </c>
      <c r="H19" s="20">
        <f t="shared" ref="H19:H50" si="5">+IF(OR(AND(E19=""),(G19="")),"",E19*G19)</f>
        <v>-5.2631578947368418E-2</v>
      </c>
    </row>
    <row r="20" spans="1:8" x14ac:dyDescent="0.2">
      <c r="A20" s="13"/>
      <c r="B20" s="14" t="s">
        <v>13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14</v>
      </c>
      <c r="C21" s="15">
        <v>4</v>
      </c>
      <c r="D21" s="15">
        <v>2</v>
      </c>
      <c r="E21" s="16">
        <f t="shared" si="3"/>
        <v>0.21052631578947367</v>
      </c>
      <c r="F21" s="16">
        <f t="shared" si="4"/>
        <v>0.1111111111111111</v>
      </c>
      <c r="G21" s="16">
        <f t="shared" si="6"/>
        <v>-0.5</v>
      </c>
      <c r="H21" s="16">
        <f t="shared" si="5"/>
        <v>-0.10526315789473684</v>
      </c>
    </row>
    <row r="22" spans="1:8" ht="38.25" x14ac:dyDescent="0.2">
      <c r="A22" s="13"/>
      <c r="B22" s="14" t="s">
        <v>15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16</v>
      </c>
      <c r="C23" s="15">
        <v>0</v>
      </c>
      <c r="D23" s="15">
        <v>1</v>
      </c>
      <c r="E23" s="16" t="str">
        <f t="shared" si="3"/>
        <v/>
      </c>
      <c r="F23" s="16">
        <f t="shared" si="4"/>
        <v>5.5555555555555552E-2</v>
      </c>
      <c r="G23" s="16">
        <f t="shared" si="6"/>
        <v>1</v>
      </c>
      <c r="H23" s="16" t="str">
        <f t="shared" si="5"/>
        <v/>
      </c>
    </row>
    <row r="24" spans="1:8" ht="25.5" x14ac:dyDescent="0.2">
      <c r="A24" s="13"/>
      <c r="B24" s="14" t="s">
        <v>17</v>
      </c>
      <c r="C24" s="15">
        <v>0</v>
      </c>
      <c r="D24" s="15">
        <v>1</v>
      </c>
      <c r="E24" s="16" t="str">
        <f t="shared" si="3"/>
        <v/>
      </c>
      <c r="F24" s="16">
        <f t="shared" si="4"/>
        <v>5.5555555555555552E-2</v>
      </c>
      <c r="G24" s="16">
        <f t="shared" si="6"/>
        <v>1</v>
      </c>
      <c r="H24" s="16" t="str">
        <f t="shared" si="5"/>
        <v/>
      </c>
    </row>
    <row r="25" spans="1:8" ht="38.25" x14ac:dyDescent="0.2">
      <c r="A25" s="13"/>
      <c r="B25" s="14" t="s">
        <v>18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19</v>
      </c>
      <c r="C26" s="15">
        <v>0</v>
      </c>
      <c r="D26" s="15">
        <v>1</v>
      </c>
      <c r="E26" s="16" t="str">
        <f t="shared" si="3"/>
        <v/>
      </c>
      <c r="F26" s="16">
        <f t="shared" si="4"/>
        <v>5.5555555555555552E-2</v>
      </c>
      <c r="G26" s="16">
        <f t="shared" si="6"/>
        <v>1</v>
      </c>
      <c r="H26" s="16" t="str">
        <f t="shared" si="5"/>
        <v/>
      </c>
    </row>
    <row r="27" spans="1:8" x14ac:dyDescent="0.2">
      <c r="A27" s="13"/>
      <c r="B27" s="14" t="s">
        <v>20</v>
      </c>
      <c r="C27" s="15">
        <v>0</v>
      </c>
      <c r="D27" s="15">
        <v>0</v>
      </c>
      <c r="E27" s="16" t="str">
        <f t="shared" si="3"/>
        <v/>
      </c>
      <c r="F27" s="16" t="str">
        <f t="shared" si="4"/>
        <v/>
      </c>
      <c r="G27" s="16" t="str">
        <f t="shared" si="6"/>
        <v xml:space="preserve"> </v>
      </c>
      <c r="H27" s="16" t="str">
        <f t="shared" si="5"/>
        <v/>
      </c>
    </row>
    <row r="28" spans="1:8" x14ac:dyDescent="0.2">
      <c r="A28" s="13"/>
      <c r="B28" s="14" t="s">
        <v>21</v>
      </c>
      <c r="C28" s="15">
        <v>0</v>
      </c>
      <c r="D28" s="15">
        <v>0</v>
      </c>
      <c r="E28" s="16" t="str">
        <f t="shared" si="3"/>
        <v/>
      </c>
      <c r="F28" s="16" t="str">
        <f t="shared" si="4"/>
        <v/>
      </c>
      <c r="G28" s="16" t="str">
        <f t="shared" si="6"/>
        <v xml:space="preserve"> </v>
      </c>
      <c r="H28" s="16" t="str">
        <f t="shared" si="5"/>
        <v/>
      </c>
    </row>
    <row r="29" spans="1:8" x14ac:dyDescent="0.2">
      <c r="A29" s="13"/>
      <c r="B29" s="14" t="s">
        <v>22</v>
      </c>
      <c r="C29" s="15">
        <v>0</v>
      </c>
      <c r="D29" s="15">
        <v>0</v>
      </c>
      <c r="E29" s="16" t="str">
        <f t="shared" si="3"/>
        <v/>
      </c>
      <c r="F29" s="16" t="str">
        <f t="shared" si="4"/>
        <v/>
      </c>
      <c r="G29" s="16" t="str">
        <f t="shared" si="6"/>
        <v xml:space="preserve"> </v>
      </c>
      <c r="H29" s="16" t="str">
        <f t="shared" si="5"/>
        <v/>
      </c>
    </row>
    <row r="30" spans="1:8" x14ac:dyDescent="0.2">
      <c r="A30" s="13"/>
      <c r="B30" s="14" t="s">
        <v>23</v>
      </c>
      <c r="C30" s="15">
        <v>1</v>
      </c>
      <c r="D30" s="15">
        <v>2</v>
      </c>
      <c r="E30" s="16">
        <f t="shared" si="3"/>
        <v>5.2631578947368418E-2</v>
      </c>
      <c r="F30" s="16">
        <f t="shared" si="4"/>
        <v>0.1111111111111111</v>
      </c>
      <c r="G30" s="16">
        <f t="shared" si="6"/>
        <v>1</v>
      </c>
      <c r="H30" s="16">
        <f t="shared" si="5"/>
        <v>5.2631578947368418E-2</v>
      </c>
    </row>
    <row r="31" spans="1:8" ht="25.5" x14ac:dyDescent="0.2">
      <c r="A31" s="13"/>
      <c r="B31" s="14" t="s">
        <v>24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25</v>
      </c>
      <c r="C32" s="15">
        <v>1</v>
      </c>
      <c r="D32" s="15">
        <v>0</v>
      </c>
      <c r="E32" s="16">
        <f t="shared" si="3"/>
        <v>5.2631578947368418E-2</v>
      </c>
      <c r="F32" s="16" t="str">
        <f t="shared" si="4"/>
        <v/>
      </c>
      <c r="G32" s="16">
        <f t="shared" si="6"/>
        <v>-1</v>
      </c>
      <c r="H32" s="16">
        <f t="shared" si="5"/>
        <v>-5.2631578947368418E-2</v>
      </c>
    </row>
    <row r="33" spans="1:8" x14ac:dyDescent="0.2">
      <c r="A33" s="13"/>
      <c r="B33" s="14" t="s">
        <v>26</v>
      </c>
      <c r="C33" s="15">
        <v>1</v>
      </c>
      <c r="D33" s="15">
        <v>0</v>
      </c>
      <c r="E33" s="16">
        <f t="shared" si="3"/>
        <v>5.2631578947368418E-2</v>
      </c>
      <c r="F33" s="16" t="str">
        <f t="shared" si="4"/>
        <v/>
      </c>
      <c r="G33" s="16">
        <f t="shared" si="6"/>
        <v>-1</v>
      </c>
      <c r="H33" s="16">
        <f t="shared" si="5"/>
        <v>-5.2631578947368418E-2</v>
      </c>
    </row>
    <row r="34" spans="1:8" x14ac:dyDescent="0.2">
      <c r="A34" s="13"/>
      <c r="B34" s="14" t="s">
        <v>27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28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29</v>
      </c>
      <c r="C36" s="15">
        <v>1</v>
      </c>
      <c r="D36" s="15">
        <v>1</v>
      </c>
      <c r="E36" s="16">
        <f t="shared" si="3"/>
        <v>5.2631578947368418E-2</v>
      </c>
      <c r="F36" s="16">
        <f t="shared" si="4"/>
        <v>5.5555555555555552E-2</v>
      </c>
      <c r="G36" s="16">
        <f t="shared" si="6"/>
        <v>0</v>
      </c>
      <c r="H36" s="16">
        <f t="shared" si="5"/>
        <v>0</v>
      </c>
    </row>
    <row r="37" spans="1:8" ht="25.5" x14ac:dyDescent="0.2">
      <c r="A37" s="13"/>
      <c r="B37" s="14" t="s">
        <v>30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31</v>
      </c>
      <c r="C38" s="15">
        <v>0</v>
      </c>
      <c r="D38" s="15">
        <v>1</v>
      </c>
      <c r="E38" s="16" t="str">
        <f t="shared" si="3"/>
        <v/>
      </c>
      <c r="F38" s="16">
        <f t="shared" si="4"/>
        <v>5.5555555555555552E-2</v>
      </c>
      <c r="G38" s="16">
        <f t="shared" si="6"/>
        <v>1</v>
      </c>
      <c r="H38" s="16" t="str">
        <f t="shared" si="5"/>
        <v/>
      </c>
    </row>
    <row r="39" spans="1:8" x14ac:dyDescent="0.2">
      <c r="A39" s="13"/>
      <c r="B39" s="14" t="s">
        <v>32</v>
      </c>
      <c r="C39" s="15">
        <v>1</v>
      </c>
      <c r="D39" s="15">
        <v>0</v>
      </c>
      <c r="E39" s="16">
        <f t="shared" si="3"/>
        <v>5.2631578947368418E-2</v>
      </c>
      <c r="F39" s="16" t="str">
        <f t="shared" si="4"/>
        <v/>
      </c>
      <c r="G39" s="16">
        <f t="shared" si="6"/>
        <v>-1</v>
      </c>
      <c r="H39" s="16">
        <f t="shared" si="5"/>
        <v>-5.2631578947368418E-2</v>
      </c>
    </row>
    <row r="40" spans="1:8" ht="25.5" x14ac:dyDescent="0.2">
      <c r="A40" s="13"/>
      <c r="B40" s="14" t="s">
        <v>33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34</v>
      </c>
      <c r="C41" s="15">
        <v>0</v>
      </c>
      <c r="D41" s="15">
        <v>1</v>
      </c>
      <c r="E41" s="16" t="str">
        <f t="shared" si="3"/>
        <v/>
      </c>
      <c r="F41" s="16">
        <f t="shared" si="4"/>
        <v>5.5555555555555552E-2</v>
      </c>
      <c r="G41" s="16">
        <f t="shared" si="6"/>
        <v>1</v>
      </c>
      <c r="H41" s="16" t="str">
        <f t="shared" si="5"/>
        <v/>
      </c>
    </row>
    <row r="42" spans="1:8" x14ac:dyDescent="0.2">
      <c r="A42" s="13"/>
      <c r="B42" s="14" t="s">
        <v>35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36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37</v>
      </c>
      <c r="C44" s="15">
        <v>0</v>
      </c>
      <c r="D44" s="15">
        <v>0</v>
      </c>
      <c r="E44" s="16" t="str">
        <f t="shared" si="3"/>
        <v/>
      </c>
      <c r="F44" s="16" t="str">
        <f t="shared" si="4"/>
        <v/>
      </c>
      <c r="G44" s="16" t="str">
        <f t="shared" si="6"/>
        <v xml:space="preserve"> </v>
      </c>
      <c r="H44" s="16" t="str">
        <f t="shared" si="5"/>
        <v/>
      </c>
    </row>
    <row r="45" spans="1:8" ht="25.5" x14ac:dyDescent="0.2">
      <c r="A45" s="13"/>
      <c r="B45" s="14" t="s">
        <v>38</v>
      </c>
      <c r="C45" s="15">
        <v>0</v>
      </c>
      <c r="D45" s="15">
        <v>1</v>
      </c>
      <c r="E45" s="16" t="str">
        <f t="shared" si="3"/>
        <v/>
      </c>
      <c r="F45" s="16">
        <f t="shared" si="4"/>
        <v>5.5555555555555552E-2</v>
      </c>
      <c r="G45" s="16">
        <f t="shared" si="6"/>
        <v>1</v>
      </c>
      <c r="H45" s="16" t="str">
        <f t="shared" si="5"/>
        <v/>
      </c>
    </row>
    <row r="46" spans="1:8" ht="25.5" x14ac:dyDescent="0.2">
      <c r="A46" s="13"/>
      <c r="B46" s="14" t="s">
        <v>39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40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41</v>
      </c>
      <c r="C48" s="15">
        <v>0</v>
      </c>
      <c r="D48" s="15">
        <v>1</v>
      </c>
      <c r="E48" s="16" t="str">
        <f t="shared" si="3"/>
        <v/>
      </c>
      <c r="F48" s="16">
        <f t="shared" si="4"/>
        <v>5.5555555555555552E-2</v>
      </c>
      <c r="G48" s="16">
        <f t="shared" si="6"/>
        <v>1</v>
      </c>
      <c r="H48" s="16" t="str">
        <f t="shared" si="5"/>
        <v/>
      </c>
    </row>
    <row r="49" spans="1:8" ht="25.5" x14ac:dyDescent="0.2">
      <c r="A49" s="13"/>
      <c r="B49" s="14" t="s">
        <v>42</v>
      </c>
      <c r="C49" s="15">
        <v>2</v>
      </c>
      <c r="D49" s="15">
        <v>0</v>
      </c>
      <c r="E49" s="16">
        <f t="shared" si="3"/>
        <v>0.10526315789473684</v>
      </c>
      <c r="F49" s="16" t="str">
        <f t="shared" si="4"/>
        <v/>
      </c>
      <c r="G49" s="16">
        <f t="shared" si="6"/>
        <v>-1</v>
      </c>
      <c r="H49" s="16">
        <f t="shared" si="5"/>
        <v>-0.10526315789473684</v>
      </c>
    </row>
    <row r="50" spans="1:8" x14ac:dyDescent="0.2">
      <c r="A50" s="13"/>
      <c r="B50" s="14" t="s">
        <v>43</v>
      </c>
      <c r="C50" s="15">
        <v>4</v>
      </c>
      <c r="D50" s="15">
        <v>1</v>
      </c>
      <c r="E50" s="16">
        <f t="shared" si="3"/>
        <v>0.21052631578947367</v>
      </c>
      <c r="F50" s="16">
        <f t="shared" si="4"/>
        <v>5.5555555555555552E-2</v>
      </c>
      <c r="G50" s="16">
        <f t="shared" si="6"/>
        <v>-0.75</v>
      </c>
      <c r="H50" s="16">
        <f t="shared" si="5"/>
        <v>-0.15789473684210525</v>
      </c>
    </row>
    <row r="51" spans="1:8" x14ac:dyDescent="0.2">
      <c r="A51" s="13"/>
      <c r="B51" s="14" t="s">
        <v>44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45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46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47</v>
      </c>
      <c r="C54" s="15">
        <v>0</v>
      </c>
      <c r="D54" s="15">
        <v>1</v>
      </c>
      <c r="E54" s="16" t="str">
        <f t="shared" si="7"/>
        <v/>
      </c>
      <c r="F54" s="16">
        <f t="shared" si="8"/>
        <v>5.5555555555555552E-2</v>
      </c>
      <c r="G54" s="16">
        <f t="shared" si="10"/>
        <v>1</v>
      </c>
      <c r="H54" s="16" t="str">
        <f t="shared" si="9"/>
        <v/>
      </c>
    </row>
    <row r="55" spans="1:8" x14ac:dyDescent="0.2">
      <c r="A55" s="13"/>
      <c r="B55" s="14" t="s">
        <v>48</v>
      </c>
      <c r="C55" s="15">
        <v>1</v>
      </c>
      <c r="D55" s="15">
        <v>0</v>
      </c>
      <c r="E55" s="16">
        <f t="shared" si="7"/>
        <v>5.2631578947368418E-2</v>
      </c>
      <c r="F55" s="16" t="str">
        <f t="shared" si="8"/>
        <v/>
      </c>
      <c r="G55" s="16">
        <f t="shared" si="10"/>
        <v>-1</v>
      </c>
      <c r="H55" s="16">
        <f t="shared" si="9"/>
        <v>-5.2631578947368418E-2</v>
      </c>
    </row>
    <row r="56" spans="1:8" x14ac:dyDescent="0.2">
      <c r="A56" s="13"/>
      <c r="B56" s="14" t="s">
        <v>49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50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51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52</v>
      </c>
      <c r="C59" s="15">
        <v>0</v>
      </c>
      <c r="D59" s="15">
        <v>0</v>
      </c>
      <c r="E59" s="16" t="str">
        <f t="shared" si="7"/>
        <v/>
      </c>
      <c r="F59" s="16" t="str">
        <f t="shared" si="8"/>
        <v/>
      </c>
      <c r="G59" s="16" t="str">
        <f t="shared" si="10"/>
        <v xml:space="preserve"> </v>
      </c>
      <c r="H59" s="16" t="str">
        <f t="shared" si="9"/>
        <v/>
      </c>
    </row>
    <row r="60" spans="1:8" ht="25.5" x14ac:dyDescent="0.2">
      <c r="A60" s="13"/>
      <c r="B60" s="14" t="s">
        <v>53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54</v>
      </c>
      <c r="C61" s="15">
        <v>2</v>
      </c>
      <c r="D61" s="15">
        <v>1</v>
      </c>
      <c r="E61" s="16">
        <f t="shared" si="7"/>
        <v>0.10526315789473684</v>
      </c>
      <c r="F61" s="16">
        <f t="shared" si="8"/>
        <v>5.5555555555555552E-2</v>
      </c>
      <c r="G61" s="16">
        <f t="shared" si="10"/>
        <v>-0.5</v>
      </c>
      <c r="H61" s="16">
        <f t="shared" si="9"/>
        <v>-5.2631578947368418E-2</v>
      </c>
    </row>
    <row r="62" spans="1:8" x14ac:dyDescent="0.2">
      <c r="A62" s="13"/>
      <c r="B62" s="14" t="s">
        <v>55</v>
      </c>
      <c r="C62" s="15">
        <v>1</v>
      </c>
      <c r="D62" s="15">
        <v>1</v>
      </c>
      <c r="E62" s="16">
        <f t="shared" si="7"/>
        <v>5.2631578947368418E-2</v>
      </c>
      <c r="F62" s="16">
        <f t="shared" si="8"/>
        <v>5.5555555555555552E-2</v>
      </c>
      <c r="G62" s="16">
        <f t="shared" si="10"/>
        <v>0</v>
      </c>
      <c r="H62" s="16">
        <f t="shared" si="9"/>
        <v>0</v>
      </c>
    </row>
    <row r="63" spans="1:8" x14ac:dyDescent="0.2">
      <c r="A63" s="13"/>
      <c r="B63" s="14" t="s">
        <v>56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57</v>
      </c>
      <c r="C64" s="15">
        <v>0</v>
      </c>
      <c r="D64" s="15">
        <v>1</v>
      </c>
      <c r="E64" s="16" t="str">
        <f t="shared" si="7"/>
        <v/>
      </c>
      <c r="F64" s="16">
        <f t="shared" si="8"/>
        <v>5.5555555555555552E-2</v>
      </c>
      <c r="G64" s="16">
        <f t="shared" si="10"/>
        <v>1</v>
      </c>
      <c r="H64" s="16" t="str">
        <f t="shared" si="9"/>
        <v/>
      </c>
    </row>
    <row r="65" spans="1:8" x14ac:dyDescent="0.2">
      <c r="A65" s="13"/>
      <c r="B65" s="14" t="s">
        <v>58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59</v>
      </c>
      <c r="C66" s="15">
        <v>0</v>
      </c>
      <c r="D66" s="15">
        <v>0</v>
      </c>
      <c r="E66" s="16" t="str">
        <f t="shared" si="7"/>
        <v/>
      </c>
      <c r="F66" s="16" t="str">
        <f t="shared" si="8"/>
        <v/>
      </c>
      <c r="G66" s="16" t="str">
        <f t="shared" si="10"/>
        <v xml:space="preserve"> </v>
      </c>
      <c r="H66" s="16" t="str">
        <f t="shared" si="9"/>
        <v/>
      </c>
    </row>
    <row r="67" spans="1:8" x14ac:dyDescent="0.2">
      <c r="A67" s="13"/>
      <c r="B67" s="14" t="s">
        <v>60</v>
      </c>
      <c r="C67" s="15">
        <v>0</v>
      </c>
      <c r="D67" s="15">
        <v>0</v>
      </c>
      <c r="E67" s="16" t="str">
        <f t="shared" si="7"/>
        <v/>
      </c>
      <c r="F67" s="16" t="str">
        <f t="shared" si="8"/>
        <v/>
      </c>
      <c r="G67" s="16" t="str">
        <f t="shared" si="10"/>
        <v xml:space="preserve"> </v>
      </c>
      <c r="H67" s="16" t="str">
        <f t="shared" si="9"/>
        <v/>
      </c>
    </row>
    <row r="68" spans="1:8" x14ac:dyDescent="0.2">
      <c r="A68" s="13"/>
      <c r="B68" s="14" t="s">
        <v>61</v>
      </c>
      <c r="C68" s="15">
        <v>0</v>
      </c>
      <c r="D68" s="15">
        <v>0</v>
      </c>
      <c r="E68" s="16" t="str">
        <f t="shared" si="7"/>
        <v/>
      </c>
      <c r="F68" s="16" t="str">
        <f t="shared" si="8"/>
        <v/>
      </c>
      <c r="G68" s="16" t="str">
        <f t="shared" si="10"/>
        <v xml:space="preserve"> </v>
      </c>
      <c r="H68" s="16" t="str">
        <f t="shared" si="9"/>
        <v/>
      </c>
    </row>
    <row r="69" spans="1:8" x14ac:dyDescent="0.2">
      <c r="A69" s="13"/>
      <c r="B69" s="14" t="s">
        <v>62</v>
      </c>
      <c r="C69" s="15">
        <v>0</v>
      </c>
      <c r="D69" s="15">
        <v>1</v>
      </c>
      <c r="E69" s="16" t="str">
        <f t="shared" si="7"/>
        <v/>
      </c>
      <c r="F69" s="16">
        <f t="shared" si="8"/>
        <v>5.5555555555555552E-2</v>
      </c>
      <c r="G69" s="16">
        <f t="shared" si="10"/>
        <v>1</v>
      </c>
      <c r="H69" s="16" t="str">
        <f t="shared" si="9"/>
        <v/>
      </c>
    </row>
    <row r="70" spans="1:8" x14ac:dyDescent="0.2">
      <c r="A70" s="10"/>
    </row>
    <row r="71" spans="1:8" x14ac:dyDescent="0.2">
      <c r="A71" s="10"/>
    </row>
    <row r="72" spans="1:8" x14ac:dyDescent="0.2">
      <c r="A72" s="10"/>
    </row>
    <row r="73" spans="1:8" ht="29.25" customHeight="1" x14ac:dyDescent="0.2">
      <c r="A73" s="13"/>
      <c r="B73" s="36" t="s">
        <v>2</v>
      </c>
      <c r="C73" s="36" t="s">
        <v>12</v>
      </c>
      <c r="D73" s="38"/>
      <c r="E73" s="36" t="s">
        <v>4</v>
      </c>
      <c r="F73" s="38"/>
      <c r="G73" s="36" t="s">
        <v>645</v>
      </c>
      <c r="H73" s="36" t="s">
        <v>5</v>
      </c>
    </row>
    <row r="74" spans="1:8" x14ac:dyDescent="0.2">
      <c r="A74" s="13"/>
      <c r="B74" s="37"/>
      <c r="C74" s="17">
        <v>2019</v>
      </c>
      <c r="D74" s="17">
        <v>2020</v>
      </c>
      <c r="E74" s="17">
        <v>2019</v>
      </c>
      <c r="F74" s="17">
        <v>2020</v>
      </c>
      <c r="G74" s="37"/>
      <c r="H74" s="37"/>
    </row>
    <row r="75" spans="1:8" x14ac:dyDescent="0.2">
      <c r="A75" s="13"/>
      <c r="B75" s="18" t="s">
        <v>7</v>
      </c>
      <c r="C75" s="19">
        <f>SUM(C76:C167)</f>
        <v>418</v>
      </c>
      <c r="D75" s="19">
        <f>SUM(D76:D167)</f>
        <v>671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0.60526315789473684</v>
      </c>
      <c r="H75" s="20">
        <f t="shared" ref="H75:H106" si="13">+IF(OR(AND(E75=""),(G75="")),"",E75*G75)</f>
        <v>0.60526315789473684</v>
      </c>
    </row>
    <row r="76" spans="1:8" x14ac:dyDescent="0.2">
      <c r="A76" s="13"/>
      <c r="B76" s="14" t="s">
        <v>63</v>
      </c>
      <c r="C76" s="15">
        <v>4</v>
      </c>
      <c r="D76" s="15">
        <v>7</v>
      </c>
      <c r="E76" s="16">
        <f t="shared" si="11"/>
        <v>9.5693779904306216E-3</v>
      </c>
      <c r="F76" s="16">
        <f t="shared" si="12"/>
        <v>1.0432190760059613E-2</v>
      </c>
      <c r="G76" s="16">
        <f t="shared" ref="G76:G107" si="14">+IF(AND(C76=0,D76=0)," ",IF(C76=0,1,IF(D76=0,-1,(D76-C76)/C76)))</f>
        <v>0.75</v>
      </c>
      <c r="H76" s="16">
        <f t="shared" si="13"/>
        <v>7.1770334928229658E-3</v>
      </c>
    </row>
    <row r="77" spans="1:8" ht="25.5" x14ac:dyDescent="0.2">
      <c r="A77" s="13"/>
      <c r="B77" s="14" t="s">
        <v>64</v>
      </c>
      <c r="C77" s="15">
        <v>3</v>
      </c>
      <c r="D77" s="15">
        <v>1</v>
      </c>
      <c r="E77" s="16">
        <f t="shared" si="11"/>
        <v>7.1770334928229667E-3</v>
      </c>
      <c r="F77" s="16">
        <f t="shared" si="12"/>
        <v>1.4903129657228018E-3</v>
      </c>
      <c r="G77" s="16">
        <f t="shared" si="14"/>
        <v>-0.66666666666666663</v>
      </c>
      <c r="H77" s="16">
        <f t="shared" si="13"/>
        <v>-4.7846889952153108E-3</v>
      </c>
    </row>
    <row r="78" spans="1:8" x14ac:dyDescent="0.2">
      <c r="A78" s="13"/>
      <c r="B78" s="14" t="s">
        <v>65</v>
      </c>
      <c r="C78" s="15">
        <v>4</v>
      </c>
      <c r="D78" s="15">
        <v>4</v>
      </c>
      <c r="E78" s="16">
        <f t="shared" si="11"/>
        <v>9.5693779904306216E-3</v>
      </c>
      <c r="F78" s="16">
        <f t="shared" si="12"/>
        <v>5.9612518628912071E-3</v>
      </c>
      <c r="G78" s="16">
        <f t="shared" si="14"/>
        <v>0</v>
      </c>
      <c r="H78" s="16">
        <f t="shared" si="13"/>
        <v>0</v>
      </c>
    </row>
    <row r="79" spans="1:8" x14ac:dyDescent="0.2">
      <c r="A79" s="13"/>
      <c r="B79" s="14" t="s">
        <v>66</v>
      </c>
      <c r="C79" s="15">
        <v>6</v>
      </c>
      <c r="D79" s="15">
        <v>7</v>
      </c>
      <c r="E79" s="16">
        <f t="shared" si="11"/>
        <v>1.4354066985645933E-2</v>
      </c>
      <c r="F79" s="16">
        <f t="shared" si="12"/>
        <v>1.0432190760059613E-2</v>
      </c>
      <c r="G79" s="16">
        <f t="shared" si="14"/>
        <v>0.16666666666666666</v>
      </c>
      <c r="H79" s="16">
        <f t="shared" si="13"/>
        <v>2.3923444976076554E-3</v>
      </c>
    </row>
    <row r="80" spans="1:8" ht="25.5" x14ac:dyDescent="0.2">
      <c r="A80" s="13"/>
      <c r="B80" s="14" t="s">
        <v>67</v>
      </c>
      <c r="C80" s="15">
        <v>7</v>
      </c>
      <c r="D80" s="15">
        <v>19</v>
      </c>
      <c r="E80" s="16">
        <f t="shared" si="11"/>
        <v>1.6746411483253589E-2</v>
      </c>
      <c r="F80" s="16">
        <f t="shared" si="12"/>
        <v>2.8315946348733235E-2</v>
      </c>
      <c r="G80" s="16">
        <f t="shared" si="14"/>
        <v>1.7142857142857142</v>
      </c>
      <c r="H80" s="16">
        <f t="shared" si="13"/>
        <v>2.8708133971291867E-2</v>
      </c>
    </row>
    <row r="81" spans="1:8" x14ac:dyDescent="0.2">
      <c r="A81" s="13"/>
      <c r="B81" s="14" t="s">
        <v>68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69</v>
      </c>
      <c r="C82" s="15">
        <v>0</v>
      </c>
      <c r="D82" s="15">
        <v>0</v>
      </c>
      <c r="E82" s="16" t="str">
        <f t="shared" si="11"/>
        <v/>
      </c>
      <c r="F82" s="16" t="str">
        <f t="shared" si="12"/>
        <v/>
      </c>
      <c r="G82" s="16" t="str">
        <f t="shared" si="14"/>
        <v xml:space="preserve"> </v>
      </c>
      <c r="H82" s="16" t="str">
        <f t="shared" si="13"/>
        <v/>
      </c>
    </row>
    <row r="83" spans="1:8" x14ac:dyDescent="0.2">
      <c r="A83" s="13"/>
      <c r="B83" s="14" t="s">
        <v>70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71</v>
      </c>
      <c r="C84" s="15">
        <v>3</v>
      </c>
      <c r="D84" s="15">
        <v>2</v>
      </c>
      <c r="E84" s="16">
        <f t="shared" si="11"/>
        <v>7.1770334928229667E-3</v>
      </c>
      <c r="F84" s="16">
        <f t="shared" si="12"/>
        <v>2.9806259314456036E-3</v>
      </c>
      <c r="G84" s="16">
        <f t="shared" si="14"/>
        <v>-0.33333333333333331</v>
      </c>
      <c r="H84" s="16">
        <f t="shared" si="13"/>
        <v>-2.3923444976076554E-3</v>
      </c>
    </row>
    <row r="85" spans="1:8" x14ac:dyDescent="0.2">
      <c r="A85" s="13"/>
      <c r="B85" s="14" t="s">
        <v>72</v>
      </c>
      <c r="C85" s="15">
        <v>0</v>
      </c>
      <c r="D85" s="15">
        <v>0</v>
      </c>
      <c r="E85" s="16" t="str">
        <f t="shared" si="11"/>
        <v/>
      </c>
      <c r="F85" s="16" t="str">
        <f t="shared" si="12"/>
        <v/>
      </c>
      <c r="G85" s="16" t="str">
        <f t="shared" si="14"/>
        <v xml:space="preserve"> </v>
      </c>
      <c r="H85" s="16" t="str">
        <f t="shared" si="13"/>
        <v/>
      </c>
    </row>
    <row r="86" spans="1:8" x14ac:dyDescent="0.2">
      <c r="A86" s="13"/>
      <c r="B86" s="14" t="s">
        <v>73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74</v>
      </c>
      <c r="C87" s="15">
        <v>3</v>
      </c>
      <c r="D87" s="15">
        <v>3</v>
      </c>
      <c r="E87" s="16">
        <f t="shared" si="11"/>
        <v>7.1770334928229667E-3</v>
      </c>
      <c r="F87" s="16">
        <f t="shared" si="12"/>
        <v>4.4709388971684054E-3</v>
      </c>
      <c r="G87" s="16">
        <f t="shared" si="14"/>
        <v>0</v>
      </c>
      <c r="H87" s="16">
        <f t="shared" si="13"/>
        <v>0</v>
      </c>
    </row>
    <row r="88" spans="1:8" x14ac:dyDescent="0.2">
      <c r="A88" s="13"/>
      <c r="B88" s="14" t="s">
        <v>75</v>
      </c>
      <c r="C88" s="15">
        <v>1</v>
      </c>
      <c r="D88" s="15">
        <v>3</v>
      </c>
      <c r="E88" s="16">
        <f t="shared" si="11"/>
        <v>2.3923444976076554E-3</v>
      </c>
      <c r="F88" s="16">
        <f t="shared" si="12"/>
        <v>4.4709388971684054E-3</v>
      </c>
      <c r="G88" s="16">
        <f t="shared" si="14"/>
        <v>2</v>
      </c>
      <c r="H88" s="16">
        <f t="shared" si="13"/>
        <v>4.7846889952153108E-3</v>
      </c>
    </row>
    <row r="89" spans="1:8" x14ac:dyDescent="0.2">
      <c r="A89" s="13"/>
      <c r="B89" s="14" t="s">
        <v>76</v>
      </c>
      <c r="C89" s="15">
        <v>12</v>
      </c>
      <c r="D89" s="15">
        <v>7</v>
      </c>
      <c r="E89" s="16">
        <f t="shared" si="11"/>
        <v>2.8708133971291867E-2</v>
      </c>
      <c r="F89" s="16">
        <f t="shared" si="12"/>
        <v>1.0432190760059613E-2</v>
      </c>
      <c r="G89" s="16">
        <f t="shared" si="14"/>
        <v>-0.41666666666666669</v>
      </c>
      <c r="H89" s="16">
        <f t="shared" si="13"/>
        <v>-1.1961722488038277E-2</v>
      </c>
    </row>
    <row r="90" spans="1:8" x14ac:dyDescent="0.2">
      <c r="A90" s="13"/>
      <c r="B90" s="14" t="s">
        <v>77</v>
      </c>
      <c r="C90" s="15">
        <v>8</v>
      </c>
      <c r="D90" s="15">
        <v>92</v>
      </c>
      <c r="E90" s="16">
        <f t="shared" si="11"/>
        <v>1.9138755980861243E-2</v>
      </c>
      <c r="F90" s="16">
        <f t="shared" si="12"/>
        <v>0.13710879284649777</v>
      </c>
      <c r="G90" s="16">
        <f t="shared" si="14"/>
        <v>10.5</v>
      </c>
      <c r="H90" s="16">
        <f t="shared" si="13"/>
        <v>0.20095693779904306</v>
      </c>
    </row>
    <row r="91" spans="1:8" x14ac:dyDescent="0.2">
      <c r="A91" s="13"/>
      <c r="B91" s="14" t="s">
        <v>78</v>
      </c>
      <c r="C91" s="15">
        <v>14</v>
      </c>
      <c r="D91" s="15">
        <v>15</v>
      </c>
      <c r="E91" s="16">
        <f t="shared" si="11"/>
        <v>3.3492822966507178E-2</v>
      </c>
      <c r="F91" s="16">
        <f t="shared" si="12"/>
        <v>2.2354694485842028E-2</v>
      </c>
      <c r="G91" s="16">
        <f t="shared" si="14"/>
        <v>7.1428571428571425E-2</v>
      </c>
      <c r="H91" s="16">
        <f t="shared" si="13"/>
        <v>2.3923444976076554E-3</v>
      </c>
    </row>
    <row r="92" spans="1:8" x14ac:dyDescent="0.2">
      <c r="A92" s="13"/>
      <c r="B92" s="14" t="s">
        <v>79</v>
      </c>
      <c r="C92" s="15">
        <v>2</v>
      </c>
      <c r="D92" s="15">
        <v>5</v>
      </c>
      <c r="E92" s="16">
        <f t="shared" si="11"/>
        <v>4.7846889952153108E-3</v>
      </c>
      <c r="F92" s="16">
        <f t="shared" si="12"/>
        <v>7.4515648286140089E-3</v>
      </c>
      <c r="G92" s="16">
        <f t="shared" si="14"/>
        <v>1.5</v>
      </c>
      <c r="H92" s="16">
        <f t="shared" si="13"/>
        <v>7.1770334928229658E-3</v>
      </c>
    </row>
    <row r="93" spans="1:8" x14ac:dyDescent="0.2">
      <c r="A93" s="13"/>
      <c r="B93" s="14" t="s">
        <v>80</v>
      </c>
      <c r="C93" s="15">
        <v>4</v>
      </c>
      <c r="D93" s="15">
        <v>1</v>
      </c>
      <c r="E93" s="16">
        <f t="shared" si="11"/>
        <v>9.5693779904306216E-3</v>
      </c>
      <c r="F93" s="16">
        <f t="shared" si="12"/>
        <v>1.4903129657228018E-3</v>
      </c>
      <c r="G93" s="16">
        <f t="shared" si="14"/>
        <v>-0.75</v>
      </c>
      <c r="H93" s="16">
        <f t="shared" si="13"/>
        <v>-7.1770334928229658E-3</v>
      </c>
    </row>
    <row r="94" spans="1:8" x14ac:dyDescent="0.2">
      <c r="A94" s="13"/>
      <c r="B94" s="14" t="s">
        <v>81</v>
      </c>
      <c r="C94" s="15">
        <v>7</v>
      </c>
      <c r="D94" s="15">
        <v>9</v>
      </c>
      <c r="E94" s="16">
        <f t="shared" si="11"/>
        <v>1.6746411483253589E-2</v>
      </c>
      <c r="F94" s="16">
        <f t="shared" si="12"/>
        <v>1.3412816691505217E-2</v>
      </c>
      <c r="G94" s="16">
        <f t="shared" si="14"/>
        <v>0.2857142857142857</v>
      </c>
      <c r="H94" s="16">
        <f t="shared" si="13"/>
        <v>4.7846889952153108E-3</v>
      </c>
    </row>
    <row r="95" spans="1:8" x14ac:dyDescent="0.2">
      <c r="A95" s="13"/>
      <c r="B95" s="14" t="s">
        <v>82</v>
      </c>
      <c r="C95" s="15">
        <v>2</v>
      </c>
      <c r="D95" s="15">
        <v>1</v>
      </c>
      <c r="E95" s="16">
        <f t="shared" si="11"/>
        <v>4.7846889952153108E-3</v>
      </c>
      <c r="F95" s="16">
        <f t="shared" si="12"/>
        <v>1.4903129657228018E-3</v>
      </c>
      <c r="G95" s="16">
        <f t="shared" si="14"/>
        <v>-0.5</v>
      </c>
      <c r="H95" s="16">
        <f t="shared" si="13"/>
        <v>-2.3923444976076554E-3</v>
      </c>
    </row>
    <row r="96" spans="1:8" x14ac:dyDescent="0.2">
      <c r="A96" s="13"/>
      <c r="B96" s="14" t="s">
        <v>83</v>
      </c>
      <c r="C96" s="15">
        <v>1</v>
      </c>
      <c r="D96" s="15">
        <v>1</v>
      </c>
      <c r="E96" s="16">
        <f t="shared" si="11"/>
        <v>2.3923444976076554E-3</v>
      </c>
      <c r="F96" s="16">
        <f t="shared" si="12"/>
        <v>1.4903129657228018E-3</v>
      </c>
      <c r="G96" s="16">
        <f t="shared" si="14"/>
        <v>0</v>
      </c>
      <c r="H96" s="16">
        <f t="shared" si="13"/>
        <v>0</v>
      </c>
    </row>
    <row r="97" spans="1:8" x14ac:dyDescent="0.2">
      <c r="A97" s="13"/>
      <c r="B97" s="14" t="s">
        <v>84</v>
      </c>
      <c r="C97" s="15">
        <v>1</v>
      </c>
      <c r="D97" s="15">
        <v>0</v>
      </c>
      <c r="E97" s="16">
        <f t="shared" si="11"/>
        <v>2.3923444976076554E-3</v>
      </c>
      <c r="F97" s="16" t="str">
        <f t="shared" si="12"/>
        <v/>
      </c>
      <c r="G97" s="16">
        <f t="shared" si="14"/>
        <v>-1</v>
      </c>
      <c r="H97" s="16">
        <f t="shared" si="13"/>
        <v>-2.3923444976076554E-3</v>
      </c>
    </row>
    <row r="98" spans="1:8" x14ac:dyDescent="0.2">
      <c r="A98" s="13"/>
      <c r="B98" s="14" t="s">
        <v>85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86</v>
      </c>
      <c r="C99" s="15">
        <v>7</v>
      </c>
      <c r="D99" s="15">
        <v>8</v>
      </c>
      <c r="E99" s="16">
        <f t="shared" si="11"/>
        <v>1.6746411483253589E-2</v>
      </c>
      <c r="F99" s="16">
        <f t="shared" si="12"/>
        <v>1.1922503725782414E-2</v>
      </c>
      <c r="G99" s="16">
        <f t="shared" si="14"/>
        <v>0.14285714285714285</v>
      </c>
      <c r="H99" s="16">
        <f t="shared" si="13"/>
        <v>2.3923444976076554E-3</v>
      </c>
    </row>
    <row r="100" spans="1:8" x14ac:dyDescent="0.2">
      <c r="A100" s="13"/>
      <c r="B100" s="14" t="s">
        <v>87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88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89</v>
      </c>
      <c r="C102" s="15">
        <v>1</v>
      </c>
      <c r="D102" s="15">
        <v>4</v>
      </c>
      <c r="E102" s="16">
        <f t="shared" si="11"/>
        <v>2.3923444976076554E-3</v>
      </c>
      <c r="F102" s="16">
        <f t="shared" si="12"/>
        <v>5.9612518628912071E-3</v>
      </c>
      <c r="G102" s="16">
        <f t="shared" si="14"/>
        <v>3</v>
      </c>
      <c r="H102" s="16">
        <f t="shared" si="13"/>
        <v>7.1770334928229658E-3</v>
      </c>
    </row>
    <row r="103" spans="1:8" x14ac:dyDescent="0.2">
      <c r="A103" s="13"/>
      <c r="B103" s="14" t="s">
        <v>90</v>
      </c>
      <c r="C103" s="15">
        <v>9</v>
      </c>
      <c r="D103" s="15">
        <v>17</v>
      </c>
      <c r="E103" s="16">
        <f t="shared" si="11"/>
        <v>2.1531100478468901E-2</v>
      </c>
      <c r="F103" s="16">
        <f t="shared" si="12"/>
        <v>2.533532041728763E-2</v>
      </c>
      <c r="G103" s="16">
        <f t="shared" si="14"/>
        <v>0.88888888888888884</v>
      </c>
      <c r="H103" s="16">
        <f t="shared" si="13"/>
        <v>1.9138755980861243E-2</v>
      </c>
    </row>
    <row r="104" spans="1:8" x14ac:dyDescent="0.2">
      <c r="A104" s="13"/>
      <c r="B104" s="14" t="s">
        <v>91</v>
      </c>
      <c r="C104" s="15">
        <v>21</v>
      </c>
      <c r="D104" s="15">
        <v>15</v>
      </c>
      <c r="E104" s="16">
        <f t="shared" si="11"/>
        <v>5.0239234449760764E-2</v>
      </c>
      <c r="F104" s="16">
        <f t="shared" si="12"/>
        <v>2.2354694485842028E-2</v>
      </c>
      <c r="G104" s="16">
        <f t="shared" si="14"/>
        <v>-0.2857142857142857</v>
      </c>
      <c r="H104" s="16">
        <f t="shared" si="13"/>
        <v>-1.4354066985645932E-2</v>
      </c>
    </row>
    <row r="105" spans="1:8" x14ac:dyDescent="0.2">
      <c r="A105" s="13" t="s">
        <v>92</v>
      </c>
      <c r="B105" s="14" t="s">
        <v>93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94</v>
      </c>
      <c r="C106" s="15">
        <v>9</v>
      </c>
      <c r="D106" s="15">
        <v>9</v>
      </c>
      <c r="E106" s="16">
        <f t="shared" si="11"/>
        <v>2.1531100478468901E-2</v>
      </c>
      <c r="F106" s="16">
        <f t="shared" si="12"/>
        <v>1.3412816691505217E-2</v>
      </c>
      <c r="G106" s="16">
        <f t="shared" si="14"/>
        <v>0</v>
      </c>
      <c r="H106" s="16">
        <f t="shared" si="13"/>
        <v>0</v>
      </c>
    </row>
    <row r="107" spans="1:8" x14ac:dyDescent="0.2">
      <c r="A107" s="13"/>
      <c r="B107" s="14" t="s">
        <v>95</v>
      </c>
      <c r="C107" s="15">
        <v>0</v>
      </c>
      <c r="D107" s="15">
        <v>1</v>
      </c>
      <c r="E107" s="16" t="str">
        <f t="shared" ref="E107:E138" si="15">+IF(C107=0,"",C107/C$75)</f>
        <v/>
      </c>
      <c r="F107" s="16">
        <f t="shared" ref="F107:F138" si="16">+IF(D107=0,"",D107/D$75)</f>
        <v>1.4903129657228018E-3</v>
      </c>
      <c r="G107" s="16">
        <f t="shared" si="14"/>
        <v>1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96</v>
      </c>
      <c r="C108" s="15">
        <v>0</v>
      </c>
      <c r="D108" s="15">
        <v>1</v>
      </c>
      <c r="E108" s="16" t="str">
        <f t="shared" si="15"/>
        <v/>
      </c>
      <c r="F108" s="16">
        <f t="shared" si="16"/>
        <v>1.4903129657228018E-3</v>
      </c>
      <c r="G108" s="16">
        <f t="shared" ref="G108:G139" si="18">+IF(AND(C108=0,D108=0)," ",IF(C108=0,1,IF(D108=0,-1,(D108-C108)/C108)))</f>
        <v>1</v>
      </c>
      <c r="H108" s="16" t="str">
        <f t="shared" si="17"/>
        <v/>
      </c>
    </row>
    <row r="109" spans="1:8" x14ac:dyDescent="0.2">
      <c r="A109" s="13"/>
      <c r="B109" s="14" t="s">
        <v>97</v>
      </c>
      <c r="C109" s="15">
        <v>1</v>
      </c>
      <c r="D109" s="15">
        <v>1</v>
      </c>
      <c r="E109" s="16">
        <f t="shared" si="15"/>
        <v>2.3923444976076554E-3</v>
      </c>
      <c r="F109" s="16">
        <f t="shared" si="16"/>
        <v>1.4903129657228018E-3</v>
      </c>
      <c r="G109" s="16">
        <f t="shared" si="18"/>
        <v>0</v>
      </c>
      <c r="H109" s="16">
        <f t="shared" si="17"/>
        <v>0</v>
      </c>
    </row>
    <row r="110" spans="1:8" x14ac:dyDescent="0.2">
      <c r="A110" s="13"/>
      <c r="B110" s="14" t="s">
        <v>98</v>
      </c>
      <c r="C110" s="15">
        <v>0</v>
      </c>
      <c r="D110" s="15">
        <v>2</v>
      </c>
      <c r="E110" s="16" t="str">
        <f t="shared" si="15"/>
        <v/>
      </c>
      <c r="F110" s="16">
        <f t="shared" si="16"/>
        <v>2.9806259314456036E-3</v>
      </c>
      <c r="G110" s="16">
        <f t="shared" si="18"/>
        <v>1</v>
      </c>
      <c r="H110" s="16" t="str">
        <f t="shared" si="17"/>
        <v/>
      </c>
    </row>
    <row r="111" spans="1:8" x14ac:dyDescent="0.2">
      <c r="A111" s="13"/>
      <c r="B111" s="14" t="s">
        <v>99</v>
      </c>
      <c r="C111" s="15">
        <v>33</v>
      </c>
      <c r="D111" s="15">
        <v>41</v>
      </c>
      <c r="E111" s="16">
        <f t="shared" si="15"/>
        <v>7.8947368421052627E-2</v>
      </c>
      <c r="F111" s="16">
        <f t="shared" si="16"/>
        <v>6.1102831594634872E-2</v>
      </c>
      <c r="G111" s="16">
        <f t="shared" si="18"/>
        <v>0.24242424242424243</v>
      </c>
      <c r="H111" s="16">
        <f t="shared" si="17"/>
        <v>1.9138755980861243E-2</v>
      </c>
    </row>
    <row r="112" spans="1:8" ht="25.5" x14ac:dyDescent="0.2">
      <c r="A112" s="13"/>
      <c r="B112" s="14" t="s">
        <v>100</v>
      </c>
      <c r="C112" s="15">
        <v>5</v>
      </c>
      <c r="D112" s="15">
        <v>3</v>
      </c>
      <c r="E112" s="16">
        <f t="shared" si="15"/>
        <v>1.1961722488038277E-2</v>
      </c>
      <c r="F112" s="16">
        <f t="shared" si="16"/>
        <v>4.4709388971684054E-3</v>
      </c>
      <c r="G112" s="16">
        <f t="shared" si="18"/>
        <v>-0.4</v>
      </c>
      <c r="H112" s="16">
        <f t="shared" si="17"/>
        <v>-4.7846889952153117E-3</v>
      </c>
    </row>
    <row r="113" spans="1:8" ht="25.5" x14ac:dyDescent="0.2">
      <c r="A113" s="13"/>
      <c r="B113" s="14" t="s">
        <v>101</v>
      </c>
      <c r="C113" s="15">
        <v>18</v>
      </c>
      <c r="D113" s="15">
        <v>99</v>
      </c>
      <c r="E113" s="16">
        <f t="shared" si="15"/>
        <v>4.3062200956937802E-2</v>
      </c>
      <c r="F113" s="16">
        <f t="shared" si="16"/>
        <v>0.14754098360655737</v>
      </c>
      <c r="G113" s="16">
        <f t="shared" si="18"/>
        <v>4.5</v>
      </c>
      <c r="H113" s="16">
        <f t="shared" si="17"/>
        <v>0.19377990430622011</v>
      </c>
    </row>
    <row r="114" spans="1:8" x14ac:dyDescent="0.2">
      <c r="A114" s="13"/>
      <c r="B114" s="14" t="s">
        <v>102</v>
      </c>
      <c r="C114" s="15">
        <v>2</v>
      </c>
      <c r="D114" s="15">
        <v>1</v>
      </c>
      <c r="E114" s="16">
        <f t="shared" si="15"/>
        <v>4.7846889952153108E-3</v>
      </c>
      <c r="F114" s="16">
        <f t="shared" si="16"/>
        <v>1.4903129657228018E-3</v>
      </c>
      <c r="G114" s="16">
        <f t="shared" si="18"/>
        <v>-0.5</v>
      </c>
      <c r="H114" s="16">
        <f t="shared" si="17"/>
        <v>-2.3923444976076554E-3</v>
      </c>
    </row>
    <row r="115" spans="1:8" x14ac:dyDescent="0.2">
      <c r="A115" s="13"/>
      <c r="B115" s="14" t="s">
        <v>103</v>
      </c>
      <c r="C115" s="15">
        <v>15</v>
      </c>
      <c r="D115" s="15">
        <v>11</v>
      </c>
      <c r="E115" s="16">
        <f t="shared" si="15"/>
        <v>3.5885167464114832E-2</v>
      </c>
      <c r="F115" s="16">
        <f t="shared" si="16"/>
        <v>1.6393442622950821E-2</v>
      </c>
      <c r="G115" s="16">
        <f t="shared" si="18"/>
        <v>-0.26666666666666666</v>
      </c>
      <c r="H115" s="16">
        <f t="shared" si="17"/>
        <v>-9.5693779904306216E-3</v>
      </c>
    </row>
    <row r="116" spans="1:8" x14ac:dyDescent="0.2">
      <c r="A116" s="13"/>
      <c r="B116" s="14" t="s">
        <v>104</v>
      </c>
      <c r="C116" s="15">
        <v>2</v>
      </c>
      <c r="D116" s="15">
        <v>4</v>
      </c>
      <c r="E116" s="16">
        <f t="shared" si="15"/>
        <v>4.7846889952153108E-3</v>
      </c>
      <c r="F116" s="16">
        <f t="shared" si="16"/>
        <v>5.9612518628912071E-3</v>
      </c>
      <c r="G116" s="16">
        <f t="shared" si="18"/>
        <v>1</v>
      </c>
      <c r="H116" s="16">
        <f t="shared" si="17"/>
        <v>4.7846889952153108E-3</v>
      </c>
    </row>
    <row r="117" spans="1:8" x14ac:dyDescent="0.2">
      <c r="A117" s="13"/>
      <c r="B117" s="14" t="s">
        <v>105</v>
      </c>
      <c r="C117" s="15">
        <v>3</v>
      </c>
      <c r="D117" s="15">
        <v>4</v>
      </c>
      <c r="E117" s="16">
        <f t="shared" si="15"/>
        <v>7.1770334928229667E-3</v>
      </c>
      <c r="F117" s="16">
        <f t="shared" si="16"/>
        <v>5.9612518628912071E-3</v>
      </c>
      <c r="G117" s="16">
        <f t="shared" si="18"/>
        <v>0.33333333333333331</v>
      </c>
      <c r="H117" s="16">
        <f t="shared" si="17"/>
        <v>2.3923444976076554E-3</v>
      </c>
    </row>
    <row r="118" spans="1:8" x14ac:dyDescent="0.2">
      <c r="A118" s="13"/>
      <c r="B118" s="14" t="s">
        <v>106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107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108</v>
      </c>
      <c r="C120" s="15">
        <v>7</v>
      </c>
      <c r="D120" s="15">
        <v>1</v>
      </c>
      <c r="E120" s="16">
        <f t="shared" si="15"/>
        <v>1.6746411483253589E-2</v>
      </c>
      <c r="F120" s="16">
        <f t="shared" si="16"/>
        <v>1.4903129657228018E-3</v>
      </c>
      <c r="G120" s="16">
        <f t="shared" si="18"/>
        <v>-0.8571428571428571</v>
      </c>
      <c r="H120" s="16">
        <f t="shared" si="17"/>
        <v>-1.4354066985645933E-2</v>
      </c>
    </row>
    <row r="121" spans="1:8" x14ac:dyDescent="0.2">
      <c r="A121" s="13"/>
      <c r="B121" s="14" t="s">
        <v>109</v>
      </c>
      <c r="C121" s="15">
        <v>4</v>
      </c>
      <c r="D121" s="15">
        <v>7</v>
      </c>
      <c r="E121" s="16">
        <f t="shared" si="15"/>
        <v>9.5693779904306216E-3</v>
      </c>
      <c r="F121" s="16">
        <f t="shared" si="16"/>
        <v>1.0432190760059613E-2</v>
      </c>
      <c r="G121" s="16">
        <f t="shared" si="18"/>
        <v>0.75</v>
      </c>
      <c r="H121" s="16">
        <f t="shared" si="17"/>
        <v>7.1770334928229658E-3</v>
      </c>
    </row>
    <row r="122" spans="1:8" x14ac:dyDescent="0.2">
      <c r="A122" s="13"/>
      <c r="B122" s="14" t="s">
        <v>110</v>
      </c>
      <c r="C122" s="15">
        <v>1</v>
      </c>
      <c r="D122" s="15">
        <v>1</v>
      </c>
      <c r="E122" s="16">
        <f t="shared" si="15"/>
        <v>2.3923444976076554E-3</v>
      </c>
      <c r="F122" s="16">
        <f t="shared" si="16"/>
        <v>1.4903129657228018E-3</v>
      </c>
      <c r="G122" s="16">
        <f t="shared" si="18"/>
        <v>0</v>
      </c>
      <c r="H122" s="16">
        <f t="shared" si="17"/>
        <v>0</v>
      </c>
    </row>
    <row r="123" spans="1:8" x14ac:dyDescent="0.2">
      <c r="A123" s="13"/>
      <c r="B123" s="14" t="s">
        <v>111</v>
      </c>
      <c r="C123" s="15">
        <v>4</v>
      </c>
      <c r="D123" s="15">
        <v>3</v>
      </c>
      <c r="E123" s="16">
        <f t="shared" si="15"/>
        <v>9.5693779904306216E-3</v>
      </c>
      <c r="F123" s="16">
        <f t="shared" si="16"/>
        <v>4.4709388971684054E-3</v>
      </c>
      <c r="G123" s="16">
        <f t="shared" si="18"/>
        <v>-0.25</v>
      </c>
      <c r="H123" s="16">
        <f t="shared" si="17"/>
        <v>-2.3923444976076554E-3</v>
      </c>
    </row>
    <row r="124" spans="1:8" x14ac:dyDescent="0.2">
      <c r="A124" s="13"/>
      <c r="B124" s="14" t="s">
        <v>112</v>
      </c>
      <c r="C124" s="15">
        <v>0</v>
      </c>
      <c r="D124" s="15">
        <v>3</v>
      </c>
      <c r="E124" s="16" t="str">
        <f t="shared" si="15"/>
        <v/>
      </c>
      <c r="F124" s="16">
        <f t="shared" si="16"/>
        <v>4.4709388971684054E-3</v>
      </c>
      <c r="G124" s="16">
        <f t="shared" si="18"/>
        <v>1</v>
      </c>
      <c r="H124" s="16" t="str">
        <f t="shared" si="17"/>
        <v/>
      </c>
    </row>
    <row r="125" spans="1:8" x14ac:dyDescent="0.2">
      <c r="A125" s="13"/>
      <c r="B125" s="14" t="s">
        <v>113</v>
      </c>
      <c r="C125" s="15">
        <v>11</v>
      </c>
      <c r="D125" s="15">
        <v>12</v>
      </c>
      <c r="E125" s="16">
        <f t="shared" si="15"/>
        <v>2.6315789473684209E-2</v>
      </c>
      <c r="F125" s="16">
        <f t="shared" si="16"/>
        <v>1.7883755588673621E-2</v>
      </c>
      <c r="G125" s="16">
        <f t="shared" si="18"/>
        <v>9.0909090909090912E-2</v>
      </c>
      <c r="H125" s="16">
        <f t="shared" si="17"/>
        <v>2.3923444976076554E-3</v>
      </c>
    </row>
    <row r="126" spans="1:8" x14ac:dyDescent="0.2">
      <c r="A126" s="13"/>
      <c r="B126" s="14" t="s">
        <v>114</v>
      </c>
      <c r="C126" s="15">
        <v>30</v>
      </c>
      <c r="D126" s="15">
        <v>29</v>
      </c>
      <c r="E126" s="16">
        <f t="shared" si="15"/>
        <v>7.1770334928229665E-2</v>
      </c>
      <c r="F126" s="16">
        <f t="shared" si="16"/>
        <v>4.3219076005961254E-2</v>
      </c>
      <c r="G126" s="16">
        <f t="shared" si="18"/>
        <v>-3.3333333333333333E-2</v>
      </c>
      <c r="H126" s="16">
        <f t="shared" si="17"/>
        <v>-2.3923444976076554E-3</v>
      </c>
    </row>
    <row r="127" spans="1:8" x14ac:dyDescent="0.2">
      <c r="A127" s="13"/>
      <c r="B127" s="14" t="s">
        <v>115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116</v>
      </c>
      <c r="C128" s="15">
        <v>28</v>
      </c>
      <c r="D128" s="15">
        <v>33</v>
      </c>
      <c r="E128" s="16">
        <f t="shared" si="15"/>
        <v>6.6985645933014357E-2</v>
      </c>
      <c r="F128" s="16">
        <f t="shared" si="16"/>
        <v>4.9180327868852458E-2</v>
      </c>
      <c r="G128" s="16">
        <f t="shared" si="18"/>
        <v>0.17857142857142858</v>
      </c>
      <c r="H128" s="16">
        <f t="shared" si="17"/>
        <v>1.1961722488038277E-2</v>
      </c>
    </row>
    <row r="129" spans="1:8" x14ac:dyDescent="0.2">
      <c r="A129" s="13"/>
      <c r="B129" s="14" t="s">
        <v>117</v>
      </c>
      <c r="C129" s="15">
        <v>15</v>
      </c>
      <c r="D129" s="15">
        <v>21</v>
      </c>
      <c r="E129" s="16">
        <f t="shared" si="15"/>
        <v>3.5885167464114832E-2</v>
      </c>
      <c r="F129" s="16">
        <f t="shared" si="16"/>
        <v>3.129657228017884E-2</v>
      </c>
      <c r="G129" s="16">
        <f t="shared" si="18"/>
        <v>0.4</v>
      </c>
      <c r="H129" s="16">
        <f t="shared" si="17"/>
        <v>1.4354066985645933E-2</v>
      </c>
    </row>
    <row r="130" spans="1:8" x14ac:dyDescent="0.2">
      <c r="A130" s="13"/>
      <c r="B130" s="14" t="s">
        <v>118</v>
      </c>
      <c r="C130" s="15">
        <v>1</v>
      </c>
      <c r="D130" s="15">
        <v>0</v>
      </c>
      <c r="E130" s="16">
        <f t="shared" si="15"/>
        <v>2.3923444976076554E-3</v>
      </c>
      <c r="F130" s="16" t="str">
        <f t="shared" si="16"/>
        <v/>
      </c>
      <c r="G130" s="16">
        <f t="shared" si="18"/>
        <v>-1</v>
      </c>
      <c r="H130" s="16">
        <f t="shared" si="17"/>
        <v>-2.3923444976076554E-3</v>
      </c>
    </row>
    <row r="131" spans="1:8" ht="25.5" x14ac:dyDescent="0.2">
      <c r="A131" s="13"/>
      <c r="B131" s="14" t="s">
        <v>119</v>
      </c>
      <c r="C131" s="15">
        <v>16</v>
      </c>
      <c r="D131" s="15">
        <v>84</v>
      </c>
      <c r="E131" s="16">
        <f t="shared" si="15"/>
        <v>3.8277511961722487E-2</v>
      </c>
      <c r="F131" s="16">
        <f t="shared" si="16"/>
        <v>0.12518628912071536</v>
      </c>
      <c r="G131" s="16">
        <f t="shared" si="18"/>
        <v>4.25</v>
      </c>
      <c r="H131" s="16">
        <f t="shared" si="17"/>
        <v>0.16267942583732056</v>
      </c>
    </row>
    <row r="132" spans="1:8" ht="25.5" x14ac:dyDescent="0.2">
      <c r="A132" s="13"/>
      <c r="B132" s="14" t="s">
        <v>120</v>
      </c>
      <c r="C132" s="15">
        <v>32</v>
      </c>
      <c r="D132" s="15">
        <v>16</v>
      </c>
      <c r="E132" s="16">
        <f t="shared" si="15"/>
        <v>7.6555023923444973E-2</v>
      </c>
      <c r="F132" s="16">
        <f t="shared" si="16"/>
        <v>2.3845007451564829E-2</v>
      </c>
      <c r="G132" s="16">
        <f t="shared" si="18"/>
        <v>-0.5</v>
      </c>
      <c r="H132" s="16">
        <f t="shared" si="17"/>
        <v>-3.8277511961722487E-2</v>
      </c>
    </row>
    <row r="133" spans="1:8" x14ac:dyDescent="0.2">
      <c r="A133" s="13"/>
      <c r="B133" s="14" t="s">
        <v>121</v>
      </c>
      <c r="C133" s="15">
        <v>16</v>
      </c>
      <c r="D133" s="15">
        <v>16</v>
      </c>
      <c r="E133" s="16">
        <f t="shared" si="15"/>
        <v>3.8277511961722487E-2</v>
      </c>
      <c r="F133" s="16">
        <f t="shared" si="16"/>
        <v>2.3845007451564829E-2</v>
      </c>
      <c r="G133" s="16">
        <f t="shared" si="18"/>
        <v>0</v>
      </c>
      <c r="H133" s="16">
        <f t="shared" si="17"/>
        <v>0</v>
      </c>
    </row>
    <row r="134" spans="1:8" x14ac:dyDescent="0.2">
      <c r="A134" s="13"/>
      <c r="B134" s="14" t="s">
        <v>122</v>
      </c>
      <c r="C134" s="15">
        <v>13</v>
      </c>
      <c r="D134" s="15">
        <v>11</v>
      </c>
      <c r="E134" s="16">
        <f t="shared" si="15"/>
        <v>3.1100478468899521E-2</v>
      </c>
      <c r="F134" s="16">
        <f t="shared" si="16"/>
        <v>1.6393442622950821E-2</v>
      </c>
      <c r="G134" s="16">
        <f t="shared" si="18"/>
        <v>-0.15384615384615385</v>
      </c>
      <c r="H134" s="16">
        <f t="shared" si="17"/>
        <v>-4.7846889952153108E-3</v>
      </c>
    </row>
    <row r="135" spans="1:8" x14ac:dyDescent="0.2">
      <c r="A135" s="13"/>
      <c r="B135" s="14" t="s">
        <v>123</v>
      </c>
      <c r="C135" s="15">
        <v>0</v>
      </c>
      <c r="D135" s="15">
        <v>0</v>
      </c>
      <c r="E135" s="16" t="str">
        <f t="shared" si="15"/>
        <v/>
      </c>
      <c r="F135" s="16" t="str">
        <f t="shared" si="16"/>
        <v/>
      </c>
      <c r="G135" s="16" t="str">
        <f t="shared" si="18"/>
        <v xml:space="preserve"> </v>
      </c>
      <c r="H135" s="16" t="str">
        <f t="shared" si="17"/>
        <v/>
      </c>
    </row>
    <row r="136" spans="1:8" x14ac:dyDescent="0.2">
      <c r="A136" s="13"/>
      <c r="B136" s="14" t="s">
        <v>124</v>
      </c>
      <c r="C136" s="15">
        <v>2</v>
      </c>
      <c r="D136" s="15">
        <v>3</v>
      </c>
      <c r="E136" s="16">
        <f t="shared" si="15"/>
        <v>4.7846889952153108E-3</v>
      </c>
      <c r="F136" s="16">
        <f t="shared" si="16"/>
        <v>4.4709388971684054E-3</v>
      </c>
      <c r="G136" s="16">
        <f t="shared" si="18"/>
        <v>0.5</v>
      </c>
      <c r="H136" s="16">
        <f t="shared" si="17"/>
        <v>2.3923444976076554E-3</v>
      </c>
    </row>
    <row r="137" spans="1:8" x14ac:dyDescent="0.2">
      <c r="A137" s="13"/>
      <c r="B137" s="14" t="s">
        <v>125</v>
      </c>
      <c r="C137" s="15">
        <v>5</v>
      </c>
      <c r="D137" s="15">
        <v>2</v>
      </c>
      <c r="E137" s="16">
        <f t="shared" si="15"/>
        <v>1.1961722488038277E-2</v>
      </c>
      <c r="F137" s="16">
        <f t="shared" si="16"/>
        <v>2.9806259314456036E-3</v>
      </c>
      <c r="G137" s="16">
        <f t="shared" si="18"/>
        <v>-0.6</v>
      </c>
      <c r="H137" s="16">
        <f t="shared" si="17"/>
        <v>-7.1770334928229658E-3</v>
      </c>
    </row>
    <row r="138" spans="1:8" x14ac:dyDescent="0.2">
      <c r="A138" s="13"/>
      <c r="B138" s="14" t="s">
        <v>126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127</v>
      </c>
      <c r="C139" s="15">
        <v>5</v>
      </c>
      <c r="D139" s="15">
        <v>4</v>
      </c>
      <c r="E139" s="16">
        <f t="shared" ref="E139:E167" si="19">+IF(C139=0,"",C139/C$75)</f>
        <v>1.1961722488038277E-2</v>
      </c>
      <c r="F139" s="16">
        <f t="shared" ref="F139:F167" si="20">+IF(D139=0,"",D139/D$75)</f>
        <v>5.9612518628912071E-3</v>
      </c>
      <c r="G139" s="16">
        <f t="shared" si="18"/>
        <v>-0.2</v>
      </c>
      <c r="H139" s="16">
        <f t="shared" ref="H139:H167" si="21">+IF(OR(AND(E139=""),(G139="")),"",E139*G139)</f>
        <v>-2.3923444976076558E-3</v>
      </c>
    </row>
    <row r="140" spans="1:8" x14ac:dyDescent="0.2">
      <c r="A140" s="13"/>
      <c r="B140" s="14" t="s">
        <v>128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129</v>
      </c>
      <c r="C141" s="15">
        <v>4</v>
      </c>
      <c r="D141" s="15">
        <v>8</v>
      </c>
      <c r="E141" s="16">
        <f t="shared" si="19"/>
        <v>9.5693779904306216E-3</v>
      </c>
      <c r="F141" s="16">
        <f t="shared" si="20"/>
        <v>1.1922503725782414E-2</v>
      </c>
      <c r="G141" s="16">
        <f t="shared" si="22"/>
        <v>1</v>
      </c>
      <c r="H141" s="16">
        <f t="shared" si="21"/>
        <v>9.5693779904306216E-3</v>
      </c>
    </row>
    <row r="142" spans="1:8" ht="25.5" x14ac:dyDescent="0.2">
      <c r="A142" s="13"/>
      <c r="B142" s="14" t="s">
        <v>130</v>
      </c>
      <c r="C142" s="15">
        <v>0</v>
      </c>
      <c r="D142" s="15">
        <v>1</v>
      </c>
      <c r="E142" s="16" t="str">
        <f t="shared" si="19"/>
        <v/>
      </c>
      <c r="F142" s="16">
        <f t="shared" si="20"/>
        <v>1.4903129657228018E-3</v>
      </c>
      <c r="G142" s="16">
        <f t="shared" si="22"/>
        <v>1</v>
      </c>
      <c r="H142" s="16" t="str">
        <f t="shared" si="21"/>
        <v/>
      </c>
    </row>
    <row r="143" spans="1:8" ht="25.5" x14ac:dyDescent="0.2">
      <c r="A143" s="13"/>
      <c r="B143" s="14" t="s">
        <v>131</v>
      </c>
      <c r="C143" s="15">
        <v>1</v>
      </c>
      <c r="D143" s="15">
        <v>1</v>
      </c>
      <c r="E143" s="16">
        <f t="shared" si="19"/>
        <v>2.3923444976076554E-3</v>
      </c>
      <c r="F143" s="16">
        <f t="shared" si="20"/>
        <v>1.4903129657228018E-3</v>
      </c>
      <c r="G143" s="16">
        <f t="shared" si="22"/>
        <v>0</v>
      </c>
      <c r="H143" s="16">
        <f t="shared" si="21"/>
        <v>0</v>
      </c>
    </row>
    <row r="144" spans="1:8" ht="25.5" x14ac:dyDescent="0.2">
      <c r="A144" s="13"/>
      <c r="B144" s="14" t="s">
        <v>132</v>
      </c>
      <c r="C144" s="15">
        <v>2</v>
      </c>
      <c r="D144" s="15">
        <v>0</v>
      </c>
      <c r="E144" s="16">
        <f t="shared" si="19"/>
        <v>4.7846889952153108E-3</v>
      </c>
      <c r="F144" s="16" t="str">
        <f t="shared" si="20"/>
        <v/>
      </c>
      <c r="G144" s="16">
        <f t="shared" si="22"/>
        <v>-1</v>
      </c>
      <c r="H144" s="16">
        <f t="shared" si="21"/>
        <v>-4.7846889952153108E-3</v>
      </c>
    </row>
    <row r="145" spans="1:8" ht="25.5" x14ac:dyDescent="0.2">
      <c r="A145" s="13"/>
      <c r="B145" s="14" t="s">
        <v>133</v>
      </c>
      <c r="C145" s="15">
        <v>1</v>
      </c>
      <c r="D145" s="15">
        <v>0</v>
      </c>
      <c r="E145" s="16">
        <f t="shared" si="19"/>
        <v>2.3923444976076554E-3</v>
      </c>
      <c r="F145" s="16" t="str">
        <f t="shared" si="20"/>
        <v/>
      </c>
      <c r="G145" s="16">
        <f t="shared" si="22"/>
        <v>-1</v>
      </c>
      <c r="H145" s="16">
        <f t="shared" si="21"/>
        <v>-2.3923444976076554E-3</v>
      </c>
    </row>
    <row r="146" spans="1:8" x14ac:dyDescent="0.2">
      <c r="A146" s="13" t="s">
        <v>92</v>
      </c>
      <c r="B146" s="14" t="s">
        <v>134</v>
      </c>
      <c r="C146" s="15">
        <v>0</v>
      </c>
      <c r="D146" s="15">
        <v>1</v>
      </c>
      <c r="E146" s="16" t="str">
        <f t="shared" si="19"/>
        <v/>
      </c>
      <c r="F146" s="16">
        <f t="shared" si="20"/>
        <v>1.4903129657228018E-3</v>
      </c>
      <c r="G146" s="16">
        <f t="shared" si="22"/>
        <v>1</v>
      </c>
      <c r="H146" s="16" t="str">
        <f t="shared" si="21"/>
        <v/>
      </c>
    </row>
    <row r="147" spans="1:8" x14ac:dyDescent="0.2">
      <c r="A147" s="13"/>
      <c r="B147" s="14" t="s">
        <v>135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136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137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138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139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140</v>
      </c>
      <c r="C152" s="15">
        <v>0</v>
      </c>
      <c r="D152" s="15">
        <v>1</v>
      </c>
      <c r="E152" s="16" t="str">
        <f t="shared" si="19"/>
        <v/>
      </c>
      <c r="F152" s="16">
        <f t="shared" si="20"/>
        <v>1.4903129657228018E-3</v>
      </c>
      <c r="G152" s="16">
        <f t="shared" si="22"/>
        <v>1</v>
      </c>
      <c r="H152" s="16" t="str">
        <f t="shared" si="21"/>
        <v/>
      </c>
    </row>
    <row r="153" spans="1:8" x14ac:dyDescent="0.2">
      <c r="A153" s="13"/>
      <c r="B153" s="14" t="s">
        <v>141</v>
      </c>
      <c r="C153" s="15">
        <v>1</v>
      </c>
      <c r="D153" s="15">
        <v>1</v>
      </c>
      <c r="E153" s="16">
        <f t="shared" si="19"/>
        <v>2.3923444976076554E-3</v>
      </c>
      <c r="F153" s="16">
        <f t="shared" si="20"/>
        <v>1.4903129657228018E-3</v>
      </c>
      <c r="G153" s="16">
        <f t="shared" si="22"/>
        <v>0</v>
      </c>
      <c r="H153" s="16">
        <f t="shared" si="21"/>
        <v>0</v>
      </c>
    </row>
    <row r="154" spans="1:8" x14ac:dyDescent="0.2">
      <c r="A154" s="13"/>
      <c r="B154" s="14" t="s">
        <v>142</v>
      </c>
      <c r="C154" s="15">
        <v>1</v>
      </c>
      <c r="D154" s="15">
        <v>0</v>
      </c>
      <c r="E154" s="16">
        <f t="shared" si="19"/>
        <v>2.3923444976076554E-3</v>
      </c>
      <c r="F154" s="16" t="str">
        <f t="shared" si="20"/>
        <v/>
      </c>
      <c r="G154" s="16">
        <f t="shared" si="22"/>
        <v>-1</v>
      </c>
      <c r="H154" s="16">
        <f t="shared" si="21"/>
        <v>-2.3923444976076554E-3</v>
      </c>
    </row>
    <row r="155" spans="1:8" ht="25.5" x14ac:dyDescent="0.2">
      <c r="A155" s="13"/>
      <c r="B155" s="14" t="s">
        <v>143</v>
      </c>
      <c r="C155" s="15">
        <v>0</v>
      </c>
      <c r="D155" s="15">
        <v>0</v>
      </c>
      <c r="E155" s="16" t="str">
        <f t="shared" si="19"/>
        <v/>
      </c>
      <c r="F155" s="16" t="str">
        <f t="shared" si="20"/>
        <v/>
      </c>
      <c r="G155" s="16" t="str">
        <f t="shared" si="22"/>
        <v xml:space="preserve"> </v>
      </c>
      <c r="H155" s="16" t="str">
        <f t="shared" si="21"/>
        <v/>
      </c>
    </row>
    <row r="156" spans="1:8" x14ac:dyDescent="0.2">
      <c r="A156" s="13" t="s">
        <v>92</v>
      </c>
      <c r="B156" s="14" t="s">
        <v>144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145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146</v>
      </c>
      <c r="C158" s="15">
        <v>2</v>
      </c>
      <c r="D158" s="15">
        <v>1</v>
      </c>
      <c r="E158" s="16">
        <f t="shared" si="19"/>
        <v>4.7846889952153108E-3</v>
      </c>
      <c r="F158" s="16">
        <f t="shared" si="20"/>
        <v>1.4903129657228018E-3</v>
      </c>
      <c r="G158" s="16">
        <f t="shared" si="22"/>
        <v>-0.5</v>
      </c>
      <c r="H158" s="16">
        <f t="shared" si="21"/>
        <v>-2.3923444976076554E-3</v>
      </c>
    </row>
    <row r="159" spans="1:8" x14ac:dyDescent="0.2">
      <c r="A159" s="13"/>
      <c r="B159" s="14" t="s">
        <v>147</v>
      </c>
      <c r="C159" s="15">
        <v>1</v>
      </c>
      <c r="D159" s="15">
        <v>0</v>
      </c>
      <c r="E159" s="16">
        <f t="shared" si="19"/>
        <v>2.3923444976076554E-3</v>
      </c>
      <c r="F159" s="16" t="str">
        <f t="shared" si="20"/>
        <v/>
      </c>
      <c r="G159" s="16">
        <f t="shared" si="22"/>
        <v>-1</v>
      </c>
      <c r="H159" s="16">
        <f t="shared" si="21"/>
        <v>-2.3923444976076554E-3</v>
      </c>
    </row>
    <row r="160" spans="1:8" x14ac:dyDescent="0.2">
      <c r="A160" s="13"/>
      <c r="B160" s="14" t="s">
        <v>148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149</v>
      </c>
      <c r="C161" s="15">
        <v>1</v>
      </c>
      <c r="D161" s="15">
        <v>0</v>
      </c>
      <c r="E161" s="16">
        <f t="shared" si="19"/>
        <v>2.3923444976076554E-3</v>
      </c>
      <c r="F161" s="16" t="str">
        <f t="shared" si="20"/>
        <v/>
      </c>
      <c r="G161" s="16">
        <f t="shared" si="22"/>
        <v>-1</v>
      </c>
      <c r="H161" s="16">
        <f t="shared" si="21"/>
        <v>-2.3923444976076554E-3</v>
      </c>
    </row>
    <row r="162" spans="1:8" x14ac:dyDescent="0.2">
      <c r="A162" s="13" t="s">
        <v>92</v>
      </c>
      <c r="B162" s="14" t="s">
        <v>150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92</v>
      </c>
      <c r="B163" s="14" t="s">
        <v>151</v>
      </c>
      <c r="C163" s="15">
        <v>0</v>
      </c>
      <c r="D163" s="15">
        <v>1</v>
      </c>
      <c r="E163" s="16" t="str">
        <f t="shared" si="19"/>
        <v/>
      </c>
      <c r="F163" s="16">
        <f t="shared" si="20"/>
        <v>1.4903129657228018E-3</v>
      </c>
      <c r="G163" s="16">
        <f t="shared" si="22"/>
        <v>1</v>
      </c>
      <c r="H163" s="16" t="str">
        <f t="shared" si="21"/>
        <v/>
      </c>
    </row>
    <row r="164" spans="1:8" x14ac:dyDescent="0.2">
      <c r="A164" s="13"/>
      <c r="B164" s="14" t="s">
        <v>152</v>
      </c>
      <c r="C164" s="15">
        <v>3</v>
      </c>
      <c r="D164" s="15">
        <v>10</v>
      </c>
      <c r="E164" s="16">
        <f t="shared" si="19"/>
        <v>7.1770334928229667E-3</v>
      </c>
      <c r="F164" s="16">
        <f t="shared" si="20"/>
        <v>1.4903129657228018E-2</v>
      </c>
      <c r="G164" s="16">
        <f t="shared" si="22"/>
        <v>2.3333333333333335</v>
      </c>
      <c r="H164" s="16">
        <f t="shared" si="21"/>
        <v>1.6746411483253589E-2</v>
      </c>
    </row>
    <row r="165" spans="1:8" ht="25.5" x14ac:dyDescent="0.2">
      <c r="A165" s="13"/>
      <c r="B165" s="14" t="s">
        <v>153</v>
      </c>
      <c r="C165" s="15">
        <v>3</v>
      </c>
      <c r="D165" s="15">
        <v>2</v>
      </c>
      <c r="E165" s="16">
        <f t="shared" si="19"/>
        <v>7.1770334928229667E-3</v>
      </c>
      <c r="F165" s="16">
        <f t="shared" si="20"/>
        <v>2.9806259314456036E-3</v>
      </c>
      <c r="G165" s="16">
        <f t="shared" si="22"/>
        <v>-0.33333333333333331</v>
      </c>
      <c r="H165" s="16">
        <f t="shared" si="21"/>
        <v>-2.3923444976076554E-3</v>
      </c>
    </row>
    <row r="166" spans="1:8" ht="25.5" x14ac:dyDescent="0.2">
      <c r="A166" s="13"/>
      <c r="B166" s="14" t="s">
        <v>154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155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</row>
    <row r="169" spans="1:8" x14ac:dyDescent="0.2">
      <c r="A169" s="10"/>
    </row>
    <row r="170" spans="1:8" x14ac:dyDescent="0.2">
      <c r="A170" s="10"/>
    </row>
    <row r="171" spans="1:8" ht="29.25" customHeight="1" x14ac:dyDescent="0.2">
      <c r="A171" s="13"/>
      <c r="B171" s="36" t="s">
        <v>2</v>
      </c>
      <c r="C171" s="36" t="s">
        <v>12</v>
      </c>
      <c r="D171" s="38"/>
      <c r="E171" s="36" t="s">
        <v>4</v>
      </c>
      <c r="F171" s="38"/>
      <c r="G171" s="36" t="s">
        <v>645</v>
      </c>
      <c r="H171" s="36" t="s">
        <v>5</v>
      </c>
    </row>
    <row r="172" spans="1:8" x14ac:dyDescent="0.2">
      <c r="A172" s="13"/>
      <c r="B172" s="37"/>
      <c r="C172" s="17">
        <v>2019</v>
      </c>
      <c r="D172" s="17">
        <v>2020</v>
      </c>
      <c r="E172" s="17">
        <v>2019</v>
      </c>
      <c r="F172" s="17">
        <v>2020</v>
      </c>
      <c r="G172" s="37"/>
      <c r="H172" s="37"/>
    </row>
    <row r="173" spans="1:8" ht="25.5" x14ac:dyDescent="0.2">
      <c r="A173" s="13"/>
      <c r="B173" s="18" t="s">
        <v>8</v>
      </c>
      <c r="C173" s="19">
        <f>SUM(C174:C343)</f>
        <v>534</v>
      </c>
      <c r="D173" s="19">
        <f>SUM(D174:D343)</f>
        <v>842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0.57677902621722843</v>
      </c>
      <c r="H173" s="20">
        <f t="shared" ref="H173:H204" si="25">+IF(OR(AND(E173=""),(G173="")),"",E173*G173)</f>
        <v>0.57677902621722843</v>
      </c>
    </row>
    <row r="174" spans="1:8" x14ac:dyDescent="0.2">
      <c r="A174" s="13"/>
      <c r="B174" s="14" t="s">
        <v>156</v>
      </c>
      <c r="C174" s="15">
        <v>3</v>
      </c>
      <c r="D174" s="15">
        <v>13</v>
      </c>
      <c r="E174" s="16">
        <f t="shared" si="23"/>
        <v>5.6179775280898875E-3</v>
      </c>
      <c r="F174" s="16">
        <f t="shared" si="24"/>
        <v>1.5439429928741092E-2</v>
      </c>
      <c r="G174" s="16">
        <f t="shared" ref="G174:G205" si="26">+IF(AND(C174=0,D174=0)," ",IF(C174=0,1,IF(D174=0,-1,(D174-C174)/C174)))</f>
        <v>3.3333333333333335</v>
      </c>
      <c r="H174" s="16">
        <f t="shared" si="25"/>
        <v>1.8726591760299626E-2</v>
      </c>
    </row>
    <row r="175" spans="1:8" x14ac:dyDescent="0.2">
      <c r="A175" s="13"/>
      <c r="B175" s="14" t="s">
        <v>157</v>
      </c>
      <c r="C175" s="15">
        <v>0</v>
      </c>
      <c r="D175" s="15">
        <v>0</v>
      </c>
      <c r="E175" s="16" t="str">
        <f t="shared" si="23"/>
        <v/>
      </c>
      <c r="F175" s="16" t="str">
        <f t="shared" si="24"/>
        <v/>
      </c>
      <c r="G175" s="16" t="str">
        <f t="shared" si="26"/>
        <v xml:space="preserve"> </v>
      </c>
      <c r="H175" s="16" t="str">
        <f t="shared" si="25"/>
        <v/>
      </c>
    </row>
    <row r="176" spans="1:8" ht="38.25" x14ac:dyDescent="0.2">
      <c r="A176" s="13"/>
      <c r="B176" s="14" t="s">
        <v>158</v>
      </c>
      <c r="C176" s="15">
        <v>1</v>
      </c>
      <c r="D176" s="15">
        <v>0</v>
      </c>
      <c r="E176" s="16">
        <f t="shared" si="23"/>
        <v>1.8726591760299626E-3</v>
      </c>
      <c r="F176" s="16" t="str">
        <f t="shared" si="24"/>
        <v/>
      </c>
      <c r="G176" s="16">
        <f t="shared" si="26"/>
        <v>-1</v>
      </c>
      <c r="H176" s="16">
        <f t="shared" si="25"/>
        <v>-1.8726591760299626E-3</v>
      </c>
    </row>
    <row r="177" spans="1:8" x14ac:dyDescent="0.2">
      <c r="A177" s="13"/>
      <c r="B177" s="14" t="s">
        <v>159</v>
      </c>
      <c r="C177" s="15">
        <v>1</v>
      </c>
      <c r="D177" s="15">
        <v>0</v>
      </c>
      <c r="E177" s="16">
        <f t="shared" si="23"/>
        <v>1.8726591760299626E-3</v>
      </c>
      <c r="F177" s="16" t="str">
        <f t="shared" si="24"/>
        <v/>
      </c>
      <c r="G177" s="16">
        <f t="shared" si="26"/>
        <v>-1</v>
      </c>
      <c r="H177" s="16">
        <f t="shared" si="25"/>
        <v>-1.8726591760299626E-3</v>
      </c>
    </row>
    <row r="178" spans="1:8" ht="25.5" x14ac:dyDescent="0.2">
      <c r="A178" s="13"/>
      <c r="B178" s="14" t="s">
        <v>160</v>
      </c>
      <c r="C178" s="15">
        <v>4</v>
      </c>
      <c r="D178" s="15">
        <v>5</v>
      </c>
      <c r="E178" s="16">
        <f t="shared" si="23"/>
        <v>7.4906367041198503E-3</v>
      </c>
      <c r="F178" s="16">
        <f t="shared" si="24"/>
        <v>5.9382422802850355E-3</v>
      </c>
      <c r="G178" s="16">
        <f t="shared" si="26"/>
        <v>0.25</v>
      </c>
      <c r="H178" s="16">
        <f t="shared" si="25"/>
        <v>1.8726591760299626E-3</v>
      </c>
    </row>
    <row r="179" spans="1:8" x14ac:dyDescent="0.2">
      <c r="A179" s="13"/>
      <c r="B179" s="14" t="s">
        <v>161</v>
      </c>
      <c r="C179" s="15">
        <v>54</v>
      </c>
      <c r="D179" s="15">
        <v>42</v>
      </c>
      <c r="E179" s="16">
        <f t="shared" si="23"/>
        <v>0.10112359550561797</v>
      </c>
      <c r="F179" s="16">
        <f t="shared" si="24"/>
        <v>4.9881235154394299E-2</v>
      </c>
      <c r="G179" s="16">
        <f t="shared" si="26"/>
        <v>-0.22222222222222221</v>
      </c>
      <c r="H179" s="16">
        <f t="shared" si="25"/>
        <v>-2.247191011235955E-2</v>
      </c>
    </row>
    <row r="180" spans="1:8" x14ac:dyDescent="0.2">
      <c r="A180" s="13"/>
      <c r="B180" s="14" t="s">
        <v>162</v>
      </c>
      <c r="C180" s="15">
        <v>0</v>
      </c>
      <c r="D180" s="15">
        <v>1</v>
      </c>
      <c r="E180" s="16" t="str">
        <f t="shared" si="23"/>
        <v/>
      </c>
      <c r="F180" s="16">
        <f t="shared" si="24"/>
        <v>1.1876484560570072E-3</v>
      </c>
      <c r="G180" s="16">
        <f t="shared" si="26"/>
        <v>1</v>
      </c>
      <c r="H180" s="16" t="str">
        <f t="shared" si="25"/>
        <v/>
      </c>
    </row>
    <row r="181" spans="1:8" x14ac:dyDescent="0.2">
      <c r="A181" s="13"/>
      <c r="B181" s="14" t="s">
        <v>163</v>
      </c>
      <c r="C181" s="15">
        <v>3</v>
      </c>
      <c r="D181" s="15">
        <v>3</v>
      </c>
      <c r="E181" s="16">
        <f t="shared" si="23"/>
        <v>5.6179775280898875E-3</v>
      </c>
      <c r="F181" s="16">
        <f t="shared" si="24"/>
        <v>3.5629453681710215E-3</v>
      </c>
      <c r="G181" s="16">
        <f t="shared" si="26"/>
        <v>0</v>
      </c>
      <c r="H181" s="16">
        <f t="shared" si="25"/>
        <v>0</v>
      </c>
    </row>
    <row r="182" spans="1:8" x14ac:dyDescent="0.2">
      <c r="A182" s="13"/>
      <c r="B182" s="14" t="s">
        <v>164</v>
      </c>
      <c r="C182" s="15">
        <v>0</v>
      </c>
      <c r="D182" s="15">
        <v>0</v>
      </c>
      <c r="E182" s="16" t="str">
        <f t="shared" si="23"/>
        <v/>
      </c>
      <c r="F182" s="16" t="str">
        <f t="shared" si="24"/>
        <v/>
      </c>
      <c r="G182" s="16" t="str">
        <f t="shared" si="26"/>
        <v xml:space="preserve"> </v>
      </c>
      <c r="H182" s="16" t="str">
        <f t="shared" si="25"/>
        <v/>
      </c>
    </row>
    <row r="183" spans="1:8" x14ac:dyDescent="0.2">
      <c r="A183" s="13"/>
      <c r="B183" s="14" t="s">
        <v>165</v>
      </c>
      <c r="C183" s="15">
        <v>1</v>
      </c>
      <c r="D183" s="15">
        <v>1</v>
      </c>
      <c r="E183" s="16">
        <f t="shared" si="23"/>
        <v>1.8726591760299626E-3</v>
      </c>
      <c r="F183" s="16">
        <f t="shared" si="24"/>
        <v>1.1876484560570072E-3</v>
      </c>
      <c r="G183" s="16">
        <f t="shared" si="26"/>
        <v>0</v>
      </c>
      <c r="H183" s="16">
        <f t="shared" si="25"/>
        <v>0</v>
      </c>
    </row>
    <row r="184" spans="1:8" ht="25.5" x14ac:dyDescent="0.2">
      <c r="A184" s="13"/>
      <c r="B184" s="14" t="s">
        <v>166</v>
      </c>
      <c r="C184" s="15">
        <v>1</v>
      </c>
      <c r="D184" s="15">
        <v>0</v>
      </c>
      <c r="E184" s="16">
        <f t="shared" si="23"/>
        <v>1.8726591760299626E-3</v>
      </c>
      <c r="F184" s="16" t="str">
        <f t="shared" si="24"/>
        <v/>
      </c>
      <c r="G184" s="16">
        <f t="shared" si="26"/>
        <v>-1</v>
      </c>
      <c r="H184" s="16">
        <f t="shared" si="25"/>
        <v>-1.8726591760299626E-3</v>
      </c>
    </row>
    <row r="185" spans="1:8" x14ac:dyDescent="0.2">
      <c r="A185" s="13"/>
      <c r="B185" s="14" t="s">
        <v>167</v>
      </c>
      <c r="C185" s="15">
        <v>0</v>
      </c>
      <c r="D185" s="15">
        <v>0</v>
      </c>
      <c r="E185" s="16" t="str">
        <f t="shared" si="23"/>
        <v/>
      </c>
      <c r="F185" s="16" t="str">
        <f t="shared" si="24"/>
        <v/>
      </c>
      <c r="G185" s="16" t="str">
        <f t="shared" si="26"/>
        <v xml:space="preserve"> </v>
      </c>
      <c r="H185" s="16" t="str">
        <f t="shared" si="25"/>
        <v/>
      </c>
    </row>
    <row r="186" spans="1:8" x14ac:dyDescent="0.2">
      <c r="A186" s="13"/>
      <c r="B186" s="14" t="s">
        <v>168</v>
      </c>
      <c r="C186" s="15">
        <v>2</v>
      </c>
      <c r="D186" s="15">
        <v>1</v>
      </c>
      <c r="E186" s="16">
        <f t="shared" si="23"/>
        <v>3.7453183520599251E-3</v>
      </c>
      <c r="F186" s="16">
        <f t="shared" si="24"/>
        <v>1.1876484560570072E-3</v>
      </c>
      <c r="G186" s="16">
        <f t="shared" si="26"/>
        <v>-0.5</v>
      </c>
      <c r="H186" s="16">
        <f t="shared" si="25"/>
        <v>-1.8726591760299626E-3</v>
      </c>
    </row>
    <row r="187" spans="1:8" x14ac:dyDescent="0.2">
      <c r="A187" s="13"/>
      <c r="B187" s="14" t="s">
        <v>169</v>
      </c>
      <c r="C187" s="15">
        <v>18</v>
      </c>
      <c r="D187" s="15">
        <v>45</v>
      </c>
      <c r="E187" s="16">
        <f t="shared" si="23"/>
        <v>3.3707865168539325E-2</v>
      </c>
      <c r="F187" s="16">
        <f t="shared" si="24"/>
        <v>5.3444180522565318E-2</v>
      </c>
      <c r="G187" s="16">
        <f t="shared" si="26"/>
        <v>1.5</v>
      </c>
      <c r="H187" s="16">
        <f t="shared" si="25"/>
        <v>5.0561797752808987E-2</v>
      </c>
    </row>
    <row r="188" spans="1:8" ht="25.5" x14ac:dyDescent="0.2">
      <c r="A188" s="13"/>
      <c r="B188" s="14" t="s">
        <v>170</v>
      </c>
      <c r="C188" s="15">
        <v>3</v>
      </c>
      <c r="D188" s="15">
        <v>3</v>
      </c>
      <c r="E188" s="16">
        <f t="shared" si="23"/>
        <v>5.6179775280898875E-3</v>
      </c>
      <c r="F188" s="16">
        <f t="shared" si="24"/>
        <v>3.5629453681710215E-3</v>
      </c>
      <c r="G188" s="16">
        <f t="shared" si="26"/>
        <v>0</v>
      </c>
      <c r="H188" s="16">
        <f t="shared" si="25"/>
        <v>0</v>
      </c>
    </row>
    <row r="189" spans="1:8" ht="25.5" x14ac:dyDescent="0.2">
      <c r="A189" s="13"/>
      <c r="B189" s="14" t="s">
        <v>171</v>
      </c>
      <c r="C189" s="15">
        <v>1</v>
      </c>
      <c r="D189" s="15">
        <v>0</v>
      </c>
      <c r="E189" s="16">
        <f t="shared" si="23"/>
        <v>1.8726591760299626E-3</v>
      </c>
      <c r="F189" s="16" t="str">
        <f t="shared" si="24"/>
        <v/>
      </c>
      <c r="G189" s="16">
        <f t="shared" si="26"/>
        <v>-1</v>
      </c>
      <c r="H189" s="16">
        <f t="shared" si="25"/>
        <v>-1.8726591760299626E-3</v>
      </c>
    </row>
    <row r="190" spans="1:8" x14ac:dyDescent="0.2">
      <c r="A190" s="13"/>
      <c r="B190" s="14" t="s">
        <v>172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173</v>
      </c>
      <c r="C191" s="15">
        <v>4</v>
      </c>
      <c r="D191" s="15">
        <v>0</v>
      </c>
      <c r="E191" s="16">
        <f t="shared" si="23"/>
        <v>7.4906367041198503E-3</v>
      </c>
      <c r="F191" s="16" t="str">
        <f t="shared" si="24"/>
        <v/>
      </c>
      <c r="G191" s="16">
        <f t="shared" si="26"/>
        <v>-1</v>
      </c>
      <c r="H191" s="16">
        <f t="shared" si="25"/>
        <v>-7.4906367041198503E-3</v>
      </c>
    </row>
    <row r="192" spans="1:8" x14ac:dyDescent="0.2">
      <c r="A192" s="13"/>
      <c r="B192" s="14" t="s">
        <v>174</v>
      </c>
      <c r="C192" s="15">
        <v>1</v>
      </c>
      <c r="D192" s="15">
        <v>0</v>
      </c>
      <c r="E192" s="16">
        <f t="shared" si="23"/>
        <v>1.8726591760299626E-3</v>
      </c>
      <c r="F192" s="16" t="str">
        <f t="shared" si="24"/>
        <v/>
      </c>
      <c r="G192" s="16">
        <f t="shared" si="26"/>
        <v>-1</v>
      </c>
      <c r="H192" s="16">
        <f t="shared" si="25"/>
        <v>-1.8726591760299626E-3</v>
      </c>
    </row>
    <row r="193" spans="1:8" ht="25.5" x14ac:dyDescent="0.2">
      <c r="A193" s="13" t="s">
        <v>92</v>
      </c>
      <c r="B193" s="14" t="s">
        <v>175</v>
      </c>
      <c r="C193" s="15">
        <v>0</v>
      </c>
      <c r="D193" s="15">
        <v>5</v>
      </c>
      <c r="E193" s="16" t="str">
        <f t="shared" si="23"/>
        <v/>
      </c>
      <c r="F193" s="16">
        <f t="shared" si="24"/>
        <v>5.9382422802850355E-3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176</v>
      </c>
      <c r="C194" s="15">
        <v>1</v>
      </c>
      <c r="D194" s="15">
        <v>0</v>
      </c>
      <c r="E194" s="16">
        <f t="shared" si="23"/>
        <v>1.8726591760299626E-3</v>
      </c>
      <c r="F194" s="16" t="str">
        <f t="shared" si="24"/>
        <v/>
      </c>
      <c r="G194" s="16">
        <f t="shared" si="26"/>
        <v>-1</v>
      </c>
      <c r="H194" s="16">
        <f t="shared" si="25"/>
        <v>-1.8726591760299626E-3</v>
      </c>
    </row>
    <row r="195" spans="1:8" x14ac:dyDescent="0.2">
      <c r="A195" s="13"/>
      <c r="B195" s="14" t="s">
        <v>177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178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179</v>
      </c>
      <c r="C197" s="15">
        <v>1</v>
      </c>
      <c r="D197" s="15">
        <v>0</v>
      </c>
      <c r="E197" s="16">
        <f t="shared" si="23"/>
        <v>1.8726591760299626E-3</v>
      </c>
      <c r="F197" s="16" t="str">
        <f t="shared" si="24"/>
        <v/>
      </c>
      <c r="G197" s="16">
        <f t="shared" si="26"/>
        <v>-1</v>
      </c>
      <c r="H197" s="16">
        <f t="shared" si="25"/>
        <v>-1.8726591760299626E-3</v>
      </c>
    </row>
    <row r="198" spans="1:8" x14ac:dyDescent="0.2">
      <c r="A198" s="13"/>
      <c r="B198" s="14" t="s">
        <v>180</v>
      </c>
      <c r="C198" s="15">
        <v>0</v>
      </c>
      <c r="D198" s="15">
        <v>1</v>
      </c>
      <c r="E198" s="16" t="str">
        <f t="shared" si="23"/>
        <v/>
      </c>
      <c r="F198" s="16">
        <f t="shared" si="24"/>
        <v>1.1876484560570072E-3</v>
      </c>
      <c r="G198" s="16">
        <f t="shared" si="26"/>
        <v>1</v>
      </c>
      <c r="H198" s="16" t="str">
        <f t="shared" si="25"/>
        <v/>
      </c>
    </row>
    <row r="199" spans="1:8" x14ac:dyDescent="0.2">
      <c r="A199" s="13"/>
      <c r="B199" s="14" t="s">
        <v>181</v>
      </c>
      <c r="C199" s="15">
        <v>35</v>
      </c>
      <c r="D199" s="15">
        <v>108</v>
      </c>
      <c r="E199" s="16">
        <f t="shared" si="23"/>
        <v>6.5543071161048683E-2</v>
      </c>
      <c r="F199" s="16">
        <f t="shared" si="24"/>
        <v>0.12826603325415678</v>
      </c>
      <c r="G199" s="16">
        <f t="shared" si="26"/>
        <v>2.0857142857142859</v>
      </c>
      <c r="H199" s="16">
        <f t="shared" si="25"/>
        <v>0.13670411985018727</v>
      </c>
    </row>
    <row r="200" spans="1:8" ht="25.5" x14ac:dyDescent="0.2">
      <c r="A200" s="13"/>
      <c r="B200" s="14" t="s">
        <v>182</v>
      </c>
      <c r="C200" s="15">
        <v>2</v>
      </c>
      <c r="D200" s="15">
        <v>24</v>
      </c>
      <c r="E200" s="16">
        <f t="shared" si="23"/>
        <v>3.7453183520599251E-3</v>
      </c>
      <c r="F200" s="16">
        <f t="shared" si="24"/>
        <v>2.8503562945368172E-2</v>
      </c>
      <c r="G200" s="16">
        <f t="shared" si="26"/>
        <v>11</v>
      </c>
      <c r="H200" s="16">
        <f t="shared" si="25"/>
        <v>4.119850187265918E-2</v>
      </c>
    </row>
    <row r="201" spans="1:8" x14ac:dyDescent="0.2">
      <c r="A201" s="13"/>
      <c r="B201" s="14" t="s">
        <v>183</v>
      </c>
      <c r="C201" s="15">
        <v>14</v>
      </c>
      <c r="D201" s="15">
        <v>9</v>
      </c>
      <c r="E201" s="16">
        <f t="shared" si="23"/>
        <v>2.6217228464419477E-2</v>
      </c>
      <c r="F201" s="16">
        <f t="shared" si="24"/>
        <v>1.0688836104513063E-2</v>
      </c>
      <c r="G201" s="16">
        <f t="shared" si="26"/>
        <v>-0.35714285714285715</v>
      </c>
      <c r="H201" s="16">
        <f t="shared" si="25"/>
        <v>-9.3632958801498131E-3</v>
      </c>
    </row>
    <row r="202" spans="1:8" x14ac:dyDescent="0.2">
      <c r="A202" s="13"/>
      <c r="B202" s="14" t="s">
        <v>184</v>
      </c>
      <c r="C202" s="15">
        <v>3</v>
      </c>
      <c r="D202" s="15">
        <v>3</v>
      </c>
      <c r="E202" s="16">
        <f t="shared" si="23"/>
        <v>5.6179775280898875E-3</v>
      </c>
      <c r="F202" s="16">
        <f t="shared" si="24"/>
        <v>3.5629453681710215E-3</v>
      </c>
      <c r="G202" s="16">
        <f t="shared" si="26"/>
        <v>0</v>
      </c>
      <c r="H202" s="16">
        <f t="shared" si="25"/>
        <v>0</v>
      </c>
    </row>
    <row r="203" spans="1:8" x14ac:dyDescent="0.2">
      <c r="A203" s="13"/>
      <c r="B203" s="14" t="s">
        <v>185</v>
      </c>
      <c r="C203" s="15">
        <v>2</v>
      </c>
      <c r="D203" s="15">
        <v>0</v>
      </c>
      <c r="E203" s="16">
        <f t="shared" si="23"/>
        <v>3.7453183520599251E-3</v>
      </c>
      <c r="F203" s="16" t="str">
        <f t="shared" si="24"/>
        <v/>
      </c>
      <c r="G203" s="16">
        <f t="shared" si="26"/>
        <v>-1</v>
      </c>
      <c r="H203" s="16">
        <f t="shared" si="25"/>
        <v>-3.7453183520599251E-3</v>
      </c>
    </row>
    <row r="204" spans="1:8" x14ac:dyDescent="0.2">
      <c r="A204" s="13"/>
      <c r="B204" s="14" t="s">
        <v>186</v>
      </c>
      <c r="C204" s="15">
        <v>4</v>
      </c>
      <c r="D204" s="15">
        <v>4</v>
      </c>
      <c r="E204" s="16">
        <f t="shared" si="23"/>
        <v>7.4906367041198503E-3</v>
      </c>
      <c r="F204" s="16">
        <f t="shared" si="24"/>
        <v>4.7505938242280287E-3</v>
      </c>
      <c r="G204" s="16">
        <f t="shared" si="26"/>
        <v>0</v>
      </c>
      <c r="H204" s="16">
        <f t="shared" si="25"/>
        <v>0</v>
      </c>
    </row>
    <row r="205" spans="1:8" x14ac:dyDescent="0.2">
      <c r="A205" s="13"/>
      <c r="B205" s="14" t="s">
        <v>187</v>
      </c>
      <c r="C205" s="15">
        <v>0</v>
      </c>
      <c r="D205" s="15">
        <v>0</v>
      </c>
      <c r="E205" s="16" t="str">
        <f t="shared" ref="E205:E236" si="27">+IF(C205=0,"",C205/C$173)</f>
        <v/>
      </c>
      <c r="F205" s="16" t="str">
        <f t="shared" ref="F205:F236" si="28">+IF(D205=0,"",D205/D$173)</f>
        <v/>
      </c>
      <c r="G205" s="16" t="str">
        <f t="shared" si="26"/>
        <v xml:space="preserve"> </v>
      </c>
      <c r="H205" s="16" t="str">
        <f t="shared" ref="H205:H236" si="29">+IF(OR(AND(E205=""),(G205="")),"",E205*G205)</f>
        <v/>
      </c>
    </row>
    <row r="206" spans="1:8" x14ac:dyDescent="0.2">
      <c r="A206" s="13"/>
      <c r="B206" s="14" t="s">
        <v>188</v>
      </c>
      <c r="C206" s="15">
        <v>0</v>
      </c>
      <c r="D206" s="15">
        <v>1</v>
      </c>
      <c r="E206" s="16" t="str">
        <f t="shared" si="27"/>
        <v/>
      </c>
      <c r="F206" s="16">
        <f t="shared" si="28"/>
        <v>1.1876484560570072E-3</v>
      </c>
      <c r="G206" s="16">
        <f t="shared" ref="G206:G237" si="30">+IF(AND(C206=0,D206=0)," ",IF(C206=0,1,IF(D206=0,-1,(D206-C206)/C206)))</f>
        <v>1</v>
      </c>
      <c r="H206" s="16" t="str">
        <f t="shared" si="29"/>
        <v/>
      </c>
    </row>
    <row r="207" spans="1:8" x14ac:dyDescent="0.2">
      <c r="A207" s="13"/>
      <c r="B207" s="14" t="s">
        <v>189</v>
      </c>
      <c r="C207" s="15">
        <v>0</v>
      </c>
      <c r="D207" s="15">
        <v>1</v>
      </c>
      <c r="E207" s="16" t="str">
        <f t="shared" si="27"/>
        <v/>
      </c>
      <c r="F207" s="16">
        <f t="shared" si="28"/>
        <v>1.1876484560570072E-3</v>
      </c>
      <c r="G207" s="16">
        <f t="shared" si="30"/>
        <v>1</v>
      </c>
      <c r="H207" s="16" t="str">
        <f t="shared" si="29"/>
        <v/>
      </c>
    </row>
    <row r="208" spans="1:8" x14ac:dyDescent="0.2">
      <c r="A208" s="13"/>
      <c r="B208" s="14" t="s">
        <v>190</v>
      </c>
      <c r="C208" s="15">
        <v>0</v>
      </c>
      <c r="D208" s="15">
        <v>1</v>
      </c>
      <c r="E208" s="16" t="str">
        <f t="shared" si="27"/>
        <v/>
      </c>
      <c r="F208" s="16">
        <f t="shared" si="28"/>
        <v>1.1876484560570072E-3</v>
      </c>
      <c r="G208" s="16">
        <f t="shared" si="30"/>
        <v>1</v>
      </c>
      <c r="H208" s="16" t="str">
        <f t="shared" si="29"/>
        <v/>
      </c>
    </row>
    <row r="209" spans="1:8" x14ac:dyDescent="0.2">
      <c r="A209" s="13"/>
      <c r="B209" s="14" t="s">
        <v>191</v>
      </c>
      <c r="C209" s="15">
        <v>0</v>
      </c>
      <c r="D209" s="15">
        <v>12</v>
      </c>
      <c r="E209" s="16" t="str">
        <f t="shared" si="27"/>
        <v/>
      </c>
      <c r="F209" s="16">
        <f t="shared" si="28"/>
        <v>1.4251781472684086E-2</v>
      </c>
      <c r="G209" s="16">
        <f t="shared" si="30"/>
        <v>1</v>
      </c>
      <c r="H209" s="16" t="str">
        <f t="shared" si="29"/>
        <v/>
      </c>
    </row>
    <row r="210" spans="1:8" x14ac:dyDescent="0.2">
      <c r="A210" s="13"/>
      <c r="B210" s="14" t="s">
        <v>192</v>
      </c>
      <c r="C210" s="15">
        <v>2</v>
      </c>
      <c r="D210" s="15">
        <v>1</v>
      </c>
      <c r="E210" s="16">
        <f t="shared" si="27"/>
        <v>3.7453183520599251E-3</v>
      </c>
      <c r="F210" s="16">
        <f t="shared" si="28"/>
        <v>1.1876484560570072E-3</v>
      </c>
      <c r="G210" s="16">
        <f t="shared" si="30"/>
        <v>-0.5</v>
      </c>
      <c r="H210" s="16">
        <f t="shared" si="29"/>
        <v>-1.8726591760299626E-3</v>
      </c>
    </row>
    <row r="211" spans="1:8" x14ac:dyDescent="0.2">
      <c r="A211" s="13"/>
      <c r="B211" s="14" t="s">
        <v>193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194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195</v>
      </c>
      <c r="C213" s="15">
        <v>0</v>
      </c>
      <c r="D213" s="15">
        <v>5</v>
      </c>
      <c r="E213" s="16" t="str">
        <f t="shared" si="27"/>
        <v/>
      </c>
      <c r="F213" s="16">
        <f t="shared" si="28"/>
        <v>5.9382422802850355E-3</v>
      </c>
      <c r="G213" s="16">
        <f t="shared" si="30"/>
        <v>1</v>
      </c>
      <c r="H213" s="16" t="str">
        <f t="shared" si="29"/>
        <v/>
      </c>
    </row>
    <row r="214" spans="1:8" x14ac:dyDescent="0.2">
      <c r="A214" s="13"/>
      <c r="B214" s="14" t="s">
        <v>196</v>
      </c>
      <c r="C214" s="15">
        <v>0</v>
      </c>
      <c r="D214" s="15">
        <v>0</v>
      </c>
      <c r="E214" s="16" t="str">
        <f t="shared" si="27"/>
        <v/>
      </c>
      <c r="F214" s="16" t="str">
        <f t="shared" si="28"/>
        <v/>
      </c>
      <c r="G214" s="16" t="str">
        <f t="shared" si="30"/>
        <v xml:space="preserve"> </v>
      </c>
      <c r="H214" s="16" t="str">
        <f t="shared" si="29"/>
        <v/>
      </c>
    </row>
    <row r="215" spans="1:8" ht="25.5" x14ac:dyDescent="0.2">
      <c r="A215" s="13"/>
      <c r="B215" s="14" t="s">
        <v>197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198</v>
      </c>
      <c r="C216" s="15">
        <v>2</v>
      </c>
      <c r="D216" s="15">
        <v>0</v>
      </c>
      <c r="E216" s="16">
        <f t="shared" si="27"/>
        <v>3.7453183520599251E-3</v>
      </c>
      <c r="F216" s="16" t="str">
        <f t="shared" si="28"/>
        <v/>
      </c>
      <c r="G216" s="16">
        <f t="shared" si="30"/>
        <v>-1</v>
      </c>
      <c r="H216" s="16">
        <f t="shared" si="29"/>
        <v>-3.7453183520599251E-3</v>
      </c>
    </row>
    <row r="217" spans="1:8" x14ac:dyDescent="0.2">
      <c r="A217" s="13"/>
      <c r="B217" s="14" t="s">
        <v>199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92</v>
      </c>
      <c r="B218" s="14" t="s">
        <v>200</v>
      </c>
      <c r="C218" s="15">
        <v>0</v>
      </c>
      <c r="D218" s="15">
        <v>4</v>
      </c>
      <c r="E218" s="16" t="str">
        <f t="shared" si="27"/>
        <v/>
      </c>
      <c r="F218" s="16">
        <f t="shared" si="28"/>
        <v>4.7505938242280287E-3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201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202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203</v>
      </c>
      <c r="C221" s="15">
        <v>1</v>
      </c>
      <c r="D221" s="15">
        <v>0</v>
      </c>
      <c r="E221" s="16">
        <f t="shared" si="27"/>
        <v>1.8726591760299626E-3</v>
      </c>
      <c r="F221" s="16" t="str">
        <f t="shared" si="28"/>
        <v/>
      </c>
      <c r="G221" s="16">
        <f t="shared" si="30"/>
        <v>-1</v>
      </c>
      <c r="H221" s="16">
        <f t="shared" si="29"/>
        <v>-1.8726591760299626E-3</v>
      </c>
    </row>
    <row r="222" spans="1:8" x14ac:dyDescent="0.2">
      <c r="A222" s="13"/>
      <c r="B222" s="14" t="s">
        <v>204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205</v>
      </c>
      <c r="C223" s="15">
        <v>1</v>
      </c>
      <c r="D223" s="15">
        <v>0</v>
      </c>
      <c r="E223" s="16">
        <f t="shared" si="27"/>
        <v>1.8726591760299626E-3</v>
      </c>
      <c r="F223" s="16" t="str">
        <f t="shared" si="28"/>
        <v/>
      </c>
      <c r="G223" s="16">
        <f t="shared" si="30"/>
        <v>-1</v>
      </c>
      <c r="H223" s="16">
        <f t="shared" si="29"/>
        <v>-1.8726591760299626E-3</v>
      </c>
    </row>
    <row r="224" spans="1:8" x14ac:dyDescent="0.2">
      <c r="A224" s="13"/>
      <c r="B224" s="14" t="s">
        <v>206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207</v>
      </c>
      <c r="C225" s="15">
        <v>101</v>
      </c>
      <c r="D225" s="15">
        <v>95</v>
      </c>
      <c r="E225" s="16">
        <f t="shared" si="27"/>
        <v>0.18913857677902621</v>
      </c>
      <c r="F225" s="16">
        <f t="shared" si="28"/>
        <v>0.11282660332541568</v>
      </c>
      <c r="G225" s="16">
        <f t="shared" si="30"/>
        <v>-5.9405940594059403E-2</v>
      </c>
      <c r="H225" s="16">
        <f t="shared" si="29"/>
        <v>-1.1235955056179775E-2</v>
      </c>
    </row>
    <row r="226" spans="1:8" x14ac:dyDescent="0.2">
      <c r="A226" s="13"/>
      <c r="B226" s="14" t="s">
        <v>208</v>
      </c>
      <c r="C226" s="15">
        <v>0</v>
      </c>
      <c r="D226" s="15">
        <v>1</v>
      </c>
      <c r="E226" s="16" t="str">
        <f t="shared" si="27"/>
        <v/>
      </c>
      <c r="F226" s="16">
        <f t="shared" si="28"/>
        <v>1.1876484560570072E-3</v>
      </c>
      <c r="G226" s="16">
        <f t="shared" si="30"/>
        <v>1</v>
      </c>
      <c r="H226" s="16" t="str">
        <f t="shared" si="29"/>
        <v/>
      </c>
    </row>
    <row r="227" spans="1:8" x14ac:dyDescent="0.2">
      <c r="A227" s="13"/>
      <c r="B227" s="14" t="s">
        <v>209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210</v>
      </c>
      <c r="C228" s="15">
        <v>0</v>
      </c>
      <c r="D228" s="15">
        <v>0</v>
      </c>
      <c r="E228" s="16" t="str">
        <f t="shared" si="27"/>
        <v/>
      </c>
      <c r="F228" s="16" t="str">
        <f t="shared" si="28"/>
        <v/>
      </c>
      <c r="G228" s="16" t="str">
        <f t="shared" si="30"/>
        <v xml:space="preserve"> </v>
      </c>
      <c r="H228" s="16" t="str">
        <f t="shared" si="29"/>
        <v/>
      </c>
    </row>
    <row r="229" spans="1:8" x14ac:dyDescent="0.2">
      <c r="A229" s="13"/>
      <c r="B229" s="14" t="s">
        <v>211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212</v>
      </c>
      <c r="C230" s="15">
        <v>1</v>
      </c>
      <c r="D230" s="15">
        <v>3</v>
      </c>
      <c r="E230" s="16">
        <f t="shared" si="27"/>
        <v>1.8726591760299626E-3</v>
      </c>
      <c r="F230" s="16">
        <f t="shared" si="28"/>
        <v>3.5629453681710215E-3</v>
      </c>
      <c r="G230" s="16">
        <f t="shared" si="30"/>
        <v>2</v>
      </c>
      <c r="H230" s="16">
        <f t="shared" si="29"/>
        <v>3.7453183520599251E-3</v>
      </c>
    </row>
    <row r="231" spans="1:8" x14ac:dyDescent="0.2">
      <c r="A231" s="13"/>
      <c r="B231" s="14" t="s">
        <v>213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92</v>
      </c>
      <c r="B232" s="14" t="s">
        <v>214</v>
      </c>
      <c r="C232" s="15">
        <v>0</v>
      </c>
      <c r="D232" s="15">
        <v>2</v>
      </c>
      <c r="E232" s="16" t="str">
        <f t="shared" si="27"/>
        <v/>
      </c>
      <c r="F232" s="16">
        <f t="shared" si="28"/>
        <v>2.3752969121140144E-3</v>
      </c>
      <c r="G232" s="16">
        <f t="shared" si="30"/>
        <v>1</v>
      </c>
      <c r="H232" s="16" t="str">
        <f t="shared" si="29"/>
        <v/>
      </c>
    </row>
    <row r="233" spans="1:8" x14ac:dyDescent="0.2">
      <c r="A233" s="13"/>
      <c r="B233" s="14" t="s">
        <v>215</v>
      </c>
      <c r="C233" s="15">
        <v>1</v>
      </c>
      <c r="D233" s="15">
        <v>1</v>
      </c>
      <c r="E233" s="16">
        <f t="shared" si="27"/>
        <v>1.8726591760299626E-3</v>
      </c>
      <c r="F233" s="16">
        <f t="shared" si="28"/>
        <v>1.1876484560570072E-3</v>
      </c>
      <c r="G233" s="16">
        <f t="shared" si="30"/>
        <v>0</v>
      </c>
      <c r="H233" s="16">
        <f t="shared" si="29"/>
        <v>0</v>
      </c>
    </row>
    <row r="234" spans="1:8" x14ac:dyDescent="0.2">
      <c r="A234" s="13"/>
      <c r="B234" s="14" t="s">
        <v>216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217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218</v>
      </c>
      <c r="C236" s="15">
        <v>2</v>
      </c>
      <c r="D236" s="15">
        <v>0</v>
      </c>
      <c r="E236" s="16">
        <f t="shared" si="27"/>
        <v>3.7453183520599251E-3</v>
      </c>
      <c r="F236" s="16" t="str">
        <f t="shared" si="28"/>
        <v/>
      </c>
      <c r="G236" s="16">
        <f t="shared" si="30"/>
        <v>-1</v>
      </c>
      <c r="H236" s="16">
        <f t="shared" si="29"/>
        <v>-3.7453183520599251E-3</v>
      </c>
    </row>
    <row r="237" spans="1:8" ht="25.5" x14ac:dyDescent="0.2">
      <c r="A237" s="13"/>
      <c r="B237" s="14" t="s">
        <v>219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220</v>
      </c>
      <c r="C238" s="15">
        <v>12</v>
      </c>
      <c r="D238" s="15">
        <v>7</v>
      </c>
      <c r="E238" s="16">
        <f t="shared" si="31"/>
        <v>2.247191011235955E-2</v>
      </c>
      <c r="F238" s="16">
        <f t="shared" si="32"/>
        <v>8.3135391923990498E-3</v>
      </c>
      <c r="G238" s="16">
        <f t="shared" ref="G238:G269" si="34">+IF(AND(C238=0,D238=0)," ",IF(C238=0,1,IF(D238=0,-1,(D238-C238)/C238)))</f>
        <v>-0.41666666666666669</v>
      </c>
      <c r="H238" s="16">
        <f t="shared" si="33"/>
        <v>-9.3632958801498131E-3</v>
      </c>
    </row>
    <row r="239" spans="1:8" x14ac:dyDescent="0.2">
      <c r="A239" s="13"/>
      <c r="B239" s="14" t="s">
        <v>221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222</v>
      </c>
      <c r="C240" s="15">
        <v>0</v>
      </c>
      <c r="D240" s="15">
        <v>1</v>
      </c>
      <c r="E240" s="16" t="str">
        <f t="shared" si="31"/>
        <v/>
      </c>
      <c r="F240" s="16">
        <f t="shared" si="32"/>
        <v>1.1876484560570072E-3</v>
      </c>
      <c r="G240" s="16">
        <f t="shared" si="34"/>
        <v>1</v>
      </c>
      <c r="H240" s="16" t="str">
        <f t="shared" si="33"/>
        <v/>
      </c>
    </row>
    <row r="241" spans="1:8" x14ac:dyDescent="0.2">
      <c r="A241" s="13"/>
      <c r="B241" s="14" t="s">
        <v>223</v>
      </c>
      <c r="C241" s="15">
        <v>1</v>
      </c>
      <c r="D241" s="15">
        <v>2</v>
      </c>
      <c r="E241" s="16">
        <f t="shared" si="31"/>
        <v>1.8726591760299626E-3</v>
      </c>
      <c r="F241" s="16">
        <f t="shared" si="32"/>
        <v>2.3752969121140144E-3</v>
      </c>
      <c r="G241" s="16">
        <f t="shared" si="34"/>
        <v>1</v>
      </c>
      <c r="H241" s="16">
        <f t="shared" si="33"/>
        <v>1.8726591760299626E-3</v>
      </c>
    </row>
    <row r="242" spans="1:8" x14ac:dyDescent="0.2">
      <c r="A242" s="13"/>
      <c r="B242" s="14" t="s">
        <v>224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225</v>
      </c>
      <c r="C243" s="15">
        <v>5</v>
      </c>
      <c r="D243" s="15">
        <v>2</v>
      </c>
      <c r="E243" s="16">
        <f t="shared" si="31"/>
        <v>9.3632958801498131E-3</v>
      </c>
      <c r="F243" s="16">
        <f t="shared" si="32"/>
        <v>2.3752969121140144E-3</v>
      </c>
      <c r="G243" s="16">
        <f t="shared" si="34"/>
        <v>-0.6</v>
      </c>
      <c r="H243" s="16">
        <f t="shared" si="33"/>
        <v>-5.6179775280898875E-3</v>
      </c>
    </row>
    <row r="244" spans="1:8" x14ac:dyDescent="0.2">
      <c r="A244" s="13"/>
      <c r="B244" s="14" t="s">
        <v>226</v>
      </c>
      <c r="C244" s="15">
        <v>3</v>
      </c>
      <c r="D244" s="15">
        <v>7</v>
      </c>
      <c r="E244" s="16">
        <f t="shared" si="31"/>
        <v>5.6179775280898875E-3</v>
      </c>
      <c r="F244" s="16">
        <f t="shared" si="32"/>
        <v>8.3135391923990498E-3</v>
      </c>
      <c r="G244" s="16">
        <f t="shared" si="34"/>
        <v>1.3333333333333333</v>
      </c>
      <c r="H244" s="16">
        <f t="shared" si="33"/>
        <v>7.4906367041198494E-3</v>
      </c>
    </row>
    <row r="245" spans="1:8" ht="25.5" x14ac:dyDescent="0.2">
      <c r="A245" s="13"/>
      <c r="B245" s="14" t="s">
        <v>227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228</v>
      </c>
      <c r="C246" s="15">
        <v>0</v>
      </c>
      <c r="D246" s="15">
        <v>0</v>
      </c>
      <c r="E246" s="16" t="str">
        <f t="shared" si="31"/>
        <v/>
      </c>
      <c r="F246" s="16" t="str">
        <f t="shared" si="32"/>
        <v/>
      </c>
      <c r="G246" s="16" t="str">
        <f t="shared" si="34"/>
        <v xml:space="preserve"> </v>
      </c>
      <c r="H246" s="16" t="str">
        <f t="shared" si="33"/>
        <v/>
      </c>
    </row>
    <row r="247" spans="1:8" ht="25.5" x14ac:dyDescent="0.2">
      <c r="A247" s="13"/>
      <c r="B247" s="14" t="s">
        <v>229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230</v>
      </c>
      <c r="C248" s="15">
        <v>0</v>
      </c>
      <c r="D248" s="15">
        <v>1</v>
      </c>
      <c r="E248" s="16" t="str">
        <f t="shared" si="31"/>
        <v/>
      </c>
      <c r="F248" s="16">
        <f t="shared" si="32"/>
        <v>1.1876484560570072E-3</v>
      </c>
      <c r="G248" s="16">
        <f t="shared" si="34"/>
        <v>1</v>
      </c>
      <c r="H248" s="16" t="str">
        <f t="shared" si="33"/>
        <v/>
      </c>
    </row>
    <row r="249" spans="1:8" x14ac:dyDescent="0.2">
      <c r="A249" s="13"/>
      <c r="B249" s="14" t="s">
        <v>231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232</v>
      </c>
      <c r="C250" s="15">
        <v>0</v>
      </c>
      <c r="D250" s="15">
        <v>1</v>
      </c>
      <c r="E250" s="16" t="str">
        <f t="shared" si="31"/>
        <v/>
      </c>
      <c r="F250" s="16">
        <f t="shared" si="32"/>
        <v>1.1876484560570072E-3</v>
      </c>
      <c r="G250" s="16">
        <f t="shared" si="34"/>
        <v>1</v>
      </c>
      <c r="H250" s="16" t="str">
        <f t="shared" si="33"/>
        <v/>
      </c>
    </row>
    <row r="251" spans="1:8" x14ac:dyDescent="0.2">
      <c r="A251" s="13"/>
      <c r="B251" s="14" t="s">
        <v>233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234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235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236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237</v>
      </c>
      <c r="C255" s="15">
        <v>1</v>
      </c>
      <c r="D255" s="15">
        <v>0</v>
      </c>
      <c r="E255" s="16">
        <f t="shared" si="31"/>
        <v>1.8726591760299626E-3</v>
      </c>
      <c r="F255" s="16" t="str">
        <f t="shared" si="32"/>
        <v/>
      </c>
      <c r="G255" s="16">
        <f t="shared" si="34"/>
        <v>-1</v>
      </c>
      <c r="H255" s="16">
        <f t="shared" si="33"/>
        <v>-1.8726591760299626E-3</v>
      </c>
    </row>
    <row r="256" spans="1:8" x14ac:dyDescent="0.2">
      <c r="A256" s="13"/>
      <c r="B256" s="14" t="s">
        <v>238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646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239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240</v>
      </c>
      <c r="C259" s="15">
        <v>0</v>
      </c>
      <c r="D259" s="15">
        <v>9</v>
      </c>
      <c r="E259" s="16" t="str">
        <f t="shared" si="31"/>
        <v/>
      </c>
      <c r="F259" s="16">
        <f t="shared" si="32"/>
        <v>1.0688836104513063E-2</v>
      </c>
      <c r="G259" s="16">
        <f t="shared" si="34"/>
        <v>1</v>
      </c>
      <c r="H259" s="16" t="str">
        <f t="shared" si="33"/>
        <v/>
      </c>
    </row>
    <row r="260" spans="1:8" x14ac:dyDescent="0.2">
      <c r="A260" s="13"/>
      <c r="B260" s="14" t="s">
        <v>241</v>
      </c>
      <c r="C260" s="15">
        <v>0</v>
      </c>
      <c r="D260" s="15">
        <v>0</v>
      </c>
      <c r="E260" s="16" t="str">
        <f t="shared" si="31"/>
        <v/>
      </c>
      <c r="F260" s="16" t="str">
        <f t="shared" si="32"/>
        <v/>
      </c>
      <c r="G260" s="16" t="str">
        <f t="shared" si="34"/>
        <v xml:space="preserve"> </v>
      </c>
      <c r="H260" s="16" t="str">
        <f t="shared" si="33"/>
        <v/>
      </c>
    </row>
    <row r="261" spans="1:8" x14ac:dyDescent="0.2">
      <c r="A261" s="13"/>
      <c r="B261" s="14" t="s">
        <v>242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243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244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245</v>
      </c>
      <c r="C264" s="15">
        <v>1</v>
      </c>
      <c r="D264" s="15">
        <v>35</v>
      </c>
      <c r="E264" s="16">
        <f t="shared" si="31"/>
        <v>1.8726591760299626E-3</v>
      </c>
      <c r="F264" s="16">
        <f t="shared" si="32"/>
        <v>4.1567695961995249E-2</v>
      </c>
      <c r="G264" s="16">
        <f t="shared" si="34"/>
        <v>34</v>
      </c>
      <c r="H264" s="16">
        <f t="shared" si="33"/>
        <v>6.3670411985018729E-2</v>
      </c>
    </row>
    <row r="265" spans="1:8" x14ac:dyDescent="0.2">
      <c r="A265" s="13"/>
      <c r="B265" s="14" t="s">
        <v>246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247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248</v>
      </c>
      <c r="C267" s="15">
        <v>20</v>
      </c>
      <c r="D267" s="15">
        <v>1</v>
      </c>
      <c r="E267" s="16">
        <f t="shared" si="31"/>
        <v>3.7453183520599252E-2</v>
      </c>
      <c r="F267" s="16">
        <f t="shared" si="32"/>
        <v>1.1876484560570072E-3</v>
      </c>
      <c r="G267" s="16">
        <f t="shared" si="34"/>
        <v>-0.95</v>
      </c>
      <c r="H267" s="16">
        <f t="shared" si="33"/>
        <v>-3.5580524344569285E-2</v>
      </c>
    </row>
    <row r="268" spans="1:8" x14ac:dyDescent="0.2">
      <c r="A268" s="13"/>
      <c r="B268" s="14" t="s">
        <v>249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250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251</v>
      </c>
      <c r="C270" s="15">
        <v>1</v>
      </c>
      <c r="D270" s="15">
        <v>0</v>
      </c>
      <c r="E270" s="16">
        <f t="shared" si="35"/>
        <v>1.8726591760299626E-3</v>
      </c>
      <c r="F270" s="16" t="str">
        <f t="shared" si="36"/>
        <v/>
      </c>
      <c r="G270" s="16">
        <f t="shared" ref="G270:G301" si="38">+IF(AND(C270=0,D270=0)," ",IF(C270=0,1,IF(D270=0,-1,(D270-C270)/C270)))</f>
        <v>-1</v>
      </c>
      <c r="H270" s="16">
        <f t="shared" si="37"/>
        <v>-1.8726591760299626E-3</v>
      </c>
    </row>
    <row r="271" spans="1:8" x14ac:dyDescent="0.2">
      <c r="A271" s="13"/>
      <c r="B271" s="14" t="s">
        <v>252</v>
      </c>
      <c r="C271" s="15">
        <v>18</v>
      </c>
      <c r="D271" s="15">
        <v>35</v>
      </c>
      <c r="E271" s="16">
        <f t="shared" si="35"/>
        <v>3.3707865168539325E-2</v>
      </c>
      <c r="F271" s="16">
        <f t="shared" si="36"/>
        <v>4.1567695961995249E-2</v>
      </c>
      <c r="G271" s="16">
        <f t="shared" si="38"/>
        <v>0.94444444444444442</v>
      </c>
      <c r="H271" s="16">
        <f t="shared" si="37"/>
        <v>3.1835205992509365E-2</v>
      </c>
    </row>
    <row r="272" spans="1:8" x14ac:dyDescent="0.2">
      <c r="A272" s="13"/>
      <c r="B272" s="14" t="s">
        <v>253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254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255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256</v>
      </c>
      <c r="C275" s="15">
        <v>2</v>
      </c>
      <c r="D275" s="15">
        <v>3</v>
      </c>
      <c r="E275" s="16">
        <f t="shared" si="35"/>
        <v>3.7453183520599251E-3</v>
      </c>
      <c r="F275" s="16">
        <f t="shared" si="36"/>
        <v>3.5629453681710215E-3</v>
      </c>
      <c r="G275" s="16">
        <f t="shared" si="38"/>
        <v>0.5</v>
      </c>
      <c r="H275" s="16">
        <f t="shared" si="37"/>
        <v>1.8726591760299626E-3</v>
      </c>
    </row>
    <row r="276" spans="1:8" ht="25.5" x14ac:dyDescent="0.2">
      <c r="A276" s="13"/>
      <c r="B276" s="14" t="s">
        <v>257</v>
      </c>
      <c r="C276" s="15">
        <v>13</v>
      </c>
      <c r="D276" s="15">
        <v>12</v>
      </c>
      <c r="E276" s="16">
        <f t="shared" si="35"/>
        <v>2.4344569288389514E-2</v>
      </c>
      <c r="F276" s="16">
        <f t="shared" si="36"/>
        <v>1.4251781472684086E-2</v>
      </c>
      <c r="G276" s="16">
        <f t="shared" si="38"/>
        <v>-7.6923076923076927E-2</v>
      </c>
      <c r="H276" s="16">
        <f t="shared" si="37"/>
        <v>-1.8726591760299628E-3</v>
      </c>
    </row>
    <row r="277" spans="1:8" x14ac:dyDescent="0.2">
      <c r="A277" s="13"/>
      <c r="B277" s="14" t="s">
        <v>258</v>
      </c>
      <c r="C277" s="15">
        <v>3</v>
      </c>
      <c r="D277" s="15">
        <v>3</v>
      </c>
      <c r="E277" s="16">
        <f t="shared" si="35"/>
        <v>5.6179775280898875E-3</v>
      </c>
      <c r="F277" s="16">
        <f t="shared" si="36"/>
        <v>3.5629453681710215E-3</v>
      </c>
      <c r="G277" s="16">
        <f t="shared" si="38"/>
        <v>0</v>
      </c>
      <c r="H277" s="16">
        <f t="shared" si="37"/>
        <v>0</v>
      </c>
    </row>
    <row r="278" spans="1:8" x14ac:dyDescent="0.2">
      <c r="A278" s="13"/>
      <c r="B278" s="14" t="s">
        <v>259</v>
      </c>
      <c r="C278" s="15">
        <v>0</v>
      </c>
      <c r="D278" s="15">
        <v>0</v>
      </c>
      <c r="E278" s="16" t="str">
        <f t="shared" si="35"/>
        <v/>
      </c>
      <c r="F278" s="16" t="str">
        <f t="shared" si="36"/>
        <v/>
      </c>
      <c r="G278" s="16" t="str">
        <f t="shared" si="38"/>
        <v xml:space="preserve"> </v>
      </c>
      <c r="H278" s="16" t="str">
        <f t="shared" si="37"/>
        <v/>
      </c>
    </row>
    <row r="279" spans="1:8" x14ac:dyDescent="0.2">
      <c r="A279" s="13"/>
      <c r="B279" s="14" t="s">
        <v>260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261</v>
      </c>
      <c r="C280" s="15">
        <v>0</v>
      </c>
      <c r="D280" s="15">
        <v>0</v>
      </c>
      <c r="E280" s="16" t="str">
        <f t="shared" si="35"/>
        <v/>
      </c>
      <c r="F280" s="16" t="str">
        <f t="shared" si="36"/>
        <v/>
      </c>
      <c r="G280" s="16" t="str">
        <f t="shared" si="38"/>
        <v xml:space="preserve"> </v>
      </c>
      <c r="H280" s="16" t="str">
        <f t="shared" si="37"/>
        <v/>
      </c>
    </row>
    <row r="281" spans="1:8" x14ac:dyDescent="0.2">
      <c r="A281" s="13"/>
      <c r="B281" s="14" t="s">
        <v>262</v>
      </c>
      <c r="C281" s="15">
        <v>1</v>
      </c>
      <c r="D281" s="15">
        <v>0</v>
      </c>
      <c r="E281" s="16">
        <f t="shared" si="35"/>
        <v>1.8726591760299626E-3</v>
      </c>
      <c r="F281" s="16" t="str">
        <f t="shared" si="36"/>
        <v/>
      </c>
      <c r="G281" s="16">
        <f t="shared" si="38"/>
        <v>-1</v>
      </c>
      <c r="H281" s="16">
        <f t="shared" si="37"/>
        <v>-1.8726591760299626E-3</v>
      </c>
    </row>
    <row r="282" spans="1:8" x14ac:dyDescent="0.2">
      <c r="A282" s="13"/>
      <c r="B282" s="14" t="s">
        <v>263</v>
      </c>
      <c r="C282" s="15">
        <v>2</v>
      </c>
      <c r="D282" s="15">
        <v>2</v>
      </c>
      <c r="E282" s="16">
        <f t="shared" si="35"/>
        <v>3.7453183520599251E-3</v>
      </c>
      <c r="F282" s="16">
        <f t="shared" si="36"/>
        <v>2.3752969121140144E-3</v>
      </c>
      <c r="G282" s="16">
        <f t="shared" si="38"/>
        <v>0</v>
      </c>
      <c r="H282" s="16">
        <f t="shared" si="37"/>
        <v>0</v>
      </c>
    </row>
    <row r="283" spans="1:8" x14ac:dyDescent="0.2">
      <c r="A283" s="13"/>
      <c r="B283" s="14" t="s">
        <v>264</v>
      </c>
      <c r="C283" s="15">
        <v>3</v>
      </c>
      <c r="D283" s="15">
        <v>2</v>
      </c>
      <c r="E283" s="16">
        <f t="shared" si="35"/>
        <v>5.6179775280898875E-3</v>
      </c>
      <c r="F283" s="16">
        <f t="shared" si="36"/>
        <v>2.3752969121140144E-3</v>
      </c>
      <c r="G283" s="16">
        <f t="shared" si="38"/>
        <v>-0.33333333333333331</v>
      </c>
      <c r="H283" s="16">
        <f t="shared" si="37"/>
        <v>-1.8726591760299624E-3</v>
      </c>
    </row>
    <row r="284" spans="1:8" x14ac:dyDescent="0.2">
      <c r="A284" s="13"/>
      <c r="B284" s="14" t="s">
        <v>265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266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267</v>
      </c>
      <c r="C286" s="15">
        <v>1</v>
      </c>
      <c r="D286" s="15">
        <v>0</v>
      </c>
      <c r="E286" s="16">
        <f t="shared" si="35"/>
        <v>1.8726591760299626E-3</v>
      </c>
      <c r="F286" s="16" t="str">
        <f t="shared" si="36"/>
        <v/>
      </c>
      <c r="G286" s="16">
        <f t="shared" si="38"/>
        <v>-1</v>
      </c>
      <c r="H286" s="16">
        <f t="shared" si="37"/>
        <v>-1.8726591760299626E-3</v>
      </c>
    </row>
    <row r="287" spans="1:8" x14ac:dyDescent="0.2">
      <c r="A287" s="13"/>
      <c r="B287" s="14" t="s">
        <v>268</v>
      </c>
      <c r="C287" s="15">
        <v>1</v>
      </c>
      <c r="D287" s="15">
        <v>0</v>
      </c>
      <c r="E287" s="16">
        <f t="shared" si="35"/>
        <v>1.8726591760299626E-3</v>
      </c>
      <c r="F287" s="16" t="str">
        <f t="shared" si="36"/>
        <v/>
      </c>
      <c r="G287" s="16">
        <f t="shared" si="38"/>
        <v>-1</v>
      </c>
      <c r="H287" s="16">
        <f t="shared" si="37"/>
        <v>-1.8726591760299626E-3</v>
      </c>
    </row>
    <row r="288" spans="1:8" x14ac:dyDescent="0.2">
      <c r="A288" s="13"/>
      <c r="B288" s="14" t="s">
        <v>269</v>
      </c>
      <c r="C288" s="15">
        <v>11</v>
      </c>
      <c r="D288" s="15">
        <v>5</v>
      </c>
      <c r="E288" s="16">
        <f t="shared" si="35"/>
        <v>2.0599250936329586E-2</v>
      </c>
      <c r="F288" s="16">
        <f t="shared" si="36"/>
        <v>5.9382422802850355E-3</v>
      </c>
      <c r="G288" s="16">
        <f t="shared" si="38"/>
        <v>-0.54545454545454541</v>
      </c>
      <c r="H288" s="16">
        <f t="shared" si="37"/>
        <v>-1.1235955056179773E-2</v>
      </c>
    </row>
    <row r="289" spans="1:8" x14ac:dyDescent="0.2">
      <c r="A289" s="13"/>
      <c r="B289" s="14" t="s">
        <v>270</v>
      </c>
      <c r="C289" s="15">
        <v>1</v>
      </c>
      <c r="D289" s="15">
        <v>2</v>
      </c>
      <c r="E289" s="16">
        <f t="shared" si="35"/>
        <v>1.8726591760299626E-3</v>
      </c>
      <c r="F289" s="16">
        <f t="shared" si="36"/>
        <v>2.3752969121140144E-3</v>
      </c>
      <c r="G289" s="16">
        <f t="shared" si="38"/>
        <v>1</v>
      </c>
      <c r="H289" s="16">
        <f t="shared" si="37"/>
        <v>1.8726591760299626E-3</v>
      </c>
    </row>
    <row r="290" spans="1:8" x14ac:dyDescent="0.2">
      <c r="A290" s="13"/>
      <c r="B290" s="14" t="s">
        <v>271</v>
      </c>
      <c r="C290" s="15">
        <v>0</v>
      </c>
      <c r="D290" s="15">
        <v>0</v>
      </c>
      <c r="E290" s="16" t="str">
        <f t="shared" si="35"/>
        <v/>
      </c>
      <c r="F290" s="16" t="str">
        <f t="shared" si="36"/>
        <v/>
      </c>
      <c r="G290" s="16" t="str">
        <f t="shared" si="38"/>
        <v xml:space="preserve"> </v>
      </c>
      <c r="H290" s="16" t="str">
        <f t="shared" si="37"/>
        <v/>
      </c>
    </row>
    <row r="291" spans="1:8" x14ac:dyDescent="0.2">
      <c r="A291" s="13"/>
      <c r="B291" s="14" t="s">
        <v>272</v>
      </c>
      <c r="C291" s="15">
        <v>0</v>
      </c>
      <c r="D291" s="15">
        <v>0</v>
      </c>
      <c r="E291" s="16" t="str">
        <f t="shared" si="35"/>
        <v/>
      </c>
      <c r="F291" s="16" t="str">
        <f t="shared" si="36"/>
        <v/>
      </c>
      <c r="G291" s="16" t="str">
        <f t="shared" si="38"/>
        <v xml:space="preserve"> </v>
      </c>
      <c r="H291" s="16" t="str">
        <f t="shared" si="37"/>
        <v/>
      </c>
    </row>
    <row r="292" spans="1:8" x14ac:dyDescent="0.2">
      <c r="A292" s="13" t="s">
        <v>92</v>
      </c>
      <c r="B292" s="14" t="s">
        <v>273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92</v>
      </c>
      <c r="B293" s="14" t="s">
        <v>274</v>
      </c>
      <c r="C293" s="15">
        <v>0</v>
      </c>
      <c r="D293" s="15">
        <v>0</v>
      </c>
      <c r="E293" s="16" t="str">
        <f t="shared" si="35"/>
        <v/>
      </c>
      <c r="F293" s="16" t="str">
        <f t="shared" si="36"/>
        <v/>
      </c>
      <c r="G293" s="16" t="str">
        <f t="shared" si="38"/>
        <v xml:space="preserve"> </v>
      </c>
      <c r="H293" s="16" t="str">
        <f t="shared" si="37"/>
        <v/>
      </c>
    </row>
    <row r="294" spans="1:8" x14ac:dyDescent="0.2">
      <c r="A294" s="13"/>
      <c r="B294" s="14" t="s">
        <v>275</v>
      </c>
      <c r="C294" s="15">
        <v>10</v>
      </c>
      <c r="D294" s="15">
        <v>0</v>
      </c>
      <c r="E294" s="16">
        <f t="shared" si="35"/>
        <v>1.8726591760299626E-2</v>
      </c>
      <c r="F294" s="16" t="str">
        <f t="shared" si="36"/>
        <v/>
      </c>
      <c r="G294" s="16">
        <f t="shared" si="38"/>
        <v>-1</v>
      </c>
      <c r="H294" s="16">
        <f t="shared" si="37"/>
        <v>-1.8726591760299626E-2</v>
      </c>
    </row>
    <row r="295" spans="1:8" x14ac:dyDescent="0.2">
      <c r="A295" s="13"/>
      <c r="B295" s="14" t="s">
        <v>276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277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278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279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280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281</v>
      </c>
      <c r="C300" s="15">
        <v>0</v>
      </c>
      <c r="D300" s="15">
        <v>2</v>
      </c>
      <c r="E300" s="16" t="str">
        <f t="shared" si="35"/>
        <v/>
      </c>
      <c r="F300" s="16">
        <f t="shared" si="36"/>
        <v>2.3752969121140144E-3</v>
      </c>
      <c r="G300" s="16">
        <f t="shared" si="38"/>
        <v>1</v>
      </c>
      <c r="H300" s="16" t="str">
        <f t="shared" si="37"/>
        <v/>
      </c>
    </row>
    <row r="301" spans="1:8" x14ac:dyDescent="0.2">
      <c r="A301" s="13"/>
      <c r="B301" s="14" t="s">
        <v>282</v>
      </c>
      <c r="C301" s="15">
        <v>0</v>
      </c>
      <c r="D301" s="15">
        <v>0</v>
      </c>
      <c r="E301" s="16" t="str">
        <f t="shared" ref="E301:E332" si="39">+IF(C301=0,"",C301/C$173)</f>
        <v/>
      </c>
      <c r="F301" s="16" t="str">
        <f t="shared" ref="F301:F332" si="40">+IF(D301=0,"",D301/D$173)</f>
        <v/>
      </c>
      <c r="G301" s="16" t="str">
        <f t="shared" si="38"/>
        <v xml:space="preserve"> 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283</v>
      </c>
      <c r="C302" s="15">
        <v>0</v>
      </c>
      <c r="D302" s="15">
        <v>0</v>
      </c>
      <c r="E302" s="16" t="str">
        <f t="shared" si="39"/>
        <v/>
      </c>
      <c r="F302" s="16" t="str">
        <f t="shared" si="40"/>
        <v/>
      </c>
      <c r="G302" s="16" t="str">
        <f t="shared" ref="G302:G333" si="42">+IF(AND(C302=0,D302=0)," ",IF(C302=0,1,IF(D302=0,-1,(D302-C302)/C302)))</f>
        <v xml:space="preserve"> </v>
      </c>
      <c r="H302" s="16" t="str">
        <f t="shared" si="41"/>
        <v/>
      </c>
    </row>
    <row r="303" spans="1:8" x14ac:dyDescent="0.2">
      <c r="A303" s="13"/>
      <c r="B303" s="14" t="s">
        <v>284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92</v>
      </c>
      <c r="B304" s="14" t="s">
        <v>285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286</v>
      </c>
      <c r="C305" s="15">
        <v>8</v>
      </c>
      <c r="D305" s="15">
        <v>39</v>
      </c>
      <c r="E305" s="16">
        <f t="shared" si="39"/>
        <v>1.4981273408239701E-2</v>
      </c>
      <c r="F305" s="16">
        <f t="shared" si="40"/>
        <v>4.631828978622328E-2</v>
      </c>
      <c r="G305" s="16">
        <f t="shared" si="42"/>
        <v>3.875</v>
      </c>
      <c r="H305" s="16">
        <f t="shared" si="41"/>
        <v>5.8052434456928842E-2</v>
      </c>
    </row>
    <row r="306" spans="1:8" x14ac:dyDescent="0.2">
      <c r="A306" s="13"/>
      <c r="B306" s="14" t="s">
        <v>287</v>
      </c>
      <c r="C306" s="15">
        <v>0</v>
      </c>
      <c r="D306" s="15">
        <v>3</v>
      </c>
      <c r="E306" s="16" t="str">
        <f t="shared" si="39"/>
        <v/>
      </c>
      <c r="F306" s="16">
        <f t="shared" si="40"/>
        <v>3.5629453681710215E-3</v>
      </c>
      <c r="G306" s="16">
        <f t="shared" si="42"/>
        <v>1</v>
      </c>
      <c r="H306" s="16" t="str">
        <f t="shared" si="41"/>
        <v/>
      </c>
    </row>
    <row r="307" spans="1:8" x14ac:dyDescent="0.2">
      <c r="A307" s="13"/>
      <c r="B307" s="14" t="s">
        <v>288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289</v>
      </c>
      <c r="C308" s="15">
        <v>131</v>
      </c>
      <c r="D308" s="15">
        <v>258</v>
      </c>
      <c r="E308" s="16">
        <f t="shared" si="39"/>
        <v>0.24531835205992508</v>
      </c>
      <c r="F308" s="16">
        <f t="shared" si="40"/>
        <v>0.30641330166270786</v>
      </c>
      <c r="G308" s="16">
        <f t="shared" si="42"/>
        <v>0.96946564885496178</v>
      </c>
      <c r="H308" s="16">
        <f t="shared" si="41"/>
        <v>0.23782771535580521</v>
      </c>
    </row>
    <row r="309" spans="1:8" x14ac:dyDescent="0.2">
      <c r="A309" s="13"/>
      <c r="B309" s="14" t="s">
        <v>290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291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292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293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294</v>
      </c>
      <c r="C313" s="15">
        <v>0</v>
      </c>
      <c r="D313" s="15">
        <v>0</v>
      </c>
      <c r="E313" s="16" t="str">
        <f t="shared" si="39"/>
        <v/>
      </c>
      <c r="F313" s="16" t="str">
        <f t="shared" si="40"/>
        <v/>
      </c>
      <c r="G313" s="16" t="str">
        <f t="shared" si="42"/>
        <v xml:space="preserve"> </v>
      </c>
      <c r="H313" s="16" t="str">
        <f t="shared" si="41"/>
        <v/>
      </c>
    </row>
    <row r="314" spans="1:8" ht="25.5" x14ac:dyDescent="0.2">
      <c r="A314" s="13"/>
      <c r="B314" s="14" t="s">
        <v>295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296</v>
      </c>
      <c r="C315" s="15">
        <v>0</v>
      </c>
      <c r="D315" s="15">
        <v>1</v>
      </c>
      <c r="E315" s="16" t="str">
        <f t="shared" si="39"/>
        <v/>
      </c>
      <c r="F315" s="16">
        <f t="shared" si="40"/>
        <v>1.1876484560570072E-3</v>
      </c>
      <c r="G315" s="16">
        <f t="shared" si="42"/>
        <v>1</v>
      </c>
      <c r="H315" s="16" t="str">
        <f t="shared" si="41"/>
        <v/>
      </c>
    </row>
    <row r="316" spans="1:8" x14ac:dyDescent="0.2">
      <c r="A316" s="13"/>
      <c r="B316" s="14" t="s">
        <v>297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298</v>
      </c>
      <c r="C317" s="15">
        <v>1</v>
      </c>
      <c r="D317" s="15">
        <v>0</v>
      </c>
      <c r="E317" s="16">
        <f t="shared" si="39"/>
        <v>1.8726591760299626E-3</v>
      </c>
      <c r="F317" s="16" t="str">
        <f t="shared" si="40"/>
        <v/>
      </c>
      <c r="G317" s="16">
        <f t="shared" si="42"/>
        <v>-1</v>
      </c>
      <c r="H317" s="16">
        <f t="shared" si="41"/>
        <v>-1.8726591760299626E-3</v>
      </c>
    </row>
    <row r="318" spans="1:8" ht="25.5" x14ac:dyDescent="0.2">
      <c r="A318" s="13"/>
      <c r="B318" s="14" t="s">
        <v>299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300</v>
      </c>
      <c r="C319" s="15">
        <v>8</v>
      </c>
      <c r="D319" s="15">
        <v>4</v>
      </c>
      <c r="E319" s="16">
        <f t="shared" si="39"/>
        <v>1.4981273408239701E-2</v>
      </c>
      <c r="F319" s="16">
        <f t="shared" si="40"/>
        <v>4.7505938242280287E-3</v>
      </c>
      <c r="G319" s="16">
        <f t="shared" si="42"/>
        <v>-0.5</v>
      </c>
      <c r="H319" s="16">
        <f t="shared" si="41"/>
        <v>-7.4906367041198503E-3</v>
      </c>
    </row>
    <row r="320" spans="1:8" x14ac:dyDescent="0.2">
      <c r="A320" s="13"/>
      <c r="B320" s="14" t="s">
        <v>301</v>
      </c>
      <c r="C320" s="15">
        <v>0</v>
      </c>
      <c r="D320" s="15">
        <v>1</v>
      </c>
      <c r="E320" s="16" t="str">
        <f t="shared" si="39"/>
        <v/>
      </c>
      <c r="F320" s="16">
        <f t="shared" si="40"/>
        <v>1.1876484560570072E-3</v>
      </c>
      <c r="G320" s="16">
        <f t="shared" si="42"/>
        <v>1</v>
      </c>
      <c r="H320" s="16" t="str">
        <f t="shared" si="41"/>
        <v/>
      </c>
    </row>
    <row r="321" spans="1:8" ht="25.5" x14ac:dyDescent="0.2">
      <c r="A321" s="13"/>
      <c r="B321" s="14" t="s">
        <v>302</v>
      </c>
      <c r="C321" s="15">
        <v>1</v>
      </c>
      <c r="D321" s="15">
        <v>0</v>
      </c>
      <c r="E321" s="16">
        <f t="shared" si="39"/>
        <v>1.8726591760299626E-3</v>
      </c>
      <c r="F321" s="16" t="str">
        <f t="shared" si="40"/>
        <v/>
      </c>
      <c r="G321" s="16">
        <f t="shared" si="42"/>
        <v>-1</v>
      </c>
      <c r="H321" s="16">
        <f t="shared" si="41"/>
        <v>-1.8726591760299626E-3</v>
      </c>
    </row>
    <row r="322" spans="1:8" x14ac:dyDescent="0.2">
      <c r="A322" s="13"/>
      <c r="B322" s="14" t="s">
        <v>303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304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305</v>
      </c>
      <c r="C324" s="15">
        <v>1</v>
      </c>
      <c r="D324" s="15">
        <v>1</v>
      </c>
      <c r="E324" s="16">
        <f t="shared" si="39"/>
        <v>1.8726591760299626E-3</v>
      </c>
      <c r="F324" s="16">
        <f t="shared" si="40"/>
        <v>1.1876484560570072E-3</v>
      </c>
      <c r="G324" s="16">
        <f t="shared" si="42"/>
        <v>0</v>
      </c>
      <c r="H324" s="16">
        <f t="shared" si="41"/>
        <v>0</v>
      </c>
    </row>
    <row r="325" spans="1:8" ht="25.5" x14ac:dyDescent="0.2">
      <c r="A325" s="13"/>
      <c r="B325" s="14" t="s">
        <v>306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307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308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309</v>
      </c>
      <c r="C328" s="15">
        <v>2</v>
      </c>
      <c r="D328" s="15">
        <v>3</v>
      </c>
      <c r="E328" s="16">
        <f t="shared" si="39"/>
        <v>3.7453183520599251E-3</v>
      </c>
      <c r="F328" s="16">
        <f t="shared" si="40"/>
        <v>3.5629453681710215E-3</v>
      </c>
      <c r="G328" s="16">
        <f t="shared" si="42"/>
        <v>0.5</v>
      </c>
      <c r="H328" s="16">
        <f t="shared" si="41"/>
        <v>1.8726591760299626E-3</v>
      </c>
    </row>
    <row r="329" spans="1:8" x14ac:dyDescent="0.2">
      <c r="A329" s="13"/>
      <c r="B329" s="14" t="s">
        <v>310</v>
      </c>
      <c r="C329" s="15">
        <v>1</v>
      </c>
      <c r="D329" s="15">
        <v>1</v>
      </c>
      <c r="E329" s="16">
        <f t="shared" si="39"/>
        <v>1.8726591760299626E-3</v>
      </c>
      <c r="F329" s="16">
        <f t="shared" si="40"/>
        <v>1.1876484560570072E-3</v>
      </c>
      <c r="G329" s="16">
        <f t="shared" si="42"/>
        <v>0</v>
      </c>
      <c r="H329" s="16">
        <f t="shared" si="41"/>
        <v>0</v>
      </c>
    </row>
    <row r="330" spans="1:8" ht="25.5" x14ac:dyDescent="0.2">
      <c r="A330" s="13"/>
      <c r="B330" s="14" t="s">
        <v>311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312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313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314</v>
      </c>
      <c r="C333" s="15">
        <v>1</v>
      </c>
      <c r="D333" s="15">
        <v>4</v>
      </c>
      <c r="E333" s="16">
        <f t="shared" ref="E333:E343" si="43">+IF(C333=0,"",C333/C$173)</f>
        <v>1.8726591760299626E-3</v>
      </c>
      <c r="F333" s="16">
        <f t="shared" ref="F333:F343" si="44">+IF(D333=0,"",D333/D$173)</f>
        <v>4.7505938242280287E-3</v>
      </c>
      <c r="G333" s="16">
        <f t="shared" si="42"/>
        <v>3</v>
      </c>
      <c r="H333" s="16">
        <f t="shared" ref="H333:H343" si="45">+IF(OR(AND(E333=""),(G333="")),"",E333*G333)</f>
        <v>5.6179775280898875E-3</v>
      </c>
    </row>
    <row r="334" spans="1:8" ht="25.5" x14ac:dyDescent="0.2">
      <c r="A334" s="13"/>
      <c r="B334" s="14" t="s">
        <v>315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316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317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318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319</v>
      </c>
      <c r="C338" s="15">
        <v>0</v>
      </c>
      <c r="D338" s="15">
        <v>0</v>
      </c>
      <c r="E338" s="16" t="str">
        <f t="shared" si="43"/>
        <v/>
      </c>
      <c r="F338" s="16" t="str">
        <f t="shared" si="44"/>
        <v/>
      </c>
      <c r="G338" s="16" t="str">
        <f t="shared" si="46"/>
        <v xml:space="preserve"> </v>
      </c>
      <c r="H338" s="16" t="str">
        <f t="shared" si="45"/>
        <v/>
      </c>
    </row>
    <row r="339" spans="1:8" ht="25.5" x14ac:dyDescent="0.2">
      <c r="A339" s="13"/>
      <c r="B339" s="14" t="s">
        <v>320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321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322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323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324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</row>
    <row r="345" spans="1:8" x14ac:dyDescent="0.2">
      <c r="A345" s="10"/>
    </row>
    <row r="346" spans="1:8" x14ac:dyDescent="0.2">
      <c r="A346" s="10"/>
    </row>
    <row r="347" spans="1:8" ht="29.25" customHeight="1" x14ac:dyDescent="0.2">
      <c r="A347" s="13"/>
      <c r="B347" s="36" t="s">
        <v>2</v>
      </c>
      <c r="C347" s="36" t="s">
        <v>12</v>
      </c>
      <c r="D347" s="38"/>
      <c r="E347" s="36" t="s">
        <v>4</v>
      </c>
      <c r="F347" s="38"/>
      <c r="G347" s="36" t="s">
        <v>645</v>
      </c>
      <c r="H347" s="36" t="s">
        <v>5</v>
      </c>
    </row>
    <row r="348" spans="1:8" x14ac:dyDescent="0.2">
      <c r="A348" s="13"/>
      <c r="B348" s="37"/>
      <c r="C348" s="17">
        <v>2019</v>
      </c>
      <c r="D348" s="17">
        <v>2020</v>
      </c>
      <c r="E348" s="17">
        <v>2019</v>
      </c>
      <c r="F348" s="17">
        <v>2020</v>
      </c>
      <c r="G348" s="37"/>
      <c r="H348" s="37"/>
    </row>
    <row r="349" spans="1:8" x14ac:dyDescent="0.2">
      <c r="A349" s="13"/>
      <c r="B349" s="18" t="s">
        <v>9</v>
      </c>
      <c r="C349" s="19">
        <f>SUM(C350:C576)</f>
        <v>5634</v>
      </c>
      <c r="D349" s="19">
        <f>SUM(D350:D576)</f>
        <v>7022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0.2463613773517927</v>
      </c>
      <c r="H349" s="20">
        <f t="shared" ref="H349:H412" si="49">+IF(OR(AND(E349=""),(G349="")),"",E349*G349)</f>
        <v>0.2463613773517927</v>
      </c>
    </row>
    <row r="350" spans="1:8" x14ac:dyDescent="0.2">
      <c r="A350" s="13"/>
      <c r="B350" s="14" t="s">
        <v>325</v>
      </c>
      <c r="C350" s="15">
        <v>14</v>
      </c>
      <c r="D350" s="15">
        <v>19</v>
      </c>
      <c r="E350" s="16">
        <f t="shared" si="47"/>
        <v>2.4849130280440185E-3</v>
      </c>
      <c r="F350" s="16">
        <f t="shared" si="48"/>
        <v>2.7057818285388777E-3</v>
      </c>
      <c r="G350" s="16">
        <f t="shared" ref="G350:G413" si="50">+IF(AND(C350=0,D350=0)," ",IF(C350=0,1,IF(D350=0,-1,(D350-C350)/C350)))</f>
        <v>0.35714285714285715</v>
      </c>
      <c r="H350" s="16">
        <f t="shared" si="49"/>
        <v>8.874689385871495E-4</v>
      </c>
    </row>
    <row r="351" spans="1:8" x14ac:dyDescent="0.2">
      <c r="A351" s="13"/>
      <c r="B351" s="14" t="s">
        <v>326</v>
      </c>
      <c r="C351" s="15">
        <v>2</v>
      </c>
      <c r="D351" s="15">
        <v>0</v>
      </c>
      <c r="E351" s="16">
        <f t="shared" si="47"/>
        <v>3.5498757543485978E-4</v>
      </c>
      <c r="F351" s="16" t="str">
        <f t="shared" si="48"/>
        <v/>
      </c>
      <c r="G351" s="16">
        <f t="shared" si="50"/>
        <v>-1</v>
      </c>
      <c r="H351" s="16">
        <f t="shared" si="49"/>
        <v>-3.5498757543485978E-4</v>
      </c>
    </row>
    <row r="352" spans="1:8" x14ac:dyDescent="0.2">
      <c r="A352" s="13"/>
      <c r="B352" s="14" t="s">
        <v>327</v>
      </c>
      <c r="C352" s="15">
        <v>1</v>
      </c>
      <c r="D352" s="15">
        <v>3</v>
      </c>
      <c r="E352" s="16">
        <f t="shared" si="47"/>
        <v>1.7749378771742989E-4</v>
      </c>
      <c r="F352" s="16">
        <f t="shared" si="48"/>
        <v>4.2722870976929649E-4</v>
      </c>
      <c r="G352" s="16">
        <f t="shared" si="50"/>
        <v>2</v>
      </c>
      <c r="H352" s="16">
        <f t="shared" si="49"/>
        <v>3.5498757543485978E-4</v>
      </c>
    </row>
    <row r="353" spans="1:8" x14ac:dyDescent="0.2">
      <c r="A353" s="13"/>
      <c r="B353" s="14" t="s">
        <v>328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329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330</v>
      </c>
      <c r="C355" s="15">
        <v>84</v>
      </c>
      <c r="D355" s="15">
        <v>69</v>
      </c>
      <c r="E355" s="16">
        <f t="shared" si="47"/>
        <v>1.4909478168264111E-2</v>
      </c>
      <c r="F355" s="16">
        <f t="shared" si="48"/>
        <v>9.8262603246938186E-3</v>
      </c>
      <c r="G355" s="16">
        <f t="shared" si="50"/>
        <v>-0.17857142857142858</v>
      </c>
      <c r="H355" s="16">
        <f t="shared" si="49"/>
        <v>-2.6624068157614484E-3</v>
      </c>
    </row>
    <row r="356" spans="1:8" x14ac:dyDescent="0.2">
      <c r="A356" s="13"/>
      <c r="B356" s="14" t="s">
        <v>331</v>
      </c>
      <c r="C356" s="15">
        <v>4</v>
      </c>
      <c r="D356" s="15">
        <v>38</v>
      </c>
      <c r="E356" s="16">
        <f t="shared" si="47"/>
        <v>7.0997515086971955E-4</v>
      </c>
      <c r="F356" s="16">
        <f t="shared" si="48"/>
        <v>5.4115636570777554E-3</v>
      </c>
      <c r="G356" s="16">
        <f t="shared" si="50"/>
        <v>8.5</v>
      </c>
      <c r="H356" s="16">
        <f t="shared" si="49"/>
        <v>6.0347887823926161E-3</v>
      </c>
    </row>
    <row r="357" spans="1:8" x14ac:dyDescent="0.2">
      <c r="A357" s="13"/>
      <c r="B357" s="14" t="s">
        <v>332</v>
      </c>
      <c r="C357" s="15">
        <v>9</v>
      </c>
      <c r="D357" s="15">
        <v>4</v>
      </c>
      <c r="E357" s="16">
        <f t="shared" si="47"/>
        <v>1.5974440894568689E-3</v>
      </c>
      <c r="F357" s="16">
        <f t="shared" si="48"/>
        <v>5.6963827969239535E-4</v>
      </c>
      <c r="G357" s="16">
        <f t="shared" si="50"/>
        <v>-0.55555555555555558</v>
      </c>
      <c r="H357" s="16">
        <f t="shared" si="49"/>
        <v>-8.874689385871495E-4</v>
      </c>
    </row>
    <row r="358" spans="1:8" x14ac:dyDescent="0.2">
      <c r="A358" s="13"/>
      <c r="B358" s="14" t="s">
        <v>333</v>
      </c>
      <c r="C358" s="15">
        <v>2</v>
      </c>
      <c r="D358" s="15">
        <v>1</v>
      </c>
      <c r="E358" s="16">
        <f t="shared" si="47"/>
        <v>3.5498757543485978E-4</v>
      </c>
      <c r="F358" s="16">
        <f t="shared" si="48"/>
        <v>1.4240956992309884E-4</v>
      </c>
      <c r="G358" s="16">
        <f t="shared" si="50"/>
        <v>-0.5</v>
      </c>
      <c r="H358" s="16">
        <f t="shared" si="49"/>
        <v>-1.7749378771742989E-4</v>
      </c>
    </row>
    <row r="359" spans="1:8" x14ac:dyDescent="0.2">
      <c r="A359" s="13"/>
      <c r="B359" s="14" t="s">
        <v>334</v>
      </c>
      <c r="C359" s="15">
        <v>0</v>
      </c>
      <c r="D359" s="15">
        <v>14</v>
      </c>
      <c r="E359" s="16" t="str">
        <f t="shared" si="47"/>
        <v/>
      </c>
      <c r="F359" s="16">
        <f t="shared" si="48"/>
        <v>1.9937339789233835E-3</v>
      </c>
      <c r="G359" s="16">
        <f t="shared" si="50"/>
        <v>1</v>
      </c>
      <c r="H359" s="16" t="str">
        <f t="shared" si="49"/>
        <v/>
      </c>
    </row>
    <row r="360" spans="1:8" x14ac:dyDescent="0.2">
      <c r="A360" s="13"/>
      <c r="B360" s="14" t="s">
        <v>335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336</v>
      </c>
      <c r="C361" s="15">
        <v>200</v>
      </c>
      <c r="D361" s="15">
        <v>89</v>
      </c>
      <c r="E361" s="16">
        <f t="shared" si="47"/>
        <v>3.5498757543485977E-2</v>
      </c>
      <c r="F361" s="16">
        <f t="shared" si="48"/>
        <v>1.2674451723155795E-2</v>
      </c>
      <c r="G361" s="16">
        <f t="shared" si="50"/>
        <v>-0.55500000000000005</v>
      </c>
      <c r="H361" s="16">
        <f t="shared" si="49"/>
        <v>-1.9701810436634718E-2</v>
      </c>
    </row>
    <row r="362" spans="1:8" x14ac:dyDescent="0.2">
      <c r="A362" s="13"/>
      <c r="B362" s="14" t="s">
        <v>337</v>
      </c>
      <c r="C362" s="15">
        <v>4</v>
      </c>
      <c r="D362" s="15">
        <v>8</v>
      </c>
      <c r="E362" s="16">
        <f t="shared" si="47"/>
        <v>7.0997515086971955E-4</v>
      </c>
      <c r="F362" s="16">
        <f t="shared" si="48"/>
        <v>1.1392765593847907E-3</v>
      </c>
      <c r="G362" s="16">
        <f t="shared" si="50"/>
        <v>1</v>
      </c>
      <c r="H362" s="16">
        <f t="shared" si="49"/>
        <v>7.0997515086971955E-4</v>
      </c>
    </row>
    <row r="363" spans="1:8" x14ac:dyDescent="0.2">
      <c r="A363" s="13"/>
      <c r="B363" s="14" t="s">
        <v>338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339</v>
      </c>
      <c r="C364" s="15">
        <v>6</v>
      </c>
      <c r="D364" s="15">
        <v>4</v>
      </c>
      <c r="E364" s="16">
        <f t="shared" si="47"/>
        <v>1.0649627263045794E-3</v>
      </c>
      <c r="F364" s="16">
        <f t="shared" si="48"/>
        <v>5.6963827969239535E-4</v>
      </c>
      <c r="G364" s="16">
        <f t="shared" si="50"/>
        <v>-0.33333333333333331</v>
      </c>
      <c r="H364" s="16">
        <f t="shared" si="49"/>
        <v>-3.5498757543485978E-4</v>
      </c>
    </row>
    <row r="365" spans="1:8" x14ac:dyDescent="0.2">
      <c r="A365" s="13"/>
      <c r="B365" s="14" t="s">
        <v>340</v>
      </c>
      <c r="C365" s="15">
        <v>14</v>
      </c>
      <c r="D365" s="15">
        <v>5</v>
      </c>
      <c r="E365" s="16">
        <f t="shared" si="47"/>
        <v>2.4849130280440185E-3</v>
      </c>
      <c r="F365" s="16">
        <f t="shared" si="48"/>
        <v>7.1204784961549411E-4</v>
      </c>
      <c r="G365" s="16">
        <f t="shared" si="50"/>
        <v>-0.6428571428571429</v>
      </c>
      <c r="H365" s="16">
        <f t="shared" si="49"/>
        <v>-1.5974440894568692E-3</v>
      </c>
    </row>
    <row r="366" spans="1:8" x14ac:dyDescent="0.2">
      <c r="A366" s="13"/>
      <c r="B366" s="14" t="s">
        <v>341</v>
      </c>
      <c r="C366" s="15">
        <v>1</v>
      </c>
      <c r="D366" s="15">
        <v>0</v>
      </c>
      <c r="E366" s="16">
        <f t="shared" si="47"/>
        <v>1.7749378771742989E-4</v>
      </c>
      <c r="F366" s="16" t="str">
        <f t="shared" si="48"/>
        <v/>
      </c>
      <c r="G366" s="16">
        <f t="shared" si="50"/>
        <v>-1</v>
      </c>
      <c r="H366" s="16">
        <f t="shared" si="49"/>
        <v>-1.7749378771742989E-4</v>
      </c>
    </row>
    <row r="367" spans="1:8" x14ac:dyDescent="0.2">
      <c r="A367" s="13"/>
      <c r="B367" s="14" t="s">
        <v>342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343</v>
      </c>
      <c r="C368" s="15">
        <v>0</v>
      </c>
      <c r="D368" s="15">
        <v>1</v>
      </c>
      <c r="E368" s="16" t="str">
        <f t="shared" si="47"/>
        <v/>
      </c>
      <c r="F368" s="16">
        <f t="shared" si="48"/>
        <v>1.4240956992309884E-4</v>
      </c>
      <c r="G368" s="16">
        <f t="shared" si="50"/>
        <v>1</v>
      </c>
      <c r="H368" s="16" t="str">
        <f t="shared" si="49"/>
        <v/>
      </c>
    </row>
    <row r="369" spans="1:8" x14ac:dyDescent="0.2">
      <c r="A369" s="13"/>
      <c r="B369" s="14" t="s">
        <v>344</v>
      </c>
      <c r="C369" s="15">
        <v>671</v>
      </c>
      <c r="D369" s="15">
        <v>1673</v>
      </c>
      <c r="E369" s="16">
        <f t="shared" si="47"/>
        <v>0.11909833155839546</v>
      </c>
      <c r="F369" s="16">
        <f t="shared" si="48"/>
        <v>0.23825121048134434</v>
      </c>
      <c r="G369" s="16">
        <f t="shared" si="50"/>
        <v>1.4932935916542474</v>
      </c>
      <c r="H369" s="16">
        <f t="shared" si="49"/>
        <v>0.17784877529286475</v>
      </c>
    </row>
    <row r="370" spans="1:8" x14ac:dyDescent="0.2">
      <c r="A370" s="13"/>
      <c r="B370" s="14" t="s">
        <v>345</v>
      </c>
      <c r="C370" s="15">
        <v>7</v>
      </c>
      <c r="D370" s="15">
        <v>0</v>
      </c>
      <c r="E370" s="16">
        <f t="shared" si="47"/>
        <v>1.2424565140220093E-3</v>
      </c>
      <c r="F370" s="16" t="str">
        <f t="shared" si="48"/>
        <v/>
      </c>
      <c r="G370" s="16">
        <f t="shared" si="50"/>
        <v>-1</v>
      </c>
      <c r="H370" s="16">
        <f t="shared" si="49"/>
        <v>-1.2424565140220093E-3</v>
      </c>
    </row>
    <row r="371" spans="1:8" x14ac:dyDescent="0.2">
      <c r="A371" s="13"/>
      <c r="B371" s="14" t="s">
        <v>346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347</v>
      </c>
      <c r="C372" s="15">
        <v>3</v>
      </c>
      <c r="D372" s="15">
        <v>1</v>
      </c>
      <c r="E372" s="16">
        <f t="shared" si="47"/>
        <v>5.3248136315228972E-4</v>
      </c>
      <c r="F372" s="16">
        <f t="shared" si="48"/>
        <v>1.4240956992309884E-4</v>
      </c>
      <c r="G372" s="16">
        <f t="shared" si="50"/>
        <v>-0.66666666666666663</v>
      </c>
      <c r="H372" s="16">
        <f t="shared" si="49"/>
        <v>-3.5498757543485978E-4</v>
      </c>
    </row>
    <row r="373" spans="1:8" x14ac:dyDescent="0.2">
      <c r="A373" s="13"/>
      <c r="B373" s="14" t="s">
        <v>348</v>
      </c>
      <c r="C373" s="15">
        <v>29</v>
      </c>
      <c r="D373" s="15">
        <v>70</v>
      </c>
      <c r="E373" s="16">
        <f t="shared" si="47"/>
        <v>5.1473198438054665E-3</v>
      </c>
      <c r="F373" s="16">
        <f t="shared" si="48"/>
        <v>9.9686698946169182E-3</v>
      </c>
      <c r="G373" s="16">
        <f t="shared" si="50"/>
        <v>1.4137931034482758</v>
      </c>
      <c r="H373" s="16">
        <f t="shared" si="49"/>
        <v>7.2772452964146245E-3</v>
      </c>
    </row>
    <row r="374" spans="1:8" x14ac:dyDescent="0.2">
      <c r="A374" s="13"/>
      <c r="B374" s="14" t="s">
        <v>349</v>
      </c>
      <c r="C374" s="15">
        <v>3</v>
      </c>
      <c r="D374" s="15">
        <v>1</v>
      </c>
      <c r="E374" s="16">
        <f t="shared" si="47"/>
        <v>5.3248136315228972E-4</v>
      </c>
      <c r="F374" s="16">
        <f t="shared" si="48"/>
        <v>1.4240956992309884E-4</v>
      </c>
      <c r="G374" s="16">
        <f t="shared" si="50"/>
        <v>-0.66666666666666663</v>
      </c>
      <c r="H374" s="16">
        <f t="shared" si="49"/>
        <v>-3.5498757543485978E-4</v>
      </c>
    </row>
    <row r="375" spans="1:8" x14ac:dyDescent="0.2">
      <c r="A375" s="13"/>
      <c r="B375" s="14" t="s">
        <v>350</v>
      </c>
      <c r="C375" s="15">
        <v>0</v>
      </c>
      <c r="D375" s="15">
        <v>0</v>
      </c>
      <c r="E375" s="16" t="str">
        <f t="shared" si="47"/>
        <v/>
      </c>
      <c r="F375" s="16" t="str">
        <f t="shared" si="48"/>
        <v/>
      </c>
      <c r="G375" s="16" t="str">
        <f t="shared" si="50"/>
        <v xml:space="preserve"> </v>
      </c>
      <c r="H375" s="16" t="str">
        <f t="shared" si="49"/>
        <v/>
      </c>
    </row>
    <row r="376" spans="1:8" x14ac:dyDescent="0.2">
      <c r="A376" s="13"/>
      <c r="B376" s="14" t="s">
        <v>351</v>
      </c>
      <c r="C376" s="15">
        <v>1</v>
      </c>
      <c r="D376" s="15">
        <v>1</v>
      </c>
      <c r="E376" s="16">
        <f t="shared" si="47"/>
        <v>1.7749378771742989E-4</v>
      </c>
      <c r="F376" s="16">
        <f t="shared" si="48"/>
        <v>1.4240956992309884E-4</v>
      </c>
      <c r="G376" s="16">
        <f t="shared" si="50"/>
        <v>0</v>
      </c>
      <c r="H376" s="16">
        <f t="shared" si="49"/>
        <v>0</v>
      </c>
    </row>
    <row r="377" spans="1:8" x14ac:dyDescent="0.2">
      <c r="A377" s="13"/>
      <c r="B377" s="14" t="s">
        <v>352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353</v>
      </c>
      <c r="C378" s="15">
        <v>1</v>
      </c>
      <c r="D378" s="15">
        <v>0</v>
      </c>
      <c r="E378" s="16">
        <f t="shared" si="47"/>
        <v>1.7749378771742989E-4</v>
      </c>
      <c r="F378" s="16" t="str">
        <f t="shared" si="48"/>
        <v/>
      </c>
      <c r="G378" s="16">
        <f t="shared" si="50"/>
        <v>-1</v>
      </c>
      <c r="H378" s="16">
        <f t="shared" si="49"/>
        <v>-1.7749378771742989E-4</v>
      </c>
    </row>
    <row r="379" spans="1:8" x14ac:dyDescent="0.2">
      <c r="A379" s="13"/>
      <c r="B379" s="14" t="s">
        <v>354</v>
      </c>
      <c r="C379" s="15">
        <v>4</v>
      </c>
      <c r="D379" s="15">
        <v>4</v>
      </c>
      <c r="E379" s="16">
        <f t="shared" si="47"/>
        <v>7.0997515086971955E-4</v>
      </c>
      <c r="F379" s="16">
        <f t="shared" si="48"/>
        <v>5.6963827969239535E-4</v>
      </c>
      <c r="G379" s="16">
        <f t="shared" si="50"/>
        <v>0</v>
      </c>
      <c r="H379" s="16">
        <f t="shared" si="49"/>
        <v>0</v>
      </c>
    </row>
    <row r="380" spans="1:8" x14ac:dyDescent="0.2">
      <c r="A380" s="13" t="s">
        <v>92</v>
      </c>
      <c r="B380" s="14" t="s">
        <v>355</v>
      </c>
      <c r="C380" s="15">
        <v>0</v>
      </c>
      <c r="D380" s="15">
        <v>0</v>
      </c>
      <c r="E380" s="16" t="str">
        <f t="shared" si="47"/>
        <v/>
      </c>
      <c r="F380" s="16" t="str">
        <f t="shared" si="48"/>
        <v/>
      </c>
      <c r="G380" s="16" t="str">
        <f t="shared" si="50"/>
        <v xml:space="preserve"> </v>
      </c>
      <c r="H380" s="16" t="str">
        <f t="shared" si="49"/>
        <v/>
      </c>
    </row>
    <row r="381" spans="1:8" x14ac:dyDescent="0.2">
      <c r="A381" s="13" t="s">
        <v>92</v>
      </c>
      <c r="B381" s="14" t="s">
        <v>356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357</v>
      </c>
      <c r="C382" s="15">
        <v>0</v>
      </c>
      <c r="D382" s="15">
        <v>0</v>
      </c>
      <c r="E382" s="16" t="str">
        <f t="shared" si="47"/>
        <v/>
      </c>
      <c r="F382" s="16" t="str">
        <f t="shared" si="48"/>
        <v/>
      </c>
      <c r="G382" s="16" t="str">
        <f t="shared" si="50"/>
        <v xml:space="preserve"> </v>
      </c>
      <c r="H382" s="16" t="str">
        <f t="shared" si="49"/>
        <v/>
      </c>
    </row>
    <row r="383" spans="1:8" ht="25.5" x14ac:dyDescent="0.2">
      <c r="A383" s="13"/>
      <c r="B383" s="14" t="s">
        <v>358</v>
      </c>
      <c r="C383" s="15">
        <v>27</v>
      </c>
      <c r="D383" s="15">
        <v>142</v>
      </c>
      <c r="E383" s="16">
        <f t="shared" si="47"/>
        <v>4.7923322683706068E-3</v>
      </c>
      <c r="F383" s="16">
        <f t="shared" si="48"/>
        <v>2.0222158929080036E-2</v>
      </c>
      <c r="G383" s="16">
        <f t="shared" si="50"/>
        <v>4.2592592592592595</v>
      </c>
      <c r="H383" s="16">
        <f t="shared" si="49"/>
        <v>2.0411785587504439E-2</v>
      </c>
    </row>
    <row r="384" spans="1:8" x14ac:dyDescent="0.2">
      <c r="A384" s="13"/>
      <c r="B384" s="14" t="s">
        <v>359</v>
      </c>
      <c r="C384" s="15">
        <v>32</v>
      </c>
      <c r="D384" s="15">
        <v>34</v>
      </c>
      <c r="E384" s="16">
        <f t="shared" si="47"/>
        <v>5.6798012069577564E-3</v>
      </c>
      <c r="F384" s="16">
        <f t="shared" si="48"/>
        <v>4.8419253773853603E-3</v>
      </c>
      <c r="G384" s="16">
        <f t="shared" si="50"/>
        <v>6.25E-2</v>
      </c>
      <c r="H384" s="16">
        <f t="shared" si="49"/>
        <v>3.5498757543485978E-4</v>
      </c>
    </row>
    <row r="385" spans="1:8" x14ac:dyDescent="0.2">
      <c r="A385" s="13"/>
      <c r="B385" s="14" t="s">
        <v>360</v>
      </c>
      <c r="C385" s="15">
        <v>8</v>
      </c>
      <c r="D385" s="15">
        <v>7</v>
      </c>
      <c r="E385" s="16">
        <f t="shared" si="47"/>
        <v>1.4199503017394391E-3</v>
      </c>
      <c r="F385" s="16">
        <f t="shared" si="48"/>
        <v>9.9686698946169173E-4</v>
      </c>
      <c r="G385" s="16">
        <f t="shared" si="50"/>
        <v>-0.125</v>
      </c>
      <c r="H385" s="16">
        <f t="shared" si="49"/>
        <v>-1.7749378771742989E-4</v>
      </c>
    </row>
    <row r="386" spans="1:8" x14ac:dyDescent="0.2">
      <c r="A386" s="13"/>
      <c r="B386" s="14" t="s">
        <v>361</v>
      </c>
      <c r="C386" s="15">
        <v>2</v>
      </c>
      <c r="D386" s="15">
        <v>7</v>
      </c>
      <c r="E386" s="16">
        <f t="shared" si="47"/>
        <v>3.5498757543485978E-4</v>
      </c>
      <c r="F386" s="16">
        <f t="shared" si="48"/>
        <v>9.9686698946169173E-4</v>
      </c>
      <c r="G386" s="16">
        <f t="shared" si="50"/>
        <v>2.5</v>
      </c>
      <c r="H386" s="16">
        <f t="shared" si="49"/>
        <v>8.8746893858714939E-4</v>
      </c>
    </row>
    <row r="387" spans="1:8" x14ac:dyDescent="0.2">
      <c r="A387" s="13"/>
      <c r="B387" s="14" t="s">
        <v>362</v>
      </c>
      <c r="C387" s="15">
        <v>2</v>
      </c>
      <c r="D387" s="15">
        <v>1</v>
      </c>
      <c r="E387" s="16">
        <f t="shared" si="47"/>
        <v>3.5498757543485978E-4</v>
      </c>
      <c r="F387" s="16">
        <f t="shared" si="48"/>
        <v>1.4240956992309884E-4</v>
      </c>
      <c r="G387" s="16">
        <f t="shared" si="50"/>
        <v>-0.5</v>
      </c>
      <c r="H387" s="16">
        <f t="shared" si="49"/>
        <v>-1.7749378771742989E-4</v>
      </c>
    </row>
    <row r="388" spans="1:8" x14ac:dyDescent="0.2">
      <c r="A388" s="13"/>
      <c r="B388" s="14" t="s">
        <v>363</v>
      </c>
      <c r="C388" s="15">
        <v>8</v>
      </c>
      <c r="D388" s="15">
        <v>23</v>
      </c>
      <c r="E388" s="16">
        <f t="shared" si="47"/>
        <v>1.4199503017394391E-3</v>
      </c>
      <c r="F388" s="16">
        <f t="shared" si="48"/>
        <v>3.2754201082312731E-3</v>
      </c>
      <c r="G388" s="16">
        <f t="shared" si="50"/>
        <v>1.875</v>
      </c>
      <c r="H388" s="16">
        <f t="shared" si="49"/>
        <v>2.6624068157614484E-3</v>
      </c>
    </row>
    <row r="389" spans="1:8" x14ac:dyDescent="0.2">
      <c r="A389" s="13"/>
      <c r="B389" s="14" t="s">
        <v>364</v>
      </c>
      <c r="C389" s="15">
        <v>1</v>
      </c>
      <c r="D389" s="15">
        <v>0</v>
      </c>
      <c r="E389" s="16">
        <f t="shared" si="47"/>
        <v>1.7749378771742989E-4</v>
      </c>
      <c r="F389" s="16" t="str">
        <f t="shared" si="48"/>
        <v/>
      </c>
      <c r="G389" s="16">
        <f t="shared" si="50"/>
        <v>-1</v>
      </c>
      <c r="H389" s="16">
        <f t="shared" si="49"/>
        <v>-1.7749378771742989E-4</v>
      </c>
    </row>
    <row r="390" spans="1:8" x14ac:dyDescent="0.2">
      <c r="A390" s="13" t="s">
        <v>92</v>
      </c>
      <c r="B390" s="14" t="s">
        <v>365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366</v>
      </c>
      <c r="C391" s="15">
        <v>8</v>
      </c>
      <c r="D391" s="15">
        <v>16</v>
      </c>
      <c r="E391" s="16">
        <f t="shared" si="47"/>
        <v>1.4199503017394391E-3</v>
      </c>
      <c r="F391" s="16">
        <f t="shared" si="48"/>
        <v>2.2785531187695814E-3</v>
      </c>
      <c r="G391" s="16">
        <f t="shared" si="50"/>
        <v>1</v>
      </c>
      <c r="H391" s="16">
        <f t="shared" si="49"/>
        <v>1.4199503017394391E-3</v>
      </c>
    </row>
    <row r="392" spans="1:8" x14ac:dyDescent="0.2">
      <c r="A392" s="13" t="s">
        <v>92</v>
      </c>
      <c r="B392" s="14" t="s">
        <v>367</v>
      </c>
      <c r="C392" s="15">
        <v>0</v>
      </c>
      <c r="D392" s="15">
        <v>1</v>
      </c>
      <c r="E392" s="16" t="str">
        <f t="shared" si="47"/>
        <v/>
      </c>
      <c r="F392" s="16">
        <f t="shared" si="48"/>
        <v>1.4240956992309884E-4</v>
      </c>
      <c r="G392" s="16">
        <f t="shared" si="50"/>
        <v>1</v>
      </c>
      <c r="H392" s="16" t="str">
        <f t="shared" si="49"/>
        <v/>
      </c>
    </row>
    <row r="393" spans="1:8" x14ac:dyDescent="0.2">
      <c r="A393" s="13" t="s">
        <v>92</v>
      </c>
      <c r="B393" s="14" t="s">
        <v>368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92</v>
      </c>
      <c r="B394" s="14" t="s">
        <v>369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370</v>
      </c>
      <c r="C395" s="15">
        <v>3518</v>
      </c>
      <c r="D395" s="15">
        <v>3698</v>
      </c>
      <c r="E395" s="16">
        <f t="shared" si="47"/>
        <v>0.62442314518991837</v>
      </c>
      <c r="F395" s="16">
        <f t="shared" si="48"/>
        <v>0.52663058957561948</v>
      </c>
      <c r="G395" s="16">
        <f t="shared" si="50"/>
        <v>5.1165434906196704E-2</v>
      </c>
      <c r="H395" s="16">
        <f t="shared" si="49"/>
        <v>3.1948881789137379E-2</v>
      </c>
    </row>
    <row r="396" spans="1:8" x14ac:dyDescent="0.2">
      <c r="A396" s="13" t="s">
        <v>92</v>
      </c>
      <c r="B396" s="14" t="s">
        <v>371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372</v>
      </c>
      <c r="C397" s="15">
        <v>70</v>
      </c>
      <c r="D397" s="15">
        <v>46</v>
      </c>
      <c r="E397" s="16">
        <f t="shared" si="47"/>
        <v>1.2424565140220093E-2</v>
      </c>
      <c r="F397" s="16">
        <f t="shared" si="48"/>
        <v>6.5508402164625463E-3</v>
      </c>
      <c r="G397" s="16">
        <f t="shared" si="50"/>
        <v>-0.34285714285714286</v>
      </c>
      <c r="H397" s="16">
        <f t="shared" si="49"/>
        <v>-4.2598509052183178E-3</v>
      </c>
    </row>
    <row r="398" spans="1:8" x14ac:dyDescent="0.2">
      <c r="A398" s="13"/>
      <c r="B398" s="14" t="s">
        <v>373</v>
      </c>
      <c r="C398" s="15">
        <v>167</v>
      </c>
      <c r="D398" s="15">
        <v>330</v>
      </c>
      <c r="E398" s="16">
        <f t="shared" si="47"/>
        <v>2.9641462548810792E-2</v>
      </c>
      <c r="F398" s="16">
        <f t="shared" si="48"/>
        <v>4.6995158074622616E-2</v>
      </c>
      <c r="G398" s="16">
        <f t="shared" si="50"/>
        <v>0.9760479041916168</v>
      </c>
      <c r="H398" s="16">
        <f t="shared" si="49"/>
        <v>2.8931487397941075E-2</v>
      </c>
    </row>
    <row r="399" spans="1:8" x14ac:dyDescent="0.2">
      <c r="A399" s="13"/>
      <c r="B399" s="14" t="s">
        <v>374</v>
      </c>
      <c r="C399" s="15">
        <v>41</v>
      </c>
      <c r="D399" s="15">
        <v>18</v>
      </c>
      <c r="E399" s="16">
        <f t="shared" si="47"/>
        <v>7.2772452964146254E-3</v>
      </c>
      <c r="F399" s="16">
        <f t="shared" si="48"/>
        <v>2.5633722586157789E-3</v>
      </c>
      <c r="G399" s="16">
        <f t="shared" si="50"/>
        <v>-0.56097560975609762</v>
      </c>
      <c r="H399" s="16">
        <f t="shared" si="49"/>
        <v>-4.0823571175008875E-3</v>
      </c>
    </row>
    <row r="400" spans="1:8" x14ac:dyDescent="0.2">
      <c r="A400" s="13"/>
      <c r="B400" s="14" t="s">
        <v>375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376</v>
      </c>
      <c r="C401" s="15">
        <v>0</v>
      </c>
      <c r="D401" s="15">
        <v>0</v>
      </c>
      <c r="E401" s="16" t="str">
        <f t="shared" si="47"/>
        <v/>
      </c>
      <c r="F401" s="16" t="str">
        <f t="shared" si="48"/>
        <v/>
      </c>
      <c r="G401" s="16" t="str">
        <f t="shared" si="50"/>
        <v xml:space="preserve"> </v>
      </c>
      <c r="H401" s="16" t="str">
        <f t="shared" si="49"/>
        <v/>
      </c>
    </row>
    <row r="402" spans="1:8" ht="25.5" x14ac:dyDescent="0.2">
      <c r="A402" s="13"/>
      <c r="B402" s="14" t="s">
        <v>377</v>
      </c>
      <c r="C402" s="15">
        <v>0</v>
      </c>
      <c r="D402" s="15">
        <v>0</v>
      </c>
      <c r="E402" s="16" t="str">
        <f t="shared" si="47"/>
        <v/>
      </c>
      <c r="F402" s="16" t="str">
        <f t="shared" si="48"/>
        <v/>
      </c>
      <c r="G402" s="16" t="str">
        <f t="shared" si="50"/>
        <v xml:space="preserve"> </v>
      </c>
      <c r="H402" s="16" t="str">
        <f t="shared" si="49"/>
        <v/>
      </c>
    </row>
    <row r="403" spans="1:8" x14ac:dyDescent="0.2">
      <c r="A403" s="13"/>
      <c r="B403" s="14" t="s">
        <v>378</v>
      </c>
      <c r="C403" s="15">
        <v>0</v>
      </c>
      <c r="D403" s="15">
        <v>1</v>
      </c>
      <c r="E403" s="16" t="str">
        <f t="shared" si="47"/>
        <v/>
      </c>
      <c r="F403" s="16">
        <f t="shared" si="48"/>
        <v>1.4240956992309884E-4</v>
      </c>
      <c r="G403" s="16">
        <f t="shared" si="50"/>
        <v>1</v>
      </c>
      <c r="H403" s="16" t="str">
        <f t="shared" si="49"/>
        <v/>
      </c>
    </row>
    <row r="404" spans="1:8" x14ac:dyDescent="0.2">
      <c r="A404" s="13"/>
      <c r="B404" s="14" t="s">
        <v>379</v>
      </c>
      <c r="C404" s="15">
        <v>0</v>
      </c>
      <c r="D404" s="15">
        <v>0</v>
      </c>
      <c r="E404" s="16" t="str">
        <f t="shared" si="47"/>
        <v/>
      </c>
      <c r="F404" s="16" t="str">
        <f t="shared" si="48"/>
        <v/>
      </c>
      <c r="G404" s="16" t="str">
        <f t="shared" si="50"/>
        <v xml:space="preserve"> </v>
      </c>
      <c r="H404" s="16" t="str">
        <f t="shared" si="49"/>
        <v/>
      </c>
    </row>
    <row r="405" spans="1:8" x14ac:dyDescent="0.2">
      <c r="A405" s="13"/>
      <c r="B405" s="14" t="s">
        <v>380</v>
      </c>
      <c r="C405" s="15">
        <v>0</v>
      </c>
      <c r="D405" s="15">
        <v>9</v>
      </c>
      <c r="E405" s="16" t="str">
        <f t="shared" si="47"/>
        <v/>
      </c>
      <c r="F405" s="16">
        <f t="shared" si="48"/>
        <v>1.2816861293078895E-3</v>
      </c>
      <c r="G405" s="16">
        <f t="shared" si="50"/>
        <v>1</v>
      </c>
      <c r="H405" s="16" t="str">
        <f t="shared" si="49"/>
        <v/>
      </c>
    </row>
    <row r="406" spans="1:8" x14ac:dyDescent="0.2">
      <c r="A406" s="13"/>
      <c r="B406" s="14" t="s">
        <v>381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92</v>
      </c>
      <c r="B407" s="14" t="s">
        <v>382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383</v>
      </c>
      <c r="C408" s="15">
        <v>1</v>
      </c>
      <c r="D408" s="15">
        <v>1</v>
      </c>
      <c r="E408" s="16">
        <f t="shared" si="47"/>
        <v>1.7749378771742989E-4</v>
      </c>
      <c r="F408" s="16">
        <f t="shared" si="48"/>
        <v>1.4240956992309884E-4</v>
      </c>
      <c r="G408" s="16">
        <f t="shared" si="50"/>
        <v>0</v>
      </c>
      <c r="H408" s="16">
        <f t="shared" si="49"/>
        <v>0</v>
      </c>
    </row>
    <row r="409" spans="1:8" x14ac:dyDescent="0.2">
      <c r="A409" s="13"/>
      <c r="B409" s="14" t="s">
        <v>384</v>
      </c>
      <c r="C409" s="15">
        <v>4</v>
      </c>
      <c r="D409" s="15">
        <v>42</v>
      </c>
      <c r="E409" s="16">
        <f t="shared" si="47"/>
        <v>7.0997515086971955E-4</v>
      </c>
      <c r="F409" s="16">
        <f t="shared" si="48"/>
        <v>5.9812019367701513E-3</v>
      </c>
      <c r="G409" s="16">
        <f t="shared" si="50"/>
        <v>9.5</v>
      </c>
      <c r="H409" s="16">
        <f t="shared" si="49"/>
        <v>6.7447639332623354E-3</v>
      </c>
    </row>
    <row r="410" spans="1:8" x14ac:dyDescent="0.2">
      <c r="A410" s="13"/>
      <c r="B410" s="14" t="s">
        <v>385</v>
      </c>
      <c r="C410" s="15">
        <v>20</v>
      </c>
      <c r="D410" s="15">
        <v>7</v>
      </c>
      <c r="E410" s="16">
        <f t="shared" si="47"/>
        <v>3.549875754348598E-3</v>
      </c>
      <c r="F410" s="16">
        <f t="shared" si="48"/>
        <v>9.9686698946169173E-4</v>
      </c>
      <c r="G410" s="16">
        <f t="shared" si="50"/>
        <v>-0.65</v>
      </c>
      <c r="H410" s="16">
        <f t="shared" si="49"/>
        <v>-2.3074192403265887E-3</v>
      </c>
    </row>
    <row r="411" spans="1:8" x14ac:dyDescent="0.2">
      <c r="A411" s="13"/>
      <c r="B411" s="14" t="s">
        <v>386</v>
      </c>
      <c r="C411" s="15">
        <v>0</v>
      </c>
      <c r="D411" s="15">
        <v>0</v>
      </c>
      <c r="E411" s="16" t="str">
        <f t="shared" si="47"/>
        <v/>
      </c>
      <c r="F411" s="16" t="str">
        <f t="shared" si="48"/>
        <v/>
      </c>
      <c r="G411" s="16" t="str">
        <f t="shared" si="50"/>
        <v xml:space="preserve"> </v>
      </c>
      <c r="H411" s="16" t="str">
        <f t="shared" si="49"/>
        <v/>
      </c>
    </row>
    <row r="412" spans="1:8" x14ac:dyDescent="0.2">
      <c r="A412" s="13"/>
      <c r="B412" s="14" t="s">
        <v>387</v>
      </c>
      <c r="C412" s="15">
        <v>2</v>
      </c>
      <c r="D412" s="15">
        <v>2</v>
      </c>
      <c r="E412" s="16">
        <f t="shared" si="47"/>
        <v>3.5498757543485978E-4</v>
      </c>
      <c r="F412" s="16">
        <f t="shared" si="48"/>
        <v>2.8481913984619768E-4</v>
      </c>
      <c r="G412" s="16">
        <f t="shared" si="50"/>
        <v>0</v>
      </c>
      <c r="H412" s="16">
        <f t="shared" si="49"/>
        <v>0</v>
      </c>
    </row>
    <row r="413" spans="1:8" x14ac:dyDescent="0.2">
      <c r="A413" s="13"/>
      <c r="B413" s="14" t="s">
        <v>388</v>
      </c>
      <c r="C413" s="15">
        <v>1</v>
      </c>
      <c r="D413" s="15">
        <v>14</v>
      </c>
      <c r="E413" s="16">
        <f t="shared" ref="E413:E476" si="51">+IF(C413=0,"",C413/C$349)</f>
        <v>1.7749378771742989E-4</v>
      </c>
      <c r="F413" s="16">
        <f t="shared" ref="F413:F476" si="52">+IF(D413=0,"",D413/D$349)</f>
        <v>1.9937339789233835E-3</v>
      </c>
      <c r="G413" s="16">
        <f t="shared" si="50"/>
        <v>13</v>
      </c>
      <c r="H413" s="16">
        <f t="shared" ref="H413:H476" si="53">+IF(OR(AND(E413=""),(G413="")),"",E413*G413)</f>
        <v>2.3074192403265887E-3</v>
      </c>
    </row>
    <row r="414" spans="1:8" x14ac:dyDescent="0.2">
      <c r="A414" s="13"/>
      <c r="B414" s="14" t="s">
        <v>389</v>
      </c>
      <c r="C414" s="15">
        <v>1</v>
      </c>
      <c r="D414" s="15">
        <v>1</v>
      </c>
      <c r="E414" s="16">
        <f t="shared" si="51"/>
        <v>1.7749378771742989E-4</v>
      </c>
      <c r="F414" s="16">
        <f t="shared" si="52"/>
        <v>1.4240956992309884E-4</v>
      </c>
      <c r="G414" s="16">
        <f t="shared" ref="G414:G477" si="54">+IF(AND(C414=0,D414=0)," ",IF(C414=0,1,IF(D414=0,-1,(D414-C414)/C414)))</f>
        <v>0</v>
      </c>
      <c r="H414" s="16">
        <f t="shared" si="53"/>
        <v>0</v>
      </c>
    </row>
    <row r="415" spans="1:8" x14ac:dyDescent="0.2">
      <c r="A415" s="13"/>
      <c r="B415" s="14" t="s">
        <v>390</v>
      </c>
      <c r="C415" s="15">
        <v>0</v>
      </c>
      <c r="D415" s="15">
        <v>1</v>
      </c>
      <c r="E415" s="16" t="str">
        <f t="shared" si="51"/>
        <v/>
      </c>
      <c r="F415" s="16">
        <f t="shared" si="52"/>
        <v>1.4240956992309884E-4</v>
      </c>
      <c r="G415" s="16">
        <f t="shared" si="54"/>
        <v>1</v>
      </c>
      <c r="H415" s="16" t="str">
        <f t="shared" si="53"/>
        <v/>
      </c>
    </row>
    <row r="416" spans="1:8" x14ac:dyDescent="0.2">
      <c r="A416" s="13"/>
      <c r="B416" s="14" t="s">
        <v>391</v>
      </c>
      <c r="C416" s="15">
        <v>3</v>
      </c>
      <c r="D416" s="15">
        <v>3</v>
      </c>
      <c r="E416" s="16">
        <f t="shared" si="51"/>
        <v>5.3248136315228972E-4</v>
      </c>
      <c r="F416" s="16">
        <f t="shared" si="52"/>
        <v>4.2722870976929649E-4</v>
      </c>
      <c r="G416" s="16">
        <f t="shared" si="54"/>
        <v>0</v>
      </c>
      <c r="H416" s="16">
        <f t="shared" si="53"/>
        <v>0</v>
      </c>
    </row>
    <row r="417" spans="1:8" x14ac:dyDescent="0.2">
      <c r="A417" s="13"/>
      <c r="B417" s="14" t="s">
        <v>392</v>
      </c>
      <c r="C417" s="15">
        <v>1</v>
      </c>
      <c r="D417" s="15">
        <v>10</v>
      </c>
      <c r="E417" s="16">
        <f t="shared" si="51"/>
        <v>1.7749378771742989E-4</v>
      </c>
      <c r="F417" s="16">
        <f t="shared" si="52"/>
        <v>1.4240956992309882E-3</v>
      </c>
      <c r="G417" s="16">
        <f t="shared" si="54"/>
        <v>9</v>
      </c>
      <c r="H417" s="16">
        <f t="shared" si="53"/>
        <v>1.5974440894568689E-3</v>
      </c>
    </row>
    <row r="418" spans="1:8" x14ac:dyDescent="0.2">
      <c r="A418" s="13"/>
      <c r="B418" s="14" t="s">
        <v>393</v>
      </c>
      <c r="C418" s="15">
        <v>0</v>
      </c>
      <c r="D418" s="15">
        <v>2</v>
      </c>
      <c r="E418" s="16" t="str">
        <f t="shared" si="51"/>
        <v/>
      </c>
      <c r="F418" s="16">
        <f t="shared" si="52"/>
        <v>2.8481913984619768E-4</v>
      </c>
      <c r="G418" s="16">
        <f t="shared" si="54"/>
        <v>1</v>
      </c>
      <c r="H418" s="16" t="str">
        <f t="shared" si="53"/>
        <v/>
      </c>
    </row>
    <row r="419" spans="1:8" x14ac:dyDescent="0.2">
      <c r="A419" s="13"/>
      <c r="B419" s="14" t="s">
        <v>394</v>
      </c>
      <c r="C419" s="15">
        <v>4</v>
      </c>
      <c r="D419" s="15">
        <v>4</v>
      </c>
      <c r="E419" s="16">
        <f t="shared" si="51"/>
        <v>7.0997515086971955E-4</v>
      </c>
      <c r="F419" s="16">
        <f t="shared" si="52"/>
        <v>5.6963827969239535E-4</v>
      </c>
      <c r="G419" s="16">
        <f t="shared" si="54"/>
        <v>0</v>
      </c>
      <c r="H419" s="16">
        <f t="shared" si="53"/>
        <v>0</v>
      </c>
    </row>
    <row r="420" spans="1:8" x14ac:dyDescent="0.2">
      <c r="A420" s="13"/>
      <c r="B420" s="14" t="s">
        <v>395</v>
      </c>
      <c r="C420" s="15">
        <v>199</v>
      </c>
      <c r="D420" s="15">
        <v>70</v>
      </c>
      <c r="E420" s="16">
        <f t="shared" si="51"/>
        <v>3.532126375576855E-2</v>
      </c>
      <c r="F420" s="16">
        <f t="shared" si="52"/>
        <v>9.9686698946169182E-3</v>
      </c>
      <c r="G420" s="16">
        <f t="shared" si="54"/>
        <v>-0.64824120603015079</v>
      </c>
      <c r="H420" s="16">
        <f t="shared" si="53"/>
        <v>-2.2896698615548459E-2</v>
      </c>
    </row>
    <row r="421" spans="1:8" x14ac:dyDescent="0.2">
      <c r="A421" s="13"/>
      <c r="B421" s="14" t="s">
        <v>396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397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398</v>
      </c>
      <c r="C423" s="15">
        <v>1</v>
      </c>
      <c r="D423" s="15">
        <v>4</v>
      </c>
      <c r="E423" s="16">
        <f t="shared" si="51"/>
        <v>1.7749378771742989E-4</v>
      </c>
      <c r="F423" s="16">
        <f t="shared" si="52"/>
        <v>5.6963827969239535E-4</v>
      </c>
      <c r="G423" s="16">
        <f t="shared" si="54"/>
        <v>3</v>
      </c>
      <c r="H423" s="16">
        <f t="shared" si="53"/>
        <v>5.3248136315228972E-4</v>
      </c>
    </row>
    <row r="424" spans="1:8" x14ac:dyDescent="0.2">
      <c r="A424" s="13"/>
      <c r="B424" s="14" t="s">
        <v>399</v>
      </c>
      <c r="C424" s="15">
        <v>21</v>
      </c>
      <c r="D424" s="15">
        <v>13</v>
      </c>
      <c r="E424" s="16">
        <f t="shared" si="51"/>
        <v>3.7273695420660278E-3</v>
      </c>
      <c r="F424" s="16">
        <f t="shared" si="52"/>
        <v>1.8513244090002849E-3</v>
      </c>
      <c r="G424" s="16">
        <f t="shared" si="54"/>
        <v>-0.38095238095238093</v>
      </c>
      <c r="H424" s="16">
        <f t="shared" si="53"/>
        <v>-1.4199503017394391E-3</v>
      </c>
    </row>
    <row r="425" spans="1:8" x14ac:dyDescent="0.2">
      <c r="A425" s="13"/>
      <c r="B425" s="14" t="s">
        <v>400</v>
      </c>
      <c r="C425" s="15">
        <v>1</v>
      </c>
      <c r="D425" s="15">
        <v>0</v>
      </c>
      <c r="E425" s="16">
        <f t="shared" si="51"/>
        <v>1.7749378771742989E-4</v>
      </c>
      <c r="F425" s="16" t="str">
        <f t="shared" si="52"/>
        <v/>
      </c>
      <c r="G425" s="16">
        <f t="shared" si="54"/>
        <v>-1</v>
      </c>
      <c r="H425" s="16">
        <f t="shared" si="53"/>
        <v>-1.7749378771742989E-4</v>
      </c>
    </row>
    <row r="426" spans="1:8" x14ac:dyDescent="0.2">
      <c r="A426" s="13"/>
      <c r="B426" s="14" t="s">
        <v>401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402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403</v>
      </c>
      <c r="C428" s="15">
        <v>3</v>
      </c>
      <c r="D428" s="15">
        <v>17</v>
      </c>
      <c r="E428" s="16">
        <f t="shared" si="51"/>
        <v>5.3248136315228972E-4</v>
      </c>
      <c r="F428" s="16">
        <f t="shared" si="52"/>
        <v>2.4209626886926802E-3</v>
      </c>
      <c r="G428" s="16">
        <f t="shared" si="54"/>
        <v>4.666666666666667</v>
      </c>
      <c r="H428" s="16">
        <f t="shared" si="53"/>
        <v>2.484913028044019E-3</v>
      </c>
    </row>
    <row r="429" spans="1:8" x14ac:dyDescent="0.2">
      <c r="A429" s="13"/>
      <c r="B429" s="14" t="s">
        <v>404</v>
      </c>
      <c r="C429" s="15">
        <v>0</v>
      </c>
      <c r="D429" s="15">
        <v>0</v>
      </c>
      <c r="E429" s="16" t="str">
        <f t="shared" si="51"/>
        <v/>
      </c>
      <c r="F429" s="16" t="str">
        <f t="shared" si="52"/>
        <v/>
      </c>
      <c r="G429" s="16" t="str">
        <f t="shared" si="54"/>
        <v xml:space="preserve"> </v>
      </c>
      <c r="H429" s="16" t="str">
        <f t="shared" si="53"/>
        <v/>
      </c>
    </row>
    <row r="430" spans="1:8" x14ac:dyDescent="0.2">
      <c r="A430" s="13"/>
      <c r="B430" s="14" t="s">
        <v>405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406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407</v>
      </c>
      <c r="C432" s="15">
        <v>3</v>
      </c>
      <c r="D432" s="15">
        <v>1</v>
      </c>
      <c r="E432" s="16">
        <f t="shared" si="51"/>
        <v>5.3248136315228972E-4</v>
      </c>
      <c r="F432" s="16">
        <f t="shared" si="52"/>
        <v>1.4240956992309884E-4</v>
      </c>
      <c r="G432" s="16">
        <f t="shared" si="54"/>
        <v>-0.66666666666666663</v>
      </c>
      <c r="H432" s="16">
        <f t="shared" si="53"/>
        <v>-3.5498757543485978E-4</v>
      </c>
    </row>
    <row r="433" spans="1:8" x14ac:dyDescent="0.2">
      <c r="A433" s="13"/>
      <c r="B433" s="14" t="s">
        <v>408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409</v>
      </c>
      <c r="C434" s="15">
        <v>0</v>
      </c>
      <c r="D434" s="15">
        <v>0</v>
      </c>
      <c r="E434" s="16" t="str">
        <f t="shared" si="51"/>
        <v/>
      </c>
      <c r="F434" s="16" t="str">
        <f t="shared" si="52"/>
        <v/>
      </c>
      <c r="G434" s="16" t="str">
        <f t="shared" si="54"/>
        <v xml:space="preserve"> </v>
      </c>
      <c r="H434" s="16" t="str">
        <f t="shared" si="53"/>
        <v/>
      </c>
    </row>
    <row r="435" spans="1:8" ht="25.5" x14ac:dyDescent="0.2">
      <c r="A435" s="13"/>
      <c r="B435" s="14" t="s">
        <v>410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411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92</v>
      </c>
      <c r="B437" s="14" t="s">
        <v>412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92</v>
      </c>
      <c r="B438" s="14" t="s">
        <v>413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92</v>
      </c>
      <c r="B439" s="14" t="s">
        <v>414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415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416</v>
      </c>
      <c r="C441" s="15">
        <v>0</v>
      </c>
      <c r="D441" s="15">
        <v>0</v>
      </c>
      <c r="E441" s="16" t="str">
        <f t="shared" si="51"/>
        <v/>
      </c>
      <c r="F441" s="16" t="str">
        <f t="shared" si="52"/>
        <v/>
      </c>
      <c r="G441" s="16" t="str">
        <f t="shared" si="54"/>
        <v xml:space="preserve"> </v>
      </c>
      <c r="H441" s="16" t="str">
        <f t="shared" si="53"/>
        <v/>
      </c>
    </row>
    <row r="442" spans="1:8" x14ac:dyDescent="0.2">
      <c r="A442" s="13"/>
      <c r="B442" s="14" t="s">
        <v>417</v>
      </c>
      <c r="C442" s="15">
        <v>16</v>
      </c>
      <c r="D442" s="15">
        <v>3</v>
      </c>
      <c r="E442" s="16">
        <f t="shared" si="51"/>
        <v>2.8399006034788782E-3</v>
      </c>
      <c r="F442" s="16">
        <f t="shared" si="52"/>
        <v>4.2722870976929649E-4</v>
      </c>
      <c r="G442" s="16">
        <f t="shared" si="54"/>
        <v>-0.8125</v>
      </c>
      <c r="H442" s="16">
        <f t="shared" si="53"/>
        <v>-2.3074192403265887E-3</v>
      </c>
    </row>
    <row r="443" spans="1:8" x14ac:dyDescent="0.2">
      <c r="A443" s="13"/>
      <c r="B443" s="14" t="s">
        <v>418</v>
      </c>
      <c r="C443" s="15">
        <v>0</v>
      </c>
      <c r="D443" s="15">
        <v>18</v>
      </c>
      <c r="E443" s="16" t="str">
        <f t="shared" si="51"/>
        <v/>
      </c>
      <c r="F443" s="16">
        <f t="shared" si="52"/>
        <v>2.5633722586157789E-3</v>
      </c>
      <c r="G443" s="16">
        <f t="shared" si="54"/>
        <v>1</v>
      </c>
      <c r="H443" s="16" t="str">
        <f t="shared" si="53"/>
        <v/>
      </c>
    </row>
    <row r="444" spans="1:8" x14ac:dyDescent="0.2">
      <c r="A444" s="13"/>
      <c r="B444" s="14" t="s">
        <v>419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420</v>
      </c>
      <c r="C445" s="15">
        <v>2</v>
      </c>
      <c r="D445" s="15">
        <v>47</v>
      </c>
      <c r="E445" s="16">
        <f t="shared" si="51"/>
        <v>3.5498757543485978E-4</v>
      </c>
      <c r="F445" s="16">
        <f t="shared" si="52"/>
        <v>6.693249786385645E-3</v>
      </c>
      <c r="G445" s="16">
        <f t="shared" si="54"/>
        <v>22.5</v>
      </c>
      <c r="H445" s="16">
        <f t="shared" si="53"/>
        <v>7.9872204472843447E-3</v>
      </c>
    </row>
    <row r="446" spans="1:8" x14ac:dyDescent="0.2">
      <c r="A446" s="13"/>
      <c r="B446" s="14" t="s">
        <v>421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422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423</v>
      </c>
      <c r="C448" s="15">
        <v>0</v>
      </c>
      <c r="D448" s="15">
        <v>2</v>
      </c>
      <c r="E448" s="16" t="str">
        <f t="shared" si="51"/>
        <v/>
      </c>
      <c r="F448" s="16">
        <f t="shared" si="52"/>
        <v>2.8481913984619768E-4</v>
      </c>
      <c r="G448" s="16">
        <f t="shared" si="54"/>
        <v>1</v>
      </c>
      <c r="H448" s="16" t="str">
        <f t="shared" si="53"/>
        <v/>
      </c>
    </row>
    <row r="449" spans="1:8" x14ac:dyDescent="0.2">
      <c r="A449" s="13"/>
      <c r="B449" s="14" t="s">
        <v>424</v>
      </c>
      <c r="C449" s="15">
        <v>0</v>
      </c>
      <c r="D449" s="15">
        <v>22</v>
      </c>
      <c r="E449" s="16" t="str">
        <f t="shared" si="51"/>
        <v/>
      </c>
      <c r="F449" s="16">
        <f t="shared" si="52"/>
        <v>3.1330105383081744E-3</v>
      </c>
      <c r="G449" s="16">
        <f t="shared" si="54"/>
        <v>1</v>
      </c>
      <c r="H449" s="16" t="str">
        <f t="shared" si="53"/>
        <v/>
      </c>
    </row>
    <row r="450" spans="1:8" x14ac:dyDescent="0.2">
      <c r="A450" s="13"/>
      <c r="B450" s="14" t="s">
        <v>425</v>
      </c>
      <c r="C450" s="15">
        <v>10</v>
      </c>
      <c r="D450" s="15">
        <v>8</v>
      </c>
      <c r="E450" s="16">
        <f t="shared" si="51"/>
        <v>1.774937877174299E-3</v>
      </c>
      <c r="F450" s="16">
        <f t="shared" si="52"/>
        <v>1.1392765593847907E-3</v>
      </c>
      <c r="G450" s="16">
        <f t="shared" si="54"/>
        <v>-0.2</v>
      </c>
      <c r="H450" s="16">
        <f t="shared" si="53"/>
        <v>-3.5498757543485983E-4</v>
      </c>
    </row>
    <row r="451" spans="1:8" x14ac:dyDescent="0.2">
      <c r="A451" s="13"/>
      <c r="B451" s="14" t="s">
        <v>426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427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428</v>
      </c>
      <c r="C453" s="15">
        <v>2</v>
      </c>
      <c r="D453" s="15">
        <v>1</v>
      </c>
      <c r="E453" s="16">
        <f t="shared" si="51"/>
        <v>3.5498757543485978E-4</v>
      </c>
      <c r="F453" s="16">
        <f t="shared" si="52"/>
        <v>1.4240956992309884E-4</v>
      </c>
      <c r="G453" s="16">
        <f t="shared" si="54"/>
        <v>-0.5</v>
      </c>
      <c r="H453" s="16">
        <f t="shared" si="53"/>
        <v>-1.7749378771742989E-4</v>
      </c>
    </row>
    <row r="454" spans="1:8" x14ac:dyDescent="0.2">
      <c r="A454" s="13"/>
      <c r="B454" s="14" t="s">
        <v>429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430</v>
      </c>
      <c r="C455" s="15">
        <v>0</v>
      </c>
      <c r="D455" s="15">
        <v>0</v>
      </c>
      <c r="E455" s="16" t="str">
        <f t="shared" si="51"/>
        <v/>
      </c>
      <c r="F455" s="16" t="str">
        <f t="shared" si="52"/>
        <v/>
      </c>
      <c r="G455" s="16" t="str">
        <f t="shared" si="54"/>
        <v xml:space="preserve"> </v>
      </c>
      <c r="H455" s="16" t="str">
        <f t="shared" si="53"/>
        <v/>
      </c>
    </row>
    <row r="456" spans="1:8" x14ac:dyDescent="0.2">
      <c r="A456" s="13"/>
      <c r="B456" s="14" t="s">
        <v>431</v>
      </c>
      <c r="C456" s="15">
        <v>3</v>
      </c>
      <c r="D456" s="15">
        <v>1</v>
      </c>
      <c r="E456" s="16">
        <f t="shared" si="51"/>
        <v>5.3248136315228972E-4</v>
      </c>
      <c r="F456" s="16">
        <f t="shared" si="52"/>
        <v>1.4240956992309884E-4</v>
      </c>
      <c r="G456" s="16">
        <f t="shared" si="54"/>
        <v>-0.66666666666666663</v>
      </c>
      <c r="H456" s="16">
        <f t="shared" si="53"/>
        <v>-3.5498757543485978E-4</v>
      </c>
    </row>
    <row r="457" spans="1:8" x14ac:dyDescent="0.2">
      <c r="A457" s="13"/>
      <c r="B457" s="14" t="s">
        <v>432</v>
      </c>
      <c r="C457" s="15">
        <v>1</v>
      </c>
      <c r="D457" s="15">
        <v>2</v>
      </c>
      <c r="E457" s="16">
        <f t="shared" si="51"/>
        <v>1.7749378771742989E-4</v>
      </c>
      <c r="F457" s="16">
        <f t="shared" si="52"/>
        <v>2.8481913984619768E-4</v>
      </c>
      <c r="G457" s="16">
        <f t="shared" si="54"/>
        <v>1</v>
      </c>
      <c r="H457" s="16">
        <f t="shared" si="53"/>
        <v>1.7749378771742989E-4</v>
      </c>
    </row>
    <row r="458" spans="1:8" ht="25.5" x14ac:dyDescent="0.2">
      <c r="A458" s="13"/>
      <c r="B458" s="14" t="s">
        <v>433</v>
      </c>
      <c r="C458" s="15">
        <v>0</v>
      </c>
      <c r="D458" s="15">
        <v>0</v>
      </c>
      <c r="E458" s="16" t="str">
        <f t="shared" si="51"/>
        <v/>
      </c>
      <c r="F458" s="16" t="str">
        <f t="shared" si="52"/>
        <v/>
      </c>
      <c r="G458" s="16" t="str">
        <f t="shared" si="54"/>
        <v xml:space="preserve"> </v>
      </c>
      <c r="H458" s="16" t="str">
        <f t="shared" si="53"/>
        <v/>
      </c>
    </row>
    <row r="459" spans="1:8" ht="25.5" x14ac:dyDescent="0.2">
      <c r="A459" s="13"/>
      <c r="B459" s="14" t="s">
        <v>434</v>
      </c>
      <c r="C459" s="15">
        <v>5</v>
      </c>
      <c r="D459" s="15">
        <v>1</v>
      </c>
      <c r="E459" s="16">
        <f t="shared" si="51"/>
        <v>8.874689385871495E-4</v>
      </c>
      <c r="F459" s="16">
        <f t="shared" si="52"/>
        <v>1.4240956992309884E-4</v>
      </c>
      <c r="G459" s="16">
        <f t="shared" si="54"/>
        <v>-0.8</v>
      </c>
      <c r="H459" s="16">
        <f t="shared" si="53"/>
        <v>-7.0997515086971966E-4</v>
      </c>
    </row>
    <row r="460" spans="1:8" ht="25.5" x14ac:dyDescent="0.2">
      <c r="A460" s="13"/>
      <c r="B460" s="14" t="s">
        <v>435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436</v>
      </c>
      <c r="C461" s="15">
        <v>0</v>
      </c>
      <c r="D461" s="15">
        <v>0</v>
      </c>
      <c r="E461" s="16" t="str">
        <f t="shared" si="51"/>
        <v/>
      </c>
      <c r="F461" s="16" t="str">
        <f t="shared" si="52"/>
        <v/>
      </c>
      <c r="G461" s="16" t="str">
        <f t="shared" si="54"/>
        <v xml:space="preserve"> </v>
      </c>
      <c r="H461" s="16" t="str">
        <f t="shared" si="53"/>
        <v/>
      </c>
    </row>
    <row r="462" spans="1:8" ht="25.5" x14ac:dyDescent="0.2">
      <c r="A462" s="13"/>
      <c r="B462" s="14" t="s">
        <v>437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438</v>
      </c>
      <c r="C463" s="15">
        <v>0</v>
      </c>
      <c r="D463" s="15">
        <v>0</v>
      </c>
      <c r="E463" s="16" t="str">
        <f t="shared" si="51"/>
        <v/>
      </c>
      <c r="F463" s="16" t="str">
        <f t="shared" si="52"/>
        <v/>
      </c>
      <c r="G463" s="16" t="str">
        <f t="shared" si="54"/>
        <v xml:space="preserve"> </v>
      </c>
      <c r="H463" s="16" t="str">
        <f t="shared" si="53"/>
        <v/>
      </c>
    </row>
    <row r="464" spans="1:8" x14ac:dyDescent="0.2">
      <c r="A464" s="13"/>
      <c r="B464" s="14" t="s">
        <v>439</v>
      </c>
      <c r="C464" s="15">
        <v>0</v>
      </c>
      <c r="D464" s="15">
        <v>0</v>
      </c>
      <c r="E464" s="16" t="str">
        <f t="shared" si="51"/>
        <v/>
      </c>
      <c r="F464" s="16" t="str">
        <f t="shared" si="52"/>
        <v/>
      </c>
      <c r="G464" s="16" t="str">
        <f t="shared" si="54"/>
        <v xml:space="preserve"> </v>
      </c>
      <c r="H464" s="16" t="str">
        <f t="shared" si="53"/>
        <v/>
      </c>
    </row>
    <row r="465" spans="1:8" x14ac:dyDescent="0.2">
      <c r="A465" s="13"/>
      <c r="B465" s="14" t="s">
        <v>440</v>
      </c>
      <c r="C465" s="15">
        <v>5</v>
      </c>
      <c r="D465" s="15">
        <v>3</v>
      </c>
      <c r="E465" s="16">
        <f t="shared" si="51"/>
        <v>8.874689385871495E-4</v>
      </c>
      <c r="F465" s="16">
        <f t="shared" si="52"/>
        <v>4.2722870976929649E-4</v>
      </c>
      <c r="G465" s="16">
        <f t="shared" si="54"/>
        <v>-0.4</v>
      </c>
      <c r="H465" s="16">
        <f t="shared" si="53"/>
        <v>-3.5498757543485983E-4</v>
      </c>
    </row>
    <row r="466" spans="1:8" x14ac:dyDescent="0.2">
      <c r="A466" s="13"/>
      <c r="B466" s="14" t="s">
        <v>441</v>
      </c>
      <c r="C466" s="15">
        <v>0</v>
      </c>
      <c r="D466" s="15">
        <v>0</v>
      </c>
      <c r="E466" s="16" t="str">
        <f t="shared" si="51"/>
        <v/>
      </c>
      <c r="F466" s="16" t="str">
        <f t="shared" si="52"/>
        <v/>
      </c>
      <c r="G466" s="16" t="str">
        <f t="shared" si="54"/>
        <v xml:space="preserve"> </v>
      </c>
      <c r="H466" s="16" t="str">
        <f t="shared" si="53"/>
        <v/>
      </c>
    </row>
    <row r="467" spans="1:8" x14ac:dyDescent="0.2">
      <c r="A467" s="13"/>
      <c r="B467" s="14" t="s">
        <v>442</v>
      </c>
      <c r="C467" s="15">
        <v>0</v>
      </c>
      <c r="D467" s="15">
        <v>1</v>
      </c>
      <c r="E467" s="16" t="str">
        <f t="shared" si="51"/>
        <v/>
      </c>
      <c r="F467" s="16">
        <f t="shared" si="52"/>
        <v>1.4240956992309884E-4</v>
      </c>
      <c r="G467" s="16">
        <f t="shared" si="54"/>
        <v>1</v>
      </c>
      <c r="H467" s="16" t="str">
        <f t="shared" si="53"/>
        <v/>
      </c>
    </row>
    <row r="468" spans="1:8" x14ac:dyDescent="0.2">
      <c r="A468" s="13"/>
      <c r="B468" s="14" t="s">
        <v>443</v>
      </c>
      <c r="C468" s="15">
        <v>0</v>
      </c>
      <c r="D468" s="15">
        <v>0</v>
      </c>
      <c r="E468" s="16" t="str">
        <f t="shared" si="51"/>
        <v/>
      </c>
      <c r="F468" s="16" t="str">
        <f t="shared" si="52"/>
        <v/>
      </c>
      <c r="G468" s="16" t="str">
        <f t="shared" si="54"/>
        <v xml:space="preserve"> </v>
      </c>
      <c r="H468" s="16" t="str">
        <f t="shared" si="53"/>
        <v/>
      </c>
    </row>
    <row r="469" spans="1:8" x14ac:dyDescent="0.2">
      <c r="A469" s="13"/>
      <c r="B469" s="14" t="s">
        <v>444</v>
      </c>
      <c r="C469" s="15">
        <v>1</v>
      </c>
      <c r="D469" s="15">
        <v>1</v>
      </c>
      <c r="E469" s="16">
        <f t="shared" si="51"/>
        <v>1.7749378771742989E-4</v>
      </c>
      <c r="F469" s="16">
        <f t="shared" si="52"/>
        <v>1.4240956992309884E-4</v>
      </c>
      <c r="G469" s="16">
        <f t="shared" si="54"/>
        <v>0</v>
      </c>
      <c r="H469" s="16">
        <f t="shared" si="53"/>
        <v>0</v>
      </c>
    </row>
    <row r="470" spans="1:8" x14ac:dyDescent="0.2">
      <c r="A470" s="13"/>
      <c r="B470" s="14" t="s">
        <v>445</v>
      </c>
      <c r="C470" s="15">
        <v>1</v>
      </c>
      <c r="D470" s="15">
        <v>0</v>
      </c>
      <c r="E470" s="16">
        <f t="shared" si="51"/>
        <v>1.7749378771742989E-4</v>
      </c>
      <c r="F470" s="16" t="str">
        <f t="shared" si="52"/>
        <v/>
      </c>
      <c r="G470" s="16">
        <f t="shared" si="54"/>
        <v>-1</v>
      </c>
      <c r="H470" s="16">
        <f t="shared" si="53"/>
        <v>-1.7749378771742989E-4</v>
      </c>
    </row>
    <row r="471" spans="1:8" x14ac:dyDescent="0.2">
      <c r="A471" s="13"/>
      <c r="B471" s="14" t="s">
        <v>446</v>
      </c>
      <c r="C471" s="15">
        <v>14</v>
      </c>
      <c r="D471" s="15">
        <v>93</v>
      </c>
      <c r="E471" s="16">
        <f t="shared" si="51"/>
        <v>2.4849130280440185E-3</v>
      </c>
      <c r="F471" s="16">
        <f t="shared" si="52"/>
        <v>1.3244090002848192E-2</v>
      </c>
      <c r="G471" s="16">
        <f t="shared" si="54"/>
        <v>5.6428571428571432</v>
      </c>
      <c r="H471" s="16">
        <f t="shared" si="53"/>
        <v>1.4022009229676963E-2</v>
      </c>
    </row>
    <row r="472" spans="1:8" x14ac:dyDescent="0.2">
      <c r="A472" s="13"/>
      <c r="B472" s="14" t="s">
        <v>447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448</v>
      </c>
      <c r="C473" s="15">
        <v>0</v>
      </c>
      <c r="D473" s="15">
        <v>10</v>
      </c>
      <c r="E473" s="16" t="str">
        <f t="shared" si="51"/>
        <v/>
      </c>
      <c r="F473" s="16">
        <f t="shared" si="52"/>
        <v>1.4240956992309882E-3</v>
      </c>
      <c r="G473" s="16">
        <f t="shared" si="54"/>
        <v>1</v>
      </c>
      <c r="H473" s="16" t="str">
        <f t="shared" si="53"/>
        <v/>
      </c>
    </row>
    <row r="474" spans="1:8" x14ac:dyDescent="0.2">
      <c r="A474" s="13"/>
      <c r="B474" s="14" t="s">
        <v>449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450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451</v>
      </c>
      <c r="C476" s="15">
        <v>1</v>
      </c>
      <c r="D476" s="15">
        <v>0</v>
      </c>
      <c r="E476" s="16">
        <f t="shared" si="51"/>
        <v>1.7749378771742989E-4</v>
      </c>
      <c r="F476" s="16" t="str">
        <f t="shared" si="52"/>
        <v/>
      </c>
      <c r="G476" s="16">
        <f t="shared" si="54"/>
        <v>-1</v>
      </c>
      <c r="H476" s="16">
        <f t="shared" si="53"/>
        <v>-1.7749378771742989E-4</v>
      </c>
    </row>
    <row r="477" spans="1:8" x14ac:dyDescent="0.2">
      <c r="A477" s="13"/>
      <c r="B477" s="14" t="s">
        <v>452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453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454</v>
      </c>
      <c r="C479" s="15">
        <v>5</v>
      </c>
      <c r="D479" s="15">
        <v>1</v>
      </c>
      <c r="E479" s="16">
        <f t="shared" si="55"/>
        <v>8.874689385871495E-4</v>
      </c>
      <c r="F479" s="16">
        <f t="shared" si="56"/>
        <v>1.4240956992309884E-4</v>
      </c>
      <c r="G479" s="16">
        <f t="shared" si="58"/>
        <v>-0.8</v>
      </c>
      <c r="H479" s="16">
        <f t="shared" si="57"/>
        <v>-7.0997515086971966E-4</v>
      </c>
    </row>
    <row r="480" spans="1:8" ht="25.5" x14ac:dyDescent="0.2">
      <c r="A480" s="13"/>
      <c r="B480" s="14" t="s">
        <v>455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456</v>
      </c>
      <c r="C481" s="15">
        <v>59</v>
      </c>
      <c r="D481" s="15">
        <v>29</v>
      </c>
      <c r="E481" s="16">
        <f t="shared" si="55"/>
        <v>1.0472133475328363E-2</v>
      </c>
      <c r="F481" s="16">
        <f t="shared" si="56"/>
        <v>4.1298775277698666E-3</v>
      </c>
      <c r="G481" s="16">
        <f t="shared" si="58"/>
        <v>-0.50847457627118642</v>
      </c>
      <c r="H481" s="16">
        <f t="shared" si="57"/>
        <v>-5.3248136315228968E-3</v>
      </c>
    </row>
    <row r="482" spans="1:8" x14ac:dyDescent="0.2">
      <c r="A482" s="13"/>
      <c r="B482" s="14" t="s">
        <v>457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458</v>
      </c>
      <c r="C483" s="15">
        <v>0</v>
      </c>
      <c r="D483" s="15">
        <v>0</v>
      </c>
      <c r="E483" s="16" t="str">
        <f t="shared" si="55"/>
        <v/>
      </c>
      <c r="F483" s="16" t="str">
        <f t="shared" si="56"/>
        <v/>
      </c>
      <c r="G483" s="16" t="str">
        <f t="shared" si="58"/>
        <v xml:space="preserve"> </v>
      </c>
      <c r="H483" s="16" t="str">
        <f t="shared" si="57"/>
        <v/>
      </c>
    </row>
    <row r="484" spans="1:8" x14ac:dyDescent="0.2">
      <c r="A484" s="13"/>
      <c r="B484" s="14" t="s">
        <v>459</v>
      </c>
      <c r="C484" s="15">
        <v>5</v>
      </c>
      <c r="D484" s="15">
        <v>2</v>
      </c>
      <c r="E484" s="16">
        <f t="shared" si="55"/>
        <v>8.874689385871495E-4</v>
      </c>
      <c r="F484" s="16">
        <f t="shared" si="56"/>
        <v>2.8481913984619768E-4</v>
      </c>
      <c r="G484" s="16">
        <f t="shared" si="58"/>
        <v>-0.6</v>
      </c>
      <c r="H484" s="16">
        <f t="shared" si="57"/>
        <v>-5.3248136315228972E-4</v>
      </c>
    </row>
    <row r="485" spans="1:8" x14ac:dyDescent="0.2">
      <c r="A485" s="13"/>
      <c r="B485" s="14" t="s">
        <v>460</v>
      </c>
      <c r="C485" s="15">
        <v>0</v>
      </c>
      <c r="D485" s="15">
        <v>1</v>
      </c>
      <c r="E485" s="16" t="str">
        <f t="shared" si="55"/>
        <v/>
      </c>
      <c r="F485" s="16">
        <f t="shared" si="56"/>
        <v>1.4240956992309884E-4</v>
      </c>
      <c r="G485" s="16">
        <f t="shared" si="58"/>
        <v>1</v>
      </c>
      <c r="H485" s="16" t="str">
        <f t="shared" si="57"/>
        <v/>
      </c>
    </row>
    <row r="486" spans="1:8" x14ac:dyDescent="0.2">
      <c r="A486" s="13"/>
      <c r="B486" s="14" t="s">
        <v>461</v>
      </c>
      <c r="C486" s="15">
        <v>62</v>
      </c>
      <c r="D486" s="15">
        <v>5</v>
      </c>
      <c r="E486" s="16">
        <f t="shared" si="55"/>
        <v>1.1004614838480652E-2</v>
      </c>
      <c r="F486" s="16">
        <f t="shared" si="56"/>
        <v>7.1204784961549411E-4</v>
      </c>
      <c r="G486" s="16">
        <f t="shared" si="58"/>
        <v>-0.91935483870967738</v>
      </c>
      <c r="H486" s="16">
        <f t="shared" si="57"/>
        <v>-1.0117145899893503E-2</v>
      </c>
    </row>
    <row r="487" spans="1:8" x14ac:dyDescent="0.2">
      <c r="A487" s="13"/>
      <c r="B487" s="14" t="s">
        <v>462</v>
      </c>
      <c r="C487" s="15">
        <v>2</v>
      </c>
      <c r="D487" s="15">
        <v>1</v>
      </c>
      <c r="E487" s="16">
        <f t="shared" si="55"/>
        <v>3.5498757543485978E-4</v>
      </c>
      <c r="F487" s="16">
        <f t="shared" si="56"/>
        <v>1.4240956992309884E-4</v>
      </c>
      <c r="G487" s="16">
        <f t="shared" si="58"/>
        <v>-0.5</v>
      </c>
      <c r="H487" s="16">
        <f t="shared" si="57"/>
        <v>-1.7749378771742989E-4</v>
      </c>
    </row>
    <row r="488" spans="1:8" x14ac:dyDescent="0.2">
      <c r="A488" s="13"/>
      <c r="B488" s="14" t="s">
        <v>463</v>
      </c>
      <c r="C488" s="15">
        <v>0</v>
      </c>
      <c r="D488" s="15">
        <v>1</v>
      </c>
      <c r="E488" s="16" t="str">
        <f t="shared" si="55"/>
        <v/>
      </c>
      <c r="F488" s="16">
        <f t="shared" si="56"/>
        <v>1.4240956992309884E-4</v>
      </c>
      <c r="G488" s="16">
        <f t="shared" si="58"/>
        <v>1</v>
      </c>
      <c r="H488" s="16" t="str">
        <f t="shared" si="57"/>
        <v/>
      </c>
    </row>
    <row r="489" spans="1:8" x14ac:dyDescent="0.2">
      <c r="A489" s="13"/>
      <c r="B489" s="14" t="s">
        <v>464</v>
      </c>
      <c r="C489" s="15">
        <v>1</v>
      </c>
      <c r="D489" s="15">
        <v>1</v>
      </c>
      <c r="E489" s="16">
        <f t="shared" si="55"/>
        <v>1.7749378771742989E-4</v>
      </c>
      <c r="F489" s="16">
        <f t="shared" si="56"/>
        <v>1.4240956992309884E-4</v>
      </c>
      <c r="G489" s="16">
        <f t="shared" si="58"/>
        <v>0</v>
      </c>
      <c r="H489" s="16">
        <f t="shared" si="57"/>
        <v>0</v>
      </c>
    </row>
    <row r="490" spans="1:8" x14ac:dyDescent="0.2">
      <c r="A490" s="13"/>
      <c r="B490" s="14" t="s">
        <v>465</v>
      </c>
      <c r="C490" s="15">
        <v>27</v>
      </c>
      <c r="D490" s="15">
        <v>4</v>
      </c>
      <c r="E490" s="16">
        <f t="shared" si="55"/>
        <v>4.7923322683706068E-3</v>
      </c>
      <c r="F490" s="16">
        <f t="shared" si="56"/>
        <v>5.6963827969239535E-4</v>
      </c>
      <c r="G490" s="16">
        <f t="shared" si="58"/>
        <v>-0.85185185185185186</v>
      </c>
      <c r="H490" s="16">
        <f t="shared" si="57"/>
        <v>-4.0823571175008875E-3</v>
      </c>
    </row>
    <row r="491" spans="1:8" x14ac:dyDescent="0.2">
      <c r="A491" s="13"/>
      <c r="B491" s="14" t="s">
        <v>466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467</v>
      </c>
      <c r="C492" s="15">
        <v>0</v>
      </c>
      <c r="D492" s="15">
        <v>0</v>
      </c>
      <c r="E492" s="16" t="str">
        <f t="shared" si="55"/>
        <v/>
      </c>
      <c r="F492" s="16" t="str">
        <f t="shared" si="56"/>
        <v/>
      </c>
      <c r="G492" s="16" t="str">
        <f t="shared" si="58"/>
        <v xml:space="preserve"> </v>
      </c>
      <c r="H492" s="16" t="str">
        <f t="shared" si="57"/>
        <v/>
      </c>
    </row>
    <row r="493" spans="1:8" x14ac:dyDescent="0.2">
      <c r="A493" s="13"/>
      <c r="B493" s="14" t="s">
        <v>468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469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470</v>
      </c>
      <c r="C495" s="15">
        <v>0</v>
      </c>
      <c r="D495" s="15">
        <v>0</v>
      </c>
      <c r="E495" s="16" t="str">
        <f t="shared" si="55"/>
        <v/>
      </c>
      <c r="F495" s="16" t="str">
        <f t="shared" si="56"/>
        <v/>
      </c>
      <c r="G495" s="16" t="str">
        <f t="shared" si="58"/>
        <v xml:space="preserve"> </v>
      </c>
      <c r="H495" s="16" t="str">
        <f t="shared" si="57"/>
        <v/>
      </c>
    </row>
    <row r="496" spans="1:8" ht="25.5" x14ac:dyDescent="0.2">
      <c r="A496" s="13"/>
      <c r="B496" s="14" t="s">
        <v>471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472</v>
      </c>
      <c r="C497" s="15">
        <v>0</v>
      </c>
      <c r="D497" s="15">
        <v>0</v>
      </c>
      <c r="E497" s="16" t="str">
        <f t="shared" si="55"/>
        <v/>
      </c>
      <c r="F497" s="16" t="str">
        <f t="shared" si="56"/>
        <v/>
      </c>
      <c r="G497" s="16" t="str">
        <f t="shared" si="58"/>
        <v xml:space="preserve"> </v>
      </c>
      <c r="H497" s="16" t="str">
        <f t="shared" si="57"/>
        <v/>
      </c>
    </row>
    <row r="498" spans="1:8" ht="25.5" x14ac:dyDescent="0.2">
      <c r="A498" s="13"/>
      <c r="B498" s="14" t="s">
        <v>473</v>
      </c>
      <c r="C498" s="15">
        <v>1</v>
      </c>
      <c r="D498" s="15">
        <v>1</v>
      </c>
      <c r="E498" s="16">
        <f t="shared" si="55"/>
        <v>1.7749378771742989E-4</v>
      </c>
      <c r="F498" s="16">
        <f t="shared" si="56"/>
        <v>1.4240956992309884E-4</v>
      </c>
      <c r="G498" s="16">
        <f t="shared" si="58"/>
        <v>0</v>
      </c>
      <c r="H498" s="16">
        <f t="shared" si="57"/>
        <v>0</v>
      </c>
    </row>
    <row r="499" spans="1:8" ht="25.5" x14ac:dyDescent="0.2">
      <c r="A499" s="13"/>
      <c r="B499" s="14" t="s">
        <v>474</v>
      </c>
      <c r="C499" s="15">
        <v>0</v>
      </c>
      <c r="D499" s="15">
        <v>1</v>
      </c>
      <c r="E499" s="16" t="str">
        <f t="shared" si="55"/>
        <v/>
      </c>
      <c r="F499" s="16">
        <f t="shared" si="56"/>
        <v>1.4240956992309884E-4</v>
      </c>
      <c r="G499" s="16">
        <f t="shared" si="58"/>
        <v>1</v>
      </c>
      <c r="H499" s="16" t="str">
        <f t="shared" si="57"/>
        <v/>
      </c>
    </row>
    <row r="500" spans="1:8" ht="25.5" x14ac:dyDescent="0.2">
      <c r="A500" s="13"/>
      <c r="B500" s="14" t="s">
        <v>475</v>
      </c>
      <c r="C500" s="15">
        <v>0</v>
      </c>
      <c r="D500" s="15">
        <v>0</v>
      </c>
      <c r="E500" s="16" t="str">
        <f t="shared" si="55"/>
        <v/>
      </c>
      <c r="F500" s="16" t="str">
        <f t="shared" si="56"/>
        <v/>
      </c>
      <c r="G500" s="16" t="str">
        <f t="shared" si="58"/>
        <v xml:space="preserve"> </v>
      </c>
      <c r="H500" s="16" t="str">
        <f t="shared" si="57"/>
        <v/>
      </c>
    </row>
    <row r="501" spans="1:8" ht="25.5" x14ac:dyDescent="0.2">
      <c r="A501" s="13"/>
      <c r="B501" s="14" t="s">
        <v>476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477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478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479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480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481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482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483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484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485</v>
      </c>
      <c r="C510" s="15">
        <v>0</v>
      </c>
      <c r="D510" s="15">
        <v>36</v>
      </c>
      <c r="E510" s="16" t="str">
        <f t="shared" si="55"/>
        <v/>
      </c>
      <c r="F510" s="16">
        <f t="shared" si="56"/>
        <v>5.1267445172315579E-3</v>
      </c>
      <c r="G510" s="16">
        <f t="shared" si="58"/>
        <v>1</v>
      </c>
      <c r="H510" s="16" t="str">
        <f t="shared" si="57"/>
        <v/>
      </c>
    </row>
    <row r="511" spans="1:8" x14ac:dyDescent="0.2">
      <c r="A511" s="13"/>
      <c r="B511" s="14" t="s">
        <v>486</v>
      </c>
      <c r="C511" s="15">
        <v>5</v>
      </c>
      <c r="D511" s="15">
        <v>13</v>
      </c>
      <c r="E511" s="16">
        <f t="shared" si="55"/>
        <v>8.874689385871495E-4</v>
      </c>
      <c r="F511" s="16">
        <f t="shared" si="56"/>
        <v>1.8513244090002849E-3</v>
      </c>
      <c r="G511" s="16">
        <f t="shared" si="58"/>
        <v>1.6</v>
      </c>
      <c r="H511" s="16">
        <f t="shared" si="57"/>
        <v>1.4199503017394393E-3</v>
      </c>
    </row>
    <row r="512" spans="1:8" ht="38.25" x14ac:dyDescent="0.2">
      <c r="A512" s="13"/>
      <c r="B512" s="14" t="s">
        <v>487</v>
      </c>
      <c r="C512" s="15">
        <v>3</v>
      </c>
      <c r="D512" s="15">
        <v>0</v>
      </c>
      <c r="E512" s="16">
        <f t="shared" si="55"/>
        <v>5.3248136315228972E-4</v>
      </c>
      <c r="F512" s="16" t="str">
        <f t="shared" si="56"/>
        <v/>
      </c>
      <c r="G512" s="16">
        <f t="shared" si="58"/>
        <v>-1</v>
      </c>
      <c r="H512" s="16">
        <f t="shared" si="57"/>
        <v>-5.3248136315228972E-4</v>
      </c>
    </row>
    <row r="513" spans="1:8" x14ac:dyDescent="0.2">
      <c r="A513" s="13"/>
      <c r="B513" s="14" t="s">
        <v>488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489</v>
      </c>
      <c r="C514" s="15">
        <v>5</v>
      </c>
      <c r="D514" s="15">
        <v>0</v>
      </c>
      <c r="E514" s="16">
        <f t="shared" si="55"/>
        <v>8.874689385871495E-4</v>
      </c>
      <c r="F514" s="16" t="str">
        <f t="shared" si="56"/>
        <v/>
      </c>
      <c r="G514" s="16">
        <f t="shared" si="58"/>
        <v>-1</v>
      </c>
      <c r="H514" s="16">
        <f t="shared" si="57"/>
        <v>-8.874689385871495E-4</v>
      </c>
    </row>
    <row r="515" spans="1:8" ht="25.5" x14ac:dyDescent="0.2">
      <c r="A515" s="13"/>
      <c r="B515" s="14" t="s">
        <v>490</v>
      </c>
      <c r="C515" s="15">
        <v>2</v>
      </c>
      <c r="D515" s="15">
        <v>16</v>
      </c>
      <c r="E515" s="16">
        <f t="shared" si="55"/>
        <v>3.5498757543485978E-4</v>
      </c>
      <c r="F515" s="16">
        <f t="shared" si="56"/>
        <v>2.2785531187695814E-3</v>
      </c>
      <c r="G515" s="16">
        <f t="shared" si="58"/>
        <v>7</v>
      </c>
      <c r="H515" s="16">
        <f t="shared" si="57"/>
        <v>2.4849130280440185E-3</v>
      </c>
    </row>
    <row r="516" spans="1:8" x14ac:dyDescent="0.2">
      <c r="A516" s="13"/>
      <c r="B516" s="14" t="s">
        <v>491</v>
      </c>
      <c r="C516" s="15">
        <v>0</v>
      </c>
      <c r="D516" s="15">
        <v>0</v>
      </c>
      <c r="E516" s="16" t="str">
        <f t="shared" si="55"/>
        <v/>
      </c>
      <c r="F516" s="16" t="str">
        <f t="shared" si="56"/>
        <v/>
      </c>
      <c r="G516" s="16" t="str">
        <f t="shared" si="58"/>
        <v xml:space="preserve"> </v>
      </c>
      <c r="H516" s="16" t="str">
        <f t="shared" si="57"/>
        <v/>
      </c>
    </row>
    <row r="517" spans="1:8" ht="25.5" x14ac:dyDescent="0.2">
      <c r="A517" s="13"/>
      <c r="B517" s="14" t="s">
        <v>492</v>
      </c>
      <c r="C517" s="15">
        <v>1</v>
      </c>
      <c r="D517" s="15">
        <v>1</v>
      </c>
      <c r="E517" s="16">
        <f t="shared" si="55"/>
        <v>1.7749378771742989E-4</v>
      </c>
      <c r="F517" s="16">
        <f t="shared" si="56"/>
        <v>1.4240956992309884E-4</v>
      </c>
      <c r="G517" s="16">
        <f t="shared" si="58"/>
        <v>0</v>
      </c>
      <c r="H517" s="16">
        <f t="shared" si="57"/>
        <v>0</v>
      </c>
    </row>
    <row r="518" spans="1:8" ht="25.5" x14ac:dyDescent="0.2">
      <c r="A518" s="13"/>
      <c r="B518" s="14" t="s">
        <v>493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494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495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496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497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498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499</v>
      </c>
      <c r="C524" s="15">
        <v>1</v>
      </c>
      <c r="D524" s="15">
        <v>0</v>
      </c>
      <c r="E524" s="16">
        <f t="shared" si="55"/>
        <v>1.7749378771742989E-4</v>
      </c>
      <c r="F524" s="16" t="str">
        <f t="shared" si="56"/>
        <v/>
      </c>
      <c r="G524" s="16">
        <f t="shared" si="58"/>
        <v>-1</v>
      </c>
      <c r="H524" s="16">
        <f t="shared" si="57"/>
        <v>-1.7749378771742989E-4</v>
      </c>
    </row>
    <row r="525" spans="1:8" ht="25.5" x14ac:dyDescent="0.2">
      <c r="A525" s="13"/>
      <c r="B525" s="14" t="s">
        <v>500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501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502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503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504</v>
      </c>
      <c r="C529" s="15">
        <v>2</v>
      </c>
      <c r="D529" s="15">
        <v>0</v>
      </c>
      <c r="E529" s="16">
        <f t="shared" si="55"/>
        <v>3.5498757543485978E-4</v>
      </c>
      <c r="F529" s="16" t="str">
        <f t="shared" si="56"/>
        <v/>
      </c>
      <c r="G529" s="16">
        <f t="shared" si="58"/>
        <v>-1</v>
      </c>
      <c r="H529" s="16">
        <f t="shared" si="57"/>
        <v>-3.5498757543485978E-4</v>
      </c>
    </row>
    <row r="530" spans="1:8" ht="25.5" x14ac:dyDescent="0.2">
      <c r="A530" s="13"/>
      <c r="B530" s="14" t="s">
        <v>505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506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507</v>
      </c>
      <c r="C532" s="15">
        <v>0</v>
      </c>
      <c r="D532" s="15">
        <v>0</v>
      </c>
      <c r="E532" s="16" t="str">
        <f t="shared" si="55"/>
        <v/>
      </c>
      <c r="F532" s="16" t="str">
        <f t="shared" si="56"/>
        <v/>
      </c>
      <c r="G532" s="16" t="str">
        <f t="shared" si="58"/>
        <v xml:space="preserve"> </v>
      </c>
      <c r="H532" s="16" t="str">
        <f t="shared" si="57"/>
        <v/>
      </c>
    </row>
    <row r="533" spans="1:8" x14ac:dyDescent="0.2">
      <c r="A533" s="13"/>
      <c r="B533" s="14" t="s">
        <v>508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509</v>
      </c>
      <c r="C534" s="15">
        <v>26</v>
      </c>
      <c r="D534" s="15">
        <v>29</v>
      </c>
      <c r="E534" s="16">
        <f t="shared" si="55"/>
        <v>4.6148384806531774E-3</v>
      </c>
      <c r="F534" s="16">
        <f t="shared" si="56"/>
        <v>4.1298775277698666E-3</v>
      </c>
      <c r="G534" s="16">
        <f t="shared" si="58"/>
        <v>0.11538461538461539</v>
      </c>
      <c r="H534" s="16">
        <f t="shared" si="57"/>
        <v>5.3248136315228972E-4</v>
      </c>
    </row>
    <row r="535" spans="1:8" x14ac:dyDescent="0.2">
      <c r="A535" s="13"/>
      <c r="B535" s="14" t="s">
        <v>510</v>
      </c>
      <c r="C535" s="15">
        <v>5</v>
      </c>
      <c r="D535" s="15">
        <v>3</v>
      </c>
      <c r="E535" s="16">
        <f t="shared" si="55"/>
        <v>8.874689385871495E-4</v>
      </c>
      <c r="F535" s="16">
        <f t="shared" si="56"/>
        <v>4.2722870976929649E-4</v>
      </c>
      <c r="G535" s="16">
        <f t="shared" si="58"/>
        <v>-0.4</v>
      </c>
      <c r="H535" s="16">
        <f t="shared" si="57"/>
        <v>-3.5498757543485983E-4</v>
      </c>
    </row>
    <row r="536" spans="1:8" ht="25.5" x14ac:dyDescent="0.2">
      <c r="A536" s="13"/>
      <c r="B536" s="14" t="s">
        <v>511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512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513</v>
      </c>
      <c r="C538" s="15">
        <v>5</v>
      </c>
      <c r="D538" s="15">
        <v>5</v>
      </c>
      <c r="E538" s="16">
        <f t="shared" si="55"/>
        <v>8.874689385871495E-4</v>
      </c>
      <c r="F538" s="16">
        <f t="shared" si="56"/>
        <v>7.1204784961549411E-4</v>
      </c>
      <c r="G538" s="16">
        <f t="shared" si="58"/>
        <v>0</v>
      </c>
      <c r="H538" s="16">
        <f t="shared" si="57"/>
        <v>0</v>
      </c>
    </row>
    <row r="539" spans="1:8" x14ac:dyDescent="0.2">
      <c r="A539" s="13"/>
      <c r="B539" s="14" t="s">
        <v>514</v>
      </c>
      <c r="C539" s="15">
        <v>5</v>
      </c>
      <c r="D539" s="15">
        <v>4</v>
      </c>
      <c r="E539" s="16">
        <f t="shared" si="55"/>
        <v>8.874689385871495E-4</v>
      </c>
      <c r="F539" s="16">
        <f t="shared" si="56"/>
        <v>5.6963827969239535E-4</v>
      </c>
      <c r="G539" s="16">
        <f t="shared" si="58"/>
        <v>-0.2</v>
      </c>
      <c r="H539" s="16">
        <f t="shared" si="57"/>
        <v>-1.7749378771742992E-4</v>
      </c>
    </row>
    <row r="540" spans="1:8" x14ac:dyDescent="0.2">
      <c r="A540" s="13"/>
      <c r="B540" s="14" t="s">
        <v>647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515</v>
      </c>
      <c r="C541" s="15">
        <v>1</v>
      </c>
      <c r="D541" s="15">
        <v>0</v>
      </c>
      <c r="E541" s="16">
        <f t="shared" ref="E541:E576" si="59">+IF(C541=0,"",C541/C$349)</f>
        <v>1.7749378771742989E-4</v>
      </c>
      <c r="F541" s="16" t="str">
        <f t="shared" ref="F541:F576" si="60">+IF(D541=0,"",D541/D$349)</f>
        <v/>
      </c>
      <c r="G541" s="16">
        <f t="shared" si="58"/>
        <v>-1</v>
      </c>
      <c r="H541" s="16">
        <f t="shared" ref="H541:H576" si="61">+IF(OR(AND(E541=""),(G541="")),"",E541*G541)</f>
        <v>-1.7749378771742989E-4</v>
      </c>
    </row>
    <row r="542" spans="1:8" x14ac:dyDescent="0.2">
      <c r="A542" s="13"/>
      <c r="B542" s="14" t="s">
        <v>516</v>
      </c>
      <c r="C542" s="15">
        <v>1</v>
      </c>
      <c r="D542" s="15">
        <v>2</v>
      </c>
      <c r="E542" s="16">
        <f t="shared" si="59"/>
        <v>1.7749378771742989E-4</v>
      </c>
      <c r="F542" s="16">
        <f t="shared" si="60"/>
        <v>2.8481913984619768E-4</v>
      </c>
      <c r="G542" s="16">
        <f t="shared" ref="G542:G576" si="62">+IF(AND(C542=0,D542=0)," ",IF(C542=0,1,IF(D542=0,-1,(D542-C542)/C542)))</f>
        <v>1</v>
      </c>
      <c r="H542" s="16">
        <f t="shared" si="61"/>
        <v>1.7749378771742989E-4</v>
      </c>
    </row>
    <row r="543" spans="1:8" x14ac:dyDescent="0.2">
      <c r="A543" s="13"/>
      <c r="B543" s="14" t="s">
        <v>517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518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519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520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521</v>
      </c>
      <c r="C547" s="15">
        <v>1</v>
      </c>
      <c r="D547" s="15">
        <v>0</v>
      </c>
      <c r="E547" s="16">
        <f t="shared" si="59"/>
        <v>1.7749378771742989E-4</v>
      </c>
      <c r="F547" s="16" t="str">
        <f t="shared" si="60"/>
        <v/>
      </c>
      <c r="G547" s="16">
        <f t="shared" si="62"/>
        <v>-1</v>
      </c>
      <c r="H547" s="16">
        <f t="shared" si="61"/>
        <v>-1.7749378771742989E-4</v>
      </c>
    </row>
    <row r="548" spans="1:8" ht="25.5" x14ac:dyDescent="0.2">
      <c r="A548" s="13"/>
      <c r="B548" s="14" t="s">
        <v>522</v>
      </c>
      <c r="C548" s="15">
        <v>1</v>
      </c>
      <c r="D548" s="15">
        <v>0</v>
      </c>
      <c r="E548" s="16">
        <f t="shared" si="59"/>
        <v>1.7749378771742989E-4</v>
      </c>
      <c r="F548" s="16" t="str">
        <f t="shared" si="60"/>
        <v/>
      </c>
      <c r="G548" s="16">
        <f t="shared" si="62"/>
        <v>-1</v>
      </c>
      <c r="H548" s="16">
        <f t="shared" si="61"/>
        <v>-1.7749378771742989E-4</v>
      </c>
    </row>
    <row r="549" spans="1:8" ht="25.5" x14ac:dyDescent="0.2">
      <c r="A549" s="13"/>
      <c r="B549" s="14" t="s">
        <v>523</v>
      </c>
      <c r="C549" s="15">
        <v>0</v>
      </c>
      <c r="D549" s="15">
        <v>0</v>
      </c>
      <c r="E549" s="16" t="str">
        <f t="shared" si="59"/>
        <v/>
      </c>
      <c r="F549" s="16" t="str">
        <f t="shared" si="60"/>
        <v/>
      </c>
      <c r="G549" s="16" t="str">
        <f t="shared" si="62"/>
        <v xml:space="preserve"> </v>
      </c>
      <c r="H549" s="16" t="str">
        <f t="shared" si="61"/>
        <v/>
      </c>
    </row>
    <row r="550" spans="1:8" x14ac:dyDescent="0.2">
      <c r="A550" s="13" t="s">
        <v>92</v>
      </c>
      <c r="B550" s="14" t="s">
        <v>524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525</v>
      </c>
      <c r="C551" s="15">
        <v>0</v>
      </c>
      <c r="D551" s="15">
        <v>0</v>
      </c>
      <c r="E551" s="16" t="str">
        <f t="shared" si="59"/>
        <v/>
      </c>
      <c r="F551" s="16" t="str">
        <f t="shared" si="60"/>
        <v/>
      </c>
      <c r="G551" s="16" t="str">
        <f t="shared" si="62"/>
        <v xml:space="preserve"> </v>
      </c>
      <c r="H551" s="16" t="str">
        <f t="shared" si="61"/>
        <v/>
      </c>
    </row>
    <row r="552" spans="1:8" ht="25.5" x14ac:dyDescent="0.2">
      <c r="A552" s="13"/>
      <c r="B552" s="14" t="s">
        <v>526</v>
      </c>
      <c r="C552" s="15">
        <v>0</v>
      </c>
      <c r="D552" s="15">
        <v>3</v>
      </c>
      <c r="E552" s="16" t="str">
        <f t="shared" si="59"/>
        <v/>
      </c>
      <c r="F552" s="16">
        <f t="shared" si="60"/>
        <v>4.2722870976929649E-4</v>
      </c>
      <c r="G552" s="16">
        <f t="shared" si="62"/>
        <v>1</v>
      </c>
      <c r="H552" s="16" t="str">
        <f t="shared" si="61"/>
        <v/>
      </c>
    </row>
    <row r="553" spans="1:8" x14ac:dyDescent="0.2">
      <c r="A553" s="13"/>
      <c r="B553" s="14" t="s">
        <v>527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528</v>
      </c>
      <c r="C554" s="15">
        <v>7</v>
      </c>
      <c r="D554" s="15">
        <v>13</v>
      </c>
      <c r="E554" s="16">
        <f t="shared" si="59"/>
        <v>1.2424565140220093E-3</v>
      </c>
      <c r="F554" s="16">
        <f t="shared" si="60"/>
        <v>1.8513244090002849E-3</v>
      </c>
      <c r="G554" s="16">
        <f t="shared" si="62"/>
        <v>0.8571428571428571</v>
      </c>
      <c r="H554" s="16">
        <f t="shared" si="61"/>
        <v>1.0649627263045792E-3</v>
      </c>
    </row>
    <row r="555" spans="1:8" ht="25.5" x14ac:dyDescent="0.2">
      <c r="A555" s="13"/>
      <c r="B555" s="14" t="s">
        <v>529</v>
      </c>
      <c r="C555" s="15">
        <v>1</v>
      </c>
      <c r="D555" s="15">
        <v>0</v>
      </c>
      <c r="E555" s="16">
        <f t="shared" si="59"/>
        <v>1.7749378771742989E-4</v>
      </c>
      <c r="F555" s="16" t="str">
        <f t="shared" si="60"/>
        <v/>
      </c>
      <c r="G555" s="16">
        <f t="shared" si="62"/>
        <v>-1</v>
      </c>
      <c r="H555" s="16">
        <f t="shared" si="61"/>
        <v>-1.7749378771742989E-4</v>
      </c>
    </row>
    <row r="556" spans="1:8" x14ac:dyDescent="0.2">
      <c r="A556" s="13"/>
      <c r="B556" s="14" t="s">
        <v>530</v>
      </c>
      <c r="C556" s="15">
        <v>1</v>
      </c>
      <c r="D556" s="15">
        <v>0</v>
      </c>
      <c r="E556" s="16">
        <f t="shared" si="59"/>
        <v>1.7749378771742989E-4</v>
      </c>
      <c r="F556" s="16" t="str">
        <f t="shared" si="60"/>
        <v/>
      </c>
      <c r="G556" s="16">
        <f t="shared" si="62"/>
        <v>-1</v>
      </c>
      <c r="H556" s="16">
        <f t="shared" si="61"/>
        <v>-1.7749378771742989E-4</v>
      </c>
    </row>
    <row r="557" spans="1:8" x14ac:dyDescent="0.2">
      <c r="A557" s="13"/>
      <c r="B557" s="14" t="s">
        <v>531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532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533</v>
      </c>
      <c r="C559" s="15">
        <v>11</v>
      </c>
      <c r="D559" s="15">
        <v>48</v>
      </c>
      <c r="E559" s="16">
        <f t="shared" si="59"/>
        <v>1.9524316648917288E-3</v>
      </c>
      <c r="F559" s="16">
        <f t="shared" si="60"/>
        <v>6.8356593563087438E-3</v>
      </c>
      <c r="G559" s="16">
        <f t="shared" si="62"/>
        <v>3.3636363636363638</v>
      </c>
      <c r="H559" s="16">
        <f t="shared" si="61"/>
        <v>6.567270145544906E-3</v>
      </c>
    </row>
    <row r="560" spans="1:8" ht="25.5" x14ac:dyDescent="0.2">
      <c r="A560" s="13"/>
      <c r="B560" s="14" t="s">
        <v>534</v>
      </c>
      <c r="C560" s="15">
        <v>90</v>
      </c>
      <c r="D560" s="15">
        <v>7</v>
      </c>
      <c r="E560" s="16">
        <f t="shared" si="59"/>
        <v>1.5974440894568689E-2</v>
      </c>
      <c r="F560" s="16">
        <f t="shared" si="60"/>
        <v>9.9686698946169173E-4</v>
      </c>
      <c r="G560" s="16">
        <f t="shared" si="62"/>
        <v>-0.92222222222222228</v>
      </c>
      <c r="H560" s="16">
        <f t="shared" si="61"/>
        <v>-1.4731984380546681E-2</v>
      </c>
    </row>
    <row r="561" spans="1:8" x14ac:dyDescent="0.2">
      <c r="A561" s="13"/>
      <c r="B561" s="14" t="s">
        <v>535</v>
      </c>
      <c r="C561" s="15">
        <v>22</v>
      </c>
      <c r="D561" s="15">
        <v>43</v>
      </c>
      <c r="E561" s="16">
        <f t="shared" si="59"/>
        <v>3.9048633297834577E-3</v>
      </c>
      <c r="F561" s="16">
        <f t="shared" si="60"/>
        <v>6.12361150669325E-3</v>
      </c>
      <c r="G561" s="16">
        <f t="shared" si="62"/>
        <v>0.95454545454545459</v>
      </c>
      <c r="H561" s="16">
        <f t="shared" si="61"/>
        <v>3.7273695420660278E-3</v>
      </c>
    </row>
    <row r="562" spans="1:8" x14ac:dyDescent="0.2">
      <c r="A562" s="13"/>
      <c r="B562" s="14" t="s">
        <v>536</v>
      </c>
      <c r="C562" s="15">
        <v>3</v>
      </c>
      <c r="D562" s="15">
        <v>3</v>
      </c>
      <c r="E562" s="16">
        <f t="shared" si="59"/>
        <v>5.3248136315228972E-4</v>
      </c>
      <c r="F562" s="16">
        <f t="shared" si="60"/>
        <v>4.2722870976929649E-4</v>
      </c>
      <c r="G562" s="16">
        <f t="shared" si="62"/>
        <v>0</v>
      </c>
      <c r="H562" s="16">
        <f t="shared" si="61"/>
        <v>0</v>
      </c>
    </row>
    <row r="563" spans="1:8" x14ac:dyDescent="0.2">
      <c r="A563" s="13"/>
      <c r="B563" s="14" t="s">
        <v>537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538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539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540</v>
      </c>
      <c r="C566" s="15">
        <v>1</v>
      </c>
      <c r="D566" s="15">
        <v>0</v>
      </c>
      <c r="E566" s="16">
        <f t="shared" si="59"/>
        <v>1.7749378771742989E-4</v>
      </c>
      <c r="F566" s="16" t="str">
        <f t="shared" si="60"/>
        <v/>
      </c>
      <c r="G566" s="16">
        <f t="shared" si="62"/>
        <v>-1</v>
      </c>
      <c r="H566" s="16">
        <f t="shared" si="61"/>
        <v>-1.7749378771742989E-4</v>
      </c>
    </row>
    <row r="567" spans="1:8" x14ac:dyDescent="0.2">
      <c r="A567" s="13"/>
      <c r="B567" s="14" t="s">
        <v>541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542</v>
      </c>
      <c r="C568" s="15">
        <v>2</v>
      </c>
      <c r="D568" s="15">
        <v>5</v>
      </c>
      <c r="E568" s="16">
        <f t="shared" si="59"/>
        <v>3.5498757543485978E-4</v>
      </c>
      <c r="F568" s="16">
        <f t="shared" si="60"/>
        <v>7.1204784961549411E-4</v>
      </c>
      <c r="G568" s="16">
        <f t="shared" si="62"/>
        <v>1.5</v>
      </c>
      <c r="H568" s="16">
        <f t="shared" si="61"/>
        <v>5.3248136315228972E-4</v>
      </c>
    </row>
    <row r="569" spans="1:8" x14ac:dyDescent="0.2">
      <c r="A569" s="13"/>
      <c r="B569" s="14" t="s">
        <v>543</v>
      </c>
      <c r="C569" s="15">
        <v>0</v>
      </c>
      <c r="D569" s="15">
        <v>0</v>
      </c>
      <c r="E569" s="16" t="str">
        <f t="shared" si="59"/>
        <v/>
      </c>
      <c r="F569" s="16" t="str">
        <f t="shared" si="60"/>
        <v/>
      </c>
      <c r="G569" s="16" t="str">
        <f t="shared" si="62"/>
        <v xml:space="preserve"> </v>
      </c>
      <c r="H569" s="16" t="str">
        <f t="shared" si="61"/>
        <v/>
      </c>
    </row>
    <row r="570" spans="1:8" x14ac:dyDescent="0.2">
      <c r="A570" s="13"/>
      <c r="B570" s="14" t="s">
        <v>544</v>
      </c>
      <c r="C570" s="15">
        <v>0</v>
      </c>
      <c r="D570" s="15">
        <v>1</v>
      </c>
      <c r="E570" s="16" t="str">
        <f t="shared" si="59"/>
        <v/>
      </c>
      <c r="F570" s="16">
        <f t="shared" si="60"/>
        <v>1.4240956992309884E-4</v>
      </c>
      <c r="G570" s="16">
        <f t="shared" si="62"/>
        <v>1</v>
      </c>
      <c r="H570" s="16" t="str">
        <f t="shared" si="61"/>
        <v/>
      </c>
    </row>
    <row r="571" spans="1:8" ht="25.5" x14ac:dyDescent="0.2">
      <c r="A571" s="13"/>
      <c r="B571" s="14" t="s">
        <v>545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546</v>
      </c>
      <c r="C572" s="15">
        <v>0</v>
      </c>
      <c r="D572" s="15">
        <v>0</v>
      </c>
      <c r="E572" s="16" t="str">
        <f t="shared" si="59"/>
        <v/>
      </c>
      <c r="F572" s="16" t="str">
        <f t="shared" si="60"/>
        <v/>
      </c>
      <c r="G572" s="16" t="str">
        <f t="shared" si="62"/>
        <v xml:space="preserve"> </v>
      </c>
      <c r="H572" s="16" t="str">
        <f t="shared" si="61"/>
        <v/>
      </c>
    </row>
    <row r="573" spans="1:8" x14ac:dyDescent="0.2">
      <c r="A573" s="13"/>
      <c r="B573" s="14" t="s">
        <v>547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548</v>
      </c>
      <c r="C574" s="15">
        <v>0</v>
      </c>
      <c r="D574" s="15">
        <v>0</v>
      </c>
      <c r="E574" s="16" t="str">
        <f t="shared" si="59"/>
        <v/>
      </c>
      <c r="F574" s="16" t="str">
        <f t="shared" si="60"/>
        <v/>
      </c>
      <c r="G574" s="16" t="str">
        <f t="shared" si="62"/>
        <v xml:space="preserve"> </v>
      </c>
      <c r="H574" s="16" t="str">
        <f t="shared" si="61"/>
        <v/>
      </c>
    </row>
    <row r="575" spans="1:8" ht="25.5" x14ac:dyDescent="0.2">
      <c r="A575" s="13"/>
      <c r="B575" s="14" t="s">
        <v>549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550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</row>
    <row r="578" spans="1:8" x14ac:dyDescent="0.2">
      <c r="A578" s="10"/>
    </row>
    <row r="579" spans="1:8" x14ac:dyDescent="0.2">
      <c r="A579" s="10"/>
    </row>
    <row r="580" spans="1:8" ht="29.25" customHeight="1" x14ac:dyDescent="0.2">
      <c r="A580" s="13"/>
      <c r="B580" s="36" t="s">
        <v>2</v>
      </c>
      <c r="C580" s="36" t="s">
        <v>12</v>
      </c>
      <c r="D580" s="38"/>
      <c r="E580" s="36" t="s">
        <v>4</v>
      </c>
      <c r="F580" s="38"/>
      <c r="G580" s="36" t="s">
        <v>645</v>
      </c>
      <c r="H580" s="36" t="s">
        <v>5</v>
      </c>
    </row>
    <row r="581" spans="1:8" x14ac:dyDescent="0.2">
      <c r="A581" s="13"/>
      <c r="B581" s="37"/>
      <c r="C581" s="17">
        <v>2019</v>
      </c>
      <c r="D581" s="17">
        <v>2020</v>
      </c>
      <c r="E581" s="17">
        <v>2019</v>
      </c>
      <c r="F581" s="17">
        <v>2020</v>
      </c>
      <c r="G581" s="37"/>
      <c r="H581" s="37"/>
    </row>
    <row r="582" spans="1:8" x14ac:dyDescent="0.2">
      <c r="A582" s="13"/>
      <c r="B582" s="18" t="s">
        <v>10</v>
      </c>
      <c r="C582" s="19">
        <f>SUM(C583:C609)</f>
        <v>5423</v>
      </c>
      <c r="D582" s="19">
        <f>SUM(D583:D609)</f>
        <v>9213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0.69887516134980643</v>
      </c>
      <c r="H582" s="20">
        <f t="shared" ref="H582:H609" si="65">+IF(OR(AND(E582=""),(G582="")),"",E582*G582)</f>
        <v>0.69887516134980643</v>
      </c>
    </row>
    <row r="583" spans="1:8" x14ac:dyDescent="0.2">
      <c r="A583" s="13"/>
      <c r="B583" s="14" t="s">
        <v>551</v>
      </c>
      <c r="C583" s="15">
        <v>6</v>
      </c>
      <c r="D583" s="15">
        <v>2</v>
      </c>
      <c r="E583" s="16">
        <f t="shared" si="63"/>
        <v>1.1063986723215931E-3</v>
      </c>
      <c r="F583" s="16">
        <f t="shared" si="64"/>
        <v>2.1708455443395202E-4</v>
      </c>
      <c r="G583" s="16">
        <f t="shared" ref="G583:G609" si="66">+IF(AND(C583=0,D583=0)," ",IF(C583=0,1,IF(D583=0,-1,(D583-C583)/C583)))</f>
        <v>-0.66666666666666663</v>
      </c>
      <c r="H583" s="16">
        <f t="shared" si="65"/>
        <v>-7.3759911488106204E-4</v>
      </c>
    </row>
    <row r="584" spans="1:8" x14ac:dyDescent="0.2">
      <c r="A584" s="13"/>
      <c r="B584" s="14" t="s">
        <v>552</v>
      </c>
      <c r="C584" s="15">
        <v>6</v>
      </c>
      <c r="D584" s="15">
        <v>16</v>
      </c>
      <c r="E584" s="16">
        <f t="shared" si="63"/>
        <v>1.1063986723215931E-3</v>
      </c>
      <c r="F584" s="16">
        <f t="shared" si="64"/>
        <v>1.7366764354716162E-3</v>
      </c>
      <c r="G584" s="16">
        <f t="shared" si="66"/>
        <v>1.6666666666666667</v>
      </c>
      <c r="H584" s="16">
        <f t="shared" si="65"/>
        <v>1.8439977872026553E-3</v>
      </c>
    </row>
    <row r="585" spans="1:8" ht="25.5" x14ac:dyDescent="0.2">
      <c r="A585" s="13"/>
      <c r="B585" s="14" t="s">
        <v>553</v>
      </c>
      <c r="C585" s="15">
        <v>33</v>
      </c>
      <c r="D585" s="15">
        <v>33</v>
      </c>
      <c r="E585" s="16">
        <f t="shared" si="63"/>
        <v>6.0851926977687626E-3</v>
      </c>
      <c r="F585" s="16">
        <f t="shared" si="64"/>
        <v>3.5818951481602084E-3</v>
      </c>
      <c r="G585" s="16">
        <f t="shared" si="66"/>
        <v>0</v>
      </c>
      <c r="H585" s="16">
        <f t="shared" si="65"/>
        <v>0</v>
      </c>
    </row>
    <row r="586" spans="1:8" x14ac:dyDescent="0.2">
      <c r="A586" s="13"/>
      <c r="B586" s="14" t="s">
        <v>554</v>
      </c>
      <c r="C586" s="15">
        <v>36</v>
      </c>
      <c r="D586" s="15">
        <v>28</v>
      </c>
      <c r="E586" s="16">
        <f t="shared" si="63"/>
        <v>6.6383920339295596E-3</v>
      </c>
      <c r="F586" s="16">
        <f t="shared" si="64"/>
        <v>3.0391837620753282E-3</v>
      </c>
      <c r="G586" s="16">
        <f t="shared" si="66"/>
        <v>-0.22222222222222221</v>
      </c>
      <c r="H586" s="16">
        <f t="shared" si="65"/>
        <v>-1.4751982297621243E-3</v>
      </c>
    </row>
    <row r="587" spans="1:8" x14ac:dyDescent="0.2">
      <c r="A587" s="13"/>
      <c r="B587" s="14" t="s">
        <v>555</v>
      </c>
      <c r="C587" s="15">
        <v>2</v>
      </c>
      <c r="D587" s="15">
        <v>2</v>
      </c>
      <c r="E587" s="16">
        <f t="shared" si="63"/>
        <v>3.6879955744053108E-4</v>
      </c>
      <c r="F587" s="16">
        <f t="shared" si="64"/>
        <v>2.1708455443395202E-4</v>
      </c>
      <c r="G587" s="16">
        <f t="shared" si="66"/>
        <v>0</v>
      </c>
      <c r="H587" s="16">
        <f t="shared" si="65"/>
        <v>0</v>
      </c>
    </row>
    <row r="588" spans="1:8" x14ac:dyDescent="0.2">
      <c r="A588" s="13"/>
      <c r="B588" s="14" t="s">
        <v>556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557</v>
      </c>
      <c r="C589" s="15">
        <v>0</v>
      </c>
      <c r="D589" s="15">
        <v>0</v>
      </c>
      <c r="E589" s="16" t="str">
        <f t="shared" si="63"/>
        <v/>
      </c>
      <c r="F589" s="16" t="str">
        <f t="shared" si="64"/>
        <v/>
      </c>
      <c r="G589" s="16" t="str">
        <f t="shared" si="66"/>
        <v xml:space="preserve"> </v>
      </c>
      <c r="H589" s="16" t="str">
        <f t="shared" si="65"/>
        <v/>
      </c>
    </row>
    <row r="590" spans="1:8" x14ac:dyDescent="0.2">
      <c r="A590" s="13"/>
      <c r="B590" s="14" t="s">
        <v>558</v>
      </c>
      <c r="C590" s="15">
        <v>0</v>
      </c>
      <c r="D590" s="15">
        <v>0</v>
      </c>
      <c r="E590" s="16" t="str">
        <f t="shared" si="63"/>
        <v/>
      </c>
      <c r="F590" s="16" t="str">
        <f t="shared" si="64"/>
        <v/>
      </c>
      <c r="G590" s="16" t="str">
        <f t="shared" si="66"/>
        <v xml:space="preserve"> </v>
      </c>
      <c r="H590" s="16" t="str">
        <f t="shared" si="65"/>
        <v/>
      </c>
    </row>
    <row r="591" spans="1:8" x14ac:dyDescent="0.2">
      <c r="A591" s="13"/>
      <c r="B591" s="14" t="s">
        <v>559</v>
      </c>
      <c r="C591" s="15">
        <v>0</v>
      </c>
      <c r="D591" s="15">
        <v>0</v>
      </c>
      <c r="E591" s="16" t="str">
        <f t="shared" si="63"/>
        <v/>
      </c>
      <c r="F591" s="16" t="str">
        <f t="shared" si="64"/>
        <v/>
      </c>
      <c r="G591" s="16" t="str">
        <f t="shared" si="66"/>
        <v xml:space="preserve"> </v>
      </c>
      <c r="H591" s="16" t="str">
        <f t="shared" si="65"/>
        <v/>
      </c>
    </row>
    <row r="592" spans="1:8" ht="25.5" x14ac:dyDescent="0.2">
      <c r="A592" s="13"/>
      <c r="B592" s="14" t="s">
        <v>560</v>
      </c>
      <c r="C592" s="15">
        <v>0</v>
      </c>
      <c r="D592" s="15">
        <v>1</v>
      </c>
      <c r="E592" s="16" t="str">
        <f t="shared" si="63"/>
        <v/>
      </c>
      <c r="F592" s="16">
        <f t="shared" si="64"/>
        <v>1.0854227721697601E-4</v>
      </c>
      <c r="G592" s="16">
        <f t="shared" si="66"/>
        <v>1</v>
      </c>
      <c r="H592" s="16" t="str">
        <f t="shared" si="65"/>
        <v/>
      </c>
    </row>
    <row r="593" spans="1:8" x14ac:dyDescent="0.2">
      <c r="A593" s="13"/>
      <c r="B593" s="14" t="s">
        <v>561</v>
      </c>
      <c r="C593" s="15">
        <v>1</v>
      </c>
      <c r="D593" s="15">
        <v>1</v>
      </c>
      <c r="E593" s="16">
        <f t="shared" si="63"/>
        <v>1.8439977872026554E-4</v>
      </c>
      <c r="F593" s="16">
        <f t="shared" si="64"/>
        <v>1.0854227721697601E-4</v>
      </c>
      <c r="G593" s="16">
        <f t="shared" si="66"/>
        <v>0</v>
      </c>
      <c r="H593" s="16">
        <f t="shared" si="65"/>
        <v>0</v>
      </c>
    </row>
    <row r="594" spans="1:8" x14ac:dyDescent="0.2">
      <c r="A594" s="13"/>
      <c r="B594" s="14" t="s">
        <v>562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92</v>
      </c>
      <c r="B595" s="14" t="s">
        <v>563</v>
      </c>
      <c r="C595" s="15">
        <v>0</v>
      </c>
      <c r="D595" s="15">
        <v>2</v>
      </c>
      <c r="E595" s="16" t="str">
        <f t="shared" si="63"/>
        <v/>
      </c>
      <c r="F595" s="16">
        <f t="shared" si="64"/>
        <v>2.1708455443395202E-4</v>
      </c>
      <c r="G595" s="16">
        <f t="shared" si="66"/>
        <v>1</v>
      </c>
      <c r="H595" s="16" t="str">
        <f t="shared" si="65"/>
        <v/>
      </c>
    </row>
    <row r="596" spans="1:8" x14ac:dyDescent="0.2">
      <c r="A596" s="13"/>
      <c r="B596" s="14" t="s">
        <v>564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565</v>
      </c>
      <c r="C597" s="15">
        <v>148</v>
      </c>
      <c r="D597" s="15">
        <v>36</v>
      </c>
      <c r="E597" s="16">
        <f t="shared" si="63"/>
        <v>2.72911672505993E-2</v>
      </c>
      <c r="F597" s="16">
        <f t="shared" si="64"/>
        <v>3.9075219798111365E-3</v>
      </c>
      <c r="G597" s="16">
        <f t="shared" si="66"/>
        <v>-0.7567567567567568</v>
      </c>
      <c r="H597" s="16">
        <f t="shared" si="65"/>
        <v>-2.0652775216669743E-2</v>
      </c>
    </row>
    <row r="598" spans="1:8" x14ac:dyDescent="0.2">
      <c r="A598" s="13"/>
      <c r="B598" s="14" t="s">
        <v>566</v>
      </c>
      <c r="C598" s="15">
        <v>142</v>
      </c>
      <c r="D598" s="15">
        <v>115</v>
      </c>
      <c r="E598" s="16">
        <f t="shared" si="63"/>
        <v>2.6184768578277708E-2</v>
      </c>
      <c r="F598" s="16">
        <f t="shared" si="64"/>
        <v>1.2482361879952242E-2</v>
      </c>
      <c r="G598" s="16">
        <f t="shared" si="66"/>
        <v>-0.19014084507042253</v>
      </c>
      <c r="H598" s="16">
        <f t="shared" si="65"/>
        <v>-4.9787940254471695E-3</v>
      </c>
    </row>
    <row r="599" spans="1:8" x14ac:dyDescent="0.2">
      <c r="A599" s="13"/>
      <c r="B599" s="14" t="s">
        <v>567</v>
      </c>
      <c r="C599" s="15">
        <v>0</v>
      </c>
      <c r="D599" s="15">
        <v>1</v>
      </c>
      <c r="E599" s="16" t="str">
        <f t="shared" si="63"/>
        <v/>
      </c>
      <c r="F599" s="16">
        <f t="shared" si="64"/>
        <v>1.0854227721697601E-4</v>
      </c>
      <c r="G599" s="16">
        <f t="shared" si="66"/>
        <v>1</v>
      </c>
      <c r="H599" s="16" t="str">
        <f t="shared" si="65"/>
        <v/>
      </c>
    </row>
    <row r="600" spans="1:8" x14ac:dyDescent="0.2">
      <c r="A600" s="13"/>
      <c r="B600" s="14" t="s">
        <v>568</v>
      </c>
      <c r="C600" s="15">
        <v>117</v>
      </c>
      <c r="D600" s="15">
        <v>197</v>
      </c>
      <c r="E600" s="16">
        <f t="shared" si="63"/>
        <v>2.1574774110271068E-2</v>
      </c>
      <c r="F600" s="16">
        <f t="shared" si="64"/>
        <v>2.1382828611744273E-2</v>
      </c>
      <c r="G600" s="16">
        <f t="shared" si="66"/>
        <v>0.68376068376068377</v>
      </c>
      <c r="H600" s="16">
        <f t="shared" si="65"/>
        <v>1.4751982297621244E-2</v>
      </c>
    </row>
    <row r="601" spans="1:8" x14ac:dyDescent="0.2">
      <c r="A601" s="13"/>
      <c r="B601" s="14" t="s">
        <v>569</v>
      </c>
      <c r="C601" s="15">
        <v>4916</v>
      </c>
      <c r="D601" s="15">
        <v>8740</v>
      </c>
      <c r="E601" s="16">
        <f t="shared" si="63"/>
        <v>0.90650931218882536</v>
      </c>
      <c r="F601" s="16">
        <f t="shared" si="64"/>
        <v>0.94865950287637035</v>
      </c>
      <c r="G601" s="16">
        <f t="shared" si="66"/>
        <v>0.77786818551668024</v>
      </c>
      <c r="H601" s="16">
        <f t="shared" si="65"/>
        <v>0.70514475382629538</v>
      </c>
    </row>
    <row r="602" spans="1:8" x14ac:dyDescent="0.2">
      <c r="A602" s="13"/>
      <c r="B602" s="14" t="s">
        <v>570</v>
      </c>
      <c r="C602" s="15">
        <v>7</v>
      </c>
      <c r="D602" s="15">
        <v>13</v>
      </c>
      <c r="E602" s="16">
        <f t="shared" si="63"/>
        <v>1.2907984510418587E-3</v>
      </c>
      <c r="F602" s="16">
        <f t="shared" si="64"/>
        <v>1.4110496038206881E-3</v>
      </c>
      <c r="G602" s="16">
        <f t="shared" si="66"/>
        <v>0.8571428571428571</v>
      </c>
      <c r="H602" s="16">
        <f t="shared" si="65"/>
        <v>1.1063986723215931E-3</v>
      </c>
    </row>
    <row r="603" spans="1:8" x14ac:dyDescent="0.2">
      <c r="A603" s="13"/>
      <c r="B603" s="14" t="s">
        <v>571</v>
      </c>
      <c r="C603" s="15">
        <v>2</v>
      </c>
      <c r="D603" s="15">
        <v>4</v>
      </c>
      <c r="E603" s="16">
        <f t="shared" si="63"/>
        <v>3.6879955744053108E-4</v>
      </c>
      <c r="F603" s="16">
        <f t="shared" si="64"/>
        <v>4.3416910886790404E-4</v>
      </c>
      <c r="G603" s="16">
        <f t="shared" si="66"/>
        <v>1</v>
      </c>
      <c r="H603" s="16">
        <f t="shared" si="65"/>
        <v>3.6879955744053108E-4</v>
      </c>
    </row>
    <row r="604" spans="1:8" ht="25.5" x14ac:dyDescent="0.2">
      <c r="A604" s="13"/>
      <c r="B604" s="14" t="s">
        <v>572</v>
      </c>
      <c r="C604" s="15">
        <v>0</v>
      </c>
      <c r="D604" s="15">
        <v>1</v>
      </c>
      <c r="E604" s="16" t="str">
        <f t="shared" si="63"/>
        <v/>
      </c>
      <c r="F604" s="16">
        <f t="shared" si="64"/>
        <v>1.0854227721697601E-4</v>
      </c>
      <c r="G604" s="16">
        <f t="shared" si="66"/>
        <v>1</v>
      </c>
      <c r="H604" s="16" t="str">
        <f t="shared" si="65"/>
        <v/>
      </c>
    </row>
    <row r="605" spans="1:8" x14ac:dyDescent="0.2">
      <c r="A605" s="13"/>
      <c r="B605" s="14" t="s">
        <v>573</v>
      </c>
      <c r="C605" s="15">
        <v>3</v>
      </c>
      <c r="D605" s="15">
        <v>0</v>
      </c>
      <c r="E605" s="16">
        <f t="shared" si="63"/>
        <v>5.5319933616079656E-4</v>
      </c>
      <c r="F605" s="16" t="str">
        <f t="shared" si="64"/>
        <v/>
      </c>
      <c r="G605" s="16">
        <f t="shared" si="66"/>
        <v>-1</v>
      </c>
      <c r="H605" s="16">
        <f t="shared" si="65"/>
        <v>-5.5319933616079656E-4</v>
      </c>
    </row>
    <row r="606" spans="1:8" x14ac:dyDescent="0.2">
      <c r="A606" s="13"/>
      <c r="B606" s="14" t="s">
        <v>574</v>
      </c>
      <c r="C606" s="15">
        <v>0</v>
      </c>
      <c r="D606" s="15">
        <v>0</v>
      </c>
      <c r="E606" s="16" t="str">
        <f t="shared" si="63"/>
        <v/>
      </c>
      <c r="F606" s="16" t="str">
        <f t="shared" si="64"/>
        <v/>
      </c>
      <c r="G606" s="16" t="str">
        <f t="shared" si="66"/>
        <v xml:space="preserve"> </v>
      </c>
      <c r="H606" s="16" t="str">
        <f t="shared" si="65"/>
        <v/>
      </c>
    </row>
    <row r="607" spans="1:8" ht="25.5" x14ac:dyDescent="0.2">
      <c r="A607" s="13"/>
      <c r="B607" s="14" t="s">
        <v>575</v>
      </c>
      <c r="C607" s="15">
        <v>0</v>
      </c>
      <c r="D607" s="15">
        <v>1</v>
      </c>
      <c r="E607" s="16" t="str">
        <f t="shared" si="63"/>
        <v/>
      </c>
      <c r="F607" s="16">
        <f t="shared" si="64"/>
        <v>1.0854227721697601E-4</v>
      </c>
      <c r="G607" s="16">
        <f t="shared" si="66"/>
        <v>1</v>
      </c>
      <c r="H607" s="16" t="str">
        <f t="shared" si="65"/>
        <v/>
      </c>
    </row>
    <row r="608" spans="1:8" ht="25.5" x14ac:dyDescent="0.2">
      <c r="A608" s="13"/>
      <c r="B608" s="14" t="s">
        <v>576</v>
      </c>
      <c r="C608" s="15">
        <v>0</v>
      </c>
      <c r="D608" s="15">
        <v>19</v>
      </c>
      <c r="E608" s="16" t="str">
        <f t="shared" si="63"/>
        <v/>
      </c>
      <c r="F608" s="16">
        <f t="shared" si="64"/>
        <v>2.0623032671225443E-3</v>
      </c>
      <c r="G608" s="16">
        <f t="shared" si="66"/>
        <v>1</v>
      </c>
      <c r="H608" s="16" t="str">
        <f t="shared" si="65"/>
        <v/>
      </c>
    </row>
    <row r="609" spans="1:8" ht="25.5" x14ac:dyDescent="0.2">
      <c r="A609" s="13"/>
      <c r="B609" s="14" t="s">
        <v>577</v>
      </c>
      <c r="C609" s="15">
        <v>4</v>
      </c>
      <c r="D609" s="15">
        <v>1</v>
      </c>
      <c r="E609" s="16">
        <f t="shared" si="63"/>
        <v>7.3759911488106215E-4</v>
      </c>
      <c r="F609" s="16">
        <f t="shared" si="64"/>
        <v>1.0854227721697601E-4</v>
      </c>
      <c r="G609" s="16">
        <f t="shared" si="66"/>
        <v>-0.75</v>
      </c>
      <c r="H609" s="16">
        <f t="shared" si="65"/>
        <v>-5.5319933616079656E-4</v>
      </c>
    </row>
    <row r="610" spans="1:8" x14ac:dyDescent="0.2">
      <c r="A610" s="10"/>
      <c r="B610" t="s">
        <v>11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27" t="s">
        <v>0</v>
      </c>
      <c r="F1" s="28"/>
      <c r="G1" s="28"/>
      <c r="H1" s="28"/>
    </row>
    <row r="2" spans="1:8" ht="30.75" customHeight="1" thickBot="1" x14ac:dyDescent="0.3">
      <c r="B2" s="1"/>
      <c r="C2" s="2"/>
      <c r="D2" s="1"/>
      <c r="E2" s="29"/>
      <c r="F2" s="29"/>
      <c r="G2" s="29"/>
      <c r="H2" s="29"/>
    </row>
    <row r="3" spans="1:8" ht="20.100000000000001" customHeight="1" thickBot="1" x14ac:dyDescent="0.3">
      <c r="B3" s="1"/>
      <c r="C3" s="2"/>
      <c r="D3" s="1"/>
      <c r="E3" s="30" t="s">
        <v>643</v>
      </c>
      <c r="F3" s="29"/>
      <c r="G3" s="29"/>
      <c r="H3" s="29"/>
    </row>
    <row r="4" spans="1:8" ht="20.100000000000001" customHeight="1" x14ac:dyDescent="0.25">
      <c r="B4" s="1"/>
      <c r="D4" s="1"/>
      <c r="E4" s="31" t="s">
        <v>621</v>
      </c>
      <c r="F4" s="28"/>
      <c r="G4" s="28"/>
      <c r="H4" s="28"/>
    </row>
    <row r="5" spans="1:8" ht="20.45" customHeight="1" thickBot="1" x14ac:dyDescent="0.25">
      <c r="B5" s="4"/>
      <c r="E5" s="28"/>
      <c r="F5" s="28"/>
      <c r="G5" s="28"/>
      <c r="H5" s="28"/>
    </row>
    <row r="6" spans="1:8" ht="29.25" customHeight="1" thickBot="1" x14ac:dyDescent="0.25">
      <c r="B6" s="23" t="s">
        <v>2</v>
      </c>
      <c r="C6" s="25" t="s">
        <v>3</v>
      </c>
      <c r="D6" s="26"/>
      <c r="E6" s="25" t="s">
        <v>4</v>
      </c>
      <c r="F6" s="26"/>
      <c r="G6" s="32" t="s">
        <v>644</v>
      </c>
      <c r="H6" s="34" t="s">
        <v>5</v>
      </c>
    </row>
    <row r="7" spans="1:8" ht="20.100000000000001" customHeight="1" thickBot="1" x14ac:dyDescent="0.25">
      <c r="B7" s="24"/>
      <c r="C7" s="6">
        <v>2019</v>
      </c>
      <c r="D7" s="6">
        <v>2020</v>
      </c>
      <c r="E7" s="6">
        <v>2019</v>
      </c>
      <c r="F7" s="6">
        <v>2020</v>
      </c>
      <c r="G7" s="33"/>
      <c r="H7" s="35"/>
    </row>
    <row r="8" spans="1:8" ht="20.100000000000001" customHeight="1" thickBot="1" x14ac:dyDescent="0.25">
      <c r="A8" s="10"/>
      <c r="B8" s="7" t="s">
        <v>622</v>
      </c>
      <c r="C8" s="11">
        <f>+C19+C75+C173+C349+C582</f>
        <v>15886</v>
      </c>
      <c r="D8" s="12">
        <f>+D19+D75+D173+D349+D582</f>
        <v>16917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6.4899911872088628E-2</v>
      </c>
      <c r="H8" s="9">
        <f t="shared" ref="H8:H13" si="1">+IF(OR(AND(E8=""),(G8="")),"",E8*G8)</f>
        <v>6.4899911872088628E-2</v>
      </c>
    </row>
    <row r="9" spans="1:8" x14ac:dyDescent="0.2">
      <c r="A9" s="13"/>
      <c r="B9" s="14" t="s">
        <v>6</v>
      </c>
      <c r="C9" s="15">
        <f>+C19</f>
        <v>90</v>
      </c>
      <c r="D9" s="15">
        <f>+D19</f>
        <v>183</v>
      </c>
      <c r="E9" s="16">
        <f t="shared" ref="E9:F13" si="2">+C9/C$8</f>
        <v>5.665365730832179E-3</v>
      </c>
      <c r="F9" s="16">
        <f t="shared" si="2"/>
        <v>1.0817520837027842E-2</v>
      </c>
      <c r="G9" s="16">
        <f t="shared" si="0"/>
        <v>1.0333333333333334</v>
      </c>
      <c r="H9" s="16">
        <f t="shared" si="1"/>
        <v>5.8542112551932526E-3</v>
      </c>
    </row>
    <row r="10" spans="1:8" x14ac:dyDescent="0.2">
      <c r="A10" s="13"/>
      <c r="B10" s="14" t="s">
        <v>7</v>
      </c>
      <c r="C10" s="15">
        <f>+C75</f>
        <v>2236</v>
      </c>
      <c r="D10" s="15">
        <f>+D75</f>
        <v>1972</v>
      </c>
      <c r="E10" s="16">
        <f t="shared" si="2"/>
        <v>0.14075286415711949</v>
      </c>
      <c r="F10" s="16">
        <f t="shared" si="2"/>
        <v>0.11656913164272625</v>
      </c>
      <c r="G10" s="16">
        <f t="shared" si="0"/>
        <v>-0.11806797853309481</v>
      </c>
      <c r="H10" s="16">
        <f t="shared" si="1"/>
        <v>-1.6618406143774394E-2</v>
      </c>
    </row>
    <row r="11" spans="1:8" ht="25.5" x14ac:dyDescent="0.2">
      <c r="A11" s="13"/>
      <c r="B11" s="14" t="s">
        <v>8</v>
      </c>
      <c r="C11" s="15">
        <f>+C173</f>
        <v>4510</v>
      </c>
      <c r="D11" s="15">
        <f>+D173</f>
        <v>6220</v>
      </c>
      <c r="E11" s="16">
        <f t="shared" si="2"/>
        <v>0.28389777162281254</v>
      </c>
      <c r="F11" s="16">
        <f t="shared" si="2"/>
        <v>0.36767748418750368</v>
      </c>
      <c r="G11" s="16">
        <f t="shared" si="0"/>
        <v>0.37915742793791574</v>
      </c>
      <c r="H11" s="16">
        <f t="shared" si="1"/>
        <v>0.10764194888581141</v>
      </c>
    </row>
    <row r="12" spans="1:8" x14ac:dyDescent="0.2">
      <c r="A12" s="13"/>
      <c r="B12" s="14" t="s">
        <v>9</v>
      </c>
      <c r="C12" s="15">
        <f>+C349</f>
        <v>6473</v>
      </c>
      <c r="D12" s="15">
        <f>+D349</f>
        <v>6314</v>
      </c>
      <c r="E12" s="16">
        <f t="shared" si="2"/>
        <v>0.4074656930630744</v>
      </c>
      <c r="F12" s="16">
        <f t="shared" si="2"/>
        <v>0.37323402494532126</v>
      </c>
      <c r="G12" s="16">
        <f t="shared" si="0"/>
        <v>-2.4563571759616869E-2</v>
      </c>
      <c r="H12" s="16">
        <f t="shared" si="1"/>
        <v>-1.0008812791136849E-2</v>
      </c>
    </row>
    <row r="13" spans="1:8" x14ac:dyDescent="0.2">
      <c r="A13" s="13"/>
      <c r="B13" s="14" t="s">
        <v>10</v>
      </c>
      <c r="C13" s="15">
        <f>+C582</f>
        <v>2577</v>
      </c>
      <c r="D13" s="15">
        <f>+D582</f>
        <v>2228</v>
      </c>
      <c r="E13" s="16">
        <f t="shared" si="2"/>
        <v>0.16221830542616139</v>
      </c>
      <c r="F13" s="16">
        <f t="shared" si="2"/>
        <v>0.13170183838742094</v>
      </c>
      <c r="G13" s="16">
        <f t="shared" si="0"/>
        <v>-0.13542879317035311</v>
      </c>
      <c r="H13" s="16">
        <f t="shared" si="1"/>
        <v>-2.196902933400478E-2</v>
      </c>
    </row>
    <row r="14" spans="1:8" x14ac:dyDescent="0.2">
      <c r="A14" s="10"/>
      <c r="B14" t="s">
        <v>11</v>
      </c>
    </row>
    <row r="15" spans="1:8" x14ac:dyDescent="0.2">
      <c r="A15" s="10"/>
    </row>
    <row r="16" spans="1:8" x14ac:dyDescent="0.2">
      <c r="A16" s="10"/>
    </row>
    <row r="17" spans="1:8" ht="29.25" customHeight="1" x14ac:dyDescent="0.2">
      <c r="A17" s="13"/>
      <c r="B17" s="36" t="s">
        <v>2</v>
      </c>
      <c r="C17" s="36" t="s">
        <v>12</v>
      </c>
      <c r="D17" s="38"/>
      <c r="E17" s="36" t="s">
        <v>4</v>
      </c>
      <c r="F17" s="38"/>
      <c r="G17" s="36" t="s">
        <v>645</v>
      </c>
      <c r="H17" s="36" t="s">
        <v>5</v>
      </c>
    </row>
    <row r="18" spans="1:8" x14ac:dyDescent="0.2">
      <c r="A18" s="13"/>
      <c r="B18" s="37"/>
      <c r="C18" s="17">
        <v>2019</v>
      </c>
      <c r="D18" s="17">
        <v>2020</v>
      </c>
      <c r="E18" s="17">
        <v>2019</v>
      </c>
      <c r="F18" s="17">
        <v>2020</v>
      </c>
      <c r="G18" s="37"/>
      <c r="H18" s="37"/>
    </row>
    <row r="19" spans="1:8" x14ac:dyDescent="0.2">
      <c r="A19" s="13"/>
      <c r="B19" s="18" t="s">
        <v>6</v>
      </c>
      <c r="C19" s="19">
        <f>SUM(C20:C69)</f>
        <v>90</v>
      </c>
      <c r="D19" s="19">
        <f>SUM(D20:D69)</f>
        <v>183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1.0333333333333334</v>
      </c>
      <c r="H19" s="20">
        <f t="shared" ref="H19:H50" si="5">+IF(OR(AND(E19=""),(G19="")),"",E19*G19)</f>
        <v>1.0333333333333334</v>
      </c>
    </row>
    <row r="20" spans="1:8" x14ac:dyDescent="0.2">
      <c r="A20" s="13"/>
      <c r="B20" s="14" t="s">
        <v>13</v>
      </c>
      <c r="C20" s="15">
        <v>0</v>
      </c>
      <c r="D20" s="15">
        <v>1</v>
      </c>
      <c r="E20" s="16" t="str">
        <f t="shared" si="3"/>
        <v/>
      </c>
      <c r="F20" s="16">
        <f t="shared" si="4"/>
        <v>5.4644808743169399E-3</v>
      </c>
      <c r="G20" s="16">
        <f t="shared" ref="G20:G51" si="6">+IF(AND(C20=0,D20=0)," ",IF(C20=0,1,IF(D20=0,-1,(D20-C20)/C20)))</f>
        <v>1</v>
      </c>
      <c r="H20" s="16" t="str">
        <f t="shared" si="5"/>
        <v/>
      </c>
    </row>
    <row r="21" spans="1:8" x14ac:dyDescent="0.2">
      <c r="A21" s="13"/>
      <c r="B21" s="14" t="s">
        <v>14</v>
      </c>
      <c r="C21" s="15">
        <v>6</v>
      </c>
      <c r="D21" s="15">
        <v>4</v>
      </c>
      <c r="E21" s="16">
        <f t="shared" si="3"/>
        <v>6.6666666666666666E-2</v>
      </c>
      <c r="F21" s="16">
        <f t="shared" si="4"/>
        <v>2.185792349726776E-2</v>
      </c>
      <c r="G21" s="16">
        <f t="shared" si="6"/>
        <v>-0.33333333333333331</v>
      </c>
      <c r="H21" s="16">
        <f t="shared" si="5"/>
        <v>-2.222222222222222E-2</v>
      </c>
    </row>
    <row r="22" spans="1:8" ht="38.25" x14ac:dyDescent="0.2">
      <c r="A22" s="13"/>
      <c r="B22" s="14" t="s">
        <v>15</v>
      </c>
      <c r="C22" s="15">
        <v>1</v>
      </c>
      <c r="D22" s="15">
        <v>0</v>
      </c>
      <c r="E22" s="16">
        <f t="shared" si="3"/>
        <v>1.1111111111111112E-2</v>
      </c>
      <c r="F22" s="16" t="str">
        <f t="shared" si="4"/>
        <v/>
      </c>
      <c r="G22" s="16">
        <f t="shared" si="6"/>
        <v>-1</v>
      </c>
      <c r="H22" s="16">
        <f t="shared" si="5"/>
        <v>-1.1111111111111112E-2</v>
      </c>
    </row>
    <row r="23" spans="1:8" ht="38.25" x14ac:dyDescent="0.2">
      <c r="A23" s="13"/>
      <c r="B23" s="14" t="s">
        <v>16</v>
      </c>
      <c r="C23" s="15">
        <v>0</v>
      </c>
      <c r="D23" s="15">
        <v>1</v>
      </c>
      <c r="E23" s="16" t="str">
        <f t="shared" si="3"/>
        <v/>
      </c>
      <c r="F23" s="16">
        <f t="shared" si="4"/>
        <v>5.4644808743169399E-3</v>
      </c>
      <c r="G23" s="16">
        <f t="shared" si="6"/>
        <v>1</v>
      </c>
      <c r="H23" s="16" t="str">
        <f t="shared" si="5"/>
        <v/>
      </c>
    </row>
    <row r="24" spans="1:8" ht="25.5" x14ac:dyDescent="0.2">
      <c r="A24" s="13"/>
      <c r="B24" s="14" t="s">
        <v>17</v>
      </c>
      <c r="C24" s="15">
        <v>0</v>
      </c>
      <c r="D24" s="15">
        <v>2</v>
      </c>
      <c r="E24" s="16" t="str">
        <f t="shared" si="3"/>
        <v/>
      </c>
      <c r="F24" s="16">
        <f t="shared" si="4"/>
        <v>1.092896174863388E-2</v>
      </c>
      <c r="G24" s="16">
        <f t="shared" si="6"/>
        <v>1</v>
      </c>
      <c r="H24" s="16" t="str">
        <f t="shared" si="5"/>
        <v/>
      </c>
    </row>
    <row r="25" spans="1:8" ht="38.25" x14ac:dyDescent="0.2">
      <c r="A25" s="13"/>
      <c r="B25" s="14" t="s">
        <v>18</v>
      </c>
      <c r="C25" s="15">
        <v>0</v>
      </c>
      <c r="D25" s="15">
        <v>1</v>
      </c>
      <c r="E25" s="16" t="str">
        <f t="shared" si="3"/>
        <v/>
      </c>
      <c r="F25" s="16">
        <f t="shared" si="4"/>
        <v>5.4644808743169399E-3</v>
      </c>
      <c r="G25" s="16">
        <f t="shared" si="6"/>
        <v>1</v>
      </c>
      <c r="H25" s="16" t="str">
        <f t="shared" si="5"/>
        <v/>
      </c>
    </row>
    <row r="26" spans="1:8" ht="25.5" x14ac:dyDescent="0.2">
      <c r="A26" s="13"/>
      <c r="B26" s="14" t="s">
        <v>19</v>
      </c>
      <c r="C26" s="15">
        <v>0</v>
      </c>
      <c r="D26" s="15">
        <v>1</v>
      </c>
      <c r="E26" s="16" t="str">
        <f t="shared" si="3"/>
        <v/>
      </c>
      <c r="F26" s="16">
        <f t="shared" si="4"/>
        <v>5.4644808743169399E-3</v>
      </c>
      <c r="G26" s="16">
        <f t="shared" si="6"/>
        <v>1</v>
      </c>
      <c r="H26" s="16" t="str">
        <f t="shared" si="5"/>
        <v/>
      </c>
    </row>
    <row r="27" spans="1:8" x14ac:dyDescent="0.2">
      <c r="A27" s="13"/>
      <c r="B27" s="14" t="s">
        <v>20</v>
      </c>
      <c r="C27" s="15">
        <v>1</v>
      </c>
      <c r="D27" s="15">
        <v>2</v>
      </c>
      <c r="E27" s="16">
        <f t="shared" si="3"/>
        <v>1.1111111111111112E-2</v>
      </c>
      <c r="F27" s="16">
        <f t="shared" si="4"/>
        <v>1.092896174863388E-2</v>
      </c>
      <c r="G27" s="16">
        <f t="shared" si="6"/>
        <v>1</v>
      </c>
      <c r="H27" s="16">
        <f t="shared" si="5"/>
        <v>1.1111111111111112E-2</v>
      </c>
    </row>
    <row r="28" spans="1:8" x14ac:dyDescent="0.2">
      <c r="A28" s="13"/>
      <c r="B28" s="14" t="s">
        <v>21</v>
      </c>
      <c r="C28" s="15">
        <v>1</v>
      </c>
      <c r="D28" s="15">
        <v>1</v>
      </c>
      <c r="E28" s="16">
        <f t="shared" si="3"/>
        <v>1.1111111111111112E-2</v>
      </c>
      <c r="F28" s="16">
        <f t="shared" si="4"/>
        <v>5.4644808743169399E-3</v>
      </c>
      <c r="G28" s="16">
        <f t="shared" si="6"/>
        <v>0</v>
      </c>
      <c r="H28" s="16">
        <f t="shared" si="5"/>
        <v>0</v>
      </c>
    </row>
    <row r="29" spans="1:8" x14ac:dyDescent="0.2">
      <c r="A29" s="13"/>
      <c r="B29" s="14" t="s">
        <v>22</v>
      </c>
      <c r="C29" s="15">
        <v>1</v>
      </c>
      <c r="D29" s="15">
        <v>2</v>
      </c>
      <c r="E29" s="16">
        <f t="shared" si="3"/>
        <v>1.1111111111111112E-2</v>
      </c>
      <c r="F29" s="16">
        <f t="shared" si="4"/>
        <v>1.092896174863388E-2</v>
      </c>
      <c r="G29" s="16">
        <f t="shared" si="6"/>
        <v>1</v>
      </c>
      <c r="H29" s="16">
        <f t="shared" si="5"/>
        <v>1.1111111111111112E-2</v>
      </c>
    </row>
    <row r="30" spans="1:8" x14ac:dyDescent="0.2">
      <c r="A30" s="13"/>
      <c r="B30" s="14" t="s">
        <v>23</v>
      </c>
      <c r="C30" s="15">
        <v>9</v>
      </c>
      <c r="D30" s="15">
        <v>3</v>
      </c>
      <c r="E30" s="16">
        <f t="shared" si="3"/>
        <v>0.1</v>
      </c>
      <c r="F30" s="16">
        <f t="shared" si="4"/>
        <v>1.6393442622950821E-2</v>
      </c>
      <c r="G30" s="16">
        <f t="shared" si="6"/>
        <v>-0.66666666666666663</v>
      </c>
      <c r="H30" s="16">
        <f t="shared" si="5"/>
        <v>-6.6666666666666666E-2</v>
      </c>
    </row>
    <row r="31" spans="1:8" ht="25.5" x14ac:dyDescent="0.2">
      <c r="A31" s="13"/>
      <c r="B31" s="14" t="s">
        <v>24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25</v>
      </c>
      <c r="C32" s="15">
        <v>0</v>
      </c>
      <c r="D32" s="15">
        <v>2</v>
      </c>
      <c r="E32" s="16" t="str">
        <f t="shared" si="3"/>
        <v/>
      </c>
      <c r="F32" s="16">
        <f t="shared" si="4"/>
        <v>1.092896174863388E-2</v>
      </c>
      <c r="G32" s="16">
        <f t="shared" si="6"/>
        <v>1</v>
      </c>
      <c r="H32" s="16" t="str">
        <f t="shared" si="5"/>
        <v/>
      </c>
    </row>
    <row r="33" spans="1:8" x14ac:dyDescent="0.2">
      <c r="A33" s="13"/>
      <c r="B33" s="14" t="s">
        <v>26</v>
      </c>
      <c r="C33" s="15">
        <v>1</v>
      </c>
      <c r="D33" s="15">
        <v>1</v>
      </c>
      <c r="E33" s="16">
        <f t="shared" si="3"/>
        <v>1.1111111111111112E-2</v>
      </c>
      <c r="F33" s="16">
        <f t="shared" si="4"/>
        <v>5.4644808743169399E-3</v>
      </c>
      <c r="G33" s="16">
        <f t="shared" si="6"/>
        <v>0</v>
      </c>
      <c r="H33" s="16">
        <f t="shared" si="5"/>
        <v>0</v>
      </c>
    </row>
    <row r="34" spans="1:8" x14ac:dyDescent="0.2">
      <c r="A34" s="13"/>
      <c r="B34" s="14" t="s">
        <v>27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28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29</v>
      </c>
      <c r="C36" s="15">
        <v>2</v>
      </c>
      <c r="D36" s="15">
        <v>50</v>
      </c>
      <c r="E36" s="16">
        <f t="shared" si="3"/>
        <v>2.2222222222222223E-2</v>
      </c>
      <c r="F36" s="16">
        <f t="shared" si="4"/>
        <v>0.27322404371584702</v>
      </c>
      <c r="G36" s="16">
        <f t="shared" si="6"/>
        <v>24</v>
      </c>
      <c r="H36" s="16">
        <f t="shared" si="5"/>
        <v>0.53333333333333333</v>
      </c>
    </row>
    <row r="37" spans="1:8" ht="25.5" x14ac:dyDescent="0.2">
      <c r="A37" s="13"/>
      <c r="B37" s="14" t="s">
        <v>30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31</v>
      </c>
      <c r="C38" s="15">
        <v>2</v>
      </c>
      <c r="D38" s="15">
        <v>0</v>
      </c>
      <c r="E38" s="16">
        <f t="shared" si="3"/>
        <v>2.2222222222222223E-2</v>
      </c>
      <c r="F38" s="16" t="str">
        <f t="shared" si="4"/>
        <v/>
      </c>
      <c r="G38" s="16">
        <f t="shared" si="6"/>
        <v>-1</v>
      </c>
      <c r="H38" s="16">
        <f t="shared" si="5"/>
        <v>-2.2222222222222223E-2</v>
      </c>
    </row>
    <row r="39" spans="1:8" x14ac:dyDescent="0.2">
      <c r="A39" s="13"/>
      <c r="B39" s="14" t="s">
        <v>32</v>
      </c>
      <c r="C39" s="15">
        <v>0</v>
      </c>
      <c r="D39" s="15">
        <v>0</v>
      </c>
      <c r="E39" s="16" t="str">
        <f t="shared" si="3"/>
        <v/>
      </c>
      <c r="F39" s="16" t="str">
        <f t="shared" si="4"/>
        <v/>
      </c>
      <c r="G39" s="16" t="str">
        <f t="shared" si="6"/>
        <v xml:space="preserve"> </v>
      </c>
      <c r="H39" s="16" t="str">
        <f t="shared" si="5"/>
        <v/>
      </c>
    </row>
    <row r="40" spans="1:8" ht="25.5" x14ac:dyDescent="0.2">
      <c r="A40" s="13"/>
      <c r="B40" s="14" t="s">
        <v>33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34</v>
      </c>
      <c r="C41" s="15">
        <v>0</v>
      </c>
      <c r="D41" s="15">
        <v>1</v>
      </c>
      <c r="E41" s="16" t="str">
        <f t="shared" si="3"/>
        <v/>
      </c>
      <c r="F41" s="16">
        <f t="shared" si="4"/>
        <v>5.4644808743169399E-3</v>
      </c>
      <c r="G41" s="16">
        <f t="shared" si="6"/>
        <v>1</v>
      </c>
      <c r="H41" s="16" t="str">
        <f t="shared" si="5"/>
        <v/>
      </c>
    </row>
    <row r="42" spans="1:8" x14ac:dyDescent="0.2">
      <c r="A42" s="13"/>
      <c r="B42" s="14" t="s">
        <v>35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36</v>
      </c>
      <c r="C43" s="15">
        <v>0</v>
      </c>
      <c r="D43" s="15">
        <v>1</v>
      </c>
      <c r="E43" s="16" t="str">
        <f t="shared" si="3"/>
        <v/>
      </c>
      <c r="F43" s="16">
        <f t="shared" si="4"/>
        <v>5.4644808743169399E-3</v>
      </c>
      <c r="G43" s="16">
        <f t="shared" si="6"/>
        <v>1</v>
      </c>
      <c r="H43" s="16" t="str">
        <f t="shared" si="5"/>
        <v/>
      </c>
    </row>
    <row r="44" spans="1:8" ht="25.5" x14ac:dyDescent="0.2">
      <c r="A44" s="13"/>
      <c r="B44" s="14" t="s">
        <v>37</v>
      </c>
      <c r="C44" s="15">
        <v>1</v>
      </c>
      <c r="D44" s="15">
        <v>0</v>
      </c>
      <c r="E44" s="16">
        <f t="shared" si="3"/>
        <v>1.1111111111111112E-2</v>
      </c>
      <c r="F44" s="16" t="str">
        <f t="shared" si="4"/>
        <v/>
      </c>
      <c r="G44" s="16">
        <f t="shared" si="6"/>
        <v>-1</v>
      </c>
      <c r="H44" s="16">
        <f t="shared" si="5"/>
        <v>-1.1111111111111112E-2</v>
      </c>
    </row>
    <row r="45" spans="1:8" ht="25.5" x14ac:dyDescent="0.2">
      <c r="A45" s="13"/>
      <c r="B45" s="14" t="s">
        <v>38</v>
      </c>
      <c r="C45" s="15">
        <v>2</v>
      </c>
      <c r="D45" s="15">
        <v>3</v>
      </c>
      <c r="E45" s="16">
        <f t="shared" si="3"/>
        <v>2.2222222222222223E-2</v>
      </c>
      <c r="F45" s="16">
        <f t="shared" si="4"/>
        <v>1.6393442622950821E-2</v>
      </c>
      <c r="G45" s="16">
        <f t="shared" si="6"/>
        <v>0.5</v>
      </c>
      <c r="H45" s="16">
        <f t="shared" si="5"/>
        <v>1.1111111111111112E-2</v>
      </c>
    </row>
    <row r="46" spans="1:8" ht="25.5" x14ac:dyDescent="0.2">
      <c r="A46" s="13"/>
      <c r="B46" s="14" t="s">
        <v>39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40</v>
      </c>
      <c r="C47" s="15">
        <v>0</v>
      </c>
      <c r="D47" s="15">
        <v>1</v>
      </c>
      <c r="E47" s="16" t="str">
        <f t="shared" si="3"/>
        <v/>
      </c>
      <c r="F47" s="16">
        <f t="shared" si="4"/>
        <v>5.4644808743169399E-3</v>
      </c>
      <c r="G47" s="16">
        <f t="shared" si="6"/>
        <v>1</v>
      </c>
      <c r="H47" s="16" t="str">
        <f t="shared" si="5"/>
        <v/>
      </c>
    </row>
    <row r="48" spans="1:8" ht="25.5" x14ac:dyDescent="0.2">
      <c r="A48" s="13"/>
      <c r="B48" s="14" t="s">
        <v>41</v>
      </c>
      <c r="C48" s="15">
        <v>0</v>
      </c>
      <c r="D48" s="15">
        <v>1</v>
      </c>
      <c r="E48" s="16" t="str">
        <f t="shared" si="3"/>
        <v/>
      </c>
      <c r="F48" s="16">
        <f t="shared" si="4"/>
        <v>5.4644808743169399E-3</v>
      </c>
      <c r="G48" s="16">
        <f t="shared" si="6"/>
        <v>1</v>
      </c>
      <c r="H48" s="16" t="str">
        <f t="shared" si="5"/>
        <v/>
      </c>
    </row>
    <row r="49" spans="1:8" ht="25.5" x14ac:dyDescent="0.2">
      <c r="A49" s="13"/>
      <c r="B49" s="14" t="s">
        <v>42</v>
      </c>
      <c r="C49" s="15">
        <v>1</v>
      </c>
      <c r="D49" s="15">
        <v>4</v>
      </c>
      <c r="E49" s="16">
        <f t="shared" si="3"/>
        <v>1.1111111111111112E-2</v>
      </c>
      <c r="F49" s="16">
        <f t="shared" si="4"/>
        <v>2.185792349726776E-2</v>
      </c>
      <c r="G49" s="16">
        <f t="shared" si="6"/>
        <v>3</v>
      </c>
      <c r="H49" s="16">
        <f t="shared" si="5"/>
        <v>3.3333333333333333E-2</v>
      </c>
    </row>
    <row r="50" spans="1:8" x14ac:dyDescent="0.2">
      <c r="A50" s="13"/>
      <c r="B50" s="14" t="s">
        <v>43</v>
      </c>
      <c r="C50" s="15">
        <v>12</v>
      </c>
      <c r="D50" s="15">
        <v>9</v>
      </c>
      <c r="E50" s="16">
        <f t="shared" si="3"/>
        <v>0.13333333333333333</v>
      </c>
      <c r="F50" s="16">
        <f t="shared" si="4"/>
        <v>4.9180327868852458E-2</v>
      </c>
      <c r="G50" s="16">
        <f t="shared" si="6"/>
        <v>-0.25</v>
      </c>
      <c r="H50" s="16">
        <f t="shared" si="5"/>
        <v>-3.3333333333333333E-2</v>
      </c>
    </row>
    <row r="51" spans="1:8" x14ac:dyDescent="0.2">
      <c r="A51" s="13"/>
      <c r="B51" s="14" t="s">
        <v>44</v>
      </c>
      <c r="C51" s="15">
        <v>1</v>
      </c>
      <c r="D51" s="15">
        <v>16</v>
      </c>
      <c r="E51" s="16">
        <f t="shared" ref="E51:E69" si="7">+IF(C51=0,"",C51/C$19)</f>
        <v>1.1111111111111112E-2</v>
      </c>
      <c r="F51" s="16">
        <f t="shared" ref="F51:F69" si="8">+IF(D51=0,"",D51/D$19)</f>
        <v>8.7431693989071038E-2</v>
      </c>
      <c r="G51" s="16">
        <f t="shared" si="6"/>
        <v>15</v>
      </c>
      <c r="H51" s="16">
        <f t="shared" ref="H51:H69" si="9">+IF(OR(AND(E51=""),(G51="")),"",E51*G51)</f>
        <v>0.16666666666666669</v>
      </c>
    </row>
    <row r="52" spans="1:8" x14ac:dyDescent="0.2">
      <c r="A52" s="13"/>
      <c r="B52" s="14" t="s">
        <v>45</v>
      </c>
      <c r="C52" s="15">
        <v>0</v>
      </c>
      <c r="D52" s="15">
        <v>1</v>
      </c>
      <c r="E52" s="16" t="str">
        <f t="shared" si="7"/>
        <v/>
      </c>
      <c r="F52" s="16">
        <f t="shared" si="8"/>
        <v>5.4644808743169399E-3</v>
      </c>
      <c r="G52" s="16">
        <f t="shared" ref="G52:G69" si="10">+IF(AND(C52=0,D52=0)," ",IF(C52=0,1,IF(D52=0,-1,(D52-C52)/C52)))</f>
        <v>1</v>
      </c>
      <c r="H52" s="16" t="str">
        <f t="shared" si="9"/>
        <v/>
      </c>
    </row>
    <row r="53" spans="1:8" x14ac:dyDescent="0.2">
      <c r="A53" s="13"/>
      <c r="B53" s="14" t="s">
        <v>46</v>
      </c>
      <c r="C53" s="15">
        <v>0</v>
      </c>
      <c r="D53" s="15">
        <v>1</v>
      </c>
      <c r="E53" s="16" t="str">
        <f t="shared" si="7"/>
        <v/>
      </c>
      <c r="F53" s="16">
        <f t="shared" si="8"/>
        <v>5.4644808743169399E-3</v>
      </c>
      <c r="G53" s="16">
        <f t="shared" si="10"/>
        <v>1</v>
      </c>
      <c r="H53" s="16" t="str">
        <f t="shared" si="9"/>
        <v/>
      </c>
    </row>
    <row r="54" spans="1:8" x14ac:dyDescent="0.2">
      <c r="A54" s="13"/>
      <c r="B54" s="14" t="s">
        <v>47</v>
      </c>
      <c r="C54" s="15">
        <v>2</v>
      </c>
      <c r="D54" s="15">
        <v>1</v>
      </c>
      <c r="E54" s="16">
        <f t="shared" si="7"/>
        <v>2.2222222222222223E-2</v>
      </c>
      <c r="F54" s="16">
        <f t="shared" si="8"/>
        <v>5.4644808743169399E-3</v>
      </c>
      <c r="G54" s="16">
        <f t="shared" si="10"/>
        <v>-0.5</v>
      </c>
      <c r="H54" s="16">
        <f t="shared" si="9"/>
        <v>-1.1111111111111112E-2</v>
      </c>
    </row>
    <row r="55" spans="1:8" x14ac:dyDescent="0.2">
      <c r="A55" s="13"/>
      <c r="B55" s="14" t="s">
        <v>48</v>
      </c>
      <c r="C55" s="15">
        <v>1</v>
      </c>
      <c r="D55" s="15">
        <v>1</v>
      </c>
      <c r="E55" s="16">
        <f t="shared" si="7"/>
        <v>1.1111111111111112E-2</v>
      </c>
      <c r="F55" s="16">
        <f t="shared" si="8"/>
        <v>5.4644808743169399E-3</v>
      </c>
      <c r="G55" s="16">
        <f t="shared" si="10"/>
        <v>0</v>
      </c>
      <c r="H55" s="16">
        <f t="shared" si="9"/>
        <v>0</v>
      </c>
    </row>
    <row r="56" spans="1:8" x14ac:dyDescent="0.2">
      <c r="A56" s="13"/>
      <c r="B56" s="14" t="s">
        <v>49</v>
      </c>
      <c r="C56" s="15">
        <v>0</v>
      </c>
      <c r="D56" s="15">
        <v>1</v>
      </c>
      <c r="E56" s="16" t="str">
        <f t="shared" si="7"/>
        <v/>
      </c>
      <c r="F56" s="16">
        <f t="shared" si="8"/>
        <v>5.4644808743169399E-3</v>
      </c>
      <c r="G56" s="16">
        <f t="shared" si="10"/>
        <v>1</v>
      </c>
      <c r="H56" s="16" t="str">
        <f t="shared" si="9"/>
        <v/>
      </c>
    </row>
    <row r="57" spans="1:8" x14ac:dyDescent="0.2">
      <c r="A57" s="13"/>
      <c r="B57" s="14" t="s">
        <v>50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51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52</v>
      </c>
      <c r="C59" s="15">
        <v>7</v>
      </c>
      <c r="D59" s="15">
        <v>32</v>
      </c>
      <c r="E59" s="16">
        <f t="shared" si="7"/>
        <v>7.7777777777777779E-2</v>
      </c>
      <c r="F59" s="16">
        <f t="shared" si="8"/>
        <v>0.17486338797814208</v>
      </c>
      <c r="G59" s="16">
        <f t="shared" si="10"/>
        <v>3.5714285714285716</v>
      </c>
      <c r="H59" s="16">
        <f t="shared" si="9"/>
        <v>0.27777777777777779</v>
      </c>
    </row>
    <row r="60" spans="1:8" ht="25.5" x14ac:dyDescent="0.2">
      <c r="A60" s="13"/>
      <c r="B60" s="14" t="s">
        <v>53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54</v>
      </c>
      <c r="C61" s="15">
        <v>9</v>
      </c>
      <c r="D61" s="15">
        <v>13</v>
      </c>
      <c r="E61" s="16">
        <f t="shared" si="7"/>
        <v>0.1</v>
      </c>
      <c r="F61" s="16">
        <f t="shared" si="8"/>
        <v>7.1038251366120214E-2</v>
      </c>
      <c r="G61" s="16">
        <f t="shared" si="10"/>
        <v>0.44444444444444442</v>
      </c>
      <c r="H61" s="16">
        <f t="shared" si="9"/>
        <v>4.4444444444444446E-2</v>
      </c>
    </row>
    <row r="62" spans="1:8" x14ac:dyDescent="0.2">
      <c r="A62" s="13"/>
      <c r="B62" s="14" t="s">
        <v>55</v>
      </c>
      <c r="C62" s="15">
        <v>2</v>
      </c>
      <c r="D62" s="15">
        <v>1</v>
      </c>
      <c r="E62" s="16">
        <f t="shared" si="7"/>
        <v>2.2222222222222223E-2</v>
      </c>
      <c r="F62" s="16">
        <f t="shared" si="8"/>
        <v>5.4644808743169399E-3</v>
      </c>
      <c r="G62" s="16">
        <f t="shared" si="10"/>
        <v>-0.5</v>
      </c>
      <c r="H62" s="16">
        <f t="shared" si="9"/>
        <v>-1.1111111111111112E-2</v>
      </c>
    </row>
    <row r="63" spans="1:8" x14ac:dyDescent="0.2">
      <c r="A63" s="13"/>
      <c r="B63" s="14" t="s">
        <v>56</v>
      </c>
      <c r="C63" s="15">
        <v>0</v>
      </c>
      <c r="D63" s="15">
        <v>1</v>
      </c>
      <c r="E63" s="16" t="str">
        <f t="shared" si="7"/>
        <v/>
      </c>
      <c r="F63" s="16">
        <f t="shared" si="8"/>
        <v>5.4644808743169399E-3</v>
      </c>
      <c r="G63" s="16">
        <f t="shared" si="10"/>
        <v>1</v>
      </c>
      <c r="H63" s="16" t="str">
        <f t="shared" si="9"/>
        <v/>
      </c>
    </row>
    <row r="64" spans="1:8" x14ac:dyDescent="0.2">
      <c r="A64" s="13"/>
      <c r="B64" s="14" t="s">
        <v>57</v>
      </c>
      <c r="C64" s="15">
        <v>18</v>
      </c>
      <c r="D64" s="15">
        <v>6</v>
      </c>
      <c r="E64" s="16">
        <f t="shared" si="7"/>
        <v>0.2</v>
      </c>
      <c r="F64" s="16">
        <f t="shared" si="8"/>
        <v>3.2786885245901641E-2</v>
      </c>
      <c r="G64" s="16">
        <f t="shared" si="10"/>
        <v>-0.66666666666666663</v>
      </c>
      <c r="H64" s="16">
        <f t="shared" si="9"/>
        <v>-0.13333333333333333</v>
      </c>
    </row>
    <row r="65" spans="1:8" x14ac:dyDescent="0.2">
      <c r="A65" s="13"/>
      <c r="B65" s="14" t="s">
        <v>58</v>
      </c>
      <c r="C65" s="15">
        <v>0</v>
      </c>
      <c r="D65" s="15">
        <v>1</v>
      </c>
      <c r="E65" s="16" t="str">
        <f t="shared" si="7"/>
        <v/>
      </c>
      <c r="F65" s="16">
        <f t="shared" si="8"/>
        <v>5.4644808743169399E-3</v>
      </c>
      <c r="G65" s="16">
        <f t="shared" si="10"/>
        <v>1</v>
      </c>
      <c r="H65" s="16" t="str">
        <f t="shared" si="9"/>
        <v/>
      </c>
    </row>
    <row r="66" spans="1:8" x14ac:dyDescent="0.2">
      <c r="A66" s="13"/>
      <c r="B66" s="14" t="s">
        <v>59</v>
      </c>
      <c r="C66" s="15">
        <v>1</v>
      </c>
      <c r="D66" s="15">
        <v>0</v>
      </c>
      <c r="E66" s="16">
        <f t="shared" si="7"/>
        <v>1.1111111111111112E-2</v>
      </c>
      <c r="F66" s="16" t="str">
        <f t="shared" si="8"/>
        <v/>
      </c>
      <c r="G66" s="16">
        <f t="shared" si="10"/>
        <v>-1</v>
      </c>
      <c r="H66" s="16">
        <f t="shared" si="9"/>
        <v>-1.1111111111111112E-2</v>
      </c>
    </row>
    <row r="67" spans="1:8" x14ac:dyDescent="0.2">
      <c r="A67" s="13"/>
      <c r="B67" s="14" t="s">
        <v>60</v>
      </c>
      <c r="C67" s="15">
        <v>4</v>
      </c>
      <c r="D67" s="15">
        <v>11</v>
      </c>
      <c r="E67" s="16">
        <f t="shared" si="7"/>
        <v>4.4444444444444446E-2</v>
      </c>
      <c r="F67" s="16">
        <f t="shared" si="8"/>
        <v>6.0109289617486336E-2</v>
      </c>
      <c r="G67" s="16">
        <f t="shared" si="10"/>
        <v>1.75</v>
      </c>
      <c r="H67" s="16">
        <f t="shared" si="9"/>
        <v>7.7777777777777779E-2</v>
      </c>
    </row>
    <row r="68" spans="1:8" x14ac:dyDescent="0.2">
      <c r="A68" s="13"/>
      <c r="B68" s="14" t="s">
        <v>61</v>
      </c>
      <c r="C68" s="15">
        <v>4</v>
      </c>
      <c r="D68" s="15">
        <v>3</v>
      </c>
      <c r="E68" s="16">
        <f t="shared" si="7"/>
        <v>4.4444444444444446E-2</v>
      </c>
      <c r="F68" s="16">
        <f t="shared" si="8"/>
        <v>1.6393442622950821E-2</v>
      </c>
      <c r="G68" s="16">
        <f t="shared" si="10"/>
        <v>-0.25</v>
      </c>
      <c r="H68" s="16">
        <f t="shared" si="9"/>
        <v>-1.1111111111111112E-2</v>
      </c>
    </row>
    <row r="69" spans="1:8" x14ac:dyDescent="0.2">
      <c r="A69" s="13"/>
      <c r="B69" s="14" t="s">
        <v>62</v>
      </c>
      <c r="C69" s="15">
        <v>1</v>
      </c>
      <c r="D69" s="15">
        <v>3</v>
      </c>
      <c r="E69" s="16">
        <f t="shared" si="7"/>
        <v>1.1111111111111112E-2</v>
      </c>
      <c r="F69" s="16">
        <f t="shared" si="8"/>
        <v>1.6393442622950821E-2</v>
      </c>
      <c r="G69" s="16">
        <f t="shared" si="10"/>
        <v>2</v>
      </c>
      <c r="H69" s="16">
        <f t="shared" si="9"/>
        <v>2.2222222222222223E-2</v>
      </c>
    </row>
    <row r="70" spans="1:8" x14ac:dyDescent="0.2">
      <c r="A70" s="10"/>
    </row>
    <row r="71" spans="1:8" x14ac:dyDescent="0.2">
      <c r="A71" s="10"/>
    </row>
    <row r="72" spans="1:8" x14ac:dyDescent="0.2">
      <c r="A72" s="10"/>
    </row>
    <row r="73" spans="1:8" ht="29.25" customHeight="1" x14ac:dyDescent="0.2">
      <c r="A73" s="13"/>
      <c r="B73" s="36" t="s">
        <v>2</v>
      </c>
      <c r="C73" s="36" t="s">
        <v>12</v>
      </c>
      <c r="D73" s="38"/>
      <c r="E73" s="36" t="s">
        <v>4</v>
      </c>
      <c r="F73" s="38"/>
      <c r="G73" s="36" t="s">
        <v>645</v>
      </c>
      <c r="H73" s="36" t="s">
        <v>5</v>
      </c>
    </row>
    <row r="74" spans="1:8" x14ac:dyDescent="0.2">
      <c r="A74" s="13"/>
      <c r="B74" s="37"/>
      <c r="C74" s="17">
        <v>2019</v>
      </c>
      <c r="D74" s="17">
        <v>2020</v>
      </c>
      <c r="E74" s="17">
        <v>2019</v>
      </c>
      <c r="F74" s="17">
        <v>2020</v>
      </c>
      <c r="G74" s="37"/>
      <c r="H74" s="37"/>
    </row>
    <row r="75" spans="1:8" x14ac:dyDescent="0.2">
      <c r="A75" s="13"/>
      <c r="B75" s="18" t="s">
        <v>7</v>
      </c>
      <c r="C75" s="19">
        <f>SUM(C76:C167)</f>
        <v>2236</v>
      </c>
      <c r="D75" s="19">
        <f>SUM(D76:D167)</f>
        <v>1972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-0.11806797853309481</v>
      </c>
      <c r="H75" s="20">
        <f t="shared" ref="H75:H106" si="13">+IF(OR(AND(E75=""),(G75="")),"",E75*G75)</f>
        <v>-0.11806797853309481</v>
      </c>
    </row>
    <row r="76" spans="1:8" x14ac:dyDescent="0.2">
      <c r="A76" s="13"/>
      <c r="B76" s="14" t="s">
        <v>63</v>
      </c>
      <c r="C76" s="15">
        <v>31</v>
      </c>
      <c r="D76" s="15">
        <v>34</v>
      </c>
      <c r="E76" s="16">
        <f t="shared" si="11"/>
        <v>1.3864042933810376E-2</v>
      </c>
      <c r="F76" s="16">
        <f t="shared" si="12"/>
        <v>1.7241379310344827E-2</v>
      </c>
      <c r="G76" s="16">
        <f t="shared" ref="G76:G107" si="14">+IF(AND(C76=0,D76=0)," ",IF(C76=0,1,IF(D76=0,-1,(D76-C76)/C76)))</f>
        <v>9.6774193548387094E-2</v>
      </c>
      <c r="H76" s="16">
        <f t="shared" si="13"/>
        <v>1.3416815742397139E-3</v>
      </c>
    </row>
    <row r="77" spans="1:8" ht="25.5" x14ac:dyDescent="0.2">
      <c r="A77" s="13"/>
      <c r="B77" s="14" t="s">
        <v>64</v>
      </c>
      <c r="C77" s="15">
        <v>4</v>
      </c>
      <c r="D77" s="15">
        <v>3</v>
      </c>
      <c r="E77" s="16">
        <f t="shared" si="11"/>
        <v>1.7889087656529517E-3</v>
      </c>
      <c r="F77" s="16">
        <f t="shared" si="12"/>
        <v>1.5212981744421906E-3</v>
      </c>
      <c r="G77" s="16">
        <f t="shared" si="14"/>
        <v>-0.25</v>
      </c>
      <c r="H77" s="16">
        <f t="shared" si="13"/>
        <v>-4.4722719141323793E-4</v>
      </c>
    </row>
    <row r="78" spans="1:8" x14ac:dyDescent="0.2">
      <c r="A78" s="13"/>
      <c r="B78" s="14" t="s">
        <v>65</v>
      </c>
      <c r="C78" s="15">
        <v>4</v>
      </c>
      <c r="D78" s="15">
        <v>6</v>
      </c>
      <c r="E78" s="16">
        <f t="shared" si="11"/>
        <v>1.7889087656529517E-3</v>
      </c>
      <c r="F78" s="16">
        <f t="shared" si="12"/>
        <v>3.0425963488843813E-3</v>
      </c>
      <c r="G78" s="16">
        <f t="shared" si="14"/>
        <v>0.5</v>
      </c>
      <c r="H78" s="16">
        <f t="shared" si="13"/>
        <v>8.9445438282647585E-4</v>
      </c>
    </row>
    <row r="79" spans="1:8" x14ac:dyDescent="0.2">
      <c r="A79" s="13"/>
      <c r="B79" s="14" t="s">
        <v>66</v>
      </c>
      <c r="C79" s="15">
        <v>26</v>
      </c>
      <c r="D79" s="15">
        <v>11</v>
      </c>
      <c r="E79" s="16">
        <f t="shared" si="11"/>
        <v>1.1627906976744186E-2</v>
      </c>
      <c r="F79" s="16">
        <f t="shared" si="12"/>
        <v>5.5780933062880324E-3</v>
      </c>
      <c r="G79" s="16">
        <f t="shared" si="14"/>
        <v>-0.57692307692307687</v>
      </c>
      <c r="H79" s="16">
        <f t="shared" si="13"/>
        <v>-6.7084078711985686E-3</v>
      </c>
    </row>
    <row r="80" spans="1:8" ht="25.5" x14ac:dyDescent="0.2">
      <c r="A80" s="13"/>
      <c r="B80" s="14" t="s">
        <v>67</v>
      </c>
      <c r="C80" s="15">
        <v>58</v>
      </c>
      <c r="D80" s="15">
        <v>95</v>
      </c>
      <c r="E80" s="16">
        <f t="shared" si="11"/>
        <v>2.59391771019678E-2</v>
      </c>
      <c r="F80" s="16">
        <f t="shared" si="12"/>
        <v>4.8174442190669374E-2</v>
      </c>
      <c r="G80" s="16">
        <f t="shared" si="14"/>
        <v>0.63793103448275867</v>
      </c>
      <c r="H80" s="16">
        <f t="shared" si="13"/>
        <v>1.6547406082289804E-2</v>
      </c>
    </row>
    <row r="81" spans="1:8" x14ac:dyDescent="0.2">
      <c r="A81" s="13"/>
      <c r="B81" s="14" t="s">
        <v>68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69</v>
      </c>
      <c r="C82" s="15">
        <v>2</v>
      </c>
      <c r="D82" s="15">
        <v>3</v>
      </c>
      <c r="E82" s="16">
        <f t="shared" si="11"/>
        <v>8.9445438282647585E-4</v>
      </c>
      <c r="F82" s="16">
        <f t="shared" si="12"/>
        <v>1.5212981744421906E-3</v>
      </c>
      <c r="G82" s="16">
        <f t="shared" si="14"/>
        <v>0.5</v>
      </c>
      <c r="H82" s="16">
        <f t="shared" si="13"/>
        <v>4.4722719141323793E-4</v>
      </c>
    </row>
    <row r="83" spans="1:8" x14ac:dyDescent="0.2">
      <c r="A83" s="13"/>
      <c r="B83" s="14" t="s">
        <v>70</v>
      </c>
      <c r="C83" s="15">
        <v>0</v>
      </c>
      <c r="D83" s="15">
        <v>1</v>
      </c>
      <c r="E83" s="16" t="str">
        <f t="shared" si="11"/>
        <v/>
      </c>
      <c r="F83" s="16">
        <f t="shared" si="12"/>
        <v>5.0709939148073022E-4</v>
      </c>
      <c r="G83" s="16">
        <f t="shared" si="14"/>
        <v>1</v>
      </c>
      <c r="H83" s="16" t="str">
        <f t="shared" si="13"/>
        <v/>
      </c>
    </row>
    <row r="84" spans="1:8" x14ac:dyDescent="0.2">
      <c r="A84" s="13"/>
      <c r="B84" s="14" t="s">
        <v>71</v>
      </c>
      <c r="C84" s="15">
        <v>1</v>
      </c>
      <c r="D84" s="15">
        <v>2</v>
      </c>
      <c r="E84" s="16">
        <f t="shared" si="11"/>
        <v>4.4722719141323793E-4</v>
      </c>
      <c r="F84" s="16">
        <f t="shared" si="12"/>
        <v>1.0141987829614604E-3</v>
      </c>
      <c r="G84" s="16">
        <f t="shared" si="14"/>
        <v>1</v>
      </c>
      <c r="H84" s="16">
        <f t="shared" si="13"/>
        <v>4.4722719141323793E-4</v>
      </c>
    </row>
    <row r="85" spans="1:8" x14ac:dyDescent="0.2">
      <c r="A85" s="13"/>
      <c r="B85" s="14" t="s">
        <v>72</v>
      </c>
      <c r="C85" s="15">
        <v>5</v>
      </c>
      <c r="D85" s="15">
        <v>0</v>
      </c>
      <c r="E85" s="16">
        <f t="shared" si="11"/>
        <v>2.2361359570661895E-3</v>
      </c>
      <c r="F85" s="16" t="str">
        <f t="shared" si="12"/>
        <v/>
      </c>
      <c r="G85" s="16">
        <f t="shared" si="14"/>
        <v>-1</v>
      </c>
      <c r="H85" s="16">
        <f t="shared" si="13"/>
        <v>-2.2361359570661895E-3</v>
      </c>
    </row>
    <row r="86" spans="1:8" x14ac:dyDescent="0.2">
      <c r="A86" s="13"/>
      <c r="B86" s="14" t="s">
        <v>73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74</v>
      </c>
      <c r="C87" s="15">
        <v>3</v>
      </c>
      <c r="D87" s="15">
        <v>10</v>
      </c>
      <c r="E87" s="16">
        <f t="shared" si="11"/>
        <v>1.3416815742397137E-3</v>
      </c>
      <c r="F87" s="16">
        <f t="shared" si="12"/>
        <v>5.0709939148073022E-3</v>
      </c>
      <c r="G87" s="16">
        <f t="shared" si="14"/>
        <v>2.3333333333333335</v>
      </c>
      <c r="H87" s="16">
        <f t="shared" si="13"/>
        <v>3.1305903398926656E-3</v>
      </c>
    </row>
    <row r="88" spans="1:8" x14ac:dyDescent="0.2">
      <c r="A88" s="13"/>
      <c r="B88" s="14" t="s">
        <v>75</v>
      </c>
      <c r="C88" s="15">
        <v>12</v>
      </c>
      <c r="D88" s="15">
        <v>2</v>
      </c>
      <c r="E88" s="16">
        <f t="shared" si="11"/>
        <v>5.3667262969588547E-3</v>
      </c>
      <c r="F88" s="16">
        <f t="shared" si="12"/>
        <v>1.0141987829614604E-3</v>
      </c>
      <c r="G88" s="16">
        <f t="shared" si="14"/>
        <v>-0.83333333333333337</v>
      </c>
      <c r="H88" s="16">
        <f t="shared" si="13"/>
        <v>-4.4722719141323791E-3</v>
      </c>
    </row>
    <row r="89" spans="1:8" x14ac:dyDescent="0.2">
      <c r="A89" s="13"/>
      <c r="B89" s="14" t="s">
        <v>76</v>
      </c>
      <c r="C89" s="15">
        <v>159</v>
      </c>
      <c r="D89" s="15">
        <v>196</v>
      </c>
      <c r="E89" s="16">
        <f t="shared" si="11"/>
        <v>7.1109123434704824E-2</v>
      </c>
      <c r="F89" s="16">
        <f t="shared" si="12"/>
        <v>9.9391480730223122E-2</v>
      </c>
      <c r="G89" s="16">
        <f t="shared" si="14"/>
        <v>0.23270440251572327</v>
      </c>
      <c r="H89" s="16">
        <f t="shared" si="13"/>
        <v>1.6547406082289801E-2</v>
      </c>
    </row>
    <row r="90" spans="1:8" x14ac:dyDescent="0.2">
      <c r="A90" s="13"/>
      <c r="B90" s="14" t="s">
        <v>77</v>
      </c>
      <c r="C90" s="15">
        <v>69</v>
      </c>
      <c r="D90" s="15">
        <v>97</v>
      </c>
      <c r="E90" s="16">
        <f t="shared" si="11"/>
        <v>3.0858676207513418E-2</v>
      </c>
      <c r="F90" s="16">
        <f t="shared" si="12"/>
        <v>4.9188640973630834E-2</v>
      </c>
      <c r="G90" s="16">
        <f t="shared" si="14"/>
        <v>0.40579710144927539</v>
      </c>
      <c r="H90" s="16">
        <f t="shared" si="13"/>
        <v>1.2522361359570662E-2</v>
      </c>
    </row>
    <row r="91" spans="1:8" x14ac:dyDescent="0.2">
      <c r="A91" s="13"/>
      <c r="B91" s="14" t="s">
        <v>78</v>
      </c>
      <c r="C91" s="15">
        <v>39</v>
      </c>
      <c r="D91" s="15">
        <v>86</v>
      </c>
      <c r="E91" s="16">
        <f t="shared" si="11"/>
        <v>1.7441860465116279E-2</v>
      </c>
      <c r="F91" s="16">
        <f t="shared" si="12"/>
        <v>4.3610547667342799E-2</v>
      </c>
      <c r="G91" s="16">
        <f t="shared" si="14"/>
        <v>1.2051282051282051</v>
      </c>
      <c r="H91" s="16">
        <f t="shared" si="13"/>
        <v>2.1019677996422181E-2</v>
      </c>
    </row>
    <row r="92" spans="1:8" x14ac:dyDescent="0.2">
      <c r="A92" s="13"/>
      <c r="B92" s="14" t="s">
        <v>79</v>
      </c>
      <c r="C92" s="15">
        <v>10</v>
      </c>
      <c r="D92" s="15">
        <v>19</v>
      </c>
      <c r="E92" s="16">
        <f t="shared" si="11"/>
        <v>4.4722719141323791E-3</v>
      </c>
      <c r="F92" s="16">
        <f t="shared" si="12"/>
        <v>9.6348884381338741E-3</v>
      </c>
      <c r="G92" s="16">
        <f t="shared" si="14"/>
        <v>0.9</v>
      </c>
      <c r="H92" s="16">
        <f t="shared" si="13"/>
        <v>4.0250447227191417E-3</v>
      </c>
    </row>
    <row r="93" spans="1:8" x14ac:dyDescent="0.2">
      <c r="A93" s="13"/>
      <c r="B93" s="14" t="s">
        <v>80</v>
      </c>
      <c r="C93" s="15">
        <v>13</v>
      </c>
      <c r="D93" s="15">
        <v>21</v>
      </c>
      <c r="E93" s="16">
        <f t="shared" si="11"/>
        <v>5.8139534883720929E-3</v>
      </c>
      <c r="F93" s="16">
        <f t="shared" si="12"/>
        <v>1.0649087221095335E-2</v>
      </c>
      <c r="G93" s="16">
        <f t="shared" si="14"/>
        <v>0.61538461538461542</v>
      </c>
      <c r="H93" s="16">
        <f t="shared" si="13"/>
        <v>3.5778175313059034E-3</v>
      </c>
    </row>
    <row r="94" spans="1:8" x14ac:dyDescent="0.2">
      <c r="A94" s="13"/>
      <c r="B94" s="14" t="s">
        <v>81</v>
      </c>
      <c r="C94" s="15">
        <v>3</v>
      </c>
      <c r="D94" s="15">
        <v>9</v>
      </c>
      <c r="E94" s="16">
        <f t="shared" si="11"/>
        <v>1.3416815742397137E-3</v>
      </c>
      <c r="F94" s="16">
        <f t="shared" si="12"/>
        <v>4.5638945233265719E-3</v>
      </c>
      <c r="G94" s="16">
        <f t="shared" si="14"/>
        <v>2</v>
      </c>
      <c r="H94" s="16">
        <f t="shared" si="13"/>
        <v>2.6833631484794273E-3</v>
      </c>
    </row>
    <row r="95" spans="1:8" x14ac:dyDescent="0.2">
      <c r="A95" s="13"/>
      <c r="B95" s="14" t="s">
        <v>82</v>
      </c>
      <c r="C95" s="15">
        <v>7</v>
      </c>
      <c r="D95" s="15">
        <v>9</v>
      </c>
      <c r="E95" s="16">
        <f t="shared" si="11"/>
        <v>3.1305903398926656E-3</v>
      </c>
      <c r="F95" s="16">
        <f t="shared" si="12"/>
        <v>4.5638945233265719E-3</v>
      </c>
      <c r="G95" s="16">
        <f t="shared" si="14"/>
        <v>0.2857142857142857</v>
      </c>
      <c r="H95" s="16">
        <f t="shared" si="13"/>
        <v>8.9445438282647585E-4</v>
      </c>
    </row>
    <row r="96" spans="1:8" x14ac:dyDescent="0.2">
      <c r="A96" s="13"/>
      <c r="B96" s="14" t="s">
        <v>83</v>
      </c>
      <c r="C96" s="15">
        <v>7</v>
      </c>
      <c r="D96" s="15">
        <v>9</v>
      </c>
      <c r="E96" s="16">
        <f t="shared" si="11"/>
        <v>3.1305903398926656E-3</v>
      </c>
      <c r="F96" s="16">
        <f t="shared" si="12"/>
        <v>4.5638945233265719E-3</v>
      </c>
      <c r="G96" s="16">
        <f t="shared" si="14"/>
        <v>0.2857142857142857</v>
      </c>
      <c r="H96" s="16">
        <f t="shared" si="13"/>
        <v>8.9445438282647585E-4</v>
      </c>
    </row>
    <row r="97" spans="1:8" x14ac:dyDescent="0.2">
      <c r="A97" s="13"/>
      <c r="B97" s="14" t="s">
        <v>84</v>
      </c>
      <c r="C97" s="15">
        <v>3</v>
      </c>
      <c r="D97" s="15">
        <v>4</v>
      </c>
      <c r="E97" s="16">
        <f t="shared" si="11"/>
        <v>1.3416815742397137E-3</v>
      </c>
      <c r="F97" s="16">
        <f t="shared" si="12"/>
        <v>2.0283975659229209E-3</v>
      </c>
      <c r="G97" s="16">
        <f t="shared" si="14"/>
        <v>0.33333333333333331</v>
      </c>
      <c r="H97" s="16">
        <f t="shared" si="13"/>
        <v>4.4722719141323787E-4</v>
      </c>
    </row>
    <row r="98" spans="1:8" x14ac:dyDescent="0.2">
      <c r="A98" s="13"/>
      <c r="B98" s="14" t="s">
        <v>85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86</v>
      </c>
      <c r="C99" s="15">
        <v>19</v>
      </c>
      <c r="D99" s="15">
        <v>46</v>
      </c>
      <c r="E99" s="16">
        <f t="shared" si="11"/>
        <v>8.4973166368515207E-3</v>
      </c>
      <c r="F99" s="16">
        <f t="shared" si="12"/>
        <v>2.332657200811359E-2</v>
      </c>
      <c r="G99" s="16">
        <f t="shared" si="14"/>
        <v>1.4210526315789473</v>
      </c>
      <c r="H99" s="16">
        <f t="shared" si="13"/>
        <v>1.2075134168157423E-2</v>
      </c>
    </row>
    <row r="100" spans="1:8" x14ac:dyDescent="0.2">
      <c r="A100" s="13"/>
      <c r="B100" s="14" t="s">
        <v>87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88</v>
      </c>
      <c r="C101" s="15">
        <v>3</v>
      </c>
      <c r="D101" s="15">
        <v>0</v>
      </c>
      <c r="E101" s="16">
        <f t="shared" si="11"/>
        <v>1.3416815742397137E-3</v>
      </c>
      <c r="F101" s="16" t="str">
        <f t="shared" si="12"/>
        <v/>
      </c>
      <c r="G101" s="16">
        <f t="shared" si="14"/>
        <v>-1</v>
      </c>
      <c r="H101" s="16">
        <f t="shared" si="13"/>
        <v>-1.3416815742397137E-3</v>
      </c>
    </row>
    <row r="102" spans="1:8" x14ac:dyDescent="0.2">
      <c r="A102" s="13"/>
      <c r="B102" s="14" t="s">
        <v>89</v>
      </c>
      <c r="C102" s="15">
        <v>1</v>
      </c>
      <c r="D102" s="15">
        <v>4</v>
      </c>
      <c r="E102" s="16">
        <f t="shared" si="11"/>
        <v>4.4722719141323793E-4</v>
      </c>
      <c r="F102" s="16">
        <f t="shared" si="12"/>
        <v>2.0283975659229209E-3</v>
      </c>
      <c r="G102" s="16">
        <f t="shared" si="14"/>
        <v>3</v>
      </c>
      <c r="H102" s="16">
        <f t="shared" si="13"/>
        <v>1.3416815742397139E-3</v>
      </c>
    </row>
    <row r="103" spans="1:8" x14ac:dyDescent="0.2">
      <c r="A103" s="13"/>
      <c r="B103" s="14" t="s">
        <v>90</v>
      </c>
      <c r="C103" s="15">
        <v>22</v>
      </c>
      <c r="D103" s="15">
        <v>24</v>
      </c>
      <c r="E103" s="16">
        <f t="shared" si="11"/>
        <v>9.8389982110912346E-3</v>
      </c>
      <c r="F103" s="16">
        <f t="shared" si="12"/>
        <v>1.2170385395537525E-2</v>
      </c>
      <c r="G103" s="16">
        <f t="shared" si="14"/>
        <v>9.0909090909090912E-2</v>
      </c>
      <c r="H103" s="16">
        <f t="shared" si="13"/>
        <v>8.9445438282647585E-4</v>
      </c>
    </row>
    <row r="104" spans="1:8" x14ac:dyDescent="0.2">
      <c r="A104" s="13"/>
      <c r="B104" s="14" t="s">
        <v>91</v>
      </c>
      <c r="C104" s="15">
        <v>25</v>
      </c>
      <c r="D104" s="15">
        <v>35</v>
      </c>
      <c r="E104" s="16">
        <f t="shared" si="11"/>
        <v>1.1180679785330949E-2</v>
      </c>
      <c r="F104" s="16">
        <f t="shared" si="12"/>
        <v>1.7748478701825558E-2</v>
      </c>
      <c r="G104" s="16">
        <f t="shared" si="14"/>
        <v>0.4</v>
      </c>
      <c r="H104" s="16">
        <f t="shared" si="13"/>
        <v>4.4722719141323799E-3</v>
      </c>
    </row>
    <row r="105" spans="1:8" x14ac:dyDescent="0.2">
      <c r="A105" s="13" t="s">
        <v>92</v>
      </c>
      <c r="B105" s="14" t="s">
        <v>93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94</v>
      </c>
      <c r="C106" s="15">
        <v>20</v>
      </c>
      <c r="D106" s="15">
        <v>14</v>
      </c>
      <c r="E106" s="16">
        <f t="shared" si="11"/>
        <v>8.9445438282647581E-3</v>
      </c>
      <c r="F106" s="16">
        <f t="shared" si="12"/>
        <v>7.099391480730223E-3</v>
      </c>
      <c r="G106" s="16">
        <f t="shared" si="14"/>
        <v>-0.3</v>
      </c>
      <c r="H106" s="16">
        <f t="shared" si="13"/>
        <v>-2.6833631484794273E-3</v>
      </c>
    </row>
    <row r="107" spans="1:8" x14ac:dyDescent="0.2">
      <c r="A107" s="13"/>
      <c r="B107" s="14" t="s">
        <v>95</v>
      </c>
      <c r="C107" s="15">
        <v>2</v>
      </c>
      <c r="D107" s="15">
        <v>1</v>
      </c>
      <c r="E107" s="16">
        <f t="shared" ref="E107:E138" si="15">+IF(C107=0,"",C107/C$75)</f>
        <v>8.9445438282647585E-4</v>
      </c>
      <c r="F107" s="16">
        <f t="shared" ref="F107:F138" si="16">+IF(D107=0,"",D107/D$75)</f>
        <v>5.0709939148073022E-4</v>
      </c>
      <c r="G107" s="16">
        <f t="shared" si="14"/>
        <v>-0.5</v>
      </c>
      <c r="H107" s="16">
        <f t="shared" ref="H107:H138" si="17">+IF(OR(AND(E107=""),(G107="")),"",E107*G107)</f>
        <v>-4.4722719141323793E-4</v>
      </c>
    </row>
    <row r="108" spans="1:8" x14ac:dyDescent="0.2">
      <c r="A108" s="13"/>
      <c r="B108" s="14" t="s">
        <v>96</v>
      </c>
      <c r="C108" s="15">
        <v>0</v>
      </c>
      <c r="D108" s="15">
        <v>0</v>
      </c>
      <c r="E108" s="16" t="str">
        <f t="shared" si="15"/>
        <v/>
      </c>
      <c r="F108" s="16" t="str">
        <f t="shared" si="16"/>
        <v/>
      </c>
      <c r="G108" s="16" t="str">
        <f t="shared" ref="G108:G139" si="18">+IF(AND(C108=0,D108=0)," ",IF(C108=0,1,IF(D108=0,-1,(D108-C108)/C108)))</f>
        <v xml:space="preserve"> </v>
      </c>
      <c r="H108" s="16" t="str">
        <f t="shared" si="17"/>
        <v/>
      </c>
    </row>
    <row r="109" spans="1:8" x14ac:dyDescent="0.2">
      <c r="A109" s="13"/>
      <c r="B109" s="14" t="s">
        <v>97</v>
      </c>
      <c r="C109" s="15">
        <v>2</v>
      </c>
      <c r="D109" s="15">
        <v>2</v>
      </c>
      <c r="E109" s="16">
        <f t="shared" si="15"/>
        <v>8.9445438282647585E-4</v>
      </c>
      <c r="F109" s="16">
        <f t="shared" si="16"/>
        <v>1.0141987829614604E-3</v>
      </c>
      <c r="G109" s="16">
        <f t="shared" si="18"/>
        <v>0</v>
      </c>
      <c r="H109" s="16">
        <f t="shared" si="17"/>
        <v>0</v>
      </c>
    </row>
    <row r="110" spans="1:8" x14ac:dyDescent="0.2">
      <c r="A110" s="13"/>
      <c r="B110" s="14" t="s">
        <v>98</v>
      </c>
      <c r="C110" s="15">
        <v>645</v>
      </c>
      <c r="D110" s="15">
        <v>0</v>
      </c>
      <c r="E110" s="16">
        <f t="shared" si="15"/>
        <v>0.28846153846153844</v>
      </c>
      <c r="F110" s="16" t="str">
        <f t="shared" si="16"/>
        <v/>
      </c>
      <c r="G110" s="16">
        <f t="shared" si="18"/>
        <v>-1</v>
      </c>
      <c r="H110" s="16">
        <f t="shared" si="17"/>
        <v>-0.28846153846153844</v>
      </c>
    </row>
    <row r="111" spans="1:8" x14ac:dyDescent="0.2">
      <c r="A111" s="13"/>
      <c r="B111" s="14" t="s">
        <v>99</v>
      </c>
      <c r="C111" s="15">
        <v>311</v>
      </c>
      <c r="D111" s="15">
        <v>74</v>
      </c>
      <c r="E111" s="16">
        <f t="shared" si="15"/>
        <v>0.13908765652951699</v>
      </c>
      <c r="F111" s="16">
        <f t="shared" si="16"/>
        <v>3.7525354969574036E-2</v>
      </c>
      <c r="G111" s="16">
        <f t="shared" si="18"/>
        <v>-0.76205787781350487</v>
      </c>
      <c r="H111" s="16">
        <f t="shared" si="17"/>
        <v>-0.10599284436493739</v>
      </c>
    </row>
    <row r="112" spans="1:8" ht="25.5" x14ac:dyDescent="0.2">
      <c r="A112" s="13"/>
      <c r="B112" s="14" t="s">
        <v>100</v>
      </c>
      <c r="C112" s="15">
        <v>21</v>
      </c>
      <c r="D112" s="15">
        <v>4</v>
      </c>
      <c r="E112" s="16">
        <f t="shared" si="15"/>
        <v>9.3917710196779972E-3</v>
      </c>
      <c r="F112" s="16">
        <f t="shared" si="16"/>
        <v>2.0283975659229209E-3</v>
      </c>
      <c r="G112" s="16">
        <f t="shared" si="18"/>
        <v>-0.80952380952380953</v>
      </c>
      <c r="H112" s="16">
        <f t="shared" si="17"/>
        <v>-7.6028622540250451E-3</v>
      </c>
    </row>
    <row r="113" spans="1:8" ht="25.5" x14ac:dyDescent="0.2">
      <c r="A113" s="13"/>
      <c r="B113" s="14" t="s">
        <v>101</v>
      </c>
      <c r="C113" s="15">
        <v>68</v>
      </c>
      <c r="D113" s="15">
        <v>99</v>
      </c>
      <c r="E113" s="16">
        <f t="shared" si="15"/>
        <v>3.041144901610018E-2</v>
      </c>
      <c r="F113" s="16">
        <f t="shared" si="16"/>
        <v>5.0202839756592295E-2</v>
      </c>
      <c r="G113" s="16">
        <f t="shared" si="18"/>
        <v>0.45588235294117646</v>
      </c>
      <c r="H113" s="16">
        <f t="shared" si="17"/>
        <v>1.3864042933810376E-2</v>
      </c>
    </row>
    <row r="114" spans="1:8" x14ac:dyDescent="0.2">
      <c r="A114" s="13"/>
      <c r="B114" s="14" t="s">
        <v>102</v>
      </c>
      <c r="C114" s="15">
        <v>2</v>
      </c>
      <c r="D114" s="15">
        <v>2</v>
      </c>
      <c r="E114" s="16">
        <f t="shared" si="15"/>
        <v>8.9445438282647585E-4</v>
      </c>
      <c r="F114" s="16">
        <f t="shared" si="16"/>
        <v>1.0141987829614604E-3</v>
      </c>
      <c r="G114" s="16">
        <f t="shared" si="18"/>
        <v>0</v>
      </c>
      <c r="H114" s="16">
        <f t="shared" si="17"/>
        <v>0</v>
      </c>
    </row>
    <row r="115" spans="1:8" x14ac:dyDescent="0.2">
      <c r="A115" s="13"/>
      <c r="B115" s="14" t="s">
        <v>103</v>
      </c>
      <c r="C115" s="15">
        <v>15</v>
      </c>
      <c r="D115" s="15">
        <v>16</v>
      </c>
      <c r="E115" s="16">
        <f t="shared" si="15"/>
        <v>6.7084078711985686E-3</v>
      </c>
      <c r="F115" s="16">
        <f t="shared" si="16"/>
        <v>8.1135902636916835E-3</v>
      </c>
      <c r="G115" s="16">
        <f t="shared" si="18"/>
        <v>6.6666666666666666E-2</v>
      </c>
      <c r="H115" s="16">
        <f t="shared" si="17"/>
        <v>4.4722719141323787E-4</v>
      </c>
    </row>
    <row r="116" spans="1:8" x14ac:dyDescent="0.2">
      <c r="A116" s="13"/>
      <c r="B116" s="14" t="s">
        <v>104</v>
      </c>
      <c r="C116" s="15">
        <v>7</v>
      </c>
      <c r="D116" s="15">
        <v>42</v>
      </c>
      <c r="E116" s="16">
        <f t="shared" si="15"/>
        <v>3.1305903398926656E-3</v>
      </c>
      <c r="F116" s="16">
        <f t="shared" si="16"/>
        <v>2.1298174442190669E-2</v>
      </c>
      <c r="G116" s="16">
        <f t="shared" si="18"/>
        <v>5</v>
      </c>
      <c r="H116" s="16">
        <f t="shared" si="17"/>
        <v>1.5652951699463329E-2</v>
      </c>
    </row>
    <row r="117" spans="1:8" x14ac:dyDescent="0.2">
      <c r="A117" s="13"/>
      <c r="B117" s="14" t="s">
        <v>105</v>
      </c>
      <c r="C117" s="15">
        <v>2</v>
      </c>
      <c r="D117" s="15">
        <v>3</v>
      </c>
      <c r="E117" s="16">
        <f t="shared" si="15"/>
        <v>8.9445438282647585E-4</v>
      </c>
      <c r="F117" s="16">
        <f t="shared" si="16"/>
        <v>1.5212981744421906E-3</v>
      </c>
      <c r="G117" s="16">
        <f t="shared" si="18"/>
        <v>0.5</v>
      </c>
      <c r="H117" s="16">
        <f t="shared" si="17"/>
        <v>4.4722719141323793E-4</v>
      </c>
    </row>
    <row r="118" spans="1:8" x14ac:dyDescent="0.2">
      <c r="A118" s="13"/>
      <c r="B118" s="14" t="s">
        <v>106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107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108</v>
      </c>
      <c r="C120" s="15">
        <v>4</v>
      </c>
      <c r="D120" s="15">
        <v>9</v>
      </c>
      <c r="E120" s="16">
        <f t="shared" si="15"/>
        <v>1.7889087656529517E-3</v>
      </c>
      <c r="F120" s="16">
        <f t="shared" si="16"/>
        <v>4.5638945233265719E-3</v>
      </c>
      <c r="G120" s="16">
        <f t="shared" si="18"/>
        <v>1.25</v>
      </c>
      <c r="H120" s="16">
        <f t="shared" si="17"/>
        <v>2.2361359570661895E-3</v>
      </c>
    </row>
    <row r="121" spans="1:8" x14ac:dyDescent="0.2">
      <c r="A121" s="13"/>
      <c r="B121" s="14" t="s">
        <v>109</v>
      </c>
      <c r="C121" s="15">
        <v>1</v>
      </c>
      <c r="D121" s="15">
        <v>6</v>
      </c>
      <c r="E121" s="16">
        <f t="shared" si="15"/>
        <v>4.4722719141323793E-4</v>
      </c>
      <c r="F121" s="16">
        <f t="shared" si="16"/>
        <v>3.0425963488843813E-3</v>
      </c>
      <c r="G121" s="16">
        <f t="shared" si="18"/>
        <v>5</v>
      </c>
      <c r="H121" s="16">
        <f t="shared" si="17"/>
        <v>2.2361359570661895E-3</v>
      </c>
    </row>
    <row r="122" spans="1:8" x14ac:dyDescent="0.2">
      <c r="A122" s="13"/>
      <c r="B122" s="14" t="s">
        <v>110</v>
      </c>
      <c r="C122" s="15">
        <v>0</v>
      </c>
      <c r="D122" s="15">
        <v>7</v>
      </c>
      <c r="E122" s="16" t="str">
        <f t="shared" si="15"/>
        <v/>
      </c>
      <c r="F122" s="16">
        <f t="shared" si="16"/>
        <v>3.5496957403651115E-3</v>
      </c>
      <c r="G122" s="16">
        <f t="shared" si="18"/>
        <v>1</v>
      </c>
      <c r="H122" s="16" t="str">
        <f t="shared" si="17"/>
        <v/>
      </c>
    </row>
    <row r="123" spans="1:8" x14ac:dyDescent="0.2">
      <c r="A123" s="13"/>
      <c r="B123" s="14" t="s">
        <v>111</v>
      </c>
      <c r="C123" s="15">
        <v>10</v>
      </c>
      <c r="D123" s="15">
        <v>15</v>
      </c>
      <c r="E123" s="16">
        <f t="shared" si="15"/>
        <v>4.4722719141323791E-3</v>
      </c>
      <c r="F123" s="16">
        <f t="shared" si="16"/>
        <v>7.6064908722109532E-3</v>
      </c>
      <c r="G123" s="16">
        <f t="shared" si="18"/>
        <v>0.5</v>
      </c>
      <c r="H123" s="16">
        <f t="shared" si="17"/>
        <v>2.2361359570661895E-3</v>
      </c>
    </row>
    <row r="124" spans="1:8" x14ac:dyDescent="0.2">
      <c r="A124" s="13"/>
      <c r="B124" s="14" t="s">
        <v>112</v>
      </c>
      <c r="C124" s="15">
        <v>3</v>
      </c>
      <c r="D124" s="15">
        <v>14</v>
      </c>
      <c r="E124" s="16">
        <f t="shared" si="15"/>
        <v>1.3416815742397137E-3</v>
      </c>
      <c r="F124" s="16">
        <f t="shared" si="16"/>
        <v>7.099391480730223E-3</v>
      </c>
      <c r="G124" s="16">
        <f t="shared" si="18"/>
        <v>3.6666666666666665</v>
      </c>
      <c r="H124" s="16">
        <f t="shared" si="17"/>
        <v>4.9194991055456164E-3</v>
      </c>
    </row>
    <row r="125" spans="1:8" x14ac:dyDescent="0.2">
      <c r="A125" s="13"/>
      <c r="B125" s="14" t="s">
        <v>113</v>
      </c>
      <c r="C125" s="15">
        <v>45</v>
      </c>
      <c r="D125" s="15">
        <v>29</v>
      </c>
      <c r="E125" s="16">
        <f t="shared" si="15"/>
        <v>2.0125223613595707E-2</v>
      </c>
      <c r="F125" s="16">
        <f t="shared" si="16"/>
        <v>1.4705882352941176E-2</v>
      </c>
      <c r="G125" s="16">
        <f t="shared" si="18"/>
        <v>-0.35555555555555557</v>
      </c>
      <c r="H125" s="16">
        <f t="shared" si="17"/>
        <v>-7.1556350626118068E-3</v>
      </c>
    </row>
    <row r="126" spans="1:8" x14ac:dyDescent="0.2">
      <c r="A126" s="13"/>
      <c r="B126" s="14" t="s">
        <v>114</v>
      </c>
      <c r="C126" s="15">
        <v>27</v>
      </c>
      <c r="D126" s="15">
        <v>66</v>
      </c>
      <c r="E126" s="16">
        <f t="shared" si="15"/>
        <v>1.2075134168157423E-2</v>
      </c>
      <c r="F126" s="16">
        <f t="shared" si="16"/>
        <v>3.3468559837728194E-2</v>
      </c>
      <c r="G126" s="16">
        <f t="shared" si="18"/>
        <v>1.4444444444444444</v>
      </c>
      <c r="H126" s="16">
        <f t="shared" si="17"/>
        <v>1.7441860465116279E-2</v>
      </c>
    </row>
    <row r="127" spans="1:8" x14ac:dyDescent="0.2">
      <c r="A127" s="13"/>
      <c r="B127" s="14" t="s">
        <v>115</v>
      </c>
      <c r="C127" s="15">
        <v>1</v>
      </c>
      <c r="D127" s="15">
        <v>0</v>
      </c>
      <c r="E127" s="16">
        <f t="shared" si="15"/>
        <v>4.4722719141323793E-4</v>
      </c>
      <c r="F127" s="16" t="str">
        <f t="shared" si="16"/>
        <v/>
      </c>
      <c r="G127" s="16">
        <f t="shared" si="18"/>
        <v>-1</v>
      </c>
      <c r="H127" s="16">
        <f t="shared" si="17"/>
        <v>-4.4722719141323793E-4</v>
      </c>
    </row>
    <row r="128" spans="1:8" x14ac:dyDescent="0.2">
      <c r="A128" s="13"/>
      <c r="B128" s="14" t="s">
        <v>116</v>
      </c>
      <c r="C128" s="15">
        <v>40</v>
      </c>
      <c r="D128" s="15">
        <v>106</v>
      </c>
      <c r="E128" s="16">
        <f t="shared" si="15"/>
        <v>1.7889087656529516E-2</v>
      </c>
      <c r="F128" s="16">
        <f t="shared" si="16"/>
        <v>5.3752535496957403E-2</v>
      </c>
      <c r="G128" s="16">
        <f t="shared" si="18"/>
        <v>1.65</v>
      </c>
      <c r="H128" s="16">
        <f t="shared" si="17"/>
        <v>2.9516994633273699E-2</v>
      </c>
    </row>
    <row r="129" spans="1:8" x14ac:dyDescent="0.2">
      <c r="A129" s="13"/>
      <c r="B129" s="14" t="s">
        <v>117</v>
      </c>
      <c r="C129" s="15">
        <v>32</v>
      </c>
      <c r="D129" s="15">
        <v>24</v>
      </c>
      <c r="E129" s="16">
        <f t="shared" si="15"/>
        <v>1.4311270125223614E-2</v>
      </c>
      <c r="F129" s="16">
        <f t="shared" si="16"/>
        <v>1.2170385395537525E-2</v>
      </c>
      <c r="G129" s="16">
        <f t="shared" si="18"/>
        <v>-0.25</v>
      </c>
      <c r="H129" s="16">
        <f t="shared" si="17"/>
        <v>-3.5778175313059034E-3</v>
      </c>
    </row>
    <row r="130" spans="1:8" x14ac:dyDescent="0.2">
      <c r="A130" s="13"/>
      <c r="B130" s="14" t="s">
        <v>118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119</v>
      </c>
      <c r="C131" s="15">
        <v>52</v>
      </c>
      <c r="D131" s="15">
        <v>71</v>
      </c>
      <c r="E131" s="16">
        <f t="shared" si="15"/>
        <v>2.3255813953488372E-2</v>
      </c>
      <c r="F131" s="16">
        <f t="shared" si="16"/>
        <v>3.6004056795131849E-2</v>
      </c>
      <c r="G131" s="16">
        <f t="shared" si="18"/>
        <v>0.36538461538461536</v>
      </c>
      <c r="H131" s="16">
        <f t="shared" si="17"/>
        <v>8.4973166368515207E-3</v>
      </c>
    </row>
    <row r="132" spans="1:8" ht="25.5" x14ac:dyDescent="0.2">
      <c r="A132" s="13"/>
      <c r="B132" s="14" t="s">
        <v>120</v>
      </c>
      <c r="C132" s="15">
        <v>29</v>
      </c>
      <c r="D132" s="15">
        <v>33</v>
      </c>
      <c r="E132" s="16">
        <f t="shared" si="15"/>
        <v>1.29695885509839E-2</v>
      </c>
      <c r="F132" s="16">
        <f t="shared" si="16"/>
        <v>1.6734279918864097E-2</v>
      </c>
      <c r="G132" s="16">
        <f t="shared" si="18"/>
        <v>0.13793103448275862</v>
      </c>
      <c r="H132" s="16">
        <f t="shared" si="17"/>
        <v>1.7889087656529517E-3</v>
      </c>
    </row>
    <row r="133" spans="1:8" x14ac:dyDescent="0.2">
      <c r="A133" s="13"/>
      <c r="B133" s="14" t="s">
        <v>121</v>
      </c>
      <c r="C133" s="15">
        <v>60</v>
      </c>
      <c r="D133" s="15">
        <v>37</v>
      </c>
      <c r="E133" s="16">
        <f t="shared" si="15"/>
        <v>2.6833631484794274E-2</v>
      </c>
      <c r="F133" s="16">
        <f t="shared" si="16"/>
        <v>1.8762677484787018E-2</v>
      </c>
      <c r="G133" s="16">
        <f t="shared" si="18"/>
        <v>-0.38333333333333336</v>
      </c>
      <c r="H133" s="16">
        <f t="shared" si="17"/>
        <v>-1.0286225402504472E-2</v>
      </c>
    </row>
    <row r="134" spans="1:8" x14ac:dyDescent="0.2">
      <c r="A134" s="13"/>
      <c r="B134" s="14" t="s">
        <v>122</v>
      </c>
      <c r="C134" s="15">
        <v>17</v>
      </c>
      <c r="D134" s="15">
        <v>14</v>
      </c>
      <c r="E134" s="16">
        <f t="shared" si="15"/>
        <v>7.6028622540250451E-3</v>
      </c>
      <c r="F134" s="16">
        <f t="shared" si="16"/>
        <v>7.099391480730223E-3</v>
      </c>
      <c r="G134" s="16">
        <f t="shared" si="18"/>
        <v>-0.17647058823529413</v>
      </c>
      <c r="H134" s="16">
        <f t="shared" si="17"/>
        <v>-1.3416815742397139E-3</v>
      </c>
    </row>
    <row r="135" spans="1:8" x14ac:dyDescent="0.2">
      <c r="A135" s="13"/>
      <c r="B135" s="14" t="s">
        <v>123</v>
      </c>
      <c r="C135" s="15">
        <v>1</v>
      </c>
      <c r="D135" s="15">
        <v>5</v>
      </c>
      <c r="E135" s="16">
        <f t="shared" si="15"/>
        <v>4.4722719141323793E-4</v>
      </c>
      <c r="F135" s="16">
        <f t="shared" si="16"/>
        <v>2.5354969574036511E-3</v>
      </c>
      <c r="G135" s="16">
        <f t="shared" si="18"/>
        <v>4</v>
      </c>
      <c r="H135" s="16">
        <f t="shared" si="17"/>
        <v>1.7889087656529517E-3</v>
      </c>
    </row>
    <row r="136" spans="1:8" x14ac:dyDescent="0.2">
      <c r="A136" s="13"/>
      <c r="B136" s="14" t="s">
        <v>124</v>
      </c>
      <c r="C136" s="15">
        <v>7</v>
      </c>
      <c r="D136" s="15">
        <v>2</v>
      </c>
      <c r="E136" s="16">
        <f t="shared" si="15"/>
        <v>3.1305903398926656E-3</v>
      </c>
      <c r="F136" s="16">
        <f t="shared" si="16"/>
        <v>1.0141987829614604E-3</v>
      </c>
      <c r="G136" s="16">
        <f t="shared" si="18"/>
        <v>-0.7142857142857143</v>
      </c>
      <c r="H136" s="16">
        <f t="shared" si="17"/>
        <v>-2.23613595706619E-3</v>
      </c>
    </row>
    <row r="137" spans="1:8" x14ac:dyDescent="0.2">
      <c r="A137" s="13"/>
      <c r="B137" s="14" t="s">
        <v>125</v>
      </c>
      <c r="C137" s="15">
        <v>8</v>
      </c>
      <c r="D137" s="15">
        <v>5</v>
      </c>
      <c r="E137" s="16">
        <f t="shared" si="15"/>
        <v>3.5778175313059034E-3</v>
      </c>
      <c r="F137" s="16">
        <f t="shared" si="16"/>
        <v>2.5354969574036511E-3</v>
      </c>
      <c r="G137" s="16">
        <f t="shared" si="18"/>
        <v>-0.375</v>
      </c>
      <c r="H137" s="16">
        <f t="shared" si="17"/>
        <v>-1.3416815742397139E-3</v>
      </c>
    </row>
    <row r="138" spans="1:8" x14ac:dyDescent="0.2">
      <c r="A138" s="13"/>
      <c r="B138" s="14" t="s">
        <v>126</v>
      </c>
      <c r="C138" s="15">
        <v>0</v>
      </c>
      <c r="D138" s="15">
        <v>1</v>
      </c>
      <c r="E138" s="16" t="str">
        <f t="shared" si="15"/>
        <v/>
      </c>
      <c r="F138" s="16">
        <f t="shared" si="16"/>
        <v>5.0709939148073022E-4</v>
      </c>
      <c r="G138" s="16">
        <f t="shared" si="18"/>
        <v>1</v>
      </c>
      <c r="H138" s="16" t="str">
        <f t="shared" si="17"/>
        <v/>
      </c>
    </row>
    <row r="139" spans="1:8" x14ac:dyDescent="0.2">
      <c r="A139" s="13"/>
      <c r="B139" s="14" t="s">
        <v>127</v>
      </c>
      <c r="C139" s="15">
        <v>0</v>
      </c>
      <c r="D139" s="15">
        <v>0</v>
      </c>
      <c r="E139" s="16" t="str">
        <f t="shared" ref="E139:E167" si="19">+IF(C139=0,"",C139/C$75)</f>
        <v/>
      </c>
      <c r="F139" s="16" t="str">
        <f t="shared" ref="F139:F167" si="20">+IF(D139=0,"",D139/D$75)</f>
        <v/>
      </c>
      <c r="G139" s="16" t="str">
        <f t="shared" si="18"/>
        <v xml:space="preserve"> </v>
      </c>
      <c r="H139" s="16" t="str">
        <f t="shared" ref="H139:H167" si="21">+IF(OR(AND(E139=""),(G139="")),"",E139*G139)</f>
        <v/>
      </c>
    </row>
    <row r="140" spans="1:8" x14ac:dyDescent="0.2">
      <c r="A140" s="13"/>
      <c r="B140" s="14" t="s">
        <v>128</v>
      </c>
      <c r="C140" s="15">
        <v>0</v>
      </c>
      <c r="D140" s="15">
        <v>4</v>
      </c>
      <c r="E140" s="16" t="str">
        <f t="shared" si="19"/>
        <v/>
      </c>
      <c r="F140" s="16">
        <f t="shared" si="20"/>
        <v>2.0283975659229209E-3</v>
      </c>
      <c r="G140" s="16">
        <f t="shared" ref="G140:G167" si="22">+IF(AND(C140=0,D140=0)," ",IF(C140=0,1,IF(D140=0,-1,(D140-C140)/C140)))</f>
        <v>1</v>
      </c>
      <c r="H140" s="16" t="str">
        <f t="shared" si="21"/>
        <v/>
      </c>
    </row>
    <row r="141" spans="1:8" ht="25.5" x14ac:dyDescent="0.2">
      <c r="A141" s="13"/>
      <c r="B141" s="14" t="s">
        <v>129</v>
      </c>
      <c r="C141" s="15">
        <v>3</v>
      </c>
      <c r="D141" s="15">
        <v>44</v>
      </c>
      <c r="E141" s="16">
        <f t="shared" si="19"/>
        <v>1.3416815742397137E-3</v>
      </c>
      <c r="F141" s="16">
        <f t="shared" si="20"/>
        <v>2.231237322515213E-2</v>
      </c>
      <c r="G141" s="16">
        <f t="shared" si="22"/>
        <v>13.666666666666666</v>
      </c>
      <c r="H141" s="16">
        <f t="shared" si="21"/>
        <v>1.8336314847942754E-2</v>
      </c>
    </row>
    <row r="142" spans="1:8" ht="25.5" x14ac:dyDescent="0.2">
      <c r="A142" s="13"/>
      <c r="B142" s="14" t="s">
        <v>130</v>
      </c>
      <c r="C142" s="15">
        <v>1</v>
      </c>
      <c r="D142" s="15">
        <v>2</v>
      </c>
      <c r="E142" s="16">
        <f t="shared" si="19"/>
        <v>4.4722719141323793E-4</v>
      </c>
      <c r="F142" s="16">
        <f t="shared" si="20"/>
        <v>1.0141987829614604E-3</v>
      </c>
      <c r="G142" s="16">
        <f t="shared" si="22"/>
        <v>1</v>
      </c>
      <c r="H142" s="16">
        <f t="shared" si="21"/>
        <v>4.4722719141323793E-4</v>
      </c>
    </row>
    <row r="143" spans="1:8" ht="25.5" x14ac:dyDescent="0.2">
      <c r="A143" s="13"/>
      <c r="B143" s="14" t="s">
        <v>131</v>
      </c>
      <c r="C143" s="15">
        <v>3</v>
      </c>
      <c r="D143" s="15">
        <v>6</v>
      </c>
      <c r="E143" s="16">
        <f t="shared" si="19"/>
        <v>1.3416815742397137E-3</v>
      </c>
      <c r="F143" s="16">
        <f t="shared" si="20"/>
        <v>3.0425963488843813E-3</v>
      </c>
      <c r="G143" s="16">
        <f t="shared" si="22"/>
        <v>1</v>
      </c>
      <c r="H143" s="16">
        <f t="shared" si="21"/>
        <v>1.3416815742397137E-3</v>
      </c>
    </row>
    <row r="144" spans="1:8" ht="25.5" x14ac:dyDescent="0.2">
      <c r="A144" s="13"/>
      <c r="B144" s="14" t="s">
        <v>132</v>
      </c>
      <c r="C144" s="15">
        <v>0</v>
      </c>
      <c r="D144" s="15">
        <v>1</v>
      </c>
      <c r="E144" s="16" t="str">
        <f t="shared" si="19"/>
        <v/>
      </c>
      <c r="F144" s="16">
        <f t="shared" si="20"/>
        <v>5.0709939148073022E-4</v>
      </c>
      <c r="G144" s="16">
        <f t="shared" si="22"/>
        <v>1</v>
      </c>
      <c r="H144" s="16" t="str">
        <f t="shared" si="21"/>
        <v/>
      </c>
    </row>
    <row r="145" spans="1:8" ht="25.5" x14ac:dyDescent="0.2">
      <c r="A145" s="13"/>
      <c r="B145" s="14" t="s">
        <v>133</v>
      </c>
      <c r="C145" s="15">
        <v>8</v>
      </c>
      <c r="D145" s="15">
        <v>0</v>
      </c>
      <c r="E145" s="16">
        <f t="shared" si="19"/>
        <v>3.5778175313059034E-3</v>
      </c>
      <c r="F145" s="16" t="str">
        <f t="shared" si="20"/>
        <v/>
      </c>
      <c r="G145" s="16">
        <f t="shared" si="22"/>
        <v>-1</v>
      </c>
      <c r="H145" s="16">
        <f t="shared" si="21"/>
        <v>-3.5778175313059034E-3</v>
      </c>
    </row>
    <row r="146" spans="1:8" x14ac:dyDescent="0.2">
      <c r="A146" s="13" t="s">
        <v>92</v>
      </c>
      <c r="B146" s="14" t="s">
        <v>134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135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136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137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138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139</v>
      </c>
      <c r="C151" s="15">
        <v>9</v>
      </c>
      <c r="D151" s="15">
        <v>0</v>
      </c>
      <c r="E151" s="16">
        <f t="shared" si="19"/>
        <v>4.0250447227191417E-3</v>
      </c>
      <c r="F151" s="16" t="str">
        <f t="shared" si="20"/>
        <v/>
      </c>
      <c r="G151" s="16">
        <f t="shared" si="22"/>
        <v>-1</v>
      </c>
      <c r="H151" s="16">
        <f t="shared" si="21"/>
        <v>-4.0250447227191417E-3</v>
      </c>
    </row>
    <row r="152" spans="1:8" x14ac:dyDescent="0.2">
      <c r="A152" s="13"/>
      <c r="B152" s="14" t="s">
        <v>140</v>
      </c>
      <c r="C152" s="15">
        <v>1</v>
      </c>
      <c r="D152" s="15">
        <v>1</v>
      </c>
      <c r="E152" s="16">
        <f t="shared" si="19"/>
        <v>4.4722719141323793E-4</v>
      </c>
      <c r="F152" s="16">
        <f t="shared" si="20"/>
        <v>5.0709939148073022E-4</v>
      </c>
      <c r="G152" s="16">
        <f t="shared" si="22"/>
        <v>0</v>
      </c>
      <c r="H152" s="16">
        <f t="shared" si="21"/>
        <v>0</v>
      </c>
    </row>
    <row r="153" spans="1:8" x14ac:dyDescent="0.2">
      <c r="A153" s="13"/>
      <c r="B153" s="14" t="s">
        <v>141</v>
      </c>
      <c r="C153" s="15">
        <v>10</v>
      </c>
      <c r="D153" s="15">
        <v>26</v>
      </c>
      <c r="E153" s="16">
        <f t="shared" si="19"/>
        <v>4.4722719141323791E-3</v>
      </c>
      <c r="F153" s="16">
        <f t="shared" si="20"/>
        <v>1.3184584178498986E-2</v>
      </c>
      <c r="G153" s="16">
        <f t="shared" si="22"/>
        <v>1.6</v>
      </c>
      <c r="H153" s="16">
        <f t="shared" si="21"/>
        <v>7.1556350626118068E-3</v>
      </c>
    </row>
    <row r="154" spans="1:8" x14ac:dyDescent="0.2">
      <c r="A154" s="13"/>
      <c r="B154" s="14" t="s">
        <v>142</v>
      </c>
      <c r="C154" s="15">
        <v>1</v>
      </c>
      <c r="D154" s="15">
        <v>0</v>
      </c>
      <c r="E154" s="16">
        <f t="shared" si="19"/>
        <v>4.4722719141323793E-4</v>
      </c>
      <c r="F154" s="16" t="str">
        <f t="shared" si="20"/>
        <v/>
      </c>
      <c r="G154" s="16">
        <f t="shared" si="22"/>
        <v>-1</v>
      </c>
      <c r="H154" s="16">
        <f t="shared" si="21"/>
        <v>-4.4722719141323793E-4</v>
      </c>
    </row>
    <row r="155" spans="1:8" ht="25.5" x14ac:dyDescent="0.2">
      <c r="A155" s="13"/>
      <c r="B155" s="14" t="s">
        <v>143</v>
      </c>
      <c r="C155" s="15">
        <v>9</v>
      </c>
      <c r="D155" s="15">
        <v>3</v>
      </c>
      <c r="E155" s="16">
        <f t="shared" si="19"/>
        <v>4.0250447227191417E-3</v>
      </c>
      <c r="F155" s="16">
        <f t="shared" si="20"/>
        <v>1.5212981744421906E-3</v>
      </c>
      <c r="G155" s="16">
        <f t="shared" si="22"/>
        <v>-0.66666666666666663</v>
      </c>
      <c r="H155" s="16">
        <f t="shared" si="21"/>
        <v>-2.6833631484794278E-3</v>
      </c>
    </row>
    <row r="156" spans="1:8" x14ac:dyDescent="0.2">
      <c r="A156" s="13" t="s">
        <v>92</v>
      </c>
      <c r="B156" s="14" t="s">
        <v>144</v>
      </c>
      <c r="C156" s="15">
        <v>0</v>
      </c>
      <c r="D156" s="15">
        <v>2</v>
      </c>
      <c r="E156" s="16" t="str">
        <f t="shared" si="19"/>
        <v/>
      </c>
      <c r="F156" s="16">
        <f t="shared" si="20"/>
        <v>1.0141987829614604E-3</v>
      </c>
      <c r="G156" s="16">
        <f t="shared" si="22"/>
        <v>1</v>
      </c>
      <c r="H156" s="16" t="str">
        <f t="shared" si="21"/>
        <v/>
      </c>
    </row>
    <row r="157" spans="1:8" ht="25.5" x14ac:dyDescent="0.2">
      <c r="A157" s="13"/>
      <c r="B157" s="14" t="s">
        <v>145</v>
      </c>
      <c r="C157" s="15">
        <v>1</v>
      </c>
      <c r="D157" s="15">
        <v>0</v>
      </c>
      <c r="E157" s="16">
        <f t="shared" si="19"/>
        <v>4.4722719141323793E-4</v>
      </c>
      <c r="F157" s="16" t="str">
        <f t="shared" si="20"/>
        <v/>
      </c>
      <c r="G157" s="16">
        <f t="shared" si="22"/>
        <v>-1</v>
      </c>
      <c r="H157" s="16">
        <f t="shared" si="21"/>
        <v>-4.4722719141323793E-4</v>
      </c>
    </row>
    <row r="158" spans="1:8" x14ac:dyDescent="0.2">
      <c r="A158" s="13"/>
      <c r="B158" s="14" t="s">
        <v>146</v>
      </c>
      <c r="C158" s="15">
        <v>27</v>
      </c>
      <c r="D158" s="15">
        <v>5</v>
      </c>
      <c r="E158" s="16">
        <f t="shared" si="19"/>
        <v>1.2075134168157423E-2</v>
      </c>
      <c r="F158" s="16">
        <f t="shared" si="20"/>
        <v>2.5354969574036511E-3</v>
      </c>
      <c r="G158" s="16">
        <f t="shared" si="22"/>
        <v>-0.81481481481481477</v>
      </c>
      <c r="H158" s="16">
        <f t="shared" si="21"/>
        <v>-9.8389982110912329E-3</v>
      </c>
    </row>
    <row r="159" spans="1:8" x14ac:dyDescent="0.2">
      <c r="A159" s="13"/>
      <c r="B159" s="14" t="s">
        <v>147</v>
      </c>
      <c r="C159" s="15">
        <v>0</v>
      </c>
      <c r="D159" s="15">
        <v>3</v>
      </c>
      <c r="E159" s="16" t="str">
        <f t="shared" si="19"/>
        <v/>
      </c>
      <c r="F159" s="16">
        <f t="shared" si="20"/>
        <v>1.5212981744421906E-3</v>
      </c>
      <c r="G159" s="16">
        <f t="shared" si="22"/>
        <v>1</v>
      </c>
      <c r="H159" s="16" t="str">
        <f t="shared" si="21"/>
        <v/>
      </c>
    </row>
    <row r="160" spans="1:8" x14ac:dyDescent="0.2">
      <c r="A160" s="13"/>
      <c r="B160" s="14" t="s">
        <v>148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149</v>
      </c>
      <c r="C161" s="15">
        <v>2</v>
      </c>
      <c r="D161" s="15">
        <v>2</v>
      </c>
      <c r="E161" s="16">
        <f t="shared" si="19"/>
        <v>8.9445438282647585E-4</v>
      </c>
      <c r="F161" s="16">
        <f t="shared" si="20"/>
        <v>1.0141987829614604E-3</v>
      </c>
      <c r="G161" s="16">
        <f t="shared" si="22"/>
        <v>0</v>
      </c>
      <c r="H161" s="16">
        <f t="shared" si="21"/>
        <v>0</v>
      </c>
    </row>
    <row r="162" spans="1:8" x14ac:dyDescent="0.2">
      <c r="A162" s="13" t="s">
        <v>92</v>
      </c>
      <c r="B162" s="14" t="s">
        <v>150</v>
      </c>
      <c r="C162" s="15">
        <v>0</v>
      </c>
      <c r="D162" s="15">
        <v>1</v>
      </c>
      <c r="E162" s="16" t="str">
        <f t="shared" si="19"/>
        <v/>
      </c>
      <c r="F162" s="16">
        <f t="shared" si="20"/>
        <v>5.0709939148073022E-4</v>
      </c>
      <c r="G162" s="16">
        <f t="shared" si="22"/>
        <v>1</v>
      </c>
      <c r="H162" s="16" t="str">
        <f t="shared" si="21"/>
        <v/>
      </c>
    </row>
    <row r="163" spans="1:8" x14ac:dyDescent="0.2">
      <c r="A163" s="13" t="s">
        <v>92</v>
      </c>
      <c r="B163" s="14" t="s">
        <v>151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152</v>
      </c>
      <c r="C164" s="15">
        <v>202</v>
      </c>
      <c r="D164" s="15">
        <v>444</v>
      </c>
      <c r="E164" s="16">
        <f t="shared" si="19"/>
        <v>9.0339892665474056E-2</v>
      </c>
      <c r="F164" s="16">
        <f t="shared" si="20"/>
        <v>0.22515212981744423</v>
      </c>
      <c r="G164" s="16">
        <f t="shared" si="22"/>
        <v>1.198019801980198</v>
      </c>
      <c r="H164" s="16">
        <f t="shared" si="21"/>
        <v>0.10822898032200357</v>
      </c>
    </row>
    <row r="165" spans="1:8" ht="25.5" x14ac:dyDescent="0.2">
      <c r="A165" s="13"/>
      <c r="B165" s="14" t="s">
        <v>153</v>
      </c>
      <c r="C165" s="15">
        <v>1</v>
      </c>
      <c r="D165" s="15">
        <v>1</v>
      </c>
      <c r="E165" s="16">
        <f t="shared" si="19"/>
        <v>4.4722719141323793E-4</v>
      </c>
      <c r="F165" s="16">
        <f t="shared" si="20"/>
        <v>5.0709939148073022E-4</v>
      </c>
      <c r="G165" s="16">
        <f t="shared" si="22"/>
        <v>0</v>
      </c>
      <c r="H165" s="16">
        <f t="shared" si="21"/>
        <v>0</v>
      </c>
    </row>
    <row r="166" spans="1:8" ht="25.5" x14ac:dyDescent="0.2">
      <c r="A166" s="13"/>
      <c r="B166" s="14" t="s">
        <v>154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155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</row>
    <row r="169" spans="1:8" x14ac:dyDescent="0.2">
      <c r="A169" s="10"/>
    </row>
    <row r="170" spans="1:8" x14ac:dyDescent="0.2">
      <c r="A170" s="10"/>
    </row>
    <row r="171" spans="1:8" ht="29.25" customHeight="1" x14ac:dyDescent="0.2">
      <c r="A171" s="13"/>
      <c r="B171" s="36" t="s">
        <v>2</v>
      </c>
      <c r="C171" s="36" t="s">
        <v>12</v>
      </c>
      <c r="D171" s="38"/>
      <c r="E171" s="36" t="s">
        <v>4</v>
      </c>
      <c r="F171" s="38"/>
      <c r="G171" s="36" t="s">
        <v>645</v>
      </c>
      <c r="H171" s="36" t="s">
        <v>5</v>
      </c>
    </row>
    <row r="172" spans="1:8" x14ac:dyDescent="0.2">
      <c r="A172" s="13"/>
      <c r="B172" s="37"/>
      <c r="C172" s="17">
        <v>2019</v>
      </c>
      <c r="D172" s="17">
        <v>2020</v>
      </c>
      <c r="E172" s="17">
        <v>2019</v>
      </c>
      <c r="F172" s="17">
        <v>2020</v>
      </c>
      <c r="G172" s="37"/>
      <c r="H172" s="37"/>
    </row>
    <row r="173" spans="1:8" ht="25.5" x14ac:dyDescent="0.2">
      <c r="A173" s="13"/>
      <c r="B173" s="18" t="s">
        <v>8</v>
      </c>
      <c r="C173" s="19">
        <f>SUM(C174:C343)</f>
        <v>4510</v>
      </c>
      <c r="D173" s="19">
        <f>SUM(D174:D343)</f>
        <v>6220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0.37915742793791574</v>
      </c>
      <c r="H173" s="20">
        <f t="shared" ref="H173:H204" si="25">+IF(OR(AND(E173=""),(G173="")),"",E173*G173)</f>
        <v>0.37915742793791574</v>
      </c>
    </row>
    <row r="174" spans="1:8" x14ac:dyDescent="0.2">
      <c r="A174" s="13"/>
      <c r="B174" s="14" t="s">
        <v>156</v>
      </c>
      <c r="C174" s="15">
        <v>5</v>
      </c>
      <c r="D174" s="15">
        <v>8</v>
      </c>
      <c r="E174" s="16">
        <f t="shared" si="23"/>
        <v>1.1086474501108647E-3</v>
      </c>
      <c r="F174" s="16">
        <f t="shared" si="24"/>
        <v>1.2861736334405145E-3</v>
      </c>
      <c r="G174" s="16">
        <f t="shared" ref="G174:G205" si="26">+IF(AND(C174=0,D174=0)," ",IF(C174=0,1,IF(D174=0,-1,(D174-C174)/C174)))</f>
        <v>0.6</v>
      </c>
      <c r="H174" s="16">
        <f t="shared" si="25"/>
        <v>6.6518847006651885E-4</v>
      </c>
    </row>
    <row r="175" spans="1:8" x14ac:dyDescent="0.2">
      <c r="A175" s="13"/>
      <c r="B175" s="14" t="s">
        <v>157</v>
      </c>
      <c r="C175" s="15">
        <v>1</v>
      </c>
      <c r="D175" s="15">
        <v>2</v>
      </c>
      <c r="E175" s="16">
        <f t="shared" si="23"/>
        <v>2.2172949002217295E-4</v>
      </c>
      <c r="F175" s="16">
        <f t="shared" si="24"/>
        <v>3.2154340836012862E-4</v>
      </c>
      <c r="G175" s="16">
        <f t="shared" si="26"/>
        <v>1</v>
      </c>
      <c r="H175" s="16">
        <f t="shared" si="25"/>
        <v>2.2172949002217295E-4</v>
      </c>
    </row>
    <row r="176" spans="1:8" ht="38.25" x14ac:dyDescent="0.2">
      <c r="A176" s="13"/>
      <c r="B176" s="14" t="s">
        <v>158</v>
      </c>
      <c r="C176" s="15">
        <v>52</v>
      </c>
      <c r="D176" s="15">
        <v>0</v>
      </c>
      <c r="E176" s="16">
        <f t="shared" si="23"/>
        <v>1.1529933481152993E-2</v>
      </c>
      <c r="F176" s="16" t="str">
        <f t="shared" si="24"/>
        <v/>
      </c>
      <c r="G176" s="16">
        <f t="shared" si="26"/>
        <v>-1</v>
      </c>
      <c r="H176" s="16">
        <f t="shared" si="25"/>
        <v>-1.1529933481152993E-2</v>
      </c>
    </row>
    <row r="177" spans="1:8" x14ac:dyDescent="0.2">
      <c r="A177" s="13"/>
      <c r="B177" s="14" t="s">
        <v>159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160</v>
      </c>
      <c r="C178" s="15">
        <v>9</v>
      </c>
      <c r="D178" s="15">
        <v>15</v>
      </c>
      <c r="E178" s="16">
        <f t="shared" si="23"/>
        <v>1.9955654101995565E-3</v>
      </c>
      <c r="F178" s="16">
        <f t="shared" si="24"/>
        <v>2.4115755627009648E-3</v>
      </c>
      <c r="G178" s="16">
        <f t="shared" si="26"/>
        <v>0.66666666666666663</v>
      </c>
      <c r="H178" s="16">
        <f t="shared" si="25"/>
        <v>1.3303769401330377E-3</v>
      </c>
    </row>
    <row r="179" spans="1:8" x14ac:dyDescent="0.2">
      <c r="A179" s="13"/>
      <c r="B179" s="14" t="s">
        <v>161</v>
      </c>
      <c r="C179" s="15">
        <v>1137</v>
      </c>
      <c r="D179" s="15">
        <v>1477</v>
      </c>
      <c r="E179" s="16">
        <f t="shared" si="23"/>
        <v>0.25210643015521067</v>
      </c>
      <c r="F179" s="16">
        <f t="shared" si="24"/>
        <v>0.23745980707395498</v>
      </c>
      <c r="G179" s="16">
        <f t="shared" si="26"/>
        <v>0.2990325417766051</v>
      </c>
      <c r="H179" s="16">
        <f t="shared" si="25"/>
        <v>7.5388026607538808E-2</v>
      </c>
    </row>
    <row r="180" spans="1:8" x14ac:dyDescent="0.2">
      <c r="A180" s="13"/>
      <c r="B180" s="14" t="s">
        <v>162</v>
      </c>
      <c r="C180" s="15">
        <v>0</v>
      </c>
      <c r="D180" s="15">
        <v>0</v>
      </c>
      <c r="E180" s="16" t="str">
        <f t="shared" si="23"/>
        <v/>
      </c>
      <c r="F180" s="16" t="str">
        <f t="shared" si="24"/>
        <v/>
      </c>
      <c r="G180" s="16" t="str">
        <f t="shared" si="26"/>
        <v xml:space="preserve"> </v>
      </c>
      <c r="H180" s="16" t="str">
        <f t="shared" si="25"/>
        <v/>
      </c>
    </row>
    <row r="181" spans="1:8" x14ac:dyDescent="0.2">
      <c r="A181" s="13"/>
      <c r="B181" s="14" t="s">
        <v>163</v>
      </c>
      <c r="C181" s="15">
        <v>30</v>
      </c>
      <c r="D181" s="15">
        <v>153</v>
      </c>
      <c r="E181" s="16">
        <f t="shared" si="23"/>
        <v>6.6518847006651885E-3</v>
      </c>
      <c r="F181" s="16">
        <f t="shared" si="24"/>
        <v>2.4598070739549838E-2</v>
      </c>
      <c r="G181" s="16">
        <f t="shared" si="26"/>
        <v>4.0999999999999996</v>
      </c>
      <c r="H181" s="16">
        <f t="shared" si="25"/>
        <v>2.7272727272727271E-2</v>
      </c>
    </row>
    <row r="182" spans="1:8" x14ac:dyDescent="0.2">
      <c r="A182" s="13"/>
      <c r="B182" s="14" t="s">
        <v>164</v>
      </c>
      <c r="C182" s="15">
        <v>1</v>
      </c>
      <c r="D182" s="15">
        <v>0</v>
      </c>
      <c r="E182" s="16">
        <f t="shared" si="23"/>
        <v>2.2172949002217295E-4</v>
      </c>
      <c r="F182" s="16" t="str">
        <f t="shared" si="24"/>
        <v/>
      </c>
      <c r="G182" s="16">
        <f t="shared" si="26"/>
        <v>-1</v>
      </c>
      <c r="H182" s="16">
        <f t="shared" si="25"/>
        <v>-2.2172949002217295E-4</v>
      </c>
    </row>
    <row r="183" spans="1:8" x14ac:dyDescent="0.2">
      <c r="A183" s="13"/>
      <c r="B183" s="14" t="s">
        <v>165</v>
      </c>
      <c r="C183" s="15">
        <v>0</v>
      </c>
      <c r="D183" s="15">
        <v>1</v>
      </c>
      <c r="E183" s="16" t="str">
        <f t="shared" si="23"/>
        <v/>
      </c>
      <c r="F183" s="16">
        <f t="shared" si="24"/>
        <v>1.6077170418006431E-4</v>
      </c>
      <c r="G183" s="16">
        <f t="shared" si="26"/>
        <v>1</v>
      </c>
      <c r="H183" s="16" t="str">
        <f t="shared" si="25"/>
        <v/>
      </c>
    </row>
    <row r="184" spans="1:8" ht="25.5" x14ac:dyDescent="0.2">
      <c r="A184" s="13"/>
      <c r="B184" s="14" t="s">
        <v>166</v>
      </c>
      <c r="C184" s="15">
        <v>1</v>
      </c>
      <c r="D184" s="15">
        <v>0</v>
      </c>
      <c r="E184" s="16">
        <f t="shared" si="23"/>
        <v>2.2172949002217295E-4</v>
      </c>
      <c r="F184" s="16" t="str">
        <f t="shared" si="24"/>
        <v/>
      </c>
      <c r="G184" s="16">
        <f t="shared" si="26"/>
        <v>-1</v>
      </c>
      <c r="H184" s="16">
        <f t="shared" si="25"/>
        <v>-2.2172949002217295E-4</v>
      </c>
    </row>
    <row r="185" spans="1:8" x14ac:dyDescent="0.2">
      <c r="A185" s="13"/>
      <c r="B185" s="14" t="s">
        <v>167</v>
      </c>
      <c r="C185" s="15">
        <v>75</v>
      </c>
      <c r="D185" s="15">
        <v>124</v>
      </c>
      <c r="E185" s="16">
        <f t="shared" si="23"/>
        <v>1.662971175166297E-2</v>
      </c>
      <c r="F185" s="16">
        <f t="shared" si="24"/>
        <v>1.9935691318327974E-2</v>
      </c>
      <c r="G185" s="16">
        <f t="shared" si="26"/>
        <v>0.65333333333333332</v>
      </c>
      <c r="H185" s="16">
        <f t="shared" si="25"/>
        <v>1.0864745011086474E-2</v>
      </c>
    </row>
    <row r="186" spans="1:8" x14ac:dyDescent="0.2">
      <c r="A186" s="13"/>
      <c r="B186" s="14" t="s">
        <v>168</v>
      </c>
      <c r="C186" s="15">
        <v>110</v>
      </c>
      <c r="D186" s="15">
        <v>50</v>
      </c>
      <c r="E186" s="16">
        <f t="shared" si="23"/>
        <v>2.4390243902439025E-2</v>
      </c>
      <c r="F186" s="16">
        <f t="shared" si="24"/>
        <v>8.0385852090032149E-3</v>
      </c>
      <c r="G186" s="16">
        <f t="shared" si="26"/>
        <v>-0.54545454545454541</v>
      </c>
      <c r="H186" s="16">
        <f t="shared" si="25"/>
        <v>-1.3303769401330377E-2</v>
      </c>
    </row>
    <row r="187" spans="1:8" x14ac:dyDescent="0.2">
      <c r="A187" s="13"/>
      <c r="B187" s="14" t="s">
        <v>169</v>
      </c>
      <c r="C187" s="15">
        <v>257</v>
      </c>
      <c r="D187" s="15">
        <v>264</v>
      </c>
      <c r="E187" s="16">
        <f t="shared" si="23"/>
        <v>5.6984478935698447E-2</v>
      </c>
      <c r="F187" s="16">
        <f t="shared" si="24"/>
        <v>4.2443729903536981E-2</v>
      </c>
      <c r="G187" s="16">
        <f t="shared" si="26"/>
        <v>2.7237354085603113E-2</v>
      </c>
      <c r="H187" s="16">
        <f t="shared" si="25"/>
        <v>1.5521064301552106E-3</v>
      </c>
    </row>
    <row r="188" spans="1:8" ht="25.5" x14ac:dyDescent="0.2">
      <c r="A188" s="13"/>
      <c r="B188" s="14" t="s">
        <v>170</v>
      </c>
      <c r="C188" s="15">
        <v>2</v>
      </c>
      <c r="D188" s="15">
        <v>154</v>
      </c>
      <c r="E188" s="16">
        <f t="shared" si="23"/>
        <v>4.434589800443459E-4</v>
      </c>
      <c r="F188" s="16">
        <f t="shared" si="24"/>
        <v>2.4758842443729903E-2</v>
      </c>
      <c r="G188" s="16">
        <f t="shared" si="26"/>
        <v>76</v>
      </c>
      <c r="H188" s="16">
        <f t="shared" si="25"/>
        <v>3.3702882483370292E-2</v>
      </c>
    </row>
    <row r="189" spans="1:8" ht="25.5" x14ac:dyDescent="0.2">
      <c r="A189" s="13"/>
      <c r="B189" s="14" t="s">
        <v>171</v>
      </c>
      <c r="C189" s="15">
        <v>1</v>
      </c>
      <c r="D189" s="15">
        <v>4</v>
      </c>
      <c r="E189" s="16">
        <f t="shared" si="23"/>
        <v>2.2172949002217295E-4</v>
      </c>
      <c r="F189" s="16">
        <f t="shared" si="24"/>
        <v>6.4308681672025725E-4</v>
      </c>
      <c r="G189" s="16">
        <f t="shared" si="26"/>
        <v>3</v>
      </c>
      <c r="H189" s="16">
        <f t="shared" si="25"/>
        <v>6.6518847006651885E-4</v>
      </c>
    </row>
    <row r="190" spans="1:8" x14ac:dyDescent="0.2">
      <c r="A190" s="13"/>
      <c r="B190" s="14" t="s">
        <v>172</v>
      </c>
      <c r="C190" s="15">
        <v>1</v>
      </c>
      <c r="D190" s="15">
        <v>1</v>
      </c>
      <c r="E190" s="16">
        <f t="shared" si="23"/>
        <v>2.2172949002217295E-4</v>
      </c>
      <c r="F190" s="16">
        <f t="shared" si="24"/>
        <v>1.6077170418006431E-4</v>
      </c>
      <c r="G190" s="16">
        <f t="shared" si="26"/>
        <v>0</v>
      </c>
      <c r="H190" s="16">
        <f t="shared" si="25"/>
        <v>0</v>
      </c>
    </row>
    <row r="191" spans="1:8" x14ac:dyDescent="0.2">
      <c r="A191" s="13"/>
      <c r="B191" s="14" t="s">
        <v>173</v>
      </c>
      <c r="C191" s="15">
        <v>1</v>
      </c>
      <c r="D191" s="15">
        <v>6</v>
      </c>
      <c r="E191" s="16">
        <f t="shared" si="23"/>
        <v>2.2172949002217295E-4</v>
      </c>
      <c r="F191" s="16">
        <f t="shared" si="24"/>
        <v>9.6463022508038582E-4</v>
      </c>
      <c r="G191" s="16">
        <f t="shared" si="26"/>
        <v>5</v>
      </c>
      <c r="H191" s="16">
        <f t="shared" si="25"/>
        <v>1.1086474501108647E-3</v>
      </c>
    </row>
    <row r="192" spans="1:8" x14ac:dyDescent="0.2">
      <c r="A192" s="13"/>
      <c r="B192" s="14" t="s">
        <v>174</v>
      </c>
      <c r="C192" s="15">
        <v>1</v>
      </c>
      <c r="D192" s="15">
        <v>1</v>
      </c>
      <c r="E192" s="16">
        <f t="shared" si="23"/>
        <v>2.2172949002217295E-4</v>
      </c>
      <c r="F192" s="16">
        <f t="shared" si="24"/>
        <v>1.6077170418006431E-4</v>
      </c>
      <c r="G192" s="16">
        <f t="shared" si="26"/>
        <v>0</v>
      </c>
      <c r="H192" s="16">
        <f t="shared" si="25"/>
        <v>0</v>
      </c>
    </row>
    <row r="193" spans="1:8" ht="25.5" x14ac:dyDescent="0.2">
      <c r="A193" s="13" t="s">
        <v>92</v>
      </c>
      <c r="B193" s="14" t="s">
        <v>175</v>
      </c>
      <c r="C193" s="15">
        <v>0</v>
      </c>
      <c r="D193" s="15">
        <v>112</v>
      </c>
      <c r="E193" s="16" t="str">
        <f t="shared" si="23"/>
        <v/>
      </c>
      <c r="F193" s="16">
        <f t="shared" si="24"/>
        <v>1.8006430868167202E-2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176</v>
      </c>
      <c r="C194" s="15">
        <v>4</v>
      </c>
      <c r="D194" s="15">
        <v>4</v>
      </c>
      <c r="E194" s="16">
        <f t="shared" si="23"/>
        <v>8.869179600886918E-4</v>
      </c>
      <c r="F194" s="16">
        <f t="shared" si="24"/>
        <v>6.4308681672025725E-4</v>
      </c>
      <c r="G194" s="16">
        <f t="shared" si="26"/>
        <v>0</v>
      </c>
      <c r="H194" s="16">
        <f t="shared" si="25"/>
        <v>0</v>
      </c>
    </row>
    <row r="195" spans="1:8" x14ac:dyDescent="0.2">
      <c r="A195" s="13"/>
      <c r="B195" s="14" t="s">
        <v>177</v>
      </c>
      <c r="C195" s="15">
        <v>7</v>
      </c>
      <c r="D195" s="15">
        <v>3</v>
      </c>
      <c r="E195" s="16">
        <f t="shared" si="23"/>
        <v>1.5521064301552106E-3</v>
      </c>
      <c r="F195" s="16">
        <f t="shared" si="24"/>
        <v>4.8231511254019291E-4</v>
      </c>
      <c r="G195" s="16">
        <f t="shared" si="26"/>
        <v>-0.5714285714285714</v>
      </c>
      <c r="H195" s="16">
        <f t="shared" si="25"/>
        <v>-8.869179600886918E-4</v>
      </c>
    </row>
    <row r="196" spans="1:8" x14ac:dyDescent="0.2">
      <c r="A196" s="13"/>
      <c r="B196" s="14" t="s">
        <v>178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179</v>
      </c>
      <c r="C197" s="15">
        <v>1</v>
      </c>
      <c r="D197" s="15">
        <v>1</v>
      </c>
      <c r="E197" s="16">
        <f t="shared" si="23"/>
        <v>2.2172949002217295E-4</v>
      </c>
      <c r="F197" s="16">
        <f t="shared" si="24"/>
        <v>1.6077170418006431E-4</v>
      </c>
      <c r="G197" s="16">
        <f t="shared" si="26"/>
        <v>0</v>
      </c>
      <c r="H197" s="16">
        <f t="shared" si="25"/>
        <v>0</v>
      </c>
    </row>
    <row r="198" spans="1:8" x14ac:dyDescent="0.2">
      <c r="A198" s="13"/>
      <c r="B198" s="14" t="s">
        <v>180</v>
      </c>
      <c r="C198" s="15">
        <v>2</v>
      </c>
      <c r="D198" s="15">
        <v>2</v>
      </c>
      <c r="E198" s="16">
        <f t="shared" si="23"/>
        <v>4.434589800443459E-4</v>
      </c>
      <c r="F198" s="16">
        <f t="shared" si="24"/>
        <v>3.2154340836012862E-4</v>
      </c>
      <c r="G198" s="16">
        <f t="shared" si="26"/>
        <v>0</v>
      </c>
      <c r="H198" s="16">
        <f t="shared" si="25"/>
        <v>0</v>
      </c>
    </row>
    <row r="199" spans="1:8" x14ac:dyDescent="0.2">
      <c r="A199" s="13"/>
      <c r="B199" s="14" t="s">
        <v>181</v>
      </c>
      <c r="C199" s="15">
        <v>207</v>
      </c>
      <c r="D199" s="15">
        <v>115</v>
      </c>
      <c r="E199" s="16">
        <f t="shared" si="23"/>
        <v>4.5898004434589801E-2</v>
      </c>
      <c r="F199" s="16">
        <f t="shared" si="24"/>
        <v>1.8488745980707395E-2</v>
      </c>
      <c r="G199" s="16">
        <f t="shared" si="26"/>
        <v>-0.44444444444444442</v>
      </c>
      <c r="H199" s="16">
        <f t="shared" si="25"/>
        <v>-2.039911308203991E-2</v>
      </c>
    </row>
    <row r="200" spans="1:8" ht="25.5" x14ac:dyDescent="0.2">
      <c r="A200" s="13"/>
      <c r="B200" s="14" t="s">
        <v>182</v>
      </c>
      <c r="C200" s="15">
        <v>338</v>
      </c>
      <c r="D200" s="15">
        <v>592</v>
      </c>
      <c r="E200" s="16">
        <f t="shared" si="23"/>
        <v>7.4944567627494463E-2</v>
      </c>
      <c r="F200" s="16">
        <f t="shared" si="24"/>
        <v>9.5176848874598069E-2</v>
      </c>
      <c r="G200" s="16">
        <f t="shared" si="26"/>
        <v>0.75147928994082835</v>
      </c>
      <c r="H200" s="16">
        <f t="shared" si="25"/>
        <v>5.631929046563193E-2</v>
      </c>
    </row>
    <row r="201" spans="1:8" x14ac:dyDescent="0.2">
      <c r="A201" s="13"/>
      <c r="B201" s="14" t="s">
        <v>183</v>
      </c>
      <c r="C201" s="15">
        <v>171</v>
      </c>
      <c r="D201" s="15">
        <v>143</v>
      </c>
      <c r="E201" s="16">
        <f t="shared" si="23"/>
        <v>3.7915742793791576E-2</v>
      </c>
      <c r="F201" s="16">
        <f t="shared" si="24"/>
        <v>2.2990353697749197E-2</v>
      </c>
      <c r="G201" s="16">
        <f t="shared" si="26"/>
        <v>-0.16374269005847952</v>
      </c>
      <c r="H201" s="16">
        <f t="shared" si="25"/>
        <v>-6.2084257206208426E-3</v>
      </c>
    </row>
    <row r="202" spans="1:8" x14ac:dyDescent="0.2">
      <c r="A202" s="13"/>
      <c r="B202" s="14" t="s">
        <v>184</v>
      </c>
      <c r="C202" s="15">
        <v>71</v>
      </c>
      <c r="D202" s="15">
        <v>50</v>
      </c>
      <c r="E202" s="16">
        <f t="shared" si="23"/>
        <v>1.574279379157428E-2</v>
      </c>
      <c r="F202" s="16">
        <f t="shared" si="24"/>
        <v>8.0385852090032149E-3</v>
      </c>
      <c r="G202" s="16">
        <f t="shared" si="26"/>
        <v>-0.29577464788732394</v>
      </c>
      <c r="H202" s="16">
        <f t="shared" si="25"/>
        <v>-4.6563192904656324E-3</v>
      </c>
    </row>
    <row r="203" spans="1:8" x14ac:dyDescent="0.2">
      <c r="A203" s="13"/>
      <c r="B203" s="14" t="s">
        <v>185</v>
      </c>
      <c r="C203" s="15">
        <v>93</v>
      </c>
      <c r="D203" s="15">
        <v>32</v>
      </c>
      <c r="E203" s="16">
        <f t="shared" si="23"/>
        <v>2.0620842572062086E-2</v>
      </c>
      <c r="F203" s="16">
        <f t="shared" si="24"/>
        <v>5.144694533762058E-3</v>
      </c>
      <c r="G203" s="16">
        <f t="shared" si="26"/>
        <v>-0.65591397849462363</v>
      </c>
      <c r="H203" s="16">
        <f t="shared" si="25"/>
        <v>-1.3525498891352549E-2</v>
      </c>
    </row>
    <row r="204" spans="1:8" x14ac:dyDescent="0.2">
      <c r="A204" s="13"/>
      <c r="B204" s="14" t="s">
        <v>186</v>
      </c>
      <c r="C204" s="15">
        <v>48</v>
      </c>
      <c r="D204" s="15">
        <v>23</v>
      </c>
      <c r="E204" s="16">
        <f t="shared" si="23"/>
        <v>1.0643015521064302E-2</v>
      </c>
      <c r="F204" s="16">
        <f t="shared" si="24"/>
        <v>3.6977491961414791E-3</v>
      </c>
      <c r="G204" s="16">
        <f t="shared" si="26"/>
        <v>-0.52083333333333337</v>
      </c>
      <c r="H204" s="16">
        <f t="shared" si="25"/>
        <v>-5.5432372505543242E-3</v>
      </c>
    </row>
    <row r="205" spans="1:8" x14ac:dyDescent="0.2">
      <c r="A205" s="13"/>
      <c r="B205" s="14" t="s">
        <v>187</v>
      </c>
      <c r="C205" s="15">
        <v>0</v>
      </c>
      <c r="D205" s="15">
        <v>27</v>
      </c>
      <c r="E205" s="16" t="str">
        <f t="shared" ref="E205:E236" si="27">+IF(C205=0,"",C205/C$173)</f>
        <v/>
      </c>
      <c r="F205" s="16">
        <f t="shared" ref="F205:F236" si="28">+IF(D205=0,"",D205/D$173)</f>
        <v>4.3408360128617367E-3</v>
      </c>
      <c r="G205" s="16">
        <f t="shared" si="26"/>
        <v>1</v>
      </c>
      <c r="H205" s="16" t="str">
        <f t="shared" ref="H205:H236" si="29">+IF(OR(AND(E205=""),(G205="")),"",E205*G205)</f>
        <v/>
      </c>
    </row>
    <row r="206" spans="1:8" x14ac:dyDescent="0.2">
      <c r="A206" s="13"/>
      <c r="B206" s="14" t="s">
        <v>188</v>
      </c>
      <c r="C206" s="15">
        <v>0</v>
      </c>
      <c r="D206" s="15">
        <v>12</v>
      </c>
      <c r="E206" s="16" t="str">
        <f t="shared" si="27"/>
        <v/>
      </c>
      <c r="F206" s="16">
        <f t="shared" si="28"/>
        <v>1.9292604501607716E-3</v>
      </c>
      <c r="G206" s="16">
        <f t="shared" ref="G206:G237" si="30">+IF(AND(C206=0,D206=0)," ",IF(C206=0,1,IF(D206=0,-1,(D206-C206)/C206)))</f>
        <v>1</v>
      </c>
      <c r="H206" s="16" t="str">
        <f t="shared" si="29"/>
        <v/>
      </c>
    </row>
    <row r="207" spans="1:8" x14ac:dyDescent="0.2">
      <c r="A207" s="13"/>
      <c r="B207" s="14" t="s">
        <v>189</v>
      </c>
      <c r="C207" s="15">
        <v>1</v>
      </c>
      <c r="D207" s="15">
        <v>0</v>
      </c>
      <c r="E207" s="16">
        <f t="shared" si="27"/>
        <v>2.2172949002217295E-4</v>
      </c>
      <c r="F207" s="16" t="str">
        <f t="shared" si="28"/>
        <v/>
      </c>
      <c r="G207" s="16">
        <f t="shared" si="30"/>
        <v>-1</v>
      </c>
      <c r="H207" s="16">
        <f t="shared" si="29"/>
        <v>-2.2172949002217295E-4</v>
      </c>
    </row>
    <row r="208" spans="1:8" x14ac:dyDescent="0.2">
      <c r="A208" s="13"/>
      <c r="B208" s="14" t="s">
        <v>190</v>
      </c>
      <c r="C208" s="15">
        <v>19</v>
      </c>
      <c r="D208" s="15">
        <v>21</v>
      </c>
      <c r="E208" s="16">
        <f t="shared" si="27"/>
        <v>4.2128603104212865E-3</v>
      </c>
      <c r="F208" s="16">
        <f t="shared" si="28"/>
        <v>3.3762057877813503E-3</v>
      </c>
      <c r="G208" s="16">
        <f t="shared" si="30"/>
        <v>0.10526315789473684</v>
      </c>
      <c r="H208" s="16">
        <f t="shared" si="29"/>
        <v>4.434589800443459E-4</v>
      </c>
    </row>
    <row r="209" spans="1:8" x14ac:dyDescent="0.2">
      <c r="A209" s="13"/>
      <c r="B209" s="14" t="s">
        <v>191</v>
      </c>
      <c r="C209" s="15">
        <v>1</v>
      </c>
      <c r="D209" s="15">
        <v>48</v>
      </c>
      <c r="E209" s="16">
        <f t="shared" si="27"/>
        <v>2.2172949002217295E-4</v>
      </c>
      <c r="F209" s="16">
        <f t="shared" si="28"/>
        <v>7.7170418006430866E-3</v>
      </c>
      <c r="G209" s="16">
        <f t="shared" si="30"/>
        <v>47</v>
      </c>
      <c r="H209" s="16">
        <f t="shared" si="29"/>
        <v>1.0421286031042129E-2</v>
      </c>
    </row>
    <row r="210" spans="1:8" x14ac:dyDescent="0.2">
      <c r="A210" s="13"/>
      <c r="B210" s="14" t="s">
        <v>192</v>
      </c>
      <c r="C210" s="15">
        <v>10</v>
      </c>
      <c r="D210" s="15">
        <v>8</v>
      </c>
      <c r="E210" s="16">
        <f t="shared" si="27"/>
        <v>2.2172949002217295E-3</v>
      </c>
      <c r="F210" s="16">
        <f t="shared" si="28"/>
        <v>1.2861736334405145E-3</v>
      </c>
      <c r="G210" s="16">
        <f t="shared" si="30"/>
        <v>-0.2</v>
      </c>
      <c r="H210" s="16">
        <f t="shared" si="29"/>
        <v>-4.434589800443459E-4</v>
      </c>
    </row>
    <row r="211" spans="1:8" x14ac:dyDescent="0.2">
      <c r="A211" s="13"/>
      <c r="B211" s="14" t="s">
        <v>193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194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195</v>
      </c>
      <c r="C213" s="15">
        <v>82</v>
      </c>
      <c r="D213" s="15">
        <v>40</v>
      </c>
      <c r="E213" s="16">
        <f t="shared" si="27"/>
        <v>1.8181818181818181E-2</v>
      </c>
      <c r="F213" s="16">
        <f t="shared" si="28"/>
        <v>6.4308681672025723E-3</v>
      </c>
      <c r="G213" s="16">
        <f t="shared" si="30"/>
        <v>-0.51219512195121952</v>
      </c>
      <c r="H213" s="16">
        <f t="shared" si="29"/>
        <v>-9.312638580931263E-3</v>
      </c>
    </row>
    <row r="214" spans="1:8" x14ac:dyDescent="0.2">
      <c r="A214" s="13"/>
      <c r="B214" s="14" t="s">
        <v>196</v>
      </c>
      <c r="C214" s="15">
        <v>4</v>
      </c>
      <c r="D214" s="15">
        <v>4</v>
      </c>
      <c r="E214" s="16">
        <f t="shared" si="27"/>
        <v>8.869179600886918E-4</v>
      </c>
      <c r="F214" s="16">
        <f t="shared" si="28"/>
        <v>6.4308681672025725E-4</v>
      </c>
      <c r="G214" s="16">
        <f t="shared" si="30"/>
        <v>0</v>
      </c>
      <c r="H214" s="16">
        <f t="shared" si="29"/>
        <v>0</v>
      </c>
    </row>
    <row r="215" spans="1:8" ht="25.5" x14ac:dyDescent="0.2">
      <c r="A215" s="13"/>
      <c r="B215" s="14" t="s">
        <v>197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198</v>
      </c>
      <c r="C216" s="15">
        <v>0</v>
      </c>
      <c r="D216" s="15">
        <v>5</v>
      </c>
      <c r="E216" s="16" t="str">
        <f t="shared" si="27"/>
        <v/>
      </c>
      <c r="F216" s="16">
        <f t="shared" si="28"/>
        <v>8.0385852090032153E-4</v>
      </c>
      <c r="G216" s="16">
        <f t="shared" si="30"/>
        <v>1</v>
      </c>
      <c r="H216" s="16" t="str">
        <f t="shared" si="29"/>
        <v/>
      </c>
    </row>
    <row r="217" spans="1:8" x14ac:dyDescent="0.2">
      <c r="A217" s="13"/>
      <c r="B217" s="14" t="s">
        <v>199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92</v>
      </c>
      <c r="B218" s="14" t="s">
        <v>200</v>
      </c>
      <c r="C218" s="15">
        <v>0</v>
      </c>
      <c r="D218" s="15">
        <v>33</v>
      </c>
      <c r="E218" s="16" t="str">
        <f t="shared" si="27"/>
        <v/>
      </c>
      <c r="F218" s="16">
        <f t="shared" si="28"/>
        <v>5.3054662379421226E-3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201</v>
      </c>
      <c r="C219" s="15">
        <v>0</v>
      </c>
      <c r="D219" s="15">
        <v>1</v>
      </c>
      <c r="E219" s="16" t="str">
        <f t="shared" si="27"/>
        <v/>
      </c>
      <c r="F219" s="16">
        <f t="shared" si="28"/>
        <v>1.6077170418006431E-4</v>
      </c>
      <c r="G219" s="16">
        <f t="shared" si="30"/>
        <v>1</v>
      </c>
      <c r="H219" s="16" t="str">
        <f t="shared" si="29"/>
        <v/>
      </c>
    </row>
    <row r="220" spans="1:8" x14ac:dyDescent="0.2">
      <c r="A220" s="13"/>
      <c r="B220" s="14" t="s">
        <v>202</v>
      </c>
      <c r="C220" s="15">
        <v>0</v>
      </c>
      <c r="D220" s="15">
        <v>1</v>
      </c>
      <c r="E220" s="16" t="str">
        <f t="shared" si="27"/>
        <v/>
      </c>
      <c r="F220" s="16">
        <f t="shared" si="28"/>
        <v>1.6077170418006431E-4</v>
      </c>
      <c r="G220" s="16">
        <f t="shared" si="30"/>
        <v>1</v>
      </c>
      <c r="H220" s="16" t="str">
        <f t="shared" si="29"/>
        <v/>
      </c>
    </row>
    <row r="221" spans="1:8" x14ac:dyDescent="0.2">
      <c r="A221" s="13"/>
      <c r="B221" s="14" t="s">
        <v>203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204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205</v>
      </c>
      <c r="C223" s="15">
        <v>2</v>
      </c>
      <c r="D223" s="15">
        <v>0</v>
      </c>
      <c r="E223" s="16">
        <f t="shared" si="27"/>
        <v>4.434589800443459E-4</v>
      </c>
      <c r="F223" s="16" t="str">
        <f t="shared" si="28"/>
        <v/>
      </c>
      <c r="G223" s="16">
        <f t="shared" si="30"/>
        <v>-1</v>
      </c>
      <c r="H223" s="16">
        <f t="shared" si="29"/>
        <v>-4.434589800443459E-4</v>
      </c>
    </row>
    <row r="224" spans="1:8" x14ac:dyDescent="0.2">
      <c r="A224" s="13"/>
      <c r="B224" s="14" t="s">
        <v>206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207</v>
      </c>
      <c r="C225" s="15">
        <v>853</v>
      </c>
      <c r="D225" s="15">
        <v>1397</v>
      </c>
      <c r="E225" s="16">
        <f t="shared" si="27"/>
        <v>0.18913525498891354</v>
      </c>
      <c r="F225" s="16">
        <f t="shared" si="28"/>
        <v>0.22459807073954985</v>
      </c>
      <c r="G225" s="16">
        <f t="shared" si="30"/>
        <v>0.63774912075029311</v>
      </c>
      <c r="H225" s="16">
        <f t="shared" si="29"/>
        <v>0.1206208425720621</v>
      </c>
    </row>
    <row r="226" spans="1:8" x14ac:dyDescent="0.2">
      <c r="A226" s="13"/>
      <c r="B226" s="14" t="s">
        <v>208</v>
      </c>
      <c r="C226" s="15">
        <v>0</v>
      </c>
      <c r="D226" s="15">
        <v>3</v>
      </c>
      <c r="E226" s="16" t="str">
        <f t="shared" si="27"/>
        <v/>
      </c>
      <c r="F226" s="16">
        <f t="shared" si="28"/>
        <v>4.8231511254019291E-4</v>
      </c>
      <c r="G226" s="16">
        <f t="shared" si="30"/>
        <v>1</v>
      </c>
      <c r="H226" s="16" t="str">
        <f t="shared" si="29"/>
        <v/>
      </c>
    </row>
    <row r="227" spans="1:8" x14ac:dyDescent="0.2">
      <c r="A227" s="13"/>
      <c r="B227" s="14" t="s">
        <v>209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210</v>
      </c>
      <c r="C228" s="15">
        <v>1</v>
      </c>
      <c r="D228" s="15">
        <v>0</v>
      </c>
      <c r="E228" s="16">
        <f t="shared" si="27"/>
        <v>2.2172949002217295E-4</v>
      </c>
      <c r="F228" s="16" t="str">
        <f t="shared" si="28"/>
        <v/>
      </c>
      <c r="G228" s="16">
        <f t="shared" si="30"/>
        <v>-1</v>
      </c>
      <c r="H228" s="16">
        <f t="shared" si="29"/>
        <v>-2.2172949002217295E-4</v>
      </c>
    </row>
    <row r="229" spans="1:8" x14ac:dyDescent="0.2">
      <c r="A229" s="13"/>
      <c r="B229" s="14" t="s">
        <v>211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212</v>
      </c>
      <c r="C230" s="15">
        <v>0</v>
      </c>
      <c r="D230" s="15">
        <v>0</v>
      </c>
      <c r="E230" s="16" t="str">
        <f t="shared" si="27"/>
        <v/>
      </c>
      <c r="F230" s="16" t="str">
        <f t="shared" si="28"/>
        <v/>
      </c>
      <c r="G230" s="16" t="str">
        <f t="shared" si="30"/>
        <v xml:space="preserve"> </v>
      </c>
      <c r="H230" s="16" t="str">
        <f t="shared" si="29"/>
        <v/>
      </c>
    </row>
    <row r="231" spans="1:8" x14ac:dyDescent="0.2">
      <c r="A231" s="13"/>
      <c r="B231" s="14" t="s">
        <v>213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92</v>
      </c>
      <c r="B232" s="14" t="s">
        <v>214</v>
      </c>
      <c r="C232" s="15">
        <v>0</v>
      </c>
      <c r="D232" s="15">
        <v>11</v>
      </c>
      <c r="E232" s="16" t="str">
        <f t="shared" si="27"/>
        <v/>
      </c>
      <c r="F232" s="16">
        <f t="shared" si="28"/>
        <v>1.7684887459807075E-3</v>
      </c>
      <c r="G232" s="16">
        <f t="shared" si="30"/>
        <v>1</v>
      </c>
      <c r="H232" s="16" t="str">
        <f t="shared" si="29"/>
        <v/>
      </c>
    </row>
    <row r="233" spans="1:8" x14ac:dyDescent="0.2">
      <c r="A233" s="13"/>
      <c r="B233" s="14" t="s">
        <v>215</v>
      </c>
      <c r="C233" s="15">
        <v>2</v>
      </c>
      <c r="D233" s="15">
        <v>3</v>
      </c>
      <c r="E233" s="16">
        <f t="shared" si="27"/>
        <v>4.434589800443459E-4</v>
      </c>
      <c r="F233" s="16">
        <f t="shared" si="28"/>
        <v>4.8231511254019291E-4</v>
      </c>
      <c r="G233" s="16">
        <f t="shared" si="30"/>
        <v>0.5</v>
      </c>
      <c r="H233" s="16">
        <f t="shared" si="29"/>
        <v>2.2172949002217295E-4</v>
      </c>
    </row>
    <row r="234" spans="1:8" x14ac:dyDescent="0.2">
      <c r="A234" s="13"/>
      <c r="B234" s="14" t="s">
        <v>216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217</v>
      </c>
      <c r="C235" s="15">
        <v>3</v>
      </c>
      <c r="D235" s="15">
        <v>0</v>
      </c>
      <c r="E235" s="16">
        <f t="shared" si="27"/>
        <v>6.6518847006651885E-4</v>
      </c>
      <c r="F235" s="16" t="str">
        <f t="shared" si="28"/>
        <v/>
      </c>
      <c r="G235" s="16">
        <f t="shared" si="30"/>
        <v>-1</v>
      </c>
      <c r="H235" s="16">
        <f t="shared" si="29"/>
        <v>-6.6518847006651885E-4</v>
      </c>
    </row>
    <row r="236" spans="1:8" ht="25.5" x14ac:dyDescent="0.2">
      <c r="A236" s="13"/>
      <c r="B236" s="14" t="s">
        <v>218</v>
      </c>
      <c r="C236" s="15">
        <v>1</v>
      </c>
      <c r="D236" s="15">
        <v>0</v>
      </c>
      <c r="E236" s="16">
        <f t="shared" si="27"/>
        <v>2.2172949002217295E-4</v>
      </c>
      <c r="F236" s="16" t="str">
        <f t="shared" si="28"/>
        <v/>
      </c>
      <c r="G236" s="16">
        <f t="shared" si="30"/>
        <v>-1</v>
      </c>
      <c r="H236" s="16">
        <f t="shared" si="29"/>
        <v>-2.2172949002217295E-4</v>
      </c>
    </row>
    <row r="237" spans="1:8" ht="25.5" x14ac:dyDescent="0.2">
      <c r="A237" s="13"/>
      <c r="B237" s="14" t="s">
        <v>219</v>
      </c>
      <c r="C237" s="15">
        <v>1</v>
      </c>
      <c r="D237" s="15">
        <v>0</v>
      </c>
      <c r="E237" s="16">
        <f t="shared" ref="E237:E268" si="31">+IF(C237=0,"",C237/C$173)</f>
        <v>2.2172949002217295E-4</v>
      </c>
      <c r="F237" s="16" t="str">
        <f t="shared" ref="F237:F268" si="32">+IF(D237=0,"",D237/D$173)</f>
        <v/>
      </c>
      <c r="G237" s="16">
        <f t="shared" si="30"/>
        <v>-1</v>
      </c>
      <c r="H237" s="16">
        <f t="shared" ref="H237:H268" si="33">+IF(OR(AND(E237=""),(G237="")),"",E237*G237)</f>
        <v>-2.2172949002217295E-4</v>
      </c>
    </row>
    <row r="238" spans="1:8" x14ac:dyDescent="0.2">
      <c r="A238" s="13"/>
      <c r="B238" s="14" t="s">
        <v>220</v>
      </c>
      <c r="C238" s="15">
        <v>20</v>
      </c>
      <c r="D238" s="15">
        <v>45</v>
      </c>
      <c r="E238" s="16">
        <f t="shared" si="31"/>
        <v>4.434589800443459E-3</v>
      </c>
      <c r="F238" s="16">
        <f t="shared" si="32"/>
        <v>7.2347266881028936E-3</v>
      </c>
      <c r="G238" s="16">
        <f t="shared" ref="G238:G269" si="34">+IF(AND(C238=0,D238=0)," ",IF(C238=0,1,IF(D238=0,-1,(D238-C238)/C238)))</f>
        <v>1.25</v>
      </c>
      <c r="H238" s="16">
        <f t="shared" si="33"/>
        <v>5.5432372505543233E-3</v>
      </c>
    </row>
    <row r="239" spans="1:8" x14ac:dyDescent="0.2">
      <c r="A239" s="13"/>
      <c r="B239" s="14" t="s">
        <v>221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222</v>
      </c>
      <c r="C240" s="15">
        <v>0</v>
      </c>
      <c r="D240" s="15">
        <v>1</v>
      </c>
      <c r="E240" s="16" t="str">
        <f t="shared" si="31"/>
        <v/>
      </c>
      <c r="F240" s="16">
        <f t="shared" si="32"/>
        <v>1.6077170418006431E-4</v>
      </c>
      <c r="G240" s="16">
        <f t="shared" si="34"/>
        <v>1</v>
      </c>
      <c r="H240" s="16" t="str">
        <f t="shared" si="33"/>
        <v/>
      </c>
    </row>
    <row r="241" spans="1:8" x14ac:dyDescent="0.2">
      <c r="A241" s="13"/>
      <c r="B241" s="14" t="s">
        <v>223</v>
      </c>
      <c r="C241" s="15">
        <v>8</v>
      </c>
      <c r="D241" s="15">
        <v>12</v>
      </c>
      <c r="E241" s="16">
        <f t="shared" si="31"/>
        <v>1.7738359201773836E-3</v>
      </c>
      <c r="F241" s="16">
        <f t="shared" si="32"/>
        <v>1.9292604501607716E-3</v>
      </c>
      <c r="G241" s="16">
        <f t="shared" si="34"/>
        <v>0.5</v>
      </c>
      <c r="H241" s="16">
        <f t="shared" si="33"/>
        <v>8.869179600886918E-4</v>
      </c>
    </row>
    <row r="242" spans="1:8" x14ac:dyDescent="0.2">
      <c r="A242" s="13"/>
      <c r="B242" s="14" t="s">
        <v>224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225</v>
      </c>
      <c r="C243" s="15">
        <v>2</v>
      </c>
      <c r="D243" s="15">
        <v>1</v>
      </c>
      <c r="E243" s="16">
        <f t="shared" si="31"/>
        <v>4.434589800443459E-4</v>
      </c>
      <c r="F243" s="16">
        <f t="shared" si="32"/>
        <v>1.6077170418006431E-4</v>
      </c>
      <c r="G243" s="16">
        <f t="shared" si="34"/>
        <v>-0.5</v>
      </c>
      <c r="H243" s="16">
        <f t="shared" si="33"/>
        <v>-2.2172949002217295E-4</v>
      </c>
    </row>
    <row r="244" spans="1:8" x14ac:dyDescent="0.2">
      <c r="A244" s="13"/>
      <c r="B244" s="14" t="s">
        <v>226</v>
      </c>
      <c r="C244" s="15">
        <v>8</v>
      </c>
      <c r="D244" s="15">
        <v>11</v>
      </c>
      <c r="E244" s="16">
        <f t="shared" si="31"/>
        <v>1.7738359201773836E-3</v>
      </c>
      <c r="F244" s="16">
        <f t="shared" si="32"/>
        <v>1.7684887459807075E-3</v>
      </c>
      <c r="G244" s="16">
        <f t="shared" si="34"/>
        <v>0.375</v>
      </c>
      <c r="H244" s="16">
        <f t="shared" si="33"/>
        <v>6.6518847006651885E-4</v>
      </c>
    </row>
    <row r="245" spans="1:8" ht="25.5" x14ac:dyDescent="0.2">
      <c r="A245" s="13"/>
      <c r="B245" s="14" t="s">
        <v>227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228</v>
      </c>
      <c r="C246" s="15">
        <v>1</v>
      </c>
      <c r="D246" s="15">
        <v>0</v>
      </c>
      <c r="E246" s="16">
        <f t="shared" si="31"/>
        <v>2.2172949002217295E-4</v>
      </c>
      <c r="F246" s="16" t="str">
        <f t="shared" si="32"/>
        <v/>
      </c>
      <c r="G246" s="16">
        <f t="shared" si="34"/>
        <v>-1</v>
      </c>
      <c r="H246" s="16">
        <f t="shared" si="33"/>
        <v>-2.2172949002217295E-4</v>
      </c>
    </row>
    <row r="247" spans="1:8" ht="25.5" x14ac:dyDescent="0.2">
      <c r="A247" s="13"/>
      <c r="B247" s="14" t="s">
        <v>229</v>
      </c>
      <c r="C247" s="15">
        <v>1</v>
      </c>
      <c r="D247" s="15">
        <v>1</v>
      </c>
      <c r="E247" s="16">
        <f t="shared" si="31"/>
        <v>2.2172949002217295E-4</v>
      </c>
      <c r="F247" s="16">
        <f t="shared" si="32"/>
        <v>1.6077170418006431E-4</v>
      </c>
      <c r="G247" s="16">
        <f t="shared" si="34"/>
        <v>0</v>
      </c>
      <c r="H247" s="16">
        <f t="shared" si="33"/>
        <v>0</v>
      </c>
    </row>
    <row r="248" spans="1:8" x14ac:dyDescent="0.2">
      <c r="A248" s="13"/>
      <c r="B248" s="14" t="s">
        <v>230</v>
      </c>
      <c r="C248" s="15">
        <v>2</v>
      </c>
      <c r="D248" s="15">
        <v>1</v>
      </c>
      <c r="E248" s="16">
        <f t="shared" si="31"/>
        <v>4.434589800443459E-4</v>
      </c>
      <c r="F248" s="16">
        <f t="shared" si="32"/>
        <v>1.6077170418006431E-4</v>
      </c>
      <c r="G248" s="16">
        <f t="shared" si="34"/>
        <v>-0.5</v>
      </c>
      <c r="H248" s="16">
        <f t="shared" si="33"/>
        <v>-2.2172949002217295E-4</v>
      </c>
    </row>
    <row r="249" spans="1:8" x14ac:dyDescent="0.2">
      <c r="A249" s="13"/>
      <c r="B249" s="14" t="s">
        <v>231</v>
      </c>
      <c r="C249" s="15">
        <v>0</v>
      </c>
      <c r="D249" s="15">
        <v>1</v>
      </c>
      <c r="E249" s="16" t="str">
        <f t="shared" si="31"/>
        <v/>
      </c>
      <c r="F249" s="16">
        <f t="shared" si="32"/>
        <v>1.6077170418006431E-4</v>
      </c>
      <c r="G249" s="16">
        <f t="shared" si="34"/>
        <v>1</v>
      </c>
      <c r="H249" s="16" t="str">
        <f t="shared" si="33"/>
        <v/>
      </c>
    </row>
    <row r="250" spans="1:8" x14ac:dyDescent="0.2">
      <c r="A250" s="13"/>
      <c r="B250" s="14" t="s">
        <v>232</v>
      </c>
      <c r="C250" s="15">
        <v>1</v>
      </c>
      <c r="D250" s="15">
        <v>4</v>
      </c>
      <c r="E250" s="16">
        <f t="shared" si="31"/>
        <v>2.2172949002217295E-4</v>
      </c>
      <c r="F250" s="16">
        <f t="shared" si="32"/>
        <v>6.4308681672025725E-4</v>
      </c>
      <c r="G250" s="16">
        <f t="shared" si="34"/>
        <v>3</v>
      </c>
      <c r="H250" s="16">
        <f t="shared" si="33"/>
        <v>6.6518847006651885E-4</v>
      </c>
    </row>
    <row r="251" spans="1:8" x14ac:dyDescent="0.2">
      <c r="A251" s="13"/>
      <c r="B251" s="14" t="s">
        <v>233</v>
      </c>
      <c r="C251" s="15">
        <v>1</v>
      </c>
      <c r="D251" s="15">
        <v>0</v>
      </c>
      <c r="E251" s="16">
        <f t="shared" si="31"/>
        <v>2.2172949002217295E-4</v>
      </c>
      <c r="F251" s="16" t="str">
        <f t="shared" si="32"/>
        <v/>
      </c>
      <c r="G251" s="16">
        <f t="shared" si="34"/>
        <v>-1</v>
      </c>
      <c r="H251" s="16">
        <f t="shared" si="33"/>
        <v>-2.2172949002217295E-4</v>
      </c>
    </row>
    <row r="252" spans="1:8" ht="25.5" x14ac:dyDescent="0.2">
      <c r="A252" s="13"/>
      <c r="B252" s="14" t="s">
        <v>234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235</v>
      </c>
      <c r="C253" s="15">
        <v>0</v>
      </c>
      <c r="D253" s="15">
        <v>1</v>
      </c>
      <c r="E253" s="16" t="str">
        <f t="shared" si="31"/>
        <v/>
      </c>
      <c r="F253" s="16">
        <f t="shared" si="32"/>
        <v>1.6077170418006431E-4</v>
      </c>
      <c r="G253" s="16">
        <f t="shared" si="34"/>
        <v>1</v>
      </c>
      <c r="H253" s="16" t="str">
        <f t="shared" si="33"/>
        <v/>
      </c>
    </row>
    <row r="254" spans="1:8" x14ac:dyDescent="0.2">
      <c r="A254" s="13"/>
      <c r="B254" s="14" t="s">
        <v>236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237</v>
      </c>
      <c r="C255" s="15">
        <v>0</v>
      </c>
      <c r="D255" s="15">
        <v>3</v>
      </c>
      <c r="E255" s="16" t="str">
        <f t="shared" si="31"/>
        <v/>
      </c>
      <c r="F255" s="16">
        <f t="shared" si="32"/>
        <v>4.8231511254019291E-4</v>
      </c>
      <c r="G255" s="16">
        <f t="shared" si="34"/>
        <v>1</v>
      </c>
      <c r="H255" s="16" t="str">
        <f t="shared" si="33"/>
        <v/>
      </c>
    </row>
    <row r="256" spans="1:8" x14ac:dyDescent="0.2">
      <c r="A256" s="13"/>
      <c r="B256" s="14" t="s">
        <v>238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646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239</v>
      </c>
      <c r="C258" s="15">
        <v>1</v>
      </c>
      <c r="D258" s="15">
        <v>0</v>
      </c>
      <c r="E258" s="16">
        <f t="shared" si="31"/>
        <v>2.2172949002217295E-4</v>
      </c>
      <c r="F258" s="16" t="str">
        <f t="shared" si="32"/>
        <v/>
      </c>
      <c r="G258" s="16">
        <f t="shared" si="34"/>
        <v>-1</v>
      </c>
      <c r="H258" s="16">
        <f t="shared" si="33"/>
        <v>-2.2172949002217295E-4</v>
      </c>
    </row>
    <row r="259" spans="1:8" ht="25.5" x14ac:dyDescent="0.2">
      <c r="A259" s="13"/>
      <c r="B259" s="14" t="s">
        <v>240</v>
      </c>
      <c r="C259" s="15">
        <v>16</v>
      </c>
      <c r="D259" s="15">
        <v>94</v>
      </c>
      <c r="E259" s="16">
        <f t="shared" si="31"/>
        <v>3.5476718403547672E-3</v>
      </c>
      <c r="F259" s="16">
        <f t="shared" si="32"/>
        <v>1.5112540192926046E-2</v>
      </c>
      <c r="G259" s="16">
        <f t="shared" si="34"/>
        <v>4.875</v>
      </c>
      <c r="H259" s="16">
        <f t="shared" si="33"/>
        <v>1.7294900221729491E-2</v>
      </c>
    </row>
    <row r="260" spans="1:8" x14ac:dyDescent="0.2">
      <c r="A260" s="13"/>
      <c r="B260" s="14" t="s">
        <v>241</v>
      </c>
      <c r="C260" s="15">
        <v>19</v>
      </c>
      <c r="D260" s="15">
        <v>43</v>
      </c>
      <c r="E260" s="16">
        <f t="shared" si="31"/>
        <v>4.2128603104212865E-3</v>
      </c>
      <c r="F260" s="16">
        <f t="shared" si="32"/>
        <v>6.9131832797427652E-3</v>
      </c>
      <c r="G260" s="16">
        <f t="shared" si="34"/>
        <v>1.263157894736842</v>
      </c>
      <c r="H260" s="16">
        <f t="shared" si="33"/>
        <v>5.3215077605321508E-3</v>
      </c>
    </row>
    <row r="261" spans="1:8" x14ac:dyDescent="0.2">
      <c r="A261" s="13"/>
      <c r="B261" s="14" t="s">
        <v>242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243</v>
      </c>
      <c r="C262" s="15">
        <v>2</v>
      </c>
      <c r="D262" s="15">
        <v>3</v>
      </c>
      <c r="E262" s="16">
        <f t="shared" si="31"/>
        <v>4.434589800443459E-4</v>
      </c>
      <c r="F262" s="16">
        <f t="shared" si="32"/>
        <v>4.8231511254019291E-4</v>
      </c>
      <c r="G262" s="16">
        <f t="shared" si="34"/>
        <v>0.5</v>
      </c>
      <c r="H262" s="16">
        <f t="shared" si="33"/>
        <v>2.2172949002217295E-4</v>
      </c>
    </row>
    <row r="263" spans="1:8" x14ac:dyDescent="0.2">
      <c r="A263" s="13"/>
      <c r="B263" s="14" t="s">
        <v>244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245</v>
      </c>
      <c r="C264" s="15">
        <v>23</v>
      </c>
      <c r="D264" s="15">
        <v>13</v>
      </c>
      <c r="E264" s="16">
        <f t="shared" si="31"/>
        <v>5.0997782705099783E-3</v>
      </c>
      <c r="F264" s="16">
        <f t="shared" si="32"/>
        <v>2.090032154340836E-3</v>
      </c>
      <c r="G264" s="16">
        <f t="shared" si="34"/>
        <v>-0.43478260869565216</v>
      </c>
      <c r="H264" s="16">
        <f t="shared" si="33"/>
        <v>-2.2172949002217295E-3</v>
      </c>
    </row>
    <row r="265" spans="1:8" x14ac:dyDescent="0.2">
      <c r="A265" s="13"/>
      <c r="B265" s="14" t="s">
        <v>246</v>
      </c>
      <c r="C265" s="15">
        <v>2</v>
      </c>
      <c r="D265" s="15">
        <v>0</v>
      </c>
      <c r="E265" s="16">
        <f t="shared" si="31"/>
        <v>4.434589800443459E-4</v>
      </c>
      <c r="F265" s="16" t="str">
        <f t="shared" si="32"/>
        <v/>
      </c>
      <c r="G265" s="16">
        <f t="shared" si="34"/>
        <v>-1</v>
      </c>
      <c r="H265" s="16">
        <f t="shared" si="33"/>
        <v>-4.434589800443459E-4</v>
      </c>
    </row>
    <row r="266" spans="1:8" x14ac:dyDescent="0.2">
      <c r="A266" s="13"/>
      <c r="B266" s="14" t="s">
        <v>247</v>
      </c>
      <c r="C266" s="15">
        <v>1</v>
      </c>
      <c r="D266" s="15">
        <v>0</v>
      </c>
      <c r="E266" s="16">
        <f t="shared" si="31"/>
        <v>2.2172949002217295E-4</v>
      </c>
      <c r="F266" s="16" t="str">
        <f t="shared" si="32"/>
        <v/>
      </c>
      <c r="G266" s="16">
        <f t="shared" si="34"/>
        <v>-1</v>
      </c>
      <c r="H266" s="16">
        <f t="shared" si="33"/>
        <v>-2.2172949002217295E-4</v>
      </c>
    </row>
    <row r="267" spans="1:8" x14ac:dyDescent="0.2">
      <c r="A267" s="13"/>
      <c r="B267" s="14" t="s">
        <v>248</v>
      </c>
      <c r="C267" s="15">
        <v>13</v>
      </c>
      <c r="D267" s="15">
        <v>4</v>
      </c>
      <c r="E267" s="16">
        <f t="shared" si="31"/>
        <v>2.8824833702882483E-3</v>
      </c>
      <c r="F267" s="16">
        <f t="shared" si="32"/>
        <v>6.4308681672025725E-4</v>
      </c>
      <c r="G267" s="16">
        <f t="shared" si="34"/>
        <v>-0.69230769230769229</v>
      </c>
      <c r="H267" s="16">
        <f t="shared" si="33"/>
        <v>-1.9955654101995565E-3</v>
      </c>
    </row>
    <row r="268" spans="1:8" x14ac:dyDescent="0.2">
      <c r="A268" s="13"/>
      <c r="B268" s="14" t="s">
        <v>249</v>
      </c>
      <c r="C268" s="15">
        <v>3</v>
      </c>
      <c r="D268" s="15">
        <v>2</v>
      </c>
      <c r="E268" s="16">
        <f t="shared" si="31"/>
        <v>6.6518847006651885E-4</v>
      </c>
      <c r="F268" s="16">
        <f t="shared" si="32"/>
        <v>3.2154340836012862E-4</v>
      </c>
      <c r="G268" s="16">
        <f t="shared" si="34"/>
        <v>-0.33333333333333331</v>
      </c>
      <c r="H268" s="16">
        <f t="shared" si="33"/>
        <v>-2.2172949002217295E-4</v>
      </c>
    </row>
    <row r="269" spans="1:8" x14ac:dyDescent="0.2">
      <c r="A269" s="13"/>
      <c r="B269" s="14" t="s">
        <v>250</v>
      </c>
      <c r="C269" s="15">
        <v>8</v>
      </c>
      <c r="D269" s="15">
        <v>2</v>
      </c>
      <c r="E269" s="16">
        <f t="shared" ref="E269:E300" si="35">+IF(C269=0,"",C269/C$173)</f>
        <v>1.7738359201773836E-3</v>
      </c>
      <c r="F269" s="16">
        <f t="shared" ref="F269:F300" si="36">+IF(D269=0,"",D269/D$173)</f>
        <v>3.2154340836012862E-4</v>
      </c>
      <c r="G269" s="16">
        <f t="shared" si="34"/>
        <v>-0.75</v>
      </c>
      <c r="H269" s="16">
        <f t="shared" ref="H269:H300" si="37">+IF(OR(AND(E269=""),(G269="")),"",E269*G269)</f>
        <v>-1.3303769401330377E-3</v>
      </c>
    </row>
    <row r="270" spans="1:8" x14ac:dyDescent="0.2">
      <c r="A270" s="13"/>
      <c r="B270" s="14" t="s">
        <v>251</v>
      </c>
      <c r="C270" s="15">
        <v>1</v>
      </c>
      <c r="D270" s="15">
        <v>1</v>
      </c>
      <c r="E270" s="16">
        <f t="shared" si="35"/>
        <v>2.2172949002217295E-4</v>
      </c>
      <c r="F270" s="16">
        <f t="shared" si="36"/>
        <v>1.6077170418006431E-4</v>
      </c>
      <c r="G270" s="16">
        <f t="shared" ref="G270:G301" si="38">+IF(AND(C270=0,D270=0)," ",IF(C270=0,1,IF(D270=0,-1,(D270-C270)/C270)))</f>
        <v>0</v>
      </c>
      <c r="H270" s="16">
        <f t="shared" si="37"/>
        <v>0</v>
      </c>
    </row>
    <row r="271" spans="1:8" x14ac:dyDescent="0.2">
      <c r="A271" s="13"/>
      <c r="B271" s="14" t="s">
        <v>252</v>
      </c>
      <c r="C271" s="15">
        <v>115</v>
      </c>
      <c r="D271" s="15">
        <v>24</v>
      </c>
      <c r="E271" s="16">
        <f t="shared" si="35"/>
        <v>2.5498891352549888E-2</v>
      </c>
      <c r="F271" s="16">
        <f t="shared" si="36"/>
        <v>3.8585209003215433E-3</v>
      </c>
      <c r="G271" s="16">
        <f t="shared" si="38"/>
        <v>-0.79130434782608694</v>
      </c>
      <c r="H271" s="16">
        <f t="shared" si="37"/>
        <v>-2.0177383592017737E-2</v>
      </c>
    </row>
    <row r="272" spans="1:8" x14ac:dyDescent="0.2">
      <c r="A272" s="13"/>
      <c r="B272" s="14" t="s">
        <v>253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254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255</v>
      </c>
      <c r="C274" s="15">
        <v>0</v>
      </c>
      <c r="D274" s="15">
        <v>3</v>
      </c>
      <c r="E274" s="16" t="str">
        <f t="shared" si="35"/>
        <v/>
      </c>
      <c r="F274" s="16">
        <f t="shared" si="36"/>
        <v>4.8231511254019291E-4</v>
      </c>
      <c r="G274" s="16">
        <f t="shared" si="38"/>
        <v>1</v>
      </c>
      <c r="H274" s="16" t="str">
        <f t="shared" si="37"/>
        <v/>
      </c>
    </row>
    <row r="275" spans="1:8" x14ac:dyDescent="0.2">
      <c r="A275" s="13"/>
      <c r="B275" s="14" t="s">
        <v>256</v>
      </c>
      <c r="C275" s="15">
        <v>15</v>
      </c>
      <c r="D275" s="15">
        <v>4</v>
      </c>
      <c r="E275" s="16">
        <f t="shared" si="35"/>
        <v>3.3259423503325942E-3</v>
      </c>
      <c r="F275" s="16">
        <f t="shared" si="36"/>
        <v>6.4308681672025725E-4</v>
      </c>
      <c r="G275" s="16">
        <f t="shared" si="38"/>
        <v>-0.73333333333333328</v>
      </c>
      <c r="H275" s="16">
        <f t="shared" si="37"/>
        <v>-2.4390243902439024E-3</v>
      </c>
    </row>
    <row r="276" spans="1:8" ht="25.5" x14ac:dyDescent="0.2">
      <c r="A276" s="13"/>
      <c r="B276" s="14" t="s">
        <v>257</v>
      </c>
      <c r="C276" s="15">
        <v>30</v>
      </c>
      <c r="D276" s="15">
        <v>34</v>
      </c>
      <c r="E276" s="16">
        <f t="shared" si="35"/>
        <v>6.6518847006651885E-3</v>
      </c>
      <c r="F276" s="16">
        <f t="shared" si="36"/>
        <v>5.4662379421221863E-3</v>
      </c>
      <c r="G276" s="16">
        <f t="shared" si="38"/>
        <v>0.13333333333333333</v>
      </c>
      <c r="H276" s="16">
        <f t="shared" si="37"/>
        <v>8.869179600886918E-4</v>
      </c>
    </row>
    <row r="277" spans="1:8" x14ac:dyDescent="0.2">
      <c r="A277" s="13"/>
      <c r="B277" s="14" t="s">
        <v>258</v>
      </c>
      <c r="C277" s="15">
        <v>2</v>
      </c>
      <c r="D277" s="15">
        <v>2</v>
      </c>
      <c r="E277" s="16">
        <f t="shared" si="35"/>
        <v>4.434589800443459E-4</v>
      </c>
      <c r="F277" s="16">
        <f t="shared" si="36"/>
        <v>3.2154340836012862E-4</v>
      </c>
      <c r="G277" s="16">
        <f t="shared" si="38"/>
        <v>0</v>
      </c>
      <c r="H277" s="16">
        <f t="shared" si="37"/>
        <v>0</v>
      </c>
    </row>
    <row r="278" spans="1:8" x14ac:dyDescent="0.2">
      <c r="A278" s="13"/>
      <c r="B278" s="14" t="s">
        <v>259</v>
      </c>
      <c r="C278" s="15">
        <v>2</v>
      </c>
      <c r="D278" s="15">
        <v>3</v>
      </c>
      <c r="E278" s="16">
        <f t="shared" si="35"/>
        <v>4.434589800443459E-4</v>
      </c>
      <c r="F278" s="16">
        <f t="shared" si="36"/>
        <v>4.8231511254019291E-4</v>
      </c>
      <c r="G278" s="16">
        <f t="shared" si="38"/>
        <v>0.5</v>
      </c>
      <c r="H278" s="16">
        <f t="shared" si="37"/>
        <v>2.2172949002217295E-4</v>
      </c>
    </row>
    <row r="279" spans="1:8" x14ac:dyDescent="0.2">
      <c r="A279" s="13"/>
      <c r="B279" s="14" t="s">
        <v>260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261</v>
      </c>
      <c r="C280" s="15">
        <v>0</v>
      </c>
      <c r="D280" s="15">
        <v>2</v>
      </c>
      <c r="E280" s="16" t="str">
        <f t="shared" si="35"/>
        <v/>
      </c>
      <c r="F280" s="16">
        <f t="shared" si="36"/>
        <v>3.2154340836012862E-4</v>
      </c>
      <c r="G280" s="16">
        <f t="shared" si="38"/>
        <v>1</v>
      </c>
      <c r="H280" s="16" t="str">
        <f t="shared" si="37"/>
        <v/>
      </c>
    </row>
    <row r="281" spans="1:8" x14ac:dyDescent="0.2">
      <c r="A281" s="13"/>
      <c r="B281" s="14" t="s">
        <v>262</v>
      </c>
      <c r="C281" s="15">
        <v>0</v>
      </c>
      <c r="D281" s="15">
        <v>1</v>
      </c>
      <c r="E281" s="16" t="str">
        <f t="shared" si="35"/>
        <v/>
      </c>
      <c r="F281" s="16">
        <f t="shared" si="36"/>
        <v>1.6077170418006431E-4</v>
      </c>
      <c r="G281" s="16">
        <f t="shared" si="38"/>
        <v>1</v>
      </c>
      <c r="H281" s="16" t="str">
        <f t="shared" si="37"/>
        <v/>
      </c>
    </row>
    <row r="282" spans="1:8" x14ac:dyDescent="0.2">
      <c r="A282" s="13"/>
      <c r="B282" s="14" t="s">
        <v>263</v>
      </c>
      <c r="C282" s="15">
        <v>1</v>
      </c>
      <c r="D282" s="15">
        <v>10</v>
      </c>
      <c r="E282" s="16">
        <f t="shared" si="35"/>
        <v>2.2172949002217295E-4</v>
      </c>
      <c r="F282" s="16">
        <f t="shared" si="36"/>
        <v>1.6077170418006431E-3</v>
      </c>
      <c r="G282" s="16">
        <f t="shared" si="38"/>
        <v>9</v>
      </c>
      <c r="H282" s="16">
        <f t="shared" si="37"/>
        <v>1.9955654101995565E-3</v>
      </c>
    </row>
    <row r="283" spans="1:8" x14ac:dyDescent="0.2">
      <c r="A283" s="13"/>
      <c r="B283" s="14" t="s">
        <v>264</v>
      </c>
      <c r="C283" s="15">
        <v>8</v>
      </c>
      <c r="D283" s="15">
        <v>5</v>
      </c>
      <c r="E283" s="16">
        <f t="shared" si="35"/>
        <v>1.7738359201773836E-3</v>
      </c>
      <c r="F283" s="16">
        <f t="shared" si="36"/>
        <v>8.0385852090032153E-4</v>
      </c>
      <c r="G283" s="16">
        <f t="shared" si="38"/>
        <v>-0.375</v>
      </c>
      <c r="H283" s="16">
        <f t="shared" si="37"/>
        <v>-6.6518847006651885E-4</v>
      </c>
    </row>
    <row r="284" spans="1:8" x14ac:dyDescent="0.2">
      <c r="A284" s="13"/>
      <c r="B284" s="14" t="s">
        <v>265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266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267</v>
      </c>
      <c r="C286" s="15">
        <v>13</v>
      </c>
      <c r="D286" s="15">
        <v>2</v>
      </c>
      <c r="E286" s="16">
        <f t="shared" si="35"/>
        <v>2.8824833702882483E-3</v>
      </c>
      <c r="F286" s="16">
        <f t="shared" si="36"/>
        <v>3.2154340836012862E-4</v>
      </c>
      <c r="G286" s="16">
        <f t="shared" si="38"/>
        <v>-0.84615384615384615</v>
      </c>
      <c r="H286" s="16">
        <f t="shared" si="37"/>
        <v>-2.4390243902439024E-3</v>
      </c>
    </row>
    <row r="287" spans="1:8" x14ac:dyDescent="0.2">
      <c r="A287" s="13"/>
      <c r="B287" s="14" t="s">
        <v>268</v>
      </c>
      <c r="C287" s="15">
        <v>11</v>
      </c>
      <c r="D287" s="15">
        <v>4</v>
      </c>
      <c r="E287" s="16">
        <f t="shared" si="35"/>
        <v>2.4390243902439024E-3</v>
      </c>
      <c r="F287" s="16">
        <f t="shared" si="36"/>
        <v>6.4308681672025725E-4</v>
      </c>
      <c r="G287" s="16">
        <f t="shared" si="38"/>
        <v>-0.63636363636363635</v>
      </c>
      <c r="H287" s="16">
        <f t="shared" si="37"/>
        <v>-1.5521064301552106E-3</v>
      </c>
    </row>
    <row r="288" spans="1:8" x14ac:dyDescent="0.2">
      <c r="A288" s="13"/>
      <c r="B288" s="14" t="s">
        <v>269</v>
      </c>
      <c r="C288" s="15">
        <v>76</v>
      </c>
      <c r="D288" s="15">
        <v>115</v>
      </c>
      <c r="E288" s="16">
        <f t="shared" si="35"/>
        <v>1.6851441241685146E-2</v>
      </c>
      <c r="F288" s="16">
        <f t="shared" si="36"/>
        <v>1.8488745980707395E-2</v>
      </c>
      <c r="G288" s="16">
        <f t="shared" si="38"/>
        <v>0.51315789473684215</v>
      </c>
      <c r="H288" s="16">
        <f t="shared" si="37"/>
        <v>8.6474501108647472E-3</v>
      </c>
    </row>
    <row r="289" spans="1:8" x14ac:dyDescent="0.2">
      <c r="A289" s="13"/>
      <c r="B289" s="14" t="s">
        <v>270</v>
      </c>
      <c r="C289" s="15">
        <v>1</v>
      </c>
      <c r="D289" s="15">
        <v>25</v>
      </c>
      <c r="E289" s="16">
        <f t="shared" si="35"/>
        <v>2.2172949002217295E-4</v>
      </c>
      <c r="F289" s="16">
        <f t="shared" si="36"/>
        <v>4.0192926045016075E-3</v>
      </c>
      <c r="G289" s="16">
        <f t="shared" si="38"/>
        <v>24</v>
      </c>
      <c r="H289" s="16">
        <f t="shared" si="37"/>
        <v>5.3215077605321508E-3</v>
      </c>
    </row>
    <row r="290" spans="1:8" x14ac:dyDescent="0.2">
      <c r="A290" s="13"/>
      <c r="B290" s="14" t="s">
        <v>271</v>
      </c>
      <c r="C290" s="15">
        <v>1</v>
      </c>
      <c r="D290" s="15">
        <v>1</v>
      </c>
      <c r="E290" s="16">
        <f t="shared" si="35"/>
        <v>2.2172949002217295E-4</v>
      </c>
      <c r="F290" s="16">
        <f t="shared" si="36"/>
        <v>1.6077170418006431E-4</v>
      </c>
      <c r="G290" s="16">
        <f t="shared" si="38"/>
        <v>0</v>
      </c>
      <c r="H290" s="16">
        <f t="shared" si="37"/>
        <v>0</v>
      </c>
    </row>
    <row r="291" spans="1:8" x14ac:dyDescent="0.2">
      <c r="A291" s="13"/>
      <c r="B291" s="14" t="s">
        <v>272</v>
      </c>
      <c r="C291" s="15">
        <v>3</v>
      </c>
      <c r="D291" s="15">
        <v>1</v>
      </c>
      <c r="E291" s="16">
        <f t="shared" si="35"/>
        <v>6.6518847006651885E-4</v>
      </c>
      <c r="F291" s="16">
        <f t="shared" si="36"/>
        <v>1.6077170418006431E-4</v>
      </c>
      <c r="G291" s="16">
        <f t="shared" si="38"/>
        <v>-0.66666666666666663</v>
      </c>
      <c r="H291" s="16">
        <f t="shared" si="37"/>
        <v>-4.434589800443459E-4</v>
      </c>
    </row>
    <row r="292" spans="1:8" x14ac:dyDescent="0.2">
      <c r="A292" s="13" t="s">
        <v>92</v>
      </c>
      <c r="B292" s="14" t="s">
        <v>273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92</v>
      </c>
      <c r="B293" s="14" t="s">
        <v>274</v>
      </c>
      <c r="C293" s="15">
        <v>8</v>
      </c>
      <c r="D293" s="15">
        <v>2</v>
      </c>
      <c r="E293" s="16">
        <f t="shared" si="35"/>
        <v>1.7738359201773836E-3</v>
      </c>
      <c r="F293" s="16">
        <f t="shared" si="36"/>
        <v>3.2154340836012862E-4</v>
      </c>
      <c r="G293" s="16">
        <f t="shared" si="38"/>
        <v>-0.75</v>
      </c>
      <c r="H293" s="16">
        <f t="shared" si="37"/>
        <v>-1.3303769401330377E-3</v>
      </c>
    </row>
    <row r="294" spans="1:8" x14ac:dyDescent="0.2">
      <c r="A294" s="13"/>
      <c r="B294" s="14" t="s">
        <v>275</v>
      </c>
      <c r="C294" s="15">
        <v>7</v>
      </c>
      <c r="D294" s="15">
        <v>6</v>
      </c>
      <c r="E294" s="16">
        <f t="shared" si="35"/>
        <v>1.5521064301552106E-3</v>
      </c>
      <c r="F294" s="16">
        <f t="shared" si="36"/>
        <v>9.6463022508038582E-4</v>
      </c>
      <c r="G294" s="16">
        <f t="shared" si="38"/>
        <v>-0.14285714285714285</v>
      </c>
      <c r="H294" s="16">
        <f t="shared" si="37"/>
        <v>-2.2172949002217295E-4</v>
      </c>
    </row>
    <row r="295" spans="1:8" x14ac:dyDescent="0.2">
      <c r="A295" s="13"/>
      <c r="B295" s="14" t="s">
        <v>276</v>
      </c>
      <c r="C295" s="15">
        <v>0</v>
      </c>
      <c r="D295" s="15">
        <v>1</v>
      </c>
      <c r="E295" s="16" t="str">
        <f t="shared" si="35"/>
        <v/>
      </c>
      <c r="F295" s="16">
        <f t="shared" si="36"/>
        <v>1.6077170418006431E-4</v>
      </c>
      <c r="G295" s="16">
        <f t="shared" si="38"/>
        <v>1</v>
      </c>
      <c r="H295" s="16" t="str">
        <f t="shared" si="37"/>
        <v/>
      </c>
    </row>
    <row r="296" spans="1:8" x14ac:dyDescent="0.2">
      <c r="A296" s="13"/>
      <c r="B296" s="14" t="s">
        <v>277</v>
      </c>
      <c r="C296" s="15">
        <v>0</v>
      </c>
      <c r="D296" s="15">
        <v>1</v>
      </c>
      <c r="E296" s="16" t="str">
        <f t="shared" si="35"/>
        <v/>
      </c>
      <c r="F296" s="16">
        <f t="shared" si="36"/>
        <v>1.6077170418006431E-4</v>
      </c>
      <c r="G296" s="16">
        <f t="shared" si="38"/>
        <v>1</v>
      </c>
      <c r="H296" s="16" t="str">
        <f t="shared" si="37"/>
        <v/>
      </c>
    </row>
    <row r="297" spans="1:8" x14ac:dyDescent="0.2">
      <c r="A297" s="13"/>
      <c r="B297" s="14" t="s">
        <v>278</v>
      </c>
      <c r="C297" s="15">
        <v>1</v>
      </c>
      <c r="D297" s="15">
        <v>0</v>
      </c>
      <c r="E297" s="16">
        <f t="shared" si="35"/>
        <v>2.2172949002217295E-4</v>
      </c>
      <c r="F297" s="16" t="str">
        <f t="shared" si="36"/>
        <v/>
      </c>
      <c r="G297" s="16">
        <f t="shared" si="38"/>
        <v>-1</v>
      </c>
      <c r="H297" s="16">
        <f t="shared" si="37"/>
        <v>-2.2172949002217295E-4</v>
      </c>
    </row>
    <row r="298" spans="1:8" ht="25.5" x14ac:dyDescent="0.2">
      <c r="A298" s="13"/>
      <c r="B298" s="14" t="s">
        <v>279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280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281</v>
      </c>
      <c r="C300" s="15">
        <v>6</v>
      </c>
      <c r="D300" s="15">
        <v>14</v>
      </c>
      <c r="E300" s="16">
        <f t="shared" si="35"/>
        <v>1.3303769401330377E-3</v>
      </c>
      <c r="F300" s="16">
        <f t="shared" si="36"/>
        <v>2.2508038585209002E-3</v>
      </c>
      <c r="G300" s="16">
        <f t="shared" si="38"/>
        <v>1.3333333333333333</v>
      </c>
      <c r="H300" s="16">
        <f t="shared" si="37"/>
        <v>1.7738359201773836E-3</v>
      </c>
    </row>
    <row r="301" spans="1:8" x14ac:dyDescent="0.2">
      <c r="A301" s="13"/>
      <c r="B301" s="14" t="s">
        <v>282</v>
      </c>
      <c r="C301" s="15">
        <v>7</v>
      </c>
      <c r="D301" s="15">
        <v>59</v>
      </c>
      <c r="E301" s="16">
        <f t="shared" ref="E301:E332" si="39">+IF(C301=0,"",C301/C$173)</f>
        <v>1.5521064301552106E-3</v>
      </c>
      <c r="F301" s="16">
        <f t="shared" ref="F301:F332" si="40">+IF(D301=0,"",D301/D$173)</f>
        <v>9.4855305466237938E-3</v>
      </c>
      <c r="G301" s="16">
        <f t="shared" si="38"/>
        <v>7.4285714285714288</v>
      </c>
      <c r="H301" s="16">
        <f t="shared" ref="H301:H332" si="41">+IF(OR(AND(E301=""),(G301="")),"",E301*G301)</f>
        <v>1.1529933481152993E-2</v>
      </c>
    </row>
    <row r="302" spans="1:8" ht="25.5" x14ac:dyDescent="0.2">
      <c r="A302" s="13"/>
      <c r="B302" s="14" t="s">
        <v>283</v>
      </c>
      <c r="C302" s="15">
        <v>1</v>
      </c>
      <c r="D302" s="15">
        <v>2</v>
      </c>
      <c r="E302" s="16">
        <f t="shared" si="39"/>
        <v>2.2172949002217295E-4</v>
      </c>
      <c r="F302" s="16">
        <f t="shared" si="40"/>
        <v>3.2154340836012862E-4</v>
      </c>
      <c r="G302" s="16">
        <f t="shared" ref="G302:G333" si="42">+IF(AND(C302=0,D302=0)," ",IF(C302=0,1,IF(D302=0,-1,(D302-C302)/C302)))</f>
        <v>1</v>
      </c>
      <c r="H302" s="16">
        <f t="shared" si="41"/>
        <v>2.2172949002217295E-4</v>
      </c>
    </row>
    <row r="303" spans="1:8" x14ac:dyDescent="0.2">
      <c r="A303" s="13"/>
      <c r="B303" s="14" t="s">
        <v>284</v>
      </c>
      <c r="C303" s="15">
        <v>2</v>
      </c>
      <c r="D303" s="15">
        <v>1</v>
      </c>
      <c r="E303" s="16">
        <f t="shared" si="39"/>
        <v>4.434589800443459E-4</v>
      </c>
      <c r="F303" s="16">
        <f t="shared" si="40"/>
        <v>1.6077170418006431E-4</v>
      </c>
      <c r="G303" s="16">
        <f t="shared" si="42"/>
        <v>-0.5</v>
      </c>
      <c r="H303" s="16">
        <f t="shared" si="41"/>
        <v>-2.2172949002217295E-4</v>
      </c>
    </row>
    <row r="304" spans="1:8" ht="25.5" x14ac:dyDescent="0.2">
      <c r="A304" s="13" t="s">
        <v>92</v>
      </c>
      <c r="B304" s="14" t="s">
        <v>285</v>
      </c>
      <c r="C304" s="15">
        <v>0</v>
      </c>
      <c r="D304" s="15">
        <v>1</v>
      </c>
      <c r="E304" s="16" t="str">
        <f t="shared" si="39"/>
        <v/>
      </c>
      <c r="F304" s="16">
        <f t="shared" si="40"/>
        <v>1.6077170418006431E-4</v>
      </c>
      <c r="G304" s="16">
        <f t="shared" si="42"/>
        <v>1</v>
      </c>
      <c r="H304" s="16" t="str">
        <f t="shared" si="41"/>
        <v/>
      </c>
    </row>
    <row r="305" spans="1:8" x14ac:dyDescent="0.2">
      <c r="A305" s="13"/>
      <c r="B305" s="14" t="s">
        <v>286</v>
      </c>
      <c r="C305" s="15">
        <v>11</v>
      </c>
      <c r="D305" s="15">
        <v>86</v>
      </c>
      <c r="E305" s="16">
        <f t="shared" si="39"/>
        <v>2.4390243902439024E-3</v>
      </c>
      <c r="F305" s="16">
        <f t="shared" si="40"/>
        <v>1.382636655948553E-2</v>
      </c>
      <c r="G305" s="16">
        <f t="shared" si="42"/>
        <v>6.8181818181818183</v>
      </c>
      <c r="H305" s="16">
        <f t="shared" si="41"/>
        <v>1.662971175166297E-2</v>
      </c>
    </row>
    <row r="306" spans="1:8" x14ac:dyDescent="0.2">
      <c r="A306" s="13"/>
      <c r="B306" s="14" t="s">
        <v>287</v>
      </c>
      <c r="C306" s="15">
        <v>5</v>
      </c>
      <c r="D306" s="15">
        <v>15</v>
      </c>
      <c r="E306" s="16">
        <f t="shared" si="39"/>
        <v>1.1086474501108647E-3</v>
      </c>
      <c r="F306" s="16">
        <f t="shared" si="40"/>
        <v>2.4115755627009648E-3</v>
      </c>
      <c r="G306" s="16">
        <f t="shared" si="42"/>
        <v>2</v>
      </c>
      <c r="H306" s="16">
        <f t="shared" si="41"/>
        <v>2.2172949002217295E-3</v>
      </c>
    </row>
    <row r="307" spans="1:8" x14ac:dyDescent="0.2">
      <c r="A307" s="13"/>
      <c r="B307" s="14" t="s">
        <v>288</v>
      </c>
      <c r="C307" s="15">
        <v>1</v>
      </c>
      <c r="D307" s="15">
        <v>1</v>
      </c>
      <c r="E307" s="16">
        <f t="shared" si="39"/>
        <v>2.2172949002217295E-4</v>
      </c>
      <c r="F307" s="16">
        <f t="shared" si="40"/>
        <v>1.6077170418006431E-4</v>
      </c>
      <c r="G307" s="16">
        <f t="shared" si="42"/>
        <v>0</v>
      </c>
      <c r="H307" s="16">
        <f t="shared" si="41"/>
        <v>0</v>
      </c>
    </row>
    <row r="308" spans="1:8" x14ac:dyDescent="0.2">
      <c r="A308" s="13"/>
      <c r="B308" s="14" t="s">
        <v>289</v>
      </c>
      <c r="C308" s="15">
        <v>327</v>
      </c>
      <c r="D308" s="15">
        <v>394</v>
      </c>
      <c r="E308" s="16">
        <f t="shared" si="39"/>
        <v>7.2505543237250558E-2</v>
      </c>
      <c r="F308" s="16">
        <f t="shared" si="40"/>
        <v>6.334405144694534E-2</v>
      </c>
      <c r="G308" s="16">
        <f t="shared" si="42"/>
        <v>0.20489296636085627</v>
      </c>
      <c r="H308" s="16">
        <f t="shared" si="41"/>
        <v>1.4855875831485588E-2</v>
      </c>
    </row>
    <row r="309" spans="1:8" x14ac:dyDescent="0.2">
      <c r="A309" s="13"/>
      <c r="B309" s="14" t="s">
        <v>290</v>
      </c>
      <c r="C309" s="15">
        <v>0</v>
      </c>
      <c r="D309" s="15">
        <v>1</v>
      </c>
      <c r="E309" s="16" t="str">
        <f t="shared" si="39"/>
        <v/>
      </c>
      <c r="F309" s="16">
        <f t="shared" si="40"/>
        <v>1.6077170418006431E-4</v>
      </c>
      <c r="G309" s="16">
        <f t="shared" si="42"/>
        <v>1</v>
      </c>
      <c r="H309" s="16" t="str">
        <f t="shared" si="41"/>
        <v/>
      </c>
    </row>
    <row r="310" spans="1:8" ht="25.5" x14ac:dyDescent="0.2">
      <c r="A310" s="13"/>
      <c r="B310" s="14" t="s">
        <v>291</v>
      </c>
      <c r="C310" s="15">
        <v>34</v>
      </c>
      <c r="D310" s="15">
        <v>18</v>
      </c>
      <c r="E310" s="16">
        <f t="shared" si="39"/>
        <v>7.5388026607538803E-3</v>
      </c>
      <c r="F310" s="16">
        <f t="shared" si="40"/>
        <v>2.8938906752411574E-3</v>
      </c>
      <c r="G310" s="16">
        <f t="shared" si="42"/>
        <v>-0.47058823529411764</v>
      </c>
      <c r="H310" s="16">
        <f t="shared" si="41"/>
        <v>-3.5476718403547672E-3</v>
      </c>
    </row>
    <row r="311" spans="1:8" x14ac:dyDescent="0.2">
      <c r="A311" s="13"/>
      <c r="B311" s="14" t="s">
        <v>292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293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294</v>
      </c>
      <c r="C313" s="15">
        <v>2</v>
      </c>
      <c r="D313" s="15">
        <v>16</v>
      </c>
      <c r="E313" s="16">
        <f t="shared" si="39"/>
        <v>4.434589800443459E-4</v>
      </c>
      <c r="F313" s="16">
        <f t="shared" si="40"/>
        <v>2.572347266881029E-3</v>
      </c>
      <c r="G313" s="16">
        <f t="shared" si="42"/>
        <v>7</v>
      </c>
      <c r="H313" s="16">
        <f t="shared" si="41"/>
        <v>3.1042128603104213E-3</v>
      </c>
    </row>
    <row r="314" spans="1:8" ht="25.5" x14ac:dyDescent="0.2">
      <c r="A314" s="13"/>
      <c r="B314" s="14" t="s">
        <v>295</v>
      </c>
      <c r="C314" s="15">
        <v>2</v>
      </c>
      <c r="D314" s="15">
        <v>0</v>
      </c>
      <c r="E314" s="16">
        <f t="shared" si="39"/>
        <v>4.434589800443459E-4</v>
      </c>
      <c r="F314" s="16" t="str">
        <f t="shared" si="40"/>
        <v/>
      </c>
      <c r="G314" s="16">
        <f t="shared" si="42"/>
        <v>-1</v>
      </c>
      <c r="H314" s="16">
        <f t="shared" si="41"/>
        <v>-4.434589800443459E-4</v>
      </c>
    </row>
    <row r="315" spans="1:8" ht="25.5" x14ac:dyDescent="0.2">
      <c r="A315" s="13"/>
      <c r="B315" s="14" t="s">
        <v>296</v>
      </c>
      <c r="C315" s="15">
        <v>1</v>
      </c>
      <c r="D315" s="15">
        <v>0</v>
      </c>
      <c r="E315" s="16">
        <f t="shared" si="39"/>
        <v>2.2172949002217295E-4</v>
      </c>
      <c r="F315" s="16" t="str">
        <f t="shared" si="40"/>
        <v/>
      </c>
      <c r="G315" s="16">
        <f t="shared" si="42"/>
        <v>-1</v>
      </c>
      <c r="H315" s="16">
        <f t="shared" si="41"/>
        <v>-2.2172949002217295E-4</v>
      </c>
    </row>
    <row r="316" spans="1:8" x14ac:dyDescent="0.2">
      <c r="A316" s="13"/>
      <c r="B316" s="14" t="s">
        <v>297</v>
      </c>
      <c r="C316" s="15">
        <v>1</v>
      </c>
      <c r="D316" s="15">
        <v>0</v>
      </c>
      <c r="E316" s="16">
        <f t="shared" si="39"/>
        <v>2.2172949002217295E-4</v>
      </c>
      <c r="F316" s="16" t="str">
        <f t="shared" si="40"/>
        <v/>
      </c>
      <c r="G316" s="16">
        <f t="shared" si="42"/>
        <v>-1</v>
      </c>
      <c r="H316" s="16">
        <f t="shared" si="41"/>
        <v>-2.2172949002217295E-4</v>
      </c>
    </row>
    <row r="317" spans="1:8" x14ac:dyDescent="0.2">
      <c r="A317" s="13"/>
      <c r="B317" s="14" t="s">
        <v>298</v>
      </c>
      <c r="C317" s="15">
        <v>3</v>
      </c>
      <c r="D317" s="15">
        <v>7</v>
      </c>
      <c r="E317" s="16">
        <f t="shared" si="39"/>
        <v>6.6518847006651885E-4</v>
      </c>
      <c r="F317" s="16">
        <f t="shared" si="40"/>
        <v>1.1254019292604501E-3</v>
      </c>
      <c r="G317" s="16">
        <f t="shared" si="42"/>
        <v>1.3333333333333333</v>
      </c>
      <c r="H317" s="16">
        <f t="shared" si="41"/>
        <v>8.869179600886918E-4</v>
      </c>
    </row>
    <row r="318" spans="1:8" ht="25.5" x14ac:dyDescent="0.2">
      <c r="A318" s="13"/>
      <c r="B318" s="14" t="s">
        <v>299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300</v>
      </c>
      <c r="C319" s="15">
        <v>45</v>
      </c>
      <c r="D319" s="15">
        <v>44</v>
      </c>
      <c r="E319" s="16">
        <f t="shared" si="39"/>
        <v>9.9778270509977823E-3</v>
      </c>
      <c r="F319" s="16">
        <f t="shared" si="40"/>
        <v>7.0739549839228298E-3</v>
      </c>
      <c r="G319" s="16">
        <f t="shared" si="42"/>
        <v>-2.2222222222222223E-2</v>
      </c>
      <c r="H319" s="16">
        <f t="shared" si="41"/>
        <v>-2.2172949002217295E-4</v>
      </c>
    </row>
    <row r="320" spans="1:8" x14ac:dyDescent="0.2">
      <c r="A320" s="13"/>
      <c r="B320" s="14" t="s">
        <v>301</v>
      </c>
      <c r="C320" s="15">
        <v>10</v>
      </c>
      <c r="D320" s="15">
        <v>0</v>
      </c>
      <c r="E320" s="16">
        <f t="shared" si="39"/>
        <v>2.2172949002217295E-3</v>
      </c>
      <c r="F320" s="16" t="str">
        <f t="shared" si="40"/>
        <v/>
      </c>
      <c r="G320" s="16">
        <f t="shared" si="42"/>
        <v>-1</v>
      </c>
      <c r="H320" s="16">
        <f t="shared" si="41"/>
        <v>-2.2172949002217295E-3</v>
      </c>
    </row>
    <row r="321" spans="1:8" ht="25.5" x14ac:dyDescent="0.2">
      <c r="A321" s="13"/>
      <c r="B321" s="14" t="s">
        <v>302</v>
      </c>
      <c r="C321" s="15">
        <v>0</v>
      </c>
      <c r="D321" s="15">
        <v>2</v>
      </c>
      <c r="E321" s="16" t="str">
        <f t="shared" si="39"/>
        <v/>
      </c>
      <c r="F321" s="16">
        <f t="shared" si="40"/>
        <v>3.2154340836012862E-4</v>
      </c>
      <c r="G321" s="16">
        <f t="shared" si="42"/>
        <v>1</v>
      </c>
      <c r="H321" s="16" t="str">
        <f t="shared" si="41"/>
        <v/>
      </c>
    </row>
    <row r="322" spans="1:8" x14ac:dyDescent="0.2">
      <c r="A322" s="13"/>
      <c r="B322" s="14" t="s">
        <v>303</v>
      </c>
      <c r="C322" s="15">
        <v>1</v>
      </c>
      <c r="D322" s="15">
        <v>1</v>
      </c>
      <c r="E322" s="16">
        <f t="shared" si="39"/>
        <v>2.2172949002217295E-4</v>
      </c>
      <c r="F322" s="16">
        <f t="shared" si="40"/>
        <v>1.6077170418006431E-4</v>
      </c>
      <c r="G322" s="16">
        <f t="shared" si="42"/>
        <v>0</v>
      </c>
      <c r="H322" s="16">
        <f t="shared" si="41"/>
        <v>0</v>
      </c>
    </row>
    <row r="323" spans="1:8" ht="38.25" x14ac:dyDescent="0.2">
      <c r="A323" s="13"/>
      <c r="B323" s="14" t="s">
        <v>304</v>
      </c>
      <c r="C323" s="15">
        <v>1</v>
      </c>
      <c r="D323" s="15">
        <v>2</v>
      </c>
      <c r="E323" s="16">
        <f t="shared" si="39"/>
        <v>2.2172949002217295E-4</v>
      </c>
      <c r="F323" s="16">
        <f t="shared" si="40"/>
        <v>3.2154340836012862E-4</v>
      </c>
      <c r="G323" s="16">
        <f t="shared" si="42"/>
        <v>1</v>
      </c>
      <c r="H323" s="16">
        <f t="shared" si="41"/>
        <v>2.2172949002217295E-4</v>
      </c>
    </row>
    <row r="324" spans="1:8" ht="25.5" x14ac:dyDescent="0.2">
      <c r="A324" s="13"/>
      <c r="B324" s="14" t="s">
        <v>305</v>
      </c>
      <c r="C324" s="15">
        <v>3</v>
      </c>
      <c r="D324" s="15">
        <v>5</v>
      </c>
      <c r="E324" s="16">
        <f t="shared" si="39"/>
        <v>6.6518847006651885E-4</v>
      </c>
      <c r="F324" s="16">
        <f t="shared" si="40"/>
        <v>8.0385852090032153E-4</v>
      </c>
      <c r="G324" s="16">
        <f t="shared" si="42"/>
        <v>0.66666666666666663</v>
      </c>
      <c r="H324" s="16">
        <f t="shared" si="41"/>
        <v>4.434589800443459E-4</v>
      </c>
    </row>
    <row r="325" spans="1:8" ht="25.5" x14ac:dyDescent="0.2">
      <c r="A325" s="13"/>
      <c r="B325" s="14" t="s">
        <v>306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307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308</v>
      </c>
      <c r="C327" s="15">
        <v>0</v>
      </c>
      <c r="D327" s="15">
        <v>1</v>
      </c>
      <c r="E327" s="16" t="str">
        <f t="shared" si="39"/>
        <v/>
      </c>
      <c r="F327" s="16">
        <f t="shared" si="40"/>
        <v>1.6077170418006431E-4</v>
      </c>
      <c r="G327" s="16">
        <f t="shared" si="42"/>
        <v>1</v>
      </c>
      <c r="H327" s="16" t="str">
        <f t="shared" si="41"/>
        <v/>
      </c>
    </row>
    <row r="328" spans="1:8" ht="25.5" x14ac:dyDescent="0.2">
      <c r="A328" s="13"/>
      <c r="B328" s="14" t="s">
        <v>309</v>
      </c>
      <c r="C328" s="15">
        <v>6</v>
      </c>
      <c r="D328" s="15">
        <v>87</v>
      </c>
      <c r="E328" s="16">
        <f t="shared" si="39"/>
        <v>1.3303769401330377E-3</v>
      </c>
      <c r="F328" s="16">
        <f t="shared" si="40"/>
        <v>1.3987138263665594E-2</v>
      </c>
      <c r="G328" s="16">
        <f t="shared" si="42"/>
        <v>13.5</v>
      </c>
      <c r="H328" s="16">
        <f t="shared" si="41"/>
        <v>1.7960088691796008E-2</v>
      </c>
    </row>
    <row r="329" spans="1:8" x14ac:dyDescent="0.2">
      <c r="A329" s="13"/>
      <c r="B329" s="14" t="s">
        <v>310</v>
      </c>
      <c r="C329" s="15">
        <v>1</v>
      </c>
      <c r="D329" s="15">
        <v>1</v>
      </c>
      <c r="E329" s="16">
        <f t="shared" si="39"/>
        <v>2.2172949002217295E-4</v>
      </c>
      <c r="F329" s="16">
        <f t="shared" si="40"/>
        <v>1.6077170418006431E-4</v>
      </c>
      <c r="G329" s="16">
        <f t="shared" si="42"/>
        <v>0</v>
      </c>
      <c r="H329" s="16">
        <f t="shared" si="41"/>
        <v>0</v>
      </c>
    </row>
    <row r="330" spans="1:8" ht="25.5" x14ac:dyDescent="0.2">
      <c r="A330" s="13"/>
      <c r="B330" s="14" t="s">
        <v>311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312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313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314</v>
      </c>
      <c r="C333" s="15">
        <v>2</v>
      </c>
      <c r="D333" s="15">
        <v>20</v>
      </c>
      <c r="E333" s="16">
        <f t="shared" ref="E333:E343" si="43">+IF(C333=0,"",C333/C$173)</f>
        <v>4.434589800443459E-4</v>
      </c>
      <c r="F333" s="16">
        <f t="shared" ref="F333:F343" si="44">+IF(D333=0,"",D333/D$173)</f>
        <v>3.2154340836012861E-3</v>
      </c>
      <c r="G333" s="16">
        <f t="shared" si="42"/>
        <v>9</v>
      </c>
      <c r="H333" s="16">
        <f t="shared" ref="H333:H343" si="45">+IF(OR(AND(E333=""),(G333="")),"",E333*G333)</f>
        <v>3.9911308203991131E-3</v>
      </c>
    </row>
    <row r="334" spans="1:8" ht="25.5" x14ac:dyDescent="0.2">
      <c r="A334" s="13"/>
      <c r="B334" s="14" t="s">
        <v>315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316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317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318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319</v>
      </c>
      <c r="C338" s="15">
        <v>0</v>
      </c>
      <c r="D338" s="15">
        <v>0</v>
      </c>
      <c r="E338" s="16" t="str">
        <f t="shared" si="43"/>
        <v/>
      </c>
      <c r="F338" s="16" t="str">
        <f t="shared" si="44"/>
        <v/>
      </c>
      <c r="G338" s="16" t="str">
        <f t="shared" si="46"/>
        <v xml:space="preserve"> </v>
      </c>
      <c r="H338" s="16" t="str">
        <f t="shared" si="45"/>
        <v/>
      </c>
    </row>
    <row r="339" spans="1:8" ht="25.5" x14ac:dyDescent="0.2">
      <c r="A339" s="13"/>
      <c r="B339" s="14" t="s">
        <v>320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321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322</v>
      </c>
      <c r="C341" s="15">
        <v>4</v>
      </c>
      <c r="D341" s="15">
        <v>2</v>
      </c>
      <c r="E341" s="16">
        <f t="shared" si="43"/>
        <v>8.869179600886918E-4</v>
      </c>
      <c r="F341" s="16">
        <f t="shared" si="44"/>
        <v>3.2154340836012862E-4</v>
      </c>
      <c r="G341" s="16">
        <f t="shared" si="46"/>
        <v>-0.5</v>
      </c>
      <c r="H341" s="16">
        <f t="shared" si="45"/>
        <v>-4.434589800443459E-4</v>
      </c>
    </row>
    <row r="342" spans="1:8" x14ac:dyDescent="0.2">
      <c r="A342" s="13"/>
      <c r="B342" s="14" t="s">
        <v>323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324</v>
      </c>
      <c r="C343" s="15">
        <v>1</v>
      </c>
      <c r="D343" s="15">
        <v>0</v>
      </c>
      <c r="E343" s="16">
        <f t="shared" si="43"/>
        <v>2.2172949002217295E-4</v>
      </c>
      <c r="F343" s="16" t="str">
        <f t="shared" si="44"/>
        <v/>
      </c>
      <c r="G343" s="16">
        <f t="shared" si="46"/>
        <v>-1</v>
      </c>
      <c r="H343" s="16">
        <f t="shared" si="45"/>
        <v>-2.2172949002217295E-4</v>
      </c>
    </row>
    <row r="344" spans="1:8" x14ac:dyDescent="0.2">
      <c r="A344" s="10"/>
    </row>
    <row r="345" spans="1:8" x14ac:dyDescent="0.2">
      <c r="A345" s="10"/>
    </row>
    <row r="346" spans="1:8" x14ac:dyDescent="0.2">
      <c r="A346" s="10"/>
    </row>
    <row r="347" spans="1:8" ht="29.25" customHeight="1" x14ac:dyDescent="0.2">
      <c r="A347" s="13"/>
      <c r="B347" s="36" t="s">
        <v>2</v>
      </c>
      <c r="C347" s="36" t="s">
        <v>12</v>
      </c>
      <c r="D347" s="38"/>
      <c r="E347" s="36" t="s">
        <v>4</v>
      </c>
      <c r="F347" s="38"/>
      <c r="G347" s="36" t="s">
        <v>645</v>
      </c>
      <c r="H347" s="36" t="s">
        <v>5</v>
      </c>
    </row>
    <row r="348" spans="1:8" x14ac:dyDescent="0.2">
      <c r="A348" s="13"/>
      <c r="B348" s="37"/>
      <c r="C348" s="17">
        <v>2019</v>
      </c>
      <c r="D348" s="17">
        <v>2020</v>
      </c>
      <c r="E348" s="17">
        <v>2019</v>
      </c>
      <c r="F348" s="17">
        <v>2020</v>
      </c>
      <c r="G348" s="37"/>
      <c r="H348" s="37"/>
    </row>
    <row r="349" spans="1:8" x14ac:dyDescent="0.2">
      <c r="A349" s="13"/>
      <c r="B349" s="18" t="s">
        <v>9</v>
      </c>
      <c r="C349" s="19">
        <f>SUM(C350:C576)</f>
        <v>6473</v>
      </c>
      <c r="D349" s="19">
        <f>SUM(D350:D576)</f>
        <v>6314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-2.4563571759616869E-2</v>
      </c>
      <c r="H349" s="20">
        <f t="shared" ref="H349:H412" si="49">+IF(OR(AND(E349=""),(G349="")),"",E349*G349)</f>
        <v>-2.4563571759616869E-2</v>
      </c>
    </row>
    <row r="350" spans="1:8" x14ac:dyDescent="0.2">
      <c r="A350" s="13"/>
      <c r="B350" s="14" t="s">
        <v>325</v>
      </c>
      <c r="C350" s="15">
        <v>48</v>
      </c>
      <c r="D350" s="15">
        <v>35</v>
      </c>
      <c r="E350" s="16">
        <f t="shared" si="47"/>
        <v>7.4154178896956588E-3</v>
      </c>
      <c r="F350" s="16">
        <f t="shared" si="48"/>
        <v>5.5432372505543242E-3</v>
      </c>
      <c r="G350" s="16">
        <f t="shared" ref="G350:G413" si="50">+IF(AND(C350=0,D350=0)," ",IF(C350=0,1,IF(D350=0,-1,(D350-C350)/C350)))</f>
        <v>-0.27083333333333331</v>
      </c>
      <c r="H350" s="16">
        <f t="shared" si="49"/>
        <v>-2.0083423451259077E-3</v>
      </c>
    </row>
    <row r="351" spans="1:8" x14ac:dyDescent="0.2">
      <c r="A351" s="13"/>
      <c r="B351" s="14" t="s">
        <v>326</v>
      </c>
      <c r="C351" s="15">
        <v>12</v>
      </c>
      <c r="D351" s="15">
        <v>7</v>
      </c>
      <c r="E351" s="16">
        <f t="shared" si="47"/>
        <v>1.8538544724239147E-3</v>
      </c>
      <c r="F351" s="16">
        <f t="shared" si="48"/>
        <v>1.1086474501108647E-3</v>
      </c>
      <c r="G351" s="16">
        <f t="shared" si="50"/>
        <v>-0.41666666666666669</v>
      </c>
      <c r="H351" s="16">
        <f t="shared" si="49"/>
        <v>-7.7243936350996452E-4</v>
      </c>
    </row>
    <row r="352" spans="1:8" x14ac:dyDescent="0.2">
      <c r="A352" s="13"/>
      <c r="B352" s="14" t="s">
        <v>327</v>
      </c>
      <c r="C352" s="15">
        <v>5</v>
      </c>
      <c r="D352" s="15">
        <v>1</v>
      </c>
      <c r="E352" s="16">
        <f t="shared" si="47"/>
        <v>7.7243936350996452E-4</v>
      </c>
      <c r="F352" s="16">
        <f t="shared" si="48"/>
        <v>1.5837820715869496E-4</v>
      </c>
      <c r="G352" s="16">
        <f t="shared" si="50"/>
        <v>-0.8</v>
      </c>
      <c r="H352" s="16">
        <f t="shared" si="49"/>
        <v>-6.1795149080797168E-4</v>
      </c>
    </row>
    <row r="353" spans="1:8" x14ac:dyDescent="0.2">
      <c r="A353" s="13"/>
      <c r="B353" s="14" t="s">
        <v>328</v>
      </c>
      <c r="C353" s="15">
        <v>0</v>
      </c>
      <c r="D353" s="15">
        <v>1</v>
      </c>
      <c r="E353" s="16" t="str">
        <f t="shared" si="47"/>
        <v/>
      </c>
      <c r="F353" s="16">
        <f t="shared" si="48"/>
        <v>1.5837820715869496E-4</v>
      </c>
      <c r="G353" s="16">
        <f t="shared" si="50"/>
        <v>1</v>
      </c>
      <c r="H353" s="16" t="str">
        <f t="shared" si="49"/>
        <v/>
      </c>
    </row>
    <row r="354" spans="1:8" x14ac:dyDescent="0.2">
      <c r="A354" s="13"/>
      <c r="B354" s="14" t="s">
        <v>329</v>
      </c>
      <c r="C354" s="15">
        <v>0</v>
      </c>
      <c r="D354" s="15">
        <v>4</v>
      </c>
      <c r="E354" s="16" t="str">
        <f t="shared" si="47"/>
        <v/>
      </c>
      <c r="F354" s="16">
        <f t="shared" si="48"/>
        <v>6.3351282863477985E-4</v>
      </c>
      <c r="G354" s="16">
        <f t="shared" si="50"/>
        <v>1</v>
      </c>
      <c r="H354" s="16" t="str">
        <f t="shared" si="49"/>
        <v/>
      </c>
    </row>
    <row r="355" spans="1:8" x14ac:dyDescent="0.2">
      <c r="A355" s="13"/>
      <c r="B355" s="14" t="s">
        <v>330</v>
      </c>
      <c r="C355" s="15">
        <v>461</v>
      </c>
      <c r="D355" s="15">
        <v>750</v>
      </c>
      <c r="E355" s="16">
        <f t="shared" si="47"/>
        <v>7.1218909315618723E-2</v>
      </c>
      <c r="F355" s="16">
        <f t="shared" si="48"/>
        <v>0.11878365536902122</v>
      </c>
      <c r="G355" s="16">
        <f t="shared" si="50"/>
        <v>0.6268980477223427</v>
      </c>
      <c r="H355" s="16">
        <f t="shared" si="49"/>
        <v>4.4646995210875944E-2</v>
      </c>
    </row>
    <row r="356" spans="1:8" x14ac:dyDescent="0.2">
      <c r="A356" s="13"/>
      <c r="B356" s="14" t="s">
        <v>331</v>
      </c>
      <c r="C356" s="15">
        <v>7</v>
      </c>
      <c r="D356" s="15">
        <v>11</v>
      </c>
      <c r="E356" s="16">
        <f t="shared" si="47"/>
        <v>1.0814151089139502E-3</v>
      </c>
      <c r="F356" s="16">
        <f t="shared" si="48"/>
        <v>1.7421602787456446E-3</v>
      </c>
      <c r="G356" s="16">
        <f t="shared" si="50"/>
        <v>0.5714285714285714</v>
      </c>
      <c r="H356" s="16">
        <f t="shared" si="49"/>
        <v>6.1795149080797146E-4</v>
      </c>
    </row>
    <row r="357" spans="1:8" x14ac:dyDescent="0.2">
      <c r="A357" s="13"/>
      <c r="B357" s="14" t="s">
        <v>332</v>
      </c>
      <c r="C357" s="15">
        <v>3</v>
      </c>
      <c r="D357" s="15">
        <v>2</v>
      </c>
      <c r="E357" s="16">
        <f t="shared" si="47"/>
        <v>4.6346361810597868E-4</v>
      </c>
      <c r="F357" s="16">
        <f t="shared" si="48"/>
        <v>3.1675641431738993E-4</v>
      </c>
      <c r="G357" s="16">
        <f t="shared" si="50"/>
        <v>-0.33333333333333331</v>
      </c>
      <c r="H357" s="16">
        <f t="shared" si="49"/>
        <v>-1.5448787270199289E-4</v>
      </c>
    </row>
    <row r="358" spans="1:8" x14ac:dyDescent="0.2">
      <c r="A358" s="13"/>
      <c r="B358" s="14" t="s">
        <v>333</v>
      </c>
      <c r="C358" s="15">
        <v>2</v>
      </c>
      <c r="D358" s="15">
        <v>4</v>
      </c>
      <c r="E358" s="16">
        <f t="shared" si="47"/>
        <v>3.0897574540398578E-4</v>
      </c>
      <c r="F358" s="16">
        <f t="shared" si="48"/>
        <v>6.3351282863477985E-4</v>
      </c>
      <c r="G358" s="16">
        <f t="shared" si="50"/>
        <v>1</v>
      </c>
      <c r="H358" s="16">
        <f t="shared" si="49"/>
        <v>3.0897574540398578E-4</v>
      </c>
    </row>
    <row r="359" spans="1:8" x14ac:dyDescent="0.2">
      <c r="A359" s="13"/>
      <c r="B359" s="14" t="s">
        <v>334</v>
      </c>
      <c r="C359" s="15">
        <v>19</v>
      </c>
      <c r="D359" s="15">
        <v>1</v>
      </c>
      <c r="E359" s="16">
        <f t="shared" si="47"/>
        <v>2.9352695813378649E-3</v>
      </c>
      <c r="F359" s="16">
        <f t="shared" si="48"/>
        <v>1.5837820715869496E-4</v>
      </c>
      <c r="G359" s="16">
        <f t="shared" si="50"/>
        <v>-0.94736842105263153</v>
      </c>
      <c r="H359" s="16">
        <f t="shared" si="49"/>
        <v>-2.7807817086358717E-3</v>
      </c>
    </row>
    <row r="360" spans="1:8" x14ac:dyDescent="0.2">
      <c r="A360" s="13"/>
      <c r="B360" s="14" t="s">
        <v>335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336</v>
      </c>
      <c r="C361" s="15">
        <v>227</v>
      </c>
      <c r="D361" s="15">
        <v>447</v>
      </c>
      <c r="E361" s="16">
        <f t="shared" si="47"/>
        <v>3.5068747103352386E-2</v>
      </c>
      <c r="F361" s="16">
        <f t="shared" si="48"/>
        <v>7.079505859993665E-2</v>
      </c>
      <c r="G361" s="16">
        <f t="shared" si="50"/>
        <v>0.96916299559471364</v>
      </c>
      <c r="H361" s="16">
        <f t="shared" si="49"/>
        <v>3.3987331994438437E-2</v>
      </c>
    </row>
    <row r="362" spans="1:8" x14ac:dyDescent="0.2">
      <c r="A362" s="13"/>
      <c r="B362" s="14" t="s">
        <v>337</v>
      </c>
      <c r="C362" s="15">
        <v>108</v>
      </c>
      <c r="D362" s="15">
        <v>55</v>
      </c>
      <c r="E362" s="16">
        <f t="shared" si="47"/>
        <v>1.6684690251815234E-2</v>
      </c>
      <c r="F362" s="16">
        <f t="shared" si="48"/>
        <v>8.7108013937282226E-3</v>
      </c>
      <c r="G362" s="16">
        <f t="shared" si="50"/>
        <v>-0.49074074074074076</v>
      </c>
      <c r="H362" s="16">
        <f t="shared" si="49"/>
        <v>-8.1878572532056246E-3</v>
      </c>
    </row>
    <row r="363" spans="1:8" x14ac:dyDescent="0.2">
      <c r="A363" s="13"/>
      <c r="B363" s="14" t="s">
        <v>338</v>
      </c>
      <c r="C363" s="15">
        <v>1</v>
      </c>
      <c r="D363" s="15">
        <v>2</v>
      </c>
      <c r="E363" s="16">
        <f t="shared" si="47"/>
        <v>1.5448787270199289E-4</v>
      </c>
      <c r="F363" s="16">
        <f t="shared" si="48"/>
        <v>3.1675641431738993E-4</v>
      </c>
      <c r="G363" s="16">
        <f t="shared" si="50"/>
        <v>1</v>
      </c>
      <c r="H363" s="16">
        <f t="shared" si="49"/>
        <v>1.5448787270199289E-4</v>
      </c>
    </row>
    <row r="364" spans="1:8" x14ac:dyDescent="0.2">
      <c r="A364" s="13"/>
      <c r="B364" s="14" t="s">
        <v>339</v>
      </c>
      <c r="C364" s="15">
        <v>167</v>
      </c>
      <c r="D364" s="15">
        <v>144</v>
      </c>
      <c r="E364" s="16">
        <f t="shared" si="47"/>
        <v>2.5799474741232814E-2</v>
      </c>
      <c r="F364" s="16">
        <f t="shared" si="48"/>
        <v>2.2806461830852075E-2</v>
      </c>
      <c r="G364" s="16">
        <f t="shared" si="50"/>
        <v>-0.1377245508982036</v>
      </c>
      <c r="H364" s="16">
        <f t="shared" si="49"/>
        <v>-3.5532210721458367E-3</v>
      </c>
    </row>
    <row r="365" spans="1:8" x14ac:dyDescent="0.2">
      <c r="A365" s="13"/>
      <c r="B365" s="14" t="s">
        <v>340</v>
      </c>
      <c r="C365" s="15">
        <v>22</v>
      </c>
      <c r="D365" s="15">
        <v>23</v>
      </c>
      <c r="E365" s="16">
        <f t="shared" si="47"/>
        <v>3.3987331994438435E-3</v>
      </c>
      <c r="F365" s="16">
        <f t="shared" si="48"/>
        <v>3.6426987646499842E-3</v>
      </c>
      <c r="G365" s="16">
        <f t="shared" si="50"/>
        <v>4.5454545454545456E-2</v>
      </c>
      <c r="H365" s="16">
        <f t="shared" si="49"/>
        <v>1.5448787270199289E-4</v>
      </c>
    </row>
    <row r="366" spans="1:8" x14ac:dyDescent="0.2">
      <c r="A366" s="13"/>
      <c r="B366" s="14" t="s">
        <v>341</v>
      </c>
      <c r="C366" s="15">
        <v>146</v>
      </c>
      <c r="D366" s="15">
        <v>122</v>
      </c>
      <c r="E366" s="16">
        <f t="shared" si="47"/>
        <v>2.2555229414490962E-2</v>
      </c>
      <c r="F366" s="16">
        <f t="shared" si="48"/>
        <v>1.9322141273360786E-2</v>
      </c>
      <c r="G366" s="16">
        <f t="shared" si="50"/>
        <v>-0.16438356164383561</v>
      </c>
      <c r="H366" s="16">
        <f t="shared" si="49"/>
        <v>-3.707708944847829E-3</v>
      </c>
    </row>
    <row r="367" spans="1:8" x14ac:dyDescent="0.2">
      <c r="A367" s="13"/>
      <c r="B367" s="14" t="s">
        <v>342</v>
      </c>
      <c r="C367" s="15">
        <v>0</v>
      </c>
      <c r="D367" s="15">
        <v>1</v>
      </c>
      <c r="E367" s="16" t="str">
        <f t="shared" si="47"/>
        <v/>
      </c>
      <c r="F367" s="16">
        <f t="shared" si="48"/>
        <v>1.5837820715869496E-4</v>
      </c>
      <c r="G367" s="16">
        <f t="shared" si="50"/>
        <v>1</v>
      </c>
      <c r="H367" s="16" t="str">
        <f t="shared" si="49"/>
        <v/>
      </c>
    </row>
    <row r="368" spans="1:8" x14ac:dyDescent="0.2">
      <c r="A368" s="13"/>
      <c r="B368" s="14" t="s">
        <v>343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344</v>
      </c>
      <c r="C369" s="15">
        <v>379</v>
      </c>
      <c r="D369" s="15">
        <v>409</v>
      </c>
      <c r="E369" s="16">
        <f t="shared" si="47"/>
        <v>5.8550903754055306E-2</v>
      </c>
      <c r="F369" s="16">
        <f t="shared" si="48"/>
        <v>6.4776686727906235E-2</v>
      </c>
      <c r="G369" s="16">
        <f t="shared" si="50"/>
        <v>7.9155672823219003E-2</v>
      </c>
      <c r="H369" s="16">
        <f t="shared" si="49"/>
        <v>4.6346361810597871E-3</v>
      </c>
    </row>
    <row r="370" spans="1:8" x14ac:dyDescent="0.2">
      <c r="A370" s="13"/>
      <c r="B370" s="14" t="s">
        <v>345</v>
      </c>
      <c r="C370" s="15">
        <v>10</v>
      </c>
      <c r="D370" s="15">
        <v>1</v>
      </c>
      <c r="E370" s="16">
        <f t="shared" si="47"/>
        <v>1.544878727019929E-3</v>
      </c>
      <c r="F370" s="16">
        <f t="shared" si="48"/>
        <v>1.5837820715869496E-4</v>
      </c>
      <c r="G370" s="16">
        <f t="shared" si="50"/>
        <v>-0.9</v>
      </c>
      <c r="H370" s="16">
        <f t="shared" si="49"/>
        <v>-1.3903908543179361E-3</v>
      </c>
    </row>
    <row r="371" spans="1:8" x14ac:dyDescent="0.2">
      <c r="A371" s="13"/>
      <c r="B371" s="14" t="s">
        <v>346</v>
      </c>
      <c r="C371" s="15">
        <v>0</v>
      </c>
      <c r="D371" s="15">
        <v>1</v>
      </c>
      <c r="E371" s="16" t="str">
        <f t="shared" si="47"/>
        <v/>
      </c>
      <c r="F371" s="16">
        <f t="shared" si="48"/>
        <v>1.5837820715869496E-4</v>
      </c>
      <c r="G371" s="16">
        <f t="shared" si="50"/>
        <v>1</v>
      </c>
      <c r="H371" s="16" t="str">
        <f t="shared" si="49"/>
        <v/>
      </c>
    </row>
    <row r="372" spans="1:8" x14ac:dyDescent="0.2">
      <c r="A372" s="13"/>
      <c r="B372" s="14" t="s">
        <v>347</v>
      </c>
      <c r="C372" s="15">
        <v>8</v>
      </c>
      <c r="D372" s="15">
        <v>5</v>
      </c>
      <c r="E372" s="16">
        <f t="shared" si="47"/>
        <v>1.2359029816159431E-3</v>
      </c>
      <c r="F372" s="16">
        <f t="shared" si="48"/>
        <v>7.9189103579347482E-4</v>
      </c>
      <c r="G372" s="16">
        <f t="shared" si="50"/>
        <v>-0.375</v>
      </c>
      <c r="H372" s="16">
        <f t="shared" si="49"/>
        <v>-4.6346361810597868E-4</v>
      </c>
    </row>
    <row r="373" spans="1:8" x14ac:dyDescent="0.2">
      <c r="A373" s="13"/>
      <c r="B373" s="14" t="s">
        <v>348</v>
      </c>
      <c r="C373" s="15">
        <v>69</v>
      </c>
      <c r="D373" s="15">
        <v>89</v>
      </c>
      <c r="E373" s="16">
        <f t="shared" si="47"/>
        <v>1.065966321643751E-2</v>
      </c>
      <c r="F373" s="16">
        <f t="shared" si="48"/>
        <v>1.4095660437123852E-2</v>
      </c>
      <c r="G373" s="16">
        <f t="shared" si="50"/>
        <v>0.28985507246376813</v>
      </c>
      <c r="H373" s="16">
        <f t="shared" si="49"/>
        <v>3.0897574540398581E-3</v>
      </c>
    </row>
    <row r="374" spans="1:8" x14ac:dyDescent="0.2">
      <c r="A374" s="13"/>
      <c r="B374" s="14" t="s">
        <v>349</v>
      </c>
      <c r="C374" s="15">
        <v>4</v>
      </c>
      <c r="D374" s="15">
        <v>3</v>
      </c>
      <c r="E374" s="16">
        <f t="shared" si="47"/>
        <v>6.1795149080797157E-4</v>
      </c>
      <c r="F374" s="16">
        <f t="shared" si="48"/>
        <v>4.7513462147608489E-4</v>
      </c>
      <c r="G374" s="16">
        <f t="shared" si="50"/>
        <v>-0.25</v>
      </c>
      <c r="H374" s="16">
        <f t="shared" si="49"/>
        <v>-1.5448787270199289E-4</v>
      </c>
    </row>
    <row r="375" spans="1:8" x14ac:dyDescent="0.2">
      <c r="A375" s="13"/>
      <c r="B375" s="14" t="s">
        <v>350</v>
      </c>
      <c r="C375" s="15">
        <v>1</v>
      </c>
      <c r="D375" s="15">
        <v>1</v>
      </c>
      <c r="E375" s="16">
        <f t="shared" si="47"/>
        <v>1.5448787270199289E-4</v>
      </c>
      <c r="F375" s="16">
        <f t="shared" si="48"/>
        <v>1.5837820715869496E-4</v>
      </c>
      <c r="G375" s="16">
        <f t="shared" si="50"/>
        <v>0</v>
      </c>
      <c r="H375" s="16">
        <f t="shared" si="49"/>
        <v>0</v>
      </c>
    </row>
    <row r="376" spans="1:8" x14ac:dyDescent="0.2">
      <c r="A376" s="13"/>
      <c r="B376" s="14" t="s">
        <v>351</v>
      </c>
      <c r="C376" s="15">
        <v>0</v>
      </c>
      <c r="D376" s="15">
        <v>2</v>
      </c>
      <c r="E376" s="16" t="str">
        <f t="shared" si="47"/>
        <v/>
      </c>
      <c r="F376" s="16">
        <f t="shared" si="48"/>
        <v>3.1675641431738993E-4</v>
      </c>
      <c r="G376" s="16">
        <f t="shared" si="50"/>
        <v>1</v>
      </c>
      <c r="H376" s="16" t="str">
        <f t="shared" si="49"/>
        <v/>
      </c>
    </row>
    <row r="377" spans="1:8" x14ac:dyDescent="0.2">
      <c r="A377" s="13"/>
      <c r="B377" s="14" t="s">
        <v>352</v>
      </c>
      <c r="C377" s="15">
        <v>1</v>
      </c>
      <c r="D377" s="15">
        <v>0</v>
      </c>
      <c r="E377" s="16">
        <f t="shared" si="47"/>
        <v>1.5448787270199289E-4</v>
      </c>
      <c r="F377" s="16" t="str">
        <f t="shared" si="48"/>
        <v/>
      </c>
      <c r="G377" s="16">
        <f t="shared" si="50"/>
        <v>-1</v>
      </c>
      <c r="H377" s="16">
        <f t="shared" si="49"/>
        <v>-1.5448787270199289E-4</v>
      </c>
    </row>
    <row r="378" spans="1:8" x14ac:dyDescent="0.2">
      <c r="A378" s="13"/>
      <c r="B378" s="14" t="s">
        <v>353</v>
      </c>
      <c r="C378" s="15">
        <v>2</v>
      </c>
      <c r="D378" s="15">
        <v>2</v>
      </c>
      <c r="E378" s="16">
        <f t="shared" si="47"/>
        <v>3.0897574540398578E-4</v>
      </c>
      <c r="F378" s="16">
        <f t="shared" si="48"/>
        <v>3.1675641431738993E-4</v>
      </c>
      <c r="G378" s="16">
        <f t="shared" si="50"/>
        <v>0</v>
      </c>
      <c r="H378" s="16">
        <f t="shared" si="49"/>
        <v>0</v>
      </c>
    </row>
    <row r="379" spans="1:8" x14ac:dyDescent="0.2">
      <c r="A379" s="13"/>
      <c r="B379" s="14" t="s">
        <v>354</v>
      </c>
      <c r="C379" s="15">
        <v>9</v>
      </c>
      <c r="D379" s="15">
        <v>2</v>
      </c>
      <c r="E379" s="16">
        <f t="shared" si="47"/>
        <v>1.3903908543179361E-3</v>
      </c>
      <c r="F379" s="16">
        <f t="shared" si="48"/>
        <v>3.1675641431738993E-4</v>
      </c>
      <c r="G379" s="16">
        <f t="shared" si="50"/>
        <v>-0.77777777777777779</v>
      </c>
      <c r="H379" s="16">
        <f t="shared" si="49"/>
        <v>-1.0814151089139504E-3</v>
      </c>
    </row>
    <row r="380" spans="1:8" x14ac:dyDescent="0.2">
      <c r="A380" s="13" t="s">
        <v>92</v>
      </c>
      <c r="B380" s="14" t="s">
        <v>355</v>
      </c>
      <c r="C380" s="15">
        <v>0</v>
      </c>
      <c r="D380" s="15">
        <v>42</v>
      </c>
      <c r="E380" s="16" t="str">
        <f t="shared" si="47"/>
        <v/>
      </c>
      <c r="F380" s="16">
        <f t="shared" si="48"/>
        <v>6.6518847006651885E-3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92</v>
      </c>
      <c r="B381" s="14" t="s">
        <v>356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357</v>
      </c>
      <c r="C382" s="15">
        <v>0</v>
      </c>
      <c r="D382" s="15">
        <v>7</v>
      </c>
      <c r="E382" s="16" t="str">
        <f t="shared" si="47"/>
        <v/>
      </c>
      <c r="F382" s="16">
        <f t="shared" si="48"/>
        <v>1.1086474501108647E-3</v>
      </c>
      <c r="G382" s="16">
        <f t="shared" si="50"/>
        <v>1</v>
      </c>
      <c r="H382" s="16" t="str">
        <f t="shared" si="49"/>
        <v/>
      </c>
    </row>
    <row r="383" spans="1:8" ht="25.5" x14ac:dyDescent="0.2">
      <c r="A383" s="13"/>
      <c r="B383" s="14" t="s">
        <v>358</v>
      </c>
      <c r="C383" s="15">
        <v>125</v>
      </c>
      <c r="D383" s="15">
        <v>232</v>
      </c>
      <c r="E383" s="16">
        <f t="shared" si="47"/>
        <v>1.9310984087749113E-2</v>
      </c>
      <c r="F383" s="16">
        <f t="shared" si="48"/>
        <v>3.6743744060817235E-2</v>
      </c>
      <c r="G383" s="16">
        <f t="shared" si="50"/>
        <v>0.85599999999999998</v>
      </c>
      <c r="H383" s="16">
        <f t="shared" si="49"/>
        <v>1.6530202379113242E-2</v>
      </c>
    </row>
    <row r="384" spans="1:8" x14ac:dyDescent="0.2">
      <c r="A384" s="13"/>
      <c r="B384" s="14" t="s">
        <v>359</v>
      </c>
      <c r="C384" s="15">
        <v>109</v>
      </c>
      <c r="D384" s="15">
        <v>63</v>
      </c>
      <c r="E384" s="16">
        <f t="shared" si="47"/>
        <v>1.6839178124517226E-2</v>
      </c>
      <c r="F384" s="16">
        <f t="shared" si="48"/>
        <v>9.9778270509977823E-3</v>
      </c>
      <c r="G384" s="16">
        <f t="shared" si="50"/>
        <v>-0.42201834862385323</v>
      </c>
      <c r="H384" s="16">
        <f t="shared" si="49"/>
        <v>-7.1064421442916742E-3</v>
      </c>
    </row>
    <row r="385" spans="1:8" x14ac:dyDescent="0.2">
      <c r="A385" s="13"/>
      <c r="B385" s="14" t="s">
        <v>360</v>
      </c>
      <c r="C385" s="15">
        <v>10</v>
      </c>
      <c r="D385" s="15">
        <v>6</v>
      </c>
      <c r="E385" s="16">
        <f t="shared" si="47"/>
        <v>1.544878727019929E-3</v>
      </c>
      <c r="F385" s="16">
        <f t="shared" si="48"/>
        <v>9.5026924295216978E-4</v>
      </c>
      <c r="G385" s="16">
        <f t="shared" si="50"/>
        <v>-0.4</v>
      </c>
      <c r="H385" s="16">
        <f t="shared" si="49"/>
        <v>-6.1795149080797168E-4</v>
      </c>
    </row>
    <row r="386" spans="1:8" x14ac:dyDescent="0.2">
      <c r="A386" s="13"/>
      <c r="B386" s="14" t="s">
        <v>361</v>
      </c>
      <c r="C386" s="15">
        <v>4</v>
      </c>
      <c r="D386" s="15">
        <v>19</v>
      </c>
      <c r="E386" s="16">
        <f t="shared" si="47"/>
        <v>6.1795149080797157E-4</v>
      </c>
      <c r="F386" s="16">
        <f t="shared" si="48"/>
        <v>3.0091859360152043E-3</v>
      </c>
      <c r="G386" s="16">
        <f t="shared" si="50"/>
        <v>3.75</v>
      </c>
      <c r="H386" s="16">
        <f t="shared" si="49"/>
        <v>2.3173180905298935E-3</v>
      </c>
    </row>
    <row r="387" spans="1:8" x14ac:dyDescent="0.2">
      <c r="A387" s="13"/>
      <c r="B387" s="14" t="s">
        <v>362</v>
      </c>
      <c r="C387" s="15">
        <v>8</v>
      </c>
      <c r="D387" s="15">
        <v>2</v>
      </c>
      <c r="E387" s="16">
        <f t="shared" si="47"/>
        <v>1.2359029816159431E-3</v>
      </c>
      <c r="F387" s="16">
        <f t="shared" si="48"/>
        <v>3.1675641431738993E-4</v>
      </c>
      <c r="G387" s="16">
        <f t="shared" si="50"/>
        <v>-0.75</v>
      </c>
      <c r="H387" s="16">
        <f t="shared" si="49"/>
        <v>-9.2692723621195735E-4</v>
      </c>
    </row>
    <row r="388" spans="1:8" x14ac:dyDescent="0.2">
      <c r="A388" s="13"/>
      <c r="B388" s="14" t="s">
        <v>363</v>
      </c>
      <c r="C388" s="15">
        <v>25</v>
      </c>
      <c r="D388" s="15">
        <v>29</v>
      </c>
      <c r="E388" s="16">
        <f t="shared" si="47"/>
        <v>3.8621968175498221E-3</v>
      </c>
      <c r="F388" s="16">
        <f t="shared" si="48"/>
        <v>4.5929680076021544E-3</v>
      </c>
      <c r="G388" s="16">
        <f t="shared" si="50"/>
        <v>0.16</v>
      </c>
      <c r="H388" s="16">
        <f t="shared" si="49"/>
        <v>6.1795149080797157E-4</v>
      </c>
    </row>
    <row r="389" spans="1:8" x14ac:dyDescent="0.2">
      <c r="A389" s="13"/>
      <c r="B389" s="14" t="s">
        <v>364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92</v>
      </c>
      <c r="B390" s="14" t="s">
        <v>365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366</v>
      </c>
      <c r="C391" s="15">
        <v>219</v>
      </c>
      <c r="D391" s="15">
        <v>184</v>
      </c>
      <c r="E391" s="16">
        <f t="shared" si="47"/>
        <v>3.3832844121736441E-2</v>
      </c>
      <c r="F391" s="16">
        <f t="shared" si="48"/>
        <v>2.9141590117199873E-2</v>
      </c>
      <c r="G391" s="16">
        <f t="shared" si="50"/>
        <v>-0.15981735159817351</v>
      </c>
      <c r="H391" s="16">
        <f t="shared" si="49"/>
        <v>-5.4070755445697503E-3</v>
      </c>
    </row>
    <row r="392" spans="1:8" x14ac:dyDescent="0.2">
      <c r="A392" s="13" t="s">
        <v>92</v>
      </c>
      <c r="B392" s="14" t="s">
        <v>367</v>
      </c>
      <c r="C392" s="15">
        <v>1</v>
      </c>
      <c r="D392" s="15">
        <v>1</v>
      </c>
      <c r="E392" s="16">
        <f t="shared" si="47"/>
        <v>1.5448787270199289E-4</v>
      </c>
      <c r="F392" s="16">
        <f t="shared" si="48"/>
        <v>1.5837820715869496E-4</v>
      </c>
      <c r="G392" s="16">
        <f t="shared" si="50"/>
        <v>0</v>
      </c>
      <c r="H392" s="16">
        <f t="shared" si="49"/>
        <v>0</v>
      </c>
    </row>
    <row r="393" spans="1:8" x14ac:dyDescent="0.2">
      <c r="A393" s="13" t="s">
        <v>92</v>
      </c>
      <c r="B393" s="14" t="s">
        <v>368</v>
      </c>
      <c r="C393" s="15">
        <v>0</v>
      </c>
      <c r="D393" s="15">
        <v>9</v>
      </c>
      <c r="E393" s="16" t="str">
        <f t="shared" si="47"/>
        <v/>
      </c>
      <c r="F393" s="16">
        <f t="shared" si="48"/>
        <v>1.4254038644282547E-3</v>
      </c>
      <c r="G393" s="16">
        <f t="shared" si="50"/>
        <v>1</v>
      </c>
      <c r="H393" s="16" t="str">
        <f t="shared" si="49"/>
        <v/>
      </c>
    </row>
    <row r="394" spans="1:8" x14ac:dyDescent="0.2">
      <c r="A394" s="13" t="s">
        <v>92</v>
      </c>
      <c r="B394" s="14" t="s">
        <v>369</v>
      </c>
      <c r="C394" s="15">
        <v>0</v>
      </c>
      <c r="D394" s="15">
        <v>2</v>
      </c>
      <c r="E394" s="16" t="str">
        <f t="shared" si="47"/>
        <v/>
      </c>
      <c r="F394" s="16">
        <f t="shared" si="48"/>
        <v>3.1675641431738993E-4</v>
      </c>
      <c r="G394" s="16">
        <f t="shared" si="50"/>
        <v>1</v>
      </c>
      <c r="H394" s="16" t="str">
        <f t="shared" si="49"/>
        <v/>
      </c>
    </row>
    <row r="395" spans="1:8" x14ac:dyDescent="0.2">
      <c r="A395" s="13"/>
      <c r="B395" s="14" t="s">
        <v>370</v>
      </c>
      <c r="C395" s="15">
        <v>598</v>
      </c>
      <c r="D395" s="15">
        <v>278</v>
      </c>
      <c r="E395" s="16">
        <f t="shared" si="47"/>
        <v>9.2383747875791747E-2</v>
      </c>
      <c r="F395" s="16">
        <f t="shared" si="48"/>
        <v>4.4029141590117199E-2</v>
      </c>
      <c r="G395" s="16">
        <f t="shared" si="50"/>
        <v>-0.53511705685618727</v>
      </c>
      <c r="H395" s="16">
        <f t="shared" si="49"/>
        <v>-4.9436119264637722E-2</v>
      </c>
    </row>
    <row r="396" spans="1:8" x14ac:dyDescent="0.2">
      <c r="A396" s="13" t="s">
        <v>92</v>
      </c>
      <c r="B396" s="14" t="s">
        <v>371</v>
      </c>
      <c r="C396" s="15">
        <v>0</v>
      </c>
      <c r="D396" s="15">
        <v>1</v>
      </c>
      <c r="E396" s="16" t="str">
        <f t="shared" si="47"/>
        <v/>
      </c>
      <c r="F396" s="16">
        <f t="shared" si="48"/>
        <v>1.5837820715869496E-4</v>
      </c>
      <c r="G396" s="16">
        <f t="shared" si="50"/>
        <v>1</v>
      </c>
      <c r="H396" s="16" t="str">
        <f t="shared" si="49"/>
        <v/>
      </c>
    </row>
    <row r="397" spans="1:8" x14ac:dyDescent="0.2">
      <c r="A397" s="13"/>
      <c r="B397" s="14" t="s">
        <v>372</v>
      </c>
      <c r="C397" s="15">
        <v>231</v>
      </c>
      <c r="D397" s="15">
        <v>429</v>
      </c>
      <c r="E397" s="16">
        <f t="shared" si="47"/>
        <v>3.5686698594160356E-2</v>
      </c>
      <c r="F397" s="16">
        <f t="shared" si="48"/>
        <v>6.7944250871080136E-2</v>
      </c>
      <c r="G397" s="16">
        <f t="shared" si="50"/>
        <v>0.8571428571428571</v>
      </c>
      <c r="H397" s="16">
        <f t="shared" si="49"/>
        <v>3.0588598794994589E-2</v>
      </c>
    </row>
    <row r="398" spans="1:8" x14ac:dyDescent="0.2">
      <c r="A398" s="13"/>
      <c r="B398" s="14" t="s">
        <v>373</v>
      </c>
      <c r="C398" s="15">
        <v>374</v>
      </c>
      <c r="D398" s="15">
        <v>479</v>
      </c>
      <c r="E398" s="16">
        <f t="shared" si="47"/>
        <v>5.7778464390545341E-2</v>
      </c>
      <c r="F398" s="16">
        <f t="shared" si="48"/>
        <v>7.5863161229014889E-2</v>
      </c>
      <c r="G398" s="16">
        <f t="shared" si="50"/>
        <v>0.28074866310160429</v>
      </c>
      <c r="H398" s="16">
        <f t="shared" si="49"/>
        <v>1.6221226633709254E-2</v>
      </c>
    </row>
    <row r="399" spans="1:8" x14ac:dyDescent="0.2">
      <c r="A399" s="13"/>
      <c r="B399" s="14" t="s">
        <v>374</v>
      </c>
      <c r="C399" s="15">
        <v>212</v>
      </c>
      <c r="D399" s="15">
        <v>143</v>
      </c>
      <c r="E399" s="16">
        <f t="shared" si="47"/>
        <v>3.2751429012822492E-2</v>
      </c>
      <c r="F399" s="16">
        <f t="shared" si="48"/>
        <v>2.2648083623693381E-2</v>
      </c>
      <c r="G399" s="16">
        <f t="shared" si="50"/>
        <v>-0.32547169811320753</v>
      </c>
      <c r="H399" s="16">
        <f t="shared" si="49"/>
        <v>-1.0659663216437508E-2</v>
      </c>
    </row>
    <row r="400" spans="1:8" x14ac:dyDescent="0.2">
      <c r="A400" s="13"/>
      <c r="B400" s="14" t="s">
        <v>375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376</v>
      </c>
      <c r="C401" s="15">
        <v>3</v>
      </c>
      <c r="D401" s="15">
        <v>71</v>
      </c>
      <c r="E401" s="16">
        <f t="shared" si="47"/>
        <v>4.6346361810597868E-4</v>
      </c>
      <c r="F401" s="16">
        <f t="shared" si="48"/>
        <v>1.1244852708267342E-2</v>
      </c>
      <c r="G401" s="16">
        <f t="shared" si="50"/>
        <v>22.666666666666668</v>
      </c>
      <c r="H401" s="16">
        <f t="shared" si="49"/>
        <v>1.0505175343735518E-2</v>
      </c>
    </row>
    <row r="402" spans="1:8" ht="25.5" x14ac:dyDescent="0.2">
      <c r="A402" s="13"/>
      <c r="B402" s="14" t="s">
        <v>377</v>
      </c>
      <c r="C402" s="15">
        <v>1</v>
      </c>
      <c r="D402" s="15">
        <v>2</v>
      </c>
      <c r="E402" s="16">
        <f t="shared" si="47"/>
        <v>1.5448787270199289E-4</v>
      </c>
      <c r="F402" s="16">
        <f t="shared" si="48"/>
        <v>3.1675641431738993E-4</v>
      </c>
      <c r="G402" s="16">
        <f t="shared" si="50"/>
        <v>1</v>
      </c>
      <c r="H402" s="16">
        <f t="shared" si="49"/>
        <v>1.5448787270199289E-4</v>
      </c>
    </row>
    <row r="403" spans="1:8" x14ac:dyDescent="0.2">
      <c r="A403" s="13"/>
      <c r="B403" s="14" t="s">
        <v>378</v>
      </c>
      <c r="C403" s="15">
        <v>12</v>
      </c>
      <c r="D403" s="15">
        <v>6</v>
      </c>
      <c r="E403" s="16">
        <f t="shared" si="47"/>
        <v>1.8538544724239147E-3</v>
      </c>
      <c r="F403" s="16">
        <f t="shared" si="48"/>
        <v>9.5026924295216978E-4</v>
      </c>
      <c r="G403" s="16">
        <f t="shared" si="50"/>
        <v>-0.5</v>
      </c>
      <c r="H403" s="16">
        <f t="shared" si="49"/>
        <v>-9.2692723621195735E-4</v>
      </c>
    </row>
    <row r="404" spans="1:8" x14ac:dyDescent="0.2">
      <c r="A404" s="13"/>
      <c r="B404" s="14" t="s">
        <v>379</v>
      </c>
      <c r="C404" s="15">
        <v>53</v>
      </c>
      <c r="D404" s="15">
        <v>96</v>
      </c>
      <c r="E404" s="16">
        <f t="shared" si="47"/>
        <v>8.1878572532056229E-3</v>
      </c>
      <c r="F404" s="16">
        <f t="shared" si="48"/>
        <v>1.5204307887234716E-2</v>
      </c>
      <c r="G404" s="16">
        <f t="shared" si="50"/>
        <v>0.81132075471698117</v>
      </c>
      <c r="H404" s="16">
        <f t="shared" si="49"/>
        <v>6.6429785261856947E-3</v>
      </c>
    </row>
    <row r="405" spans="1:8" x14ac:dyDescent="0.2">
      <c r="A405" s="13"/>
      <c r="B405" s="14" t="s">
        <v>380</v>
      </c>
      <c r="C405" s="15">
        <v>55</v>
      </c>
      <c r="D405" s="15">
        <v>4</v>
      </c>
      <c r="E405" s="16">
        <f t="shared" si="47"/>
        <v>8.4968329986096092E-3</v>
      </c>
      <c r="F405" s="16">
        <f t="shared" si="48"/>
        <v>6.3351282863477985E-4</v>
      </c>
      <c r="G405" s="16">
        <f t="shared" si="50"/>
        <v>-0.92727272727272725</v>
      </c>
      <c r="H405" s="16">
        <f t="shared" si="49"/>
        <v>-7.8788815078016366E-3</v>
      </c>
    </row>
    <row r="406" spans="1:8" x14ac:dyDescent="0.2">
      <c r="A406" s="13"/>
      <c r="B406" s="14" t="s">
        <v>381</v>
      </c>
      <c r="C406" s="15">
        <v>0</v>
      </c>
      <c r="D406" s="15">
        <v>1</v>
      </c>
      <c r="E406" s="16" t="str">
        <f t="shared" si="47"/>
        <v/>
      </c>
      <c r="F406" s="16">
        <f t="shared" si="48"/>
        <v>1.5837820715869496E-4</v>
      </c>
      <c r="G406" s="16">
        <f t="shared" si="50"/>
        <v>1</v>
      </c>
      <c r="H406" s="16" t="str">
        <f t="shared" si="49"/>
        <v/>
      </c>
    </row>
    <row r="407" spans="1:8" x14ac:dyDescent="0.2">
      <c r="A407" s="13" t="s">
        <v>92</v>
      </c>
      <c r="B407" s="14" t="s">
        <v>382</v>
      </c>
      <c r="C407" s="15">
        <v>0</v>
      </c>
      <c r="D407" s="15">
        <v>3</v>
      </c>
      <c r="E407" s="16" t="str">
        <f t="shared" si="47"/>
        <v/>
      </c>
      <c r="F407" s="16">
        <f t="shared" si="48"/>
        <v>4.7513462147608489E-4</v>
      </c>
      <c r="G407" s="16">
        <f t="shared" si="50"/>
        <v>1</v>
      </c>
      <c r="H407" s="16" t="str">
        <f t="shared" si="49"/>
        <v/>
      </c>
    </row>
    <row r="408" spans="1:8" ht="25.5" x14ac:dyDescent="0.2">
      <c r="A408" s="13"/>
      <c r="B408" s="14" t="s">
        <v>383</v>
      </c>
      <c r="C408" s="15">
        <v>10</v>
      </c>
      <c r="D408" s="15">
        <v>4</v>
      </c>
      <c r="E408" s="16">
        <f t="shared" si="47"/>
        <v>1.544878727019929E-3</v>
      </c>
      <c r="F408" s="16">
        <f t="shared" si="48"/>
        <v>6.3351282863477985E-4</v>
      </c>
      <c r="G408" s="16">
        <f t="shared" si="50"/>
        <v>-0.6</v>
      </c>
      <c r="H408" s="16">
        <f t="shared" si="49"/>
        <v>-9.2692723621195735E-4</v>
      </c>
    </row>
    <row r="409" spans="1:8" x14ac:dyDescent="0.2">
      <c r="A409" s="13"/>
      <c r="B409" s="14" t="s">
        <v>384</v>
      </c>
      <c r="C409" s="15">
        <v>24</v>
      </c>
      <c r="D409" s="15">
        <v>29</v>
      </c>
      <c r="E409" s="16">
        <f t="shared" si="47"/>
        <v>3.7077089448478294E-3</v>
      </c>
      <c r="F409" s="16">
        <f t="shared" si="48"/>
        <v>4.5929680076021544E-3</v>
      </c>
      <c r="G409" s="16">
        <f t="shared" si="50"/>
        <v>0.20833333333333334</v>
      </c>
      <c r="H409" s="16">
        <f t="shared" si="49"/>
        <v>7.7243936350996452E-4</v>
      </c>
    </row>
    <row r="410" spans="1:8" x14ac:dyDescent="0.2">
      <c r="A410" s="13"/>
      <c r="B410" s="14" t="s">
        <v>385</v>
      </c>
      <c r="C410" s="15">
        <v>46</v>
      </c>
      <c r="D410" s="15">
        <v>48</v>
      </c>
      <c r="E410" s="16">
        <f t="shared" si="47"/>
        <v>7.1064421442916734E-3</v>
      </c>
      <c r="F410" s="16">
        <f t="shared" si="48"/>
        <v>7.6021539436173582E-3</v>
      </c>
      <c r="G410" s="16">
        <f t="shared" si="50"/>
        <v>4.3478260869565216E-2</v>
      </c>
      <c r="H410" s="16">
        <f t="shared" si="49"/>
        <v>3.0897574540398578E-4</v>
      </c>
    </row>
    <row r="411" spans="1:8" x14ac:dyDescent="0.2">
      <c r="A411" s="13"/>
      <c r="B411" s="14" t="s">
        <v>386</v>
      </c>
      <c r="C411" s="15">
        <v>2</v>
      </c>
      <c r="D411" s="15">
        <v>2</v>
      </c>
      <c r="E411" s="16">
        <f t="shared" si="47"/>
        <v>3.0897574540398578E-4</v>
      </c>
      <c r="F411" s="16">
        <f t="shared" si="48"/>
        <v>3.1675641431738993E-4</v>
      </c>
      <c r="G411" s="16">
        <f t="shared" si="50"/>
        <v>0</v>
      </c>
      <c r="H411" s="16">
        <f t="shared" si="49"/>
        <v>0</v>
      </c>
    </row>
    <row r="412" spans="1:8" x14ac:dyDescent="0.2">
      <c r="A412" s="13"/>
      <c r="B412" s="14" t="s">
        <v>387</v>
      </c>
      <c r="C412" s="15">
        <v>7</v>
      </c>
      <c r="D412" s="15">
        <v>15</v>
      </c>
      <c r="E412" s="16">
        <f t="shared" si="47"/>
        <v>1.0814151089139502E-3</v>
      </c>
      <c r="F412" s="16">
        <f t="shared" si="48"/>
        <v>2.3756731073804245E-3</v>
      </c>
      <c r="G412" s="16">
        <f t="shared" si="50"/>
        <v>1.1428571428571428</v>
      </c>
      <c r="H412" s="16">
        <f t="shared" si="49"/>
        <v>1.2359029816159429E-3</v>
      </c>
    </row>
    <row r="413" spans="1:8" x14ac:dyDescent="0.2">
      <c r="A413" s="13"/>
      <c r="B413" s="14" t="s">
        <v>388</v>
      </c>
      <c r="C413" s="15">
        <v>23</v>
      </c>
      <c r="D413" s="15">
        <v>5</v>
      </c>
      <c r="E413" s="16">
        <f t="shared" ref="E413:E476" si="51">+IF(C413=0,"",C413/C$349)</f>
        <v>3.5532210721458367E-3</v>
      </c>
      <c r="F413" s="16">
        <f t="shared" ref="F413:F476" si="52">+IF(D413=0,"",D413/D$349)</f>
        <v>7.9189103579347482E-4</v>
      </c>
      <c r="G413" s="16">
        <f t="shared" si="50"/>
        <v>-0.78260869565217395</v>
      </c>
      <c r="H413" s="16">
        <f t="shared" ref="H413:H476" si="53">+IF(OR(AND(E413=""),(G413="")),"",E413*G413)</f>
        <v>-2.7807817086358722E-3</v>
      </c>
    </row>
    <row r="414" spans="1:8" x14ac:dyDescent="0.2">
      <c r="A414" s="13"/>
      <c r="B414" s="14" t="s">
        <v>389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390</v>
      </c>
      <c r="C415" s="15">
        <v>8</v>
      </c>
      <c r="D415" s="15">
        <v>6</v>
      </c>
      <c r="E415" s="16">
        <f t="shared" si="51"/>
        <v>1.2359029816159431E-3</v>
      </c>
      <c r="F415" s="16">
        <f t="shared" si="52"/>
        <v>9.5026924295216978E-4</v>
      </c>
      <c r="G415" s="16">
        <f t="shared" si="54"/>
        <v>-0.25</v>
      </c>
      <c r="H415" s="16">
        <f t="shared" si="53"/>
        <v>-3.0897574540398578E-4</v>
      </c>
    </row>
    <row r="416" spans="1:8" x14ac:dyDescent="0.2">
      <c r="A416" s="13"/>
      <c r="B416" s="14" t="s">
        <v>391</v>
      </c>
      <c r="C416" s="15">
        <v>6</v>
      </c>
      <c r="D416" s="15">
        <v>6</v>
      </c>
      <c r="E416" s="16">
        <f t="shared" si="51"/>
        <v>9.2692723621195735E-4</v>
      </c>
      <c r="F416" s="16">
        <f t="shared" si="52"/>
        <v>9.5026924295216978E-4</v>
      </c>
      <c r="G416" s="16">
        <f t="shared" si="54"/>
        <v>0</v>
      </c>
      <c r="H416" s="16">
        <f t="shared" si="53"/>
        <v>0</v>
      </c>
    </row>
    <row r="417" spans="1:8" x14ac:dyDescent="0.2">
      <c r="A417" s="13"/>
      <c r="B417" s="14" t="s">
        <v>392</v>
      </c>
      <c r="C417" s="15">
        <v>1</v>
      </c>
      <c r="D417" s="15">
        <v>2</v>
      </c>
      <c r="E417" s="16">
        <f t="shared" si="51"/>
        <v>1.5448787270199289E-4</v>
      </c>
      <c r="F417" s="16">
        <f t="shared" si="52"/>
        <v>3.1675641431738993E-4</v>
      </c>
      <c r="G417" s="16">
        <f t="shared" si="54"/>
        <v>1</v>
      </c>
      <c r="H417" s="16">
        <f t="shared" si="53"/>
        <v>1.5448787270199289E-4</v>
      </c>
    </row>
    <row r="418" spans="1:8" x14ac:dyDescent="0.2">
      <c r="A418" s="13"/>
      <c r="B418" s="14" t="s">
        <v>393</v>
      </c>
      <c r="C418" s="15">
        <v>0</v>
      </c>
      <c r="D418" s="15">
        <v>5</v>
      </c>
      <c r="E418" s="16" t="str">
        <f t="shared" si="51"/>
        <v/>
      </c>
      <c r="F418" s="16">
        <f t="shared" si="52"/>
        <v>7.9189103579347482E-4</v>
      </c>
      <c r="G418" s="16">
        <f t="shared" si="54"/>
        <v>1</v>
      </c>
      <c r="H418" s="16" t="str">
        <f t="shared" si="53"/>
        <v/>
      </c>
    </row>
    <row r="419" spans="1:8" x14ac:dyDescent="0.2">
      <c r="A419" s="13"/>
      <c r="B419" s="14" t="s">
        <v>394</v>
      </c>
      <c r="C419" s="15">
        <v>3</v>
      </c>
      <c r="D419" s="15">
        <v>30</v>
      </c>
      <c r="E419" s="16">
        <f t="shared" si="51"/>
        <v>4.6346361810597868E-4</v>
      </c>
      <c r="F419" s="16">
        <f t="shared" si="52"/>
        <v>4.7513462147608489E-3</v>
      </c>
      <c r="G419" s="16">
        <f t="shared" si="54"/>
        <v>9</v>
      </c>
      <c r="H419" s="16">
        <f t="shared" si="53"/>
        <v>4.1711725629538085E-3</v>
      </c>
    </row>
    <row r="420" spans="1:8" x14ac:dyDescent="0.2">
      <c r="A420" s="13"/>
      <c r="B420" s="14" t="s">
        <v>395</v>
      </c>
      <c r="C420" s="15">
        <v>195</v>
      </c>
      <c r="D420" s="15">
        <v>162</v>
      </c>
      <c r="E420" s="16">
        <f t="shared" si="51"/>
        <v>3.0125135176888616E-2</v>
      </c>
      <c r="F420" s="16">
        <f t="shared" si="52"/>
        <v>2.5657269559708585E-2</v>
      </c>
      <c r="G420" s="16">
        <f t="shared" si="54"/>
        <v>-0.16923076923076924</v>
      </c>
      <c r="H420" s="16">
        <f t="shared" si="53"/>
        <v>-5.0980997991657657E-3</v>
      </c>
    </row>
    <row r="421" spans="1:8" x14ac:dyDescent="0.2">
      <c r="A421" s="13"/>
      <c r="B421" s="14" t="s">
        <v>396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397</v>
      </c>
      <c r="C422" s="15">
        <v>6</v>
      </c>
      <c r="D422" s="15">
        <v>4</v>
      </c>
      <c r="E422" s="16">
        <f t="shared" si="51"/>
        <v>9.2692723621195735E-4</v>
      </c>
      <c r="F422" s="16">
        <f t="shared" si="52"/>
        <v>6.3351282863477985E-4</v>
      </c>
      <c r="G422" s="16">
        <f t="shared" si="54"/>
        <v>-0.33333333333333331</v>
      </c>
      <c r="H422" s="16">
        <f t="shared" si="53"/>
        <v>-3.0897574540398578E-4</v>
      </c>
    </row>
    <row r="423" spans="1:8" x14ac:dyDescent="0.2">
      <c r="A423" s="13"/>
      <c r="B423" s="14" t="s">
        <v>398</v>
      </c>
      <c r="C423" s="15">
        <v>7</v>
      </c>
      <c r="D423" s="15">
        <v>12</v>
      </c>
      <c r="E423" s="16">
        <f t="shared" si="51"/>
        <v>1.0814151089139502E-3</v>
      </c>
      <c r="F423" s="16">
        <f t="shared" si="52"/>
        <v>1.9005384859043396E-3</v>
      </c>
      <c r="G423" s="16">
        <f t="shared" si="54"/>
        <v>0.7142857142857143</v>
      </c>
      <c r="H423" s="16">
        <f t="shared" si="53"/>
        <v>7.7243936350996441E-4</v>
      </c>
    </row>
    <row r="424" spans="1:8" x14ac:dyDescent="0.2">
      <c r="A424" s="13"/>
      <c r="B424" s="14" t="s">
        <v>399</v>
      </c>
      <c r="C424" s="15">
        <v>40</v>
      </c>
      <c r="D424" s="15">
        <v>68</v>
      </c>
      <c r="E424" s="16">
        <f t="shared" si="51"/>
        <v>6.1795149080797161E-3</v>
      </c>
      <c r="F424" s="16">
        <f t="shared" si="52"/>
        <v>1.0769718086791258E-2</v>
      </c>
      <c r="G424" s="16">
        <f t="shared" si="54"/>
        <v>0.7</v>
      </c>
      <c r="H424" s="16">
        <f t="shared" si="53"/>
        <v>4.3256604356558008E-3</v>
      </c>
    </row>
    <row r="425" spans="1:8" x14ac:dyDescent="0.2">
      <c r="A425" s="13"/>
      <c r="B425" s="14" t="s">
        <v>400</v>
      </c>
      <c r="C425" s="15">
        <v>2</v>
      </c>
      <c r="D425" s="15">
        <v>0</v>
      </c>
      <c r="E425" s="16">
        <f t="shared" si="51"/>
        <v>3.0897574540398578E-4</v>
      </c>
      <c r="F425" s="16" t="str">
        <f t="shared" si="52"/>
        <v/>
      </c>
      <c r="G425" s="16">
        <f t="shared" si="54"/>
        <v>-1</v>
      </c>
      <c r="H425" s="16">
        <f t="shared" si="53"/>
        <v>-3.0897574540398578E-4</v>
      </c>
    </row>
    <row r="426" spans="1:8" x14ac:dyDescent="0.2">
      <c r="A426" s="13"/>
      <c r="B426" s="14" t="s">
        <v>401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402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403</v>
      </c>
      <c r="C428" s="15">
        <v>47</v>
      </c>
      <c r="D428" s="15">
        <v>59</v>
      </c>
      <c r="E428" s="16">
        <f t="shared" si="51"/>
        <v>7.2609300169936657E-3</v>
      </c>
      <c r="F428" s="16">
        <f t="shared" si="52"/>
        <v>9.3443142223630024E-3</v>
      </c>
      <c r="G428" s="16">
        <f t="shared" si="54"/>
        <v>0.25531914893617019</v>
      </c>
      <c r="H428" s="16">
        <f t="shared" si="53"/>
        <v>1.8538544724239145E-3</v>
      </c>
    </row>
    <row r="429" spans="1:8" x14ac:dyDescent="0.2">
      <c r="A429" s="13"/>
      <c r="B429" s="14" t="s">
        <v>404</v>
      </c>
      <c r="C429" s="15">
        <v>2</v>
      </c>
      <c r="D429" s="15">
        <v>7</v>
      </c>
      <c r="E429" s="16">
        <f t="shared" si="51"/>
        <v>3.0897574540398578E-4</v>
      </c>
      <c r="F429" s="16">
        <f t="shared" si="52"/>
        <v>1.1086474501108647E-3</v>
      </c>
      <c r="G429" s="16">
        <f t="shared" si="54"/>
        <v>2.5</v>
      </c>
      <c r="H429" s="16">
        <f t="shared" si="53"/>
        <v>7.7243936350996452E-4</v>
      </c>
    </row>
    <row r="430" spans="1:8" x14ac:dyDescent="0.2">
      <c r="A430" s="13"/>
      <c r="B430" s="14" t="s">
        <v>405</v>
      </c>
      <c r="C430" s="15">
        <v>41</v>
      </c>
      <c r="D430" s="15">
        <v>0</v>
      </c>
      <c r="E430" s="16">
        <f t="shared" si="51"/>
        <v>6.3340027807817084E-3</v>
      </c>
      <c r="F430" s="16" t="str">
        <f t="shared" si="52"/>
        <v/>
      </c>
      <c r="G430" s="16">
        <f t="shared" si="54"/>
        <v>-1</v>
      </c>
      <c r="H430" s="16">
        <f t="shared" si="53"/>
        <v>-6.3340027807817084E-3</v>
      </c>
    </row>
    <row r="431" spans="1:8" ht="25.5" x14ac:dyDescent="0.2">
      <c r="A431" s="13"/>
      <c r="B431" s="14" t="s">
        <v>406</v>
      </c>
      <c r="C431" s="15">
        <v>6</v>
      </c>
      <c r="D431" s="15">
        <v>3</v>
      </c>
      <c r="E431" s="16">
        <f t="shared" si="51"/>
        <v>9.2692723621195735E-4</v>
      </c>
      <c r="F431" s="16">
        <f t="shared" si="52"/>
        <v>4.7513462147608489E-4</v>
      </c>
      <c r="G431" s="16">
        <f t="shared" si="54"/>
        <v>-0.5</v>
      </c>
      <c r="H431" s="16">
        <f t="shared" si="53"/>
        <v>-4.6346361810597868E-4</v>
      </c>
    </row>
    <row r="432" spans="1:8" ht="25.5" x14ac:dyDescent="0.2">
      <c r="A432" s="13"/>
      <c r="B432" s="14" t="s">
        <v>407</v>
      </c>
      <c r="C432" s="15">
        <v>20</v>
      </c>
      <c r="D432" s="15">
        <v>4</v>
      </c>
      <c r="E432" s="16">
        <f t="shared" si="51"/>
        <v>3.0897574540398581E-3</v>
      </c>
      <c r="F432" s="16">
        <f t="shared" si="52"/>
        <v>6.3351282863477985E-4</v>
      </c>
      <c r="G432" s="16">
        <f t="shared" si="54"/>
        <v>-0.8</v>
      </c>
      <c r="H432" s="16">
        <f t="shared" si="53"/>
        <v>-2.4718059632318867E-3</v>
      </c>
    </row>
    <row r="433" spans="1:8" x14ac:dyDescent="0.2">
      <c r="A433" s="13"/>
      <c r="B433" s="14" t="s">
        <v>408</v>
      </c>
      <c r="C433" s="15">
        <v>86</v>
      </c>
      <c r="D433" s="15">
        <v>72</v>
      </c>
      <c r="E433" s="16">
        <f t="shared" si="51"/>
        <v>1.3285957052371389E-2</v>
      </c>
      <c r="F433" s="16">
        <f t="shared" si="52"/>
        <v>1.1403230915426037E-2</v>
      </c>
      <c r="G433" s="16">
        <f t="shared" si="54"/>
        <v>-0.16279069767441862</v>
      </c>
      <c r="H433" s="16">
        <f t="shared" si="53"/>
        <v>-2.1628302178279008E-3</v>
      </c>
    </row>
    <row r="434" spans="1:8" ht="25.5" x14ac:dyDescent="0.2">
      <c r="A434" s="13"/>
      <c r="B434" s="14" t="s">
        <v>409</v>
      </c>
      <c r="C434" s="15">
        <v>2</v>
      </c>
      <c r="D434" s="15">
        <v>1</v>
      </c>
      <c r="E434" s="16">
        <f t="shared" si="51"/>
        <v>3.0897574540398578E-4</v>
      </c>
      <c r="F434" s="16">
        <f t="shared" si="52"/>
        <v>1.5837820715869496E-4</v>
      </c>
      <c r="G434" s="16">
        <f t="shared" si="54"/>
        <v>-0.5</v>
      </c>
      <c r="H434" s="16">
        <f t="shared" si="53"/>
        <v>-1.5448787270199289E-4</v>
      </c>
    </row>
    <row r="435" spans="1:8" ht="25.5" x14ac:dyDescent="0.2">
      <c r="A435" s="13"/>
      <c r="B435" s="14" t="s">
        <v>410</v>
      </c>
      <c r="C435" s="15">
        <v>1</v>
      </c>
      <c r="D435" s="15">
        <v>0</v>
      </c>
      <c r="E435" s="16">
        <f t="shared" si="51"/>
        <v>1.5448787270199289E-4</v>
      </c>
      <c r="F435" s="16" t="str">
        <f t="shared" si="52"/>
        <v/>
      </c>
      <c r="G435" s="16">
        <f t="shared" si="54"/>
        <v>-1</v>
      </c>
      <c r="H435" s="16">
        <f t="shared" si="53"/>
        <v>-1.5448787270199289E-4</v>
      </c>
    </row>
    <row r="436" spans="1:8" x14ac:dyDescent="0.2">
      <c r="A436" s="13"/>
      <c r="B436" s="14" t="s">
        <v>411</v>
      </c>
      <c r="C436" s="15">
        <v>1</v>
      </c>
      <c r="D436" s="15">
        <v>3</v>
      </c>
      <c r="E436" s="16">
        <f t="shared" si="51"/>
        <v>1.5448787270199289E-4</v>
      </c>
      <c r="F436" s="16">
        <f t="shared" si="52"/>
        <v>4.7513462147608489E-4</v>
      </c>
      <c r="G436" s="16">
        <f t="shared" si="54"/>
        <v>2</v>
      </c>
      <c r="H436" s="16">
        <f t="shared" si="53"/>
        <v>3.0897574540398578E-4</v>
      </c>
    </row>
    <row r="437" spans="1:8" x14ac:dyDescent="0.2">
      <c r="A437" s="13" t="s">
        <v>92</v>
      </c>
      <c r="B437" s="14" t="s">
        <v>412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92</v>
      </c>
      <c r="B438" s="14" t="s">
        <v>413</v>
      </c>
      <c r="C438" s="15">
        <v>0</v>
      </c>
      <c r="D438" s="15">
        <v>1</v>
      </c>
      <c r="E438" s="16" t="str">
        <f t="shared" si="51"/>
        <v/>
      </c>
      <c r="F438" s="16">
        <f t="shared" si="52"/>
        <v>1.5837820715869496E-4</v>
      </c>
      <c r="G438" s="16">
        <f t="shared" si="54"/>
        <v>1</v>
      </c>
      <c r="H438" s="16" t="str">
        <f t="shared" si="53"/>
        <v/>
      </c>
    </row>
    <row r="439" spans="1:8" x14ac:dyDescent="0.2">
      <c r="A439" s="13" t="s">
        <v>92</v>
      </c>
      <c r="B439" s="14" t="s">
        <v>414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415</v>
      </c>
      <c r="C440" s="15">
        <v>4</v>
      </c>
      <c r="D440" s="15">
        <v>1</v>
      </c>
      <c r="E440" s="16">
        <f t="shared" si="51"/>
        <v>6.1795149080797157E-4</v>
      </c>
      <c r="F440" s="16">
        <f t="shared" si="52"/>
        <v>1.5837820715869496E-4</v>
      </c>
      <c r="G440" s="16">
        <f t="shared" si="54"/>
        <v>-0.75</v>
      </c>
      <c r="H440" s="16">
        <f t="shared" si="53"/>
        <v>-4.6346361810597868E-4</v>
      </c>
    </row>
    <row r="441" spans="1:8" x14ac:dyDescent="0.2">
      <c r="A441" s="13"/>
      <c r="B441" s="14" t="s">
        <v>416</v>
      </c>
      <c r="C441" s="15">
        <v>3</v>
      </c>
      <c r="D441" s="15">
        <v>13</v>
      </c>
      <c r="E441" s="16">
        <f t="shared" si="51"/>
        <v>4.6346361810597868E-4</v>
      </c>
      <c r="F441" s="16">
        <f t="shared" si="52"/>
        <v>2.0589166930630345E-3</v>
      </c>
      <c r="G441" s="16">
        <f t="shared" si="54"/>
        <v>3.3333333333333335</v>
      </c>
      <c r="H441" s="16">
        <f t="shared" si="53"/>
        <v>1.544878727019929E-3</v>
      </c>
    </row>
    <row r="442" spans="1:8" x14ac:dyDescent="0.2">
      <c r="A442" s="13"/>
      <c r="B442" s="14" t="s">
        <v>417</v>
      </c>
      <c r="C442" s="15">
        <v>13</v>
      </c>
      <c r="D442" s="15">
        <v>20</v>
      </c>
      <c r="E442" s="16">
        <f t="shared" si="51"/>
        <v>2.0083423451259077E-3</v>
      </c>
      <c r="F442" s="16">
        <f t="shared" si="52"/>
        <v>3.1675641431738993E-3</v>
      </c>
      <c r="G442" s="16">
        <f t="shared" si="54"/>
        <v>0.53846153846153844</v>
      </c>
      <c r="H442" s="16">
        <f t="shared" si="53"/>
        <v>1.0814151089139502E-3</v>
      </c>
    </row>
    <row r="443" spans="1:8" x14ac:dyDescent="0.2">
      <c r="A443" s="13"/>
      <c r="B443" s="14" t="s">
        <v>418</v>
      </c>
      <c r="C443" s="15">
        <v>11</v>
      </c>
      <c r="D443" s="15">
        <v>20</v>
      </c>
      <c r="E443" s="16">
        <f t="shared" si="51"/>
        <v>1.6993665997219218E-3</v>
      </c>
      <c r="F443" s="16">
        <f t="shared" si="52"/>
        <v>3.1675641431738993E-3</v>
      </c>
      <c r="G443" s="16">
        <f t="shared" si="54"/>
        <v>0.81818181818181823</v>
      </c>
      <c r="H443" s="16">
        <f t="shared" si="53"/>
        <v>1.3903908543179361E-3</v>
      </c>
    </row>
    <row r="444" spans="1:8" x14ac:dyDescent="0.2">
      <c r="A444" s="13"/>
      <c r="B444" s="14" t="s">
        <v>419</v>
      </c>
      <c r="C444" s="15">
        <v>126</v>
      </c>
      <c r="D444" s="15">
        <v>15</v>
      </c>
      <c r="E444" s="16">
        <f t="shared" si="51"/>
        <v>1.9465471960451106E-2</v>
      </c>
      <c r="F444" s="16">
        <f t="shared" si="52"/>
        <v>2.3756731073804245E-3</v>
      </c>
      <c r="G444" s="16">
        <f t="shared" si="54"/>
        <v>-0.88095238095238093</v>
      </c>
      <c r="H444" s="16">
        <f t="shared" si="53"/>
        <v>-1.7148153869921211E-2</v>
      </c>
    </row>
    <row r="445" spans="1:8" x14ac:dyDescent="0.2">
      <c r="A445" s="13"/>
      <c r="B445" s="14" t="s">
        <v>420</v>
      </c>
      <c r="C445" s="15">
        <v>310</v>
      </c>
      <c r="D445" s="15">
        <v>43</v>
      </c>
      <c r="E445" s="16">
        <f t="shared" si="51"/>
        <v>4.7891240537617799E-2</v>
      </c>
      <c r="F445" s="16">
        <f t="shared" si="52"/>
        <v>6.8102629078238839E-3</v>
      </c>
      <c r="G445" s="16">
        <f t="shared" si="54"/>
        <v>-0.8612903225806452</v>
      </c>
      <c r="H445" s="16">
        <f t="shared" si="53"/>
        <v>-4.1248262011432106E-2</v>
      </c>
    </row>
    <row r="446" spans="1:8" x14ac:dyDescent="0.2">
      <c r="A446" s="13"/>
      <c r="B446" s="14" t="s">
        <v>421</v>
      </c>
      <c r="C446" s="15">
        <v>6</v>
      </c>
      <c r="D446" s="15">
        <v>0</v>
      </c>
      <c r="E446" s="16">
        <f t="shared" si="51"/>
        <v>9.2692723621195735E-4</v>
      </c>
      <c r="F446" s="16" t="str">
        <f t="shared" si="52"/>
        <v/>
      </c>
      <c r="G446" s="16">
        <f t="shared" si="54"/>
        <v>-1</v>
      </c>
      <c r="H446" s="16">
        <f t="shared" si="53"/>
        <v>-9.2692723621195735E-4</v>
      </c>
    </row>
    <row r="447" spans="1:8" x14ac:dyDescent="0.2">
      <c r="A447" s="13"/>
      <c r="B447" s="14" t="s">
        <v>422</v>
      </c>
      <c r="C447" s="15">
        <v>2</v>
      </c>
      <c r="D447" s="15">
        <v>6</v>
      </c>
      <c r="E447" s="16">
        <f t="shared" si="51"/>
        <v>3.0897574540398578E-4</v>
      </c>
      <c r="F447" s="16">
        <f t="shared" si="52"/>
        <v>9.5026924295216978E-4</v>
      </c>
      <c r="G447" s="16">
        <f t="shared" si="54"/>
        <v>2</v>
      </c>
      <c r="H447" s="16">
        <f t="shared" si="53"/>
        <v>6.1795149080797157E-4</v>
      </c>
    </row>
    <row r="448" spans="1:8" x14ac:dyDescent="0.2">
      <c r="A448" s="13"/>
      <c r="B448" s="14" t="s">
        <v>423</v>
      </c>
      <c r="C448" s="15">
        <v>0</v>
      </c>
      <c r="D448" s="15">
        <v>1</v>
      </c>
      <c r="E448" s="16" t="str">
        <f t="shared" si="51"/>
        <v/>
      </c>
      <c r="F448" s="16">
        <f t="shared" si="52"/>
        <v>1.5837820715869496E-4</v>
      </c>
      <c r="G448" s="16">
        <f t="shared" si="54"/>
        <v>1</v>
      </c>
      <c r="H448" s="16" t="str">
        <f t="shared" si="53"/>
        <v/>
      </c>
    </row>
    <row r="449" spans="1:8" x14ac:dyDescent="0.2">
      <c r="A449" s="13"/>
      <c r="B449" s="14" t="s">
        <v>424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425</v>
      </c>
      <c r="C450" s="15">
        <v>1</v>
      </c>
      <c r="D450" s="15">
        <v>5</v>
      </c>
      <c r="E450" s="16">
        <f t="shared" si="51"/>
        <v>1.5448787270199289E-4</v>
      </c>
      <c r="F450" s="16">
        <f t="shared" si="52"/>
        <v>7.9189103579347482E-4</v>
      </c>
      <c r="G450" s="16">
        <f t="shared" si="54"/>
        <v>4</v>
      </c>
      <c r="H450" s="16">
        <f t="shared" si="53"/>
        <v>6.1795149080797157E-4</v>
      </c>
    </row>
    <row r="451" spans="1:8" x14ac:dyDescent="0.2">
      <c r="A451" s="13"/>
      <c r="B451" s="14" t="s">
        <v>426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427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428</v>
      </c>
      <c r="C453" s="15">
        <v>2</v>
      </c>
      <c r="D453" s="15">
        <v>2</v>
      </c>
      <c r="E453" s="16">
        <f t="shared" si="51"/>
        <v>3.0897574540398578E-4</v>
      </c>
      <c r="F453" s="16">
        <f t="shared" si="52"/>
        <v>3.1675641431738993E-4</v>
      </c>
      <c r="G453" s="16">
        <f t="shared" si="54"/>
        <v>0</v>
      </c>
      <c r="H453" s="16">
        <f t="shared" si="53"/>
        <v>0</v>
      </c>
    </row>
    <row r="454" spans="1:8" x14ac:dyDescent="0.2">
      <c r="A454" s="13"/>
      <c r="B454" s="14" t="s">
        <v>429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430</v>
      </c>
      <c r="C455" s="15">
        <v>10</v>
      </c>
      <c r="D455" s="15">
        <v>9</v>
      </c>
      <c r="E455" s="16">
        <f t="shared" si="51"/>
        <v>1.544878727019929E-3</v>
      </c>
      <c r="F455" s="16">
        <f t="shared" si="52"/>
        <v>1.4254038644282547E-3</v>
      </c>
      <c r="G455" s="16">
        <f t="shared" si="54"/>
        <v>-0.1</v>
      </c>
      <c r="H455" s="16">
        <f t="shared" si="53"/>
        <v>-1.5448787270199292E-4</v>
      </c>
    </row>
    <row r="456" spans="1:8" x14ac:dyDescent="0.2">
      <c r="A456" s="13"/>
      <c r="B456" s="14" t="s">
        <v>431</v>
      </c>
      <c r="C456" s="15">
        <v>30</v>
      </c>
      <c r="D456" s="15">
        <v>37</v>
      </c>
      <c r="E456" s="16">
        <f t="shared" si="51"/>
        <v>4.6346361810597871E-3</v>
      </c>
      <c r="F456" s="16">
        <f t="shared" si="52"/>
        <v>5.8599936648717141E-3</v>
      </c>
      <c r="G456" s="16">
        <f t="shared" si="54"/>
        <v>0.23333333333333334</v>
      </c>
      <c r="H456" s="16">
        <f t="shared" si="53"/>
        <v>1.0814151089139504E-3</v>
      </c>
    </row>
    <row r="457" spans="1:8" x14ac:dyDescent="0.2">
      <c r="A457" s="13"/>
      <c r="B457" s="14" t="s">
        <v>432</v>
      </c>
      <c r="C457" s="15">
        <v>14</v>
      </c>
      <c r="D457" s="15">
        <v>67</v>
      </c>
      <c r="E457" s="16">
        <f t="shared" si="51"/>
        <v>2.1628302178279004E-3</v>
      </c>
      <c r="F457" s="16">
        <f t="shared" si="52"/>
        <v>1.0611339879632562E-2</v>
      </c>
      <c r="G457" s="16">
        <f t="shared" si="54"/>
        <v>3.7857142857142856</v>
      </c>
      <c r="H457" s="16">
        <f t="shared" si="53"/>
        <v>8.1878572532056229E-3</v>
      </c>
    </row>
    <row r="458" spans="1:8" ht="25.5" x14ac:dyDescent="0.2">
      <c r="A458" s="13"/>
      <c r="B458" s="14" t="s">
        <v>433</v>
      </c>
      <c r="C458" s="15">
        <v>1</v>
      </c>
      <c r="D458" s="15">
        <v>3</v>
      </c>
      <c r="E458" s="16">
        <f t="shared" si="51"/>
        <v>1.5448787270199289E-4</v>
      </c>
      <c r="F458" s="16">
        <f t="shared" si="52"/>
        <v>4.7513462147608489E-4</v>
      </c>
      <c r="G458" s="16">
        <f t="shared" si="54"/>
        <v>2</v>
      </c>
      <c r="H458" s="16">
        <f t="shared" si="53"/>
        <v>3.0897574540398578E-4</v>
      </c>
    </row>
    <row r="459" spans="1:8" ht="25.5" x14ac:dyDescent="0.2">
      <c r="A459" s="13"/>
      <c r="B459" s="14" t="s">
        <v>434</v>
      </c>
      <c r="C459" s="15">
        <v>39</v>
      </c>
      <c r="D459" s="15">
        <v>12</v>
      </c>
      <c r="E459" s="16">
        <f t="shared" si="51"/>
        <v>6.025027035377723E-3</v>
      </c>
      <c r="F459" s="16">
        <f t="shared" si="52"/>
        <v>1.9005384859043396E-3</v>
      </c>
      <c r="G459" s="16">
        <f t="shared" si="54"/>
        <v>-0.69230769230769229</v>
      </c>
      <c r="H459" s="16">
        <f t="shared" si="53"/>
        <v>-4.1711725629538085E-3</v>
      </c>
    </row>
    <row r="460" spans="1:8" ht="25.5" x14ac:dyDescent="0.2">
      <c r="A460" s="13"/>
      <c r="B460" s="14" t="s">
        <v>435</v>
      </c>
      <c r="C460" s="15">
        <v>0</v>
      </c>
      <c r="D460" s="15">
        <v>1</v>
      </c>
      <c r="E460" s="16" t="str">
        <f t="shared" si="51"/>
        <v/>
      </c>
      <c r="F460" s="16">
        <f t="shared" si="52"/>
        <v>1.5837820715869496E-4</v>
      </c>
      <c r="G460" s="16">
        <f t="shared" si="54"/>
        <v>1</v>
      </c>
      <c r="H460" s="16" t="str">
        <f t="shared" si="53"/>
        <v/>
      </c>
    </row>
    <row r="461" spans="1:8" x14ac:dyDescent="0.2">
      <c r="A461" s="13"/>
      <c r="B461" s="14" t="s">
        <v>436</v>
      </c>
      <c r="C461" s="15">
        <v>1</v>
      </c>
      <c r="D461" s="15">
        <v>5</v>
      </c>
      <c r="E461" s="16">
        <f t="shared" si="51"/>
        <v>1.5448787270199289E-4</v>
      </c>
      <c r="F461" s="16">
        <f t="shared" si="52"/>
        <v>7.9189103579347482E-4</v>
      </c>
      <c r="G461" s="16">
        <f t="shared" si="54"/>
        <v>4</v>
      </c>
      <c r="H461" s="16">
        <f t="shared" si="53"/>
        <v>6.1795149080797157E-4</v>
      </c>
    </row>
    <row r="462" spans="1:8" ht="25.5" x14ac:dyDescent="0.2">
      <c r="A462" s="13"/>
      <c r="B462" s="14" t="s">
        <v>437</v>
      </c>
      <c r="C462" s="15">
        <v>1</v>
      </c>
      <c r="D462" s="15">
        <v>0</v>
      </c>
      <c r="E462" s="16">
        <f t="shared" si="51"/>
        <v>1.5448787270199289E-4</v>
      </c>
      <c r="F462" s="16" t="str">
        <f t="shared" si="52"/>
        <v/>
      </c>
      <c r="G462" s="16">
        <f t="shared" si="54"/>
        <v>-1</v>
      </c>
      <c r="H462" s="16">
        <f t="shared" si="53"/>
        <v>-1.5448787270199289E-4</v>
      </c>
    </row>
    <row r="463" spans="1:8" x14ac:dyDescent="0.2">
      <c r="A463" s="13"/>
      <c r="B463" s="14" t="s">
        <v>438</v>
      </c>
      <c r="C463" s="15">
        <v>10</v>
      </c>
      <c r="D463" s="15">
        <v>1</v>
      </c>
      <c r="E463" s="16">
        <f t="shared" si="51"/>
        <v>1.544878727019929E-3</v>
      </c>
      <c r="F463" s="16">
        <f t="shared" si="52"/>
        <v>1.5837820715869496E-4</v>
      </c>
      <c r="G463" s="16">
        <f t="shared" si="54"/>
        <v>-0.9</v>
      </c>
      <c r="H463" s="16">
        <f t="shared" si="53"/>
        <v>-1.3903908543179361E-3</v>
      </c>
    </row>
    <row r="464" spans="1:8" x14ac:dyDescent="0.2">
      <c r="A464" s="13"/>
      <c r="B464" s="14" t="s">
        <v>439</v>
      </c>
      <c r="C464" s="15">
        <v>0</v>
      </c>
      <c r="D464" s="15">
        <v>0</v>
      </c>
      <c r="E464" s="16" t="str">
        <f t="shared" si="51"/>
        <v/>
      </c>
      <c r="F464" s="16" t="str">
        <f t="shared" si="52"/>
        <v/>
      </c>
      <c r="G464" s="16" t="str">
        <f t="shared" si="54"/>
        <v xml:space="preserve"> </v>
      </c>
      <c r="H464" s="16" t="str">
        <f t="shared" si="53"/>
        <v/>
      </c>
    </row>
    <row r="465" spans="1:8" x14ac:dyDescent="0.2">
      <c r="A465" s="13"/>
      <c r="B465" s="14" t="s">
        <v>440</v>
      </c>
      <c r="C465" s="15">
        <v>62</v>
      </c>
      <c r="D465" s="15">
        <v>51</v>
      </c>
      <c r="E465" s="16">
        <f t="shared" si="51"/>
        <v>9.5782481075235588E-3</v>
      </c>
      <c r="F465" s="16">
        <f t="shared" si="52"/>
        <v>8.0772885650934427E-3</v>
      </c>
      <c r="G465" s="16">
        <f t="shared" si="54"/>
        <v>-0.17741935483870969</v>
      </c>
      <c r="H465" s="16">
        <f t="shared" si="53"/>
        <v>-1.6993665997219218E-3</v>
      </c>
    </row>
    <row r="466" spans="1:8" x14ac:dyDescent="0.2">
      <c r="A466" s="13"/>
      <c r="B466" s="14" t="s">
        <v>441</v>
      </c>
      <c r="C466" s="15">
        <v>7</v>
      </c>
      <c r="D466" s="15">
        <v>3</v>
      </c>
      <c r="E466" s="16">
        <f t="shared" si="51"/>
        <v>1.0814151089139502E-3</v>
      </c>
      <c r="F466" s="16">
        <f t="shared" si="52"/>
        <v>4.7513462147608489E-4</v>
      </c>
      <c r="G466" s="16">
        <f t="shared" si="54"/>
        <v>-0.5714285714285714</v>
      </c>
      <c r="H466" s="16">
        <f t="shared" si="53"/>
        <v>-6.1795149080797146E-4</v>
      </c>
    </row>
    <row r="467" spans="1:8" x14ac:dyDescent="0.2">
      <c r="A467" s="13"/>
      <c r="B467" s="14" t="s">
        <v>442</v>
      </c>
      <c r="C467" s="15">
        <v>13</v>
      </c>
      <c r="D467" s="15">
        <v>0</v>
      </c>
      <c r="E467" s="16">
        <f t="shared" si="51"/>
        <v>2.0083423451259077E-3</v>
      </c>
      <c r="F467" s="16" t="str">
        <f t="shared" si="52"/>
        <v/>
      </c>
      <c r="G467" s="16">
        <f t="shared" si="54"/>
        <v>-1</v>
      </c>
      <c r="H467" s="16">
        <f t="shared" si="53"/>
        <v>-2.0083423451259077E-3</v>
      </c>
    </row>
    <row r="468" spans="1:8" x14ac:dyDescent="0.2">
      <c r="A468" s="13"/>
      <c r="B468" s="14" t="s">
        <v>443</v>
      </c>
      <c r="C468" s="15">
        <v>0</v>
      </c>
      <c r="D468" s="15">
        <v>0</v>
      </c>
      <c r="E468" s="16" t="str">
        <f t="shared" si="51"/>
        <v/>
      </c>
      <c r="F468" s="16" t="str">
        <f t="shared" si="52"/>
        <v/>
      </c>
      <c r="G468" s="16" t="str">
        <f t="shared" si="54"/>
        <v xml:space="preserve"> </v>
      </c>
      <c r="H468" s="16" t="str">
        <f t="shared" si="53"/>
        <v/>
      </c>
    </row>
    <row r="469" spans="1:8" x14ac:dyDescent="0.2">
      <c r="A469" s="13"/>
      <c r="B469" s="14" t="s">
        <v>444</v>
      </c>
      <c r="C469" s="15">
        <v>22</v>
      </c>
      <c r="D469" s="15">
        <v>16</v>
      </c>
      <c r="E469" s="16">
        <f t="shared" si="51"/>
        <v>3.3987331994438435E-3</v>
      </c>
      <c r="F469" s="16">
        <f t="shared" si="52"/>
        <v>2.5340513145391194E-3</v>
      </c>
      <c r="G469" s="16">
        <f t="shared" si="54"/>
        <v>-0.27272727272727271</v>
      </c>
      <c r="H469" s="16">
        <f t="shared" si="53"/>
        <v>-9.2692723621195725E-4</v>
      </c>
    </row>
    <row r="470" spans="1:8" x14ac:dyDescent="0.2">
      <c r="A470" s="13"/>
      <c r="B470" s="14" t="s">
        <v>445</v>
      </c>
      <c r="C470" s="15">
        <v>0</v>
      </c>
      <c r="D470" s="15">
        <v>3</v>
      </c>
      <c r="E470" s="16" t="str">
        <f t="shared" si="51"/>
        <v/>
      </c>
      <c r="F470" s="16">
        <f t="shared" si="52"/>
        <v>4.7513462147608489E-4</v>
      </c>
      <c r="G470" s="16">
        <f t="shared" si="54"/>
        <v>1</v>
      </c>
      <c r="H470" s="16" t="str">
        <f t="shared" si="53"/>
        <v/>
      </c>
    </row>
    <row r="471" spans="1:8" x14ac:dyDescent="0.2">
      <c r="A471" s="13"/>
      <c r="B471" s="14" t="s">
        <v>446</v>
      </c>
      <c r="C471" s="15">
        <v>210</v>
      </c>
      <c r="D471" s="15">
        <v>150</v>
      </c>
      <c r="E471" s="16">
        <f t="shared" si="51"/>
        <v>3.2442453267418507E-2</v>
      </c>
      <c r="F471" s="16">
        <f t="shared" si="52"/>
        <v>2.3756731073804244E-2</v>
      </c>
      <c r="G471" s="16">
        <f t="shared" si="54"/>
        <v>-0.2857142857142857</v>
      </c>
      <c r="H471" s="16">
        <f t="shared" si="53"/>
        <v>-9.2692723621195725E-3</v>
      </c>
    </row>
    <row r="472" spans="1:8" x14ac:dyDescent="0.2">
      <c r="A472" s="13"/>
      <c r="B472" s="14" t="s">
        <v>447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448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449</v>
      </c>
      <c r="C474" s="15">
        <v>1</v>
      </c>
      <c r="D474" s="15">
        <v>0</v>
      </c>
      <c r="E474" s="16">
        <f t="shared" si="51"/>
        <v>1.5448787270199289E-4</v>
      </c>
      <c r="F474" s="16" t="str">
        <f t="shared" si="52"/>
        <v/>
      </c>
      <c r="G474" s="16">
        <f t="shared" si="54"/>
        <v>-1</v>
      </c>
      <c r="H474" s="16">
        <f t="shared" si="53"/>
        <v>-1.5448787270199289E-4</v>
      </c>
    </row>
    <row r="475" spans="1:8" x14ac:dyDescent="0.2">
      <c r="A475" s="13"/>
      <c r="B475" s="14" t="s">
        <v>450</v>
      </c>
      <c r="C475" s="15">
        <v>0</v>
      </c>
      <c r="D475" s="15">
        <v>1</v>
      </c>
      <c r="E475" s="16" t="str">
        <f t="shared" si="51"/>
        <v/>
      </c>
      <c r="F475" s="16">
        <f t="shared" si="52"/>
        <v>1.5837820715869496E-4</v>
      </c>
      <c r="G475" s="16">
        <f t="shared" si="54"/>
        <v>1</v>
      </c>
      <c r="H475" s="16" t="str">
        <f t="shared" si="53"/>
        <v/>
      </c>
    </row>
    <row r="476" spans="1:8" x14ac:dyDescent="0.2">
      <c r="A476" s="13"/>
      <c r="B476" s="14" t="s">
        <v>451</v>
      </c>
      <c r="C476" s="15">
        <v>0</v>
      </c>
      <c r="D476" s="15">
        <v>4</v>
      </c>
      <c r="E476" s="16" t="str">
        <f t="shared" si="51"/>
        <v/>
      </c>
      <c r="F476" s="16">
        <f t="shared" si="52"/>
        <v>6.3351282863477985E-4</v>
      </c>
      <c r="G476" s="16">
        <f t="shared" si="54"/>
        <v>1</v>
      </c>
      <c r="H476" s="16" t="str">
        <f t="shared" si="53"/>
        <v/>
      </c>
    </row>
    <row r="477" spans="1:8" x14ac:dyDescent="0.2">
      <c r="A477" s="13"/>
      <c r="B477" s="14" t="s">
        <v>452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453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454</v>
      </c>
      <c r="C479" s="15">
        <v>74</v>
      </c>
      <c r="D479" s="15">
        <v>31</v>
      </c>
      <c r="E479" s="16">
        <f t="shared" si="55"/>
        <v>1.1432102579947473E-2</v>
      </c>
      <c r="F479" s="16">
        <f t="shared" si="56"/>
        <v>4.9097244219195443E-3</v>
      </c>
      <c r="G479" s="16">
        <f t="shared" si="58"/>
        <v>-0.58108108108108103</v>
      </c>
      <c r="H479" s="16">
        <f t="shared" si="57"/>
        <v>-6.642978526185693E-3</v>
      </c>
    </row>
    <row r="480" spans="1:8" ht="25.5" x14ac:dyDescent="0.2">
      <c r="A480" s="13"/>
      <c r="B480" s="14" t="s">
        <v>455</v>
      </c>
      <c r="C480" s="15">
        <v>26</v>
      </c>
      <c r="D480" s="15">
        <v>3</v>
      </c>
      <c r="E480" s="16">
        <f t="shared" si="55"/>
        <v>4.0166846902518153E-3</v>
      </c>
      <c r="F480" s="16">
        <f t="shared" si="56"/>
        <v>4.7513462147608489E-4</v>
      </c>
      <c r="G480" s="16">
        <f t="shared" si="58"/>
        <v>-0.88461538461538458</v>
      </c>
      <c r="H480" s="16">
        <f t="shared" si="57"/>
        <v>-3.5532210721458367E-3</v>
      </c>
    </row>
    <row r="481" spans="1:8" x14ac:dyDescent="0.2">
      <c r="A481" s="13"/>
      <c r="B481" s="14" t="s">
        <v>456</v>
      </c>
      <c r="C481" s="15">
        <v>1</v>
      </c>
      <c r="D481" s="15">
        <v>4</v>
      </c>
      <c r="E481" s="16">
        <f t="shared" si="55"/>
        <v>1.5448787270199289E-4</v>
      </c>
      <c r="F481" s="16">
        <f t="shared" si="56"/>
        <v>6.3351282863477985E-4</v>
      </c>
      <c r="G481" s="16">
        <f t="shared" si="58"/>
        <v>3</v>
      </c>
      <c r="H481" s="16">
        <f t="shared" si="57"/>
        <v>4.6346361810597868E-4</v>
      </c>
    </row>
    <row r="482" spans="1:8" x14ac:dyDescent="0.2">
      <c r="A482" s="13"/>
      <c r="B482" s="14" t="s">
        <v>457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458</v>
      </c>
      <c r="C483" s="15">
        <v>4</v>
      </c>
      <c r="D483" s="15">
        <v>7</v>
      </c>
      <c r="E483" s="16">
        <f t="shared" si="55"/>
        <v>6.1795149080797157E-4</v>
      </c>
      <c r="F483" s="16">
        <f t="shared" si="56"/>
        <v>1.1086474501108647E-3</v>
      </c>
      <c r="G483" s="16">
        <f t="shared" si="58"/>
        <v>0.75</v>
      </c>
      <c r="H483" s="16">
        <f t="shared" si="57"/>
        <v>4.6346361810597868E-4</v>
      </c>
    </row>
    <row r="484" spans="1:8" x14ac:dyDescent="0.2">
      <c r="A484" s="13"/>
      <c r="B484" s="14" t="s">
        <v>459</v>
      </c>
      <c r="C484" s="15">
        <v>124</v>
      </c>
      <c r="D484" s="15">
        <v>120</v>
      </c>
      <c r="E484" s="16">
        <f t="shared" si="55"/>
        <v>1.9156496215047118E-2</v>
      </c>
      <c r="F484" s="16">
        <f t="shared" si="56"/>
        <v>1.9005384859043396E-2</v>
      </c>
      <c r="G484" s="16">
        <f t="shared" si="58"/>
        <v>-3.2258064516129031E-2</v>
      </c>
      <c r="H484" s="16">
        <f t="shared" si="57"/>
        <v>-6.1795149080797157E-4</v>
      </c>
    </row>
    <row r="485" spans="1:8" x14ac:dyDescent="0.2">
      <c r="A485" s="13"/>
      <c r="B485" s="14" t="s">
        <v>460</v>
      </c>
      <c r="C485" s="15">
        <v>1</v>
      </c>
      <c r="D485" s="15">
        <v>8</v>
      </c>
      <c r="E485" s="16">
        <f t="shared" si="55"/>
        <v>1.5448787270199289E-4</v>
      </c>
      <c r="F485" s="16">
        <f t="shared" si="56"/>
        <v>1.2670256572695597E-3</v>
      </c>
      <c r="G485" s="16">
        <f t="shared" si="58"/>
        <v>7</v>
      </c>
      <c r="H485" s="16">
        <f t="shared" si="57"/>
        <v>1.0814151089139502E-3</v>
      </c>
    </row>
    <row r="486" spans="1:8" x14ac:dyDescent="0.2">
      <c r="A486" s="13"/>
      <c r="B486" s="14" t="s">
        <v>461</v>
      </c>
      <c r="C486" s="15">
        <v>100</v>
      </c>
      <c r="D486" s="15">
        <v>58</v>
      </c>
      <c r="E486" s="16">
        <f t="shared" si="55"/>
        <v>1.5448787270199289E-2</v>
      </c>
      <c r="F486" s="16">
        <f t="shared" si="56"/>
        <v>9.1859360152043087E-3</v>
      </c>
      <c r="G486" s="16">
        <f t="shared" si="58"/>
        <v>-0.42</v>
      </c>
      <c r="H486" s="16">
        <f t="shared" si="57"/>
        <v>-6.4884906534837007E-3</v>
      </c>
    </row>
    <row r="487" spans="1:8" x14ac:dyDescent="0.2">
      <c r="A487" s="13"/>
      <c r="B487" s="14" t="s">
        <v>462</v>
      </c>
      <c r="C487" s="15">
        <v>4</v>
      </c>
      <c r="D487" s="15">
        <v>2</v>
      </c>
      <c r="E487" s="16">
        <f t="shared" si="55"/>
        <v>6.1795149080797157E-4</v>
      </c>
      <c r="F487" s="16">
        <f t="shared" si="56"/>
        <v>3.1675641431738993E-4</v>
      </c>
      <c r="G487" s="16">
        <f t="shared" si="58"/>
        <v>-0.5</v>
      </c>
      <c r="H487" s="16">
        <f t="shared" si="57"/>
        <v>-3.0897574540398578E-4</v>
      </c>
    </row>
    <row r="488" spans="1:8" x14ac:dyDescent="0.2">
      <c r="A488" s="13"/>
      <c r="B488" s="14" t="s">
        <v>463</v>
      </c>
      <c r="C488" s="15">
        <v>1</v>
      </c>
      <c r="D488" s="15">
        <v>1</v>
      </c>
      <c r="E488" s="16">
        <f t="shared" si="55"/>
        <v>1.5448787270199289E-4</v>
      </c>
      <c r="F488" s="16">
        <f t="shared" si="56"/>
        <v>1.5837820715869496E-4</v>
      </c>
      <c r="G488" s="16">
        <f t="shared" si="58"/>
        <v>0</v>
      </c>
      <c r="H488" s="16">
        <f t="shared" si="57"/>
        <v>0</v>
      </c>
    </row>
    <row r="489" spans="1:8" x14ac:dyDescent="0.2">
      <c r="A489" s="13"/>
      <c r="B489" s="14" t="s">
        <v>464</v>
      </c>
      <c r="C489" s="15">
        <v>2</v>
      </c>
      <c r="D489" s="15">
        <v>5</v>
      </c>
      <c r="E489" s="16">
        <f t="shared" si="55"/>
        <v>3.0897574540398578E-4</v>
      </c>
      <c r="F489" s="16">
        <f t="shared" si="56"/>
        <v>7.9189103579347482E-4</v>
      </c>
      <c r="G489" s="16">
        <f t="shared" si="58"/>
        <v>1.5</v>
      </c>
      <c r="H489" s="16">
        <f t="shared" si="57"/>
        <v>4.6346361810597868E-4</v>
      </c>
    </row>
    <row r="490" spans="1:8" x14ac:dyDescent="0.2">
      <c r="A490" s="13"/>
      <c r="B490" s="14" t="s">
        <v>465</v>
      </c>
      <c r="C490" s="15">
        <v>16</v>
      </c>
      <c r="D490" s="15">
        <v>88</v>
      </c>
      <c r="E490" s="16">
        <f t="shared" si="55"/>
        <v>2.4718059632318863E-3</v>
      </c>
      <c r="F490" s="16">
        <f t="shared" si="56"/>
        <v>1.3937282229965157E-2</v>
      </c>
      <c r="G490" s="16">
        <f t="shared" si="58"/>
        <v>4.5</v>
      </c>
      <c r="H490" s="16">
        <f t="shared" si="57"/>
        <v>1.1123126834543489E-2</v>
      </c>
    </row>
    <row r="491" spans="1:8" x14ac:dyDescent="0.2">
      <c r="A491" s="13"/>
      <c r="B491" s="14" t="s">
        <v>466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467</v>
      </c>
      <c r="C492" s="15">
        <v>1</v>
      </c>
      <c r="D492" s="15">
        <v>1</v>
      </c>
      <c r="E492" s="16">
        <f t="shared" si="55"/>
        <v>1.5448787270199289E-4</v>
      </c>
      <c r="F492" s="16">
        <f t="shared" si="56"/>
        <v>1.5837820715869496E-4</v>
      </c>
      <c r="G492" s="16">
        <f t="shared" si="58"/>
        <v>0</v>
      </c>
      <c r="H492" s="16">
        <f t="shared" si="57"/>
        <v>0</v>
      </c>
    </row>
    <row r="493" spans="1:8" x14ac:dyDescent="0.2">
      <c r="A493" s="13"/>
      <c r="B493" s="14" t="s">
        <v>468</v>
      </c>
      <c r="C493" s="15">
        <v>0</v>
      </c>
      <c r="D493" s="15">
        <v>1</v>
      </c>
      <c r="E493" s="16" t="str">
        <f t="shared" si="55"/>
        <v/>
      </c>
      <c r="F493" s="16">
        <f t="shared" si="56"/>
        <v>1.5837820715869496E-4</v>
      </c>
      <c r="G493" s="16">
        <f t="shared" si="58"/>
        <v>1</v>
      </c>
      <c r="H493" s="16" t="str">
        <f t="shared" si="57"/>
        <v/>
      </c>
    </row>
    <row r="494" spans="1:8" ht="25.5" x14ac:dyDescent="0.2">
      <c r="A494" s="13"/>
      <c r="B494" s="14" t="s">
        <v>469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470</v>
      </c>
      <c r="C495" s="15">
        <v>3</v>
      </c>
      <c r="D495" s="15">
        <v>10</v>
      </c>
      <c r="E495" s="16">
        <f t="shared" si="55"/>
        <v>4.6346361810597868E-4</v>
      </c>
      <c r="F495" s="16">
        <f t="shared" si="56"/>
        <v>1.5837820715869496E-3</v>
      </c>
      <c r="G495" s="16">
        <f t="shared" si="58"/>
        <v>2.3333333333333335</v>
      </c>
      <c r="H495" s="16">
        <f t="shared" si="57"/>
        <v>1.0814151089139504E-3</v>
      </c>
    </row>
    <row r="496" spans="1:8" ht="25.5" x14ac:dyDescent="0.2">
      <c r="A496" s="13"/>
      <c r="B496" s="14" t="s">
        <v>471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472</v>
      </c>
      <c r="C497" s="15">
        <v>2</v>
      </c>
      <c r="D497" s="15">
        <v>0</v>
      </c>
      <c r="E497" s="16">
        <f t="shared" si="55"/>
        <v>3.0897574540398578E-4</v>
      </c>
      <c r="F497" s="16" t="str">
        <f t="shared" si="56"/>
        <v/>
      </c>
      <c r="G497" s="16">
        <f t="shared" si="58"/>
        <v>-1</v>
      </c>
      <c r="H497" s="16">
        <f t="shared" si="57"/>
        <v>-3.0897574540398578E-4</v>
      </c>
    </row>
    <row r="498" spans="1:8" ht="25.5" x14ac:dyDescent="0.2">
      <c r="A498" s="13"/>
      <c r="B498" s="14" t="s">
        <v>473</v>
      </c>
      <c r="C498" s="15">
        <v>3</v>
      </c>
      <c r="D498" s="15">
        <v>0</v>
      </c>
      <c r="E498" s="16">
        <f t="shared" si="55"/>
        <v>4.6346361810597868E-4</v>
      </c>
      <c r="F498" s="16" t="str">
        <f t="shared" si="56"/>
        <v/>
      </c>
      <c r="G498" s="16">
        <f t="shared" si="58"/>
        <v>-1</v>
      </c>
      <c r="H498" s="16">
        <f t="shared" si="57"/>
        <v>-4.6346361810597868E-4</v>
      </c>
    </row>
    <row r="499" spans="1:8" ht="25.5" x14ac:dyDescent="0.2">
      <c r="A499" s="13"/>
      <c r="B499" s="14" t="s">
        <v>474</v>
      </c>
      <c r="C499" s="15">
        <v>1</v>
      </c>
      <c r="D499" s="15">
        <v>1</v>
      </c>
      <c r="E499" s="16">
        <f t="shared" si="55"/>
        <v>1.5448787270199289E-4</v>
      </c>
      <c r="F499" s="16">
        <f t="shared" si="56"/>
        <v>1.5837820715869496E-4</v>
      </c>
      <c r="G499" s="16">
        <f t="shared" si="58"/>
        <v>0</v>
      </c>
      <c r="H499" s="16">
        <f t="shared" si="57"/>
        <v>0</v>
      </c>
    </row>
    <row r="500" spans="1:8" ht="25.5" x14ac:dyDescent="0.2">
      <c r="A500" s="13"/>
      <c r="B500" s="14" t="s">
        <v>475</v>
      </c>
      <c r="C500" s="15">
        <v>4</v>
      </c>
      <c r="D500" s="15">
        <v>4</v>
      </c>
      <c r="E500" s="16">
        <f t="shared" si="55"/>
        <v>6.1795149080797157E-4</v>
      </c>
      <c r="F500" s="16">
        <f t="shared" si="56"/>
        <v>6.3351282863477985E-4</v>
      </c>
      <c r="G500" s="16">
        <f t="shared" si="58"/>
        <v>0</v>
      </c>
      <c r="H500" s="16">
        <f t="shared" si="57"/>
        <v>0</v>
      </c>
    </row>
    <row r="501" spans="1:8" ht="25.5" x14ac:dyDescent="0.2">
      <c r="A501" s="13"/>
      <c r="B501" s="14" t="s">
        <v>476</v>
      </c>
      <c r="C501" s="15">
        <v>2</v>
      </c>
      <c r="D501" s="15">
        <v>1</v>
      </c>
      <c r="E501" s="16">
        <f t="shared" si="55"/>
        <v>3.0897574540398578E-4</v>
      </c>
      <c r="F501" s="16">
        <f t="shared" si="56"/>
        <v>1.5837820715869496E-4</v>
      </c>
      <c r="G501" s="16">
        <f t="shared" si="58"/>
        <v>-0.5</v>
      </c>
      <c r="H501" s="16">
        <f t="shared" si="57"/>
        <v>-1.5448787270199289E-4</v>
      </c>
    </row>
    <row r="502" spans="1:8" ht="25.5" x14ac:dyDescent="0.2">
      <c r="A502" s="13"/>
      <c r="B502" s="14" t="s">
        <v>477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478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479</v>
      </c>
      <c r="C504" s="15">
        <v>3</v>
      </c>
      <c r="D504" s="15">
        <v>1</v>
      </c>
      <c r="E504" s="16">
        <f t="shared" si="55"/>
        <v>4.6346361810597868E-4</v>
      </c>
      <c r="F504" s="16">
        <f t="shared" si="56"/>
        <v>1.5837820715869496E-4</v>
      </c>
      <c r="G504" s="16">
        <f t="shared" si="58"/>
        <v>-0.66666666666666663</v>
      </c>
      <c r="H504" s="16">
        <f t="shared" si="57"/>
        <v>-3.0897574540398578E-4</v>
      </c>
    </row>
    <row r="505" spans="1:8" ht="25.5" x14ac:dyDescent="0.2">
      <c r="A505" s="13"/>
      <c r="B505" s="14" t="s">
        <v>480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481</v>
      </c>
      <c r="C506" s="15">
        <v>0</v>
      </c>
      <c r="D506" s="15">
        <v>1</v>
      </c>
      <c r="E506" s="16" t="str">
        <f t="shared" si="55"/>
        <v/>
      </c>
      <c r="F506" s="16">
        <f t="shared" si="56"/>
        <v>1.5837820715869496E-4</v>
      </c>
      <c r="G506" s="16">
        <f t="shared" si="58"/>
        <v>1</v>
      </c>
      <c r="H506" s="16" t="str">
        <f t="shared" si="57"/>
        <v/>
      </c>
    </row>
    <row r="507" spans="1:8" x14ac:dyDescent="0.2">
      <c r="A507" s="13"/>
      <c r="B507" s="14" t="s">
        <v>482</v>
      </c>
      <c r="C507" s="15">
        <v>3</v>
      </c>
      <c r="D507" s="15">
        <v>0</v>
      </c>
      <c r="E507" s="16">
        <f t="shared" si="55"/>
        <v>4.6346361810597868E-4</v>
      </c>
      <c r="F507" s="16" t="str">
        <f t="shared" si="56"/>
        <v/>
      </c>
      <c r="G507" s="16">
        <f t="shared" si="58"/>
        <v>-1</v>
      </c>
      <c r="H507" s="16">
        <f t="shared" si="57"/>
        <v>-4.6346361810597868E-4</v>
      </c>
    </row>
    <row r="508" spans="1:8" ht="25.5" x14ac:dyDescent="0.2">
      <c r="A508" s="13"/>
      <c r="B508" s="14" t="s">
        <v>483</v>
      </c>
      <c r="C508" s="15">
        <v>3</v>
      </c>
      <c r="D508" s="15">
        <v>1</v>
      </c>
      <c r="E508" s="16">
        <f t="shared" si="55"/>
        <v>4.6346361810597868E-4</v>
      </c>
      <c r="F508" s="16">
        <f t="shared" si="56"/>
        <v>1.5837820715869496E-4</v>
      </c>
      <c r="G508" s="16">
        <f t="shared" si="58"/>
        <v>-0.66666666666666663</v>
      </c>
      <c r="H508" s="16">
        <f t="shared" si="57"/>
        <v>-3.0897574540398578E-4</v>
      </c>
    </row>
    <row r="509" spans="1:8" x14ac:dyDescent="0.2">
      <c r="A509" s="13"/>
      <c r="B509" s="14" t="s">
        <v>484</v>
      </c>
      <c r="C509" s="15">
        <v>0</v>
      </c>
      <c r="D509" s="15">
        <v>1</v>
      </c>
      <c r="E509" s="16" t="str">
        <f t="shared" si="55"/>
        <v/>
      </c>
      <c r="F509" s="16">
        <f t="shared" si="56"/>
        <v>1.5837820715869496E-4</v>
      </c>
      <c r="G509" s="16">
        <f t="shared" si="58"/>
        <v>1</v>
      </c>
      <c r="H509" s="16" t="str">
        <f t="shared" si="57"/>
        <v/>
      </c>
    </row>
    <row r="510" spans="1:8" x14ac:dyDescent="0.2">
      <c r="A510" s="13"/>
      <c r="B510" s="14" t="s">
        <v>485</v>
      </c>
      <c r="C510" s="15">
        <v>91</v>
      </c>
      <c r="D510" s="15">
        <v>52</v>
      </c>
      <c r="E510" s="16">
        <f t="shared" si="55"/>
        <v>1.4058396415881353E-2</v>
      </c>
      <c r="F510" s="16">
        <f t="shared" si="56"/>
        <v>8.2356667722521381E-3</v>
      </c>
      <c r="G510" s="16">
        <f t="shared" si="58"/>
        <v>-0.42857142857142855</v>
      </c>
      <c r="H510" s="16">
        <f t="shared" si="57"/>
        <v>-6.0250270353777221E-3</v>
      </c>
    </row>
    <row r="511" spans="1:8" x14ac:dyDescent="0.2">
      <c r="A511" s="13"/>
      <c r="B511" s="14" t="s">
        <v>486</v>
      </c>
      <c r="C511" s="15">
        <v>42</v>
      </c>
      <c r="D511" s="15">
        <v>23</v>
      </c>
      <c r="E511" s="16">
        <f t="shared" si="55"/>
        <v>6.4884906534837016E-3</v>
      </c>
      <c r="F511" s="16">
        <f t="shared" si="56"/>
        <v>3.6426987646499842E-3</v>
      </c>
      <c r="G511" s="16">
        <f t="shared" si="58"/>
        <v>-0.45238095238095238</v>
      </c>
      <c r="H511" s="16">
        <f t="shared" si="57"/>
        <v>-2.9352695813378649E-3</v>
      </c>
    </row>
    <row r="512" spans="1:8" ht="38.25" x14ac:dyDescent="0.2">
      <c r="A512" s="13"/>
      <c r="B512" s="14" t="s">
        <v>487</v>
      </c>
      <c r="C512" s="15">
        <v>26</v>
      </c>
      <c r="D512" s="15">
        <v>19</v>
      </c>
      <c r="E512" s="16">
        <f t="shared" si="55"/>
        <v>4.0166846902518153E-3</v>
      </c>
      <c r="F512" s="16">
        <f t="shared" si="56"/>
        <v>3.0091859360152043E-3</v>
      </c>
      <c r="G512" s="16">
        <f t="shared" si="58"/>
        <v>-0.26923076923076922</v>
      </c>
      <c r="H512" s="16">
        <f t="shared" si="57"/>
        <v>-1.0814151089139502E-3</v>
      </c>
    </row>
    <row r="513" spans="1:8" x14ac:dyDescent="0.2">
      <c r="A513" s="13"/>
      <c r="B513" s="14" t="s">
        <v>488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489</v>
      </c>
      <c r="C514" s="15">
        <v>4</v>
      </c>
      <c r="D514" s="15">
        <v>74</v>
      </c>
      <c r="E514" s="16">
        <f t="shared" si="55"/>
        <v>6.1795149080797157E-4</v>
      </c>
      <c r="F514" s="16">
        <f t="shared" si="56"/>
        <v>1.1719987329743428E-2</v>
      </c>
      <c r="G514" s="16">
        <f t="shared" si="58"/>
        <v>17.5</v>
      </c>
      <c r="H514" s="16">
        <f t="shared" si="57"/>
        <v>1.0814151089139502E-2</v>
      </c>
    </row>
    <row r="515" spans="1:8" ht="25.5" x14ac:dyDescent="0.2">
      <c r="A515" s="13"/>
      <c r="B515" s="14" t="s">
        <v>490</v>
      </c>
      <c r="C515" s="15">
        <v>39</v>
      </c>
      <c r="D515" s="15">
        <v>39</v>
      </c>
      <c r="E515" s="16">
        <f t="shared" si="55"/>
        <v>6.025027035377723E-3</v>
      </c>
      <c r="F515" s="16">
        <f t="shared" si="56"/>
        <v>6.176750079189104E-3</v>
      </c>
      <c r="G515" s="16">
        <f t="shared" si="58"/>
        <v>0</v>
      </c>
      <c r="H515" s="16">
        <f t="shared" si="57"/>
        <v>0</v>
      </c>
    </row>
    <row r="516" spans="1:8" x14ac:dyDescent="0.2">
      <c r="A516" s="13"/>
      <c r="B516" s="14" t="s">
        <v>491</v>
      </c>
      <c r="C516" s="15">
        <v>0</v>
      </c>
      <c r="D516" s="15">
        <v>0</v>
      </c>
      <c r="E516" s="16" t="str">
        <f t="shared" si="55"/>
        <v/>
      </c>
      <c r="F516" s="16" t="str">
        <f t="shared" si="56"/>
        <v/>
      </c>
      <c r="G516" s="16" t="str">
        <f t="shared" si="58"/>
        <v xml:space="preserve"> </v>
      </c>
      <c r="H516" s="16" t="str">
        <f t="shared" si="57"/>
        <v/>
      </c>
    </row>
    <row r="517" spans="1:8" ht="25.5" x14ac:dyDescent="0.2">
      <c r="A517" s="13"/>
      <c r="B517" s="14" t="s">
        <v>492</v>
      </c>
      <c r="C517" s="15">
        <v>2</v>
      </c>
      <c r="D517" s="15">
        <v>3</v>
      </c>
      <c r="E517" s="16">
        <f t="shared" si="55"/>
        <v>3.0897574540398578E-4</v>
      </c>
      <c r="F517" s="16">
        <f t="shared" si="56"/>
        <v>4.7513462147608489E-4</v>
      </c>
      <c r="G517" s="16">
        <f t="shared" si="58"/>
        <v>0.5</v>
      </c>
      <c r="H517" s="16">
        <f t="shared" si="57"/>
        <v>1.5448787270199289E-4</v>
      </c>
    </row>
    <row r="518" spans="1:8" ht="25.5" x14ac:dyDescent="0.2">
      <c r="A518" s="13"/>
      <c r="B518" s="14" t="s">
        <v>493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494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495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496</v>
      </c>
      <c r="C521" s="15">
        <v>3</v>
      </c>
      <c r="D521" s="15">
        <v>0</v>
      </c>
      <c r="E521" s="16">
        <f t="shared" si="55"/>
        <v>4.6346361810597868E-4</v>
      </c>
      <c r="F521" s="16" t="str">
        <f t="shared" si="56"/>
        <v/>
      </c>
      <c r="G521" s="16">
        <f t="shared" si="58"/>
        <v>-1</v>
      </c>
      <c r="H521" s="16">
        <f t="shared" si="57"/>
        <v>-4.6346361810597868E-4</v>
      </c>
    </row>
    <row r="522" spans="1:8" ht="25.5" x14ac:dyDescent="0.2">
      <c r="A522" s="13"/>
      <c r="B522" s="14" t="s">
        <v>497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498</v>
      </c>
      <c r="C523" s="15">
        <v>1</v>
      </c>
      <c r="D523" s="15">
        <v>0</v>
      </c>
      <c r="E523" s="16">
        <f t="shared" si="55"/>
        <v>1.5448787270199289E-4</v>
      </c>
      <c r="F523" s="16" t="str">
        <f t="shared" si="56"/>
        <v/>
      </c>
      <c r="G523" s="16">
        <f t="shared" si="58"/>
        <v>-1</v>
      </c>
      <c r="H523" s="16">
        <f t="shared" si="57"/>
        <v>-1.5448787270199289E-4</v>
      </c>
    </row>
    <row r="524" spans="1:8" ht="25.5" x14ac:dyDescent="0.2">
      <c r="A524" s="13"/>
      <c r="B524" s="14" t="s">
        <v>499</v>
      </c>
      <c r="C524" s="15">
        <v>1</v>
      </c>
      <c r="D524" s="15">
        <v>3</v>
      </c>
      <c r="E524" s="16">
        <f t="shared" si="55"/>
        <v>1.5448787270199289E-4</v>
      </c>
      <c r="F524" s="16">
        <f t="shared" si="56"/>
        <v>4.7513462147608489E-4</v>
      </c>
      <c r="G524" s="16">
        <f t="shared" si="58"/>
        <v>2</v>
      </c>
      <c r="H524" s="16">
        <f t="shared" si="57"/>
        <v>3.0897574540398578E-4</v>
      </c>
    </row>
    <row r="525" spans="1:8" ht="25.5" x14ac:dyDescent="0.2">
      <c r="A525" s="13"/>
      <c r="B525" s="14" t="s">
        <v>500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501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502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503</v>
      </c>
      <c r="C528" s="15">
        <v>12</v>
      </c>
      <c r="D528" s="15">
        <v>0</v>
      </c>
      <c r="E528" s="16">
        <f t="shared" si="55"/>
        <v>1.8538544724239147E-3</v>
      </c>
      <c r="F528" s="16" t="str">
        <f t="shared" si="56"/>
        <v/>
      </c>
      <c r="G528" s="16">
        <f t="shared" si="58"/>
        <v>-1</v>
      </c>
      <c r="H528" s="16">
        <f t="shared" si="57"/>
        <v>-1.8538544724239147E-3</v>
      </c>
    </row>
    <row r="529" spans="1:8" x14ac:dyDescent="0.2">
      <c r="A529" s="13"/>
      <c r="B529" s="14" t="s">
        <v>504</v>
      </c>
      <c r="C529" s="15">
        <v>61</v>
      </c>
      <c r="D529" s="15">
        <v>5</v>
      </c>
      <c r="E529" s="16">
        <f t="shared" si="55"/>
        <v>9.4237602348215665E-3</v>
      </c>
      <c r="F529" s="16">
        <f t="shared" si="56"/>
        <v>7.9189103579347482E-4</v>
      </c>
      <c r="G529" s="16">
        <f t="shared" si="58"/>
        <v>-0.91803278688524592</v>
      </c>
      <c r="H529" s="16">
        <f t="shared" si="57"/>
        <v>-8.6513208713116015E-3</v>
      </c>
    </row>
    <row r="530" spans="1:8" ht="25.5" x14ac:dyDescent="0.2">
      <c r="A530" s="13"/>
      <c r="B530" s="14" t="s">
        <v>505</v>
      </c>
      <c r="C530" s="15">
        <v>0</v>
      </c>
      <c r="D530" s="15">
        <v>1</v>
      </c>
      <c r="E530" s="16" t="str">
        <f t="shared" si="55"/>
        <v/>
      </c>
      <c r="F530" s="16">
        <f t="shared" si="56"/>
        <v>1.5837820715869496E-4</v>
      </c>
      <c r="G530" s="16">
        <f t="shared" si="58"/>
        <v>1</v>
      </c>
      <c r="H530" s="16" t="str">
        <f t="shared" si="57"/>
        <v/>
      </c>
    </row>
    <row r="531" spans="1:8" x14ac:dyDescent="0.2">
      <c r="A531" s="13"/>
      <c r="B531" s="14" t="s">
        <v>506</v>
      </c>
      <c r="C531" s="15">
        <v>0</v>
      </c>
      <c r="D531" s="15">
        <v>1</v>
      </c>
      <c r="E531" s="16" t="str">
        <f t="shared" si="55"/>
        <v/>
      </c>
      <c r="F531" s="16">
        <f t="shared" si="56"/>
        <v>1.5837820715869496E-4</v>
      </c>
      <c r="G531" s="16">
        <f t="shared" si="58"/>
        <v>1</v>
      </c>
      <c r="H531" s="16" t="str">
        <f t="shared" si="57"/>
        <v/>
      </c>
    </row>
    <row r="532" spans="1:8" x14ac:dyDescent="0.2">
      <c r="A532" s="13"/>
      <c r="B532" s="14" t="s">
        <v>507</v>
      </c>
      <c r="C532" s="15">
        <v>1</v>
      </c>
      <c r="D532" s="15">
        <v>1</v>
      </c>
      <c r="E532" s="16">
        <f t="shared" si="55"/>
        <v>1.5448787270199289E-4</v>
      </c>
      <c r="F532" s="16">
        <f t="shared" si="56"/>
        <v>1.5837820715869496E-4</v>
      </c>
      <c r="G532" s="16">
        <f t="shared" si="58"/>
        <v>0</v>
      </c>
      <c r="H532" s="16">
        <f t="shared" si="57"/>
        <v>0</v>
      </c>
    </row>
    <row r="533" spans="1:8" x14ac:dyDescent="0.2">
      <c r="A533" s="13"/>
      <c r="B533" s="14" t="s">
        <v>508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509</v>
      </c>
      <c r="C534" s="15">
        <v>31</v>
      </c>
      <c r="D534" s="15">
        <v>12</v>
      </c>
      <c r="E534" s="16">
        <f t="shared" si="55"/>
        <v>4.7891240537617794E-3</v>
      </c>
      <c r="F534" s="16">
        <f t="shared" si="56"/>
        <v>1.9005384859043396E-3</v>
      </c>
      <c r="G534" s="16">
        <f t="shared" si="58"/>
        <v>-0.61290322580645162</v>
      </c>
      <c r="H534" s="16">
        <f t="shared" si="57"/>
        <v>-2.9352695813378649E-3</v>
      </c>
    </row>
    <row r="535" spans="1:8" x14ac:dyDescent="0.2">
      <c r="A535" s="13"/>
      <c r="B535" s="14" t="s">
        <v>510</v>
      </c>
      <c r="C535" s="15">
        <v>33</v>
      </c>
      <c r="D535" s="15">
        <v>19</v>
      </c>
      <c r="E535" s="16">
        <f t="shared" si="55"/>
        <v>5.0980997991657657E-3</v>
      </c>
      <c r="F535" s="16">
        <f t="shared" si="56"/>
        <v>3.0091859360152043E-3</v>
      </c>
      <c r="G535" s="16">
        <f t="shared" si="58"/>
        <v>-0.42424242424242425</v>
      </c>
      <c r="H535" s="16">
        <f t="shared" si="57"/>
        <v>-2.1628302178279008E-3</v>
      </c>
    </row>
    <row r="536" spans="1:8" ht="25.5" x14ac:dyDescent="0.2">
      <c r="A536" s="13"/>
      <c r="B536" s="14" t="s">
        <v>511</v>
      </c>
      <c r="C536" s="15">
        <v>0</v>
      </c>
      <c r="D536" s="15">
        <v>1</v>
      </c>
      <c r="E536" s="16" t="str">
        <f t="shared" si="55"/>
        <v/>
      </c>
      <c r="F536" s="16">
        <f t="shared" si="56"/>
        <v>1.5837820715869496E-4</v>
      </c>
      <c r="G536" s="16">
        <f t="shared" si="58"/>
        <v>1</v>
      </c>
      <c r="H536" s="16" t="str">
        <f t="shared" si="57"/>
        <v/>
      </c>
    </row>
    <row r="537" spans="1:8" x14ac:dyDescent="0.2">
      <c r="A537" s="13"/>
      <c r="B537" s="14" t="s">
        <v>512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513</v>
      </c>
      <c r="C538" s="15">
        <v>84</v>
      </c>
      <c r="D538" s="15">
        <v>40</v>
      </c>
      <c r="E538" s="16">
        <f t="shared" si="55"/>
        <v>1.2976981306967403E-2</v>
      </c>
      <c r="F538" s="16">
        <f t="shared" si="56"/>
        <v>6.3351282863477985E-3</v>
      </c>
      <c r="G538" s="16">
        <f t="shared" si="58"/>
        <v>-0.52380952380952384</v>
      </c>
      <c r="H538" s="16">
        <f t="shared" si="57"/>
        <v>-6.7974663988876879E-3</v>
      </c>
    </row>
    <row r="539" spans="1:8" x14ac:dyDescent="0.2">
      <c r="A539" s="13"/>
      <c r="B539" s="14" t="s">
        <v>514</v>
      </c>
      <c r="C539" s="15">
        <v>56</v>
      </c>
      <c r="D539" s="15">
        <v>71</v>
      </c>
      <c r="E539" s="16">
        <f t="shared" si="55"/>
        <v>8.6513208713116015E-3</v>
      </c>
      <c r="F539" s="16">
        <f t="shared" si="56"/>
        <v>1.1244852708267342E-2</v>
      </c>
      <c r="G539" s="16">
        <f t="shared" si="58"/>
        <v>0.26785714285714285</v>
      </c>
      <c r="H539" s="16">
        <f t="shared" si="57"/>
        <v>2.3173180905298931E-3</v>
      </c>
    </row>
    <row r="540" spans="1:8" x14ac:dyDescent="0.2">
      <c r="A540" s="13"/>
      <c r="B540" s="14" t="s">
        <v>647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515</v>
      </c>
      <c r="C541" s="15">
        <v>4</v>
      </c>
      <c r="D541" s="15">
        <v>0</v>
      </c>
      <c r="E541" s="16">
        <f t="shared" ref="E541:E576" si="59">+IF(C541=0,"",C541/C$349)</f>
        <v>6.1795149080797157E-4</v>
      </c>
      <c r="F541" s="16" t="str">
        <f t="shared" ref="F541:F576" si="60">+IF(D541=0,"",D541/D$349)</f>
        <v/>
      </c>
      <c r="G541" s="16">
        <f t="shared" si="58"/>
        <v>-1</v>
      </c>
      <c r="H541" s="16">
        <f t="shared" ref="H541:H576" si="61">+IF(OR(AND(E541=""),(G541="")),"",E541*G541)</f>
        <v>-6.1795149080797157E-4</v>
      </c>
    </row>
    <row r="542" spans="1:8" x14ac:dyDescent="0.2">
      <c r="A542" s="13"/>
      <c r="B542" s="14" t="s">
        <v>516</v>
      </c>
      <c r="C542" s="15">
        <v>40</v>
      </c>
      <c r="D542" s="15">
        <v>10</v>
      </c>
      <c r="E542" s="16">
        <f t="shared" si="59"/>
        <v>6.1795149080797161E-3</v>
      </c>
      <c r="F542" s="16">
        <f t="shared" si="60"/>
        <v>1.5837820715869496E-3</v>
      </c>
      <c r="G542" s="16">
        <f t="shared" ref="G542:G576" si="62">+IF(AND(C542=0,D542=0)," ",IF(C542=0,1,IF(D542=0,-1,(D542-C542)/C542)))</f>
        <v>-0.75</v>
      </c>
      <c r="H542" s="16">
        <f t="shared" si="61"/>
        <v>-4.6346361810597871E-3</v>
      </c>
    </row>
    <row r="543" spans="1:8" x14ac:dyDescent="0.2">
      <c r="A543" s="13"/>
      <c r="B543" s="14" t="s">
        <v>517</v>
      </c>
      <c r="C543" s="15">
        <v>48</v>
      </c>
      <c r="D543" s="15">
        <v>6</v>
      </c>
      <c r="E543" s="16">
        <f t="shared" si="59"/>
        <v>7.4154178896956588E-3</v>
      </c>
      <c r="F543" s="16">
        <f t="shared" si="60"/>
        <v>9.5026924295216978E-4</v>
      </c>
      <c r="G543" s="16">
        <f t="shared" si="62"/>
        <v>-0.875</v>
      </c>
      <c r="H543" s="16">
        <f t="shared" si="61"/>
        <v>-6.4884906534837016E-3</v>
      </c>
    </row>
    <row r="544" spans="1:8" x14ac:dyDescent="0.2">
      <c r="A544" s="13"/>
      <c r="B544" s="14" t="s">
        <v>518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519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520</v>
      </c>
      <c r="C546" s="15">
        <v>0</v>
      </c>
      <c r="D546" s="15">
        <v>1</v>
      </c>
      <c r="E546" s="16" t="str">
        <f t="shared" si="59"/>
        <v/>
      </c>
      <c r="F546" s="16">
        <f t="shared" si="60"/>
        <v>1.5837820715869496E-4</v>
      </c>
      <c r="G546" s="16">
        <f t="shared" si="62"/>
        <v>1</v>
      </c>
      <c r="H546" s="16" t="str">
        <f t="shared" si="61"/>
        <v/>
      </c>
    </row>
    <row r="547" spans="1:8" x14ac:dyDescent="0.2">
      <c r="A547" s="13"/>
      <c r="B547" s="14" t="s">
        <v>521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522</v>
      </c>
      <c r="C548" s="15">
        <v>1</v>
      </c>
      <c r="D548" s="15">
        <v>1</v>
      </c>
      <c r="E548" s="16">
        <f t="shared" si="59"/>
        <v>1.5448787270199289E-4</v>
      </c>
      <c r="F548" s="16">
        <f t="shared" si="60"/>
        <v>1.5837820715869496E-4</v>
      </c>
      <c r="G548" s="16">
        <f t="shared" si="62"/>
        <v>0</v>
      </c>
      <c r="H548" s="16">
        <f t="shared" si="61"/>
        <v>0</v>
      </c>
    </row>
    <row r="549" spans="1:8" ht="25.5" x14ac:dyDescent="0.2">
      <c r="A549" s="13"/>
      <c r="B549" s="14" t="s">
        <v>523</v>
      </c>
      <c r="C549" s="15">
        <v>2</v>
      </c>
      <c r="D549" s="15">
        <v>2</v>
      </c>
      <c r="E549" s="16">
        <f t="shared" si="59"/>
        <v>3.0897574540398578E-4</v>
      </c>
      <c r="F549" s="16">
        <f t="shared" si="60"/>
        <v>3.1675641431738993E-4</v>
      </c>
      <c r="G549" s="16">
        <f t="shared" si="62"/>
        <v>0</v>
      </c>
      <c r="H549" s="16">
        <f t="shared" si="61"/>
        <v>0</v>
      </c>
    </row>
    <row r="550" spans="1:8" x14ac:dyDescent="0.2">
      <c r="A550" s="13" t="s">
        <v>92</v>
      </c>
      <c r="B550" s="14" t="s">
        <v>524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525</v>
      </c>
      <c r="C551" s="15">
        <v>1</v>
      </c>
      <c r="D551" s="15">
        <v>2</v>
      </c>
      <c r="E551" s="16">
        <f t="shared" si="59"/>
        <v>1.5448787270199289E-4</v>
      </c>
      <c r="F551" s="16">
        <f t="shared" si="60"/>
        <v>3.1675641431738993E-4</v>
      </c>
      <c r="G551" s="16">
        <f t="shared" si="62"/>
        <v>1</v>
      </c>
      <c r="H551" s="16">
        <f t="shared" si="61"/>
        <v>1.5448787270199289E-4</v>
      </c>
    </row>
    <row r="552" spans="1:8" ht="25.5" x14ac:dyDescent="0.2">
      <c r="A552" s="13"/>
      <c r="B552" s="14" t="s">
        <v>526</v>
      </c>
      <c r="C552" s="15">
        <v>0</v>
      </c>
      <c r="D552" s="15">
        <v>0</v>
      </c>
      <c r="E552" s="16" t="str">
        <f t="shared" si="59"/>
        <v/>
      </c>
      <c r="F552" s="16" t="str">
        <f t="shared" si="60"/>
        <v/>
      </c>
      <c r="G552" s="16" t="str">
        <f t="shared" si="62"/>
        <v xml:space="preserve"> </v>
      </c>
      <c r="H552" s="16" t="str">
        <f t="shared" si="61"/>
        <v/>
      </c>
    </row>
    <row r="553" spans="1:8" x14ac:dyDescent="0.2">
      <c r="A553" s="13"/>
      <c r="B553" s="14" t="s">
        <v>527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528</v>
      </c>
      <c r="C554" s="15">
        <v>17</v>
      </c>
      <c r="D554" s="15">
        <v>19</v>
      </c>
      <c r="E554" s="16">
        <f t="shared" si="59"/>
        <v>2.626293835933879E-3</v>
      </c>
      <c r="F554" s="16">
        <f t="shared" si="60"/>
        <v>3.0091859360152043E-3</v>
      </c>
      <c r="G554" s="16">
        <f t="shared" si="62"/>
        <v>0.11764705882352941</v>
      </c>
      <c r="H554" s="16">
        <f t="shared" si="61"/>
        <v>3.0897574540398578E-4</v>
      </c>
    </row>
    <row r="555" spans="1:8" ht="25.5" x14ac:dyDescent="0.2">
      <c r="A555" s="13"/>
      <c r="B555" s="14" t="s">
        <v>529</v>
      </c>
      <c r="C555" s="15">
        <v>0</v>
      </c>
      <c r="D555" s="15">
        <v>15</v>
      </c>
      <c r="E555" s="16" t="str">
        <f t="shared" si="59"/>
        <v/>
      </c>
      <c r="F555" s="16">
        <f t="shared" si="60"/>
        <v>2.3756731073804245E-3</v>
      </c>
      <c r="G555" s="16">
        <f t="shared" si="62"/>
        <v>1</v>
      </c>
      <c r="H555" s="16" t="str">
        <f t="shared" si="61"/>
        <v/>
      </c>
    </row>
    <row r="556" spans="1:8" x14ac:dyDescent="0.2">
      <c r="A556" s="13"/>
      <c r="B556" s="14" t="s">
        <v>530</v>
      </c>
      <c r="C556" s="15">
        <v>0</v>
      </c>
      <c r="D556" s="15">
        <v>2</v>
      </c>
      <c r="E556" s="16" t="str">
        <f t="shared" si="59"/>
        <v/>
      </c>
      <c r="F556" s="16">
        <f t="shared" si="60"/>
        <v>3.1675641431738993E-4</v>
      </c>
      <c r="G556" s="16">
        <f t="shared" si="62"/>
        <v>1</v>
      </c>
      <c r="H556" s="16" t="str">
        <f t="shared" si="61"/>
        <v/>
      </c>
    </row>
    <row r="557" spans="1:8" x14ac:dyDescent="0.2">
      <c r="A557" s="13"/>
      <c r="B557" s="14" t="s">
        <v>531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532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533</v>
      </c>
      <c r="C559" s="15">
        <v>81</v>
      </c>
      <c r="D559" s="15">
        <v>73</v>
      </c>
      <c r="E559" s="16">
        <f t="shared" si="59"/>
        <v>1.2513517688861425E-2</v>
      </c>
      <c r="F559" s="16">
        <f t="shared" si="60"/>
        <v>1.1561609122584733E-2</v>
      </c>
      <c r="G559" s="16">
        <f t="shared" si="62"/>
        <v>-9.8765432098765427E-2</v>
      </c>
      <c r="H559" s="16">
        <f t="shared" si="61"/>
        <v>-1.2359029816159431E-3</v>
      </c>
    </row>
    <row r="560" spans="1:8" ht="25.5" x14ac:dyDescent="0.2">
      <c r="A560" s="13"/>
      <c r="B560" s="14" t="s">
        <v>534</v>
      </c>
      <c r="C560" s="15">
        <v>29</v>
      </c>
      <c r="D560" s="15">
        <v>68</v>
      </c>
      <c r="E560" s="16">
        <f t="shared" si="59"/>
        <v>4.4801483083577939E-3</v>
      </c>
      <c r="F560" s="16">
        <f t="shared" si="60"/>
        <v>1.0769718086791258E-2</v>
      </c>
      <c r="G560" s="16">
        <f t="shared" si="62"/>
        <v>1.3448275862068966</v>
      </c>
      <c r="H560" s="16">
        <f t="shared" si="61"/>
        <v>6.025027035377723E-3</v>
      </c>
    </row>
    <row r="561" spans="1:8" x14ac:dyDescent="0.2">
      <c r="A561" s="13"/>
      <c r="B561" s="14" t="s">
        <v>535</v>
      </c>
      <c r="C561" s="15">
        <v>97</v>
      </c>
      <c r="D561" s="15">
        <v>73</v>
      </c>
      <c r="E561" s="16">
        <f t="shared" si="59"/>
        <v>1.498532365209331E-2</v>
      </c>
      <c r="F561" s="16">
        <f t="shared" si="60"/>
        <v>1.1561609122584733E-2</v>
      </c>
      <c r="G561" s="16">
        <f t="shared" si="62"/>
        <v>-0.24742268041237114</v>
      </c>
      <c r="H561" s="16">
        <f t="shared" si="61"/>
        <v>-3.7077089448478294E-3</v>
      </c>
    </row>
    <row r="562" spans="1:8" x14ac:dyDescent="0.2">
      <c r="A562" s="13"/>
      <c r="B562" s="14" t="s">
        <v>536</v>
      </c>
      <c r="C562" s="15">
        <v>8</v>
      </c>
      <c r="D562" s="15">
        <v>6</v>
      </c>
      <c r="E562" s="16">
        <f t="shared" si="59"/>
        <v>1.2359029816159431E-3</v>
      </c>
      <c r="F562" s="16">
        <f t="shared" si="60"/>
        <v>9.5026924295216978E-4</v>
      </c>
      <c r="G562" s="16">
        <f t="shared" si="62"/>
        <v>-0.25</v>
      </c>
      <c r="H562" s="16">
        <f t="shared" si="61"/>
        <v>-3.0897574540398578E-4</v>
      </c>
    </row>
    <row r="563" spans="1:8" x14ac:dyDescent="0.2">
      <c r="A563" s="13"/>
      <c r="B563" s="14" t="s">
        <v>537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538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539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540</v>
      </c>
      <c r="C566" s="15">
        <v>1</v>
      </c>
      <c r="D566" s="15">
        <v>1</v>
      </c>
      <c r="E566" s="16">
        <f t="shared" si="59"/>
        <v>1.5448787270199289E-4</v>
      </c>
      <c r="F566" s="16">
        <f t="shared" si="60"/>
        <v>1.5837820715869496E-4</v>
      </c>
      <c r="G566" s="16">
        <f t="shared" si="62"/>
        <v>0</v>
      </c>
      <c r="H566" s="16">
        <f t="shared" si="61"/>
        <v>0</v>
      </c>
    </row>
    <row r="567" spans="1:8" x14ac:dyDescent="0.2">
      <c r="A567" s="13"/>
      <c r="B567" s="14" t="s">
        <v>541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542</v>
      </c>
      <c r="C568" s="15">
        <v>31</v>
      </c>
      <c r="D568" s="15">
        <v>41</v>
      </c>
      <c r="E568" s="16">
        <f t="shared" si="59"/>
        <v>4.7891240537617794E-3</v>
      </c>
      <c r="F568" s="16">
        <f t="shared" si="60"/>
        <v>6.4935064935064939E-3</v>
      </c>
      <c r="G568" s="16">
        <f t="shared" si="62"/>
        <v>0.32258064516129031</v>
      </c>
      <c r="H568" s="16">
        <f t="shared" si="61"/>
        <v>1.5448787270199288E-3</v>
      </c>
    </row>
    <row r="569" spans="1:8" x14ac:dyDescent="0.2">
      <c r="A569" s="13"/>
      <c r="B569" s="14" t="s">
        <v>543</v>
      </c>
      <c r="C569" s="15">
        <v>0</v>
      </c>
      <c r="D569" s="15">
        <v>1</v>
      </c>
      <c r="E569" s="16" t="str">
        <f t="shared" si="59"/>
        <v/>
      </c>
      <c r="F569" s="16">
        <f t="shared" si="60"/>
        <v>1.5837820715869496E-4</v>
      </c>
      <c r="G569" s="16">
        <f t="shared" si="62"/>
        <v>1</v>
      </c>
      <c r="H569" s="16" t="str">
        <f t="shared" si="61"/>
        <v/>
      </c>
    </row>
    <row r="570" spans="1:8" x14ac:dyDescent="0.2">
      <c r="A570" s="13"/>
      <c r="B570" s="14" t="s">
        <v>544</v>
      </c>
      <c r="C570" s="15">
        <v>8</v>
      </c>
      <c r="D570" s="15">
        <v>1</v>
      </c>
      <c r="E570" s="16">
        <f t="shared" si="59"/>
        <v>1.2359029816159431E-3</v>
      </c>
      <c r="F570" s="16">
        <f t="shared" si="60"/>
        <v>1.5837820715869496E-4</v>
      </c>
      <c r="G570" s="16">
        <f t="shared" si="62"/>
        <v>-0.875</v>
      </c>
      <c r="H570" s="16">
        <f t="shared" si="61"/>
        <v>-1.0814151089139502E-3</v>
      </c>
    </row>
    <row r="571" spans="1:8" ht="25.5" x14ac:dyDescent="0.2">
      <c r="A571" s="13"/>
      <c r="B571" s="14" t="s">
        <v>545</v>
      </c>
      <c r="C571" s="15">
        <v>1</v>
      </c>
      <c r="D571" s="15">
        <v>5</v>
      </c>
      <c r="E571" s="16">
        <f t="shared" si="59"/>
        <v>1.5448787270199289E-4</v>
      </c>
      <c r="F571" s="16">
        <f t="shared" si="60"/>
        <v>7.9189103579347482E-4</v>
      </c>
      <c r="G571" s="16">
        <f t="shared" si="62"/>
        <v>4</v>
      </c>
      <c r="H571" s="16">
        <f t="shared" si="61"/>
        <v>6.1795149080797157E-4</v>
      </c>
    </row>
    <row r="572" spans="1:8" x14ac:dyDescent="0.2">
      <c r="A572" s="13"/>
      <c r="B572" s="14" t="s">
        <v>546</v>
      </c>
      <c r="C572" s="15">
        <v>1</v>
      </c>
      <c r="D572" s="15">
        <v>1</v>
      </c>
      <c r="E572" s="16">
        <f t="shared" si="59"/>
        <v>1.5448787270199289E-4</v>
      </c>
      <c r="F572" s="16">
        <f t="shared" si="60"/>
        <v>1.5837820715869496E-4</v>
      </c>
      <c r="G572" s="16">
        <f t="shared" si="62"/>
        <v>0</v>
      </c>
      <c r="H572" s="16">
        <f t="shared" si="61"/>
        <v>0</v>
      </c>
    </row>
    <row r="573" spans="1:8" x14ac:dyDescent="0.2">
      <c r="A573" s="13"/>
      <c r="B573" s="14" t="s">
        <v>547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548</v>
      </c>
      <c r="C574" s="15">
        <v>0</v>
      </c>
      <c r="D574" s="15">
        <v>0</v>
      </c>
      <c r="E574" s="16" t="str">
        <f t="shared" si="59"/>
        <v/>
      </c>
      <c r="F574" s="16" t="str">
        <f t="shared" si="60"/>
        <v/>
      </c>
      <c r="G574" s="16" t="str">
        <f t="shared" si="62"/>
        <v xml:space="preserve"> </v>
      </c>
      <c r="H574" s="16" t="str">
        <f t="shared" si="61"/>
        <v/>
      </c>
    </row>
    <row r="575" spans="1:8" ht="25.5" x14ac:dyDescent="0.2">
      <c r="A575" s="13"/>
      <c r="B575" s="14" t="s">
        <v>549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550</v>
      </c>
      <c r="C576" s="15">
        <v>2</v>
      </c>
      <c r="D576" s="15">
        <v>2</v>
      </c>
      <c r="E576" s="16">
        <f t="shared" si="59"/>
        <v>3.0897574540398578E-4</v>
      </c>
      <c r="F576" s="16">
        <f t="shared" si="60"/>
        <v>3.1675641431738993E-4</v>
      </c>
      <c r="G576" s="16">
        <f t="shared" si="62"/>
        <v>0</v>
      </c>
      <c r="H576" s="16">
        <f t="shared" si="61"/>
        <v>0</v>
      </c>
    </row>
    <row r="577" spans="1:8" x14ac:dyDescent="0.2">
      <c r="A577" s="10"/>
    </row>
    <row r="578" spans="1:8" x14ac:dyDescent="0.2">
      <c r="A578" s="10"/>
    </row>
    <row r="579" spans="1:8" x14ac:dyDescent="0.2">
      <c r="A579" s="10"/>
    </row>
    <row r="580" spans="1:8" ht="29.25" customHeight="1" x14ac:dyDescent="0.2">
      <c r="A580" s="13"/>
      <c r="B580" s="36" t="s">
        <v>2</v>
      </c>
      <c r="C580" s="36" t="s">
        <v>12</v>
      </c>
      <c r="D580" s="38"/>
      <c r="E580" s="36" t="s">
        <v>4</v>
      </c>
      <c r="F580" s="38"/>
      <c r="G580" s="36" t="s">
        <v>645</v>
      </c>
      <c r="H580" s="36" t="s">
        <v>5</v>
      </c>
    </row>
    <row r="581" spans="1:8" x14ac:dyDescent="0.2">
      <c r="A581" s="13"/>
      <c r="B581" s="37"/>
      <c r="C581" s="17">
        <v>2019</v>
      </c>
      <c r="D581" s="17">
        <v>2020</v>
      </c>
      <c r="E581" s="17">
        <v>2019</v>
      </c>
      <c r="F581" s="17">
        <v>2020</v>
      </c>
      <c r="G581" s="37"/>
      <c r="H581" s="37"/>
    </row>
    <row r="582" spans="1:8" x14ac:dyDescent="0.2">
      <c r="A582" s="13"/>
      <c r="B582" s="18" t="s">
        <v>10</v>
      </c>
      <c r="C582" s="19">
        <f>SUM(C583:C609)</f>
        <v>2577</v>
      </c>
      <c r="D582" s="19">
        <f>SUM(D583:D609)</f>
        <v>2228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-0.13542879317035311</v>
      </c>
      <c r="H582" s="20">
        <f t="shared" ref="H582:H609" si="65">+IF(OR(AND(E582=""),(G582="")),"",E582*G582)</f>
        <v>-0.13542879317035311</v>
      </c>
    </row>
    <row r="583" spans="1:8" x14ac:dyDescent="0.2">
      <c r="A583" s="13"/>
      <c r="B583" s="14" t="s">
        <v>551</v>
      </c>
      <c r="C583" s="15">
        <v>7</v>
      </c>
      <c r="D583" s="15">
        <v>4</v>
      </c>
      <c r="E583" s="16">
        <f t="shared" si="63"/>
        <v>2.7163368257663951E-3</v>
      </c>
      <c r="F583" s="16">
        <f t="shared" si="64"/>
        <v>1.7953321364452424E-3</v>
      </c>
      <c r="G583" s="16">
        <f t="shared" ref="G583:G609" si="66">+IF(AND(C583=0,D583=0)," ",IF(C583=0,1,IF(D583=0,-1,(D583-C583)/C583)))</f>
        <v>-0.42857142857142855</v>
      </c>
      <c r="H583" s="16">
        <f t="shared" si="65"/>
        <v>-1.1641443538998836E-3</v>
      </c>
    </row>
    <row r="584" spans="1:8" x14ac:dyDescent="0.2">
      <c r="A584" s="13"/>
      <c r="B584" s="14" t="s">
        <v>552</v>
      </c>
      <c r="C584" s="15">
        <v>59</v>
      </c>
      <c r="D584" s="15">
        <v>59</v>
      </c>
      <c r="E584" s="16">
        <f t="shared" si="63"/>
        <v>2.2894838960031045E-2</v>
      </c>
      <c r="F584" s="16">
        <f t="shared" si="64"/>
        <v>2.6481149012567325E-2</v>
      </c>
      <c r="G584" s="16">
        <f t="shared" si="66"/>
        <v>0</v>
      </c>
      <c r="H584" s="16">
        <f t="shared" si="65"/>
        <v>0</v>
      </c>
    </row>
    <row r="585" spans="1:8" ht="25.5" x14ac:dyDescent="0.2">
      <c r="A585" s="13"/>
      <c r="B585" s="14" t="s">
        <v>553</v>
      </c>
      <c r="C585" s="15">
        <v>422</v>
      </c>
      <c r="D585" s="15">
        <v>254</v>
      </c>
      <c r="E585" s="16">
        <f t="shared" si="63"/>
        <v>0.16375630578191697</v>
      </c>
      <c r="F585" s="16">
        <f t="shared" si="64"/>
        <v>0.11400359066427289</v>
      </c>
      <c r="G585" s="16">
        <f t="shared" si="66"/>
        <v>-0.3981042654028436</v>
      </c>
      <c r="H585" s="16">
        <f t="shared" si="65"/>
        <v>-6.519208381839349E-2</v>
      </c>
    </row>
    <row r="586" spans="1:8" x14ac:dyDescent="0.2">
      <c r="A586" s="13"/>
      <c r="B586" s="14" t="s">
        <v>554</v>
      </c>
      <c r="C586" s="15">
        <v>397</v>
      </c>
      <c r="D586" s="15">
        <v>191</v>
      </c>
      <c r="E586" s="16">
        <f t="shared" si="63"/>
        <v>0.15405510283275126</v>
      </c>
      <c r="F586" s="16">
        <f t="shared" si="64"/>
        <v>8.5727109515260316E-2</v>
      </c>
      <c r="G586" s="16">
        <f t="shared" si="66"/>
        <v>-0.51889168765743077</v>
      </c>
      <c r="H586" s="16">
        <f t="shared" si="65"/>
        <v>-7.9937912301125347E-2</v>
      </c>
    </row>
    <row r="587" spans="1:8" x14ac:dyDescent="0.2">
      <c r="A587" s="13"/>
      <c r="B587" s="14" t="s">
        <v>555</v>
      </c>
      <c r="C587" s="15">
        <v>3</v>
      </c>
      <c r="D587" s="15">
        <v>4</v>
      </c>
      <c r="E587" s="16">
        <f t="shared" si="63"/>
        <v>1.1641443538998836E-3</v>
      </c>
      <c r="F587" s="16">
        <f t="shared" si="64"/>
        <v>1.7953321364452424E-3</v>
      </c>
      <c r="G587" s="16">
        <f t="shared" si="66"/>
        <v>0.33333333333333331</v>
      </c>
      <c r="H587" s="16">
        <f t="shared" si="65"/>
        <v>3.8804811796662784E-4</v>
      </c>
    </row>
    <row r="588" spans="1:8" x14ac:dyDescent="0.2">
      <c r="A588" s="13"/>
      <c r="B588" s="14" t="s">
        <v>556</v>
      </c>
      <c r="C588" s="15">
        <v>0</v>
      </c>
      <c r="D588" s="15">
        <v>19</v>
      </c>
      <c r="E588" s="16" t="str">
        <f t="shared" si="63"/>
        <v/>
      </c>
      <c r="F588" s="16">
        <f t="shared" si="64"/>
        <v>8.527827648114902E-3</v>
      </c>
      <c r="G588" s="16">
        <f t="shared" si="66"/>
        <v>1</v>
      </c>
      <c r="H588" s="16" t="str">
        <f t="shared" si="65"/>
        <v/>
      </c>
    </row>
    <row r="589" spans="1:8" x14ac:dyDescent="0.2">
      <c r="A589" s="13"/>
      <c r="B589" s="14" t="s">
        <v>557</v>
      </c>
      <c r="C589" s="15">
        <v>0</v>
      </c>
      <c r="D589" s="15">
        <v>3</v>
      </c>
      <c r="E589" s="16" t="str">
        <f t="shared" si="63"/>
        <v/>
      </c>
      <c r="F589" s="16">
        <f t="shared" si="64"/>
        <v>1.3464991023339318E-3</v>
      </c>
      <c r="G589" s="16">
        <f t="shared" si="66"/>
        <v>1</v>
      </c>
      <c r="H589" s="16" t="str">
        <f t="shared" si="65"/>
        <v/>
      </c>
    </row>
    <row r="590" spans="1:8" x14ac:dyDescent="0.2">
      <c r="A590" s="13"/>
      <c r="B590" s="14" t="s">
        <v>558</v>
      </c>
      <c r="C590" s="15">
        <v>10</v>
      </c>
      <c r="D590" s="15">
        <v>1</v>
      </c>
      <c r="E590" s="16">
        <f t="shared" si="63"/>
        <v>3.8804811796662787E-3</v>
      </c>
      <c r="F590" s="16">
        <f t="shared" si="64"/>
        <v>4.4883303411131061E-4</v>
      </c>
      <c r="G590" s="16">
        <f t="shared" si="66"/>
        <v>-0.9</v>
      </c>
      <c r="H590" s="16">
        <f t="shared" si="65"/>
        <v>-3.4924330616996507E-3</v>
      </c>
    </row>
    <row r="591" spans="1:8" x14ac:dyDescent="0.2">
      <c r="A591" s="13"/>
      <c r="B591" s="14" t="s">
        <v>559</v>
      </c>
      <c r="C591" s="15">
        <v>2</v>
      </c>
      <c r="D591" s="15">
        <v>1</v>
      </c>
      <c r="E591" s="16">
        <f t="shared" si="63"/>
        <v>7.7609623593325567E-4</v>
      </c>
      <c r="F591" s="16">
        <f t="shared" si="64"/>
        <v>4.4883303411131061E-4</v>
      </c>
      <c r="G591" s="16">
        <f t="shared" si="66"/>
        <v>-0.5</v>
      </c>
      <c r="H591" s="16">
        <f t="shared" si="65"/>
        <v>-3.8804811796662784E-4</v>
      </c>
    </row>
    <row r="592" spans="1:8" ht="25.5" x14ac:dyDescent="0.2">
      <c r="A592" s="13"/>
      <c r="B592" s="14" t="s">
        <v>560</v>
      </c>
      <c r="C592" s="15">
        <v>4</v>
      </c>
      <c r="D592" s="15">
        <v>8</v>
      </c>
      <c r="E592" s="16">
        <f t="shared" si="63"/>
        <v>1.5521924718665113E-3</v>
      </c>
      <c r="F592" s="16">
        <f t="shared" si="64"/>
        <v>3.5906642728904849E-3</v>
      </c>
      <c r="G592" s="16">
        <f t="shared" si="66"/>
        <v>1</v>
      </c>
      <c r="H592" s="16">
        <f t="shared" si="65"/>
        <v>1.5521924718665113E-3</v>
      </c>
    </row>
    <row r="593" spans="1:8" x14ac:dyDescent="0.2">
      <c r="A593" s="13"/>
      <c r="B593" s="14" t="s">
        <v>561</v>
      </c>
      <c r="C593" s="15">
        <v>15</v>
      </c>
      <c r="D593" s="15">
        <v>10</v>
      </c>
      <c r="E593" s="16">
        <f t="shared" si="63"/>
        <v>5.8207217694994182E-3</v>
      </c>
      <c r="F593" s="16">
        <f t="shared" si="64"/>
        <v>4.4883303411131061E-3</v>
      </c>
      <c r="G593" s="16">
        <f t="shared" si="66"/>
        <v>-0.33333333333333331</v>
      </c>
      <c r="H593" s="16">
        <f t="shared" si="65"/>
        <v>-1.9402405898331393E-3</v>
      </c>
    </row>
    <row r="594" spans="1:8" x14ac:dyDescent="0.2">
      <c r="A594" s="13"/>
      <c r="B594" s="14" t="s">
        <v>562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92</v>
      </c>
      <c r="B595" s="14" t="s">
        <v>563</v>
      </c>
      <c r="C595" s="15">
        <v>0</v>
      </c>
      <c r="D595" s="15">
        <v>10</v>
      </c>
      <c r="E595" s="16" t="str">
        <f t="shared" si="63"/>
        <v/>
      </c>
      <c r="F595" s="16">
        <f t="shared" si="64"/>
        <v>4.4883303411131061E-3</v>
      </c>
      <c r="G595" s="16">
        <f t="shared" si="66"/>
        <v>1</v>
      </c>
      <c r="H595" s="16" t="str">
        <f t="shared" si="65"/>
        <v/>
      </c>
    </row>
    <row r="596" spans="1:8" x14ac:dyDescent="0.2">
      <c r="A596" s="13"/>
      <c r="B596" s="14" t="s">
        <v>564</v>
      </c>
      <c r="C596" s="15">
        <v>22</v>
      </c>
      <c r="D596" s="15">
        <v>7</v>
      </c>
      <c r="E596" s="16">
        <f t="shared" si="63"/>
        <v>8.5370585952658125E-3</v>
      </c>
      <c r="F596" s="16">
        <f t="shared" si="64"/>
        <v>3.1418312387791743E-3</v>
      </c>
      <c r="G596" s="16">
        <f t="shared" si="66"/>
        <v>-0.68181818181818177</v>
      </c>
      <c r="H596" s="16">
        <f t="shared" si="65"/>
        <v>-5.8207217694994174E-3</v>
      </c>
    </row>
    <row r="597" spans="1:8" ht="25.5" x14ac:dyDescent="0.2">
      <c r="A597" s="13"/>
      <c r="B597" s="14" t="s">
        <v>565</v>
      </c>
      <c r="C597" s="15">
        <v>15</v>
      </c>
      <c r="D597" s="15">
        <v>4</v>
      </c>
      <c r="E597" s="16">
        <f t="shared" si="63"/>
        <v>5.8207217694994182E-3</v>
      </c>
      <c r="F597" s="16">
        <f t="shared" si="64"/>
        <v>1.7953321364452424E-3</v>
      </c>
      <c r="G597" s="16">
        <f t="shared" si="66"/>
        <v>-0.73333333333333328</v>
      </c>
      <c r="H597" s="16">
        <f t="shared" si="65"/>
        <v>-4.2685292976329062E-3</v>
      </c>
    </row>
    <row r="598" spans="1:8" x14ac:dyDescent="0.2">
      <c r="A598" s="13"/>
      <c r="B598" s="14" t="s">
        <v>566</v>
      </c>
      <c r="C598" s="15">
        <v>362</v>
      </c>
      <c r="D598" s="15">
        <v>468</v>
      </c>
      <c r="E598" s="16">
        <f t="shared" si="63"/>
        <v>0.14047341870391927</v>
      </c>
      <c r="F598" s="16">
        <f t="shared" si="64"/>
        <v>0.21005385996409337</v>
      </c>
      <c r="G598" s="16">
        <f t="shared" si="66"/>
        <v>0.29281767955801102</v>
      </c>
      <c r="H598" s="16">
        <f t="shared" si="65"/>
        <v>4.1133100504462547E-2</v>
      </c>
    </row>
    <row r="599" spans="1:8" x14ac:dyDescent="0.2">
      <c r="A599" s="13"/>
      <c r="B599" s="14" t="s">
        <v>567</v>
      </c>
      <c r="C599" s="15">
        <v>11</v>
      </c>
      <c r="D599" s="15">
        <v>6</v>
      </c>
      <c r="E599" s="16">
        <f t="shared" si="63"/>
        <v>4.2685292976329062E-3</v>
      </c>
      <c r="F599" s="16">
        <f t="shared" si="64"/>
        <v>2.6929982046678637E-3</v>
      </c>
      <c r="G599" s="16">
        <f t="shared" si="66"/>
        <v>-0.45454545454545453</v>
      </c>
      <c r="H599" s="16">
        <f t="shared" si="65"/>
        <v>-1.9402405898331391E-3</v>
      </c>
    </row>
    <row r="600" spans="1:8" x14ac:dyDescent="0.2">
      <c r="A600" s="13"/>
      <c r="B600" s="14" t="s">
        <v>568</v>
      </c>
      <c r="C600" s="15">
        <v>961</v>
      </c>
      <c r="D600" s="15">
        <v>640</v>
      </c>
      <c r="E600" s="16">
        <f t="shared" si="63"/>
        <v>0.37291424136592938</v>
      </c>
      <c r="F600" s="16">
        <f t="shared" si="64"/>
        <v>0.28725314183123879</v>
      </c>
      <c r="G600" s="16">
        <f t="shared" si="66"/>
        <v>-0.33402705515088449</v>
      </c>
      <c r="H600" s="16">
        <f t="shared" si="65"/>
        <v>-0.12456344586728754</v>
      </c>
    </row>
    <row r="601" spans="1:8" x14ac:dyDescent="0.2">
      <c r="A601" s="13"/>
      <c r="B601" s="14" t="s">
        <v>569</v>
      </c>
      <c r="C601" s="15">
        <v>176</v>
      </c>
      <c r="D601" s="15">
        <v>251</v>
      </c>
      <c r="E601" s="16">
        <f t="shared" si="63"/>
        <v>6.82964687621265E-2</v>
      </c>
      <c r="F601" s="16">
        <f t="shared" si="64"/>
        <v>0.11265709156193895</v>
      </c>
      <c r="G601" s="16">
        <f t="shared" si="66"/>
        <v>0.42613636363636365</v>
      </c>
      <c r="H601" s="16">
        <f t="shared" si="65"/>
        <v>2.9103608847497089E-2</v>
      </c>
    </row>
    <row r="602" spans="1:8" x14ac:dyDescent="0.2">
      <c r="A602" s="13"/>
      <c r="B602" s="14" t="s">
        <v>570</v>
      </c>
      <c r="C602" s="15">
        <v>2</v>
      </c>
      <c r="D602" s="15">
        <v>6</v>
      </c>
      <c r="E602" s="16">
        <f t="shared" si="63"/>
        <v>7.7609623593325567E-4</v>
      </c>
      <c r="F602" s="16">
        <f t="shared" si="64"/>
        <v>2.6929982046678637E-3</v>
      </c>
      <c r="G602" s="16">
        <f t="shared" si="66"/>
        <v>2</v>
      </c>
      <c r="H602" s="16">
        <f t="shared" si="65"/>
        <v>1.5521924718665113E-3</v>
      </c>
    </row>
    <row r="603" spans="1:8" x14ac:dyDescent="0.2">
      <c r="A603" s="13"/>
      <c r="B603" s="14" t="s">
        <v>571</v>
      </c>
      <c r="C603" s="15">
        <v>17</v>
      </c>
      <c r="D603" s="15">
        <v>12</v>
      </c>
      <c r="E603" s="16">
        <f t="shared" si="63"/>
        <v>6.5968180054326734E-3</v>
      </c>
      <c r="F603" s="16">
        <f t="shared" si="64"/>
        <v>5.3859964093357273E-3</v>
      </c>
      <c r="G603" s="16">
        <f t="shared" si="66"/>
        <v>-0.29411764705882354</v>
      </c>
      <c r="H603" s="16">
        <f t="shared" si="65"/>
        <v>-1.9402405898331393E-3</v>
      </c>
    </row>
    <row r="604" spans="1:8" ht="25.5" x14ac:dyDescent="0.2">
      <c r="A604" s="13"/>
      <c r="B604" s="14" t="s">
        <v>572</v>
      </c>
      <c r="C604" s="15">
        <v>0</v>
      </c>
      <c r="D604" s="15">
        <v>2</v>
      </c>
      <c r="E604" s="16" t="str">
        <f t="shared" si="63"/>
        <v/>
      </c>
      <c r="F604" s="16">
        <f t="shared" si="64"/>
        <v>8.9766606822262122E-4</v>
      </c>
      <c r="G604" s="16">
        <f t="shared" si="66"/>
        <v>1</v>
      </c>
      <c r="H604" s="16" t="str">
        <f t="shared" si="65"/>
        <v/>
      </c>
    </row>
    <row r="605" spans="1:8" x14ac:dyDescent="0.2">
      <c r="A605" s="13"/>
      <c r="B605" s="14" t="s">
        <v>573</v>
      </c>
      <c r="C605" s="15">
        <v>16</v>
      </c>
      <c r="D605" s="15">
        <v>8</v>
      </c>
      <c r="E605" s="16">
        <f t="shared" si="63"/>
        <v>6.2087698874660454E-3</v>
      </c>
      <c r="F605" s="16">
        <f t="shared" si="64"/>
        <v>3.5906642728904849E-3</v>
      </c>
      <c r="G605" s="16">
        <f t="shared" si="66"/>
        <v>-0.5</v>
      </c>
      <c r="H605" s="16">
        <f t="shared" si="65"/>
        <v>-3.1043849437330227E-3</v>
      </c>
    </row>
    <row r="606" spans="1:8" x14ac:dyDescent="0.2">
      <c r="A606" s="13"/>
      <c r="B606" s="14" t="s">
        <v>574</v>
      </c>
      <c r="C606" s="15">
        <v>11</v>
      </c>
      <c r="D606" s="15">
        <v>5</v>
      </c>
      <c r="E606" s="16">
        <f t="shared" si="63"/>
        <v>4.2685292976329062E-3</v>
      </c>
      <c r="F606" s="16">
        <f t="shared" si="64"/>
        <v>2.244165170556553E-3</v>
      </c>
      <c r="G606" s="16">
        <f t="shared" si="66"/>
        <v>-0.54545454545454541</v>
      </c>
      <c r="H606" s="16">
        <f t="shared" si="65"/>
        <v>-2.3282887077997667E-3</v>
      </c>
    </row>
    <row r="607" spans="1:8" ht="25.5" x14ac:dyDescent="0.2">
      <c r="A607" s="13"/>
      <c r="B607" s="14" t="s">
        <v>575</v>
      </c>
      <c r="C607" s="15">
        <v>4</v>
      </c>
      <c r="D607" s="15">
        <v>2</v>
      </c>
      <c r="E607" s="16">
        <f t="shared" si="63"/>
        <v>1.5521924718665113E-3</v>
      </c>
      <c r="F607" s="16">
        <f t="shared" si="64"/>
        <v>8.9766606822262122E-4</v>
      </c>
      <c r="G607" s="16">
        <f t="shared" si="66"/>
        <v>-0.5</v>
      </c>
      <c r="H607" s="16">
        <f t="shared" si="65"/>
        <v>-7.7609623593325567E-4</v>
      </c>
    </row>
    <row r="608" spans="1:8" ht="25.5" x14ac:dyDescent="0.2">
      <c r="A608" s="13"/>
      <c r="B608" s="14" t="s">
        <v>576</v>
      </c>
      <c r="C608" s="15">
        <v>19</v>
      </c>
      <c r="D608" s="15">
        <v>234</v>
      </c>
      <c r="E608" s="16">
        <f t="shared" si="63"/>
        <v>7.3729142413659294E-3</v>
      </c>
      <c r="F608" s="16">
        <f t="shared" si="64"/>
        <v>0.10502692998204669</v>
      </c>
      <c r="G608" s="16">
        <f t="shared" si="66"/>
        <v>11.315789473684211</v>
      </c>
      <c r="H608" s="16">
        <f t="shared" si="65"/>
        <v>8.3430345362824995E-2</v>
      </c>
    </row>
    <row r="609" spans="1:8" ht="25.5" x14ac:dyDescent="0.2">
      <c r="A609" s="13"/>
      <c r="B609" s="14" t="s">
        <v>577</v>
      </c>
      <c r="C609" s="15">
        <v>42</v>
      </c>
      <c r="D609" s="15">
        <v>19</v>
      </c>
      <c r="E609" s="16">
        <f t="shared" si="63"/>
        <v>1.6298020954598369E-2</v>
      </c>
      <c r="F609" s="16">
        <f t="shared" si="64"/>
        <v>8.527827648114902E-3</v>
      </c>
      <c r="G609" s="16">
        <f t="shared" si="66"/>
        <v>-0.54761904761904767</v>
      </c>
      <c r="H609" s="16">
        <f t="shared" si="65"/>
        <v>-8.9251067132324405E-3</v>
      </c>
    </row>
    <row r="610" spans="1:8" x14ac:dyDescent="0.2">
      <c r="A610" s="10"/>
      <c r="B610" t="s">
        <v>11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27" t="s">
        <v>0</v>
      </c>
      <c r="F1" s="28"/>
      <c r="G1" s="28"/>
      <c r="H1" s="28"/>
    </row>
    <row r="2" spans="1:8" ht="30" customHeight="1" thickBot="1" x14ac:dyDescent="0.3">
      <c r="B2" s="1"/>
      <c r="C2" s="2"/>
      <c r="D2" s="1"/>
      <c r="E2" s="29"/>
      <c r="F2" s="29"/>
      <c r="G2" s="29"/>
      <c r="H2" s="29"/>
    </row>
    <row r="3" spans="1:8" ht="20.100000000000001" customHeight="1" thickBot="1" x14ac:dyDescent="0.3">
      <c r="B3" s="1"/>
      <c r="C3" s="2"/>
      <c r="D3" s="1"/>
      <c r="E3" s="30" t="s">
        <v>643</v>
      </c>
      <c r="F3" s="29"/>
      <c r="G3" s="29"/>
      <c r="H3" s="29"/>
    </row>
    <row r="4" spans="1:8" ht="20.100000000000001" customHeight="1" x14ac:dyDescent="0.25">
      <c r="B4" s="1"/>
      <c r="D4" s="1"/>
      <c r="E4" s="31" t="s">
        <v>623</v>
      </c>
      <c r="F4" s="28"/>
      <c r="G4" s="28"/>
      <c r="H4" s="28"/>
    </row>
    <row r="5" spans="1:8" ht="20.45" customHeight="1" thickBot="1" x14ac:dyDescent="0.25">
      <c r="B5" s="4"/>
      <c r="E5" s="28"/>
      <c r="F5" s="28"/>
      <c r="G5" s="28"/>
      <c r="H5" s="28"/>
    </row>
    <row r="6" spans="1:8" ht="29.25" customHeight="1" thickBot="1" x14ac:dyDescent="0.25">
      <c r="B6" s="23" t="s">
        <v>2</v>
      </c>
      <c r="C6" s="25" t="s">
        <v>3</v>
      </c>
      <c r="D6" s="26"/>
      <c r="E6" s="25" t="s">
        <v>4</v>
      </c>
      <c r="F6" s="26"/>
      <c r="G6" s="32" t="s">
        <v>644</v>
      </c>
      <c r="H6" s="34" t="s">
        <v>5</v>
      </c>
    </row>
    <row r="7" spans="1:8" ht="20.100000000000001" customHeight="1" thickBot="1" x14ac:dyDescent="0.25">
      <c r="B7" s="24"/>
      <c r="C7" s="6">
        <v>2019</v>
      </c>
      <c r="D7" s="6">
        <v>2020</v>
      </c>
      <c r="E7" s="6">
        <v>2019</v>
      </c>
      <c r="F7" s="6">
        <v>2020</v>
      </c>
      <c r="G7" s="33"/>
      <c r="H7" s="35"/>
    </row>
    <row r="8" spans="1:8" ht="20.100000000000001" customHeight="1" thickBot="1" x14ac:dyDescent="0.25">
      <c r="A8" s="10"/>
      <c r="B8" s="7" t="s">
        <v>624</v>
      </c>
      <c r="C8" s="11">
        <f>+C19+C75+C173+C349+C582</f>
        <v>3397</v>
      </c>
      <c r="D8" s="12">
        <f>+D19+D75+D173+D349+D582</f>
        <v>4749</v>
      </c>
      <c r="E8" s="8">
        <f>SUM(E9:E13)</f>
        <v>1</v>
      </c>
      <c r="F8" s="8">
        <f>SUM(F9:F13)</f>
        <v>0.99999999999999989</v>
      </c>
      <c r="G8" s="8">
        <f t="shared" ref="G8:G13" si="0">+IF(AND(C8=0,D8=0),"",IF(C8=0,1,IF(D8=0,-1,(D8-C8)/C8)))</f>
        <v>0.39799823373564908</v>
      </c>
      <c r="H8" s="9">
        <f t="shared" ref="H8:H13" si="1">+IF(OR(AND(E8=""),(G8="")),"",E8*G8)</f>
        <v>0.39799823373564908</v>
      </c>
    </row>
    <row r="9" spans="1:8" x14ac:dyDescent="0.2">
      <c r="A9" s="13"/>
      <c r="B9" s="14" t="s">
        <v>6</v>
      </c>
      <c r="C9" s="15">
        <f>+C19</f>
        <v>13</v>
      </c>
      <c r="D9" s="15">
        <f>+D19</f>
        <v>18</v>
      </c>
      <c r="E9" s="16">
        <f t="shared" ref="E9:F13" si="2">+C9/C$8</f>
        <v>3.8269060936120106E-3</v>
      </c>
      <c r="F9" s="16">
        <f t="shared" si="2"/>
        <v>3.7902716361339229E-3</v>
      </c>
      <c r="G9" s="16">
        <f t="shared" si="0"/>
        <v>0.38461538461538464</v>
      </c>
      <c r="H9" s="16">
        <f t="shared" si="1"/>
        <v>1.4718869590815426E-3</v>
      </c>
    </row>
    <row r="10" spans="1:8" x14ac:dyDescent="0.2">
      <c r="A10" s="13"/>
      <c r="B10" s="14" t="s">
        <v>7</v>
      </c>
      <c r="C10" s="15">
        <f>+C75</f>
        <v>116</v>
      </c>
      <c r="D10" s="15">
        <f>+D75</f>
        <v>166</v>
      </c>
      <c r="E10" s="16">
        <f t="shared" si="2"/>
        <v>3.4147777450691787E-2</v>
      </c>
      <c r="F10" s="16">
        <f t="shared" si="2"/>
        <v>3.4954727311012845E-2</v>
      </c>
      <c r="G10" s="16">
        <f t="shared" si="0"/>
        <v>0.43103448275862066</v>
      </c>
      <c r="H10" s="16">
        <f t="shared" si="1"/>
        <v>1.4718869590815425E-2</v>
      </c>
    </row>
    <row r="11" spans="1:8" ht="25.5" x14ac:dyDescent="0.2">
      <c r="A11" s="13"/>
      <c r="B11" s="14" t="s">
        <v>8</v>
      </c>
      <c r="C11" s="15">
        <f>+C173</f>
        <v>417</v>
      </c>
      <c r="D11" s="15">
        <f>+D173</f>
        <v>154</v>
      </c>
      <c r="E11" s="16">
        <f t="shared" si="2"/>
        <v>0.12275537238740064</v>
      </c>
      <c r="F11" s="16">
        <f t="shared" si="2"/>
        <v>3.2427879553590229E-2</v>
      </c>
      <c r="G11" s="16">
        <f t="shared" si="0"/>
        <v>-0.6306954436450839</v>
      </c>
      <c r="H11" s="16">
        <f t="shared" si="1"/>
        <v>-7.7421254047689125E-2</v>
      </c>
    </row>
    <row r="12" spans="1:8" x14ac:dyDescent="0.2">
      <c r="A12" s="13"/>
      <c r="B12" s="14" t="s">
        <v>9</v>
      </c>
      <c r="C12" s="15">
        <f>+C349</f>
        <v>1481</v>
      </c>
      <c r="D12" s="15">
        <f>+D349</f>
        <v>3181</v>
      </c>
      <c r="E12" s="16">
        <f t="shared" si="2"/>
        <v>0.43597291727995291</v>
      </c>
      <c r="F12" s="16">
        <f t="shared" si="2"/>
        <v>0.66982522636344488</v>
      </c>
      <c r="G12" s="16">
        <f t="shared" si="0"/>
        <v>1.1478730587440917</v>
      </c>
      <c r="H12" s="16">
        <f t="shared" si="1"/>
        <v>0.50044156608772439</v>
      </c>
    </row>
    <row r="13" spans="1:8" x14ac:dyDescent="0.2">
      <c r="A13" s="13"/>
      <c r="B13" s="14" t="s">
        <v>10</v>
      </c>
      <c r="C13" s="15">
        <f>+C582</f>
        <v>1370</v>
      </c>
      <c r="D13" s="15">
        <f>+D582</f>
        <v>1230</v>
      </c>
      <c r="E13" s="16">
        <f t="shared" si="2"/>
        <v>0.40329702678834267</v>
      </c>
      <c r="F13" s="16">
        <f t="shared" si="2"/>
        <v>0.25900189513581806</v>
      </c>
      <c r="G13" s="16">
        <f t="shared" si="0"/>
        <v>-0.10218978102189781</v>
      </c>
      <c r="H13" s="16">
        <f t="shared" si="1"/>
        <v>-4.121283485428319E-2</v>
      </c>
    </row>
    <row r="14" spans="1:8" x14ac:dyDescent="0.2">
      <c r="A14" s="10"/>
      <c r="B14" t="s">
        <v>11</v>
      </c>
    </row>
    <row r="15" spans="1:8" x14ac:dyDescent="0.2">
      <c r="A15" s="10"/>
    </row>
    <row r="16" spans="1:8" x14ac:dyDescent="0.2">
      <c r="A16" s="10"/>
    </row>
    <row r="17" spans="1:8" ht="29.25" customHeight="1" x14ac:dyDescent="0.2">
      <c r="A17" s="13"/>
      <c r="B17" s="36" t="s">
        <v>2</v>
      </c>
      <c r="C17" s="36" t="s">
        <v>12</v>
      </c>
      <c r="D17" s="38"/>
      <c r="E17" s="36" t="s">
        <v>4</v>
      </c>
      <c r="F17" s="38"/>
      <c r="G17" s="36" t="s">
        <v>645</v>
      </c>
      <c r="H17" s="36" t="s">
        <v>5</v>
      </c>
    </row>
    <row r="18" spans="1:8" x14ac:dyDescent="0.2">
      <c r="A18" s="13"/>
      <c r="B18" s="37"/>
      <c r="C18" s="17">
        <v>2019</v>
      </c>
      <c r="D18" s="17">
        <v>2020</v>
      </c>
      <c r="E18" s="17">
        <v>2019</v>
      </c>
      <c r="F18" s="17">
        <v>2020</v>
      </c>
      <c r="G18" s="37"/>
      <c r="H18" s="37"/>
    </row>
    <row r="19" spans="1:8" x14ac:dyDescent="0.2">
      <c r="A19" s="13"/>
      <c r="B19" s="18" t="s">
        <v>6</v>
      </c>
      <c r="C19" s="19">
        <f>SUM(C20:C69)</f>
        <v>13</v>
      </c>
      <c r="D19" s="19">
        <f>SUM(D20:D69)</f>
        <v>18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0.38461538461538464</v>
      </c>
      <c r="H19" s="20">
        <f t="shared" ref="H19:H50" si="5">+IF(OR(AND(E19=""),(G19="")),"",E19*G19)</f>
        <v>0.38461538461538464</v>
      </c>
    </row>
    <row r="20" spans="1:8" x14ac:dyDescent="0.2">
      <c r="A20" s="13"/>
      <c r="B20" s="14" t="s">
        <v>13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14</v>
      </c>
      <c r="C21" s="15">
        <v>1</v>
      </c>
      <c r="D21" s="15">
        <v>0</v>
      </c>
      <c r="E21" s="16">
        <f t="shared" si="3"/>
        <v>7.6923076923076927E-2</v>
      </c>
      <c r="F21" s="16" t="str">
        <f t="shared" si="4"/>
        <v/>
      </c>
      <c r="G21" s="16">
        <f t="shared" si="6"/>
        <v>-1</v>
      </c>
      <c r="H21" s="16">
        <f t="shared" si="5"/>
        <v>-7.6923076923076927E-2</v>
      </c>
    </row>
    <row r="22" spans="1:8" ht="38.25" x14ac:dyDescent="0.2">
      <c r="A22" s="13"/>
      <c r="B22" s="14" t="s">
        <v>15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16</v>
      </c>
      <c r="C23" s="15">
        <v>0</v>
      </c>
      <c r="D23" s="15">
        <v>1</v>
      </c>
      <c r="E23" s="16" t="str">
        <f t="shared" si="3"/>
        <v/>
      </c>
      <c r="F23" s="16">
        <f t="shared" si="4"/>
        <v>5.5555555555555552E-2</v>
      </c>
      <c r="G23" s="16">
        <f t="shared" si="6"/>
        <v>1</v>
      </c>
      <c r="H23" s="16" t="str">
        <f t="shared" si="5"/>
        <v/>
      </c>
    </row>
    <row r="24" spans="1:8" ht="25.5" x14ac:dyDescent="0.2">
      <c r="A24" s="13"/>
      <c r="B24" s="14" t="s">
        <v>17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18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19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20</v>
      </c>
      <c r="C27" s="15">
        <v>0</v>
      </c>
      <c r="D27" s="15">
        <v>1</v>
      </c>
      <c r="E27" s="16" t="str">
        <f t="shared" si="3"/>
        <v/>
      </c>
      <c r="F27" s="16">
        <f t="shared" si="4"/>
        <v>5.5555555555555552E-2</v>
      </c>
      <c r="G27" s="16">
        <f t="shared" si="6"/>
        <v>1</v>
      </c>
      <c r="H27" s="16" t="str">
        <f t="shared" si="5"/>
        <v/>
      </c>
    </row>
    <row r="28" spans="1:8" x14ac:dyDescent="0.2">
      <c r="A28" s="13"/>
      <c r="B28" s="14" t="s">
        <v>21</v>
      </c>
      <c r="C28" s="15">
        <v>0</v>
      </c>
      <c r="D28" s="15">
        <v>0</v>
      </c>
      <c r="E28" s="16" t="str">
        <f t="shared" si="3"/>
        <v/>
      </c>
      <c r="F28" s="16" t="str">
        <f t="shared" si="4"/>
        <v/>
      </c>
      <c r="G28" s="16" t="str">
        <f t="shared" si="6"/>
        <v xml:space="preserve"> </v>
      </c>
      <c r="H28" s="16" t="str">
        <f t="shared" si="5"/>
        <v/>
      </c>
    </row>
    <row r="29" spans="1:8" x14ac:dyDescent="0.2">
      <c r="A29" s="13"/>
      <c r="B29" s="14" t="s">
        <v>22</v>
      </c>
      <c r="C29" s="15">
        <v>0</v>
      </c>
      <c r="D29" s="15">
        <v>0</v>
      </c>
      <c r="E29" s="16" t="str">
        <f t="shared" si="3"/>
        <v/>
      </c>
      <c r="F29" s="16" t="str">
        <f t="shared" si="4"/>
        <v/>
      </c>
      <c r="G29" s="16" t="str">
        <f t="shared" si="6"/>
        <v xml:space="preserve"> </v>
      </c>
      <c r="H29" s="16" t="str">
        <f t="shared" si="5"/>
        <v/>
      </c>
    </row>
    <row r="30" spans="1:8" x14ac:dyDescent="0.2">
      <c r="A30" s="13"/>
      <c r="B30" s="14" t="s">
        <v>23</v>
      </c>
      <c r="C30" s="15">
        <v>1</v>
      </c>
      <c r="D30" s="15">
        <v>5</v>
      </c>
      <c r="E30" s="16">
        <f t="shared" si="3"/>
        <v>7.6923076923076927E-2</v>
      </c>
      <c r="F30" s="16">
        <f t="shared" si="4"/>
        <v>0.27777777777777779</v>
      </c>
      <c r="G30" s="16">
        <f t="shared" si="6"/>
        <v>4</v>
      </c>
      <c r="H30" s="16">
        <f t="shared" si="5"/>
        <v>0.30769230769230771</v>
      </c>
    </row>
    <row r="31" spans="1:8" ht="25.5" x14ac:dyDescent="0.2">
      <c r="A31" s="13"/>
      <c r="B31" s="14" t="s">
        <v>24</v>
      </c>
      <c r="C31" s="15">
        <v>1</v>
      </c>
      <c r="D31" s="15">
        <v>0</v>
      </c>
      <c r="E31" s="16">
        <f t="shared" si="3"/>
        <v>7.6923076923076927E-2</v>
      </c>
      <c r="F31" s="16" t="str">
        <f t="shared" si="4"/>
        <v/>
      </c>
      <c r="G31" s="16">
        <f t="shared" si="6"/>
        <v>-1</v>
      </c>
      <c r="H31" s="16">
        <f t="shared" si="5"/>
        <v>-7.6923076923076927E-2</v>
      </c>
    </row>
    <row r="32" spans="1:8" x14ac:dyDescent="0.2">
      <c r="A32" s="13"/>
      <c r="B32" s="14" t="s">
        <v>25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26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27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28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29</v>
      </c>
      <c r="C36" s="15">
        <v>1</v>
      </c>
      <c r="D36" s="15">
        <v>0</v>
      </c>
      <c r="E36" s="16">
        <f t="shared" si="3"/>
        <v>7.6923076923076927E-2</v>
      </c>
      <c r="F36" s="16" t="str">
        <f t="shared" si="4"/>
        <v/>
      </c>
      <c r="G36" s="16">
        <f t="shared" si="6"/>
        <v>-1</v>
      </c>
      <c r="H36" s="16">
        <f t="shared" si="5"/>
        <v>-7.6923076923076927E-2</v>
      </c>
    </row>
    <row r="37" spans="1:8" ht="25.5" x14ac:dyDescent="0.2">
      <c r="A37" s="13"/>
      <c r="B37" s="14" t="s">
        <v>30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31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32</v>
      </c>
      <c r="C39" s="15">
        <v>0</v>
      </c>
      <c r="D39" s="15">
        <v>1</v>
      </c>
      <c r="E39" s="16" t="str">
        <f t="shared" si="3"/>
        <v/>
      </c>
      <c r="F39" s="16">
        <f t="shared" si="4"/>
        <v>5.5555555555555552E-2</v>
      </c>
      <c r="G39" s="16">
        <f t="shared" si="6"/>
        <v>1</v>
      </c>
      <c r="H39" s="16" t="str">
        <f t="shared" si="5"/>
        <v/>
      </c>
    </row>
    <row r="40" spans="1:8" ht="25.5" x14ac:dyDescent="0.2">
      <c r="A40" s="13"/>
      <c r="B40" s="14" t="s">
        <v>33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34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35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36</v>
      </c>
      <c r="C43" s="15">
        <v>0</v>
      </c>
      <c r="D43" s="15">
        <v>1</v>
      </c>
      <c r="E43" s="16" t="str">
        <f t="shared" si="3"/>
        <v/>
      </c>
      <c r="F43" s="16">
        <f t="shared" si="4"/>
        <v>5.5555555555555552E-2</v>
      </c>
      <c r="G43" s="16">
        <f t="shared" si="6"/>
        <v>1</v>
      </c>
      <c r="H43" s="16" t="str">
        <f t="shared" si="5"/>
        <v/>
      </c>
    </row>
    <row r="44" spans="1:8" ht="25.5" x14ac:dyDescent="0.2">
      <c r="A44" s="13"/>
      <c r="B44" s="14" t="s">
        <v>37</v>
      </c>
      <c r="C44" s="15">
        <v>1</v>
      </c>
      <c r="D44" s="15">
        <v>1</v>
      </c>
      <c r="E44" s="16">
        <f t="shared" si="3"/>
        <v>7.6923076923076927E-2</v>
      </c>
      <c r="F44" s="16">
        <f t="shared" si="4"/>
        <v>5.5555555555555552E-2</v>
      </c>
      <c r="G44" s="16">
        <f t="shared" si="6"/>
        <v>0</v>
      </c>
      <c r="H44" s="16">
        <f t="shared" si="5"/>
        <v>0</v>
      </c>
    </row>
    <row r="45" spans="1:8" ht="25.5" x14ac:dyDescent="0.2">
      <c r="A45" s="13"/>
      <c r="B45" s="14" t="s">
        <v>38</v>
      </c>
      <c r="C45" s="15">
        <v>0</v>
      </c>
      <c r="D45" s="15">
        <v>1</v>
      </c>
      <c r="E45" s="16" t="str">
        <f t="shared" si="3"/>
        <v/>
      </c>
      <c r="F45" s="16">
        <f t="shared" si="4"/>
        <v>5.5555555555555552E-2</v>
      </c>
      <c r="G45" s="16">
        <f t="shared" si="6"/>
        <v>1</v>
      </c>
      <c r="H45" s="16" t="str">
        <f t="shared" si="5"/>
        <v/>
      </c>
    </row>
    <row r="46" spans="1:8" ht="25.5" x14ac:dyDescent="0.2">
      <c r="A46" s="13"/>
      <c r="B46" s="14" t="s">
        <v>39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40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41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42</v>
      </c>
      <c r="C49" s="15">
        <v>1</v>
      </c>
      <c r="D49" s="15">
        <v>0</v>
      </c>
      <c r="E49" s="16">
        <f t="shared" si="3"/>
        <v>7.6923076923076927E-2</v>
      </c>
      <c r="F49" s="16" t="str">
        <f t="shared" si="4"/>
        <v/>
      </c>
      <c r="G49" s="16">
        <f t="shared" si="6"/>
        <v>-1</v>
      </c>
      <c r="H49" s="16">
        <f t="shared" si="5"/>
        <v>-7.6923076923076927E-2</v>
      </c>
    </row>
    <row r="50" spans="1:8" x14ac:dyDescent="0.2">
      <c r="A50" s="13"/>
      <c r="B50" s="14" t="s">
        <v>43</v>
      </c>
      <c r="C50" s="15">
        <v>0</v>
      </c>
      <c r="D50" s="15">
        <v>0</v>
      </c>
      <c r="E50" s="16" t="str">
        <f t="shared" si="3"/>
        <v/>
      </c>
      <c r="F50" s="16" t="str">
        <f t="shared" si="4"/>
        <v/>
      </c>
      <c r="G50" s="16" t="str">
        <f t="shared" si="6"/>
        <v xml:space="preserve"> </v>
      </c>
      <c r="H50" s="16" t="str">
        <f t="shared" si="5"/>
        <v/>
      </c>
    </row>
    <row r="51" spans="1:8" x14ac:dyDescent="0.2">
      <c r="A51" s="13"/>
      <c r="B51" s="14" t="s">
        <v>44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45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46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47</v>
      </c>
      <c r="C54" s="15">
        <v>0</v>
      </c>
      <c r="D54" s="15">
        <v>0</v>
      </c>
      <c r="E54" s="16" t="str">
        <f t="shared" si="7"/>
        <v/>
      </c>
      <c r="F54" s="16" t="str">
        <f t="shared" si="8"/>
        <v/>
      </c>
      <c r="G54" s="16" t="str">
        <f t="shared" si="10"/>
        <v xml:space="preserve"> </v>
      </c>
      <c r="H54" s="16" t="str">
        <f t="shared" si="9"/>
        <v/>
      </c>
    </row>
    <row r="55" spans="1:8" x14ac:dyDescent="0.2">
      <c r="A55" s="13"/>
      <c r="B55" s="14" t="s">
        <v>48</v>
      </c>
      <c r="C55" s="15">
        <v>0</v>
      </c>
      <c r="D55" s="15">
        <v>1</v>
      </c>
      <c r="E55" s="16" t="str">
        <f t="shared" si="7"/>
        <v/>
      </c>
      <c r="F55" s="16">
        <f t="shared" si="8"/>
        <v>5.5555555555555552E-2</v>
      </c>
      <c r="G55" s="16">
        <f t="shared" si="10"/>
        <v>1</v>
      </c>
      <c r="H55" s="16" t="str">
        <f t="shared" si="9"/>
        <v/>
      </c>
    </row>
    <row r="56" spans="1:8" x14ac:dyDescent="0.2">
      <c r="A56" s="13"/>
      <c r="B56" s="14" t="s">
        <v>49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50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51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52</v>
      </c>
      <c r="C59" s="15">
        <v>0</v>
      </c>
      <c r="D59" s="15">
        <v>0</v>
      </c>
      <c r="E59" s="16" t="str">
        <f t="shared" si="7"/>
        <v/>
      </c>
      <c r="F59" s="16" t="str">
        <f t="shared" si="8"/>
        <v/>
      </c>
      <c r="G59" s="16" t="str">
        <f t="shared" si="10"/>
        <v xml:space="preserve"> </v>
      </c>
      <c r="H59" s="16" t="str">
        <f t="shared" si="9"/>
        <v/>
      </c>
    </row>
    <row r="60" spans="1:8" ht="25.5" x14ac:dyDescent="0.2">
      <c r="A60" s="13"/>
      <c r="B60" s="14" t="s">
        <v>53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54</v>
      </c>
      <c r="C61" s="15">
        <v>0</v>
      </c>
      <c r="D61" s="15">
        <v>0</v>
      </c>
      <c r="E61" s="16" t="str">
        <f t="shared" si="7"/>
        <v/>
      </c>
      <c r="F61" s="16" t="str">
        <f t="shared" si="8"/>
        <v/>
      </c>
      <c r="G61" s="16" t="str">
        <f t="shared" si="10"/>
        <v xml:space="preserve"> </v>
      </c>
      <c r="H61" s="16" t="str">
        <f t="shared" si="9"/>
        <v/>
      </c>
    </row>
    <row r="62" spans="1:8" x14ac:dyDescent="0.2">
      <c r="A62" s="13"/>
      <c r="B62" s="14" t="s">
        <v>55</v>
      </c>
      <c r="C62" s="15">
        <v>3</v>
      </c>
      <c r="D62" s="15">
        <v>1</v>
      </c>
      <c r="E62" s="16">
        <f t="shared" si="7"/>
        <v>0.23076923076923078</v>
      </c>
      <c r="F62" s="16">
        <f t="shared" si="8"/>
        <v>5.5555555555555552E-2</v>
      </c>
      <c r="G62" s="16">
        <f t="shared" si="10"/>
        <v>-0.66666666666666663</v>
      </c>
      <c r="H62" s="16">
        <f t="shared" si="9"/>
        <v>-0.15384615384615385</v>
      </c>
    </row>
    <row r="63" spans="1:8" x14ac:dyDescent="0.2">
      <c r="A63" s="13"/>
      <c r="B63" s="14" t="s">
        <v>56</v>
      </c>
      <c r="C63" s="15">
        <v>1</v>
      </c>
      <c r="D63" s="15">
        <v>0</v>
      </c>
      <c r="E63" s="16">
        <f t="shared" si="7"/>
        <v>7.6923076923076927E-2</v>
      </c>
      <c r="F63" s="16" t="str">
        <f t="shared" si="8"/>
        <v/>
      </c>
      <c r="G63" s="16">
        <f t="shared" si="10"/>
        <v>-1</v>
      </c>
      <c r="H63" s="16">
        <f t="shared" si="9"/>
        <v>-7.6923076923076927E-2</v>
      </c>
    </row>
    <row r="64" spans="1:8" x14ac:dyDescent="0.2">
      <c r="A64" s="13"/>
      <c r="B64" s="14" t="s">
        <v>57</v>
      </c>
      <c r="C64" s="15">
        <v>1</v>
      </c>
      <c r="D64" s="15">
        <v>0</v>
      </c>
      <c r="E64" s="16">
        <f t="shared" si="7"/>
        <v>7.6923076923076927E-2</v>
      </c>
      <c r="F64" s="16" t="str">
        <f t="shared" si="8"/>
        <v/>
      </c>
      <c r="G64" s="16">
        <f t="shared" si="10"/>
        <v>-1</v>
      </c>
      <c r="H64" s="16">
        <f t="shared" si="9"/>
        <v>-7.6923076923076927E-2</v>
      </c>
    </row>
    <row r="65" spans="1:8" x14ac:dyDescent="0.2">
      <c r="A65" s="13"/>
      <c r="B65" s="14" t="s">
        <v>58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59</v>
      </c>
      <c r="C66" s="15">
        <v>1</v>
      </c>
      <c r="D66" s="15">
        <v>4</v>
      </c>
      <c r="E66" s="16">
        <f t="shared" si="7"/>
        <v>7.6923076923076927E-2</v>
      </c>
      <c r="F66" s="16">
        <f t="shared" si="8"/>
        <v>0.22222222222222221</v>
      </c>
      <c r="G66" s="16">
        <f t="shared" si="10"/>
        <v>3</v>
      </c>
      <c r="H66" s="16">
        <f t="shared" si="9"/>
        <v>0.23076923076923078</v>
      </c>
    </row>
    <row r="67" spans="1:8" x14ac:dyDescent="0.2">
      <c r="A67" s="13"/>
      <c r="B67" s="14" t="s">
        <v>60</v>
      </c>
      <c r="C67" s="15">
        <v>0</v>
      </c>
      <c r="D67" s="15">
        <v>1</v>
      </c>
      <c r="E67" s="16" t="str">
        <f t="shared" si="7"/>
        <v/>
      </c>
      <c r="F67" s="16">
        <f t="shared" si="8"/>
        <v>5.5555555555555552E-2</v>
      </c>
      <c r="G67" s="16">
        <f t="shared" si="10"/>
        <v>1</v>
      </c>
      <c r="H67" s="16" t="str">
        <f t="shared" si="9"/>
        <v/>
      </c>
    </row>
    <row r="68" spans="1:8" x14ac:dyDescent="0.2">
      <c r="A68" s="13"/>
      <c r="B68" s="14" t="s">
        <v>61</v>
      </c>
      <c r="C68" s="15">
        <v>1</v>
      </c>
      <c r="D68" s="15">
        <v>0</v>
      </c>
      <c r="E68" s="16">
        <f t="shared" si="7"/>
        <v>7.6923076923076927E-2</v>
      </c>
      <c r="F68" s="16" t="str">
        <f t="shared" si="8"/>
        <v/>
      </c>
      <c r="G68" s="16">
        <f t="shared" si="10"/>
        <v>-1</v>
      </c>
      <c r="H68" s="16">
        <f t="shared" si="9"/>
        <v>-7.6923076923076927E-2</v>
      </c>
    </row>
    <row r="69" spans="1:8" x14ac:dyDescent="0.2">
      <c r="A69" s="13"/>
      <c r="B69" s="14" t="s">
        <v>62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</row>
    <row r="71" spans="1:8" x14ac:dyDescent="0.2">
      <c r="A71" s="10"/>
    </row>
    <row r="72" spans="1:8" x14ac:dyDescent="0.2">
      <c r="A72" s="10"/>
    </row>
    <row r="73" spans="1:8" ht="29.25" customHeight="1" x14ac:dyDescent="0.2">
      <c r="A73" s="13"/>
      <c r="B73" s="36" t="s">
        <v>2</v>
      </c>
      <c r="C73" s="36" t="s">
        <v>12</v>
      </c>
      <c r="D73" s="38"/>
      <c r="E73" s="36" t="s">
        <v>4</v>
      </c>
      <c r="F73" s="38"/>
      <c r="G73" s="36" t="s">
        <v>645</v>
      </c>
      <c r="H73" s="36" t="s">
        <v>5</v>
      </c>
    </row>
    <row r="74" spans="1:8" x14ac:dyDescent="0.2">
      <c r="A74" s="13"/>
      <c r="B74" s="37"/>
      <c r="C74" s="17">
        <v>2019</v>
      </c>
      <c r="D74" s="17">
        <v>2020</v>
      </c>
      <c r="E74" s="17">
        <v>2019</v>
      </c>
      <c r="F74" s="17">
        <v>2020</v>
      </c>
      <c r="G74" s="37"/>
      <c r="H74" s="37"/>
    </row>
    <row r="75" spans="1:8" x14ac:dyDescent="0.2">
      <c r="A75" s="13"/>
      <c r="B75" s="18" t="s">
        <v>7</v>
      </c>
      <c r="C75" s="19">
        <f>SUM(C76:C167)</f>
        <v>116</v>
      </c>
      <c r="D75" s="19">
        <f>SUM(D76:D167)</f>
        <v>166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0.43103448275862066</v>
      </c>
      <c r="H75" s="20">
        <f t="shared" ref="H75:H106" si="13">+IF(OR(AND(E75=""),(G75="")),"",E75*G75)</f>
        <v>0.43103448275862066</v>
      </c>
    </row>
    <row r="76" spans="1:8" x14ac:dyDescent="0.2">
      <c r="A76" s="13"/>
      <c r="B76" s="14" t="s">
        <v>63</v>
      </c>
      <c r="C76" s="15">
        <v>3</v>
      </c>
      <c r="D76" s="15">
        <v>1</v>
      </c>
      <c r="E76" s="16">
        <f t="shared" si="11"/>
        <v>2.5862068965517241E-2</v>
      </c>
      <c r="F76" s="16">
        <f t="shared" si="12"/>
        <v>6.024096385542169E-3</v>
      </c>
      <c r="G76" s="16">
        <f t="shared" ref="G76:G107" si="14">+IF(AND(C76=0,D76=0)," ",IF(C76=0,1,IF(D76=0,-1,(D76-C76)/C76)))</f>
        <v>-0.66666666666666663</v>
      </c>
      <c r="H76" s="16">
        <f t="shared" si="13"/>
        <v>-1.7241379310344827E-2</v>
      </c>
    </row>
    <row r="77" spans="1:8" ht="25.5" x14ac:dyDescent="0.2">
      <c r="A77" s="13"/>
      <c r="B77" s="14" t="s">
        <v>64</v>
      </c>
      <c r="C77" s="15">
        <v>2</v>
      </c>
      <c r="D77" s="15">
        <v>0</v>
      </c>
      <c r="E77" s="16">
        <f t="shared" si="11"/>
        <v>1.7241379310344827E-2</v>
      </c>
      <c r="F77" s="16" t="str">
        <f t="shared" si="12"/>
        <v/>
      </c>
      <c r="G77" s="16">
        <f t="shared" si="14"/>
        <v>-1</v>
      </c>
      <c r="H77" s="16">
        <f t="shared" si="13"/>
        <v>-1.7241379310344827E-2</v>
      </c>
    </row>
    <row r="78" spans="1:8" x14ac:dyDescent="0.2">
      <c r="A78" s="13"/>
      <c r="B78" s="14" t="s">
        <v>65</v>
      </c>
      <c r="C78" s="15">
        <v>0</v>
      </c>
      <c r="D78" s="15">
        <v>0</v>
      </c>
      <c r="E78" s="16" t="str">
        <f t="shared" si="11"/>
        <v/>
      </c>
      <c r="F78" s="16" t="str">
        <f t="shared" si="12"/>
        <v/>
      </c>
      <c r="G78" s="16" t="str">
        <f t="shared" si="14"/>
        <v xml:space="preserve"> </v>
      </c>
      <c r="H78" s="16" t="str">
        <f t="shared" si="13"/>
        <v/>
      </c>
    </row>
    <row r="79" spans="1:8" x14ac:dyDescent="0.2">
      <c r="A79" s="13"/>
      <c r="B79" s="14" t="s">
        <v>66</v>
      </c>
      <c r="C79" s="15">
        <v>1</v>
      </c>
      <c r="D79" s="15">
        <v>8</v>
      </c>
      <c r="E79" s="16">
        <f t="shared" si="11"/>
        <v>8.6206896551724137E-3</v>
      </c>
      <c r="F79" s="16">
        <f t="shared" si="12"/>
        <v>4.8192771084337352E-2</v>
      </c>
      <c r="G79" s="16">
        <f t="shared" si="14"/>
        <v>7</v>
      </c>
      <c r="H79" s="16">
        <f t="shared" si="13"/>
        <v>6.0344827586206892E-2</v>
      </c>
    </row>
    <row r="80" spans="1:8" ht="25.5" x14ac:dyDescent="0.2">
      <c r="A80" s="13"/>
      <c r="B80" s="14" t="s">
        <v>67</v>
      </c>
      <c r="C80" s="15">
        <v>6</v>
      </c>
      <c r="D80" s="15">
        <v>5</v>
      </c>
      <c r="E80" s="16">
        <f t="shared" si="11"/>
        <v>5.1724137931034482E-2</v>
      </c>
      <c r="F80" s="16">
        <f t="shared" si="12"/>
        <v>3.0120481927710843E-2</v>
      </c>
      <c r="G80" s="16">
        <f t="shared" si="14"/>
        <v>-0.16666666666666666</v>
      </c>
      <c r="H80" s="16">
        <f t="shared" si="13"/>
        <v>-8.6206896551724137E-3</v>
      </c>
    </row>
    <row r="81" spans="1:8" x14ac:dyDescent="0.2">
      <c r="A81" s="13"/>
      <c r="B81" s="14" t="s">
        <v>68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69</v>
      </c>
      <c r="C82" s="15">
        <v>2</v>
      </c>
      <c r="D82" s="15">
        <v>0</v>
      </c>
      <c r="E82" s="16">
        <f t="shared" si="11"/>
        <v>1.7241379310344827E-2</v>
      </c>
      <c r="F82" s="16" t="str">
        <f t="shared" si="12"/>
        <v/>
      </c>
      <c r="G82" s="16">
        <f t="shared" si="14"/>
        <v>-1</v>
      </c>
      <c r="H82" s="16">
        <f t="shared" si="13"/>
        <v>-1.7241379310344827E-2</v>
      </c>
    </row>
    <row r="83" spans="1:8" x14ac:dyDescent="0.2">
      <c r="A83" s="13"/>
      <c r="B83" s="14" t="s">
        <v>70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71</v>
      </c>
      <c r="C84" s="15">
        <v>0</v>
      </c>
      <c r="D84" s="15">
        <v>1</v>
      </c>
      <c r="E84" s="16" t="str">
        <f t="shared" si="11"/>
        <v/>
      </c>
      <c r="F84" s="16">
        <f t="shared" si="12"/>
        <v>6.024096385542169E-3</v>
      </c>
      <c r="G84" s="16">
        <f t="shared" si="14"/>
        <v>1</v>
      </c>
      <c r="H84" s="16" t="str">
        <f t="shared" si="13"/>
        <v/>
      </c>
    </row>
    <row r="85" spans="1:8" x14ac:dyDescent="0.2">
      <c r="A85" s="13"/>
      <c r="B85" s="14" t="s">
        <v>72</v>
      </c>
      <c r="C85" s="15">
        <v>0</v>
      </c>
      <c r="D85" s="15">
        <v>1</v>
      </c>
      <c r="E85" s="16" t="str">
        <f t="shared" si="11"/>
        <v/>
      </c>
      <c r="F85" s="16">
        <f t="shared" si="12"/>
        <v>6.024096385542169E-3</v>
      </c>
      <c r="G85" s="16">
        <f t="shared" si="14"/>
        <v>1</v>
      </c>
      <c r="H85" s="16" t="str">
        <f t="shared" si="13"/>
        <v/>
      </c>
    </row>
    <row r="86" spans="1:8" x14ac:dyDescent="0.2">
      <c r="A86" s="13"/>
      <c r="B86" s="14" t="s">
        <v>73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74</v>
      </c>
      <c r="C87" s="15">
        <v>1</v>
      </c>
      <c r="D87" s="15">
        <v>2</v>
      </c>
      <c r="E87" s="16">
        <f t="shared" si="11"/>
        <v>8.6206896551724137E-3</v>
      </c>
      <c r="F87" s="16">
        <f t="shared" si="12"/>
        <v>1.2048192771084338E-2</v>
      </c>
      <c r="G87" s="16">
        <f t="shared" si="14"/>
        <v>1</v>
      </c>
      <c r="H87" s="16">
        <f t="shared" si="13"/>
        <v>8.6206896551724137E-3</v>
      </c>
    </row>
    <row r="88" spans="1:8" x14ac:dyDescent="0.2">
      <c r="A88" s="13"/>
      <c r="B88" s="14" t="s">
        <v>75</v>
      </c>
      <c r="C88" s="15">
        <v>4</v>
      </c>
      <c r="D88" s="15">
        <v>0</v>
      </c>
      <c r="E88" s="16">
        <f t="shared" si="11"/>
        <v>3.4482758620689655E-2</v>
      </c>
      <c r="F88" s="16" t="str">
        <f t="shared" si="12"/>
        <v/>
      </c>
      <c r="G88" s="16">
        <f t="shared" si="14"/>
        <v>-1</v>
      </c>
      <c r="H88" s="16">
        <f t="shared" si="13"/>
        <v>-3.4482758620689655E-2</v>
      </c>
    </row>
    <row r="89" spans="1:8" x14ac:dyDescent="0.2">
      <c r="A89" s="13"/>
      <c r="B89" s="14" t="s">
        <v>76</v>
      </c>
      <c r="C89" s="15">
        <v>7</v>
      </c>
      <c r="D89" s="15">
        <v>0</v>
      </c>
      <c r="E89" s="16">
        <f t="shared" si="11"/>
        <v>6.0344827586206899E-2</v>
      </c>
      <c r="F89" s="16" t="str">
        <f t="shared" si="12"/>
        <v/>
      </c>
      <c r="G89" s="16">
        <f t="shared" si="14"/>
        <v>-1</v>
      </c>
      <c r="H89" s="16">
        <f t="shared" si="13"/>
        <v>-6.0344827586206899E-2</v>
      </c>
    </row>
    <row r="90" spans="1:8" x14ac:dyDescent="0.2">
      <c r="A90" s="13"/>
      <c r="B90" s="14" t="s">
        <v>77</v>
      </c>
      <c r="C90" s="15">
        <v>10</v>
      </c>
      <c r="D90" s="15">
        <v>12</v>
      </c>
      <c r="E90" s="16">
        <f t="shared" si="11"/>
        <v>8.6206896551724144E-2</v>
      </c>
      <c r="F90" s="16">
        <f t="shared" si="12"/>
        <v>7.2289156626506021E-2</v>
      </c>
      <c r="G90" s="16">
        <f t="shared" si="14"/>
        <v>0.2</v>
      </c>
      <c r="H90" s="16">
        <f t="shared" si="13"/>
        <v>1.7241379310344831E-2</v>
      </c>
    </row>
    <row r="91" spans="1:8" x14ac:dyDescent="0.2">
      <c r="A91" s="13"/>
      <c r="B91" s="14" t="s">
        <v>78</v>
      </c>
      <c r="C91" s="15">
        <v>8</v>
      </c>
      <c r="D91" s="15">
        <v>8</v>
      </c>
      <c r="E91" s="16">
        <f t="shared" si="11"/>
        <v>6.8965517241379309E-2</v>
      </c>
      <c r="F91" s="16">
        <f t="shared" si="12"/>
        <v>4.8192771084337352E-2</v>
      </c>
      <c r="G91" s="16">
        <f t="shared" si="14"/>
        <v>0</v>
      </c>
      <c r="H91" s="16">
        <f t="shared" si="13"/>
        <v>0</v>
      </c>
    </row>
    <row r="92" spans="1:8" x14ac:dyDescent="0.2">
      <c r="A92" s="13"/>
      <c r="B92" s="14" t="s">
        <v>79</v>
      </c>
      <c r="C92" s="15">
        <v>0</v>
      </c>
      <c r="D92" s="15">
        <v>2</v>
      </c>
      <c r="E92" s="16" t="str">
        <f t="shared" si="11"/>
        <v/>
      </c>
      <c r="F92" s="16">
        <f t="shared" si="12"/>
        <v>1.2048192771084338E-2</v>
      </c>
      <c r="G92" s="16">
        <f t="shared" si="14"/>
        <v>1</v>
      </c>
      <c r="H92" s="16" t="str">
        <f t="shared" si="13"/>
        <v/>
      </c>
    </row>
    <row r="93" spans="1:8" x14ac:dyDescent="0.2">
      <c r="A93" s="13"/>
      <c r="B93" s="14" t="s">
        <v>80</v>
      </c>
      <c r="C93" s="15">
        <v>2</v>
      </c>
      <c r="D93" s="15">
        <v>1</v>
      </c>
      <c r="E93" s="16">
        <f t="shared" si="11"/>
        <v>1.7241379310344827E-2</v>
      </c>
      <c r="F93" s="16">
        <f t="shared" si="12"/>
        <v>6.024096385542169E-3</v>
      </c>
      <c r="G93" s="16">
        <f t="shared" si="14"/>
        <v>-0.5</v>
      </c>
      <c r="H93" s="16">
        <f t="shared" si="13"/>
        <v>-8.6206896551724137E-3</v>
      </c>
    </row>
    <row r="94" spans="1:8" x14ac:dyDescent="0.2">
      <c r="A94" s="13"/>
      <c r="B94" s="14" t="s">
        <v>81</v>
      </c>
      <c r="C94" s="15">
        <v>0</v>
      </c>
      <c r="D94" s="15">
        <v>1</v>
      </c>
      <c r="E94" s="16" t="str">
        <f t="shared" si="11"/>
        <v/>
      </c>
      <c r="F94" s="16">
        <f t="shared" si="12"/>
        <v>6.024096385542169E-3</v>
      </c>
      <c r="G94" s="16">
        <f t="shared" si="14"/>
        <v>1</v>
      </c>
      <c r="H94" s="16" t="str">
        <f t="shared" si="13"/>
        <v/>
      </c>
    </row>
    <row r="95" spans="1:8" x14ac:dyDescent="0.2">
      <c r="A95" s="13"/>
      <c r="B95" s="14" t="s">
        <v>82</v>
      </c>
      <c r="C95" s="15">
        <v>1</v>
      </c>
      <c r="D95" s="15">
        <v>1</v>
      </c>
      <c r="E95" s="16">
        <f t="shared" si="11"/>
        <v>8.6206896551724137E-3</v>
      </c>
      <c r="F95" s="16">
        <f t="shared" si="12"/>
        <v>6.024096385542169E-3</v>
      </c>
      <c r="G95" s="16">
        <f t="shared" si="14"/>
        <v>0</v>
      </c>
      <c r="H95" s="16">
        <f t="shared" si="13"/>
        <v>0</v>
      </c>
    </row>
    <row r="96" spans="1:8" x14ac:dyDescent="0.2">
      <c r="A96" s="13"/>
      <c r="B96" s="14" t="s">
        <v>83</v>
      </c>
      <c r="C96" s="15">
        <v>0</v>
      </c>
      <c r="D96" s="15">
        <v>0</v>
      </c>
      <c r="E96" s="16" t="str">
        <f t="shared" si="11"/>
        <v/>
      </c>
      <c r="F96" s="16" t="str">
        <f t="shared" si="12"/>
        <v/>
      </c>
      <c r="G96" s="16" t="str">
        <f t="shared" si="14"/>
        <v xml:space="preserve"> </v>
      </c>
      <c r="H96" s="16" t="str">
        <f t="shared" si="13"/>
        <v/>
      </c>
    </row>
    <row r="97" spans="1:8" x14ac:dyDescent="0.2">
      <c r="A97" s="13"/>
      <c r="B97" s="14" t="s">
        <v>84</v>
      </c>
      <c r="C97" s="15">
        <v>0</v>
      </c>
      <c r="D97" s="15">
        <v>0</v>
      </c>
      <c r="E97" s="16" t="str">
        <f t="shared" si="11"/>
        <v/>
      </c>
      <c r="F97" s="16" t="str">
        <f t="shared" si="12"/>
        <v/>
      </c>
      <c r="G97" s="16" t="str">
        <f t="shared" si="14"/>
        <v xml:space="preserve"> </v>
      </c>
      <c r="H97" s="16" t="str">
        <f t="shared" si="13"/>
        <v/>
      </c>
    </row>
    <row r="98" spans="1:8" x14ac:dyDescent="0.2">
      <c r="A98" s="13"/>
      <c r="B98" s="14" t="s">
        <v>85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86</v>
      </c>
      <c r="C99" s="15">
        <v>3</v>
      </c>
      <c r="D99" s="15">
        <v>6</v>
      </c>
      <c r="E99" s="16">
        <f t="shared" si="11"/>
        <v>2.5862068965517241E-2</v>
      </c>
      <c r="F99" s="16">
        <f t="shared" si="12"/>
        <v>3.614457831325301E-2</v>
      </c>
      <c r="G99" s="16">
        <f t="shared" si="14"/>
        <v>1</v>
      </c>
      <c r="H99" s="16">
        <f t="shared" si="13"/>
        <v>2.5862068965517241E-2</v>
      </c>
    </row>
    <row r="100" spans="1:8" x14ac:dyDescent="0.2">
      <c r="A100" s="13"/>
      <c r="B100" s="14" t="s">
        <v>87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88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89</v>
      </c>
      <c r="C102" s="15">
        <v>2</v>
      </c>
      <c r="D102" s="15">
        <v>1</v>
      </c>
      <c r="E102" s="16">
        <f t="shared" si="11"/>
        <v>1.7241379310344827E-2</v>
      </c>
      <c r="F102" s="16">
        <f t="shared" si="12"/>
        <v>6.024096385542169E-3</v>
      </c>
      <c r="G102" s="16">
        <f t="shared" si="14"/>
        <v>-0.5</v>
      </c>
      <c r="H102" s="16">
        <f t="shared" si="13"/>
        <v>-8.6206896551724137E-3</v>
      </c>
    </row>
    <row r="103" spans="1:8" x14ac:dyDescent="0.2">
      <c r="A103" s="13"/>
      <c r="B103" s="14" t="s">
        <v>90</v>
      </c>
      <c r="C103" s="15">
        <v>2</v>
      </c>
      <c r="D103" s="15">
        <v>2</v>
      </c>
      <c r="E103" s="16">
        <f t="shared" si="11"/>
        <v>1.7241379310344827E-2</v>
      </c>
      <c r="F103" s="16">
        <f t="shared" si="12"/>
        <v>1.2048192771084338E-2</v>
      </c>
      <c r="G103" s="16">
        <f t="shared" si="14"/>
        <v>0</v>
      </c>
      <c r="H103" s="16">
        <f t="shared" si="13"/>
        <v>0</v>
      </c>
    </row>
    <row r="104" spans="1:8" x14ac:dyDescent="0.2">
      <c r="A104" s="13"/>
      <c r="B104" s="14" t="s">
        <v>91</v>
      </c>
      <c r="C104" s="15">
        <v>4</v>
      </c>
      <c r="D104" s="15">
        <v>5</v>
      </c>
      <c r="E104" s="16">
        <f t="shared" si="11"/>
        <v>3.4482758620689655E-2</v>
      </c>
      <c r="F104" s="16">
        <f t="shared" si="12"/>
        <v>3.0120481927710843E-2</v>
      </c>
      <c r="G104" s="16">
        <f t="shared" si="14"/>
        <v>0.25</v>
      </c>
      <c r="H104" s="16">
        <f t="shared" si="13"/>
        <v>8.6206896551724137E-3</v>
      </c>
    </row>
    <row r="105" spans="1:8" x14ac:dyDescent="0.2">
      <c r="A105" s="13" t="s">
        <v>92</v>
      </c>
      <c r="B105" s="14" t="s">
        <v>93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94</v>
      </c>
      <c r="C106" s="15">
        <v>1</v>
      </c>
      <c r="D106" s="15">
        <v>2</v>
      </c>
      <c r="E106" s="16">
        <f t="shared" si="11"/>
        <v>8.6206896551724137E-3</v>
      </c>
      <c r="F106" s="16">
        <f t="shared" si="12"/>
        <v>1.2048192771084338E-2</v>
      </c>
      <c r="G106" s="16">
        <f t="shared" si="14"/>
        <v>1</v>
      </c>
      <c r="H106" s="16">
        <f t="shared" si="13"/>
        <v>8.6206896551724137E-3</v>
      </c>
    </row>
    <row r="107" spans="1:8" x14ac:dyDescent="0.2">
      <c r="A107" s="13"/>
      <c r="B107" s="14" t="s">
        <v>95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96</v>
      </c>
      <c r="C108" s="15">
        <v>0</v>
      </c>
      <c r="D108" s="15">
        <v>0</v>
      </c>
      <c r="E108" s="16" t="str">
        <f t="shared" si="15"/>
        <v/>
      </c>
      <c r="F108" s="16" t="str">
        <f t="shared" si="16"/>
        <v/>
      </c>
      <c r="G108" s="16" t="str">
        <f t="shared" ref="G108:G139" si="18">+IF(AND(C108=0,D108=0)," ",IF(C108=0,1,IF(D108=0,-1,(D108-C108)/C108)))</f>
        <v xml:space="preserve"> </v>
      </c>
      <c r="H108" s="16" t="str">
        <f t="shared" si="17"/>
        <v/>
      </c>
    </row>
    <row r="109" spans="1:8" x14ac:dyDescent="0.2">
      <c r="A109" s="13"/>
      <c r="B109" s="14" t="s">
        <v>97</v>
      </c>
      <c r="C109" s="15">
        <v>1</v>
      </c>
      <c r="D109" s="15">
        <v>1</v>
      </c>
      <c r="E109" s="16">
        <f t="shared" si="15"/>
        <v>8.6206896551724137E-3</v>
      </c>
      <c r="F109" s="16">
        <f t="shared" si="16"/>
        <v>6.024096385542169E-3</v>
      </c>
      <c r="G109" s="16">
        <f t="shared" si="18"/>
        <v>0</v>
      </c>
      <c r="H109" s="16">
        <f t="shared" si="17"/>
        <v>0</v>
      </c>
    </row>
    <row r="110" spans="1:8" x14ac:dyDescent="0.2">
      <c r="A110" s="13"/>
      <c r="B110" s="14" t="s">
        <v>98</v>
      </c>
      <c r="C110" s="15">
        <v>0</v>
      </c>
      <c r="D110" s="15">
        <v>0</v>
      </c>
      <c r="E110" s="16" t="str">
        <f t="shared" si="15"/>
        <v/>
      </c>
      <c r="F110" s="16" t="str">
        <f t="shared" si="16"/>
        <v/>
      </c>
      <c r="G110" s="16" t="str">
        <f t="shared" si="18"/>
        <v xml:space="preserve"> </v>
      </c>
      <c r="H110" s="16" t="str">
        <f t="shared" si="17"/>
        <v/>
      </c>
    </row>
    <row r="111" spans="1:8" x14ac:dyDescent="0.2">
      <c r="A111" s="13"/>
      <c r="B111" s="14" t="s">
        <v>99</v>
      </c>
      <c r="C111" s="15">
        <v>7</v>
      </c>
      <c r="D111" s="15">
        <v>1</v>
      </c>
      <c r="E111" s="16">
        <f t="shared" si="15"/>
        <v>6.0344827586206899E-2</v>
      </c>
      <c r="F111" s="16">
        <f t="shared" si="16"/>
        <v>6.024096385542169E-3</v>
      </c>
      <c r="G111" s="16">
        <f t="shared" si="18"/>
        <v>-0.8571428571428571</v>
      </c>
      <c r="H111" s="16">
        <f t="shared" si="17"/>
        <v>-5.1724137931034482E-2</v>
      </c>
    </row>
    <row r="112" spans="1:8" ht="25.5" x14ac:dyDescent="0.2">
      <c r="A112" s="13"/>
      <c r="B112" s="14" t="s">
        <v>100</v>
      </c>
      <c r="C112" s="15">
        <v>0</v>
      </c>
      <c r="D112" s="15">
        <v>4</v>
      </c>
      <c r="E112" s="16" t="str">
        <f t="shared" si="15"/>
        <v/>
      </c>
      <c r="F112" s="16">
        <f t="shared" si="16"/>
        <v>2.4096385542168676E-2</v>
      </c>
      <c r="G112" s="16">
        <f t="shared" si="18"/>
        <v>1</v>
      </c>
      <c r="H112" s="16" t="str">
        <f t="shared" si="17"/>
        <v/>
      </c>
    </row>
    <row r="113" spans="1:8" ht="25.5" x14ac:dyDescent="0.2">
      <c r="A113" s="13"/>
      <c r="B113" s="14" t="s">
        <v>101</v>
      </c>
      <c r="C113" s="15">
        <v>1</v>
      </c>
      <c r="D113" s="15">
        <v>0</v>
      </c>
      <c r="E113" s="16">
        <f t="shared" si="15"/>
        <v>8.6206896551724137E-3</v>
      </c>
      <c r="F113" s="16" t="str">
        <f t="shared" si="16"/>
        <v/>
      </c>
      <c r="G113" s="16">
        <f t="shared" si="18"/>
        <v>-1</v>
      </c>
      <c r="H113" s="16">
        <f t="shared" si="17"/>
        <v>-8.6206896551724137E-3</v>
      </c>
    </row>
    <row r="114" spans="1:8" x14ac:dyDescent="0.2">
      <c r="A114" s="13"/>
      <c r="B114" s="14" t="s">
        <v>102</v>
      </c>
      <c r="C114" s="15">
        <v>0</v>
      </c>
      <c r="D114" s="15">
        <v>6</v>
      </c>
      <c r="E114" s="16" t="str">
        <f t="shared" si="15"/>
        <v/>
      </c>
      <c r="F114" s="16">
        <f t="shared" si="16"/>
        <v>3.614457831325301E-2</v>
      </c>
      <c r="G114" s="16">
        <f t="shared" si="18"/>
        <v>1</v>
      </c>
      <c r="H114" s="16" t="str">
        <f t="shared" si="17"/>
        <v/>
      </c>
    </row>
    <row r="115" spans="1:8" x14ac:dyDescent="0.2">
      <c r="A115" s="13"/>
      <c r="B115" s="14" t="s">
        <v>103</v>
      </c>
      <c r="C115" s="15">
        <v>0</v>
      </c>
      <c r="D115" s="15">
        <v>25</v>
      </c>
      <c r="E115" s="16" t="str">
        <f t="shared" si="15"/>
        <v/>
      </c>
      <c r="F115" s="16">
        <f t="shared" si="16"/>
        <v>0.15060240963855423</v>
      </c>
      <c r="G115" s="16">
        <f t="shared" si="18"/>
        <v>1</v>
      </c>
      <c r="H115" s="16" t="str">
        <f t="shared" si="17"/>
        <v/>
      </c>
    </row>
    <row r="116" spans="1:8" x14ac:dyDescent="0.2">
      <c r="A116" s="13"/>
      <c r="B116" s="14" t="s">
        <v>104</v>
      </c>
      <c r="C116" s="15">
        <v>1</v>
      </c>
      <c r="D116" s="15">
        <v>4</v>
      </c>
      <c r="E116" s="16">
        <f t="shared" si="15"/>
        <v>8.6206896551724137E-3</v>
      </c>
      <c r="F116" s="16">
        <f t="shared" si="16"/>
        <v>2.4096385542168676E-2</v>
      </c>
      <c r="G116" s="16">
        <f t="shared" si="18"/>
        <v>3</v>
      </c>
      <c r="H116" s="16">
        <f t="shared" si="17"/>
        <v>2.5862068965517241E-2</v>
      </c>
    </row>
    <row r="117" spans="1:8" x14ac:dyDescent="0.2">
      <c r="A117" s="13"/>
      <c r="B117" s="14" t="s">
        <v>105</v>
      </c>
      <c r="C117" s="15">
        <v>0</v>
      </c>
      <c r="D117" s="15">
        <v>0</v>
      </c>
      <c r="E117" s="16" t="str">
        <f t="shared" si="15"/>
        <v/>
      </c>
      <c r="F117" s="16" t="str">
        <f t="shared" si="16"/>
        <v/>
      </c>
      <c r="G117" s="16" t="str">
        <f t="shared" si="18"/>
        <v xml:space="preserve"> </v>
      </c>
      <c r="H117" s="16" t="str">
        <f t="shared" si="17"/>
        <v/>
      </c>
    </row>
    <row r="118" spans="1:8" x14ac:dyDescent="0.2">
      <c r="A118" s="13"/>
      <c r="B118" s="14" t="s">
        <v>106</v>
      </c>
      <c r="C118" s="15">
        <v>0</v>
      </c>
      <c r="D118" s="15">
        <v>1</v>
      </c>
      <c r="E118" s="16" t="str">
        <f t="shared" si="15"/>
        <v/>
      </c>
      <c r="F118" s="16">
        <f t="shared" si="16"/>
        <v>6.024096385542169E-3</v>
      </c>
      <c r="G118" s="16">
        <f t="shared" si="18"/>
        <v>1</v>
      </c>
      <c r="H118" s="16" t="str">
        <f t="shared" si="17"/>
        <v/>
      </c>
    </row>
    <row r="119" spans="1:8" ht="25.5" x14ac:dyDescent="0.2">
      <c r="A119" s="13"/>
      <c r="B119" s="14" t="s">
        <v>107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108</v>
      </c>
      <c r="C120" s="15">
        <v>2</v>
      </c>
      <c r="D120" s="15">
        <v>0</v>
      </c>
      <c r="E120" s="16">
        <f t="shared" si="15"/>
        <v>1.7241379310344827E-2</v>
      </c>
      <c r="F120" s="16" t="str">
        <f t="shared" si="16"/>
        <v/>
      </c>
      <c r="G120" s="16">
        <f t="shared" si="18"/>
        <v>-1</v>
      </c>
      <c r="H120" s="16">
        <f t="shared" si="17"/>
        <v>-1.7241379310344827E-2</v>
      </c>
    </row>
    <row r="121" spans="1:8" x14ac:dyDescent="0.2">
      <c r="A121" s="13"/>
      <c r="B121" s="14" t="s">
        <v>109</v>
      </c>
      <c r="C121" s="15">
        <v>0</v>
      </c>
      <c r="D121" s="15">
        <v>0</v>
      </c>
      <c r="E121" s="16" t="str">
        <f t="shared" si="15"/>
        <v/>
      </c>
      <c r="F121" s="16" t="str">
        <f t="shared" si="16"/>
        <v/>
      </c>
      <c r="G121" s="16" t="str">
        <f t="shared" si="18"/>
        <v xml:space="preserve"> </v>
      </c>
      <c r="H121" s="16" t="str">
        <f t="shared" si="17"/>
        <v/>
      </c>
    </row>
    <row r="122" spans="1:8" x14ac:dyDescent="0.2">
      <c r="A122" s="13"/>
      <c r="B122" s="14" t="s">
        <v>110</v>
      </c>
      <c r="C122" s="15">
        <v>0</v>
      </c>
      <c r="D122" s="15">
        <v>0</v>
      </c>
      <c r="E122" s="16" t="str">
        <f t="shared" si="15"/>
        <v/>
      </c>
      <c r="F122" s="16" t="str">
        <f t="shared" si="16"/>
        <v/>
      </c>
      <c r="G122" s="16" t="str">
        <f t="shared" si="18"/>
        <v xml:space="preserve"> </v>
      </c>
      <c r="H122" s="16" t="str">
        <f t="shared" si="17"/>
        <v/>
      </c>
    </row>
    <row r="123" spans="1:8" x14ac:dyDescent="0.2">
      <c r="A123" s="13"/>
      <c r="B123" s="14" t="s">
        <v>111</v>
      </c>
      <c r="C123" s="15">
        <v>0</v>
      </c>
      <c r="D123" s="15">
        <v>2</v>
      </c>
      <c r="E123" s="16" t="str">
        <f t="shared" si="15"/>
        <v/>
      </c>
      <c r="F123" s="16">
        <f t="shared" si="16"/>
        <v>1.2048192771084338E-2</v>
      </c>
      <c r="G123" s="16">
        <f t="shared" si="18"/>
        <v>1</v>
      </c>
      <c r="H123" s="16" t="str">
        <f t="shared" si="17"/>
        <v/>
      </c>
    </row>
    <row r="124" spans="1:8" x14ac:dyDescent="0.2">
      <c r="A124" s="13"/>
      <c r="B124" s="14" t="s">
        <v>112</v>
      </c>
      <c r="C124" s="15">
        <v>0</v>
      </c>
      <c r="D124" s="15">
        <v>2</v>
      </c>
      <c r="E124" s="16" t="str">
        <f t="shared" si="15"/>
        <v/>
      </c>
      <c r="F124" s="16">
        <f t="shared" si="16"/>
        <v>1.2048192771084338E-2</v>
      </c>
      <c r="G124" s="16">
        <f t="shared" si="18"/>
        <v>1</v>
      </c>
      <c r="H124" s="16" t="str">
        <f t="shared" si="17"/>
        <v/>
      </c>
    </row>
    <row r="125" spans="1:8" x14ac:dyDescent="0.2">
      <c r="A125" s="13"/>
      <c r="B125" s="14" t="s">
        <v>113</v>
      </c>
      <c r="C125" s="15">
        <v>10</v>
      </c>
      <c r="D125" s="15">
        <v>10</v>
      </c>
      <c r="E125" s="16">
        <f t="shared" si="15"/>
        <v>8.6206896551724144E-2</v>
      </c>
      <c r="F125" s="16">
        <f t="shared" si="16"/>
        <v>6.0240963855421686E-2</v>
      </c>
      <c r="G125" s="16">
        <f t="shared" si="18"/>
        <v>0</v>
      </c>
      <c r="H125" s="16">
        <f t="shared" si="17"/>
        <v>0</v>
      </c>
    </row>
    <row r="126" spans="1:8" x14ac:dyDescent="0.2">
      <c r="A126" s="13"/>
      <c r="B126" s="14" t="s">
        <v>114</v>
      </c>
      <c r="C126" s="15">
        <v>3</v>
      </c>
      <c r="D126" s="15">
        <v>15</v>
      </c>
      <c r="E126" s="16">
        <f t="shared" si="15"/>
        <v>2.5862068965517241E-2</v>
      </c>
      <c r="F126" s="16">
        <f t="shared" si="16"/>
        <v>9.036144578313253E-2</v>
      </c>
      <c r="G126" s="16">
        <f t="shared" si="18"/>
        <v>4</v>
      </c>
      <c r="H126" s="16">
        <f t="shared" si="17"/>
        <v>0.10344827586206896</v>
      </c>
    </row>
    <row r="127" spans="1:8" x14ac:dyDescent="0.2">
      <c r="A127" s="13"/>
      <c r="B127" s="14" t="s">
        <v>115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116</v>
      </c>
      <c r="C128" s="15">
        <v>4</v>
      </c>
      <c r="D128" s="15">
        <v>9</v>
      </c>
      <c r="E128" s="16">
        <f t="shared" si="15"/>
        <v>3.4482758620689655E-2</v>
      </c>
      <c r="F128" s="16">
        <f t="shared" si="16"/>
        <v>5.4216867469879519E-2</v>
      </c>
      <c r="G128" s="16">
        <f t="shared" si="18"/>
        <v>1.25</v>
      </c>
      <c r="H128" s="16">
        <f t="shared" si="17"/>
        <v>4.3103448275862072E-2</v>
      </c>
    </row>
    <row r="129" spans="1:8" x14ac:dyDescent="0.2">
      <c r="A129" s="13"/>
      <c r="B129" s="14" t="s">
        <v>117</v>
      </c>
      <c r="C129" s="15">
        <v>6</v>
      </c>
      <c r="D129" s="15">
        <v>4</v>
      </c>
      <c r="E129" s="16">
        <f t="shared" si="15"/>
        <v>5.1724137931034482E-2</v>
      </c>
      <c r="F129" s="16">
        <f t="shared" si="16"/>
        <v>2.4096385542168676E-2</v>
      </c>
      <c r="G129" s="16">
        <f t="shared" si="18"/>
        <v>-0.33333333333333331</v>
      </c>
      <c r="H129" s="16">
        <f t="shared" si="17"/>
        <v>-1.7241379310344827E-2</v>
      </c>
    </row>
    <row r="130" spans="1:8" x14ac:dyDescent="0.2">
      <c r="A130" s="13"/>
      <c r="B130" s="14" t="s">
        <v>118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119</v>
      </c>
      <c r="C131" s="15">
        <v>5</v>
      </c>
      <c r="D131" s="15">
        <v>2</v>
      </c>
      <c r="E131" s="16">
        <f t="shared" si="15"/>
        <v>4.3103448275862072E-2</v>
      </c>
      <c r="F131" s="16">
        <f t="shared" si="16"/>
        <v>1.2048192771084338E-2</v>
      </c>
      <c r="G131" s="16">
        <f t="shared" si="18"/>
        <v>-0.6</v>
      </c>
      <c r="H131" s="16">
        <f t="shared" si="17"/>
        <v>-2.5862068965517241E-2</v>
      </c>
    </row>
    <row r="132" spans="1:8" ht="25.5" x14ac:dyDescent="0.2">
      <c r="A132" s="13"/>
      <c r="B132" s="14" t="s">
        <v>120</v>
      </c>
      <c r="C132" s="15">
        <v>3</v>
      </c>
      <c r="D132" s="15">
        <v>1</v>
      </c>
      <c r="E132" s="16">
        <f t="shared" si="15"/>
        <v>2.5862068965517241E-2</v>
      </c>
      <c r="F132" s="16">
        <f t="shared" si="16"/>
        <v>6.024096385542169E-3</v>
      </c>
      <c r="G132" s="16">
        <f t="shared" si="18"/>
        <v>-0.66666666666666663</v>
      </c>
      <c r="H132" s="16">
        <f t="shared" si="17"/>
        <v>-1.7241379310344827E-2</v>
      </c>
    </row>
    <row r="133" spans="1:8" x14ac:dyDescent="0.2">
      <c r="A133" s="13"/>
      <c r="B133" s="14" t="s">
        <v>121</v>
      </c>
      <c r="C133" s="15">
        <v>4</v>
      </c>
      <c r="D133" s="15">
        <v>4</v>
      </c>
      <c r="E133" s="16">
        <f t="shared" si="15"/>
        <v>3.4482758620689655E-2</v>
      </c>
      <c r="F133" s="16">
        <f t="shared" si="16"/>
        <v>2.4096385542168676E-2</v>
      </c>
      <c r="G133" s="16">
        <f t="shared" si="18"/>
        <v>0</v>
      </c>
      <c r="H133" s="16">
        <f t="shared" si="17"/>
        <v>0</v>
      </c>
    </row>
    <row r="134" spans="1:8" x14ac:dyDescent="0.2">
      <c r="A134" s="13"/>
      <c r="B134" s="14" t="s">
        <v>122</v>
      </c>
      <c r="C134" s="15">
        <v>1</v>
      </c>
      <c r="D134" s="15">
        <v>2</v>
      </c>
      <c r="E134" s="16">
        <f t="shared" si="15"/>
        <v>8.6206896551724137E-3</v>
      </c>
      <c r="F134" s="16">
        <f t="shared" si="16"/>
        <v>1.2048192771084338E-2</v>
      </c>
      <c r="G134" s="16">
        <f t="shared" si="18"/>
        <v>1</v>
      </c>
      <c r="H134" s="16">
        <f t="shared" si="17"/>
        <v>8.6206896551724137E-3</v>
      </c>
    </row>
    <row r="135" spans="1:8" x14ac:dyDescent="0.2">
      <c r="A135" s="13"/>
      <c r="B135" s="14" t="s">
        <v>123</v>
      </c>
      <c r="C135" s="15">
        <v>0</v>
      </c>
      <c r="D135" s="15">
        <v>0</v>
      </c>
      <c r="E135" s="16" t="str">
        <f t="shared" si="15"/>
        <v/>
      </c>
      <c r="F135" s="16" t="str">
        <f t="shared" si="16"/>
        <v/>
      </c>
      <c r="G135" s="16" t="str">
        <f t="shared" si="18"/>
        <v xml:space="preserve"> </v>
      </c>
      <c r="H135" s="16" t="str">
        <f t="shared" si="17"/>
        <v/>
      </c>
    </row>
    <row r="136" spans="1:8" x14ac:dyDescent="0.2">
      <c r="A136" s="13"/>
      <c r="B136" s="14" t="s">
        <v>124</v>
      </c>
      <c r="C136" s="15">
        <v>4</v>
      </c>
      <c r="D136" s="15">
        <v>4</v>
      </c>
      <c r="E136" s="16">
        <f t="shared" si="15"/>
        <v>3.4482758620689655E-2</v>
      </c>
      <c r="F136" s="16">
        <f t="shared" si="16"/>
        <v>2.4096385542168676E-2</v>
      </c>
      <c r="G136" s="16">
        <f t="shared" si="18"/>
        <v>0</v>
      </c>
      <c r="H136" s="16">
        <f t="shared" si="17"/>
        <v>0</v>
      </c>
    </row>
    <row r="137" spans="1:8" x14ac:dyDescent="0.2">
      <c r="A137" s="13"/>
      <c r="B137" s="14" t="s">
        <v>125</v>
      </c>
      <c r="C137" s="15">
        <v>1</v>
      </c>
      <c r="D137" s="15">
        <v>4</v>
      </c>
      <c r="E137" s="16">
        <f t="shared" si="15"/>
        <v>8.6206896551724137E-3</v>
      </c>
      <c r="F137" s="16">
        <f t="shared" si="16"/>
        <v>2.4096385542168676E-2</v>
      </c>
      <c r="G137" s="16">
        <f t="shared" si="18"/>
        <v>3</v>
      </c>
      <c r="H137" s="16">
        <f t="shared" si="17"/>
        <v>2.5862068965517241E-2</v>
      </c>
    </row>
    <row r="138" spans="1:8" x14ac:dyDescent="0.2">
      <c r="A138" s="13"/>
      <c r="B138" s="14" t="s">
        <v>126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127</v>
      </c>
      <c r="C139" s="15">
        <v>1</v>
      </c>
      <c r="D139" s="15">
        <v>0</v>
      </c>
      <c r="E139" s="16">
        <f t="shared" ref="E139:E167" si="19">+IF(C139=0,"",C139/C$75)</f>
        <v>8.6206896551724137E-3</v>
      </c>
      <c r="F139" s="16" t="str">
        <f t="shared" ref="F139:F167" si="20">+IF(D139=0,"",D139/D$75)</f>
        <v/>
      </c>
      <c r="G139" s="16">
        <f t="shared" si="18"/>
        <v>-1</v>
      </c>
      <c r="H139" s="16">
        <f t="shared" ref="H139:H167" si="21">+IF(OR(AND(E139=""),(G139="")),"",E139*G139)</f>
        <v>-8.6206896551724137E-3</v>
      </c>
    </row>
    <row r="140" spans="1:8" x14ac:dyDescent="0.2">
      <c r="A140" s="13"/>
      <c r="B140" s="14" t="s">
        <v>128</v>
      </c>
      <c r="C140" s="15">
        <v>0</v>
      </c>
      <c r="D140" s="15">
        <v>1</v>
      </c>
      <c r="E140" s="16" t="str">
        <f t="shared" si="19"/>
        <v/>
      </c>
      <c r="F140" s="16">
        <f t="shared" si="20"/>
        <v>6.024096385542169E-3</v>
      </c>
      <c r="G140" s="16">
        <f t="shared" ref="G140:G167" si="22">+IF(AND(C140=0,D140=0)," ",IF(C140=0,1,IF(D140=0,-1,(D140-C140)/C140)))</f>
        <v>1</v>
      </c>
      <c r="H140" s="16" t="str">
        <f t="shared" si="21"/>
        <v/>
      </c>
    </row>
    <row r="141" spans="1:8" ht="25.5" x14ac:dyDescent="0.2">
      <c r="A141" s="13"/>
      <c r="B141" s="14" t="s">
        <v>129</v>
      </c>
      <c r="C141" s="15">
        <v>0</v>
      </c>
      <c r="D141" s="15">
        <v>0</v>
      </c>
      <c r="E141" s="16" t="str">
        <f t="shared" si="19"/>
        <v/>
      </c>
      <c r="F141" s="16" t="str">
        <f t="shared" si="20"/>
        <v/>
      </c>
      <c r="G141" s="16" t="str">
        <f t="shared" si="22"/>
        <v xml:space="preserve"> </v>
      </c>
      <c r="H141" s="16" t="str">
        <f t="shared" si="21"/>
        <v/>
      </c>
    </row>
    <row r="142" spans="1:8" ht="25.5" x14ac:dyDescent="0.2">
      <c r="A142" s="13"/>
      <c r="B142" s="14" t="s">
        <v>130</v>
      </c>
      <c r="C142" s="15">
        <v>0</v>
      </c>
      <c r="D142" s="15">
        <v>0</v>
      </c>
      <c r="E142" s="16" t="str">
        <f t="shared" si="19"/>
        <v/>
      </c>
      <c r="F142" s="16" t="str">
        <f t="shared" si="20"/>
        <v/>
      </c>
      <c r="G142" s="16" t="str">
        <f t="shared" si="22"/>
        <v xml:space="preserve"> </v>
      </c>
      <c r="H142" s="16" t="str">
        <f t="shared" si="21"/>
        <v/>
      </c>
    </row>
    <row r="143" spans="1:8" ht="25.5" x14ac:dyDescent="0.2">
      <c r="A143" s="13"/>
      <c r="B143" s="14" t="s">
        <v>131</v>
      </c>
      <c r="C143" s="15">
        <v>0</v>
      </c>
      <c r="D143" s="15">
        <v>0</v>
      </c>
      <c r="E143" s="16" t="str">
        <f t="shared" si="19"/>
        <v/>
      </c>
      <c r="F143" s="16" t="str">
        <f t="shared" si="20"/>
        <v/>
      </c>
      <c r="G143" s="16" t="str">
        <f t="shared" si="22"/>
        <v xml:space="preserve"> </v>
      </c>
      <c r="H143" s="16" t="str">
        <f t="shared" si="21"/>
        <v/>
      </c>
    </row>
    <row r="144" spans="1:8" ht="25.5" x14ac:dyDescent="0.2">
      <c r="A144" s="13"/>
      <c r="B144" s="14" t="s">
        <v>132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133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92</v>
      </c>
      <c r="B146" s="14" t="s">
        <v>134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135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136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137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138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139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140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141</v>
      </c>
      <c r="C153" s="15">
        <v>0</v>
      </c>
      <c r="D153" s="15">
        <v>1</v>
      </c>
      <c r="E153" s="16" t="str">
        <f t="shared" si="19"/>
        <v/>
      </c>
      <c r="F153" s="16">
        <f t="shared" si="20"/>
        <v>6.024096385542169E-3</v>
      </c>
      <c r="G153" s="16">
        <f t="shared" si="22"/>
        <v>1</v>
      </c>
      <c r="H153" s="16" t="str">
        <f t="shared" si="21"/>
        <v/>
      </c>
    </row>
    <row r="154" spans="1:8" x14ac:dyDescent="0.2">
      <c r="A154" s="13"/>
      <c r="B154" s="14" t="s">
        <v>142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143</v>
      </c>
      <c r="C155" s="15">
        <v>1</v>
      </c>
      <c r="D155" s="15">
        <v>2</v>
      </c>
      <c r="E155" s="16">
        <f t="shared" si="19"/>
        <v>8.6206896551724137E-3</v>
      </c>
      <c r="F155" s="16">
        <f t="shared" si="20"/>
        <v>1.2048192771084338E-2</v>
      </c>
      <c r="G155" s="16">
        <f t="shared" si="22"/>
        <v>1</v>
      </c>
      <c r="H155" s="16">
        <f t="shared" si="21"/>
        <v>8.6206896551724137E-3</v>
      </c>
    </row>
    <row r="156" spans="1:8" x14ac:dyDescent="0.2">
      <c r="A156" s="13" t="s">
        <v>92</v>
      </c>
      <c r="B156" s="14" t="s">
        <v>144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145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146</v>
      </c>
      <c r="C158" s="15">
        <v>2</v>
      </c>
      <c r="D158" s="15">
        <v>0</v>
      </c>
      <c r="E158" s="16">
        <f t="shared" si="19"/>
        <v>1.7241379310344827E-2</v>
      </c>
      <c r="F158" s="16" t="str">
        <f t="shared" si="20"/>
        <v/>
      </c>
      <c r="G158" s="16">
        <f t="shared" si="22"/>
        <v>-1</v>
      </c>
      <c r="H158" s="16">
        <f t="shared" si="21"/>
        <v>-1.7241379310344827E-2</v>
      </c>
    </row>
    <row r="159" spans="1:8" x14ac:dyDescent="0.2">
      <c r="A159" s="13"/>
      <c r="B159" s="14" t="s">
        <v>147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148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149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92</v>
      </c>
      <c r="B162" s="14" t="s">
        <v>150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92</v>
      </c>
      <c r="B163" s="14" t="s">
        <v>151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152</v>
      </c>
      <c r="C164" s="15">
        <v>0</v>
      </c>
      <c r="D164" s="15">
        <v>1</v>
      </c>
      <c r="E164" s="16" t="str">
        <f t="shared" si="19"/>
        <v/>
      </c>
      <c r="F164" s="16">
        <f t="shared" si="20"/>
        <v>6.024096385542169E-3</v>
      </c>
      <c r="G164" s="16">
        <f t="shared" si="22"/>
        <v>1</v>
      </c>
      <c r="H164" s="16" t="str">
        <f t="shared" si="21"/>
        <v/>
      </c>
    </row>
    <row r="165" spans="1:8" ht="25.5" x14ac:dyDescent="0.2">
      <c r="A165" s="13"/>
      <c r="B165" s="14" t="s">
        <v>153</v>
      </c>
      <c r="C165" s="15">
        <v>0</v>
      </c>
      <c r="D165" s="15">
        <v>1</v>
      </c>
      <c r="E165" s="16" t="str">
        <f t="shared" si="19"/>
        <v/>
      </c>
      <c r="F165" s="16">
        <f t="shared" si="20"/>
        <v>6.024096385542169E-3</v>
      </c>
      <c r="G165" s="16">
        <f t="shared" si="22"/>
        <v>1</v>
      </c>
      <c r="H165" s="16" t="str">
        <f t="shared" si="21"/>
        <v/>
      </c>
    </row>
    <row r="166" spans="1:8" ht="25.5" x14ac:dyDescent="0.2">
      <c r="A166" s="13"/>
      <c r="B166" s="14" t="s">
        <v>154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155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</row>
    <row r="169" spans="1:8" x14ac:dyDescent="0.2">
      <c r="A169" s="10"/>
    </row>
    <row r="170" spans="1:8" x14ac:dyDescent="0.2">
      <c r="A170" s="10"/>
    </row>
    <row r="171" spans="1:8" ht="29.25" customHeight="1" x14ac:dyDescent="0.2">
      <c r="A171" s="13"/>
      <c r="B171" s="36" t="s">
        <v>2</v>
      </c>
      <c r="C171" s="36" t="s">
        <v>12</v>
      </c>
      <c r="D171" s="38"/>
      <c r="E171" s="36" t="s">
        <v>4</v>
      </c>
      <c r="F171" s="38"/>
      <c r="G171" s="36" t="s">
        <v>645</v>
      </c>
      <c r="H171" s="36" t="s">
        <v>5</v>
      </c>
    </row>
    <row r="172" spans="1:8" x14ac:dyDescent="0.2">
      <c r="A172" s="13"/>
      <c r="B172" s="37"/>
      <c r="C172" s="17">
        <v>2019</v>
      </c>
      <c r="D172" s="17">
        <v>2020</v>
      </c>
      <c r="E172" s="17">
        <v>2019</v>
      </c>
      <c r="F172" s="17">
        <v>2020</v>
      </c>
      <c r="G172" s="37"/>
      <c r="H172" s="37"/>
    </row>
    <row r="173" spans="1:8" ht="25.5" x14ac:dyDescent="0.2">
      <c r="A173" s="13"/>
      <c r="B173" s="18" t="s">
        <v>8</v>
      </c>
      <c r="C173" s="19">
        <f>SUM(C174:C343)</f>
        <v>417</v>
      </c>
      <c r="D173" s="19">
        <f>SUM(D174:D343)</f>
        <v>154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-0.6306954436450839</v>
      </c>
      <c r="H173" s="20">
        <f t="shared" ref="H173:H204" si="25">+IF(OR(AND(E173=""),(G173="")),"",E173*G173)</f>
        <v>-0.6306954436450839</v>
      </c>
    </row>
    <row r="174" spans="1:8" x14ac:dyDescent="0.2">
      <c r="A174" s="13"/>
      <c r="B174" s="14" t="s">
        <v>156</v>
      </c>
      <c r="C174" s="15">
        <v>4</v>
      </c>
      <c r="D174" s="15">
        <v>2</v>
      </c>
      <c r="E174" s="16">
        <f t="shared" si="23"/>
        <v>9.5923261390887284E-3</v>
      </c>
      <c r="F174" s="16">
        <f t="shared" si="24"/>
        <v>1.2987012987012988E-2</v>
      </c>
      <c r="G174" s="16">
        <f t="shared" ref="G174:G205" si="26">+IF(AND(C174=0,D174=0)," ",IF(C174=0,1,IF(D174=0,-1,(D174-C174)/C174)))</f>
        <v>-0.5</v>
      </c>
      <c r="H174" s="16">
        <f t="shared" si="25"/>
        <v>-4.7961630695443642E-3</v>
      </c>
    </row>
    <row r="175" spans="1:8" x14ac:dyDescent="0.2">
      <c r="A175" s="13"/>
      <c r="B175" s="14" t="s">
        <v>157</v>
      </c>
      <c r="C175" s="15">
        <v>0</v>
      </c>
      <c r="D175" s="15">
        <v>1</v>
      </c>
      <c r="E175" s="16" t="str">
        <f t="shared" si="23"/>
        <v/>
      </c>
      <c r="F175" s="16">
        <f t="shared" si="24"/>
        <v>6.4935064935064939E-3</v>
      </c>
      <c r="G175" s="16">
        <f t="shared" si="26"/>
        <v>1</v>
      </c>
      <c r="H175" s="16" t="str">
        <f t="shared" si="25"/>
        <v/>
      </c>
    </row>
    <row r="176" spans="1:8" ht="38.25" x14ac:dyDescent="0.2">
      <c r="A176" s="13"/>
      <c r="B176" s="14" t="s">
        <v>158</v>
      </c>
      <c r="C176" s="15">
        <v>1</v>
      </c>
      <c r="D176" s="15">
        <v>0</v>
      </c>
      <c r="E176" s="16">
        <f t="shared" si="23"/>
        <v>2.3980815347721821E-3</v>
      </c>
      <c r="F176" s="16" t="str">
        <f t="shared" si="24"/>
        <v/>
      </c>
      <c r="G176" s="16">
        <f t="shared" si="26"/>
        <v>-1</v>
      </c>
      <c r="H176" s="16">
        <f t="shared" si="25"/>
        <v>-2.3980815347721821E-3</v>
      </c>
    </row>
    <row r="177" spans="1:8" x14ac:dyDescent="0.2">
      <c r="A177" s="13"/>
      <c r="B177" s="14" t="s">
        <v>159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160</v>
      </c>
      <c r="C178" s="15">
        <v>0</v>
      </c>
      <c r="D178" s="15">
        <v>1</v>
      </c>
      <c r="E178" s="16" t="str">
        <f t="shared" si="23"/>
        <v/>
      </c>
      <c r="F178" s="16">
        <f t="shared" si="24"/>
        <v>6.4935064935064939E-3</v>
      </c>
      <c r="G178" s="16">
        <f t="shared" si="26"/>
        <v>1</v>
      </c>
      <c r="H178" s="16" t="str">
        <f t="shared" si="25"/>
        <v/>
      </c>
    </row>
    <row r="179" spans="1:8" x14ac:dyDescent="0.2">
      <c r="A179" s="13"/>
      <c r="B179" s="14" t="s">
        <v>161</v>
      </c>
      <c r="C179" s="15">
        <v>35</v>
      </c>
      <c r="D179" s="15">
        <v>13</v>
      </c>
      <c r="E179" s="16">
        <f t="shared" si="23"/>
        <v>8.3932853717026384E-2</v>
      </c>
      <c r="F179" s="16">
        <f t="shared" si="24"/>
        <v>8.4415584415584416E-2</v>
      </c>
      <c r="G179" s="16">
        <f t="shared" si="26"/>
        <v>-0.62857142857142856</v>
      </c>
      <c r="H179" s="16">
        <f t="shared" si="25"/>
        <v>-5.2757793764988015E-2</v>
      </c>
    </row>
    <row r="180" spans="1:8" x14ac:dyDescent="0.2">
      <c r="A180" s="13"/>
      <c r="B180" s="14" t="s">
        <v>162</v>
      </c>
      <c r="C180" s="15">
        <v>0</v>
      </c>
      <c r="D180" s="15">
        <v>0</v>
      </c>
      <c r="E180" s="16" t="str">
        <f t="shared" si="23"/>
        <v/>
      </c>
      <c r="F180" s="16" t="str">
        <f t="shared" si="24"/>
        <v/>
      </c>
      <c r="G180" s="16" t="str">
        <f t="shared" si="26"/>
        <v xml:space="preserve"> </v>
      </c>
      <c r="H180" s="16" t="str">
        <f t="shared" si="25"/>
        <v/>
      </c>
    </row>
    <row r="181" spans="1:8" x14ac:dyDescent="0.2">
      <c r="A181" s="13"/>
      <c r="B181" s="14" t="s">
        <v>163</v>
      </c>
      <c r="C181" s="15">
        <v>2</v>
      </c>
      <c r="D181" s="15">
        <v>1</v>
      </c>
      <c r="E181" s="16">
        <f t="shared" si="23"/>
        <v>4.7961630695443642E-3</v>
      </c>
      <c r="F181" s="16">
        <f t="shared" si="24"/>
        <v>6.4935064935064939E-3</v>
      </c>
      <c r="G181" s="16">
        <f t="shared" si="26"/>
        <v>-0.5</v>
      </c>
      <c r="H181" s="16">
        <f t="shared" si="25"/>
        <v>-2.3980815347721821E-3</v>
      </c>
    </row>
    <row r="182" spans="1:8" x14ac:dyDescent="0.2">
      <c r="A182" s="13"/>
      <c r="B182" s="14" t="s">
        <v>164</v>
      </c>
      <c r="C182" s="15">
        <v>1</v>
      </c>
      <c r="D182" s="15">
        <v>0</v>
      </c>
      <c r="E182" s="16">
        <f t="shared" si="23"/>
        <v>2.3980815347721821E-3</v>
      </c>
      <c r="F182" s="16" t="str">
        <f t="shared" si="24"/>
        <v/>
      </c>
      <c r="G182" s="16">
        <f t="shared" si="26"/>
        <v>-1</v>
      </c>
      <c r="H182" s="16">
        <f t="shared" si="25"/>
        <v>-2.3980815347721821E-3</v>
      </c>
    </row>
    <row r="183" spans="1:8" x14ac:dyDescent="0.2">
      <c r="A183" s="13"/>
      <c r="B183" s="14" t="s">
        <v>165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166</v>
      </c>
      <c r="C184" s="15">
        <v>0</v>
      </c>
      <c r="D184" s="15">
        <v>1</v>
      </c>
      <c r="E184" s="16" t="str">
        <f t="shared" si="23"/>
        <v/>
      </c>
      <c r="F184" s="16">
        <f t="shared" si="24"/>
        <v>6.4935064935064939E-3</v>
      </c>
      <c r="G184" s="16">
        <f t="shared" si="26"/>
        <v>1</v>
      </c>
      <c r="H184" s="16" t="str">
        <f t="shared" si="25"/>
        <v/>
      </c>
    </row>
    <row r="185" spans="1:8" x14ac:dyDescent="0.2">
      <c r="A185" s="13"/>
      <c r="B185" s="14" t="s">
        <v>167</v>
      </c>
      <c r="C185" s="15">
        <v>0</v>
      </c>
      <c r="D185" s="15">
        <v>7</v>
      </c>
      <c r="E185" s="16" t="str">
        <f t="shared" si="23"/>
        <v/>
      </c>
      <c r="F185" s="16">
        <f t="shared" si="24"/>
        <v>4.5454545454545456E-2</v>
      </c>
      <c r="G185" s="16">
        <f t="shared" si="26"/>
        <v>1</v>
      </c>
      <c r="H185" s="16" t="str">
        <f t="shared" si="25"/>
        <v/>
      </c>
    </row>
    <row r="186" spans="1:8" x14ac:dyDescent="0.2">
      <c r="A186" s="13"/>
      <c r="B186" s="14" t="s">
        <v>168</v>
      </c>
      <c r="C186" s="15">
        <v>13</v>
      </c>
      <c r="D186" s="15">
        <v>1</v>
      </c>
      <c r="E186" s="16">
        <f t="shared" si="23"/>
        <v>3.117505995203837E-2</v>
      </c>
      <c r="F186" s="16">
        <f t="shared" si="24"/>
        <v>6.4935064935064939E-3</v>
      </c>
      <c r="G186" s="16">
        <f t="shared" si="26"/>
        <v>-0.92307692307692313</v>
      </c>
      <c r="H186" s="16">
        <f t="shared" si="25"/>
        <v>-2.8776978417266189E-2</v>
      </c>
    </row>
    <row r="187" spans="1:8" x14ac:dyDescent="0.2">
      <c r="A187" s="13"/>
      <c r="B187" s="14" t="s">
        <v>169</v>
      </c>
      <c r="C187" s="15">
        <v>37</v>
      </c>
      <c r="D187" s="15">
        <v>1</v>
      </c>
      <c r="E187" s="16">
        <f t="shared" si="23"/>
        <v>8.8729016786570747E-2</v>
      </c>
      <c r="F187" s="16">
        <f t="shared" si="24"/>
        <v>6.4935064935064939E-3</v>
      </c>
      <c r="G187" s="16">
        <f t="shared" si="26"/>
        <v>-0.97297297297297303</v>
      </c>
      <c r="H187" s="16">
        <f t="shared" si="25"/>
        <v>-8.6330935251798566E-2</v>
      </c>
    </row>
    <row r="188" spans="1:8" ht="25.5" x14ac:dyDescent="0.2">
      <c r="A188" s="13"/>
      <c r="B188" s="14" t="s">
        <v>170</v>
      </c>
      <c r="C188" s="15">
        <v>2</v>
      </c>
      <c r="D188" s="15">
        <v>5</v>
      </c>
      <c r="E188" s="16">
        <f t="shared" si="23"/>
        <v>4.7961630695443642E-3</v>
      </c>
      <c r="F188" s="16">
        <f t="shared" si="24"/>
        <v>3.2467532467532464E-2</v>
      </c>
      <c r="G188" s="16">
        <f t="shared" si="26"/>
        <v>1.5</v>
      </c>
      <c r="H188" s="16">
        <f t="shared" si="25"/>
        <v>7.1942446043165463E-3</v>
      </c>
    </row>
    <row r="189" spans="1:8" ht="25.5" x14ac:dyDescent="0.2">
      <c r="A189" s="13"/>
      <c r="B189" s="14" t="s">
        <v>171</v>
      </c>
      <c r="C189" s="15">
        <v>0</v>
      </c>
      <c r="D189" s="15">
        <v>0</v>
      </c>
      <c r="E189" s="16" t="str">
        <f t="shared" si="23"/>
        <v/>
      </c>
      <c r="F189" s="16" t="str">
        <f t="shared" si="24"/>
        <v/>
      </c>
      <c r="G189" s="16" t="str">
        <f t="shared" si="26"/>
        <v xml:space="preserve"> </v>
      </c>
      <c r="H189" s="16" t="str">
        <f t="shared" si="25"/>
        <v/>
      </c>
    </row>
    <row r="190" spans="1:8" x14ac:dyDescent="0.2">
      <c r="A190" s="13"/>
      <c r="B190" s="14" t="s">
        <v>172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173</v>
      </c>
      <c r="C191" s="15">
        <v>0</v>
      </c>
      <c r="D191" s="15">
        <v>1</v>
      </c>
      <c r="E191" s="16" t="str">
        <f t="shared" si="23"/>
        <v/>
      </c>
      <c r="F191" s="16">
        <f t="shared" si="24"/>
        <v>6.4935064935064939E-3</v>
      </c>
      <c r="G191" s="16">
        <f t="shared" si="26"/>
        <v>1</v>
      </c>
      <c r="H191" s="16" t="str">
        <f t="shared" si="25"/>
        <v/>
      </c>
    </row>
    <row r="192" spans="1:8" x14ac:dyDescent="0.2">
      <c r="A192" s="13"/>
      <c r="B192" s="14" t="s">
        <v>174</v>
      </c>
      <c r="C192" s="15">
        <v>0</v>
      </c>
      <c r="D192" s="15">
        <v>0</v>
      </c>
      <c r="E192" s="16" t="str">
        <f t="shared" si="23"/>
        <v/>
      </c>
      <c r="F192" s="16" t="str">
        <f t="shared" si="24"/>
        <v/>
      </c>
      <c r="G192" s="16" t="str">
        <f t="shared" si="26"/>
        <v xml:space="preserve"> </v>
      </c>
      <c r="H192" s="16" t="str">
        <f t="shared" si="25"/>
        <v/>
      </c>
    </row>
    <row r="193" spans="1:8" ht="25.5" x14ac:dyDescent="0.2">
      <c r="A193" s="13" t="s">
        <v>92</v>
      </c>
      <c r="B193" s="14" t="s">
        <v>175</v>
      </c>
      <c r="C193" s="15">
        <v>0</v>
      </c>
      <c r="D193" s="15">
        <v>2</v>
      </c>
      <c r="E193" s="16" t="str">
        <f t="shared" si="23"/>
        <v/>
      </c>
      <c r="F193" s="16">
        <f t="shared" si="24"/>
        <v>1.2987012987012988E-2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176</v>
      </c>
      <c r="C194" s="15">
        <v>0</v>
      </c>
      <c r="D194" s="15">
        <v>1</v>
      </c>
      <c r="E194" s="16" t="str">
        <f t="shared" si="23"/>
        <v/>
      </c>
      <c r="F194" s="16">
        <f t="shared" si="24"/>
        <v>6.4935064935064939E-3</v>
      </c>
      <c r="G194" s="16">
        <f t="shared" si="26"/>
        <v>1</v>
      </c>
      <c r="H194" s="16" t="str">
        <f t="shared" si="25"/>
        <v/>
      </c>
    </row>
    <row r="195" spans="1:8" x14ac:dyDescent="0.2">
      <c r="A195" s="13"/>
      <c r="B195" s="14" t="s">
        <v>177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178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179</v>
      </c>
      <c r="C197" s="15">
        <v>0</v>
      </c>
      <c r="D197" s="15">
        <v>0</v>
      </c>
      <c r="E197" s="16" t="str">
        <f t="shared" si="23"/>
        <v/>
      </c>
      <c r="F197" s="16" t="str">
        <f t="shared" si="24"/>
        <v/>
      </c>
      <c r="G197" s="16" t="str">
        <f t="shared" si="26"/>
        <v xml:space="preserve"> </v>
      </c>
      <c r="H197" s="16" t="str">
        <f t="shared" si="25"/>
        <v/>
      </c>
    </row>
    <row r="198" spans="1:8" x14ac:dyDescent="0.2">
      <c r="A198" s="13"/>
      <c r="B198" s="14" t="s">
        <v>180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181</v>
      </c>
      <c r="C199" s="15">
        <v>28</v>
      </c>
      <c r="D199" s="15">
        <v>6</v>
      </c>
      <c r="E199" s="16">
        <f t="shared" si="23"/>
        <v>6.7146282973621102E-2</v>
      </c>
      <c r="F199" s="16">
        <f t="shared" si="24"/>
        <v>3.896103896103896E-2</v>
      </c>
      <c r="G199" s="16">
        <f t="shared" si="26"/>
        <v>-0.7857142857142857</v>
      </c>
      <c r="H199" s="16">
        <f t="shared" si="25"/>
        <v>-5.2757793764988008E-2</v>
      </c>
    </row>
    <row r="200" spans="1:8" ht="25.5" x14ac:dyDescent="0.2">
      <c r="A200" s="13"/>
      <c r="B200" s="14" t="s">
        <v>182</v>
      </c>
      <c r="C200" s="15">
        <v>18</v>
      </c>
      <c r="D200" s="15">
        <v>9</v>
      </c>
      <c r="E200" s="16">
        <f t="shared" si="23"/>
        <v>4.3165467625899283E-2</v>
      </c>
      <c r="F200" s="16">
        <f t="shared" si="24"/>
        <v>5.844155844155844E-2</v>
      </c>
      <c r="G200" s="16">
        <f t="shared" si="26"/>
        <v>-0.5</v>
      </c>
      <c r="H200" s="16">
        <f t="shared" si="25"/>
        <v>-2.1582733812949641E-2</v>
      </c>
    </row>
    <row r="201" spans="1:8" x14ac:dyDescent="0.2">
      <c r="A201" s="13"/>
      <c r="B201" s="14" t="s">
        <v>183</v>
      </c>
      <c r="C201" s="15">
        <v>54</v>
      </c>
      <c r="D201" s="15">
        <v>5</v>
      </c>
      <c r="E201" s="16">
        <f t="shared" si="23"/>
        <v>0.12949640287769784</v>
      </c>
      <c r="F201" s="16">
        <f t="shared" si="24"/>
        <v>3.2467532467532464E-2</v>
      </c>
      <c r="G201" s="16">
        <f t="shared" si="26"/>
        <v>-0.90740740740740744</v>
      </c>
      <c r="H201" s="16">
        <f t="shared" si="25"/>
        <v>-0.11750599520383694</v>
      </c>
    </row>
    <row r="202" spans="1:8" x14ac:dyDescent="0.2">
      <c r="A202" s="13"/>
      <c r="B202" s="14" t="s">
        <v>184</v>
      </c>
      <c r="C202" s="15">
        <v>0</v>
      </c>
      <c r="D202" s="15">
        <v>7</v>
      </c>
      <c r="E202" s="16" t="str">
        <f t="shared" si="23"/>
        <v/>
      </c>
      <c r="F202" s="16">
        <f t="shared" si="24"/>
        <v>4.5454545454545456E-2</v>
      </c>
      <c r="G202" s="16">
        <f t="shared" si="26"/>
        <v>1</v>
      </c>
      <c r="H202" s="16" t="str">
        <f t="shared" si="25"/>
        <v/>
      </c>
    </row>
    <row r="203" spans="1:8" x14ac:dyDescent="0.2">
      <c r="A203" s="13"/>
      <c r="B203" s="14" t="s">
        <v>185</v>
      </c>
      <c r="C203" s="15">
        <v>2</v>
      </c>
      <c r="D203" s="15">
        <v>3</v>
      </c>
      <c r="E203" s="16">
        <f t="shared" si="23"/>
        <v>4.7961630695443642E-3</v>
      </c>
      <c r="F203" s="16">
        <f t="shared" si="24"/>
        <v>1.948051948051948E-2</v>
      </c>
      <c r="G203" s="16">
        <f t="shared" si="26"/>
        <v>0.5</v>
      </c>
      <c r="H203" s="16">
        <f t="shared" si="25"/>
        <v>2.3980815347721821E-3</v>
      </c>
    </row>
    <row r="204" spans="1:8" x14ac:dyDescent="0.2">
      <c r="A204" s="13"/>
      <c r="B204" s="14" t="s">
        <v>186</v>
      </c>
      <c r="C204" s="15">
        <v>11</v>
      </c>
      <c r="D204" s="15">
        <v>5</v>
      </c>
      <c r="E204" s="16">
        <f t="shared" si="23"/>
        <v>2.6378896882494004E-2</v>
      </c>
      <c r="F204" s="16">
        <f t="shared" si="24"/>
        <v>3.2467532467532464E-2</v>
      </c>
      <c r="G204" s="16">
        <f t="shared" si="26"/>
        <v>-0.54545454545454541</v>
      </c>
      <c r="H204" s="16">
        <f t="shared" si="25"/>
        <v>-1.4388489208633093E-2</v>
      </c>
    </row>
    <row r="205" spans="1:8" x14ac:dyDescent="0.2">
      <c r="A205" s="13"/>
      <c r="B205" s="14" t="s">
        <v>187</v>
      </c>
      <c r="C205" s="15">
        <v>0</v>
      </c>
      <c r="D205" s="15">
        <v>0</v>
      </c>
      <c r="E205" s="16" t="str">
        <f t="shared" ref="E205:E236" si="27">+IF(C205=0,"",C205/C$173)</f>
        <v/>
      </c>
      <c r="F205" s="16" t="str">
        <f t="shared" ref="F205:F236" si="28">+IF(D205=0,"",D205/D$173)</f>
        <v/>
      </c>
      <c r="G205" s="16" t="str">
        <f t="shared" si="26"/>
        <v xml:space="preserve"> </v>
      </c>
      <c r="H205" s="16" t="str">
        <f t="shared" ref="H205:H236" si="29">+IF(OR(AND(E205=""),(G205="")),"",E205*G205)</f>
        <v/>
      </c>
    </row>
    <row r="206" spans="1:8" x14ac:dyDescent="0.2">
      <c r="A206" s="13"/>
      <c r="B206" s="14" t="s">
        <v>188</v>
      </c>
      <c r="C206" s="15">
        <v>0</v>
      </c>
      <c r="D206" s="15">
        <v>0</v>
      </c>
      <c r="E206" s="16" t="str">
        <f t="shared" si="27"/>
        <v/>
      </c>
      <c r="F206" s="16" t="str">
        <f t="shared" si="28"/>
        <v/>
      </c>
      <c r="G206" s="16" t="str">
        <f t="shared" ref="G206:G237" si="30">+IF(AND(C206=0,D206=0)," ",IF(C206=0,1,IF(D206=0,-1,(D206-C206)/C206)))</f>
        <v xml:space="preserve"> </v>
      </c>
      <c r="H206" s="16" t="str">
        <f t="shared" si="29"/>
        <v/>
      </c>
    </row>
    <row r="207" spans="1:8" x14ac:dyDescent="0.2">
      <c r="A207" s="13"/>
      <c r="B207" s="14" t="s">
        <v>189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190</v>
      </c>
      <c r="C208" s="15">
        <v>1</v>
      </c>
      <c r="D208" s="15">
        <v>1</v>
      </c>
      <c r="E208" s="16">
        <f t="shared" si="27"/>
        <v>2.3980815347721821E-3</v>
      </c>
      <c r="F208" s="16">
        <f t="shared" si="28"/>
        <v>6.4935064935064939E-3</v>
      </c>
      <c r="G208" s="16">
        <f t="shared" si="30"/>
        <v>0</v>
      </c>
      <c r="H208" s="16">
        <f t="shared" si="29"/>
        <v>0</v>
      </c>
    </row>
    <row r="209" spans="1:8" x14ac:dyDescent="0.2">
      <c r="A209" s="13"/>
      <c r="B209" s="14" t="s">
        <v>191</v>
      </c>
      <c r="C209" s="15">
        <v>2</v>
      </c>
      <c r="D209" s="15">
        <v>3</v>
      </c>
      <c r="E209" s="16">
        <f t="shared" si="27"/>
        <v>4.7961630695443642E-3</v>
      </c>
      <c r="F209" s="16">
        <f t="shared" si="28"/>
        <v>1.948051948051948E-2</v>
      </c>
      <c r="G209" s="16">
        <f t="shared" si="30"/>
        <v>0.5</v>
      </c>
      <c r="H209" s="16">
        <f t="shared" si="29"/>
        <v>2.3980815347721821E-3</v>
      </c>
    </row>
    <row r="210" spans="1:8" x14ac:dyDescent="0.2">
      <c r="A210" s="13"/>
      <c r="B210" s="14" t="s">
        <v>192</v>
      </c>
      <c r="C210" s="15">
        <v>1</v>
      </c>
      <c r="D210" s="15">
        <v>1</v>
      </c>
      <c r="E210" s="16">
        <f t="shared" si="27"/>
        <v>2.3980815347721821E-3</v>
      </c>
      <c r="F210" s="16">
        <f t="shared" si="28"/>
        <v>6.4935064935064939E-3</v>
      </c>
      <c r="G210" s="16">
        <f t="shared" si="30"/>
        <v>0</v>
      </c>
      <c r="H210" s="16">
        <f t="shared" si="29"/>
        <v>0</v>
      </c>
    </row>
    <row r="211" spans="1:8" x14ac:dyDescent="0.2">
      <c r="A211" s="13"/>
      <c r="B211" s="14" t="s">
        <v>193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194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195</v>
      </c>
      <c r="C213" s="15">
        <v>12</v>
      </c>
      <c r="D213" s="15">
        <v>7</v>
      </c>
      <c r="E213" s="16">
        <f t="shared" si="27"/>
        <v>2.8776978417266189E-2</v>
      </c>
      <c r="F213" s="16">
        <f t="shared" si="28"/>
        <v>4.5454545454545456E-2</v>
      </c>
      <c r="G213" s="16">
        <f t="shared" si="30"/>
        <v>-0.41666666666666669</v>
      </c>
      <c r="H213" s="16">
        <f t="shared" si="29"/>
        <v>-1.1990407673860913E-2</v>
      </c>
    </row>
    <row r="214" spans="1:8" x14ac:dyDescent="0.2">
      <c r="A214" s="13"/>
      <c r="B214" s="14" t="s">
        <v>196</v>
      </c>
      <c r="C214" s="15">
        <v>2</v>
      </c>
      <c r="D214" s="15">
        <v>0</v>
      </c>
      <c r="E214" s="16">
        <f t="shared" si="27"/>
        <v>4.7961630695443642E-3</v>
      </c>
      <c r="F214" s="16" t="str">
        <f t="shared" si="28"/>
        <v/>
      </c>
      <c r="G214" s="16">
        <f t="shared" si="30"/>
        <v>-1</v>
      </c>
      <c r="H214" s="16">
        <f t="shared" si="29"/>
        <v>-4.7961630695443642E-3</v>
      </c>
    </row>
    <row r="215" spans="1:8" ht="25.5" x14ac:dyDescent="0.2">
      <c r="A215" s="13"/>
      <c r="B215" s="14" t="s">
        <v>197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198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199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92</v>
      </c>
      <c r="B218" s="14" t="s">
        <v>200</v>
      </c>
      <c r="C218" s="15">
        <v>0</v>
      </c>
      <c r="D218" s="15">
        <v>2</v>
      </c>
      <c r="E218" s="16" t="str">
        <f t="shared" si="27"/>
        <v/>
      </c>
      <c r="F218" s="16">
        <f t="shared" si="28"/>
        <v>1.2987012987012988E-2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201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202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203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204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205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206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207</v>
      </c>
      <c r="C225" s="15">
        <v>75</v>
      </c>
      <c r="D225" s="15">
        <v>11</v>
      </c>
      <c r="E225" s="16">
        <f t="shared" si="27"/>
        <v>0.17985611510791366</v>
      </c>
      <c r="F225" s="16">
        <f t="shared" si="28"/>
        <v>7.1428571428571425E-2</v>
      </c>
      <c r="G225" s="16">
        <f t="shared" si="30"/>
        <v>-0.85333333333333339</v>
      </c>
      <c r="H225" s="16">
        <f t="shared" si="29"/>
        <v>-0.15347721822541965</v>
      </c>
    </row>
    <row r="226" spans="1:8" x14ac:dyDescent="0.2">
      <c r="A226" s="13"/>
      <c r="B226" s="14" t="s">
        <v>208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209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210</v>
      </c>
      <c r="C228" s="15">
        <v>0</v>
      </c>
      <c r="D228" s="15">
        <v>2</v>
      </c>
      <c r="E228" s="16" t="str">
        <f t="shared" si="27"/>
        <v/>
      </c>
      <c r="F228" s="16">
        <f t="shared" si="28"/>
        <v>1.2987012987012988E-2</v>
      </c>
      <c r="G228" s="16">
        <f t="shared" si="30"/>
        <v>1</v>
      </c>
      <c r="H228" s="16" t="str">
        <f t="shared" si="29"/>
        <v/>
      </c>
    </row>
    <row r="229" spans="1:8" x14ac:dyDescent="0.2">
      <c r="A229" s="13"/>
      <c r="B229" s="14" t="s">
        <v>211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212</v>
      </c>
      <c r="C230" s="15">
        <v>1</v>
      </c>
      <c r="D230" s="15">
        <v>0</v>
      </c>
      <c r="E230" s="16">
        <f t="shared" si="27"/>
        <v>2.3980815347721821E-3</v>
      </c>
      <c r="F230" s="16" t="str">
        <f t="shared" si="28"/>
        <v/>
      </c>
      <c r="G230" s="16">
        <f t="shared" si="30"/>
        <v>-1</v>
      </c>
      <c r="H230" s="16">
        <f t="shared" si="29"/>
        <v>-2.3980815347721821E-3</v>
      </c>
    </row>
    <row r="231" spans="1:8" x14ac:dyDescent="0.2">
      <c r="A231" s="13"/>
      <c r="B231" s="14" t="s">
        <v>213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92</v>
      </c>
      <c r="B232" s="14" t="s">
        <v>214</v>
      </c>
      <c r="C232" s="15">
        <v>0</v>
      </c>
      <c r="D232" s="15">
        <v>1</v>
      </c>
      <c r="E232" s="16" t="str">
        <f t="shared" si="27"/>
        <v/>
      </c>
      <c r="F232" s="16">
        <f t="shared" si="28"/>
        <v>6.4935064935064939E-3</v>
      </c>
      <c r="G232" s="16">
        <f t="shared" si="30"/>
        <v>1</v>
      </c>
      <c r="H232" s="16" t="str">
        <f t="shared" si="29"/>
        <v/>
      </c>
    </row>
    <row r="233" spans="1:8" x14ac:dyDescent="0.2">
      <c r="A233" s="13"/>
      <c r="B233" s="14" t="s">
        <v>215</v>
      </c>
      <c r="C233" s="15">
        <v>0</v>
      </c>
      <c r="D233" s="15">
        <v>0</v>
      </c>
      <c r="E233" s="16" t="str">
        <f t="shared" si="27"/>
        <v/>
      </c>
      <c r="F233" s="16" t="str">
        <f t="shared" si="28"/>
        <v/>
      </c>
      <c r="G233" s="16" t="str">
        <f t="shared" si="30"/>
        <v xml:space="preserve"> </v>
      </c>
      <c r="H233" s="16" t="str">
        <f t="shared" si="29"/>
        <v/>
      </c>
    </row>
    <row r="234" spans="1:8" x14ac:dyDescent="0.2">
      <c r="A234" s="13"/>
      <c r="B234" s="14" t="s">
        <v>216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217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218</v>
      </c>
      <c r="C236" s="15">
        <v>2</v>
      </c>
      <c r="D236" s="15">
        <v>0</v>
      </c>
      <c r="E236" s="16">
        <f t="shared" si="27"/>
        <v>4.7961630695443642E-3</v>
      </c>
      <c r="F236" s="16" t="str">
        <f t="shared" si="28"/>
        <v/>
      </c>
      <c r="G236" s="16">
        <f t="shared" si="30"/>
        <v>-1</v>
      </c>
      <c r="H236" s="16">
        <f t="shared" si="29"/>
        <v>-4.7961630695443642E-3</v>
      </c>
    </row>
    <row r="237" spans="1:8" ht="25.5" x14ac:dyDescent="0.2">
      <c r="A237" s="13"/>
      <c r="B237" s="14" t="s">
        <v>219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220</v>
      </c>
      <c r="C238" s="15">
        <v>3</v>
      </c>
      <c r="D238" s="15">
        <v>2</v>
      </c>
      <c r="E238" s="16">
        <f t="shared" si="31"/>
        <v>7.1942446043165471E-3</v>
      </c>
      <c r="F238" s="16">
        <f t="shared" si="32"/>
        <v>1.2987012987012988E-2</v>
      </c>
      <c r="G238" s="16">
        <f t="shared" ref="G238:G269" si="34">+IF(AND(C238=0,D238=0)," ",IF(C238=0,1,IF(D238=0,-1,(D238-C238)/C238)))</f>
        <v>-0.33333333333333331</v>
      </c>
      <c r="H238" s="16">
        <f t="shared" si="33"/>
        <v>-2.3980815347721821E-3</v>
      </c>
    </row>
    <row r="239" spans="1:8" x14ac:dyDescent="0.2">
      <c r="A239" s="13"/>
      <c r="B239" s="14" t="s">
        <v>221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222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223</v>
      </c>
      <c r="C241" s="15">
        <v>5</v>
      </c>
      <c r="D241" s="15">
        <v>0</v>
      </c>
      <c r="E241" s="16">
        <f t="shared" si="31"/>
        <v>1.1990407673860911E-2</v>
      </c>
      <c r="F241" s="16" t="str">
        <f t="shared" si="32"/>
        <v/>
      </c>
      <c r="G241" s="16">
        <f t="shared" si="34"/>
        <v>-1</v>
      </c>
      <c r="H241" s="16">
        <f t="shared" si="33"/>
        <v>-1.1990407673860911E-2</v>
      </c>
    </row>
    <row r="242" spans="1:8" x14ac:dyDescent="0.2">
      <c r="A242" s="13"/>
      <c r="B242" s="14" t="s">
        <v>224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225</v>
      </c>
      <c r="C243" s="15">
        <v>0</v>
      </c>
      <c r="D243" s="15">
        <v>1</v>
      </c>
      <c r="E243" s="16" t="str">
        <f t="shared" si="31"/>
        <v/>
      </c>
      <c r="F243" s="16">
        <f t="shared" si="32"/>
        <v>6.4935064935064939E-3</v>
      </c>
      <c r="G243" s="16">
        <f t="shared" si="34"/>
        <v>1</v>
      </c>
      <c r="H243" s="16" t="str">
        <f t="shared" si="33"/>
        <v/>
      </c>
    </row>
    <row r="244" spans="1:8" x14ac:dyDescent="0.2">
      <c r="A244" s="13"/>
      <c r="B244" s="14" t="s">
        <v>226</v>
      </c>
      <c r="C244" s="15">
        <v>1</v>
      </c>
      <c r="D244" s="15">
        <v>1</v>
      </c>
      <c r="E244" s="16">
        <f t="shared" si="31"/>
        <v>2.3980815347721821E-3</v>
      </c>
      <c r="F244" s="16">
        <f t="shared" si="32"/>
        <v>6.4935064935064939E-3</v>
      </c>
      <c r="G244" s="16">
        <f t="shared" si="34"/>
        <v>0</v>
      </c>
      <c r="H244" s="16">
        <f t="shared" si="33"/>
        <v>0</v>
      </c>
    </row>
    <row r="245" spans="1:8" ht="25.5" x14ac:dyDescent="0.2">
      <c r="A245" s="13"/>
      <c r="B245" s="14" t="s">
        <v>227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228</v>
      </c>
      <c r="C246" s="15">
        <v>0</v>
      </c>
      <c r="D246" s="15">
        <v>0</v>
      </c>
      <c r="E246" s="16" t="str">
        <f t="shared" si="31"/>
        <v/>
      </c>
      <c r="F246" s="16" t="str">
        <f t="shared" si="32"/>
        <v/>
      </c>
      <c r="G246" s="16" t="str">
        <f t="shared" si="34"/>
        <v xml:space="preserve"> </v>
      </c>
      <c r="H246" s="16" t="str">
        <f t="shared" si="33"/>
        <v/>
      </c>
    </row>
    <row r="247" spans="1:8" ht="25.5" x14ac:dyDescent="0.2">
      <c r="A247" s="13"/>
      <c r="B247" s="14" t="s">
        <v>229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230</v>
      </c>
      <c r="C248" s="15">
        <v>0</v>
      </c>
      <c r="D248" s="15">
        <v>0</v>
      </c>
      <c r="E248" s="16" t="str">
        <f t="shared" si="31"/>
        <v/>
      </c>
      <c r="F248" s="16" t="str">
        <f t="shared" si="32"/>
        <v/>
      </c>
      <c r="G248" s="16" t="str">
        <f t="shared" si="34"/>
        <v xml:space="preserve"> </v>
      </c>
      <c r="H248" s="16" t="str">
        <f t="shared" si="33"/>
        <v/>
      </c>
    </row>
    <row r="249" spans="1:8" x14ac:dyDescent="0.2">
      <c r="A249" s="13"/>
      <c r="B249" s="14" t="s">
        <v>231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232</v>
      </c>
      <c r="C250" s="15">
        <v>1</v>
      </c>
      <c r="D250" s="15">
        <v>0</v>
      </c>
      <c r="E250" s="16">
        <f t="shared" si="31"/>
        <v>2.3980815347721821E-3</v>
      </c>
      <c r="F250" s="16" t="str">
        <f t="shared" si="32"/>
        <v/>
      </c>
      <c r="G250" s="16">
        <f t="shared" si="34"/>
        <v>-1</v>
      </c>
      <c r="H250" s="16">
        <f t="shared" si="33"/>
        <v>-2.3980815347721821E-3</v>
      </c>
    </row>
    <row r="251" spans="1:8" x14ac:dyDescent="0.2">
      <c r="A251" s="13"/>
      <c r="B251" s="14" t="s">
        <v>233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234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235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236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237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238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646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239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240</v>
      </c>
      <c r="C259" s="15">
        <v>0</v>
      </c>
      <c r="D259" s="15">
        <v>0</v>
      </c>
      <c r="E259" s="16" t="str">
        <f t="shared" si="31"/>
        <v/>
      </c>
      <c r="F259" s="16" t="str">
        <f t="shared" si="32"/>
        <v/>
      </c>
      <c r="G259" s="16" t="str">
        <f t="shared" si="34"/>
        <v xml:space="preserve"> </v>
      </c>
      <c r="H259" s="16" t="str">
        <f t="shared" si="33"/>
        <v/>
      </c>
    </row>
    <row r="260" spans="1:8" x14ac:dyDescent="0.2">
      <c r="A260" s="13"/>
      <c r="B260" s="14" t="s">
        <v>241</v>
      </c>
      <c r="C260" s="15">
        <v>0</v>
      </c>
      <c r="D260" s="15">
        <v>0</v>
      </c>
      <c r="E260" s="16" t="str">
        <f t="shared" si="31"/>
        <v/>
      </c>
      <c r="F260" s="16" t="str">
        <f t="shared" si="32"/>
        <v/>
      </c>
      <c r="G260" s="16" t="str">
        <f t="shared" si="34"/>
        <v xml:space="preserve"> </v>
      </c>
      <c r="H260" s="16" t="str">
        <f t="shared" si="33"/>
        <v/>
      </c>
    </row>
    <row r="261" spans="1:8" x14ac:dyDescent="0.2">
      <c r="A261" s="13"/>
      <c r="B261" s="14" t="s">
        <v>242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243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244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245</v>
      </c>
      <c r="C264" s="15">
        <v>0</v>
      </c>
      <c r="D264" s="15">
        <v>1</v>
      </c>
      <c r="E264" s="16" t="str">
        <f t="shared" si="31"/>
        <v/>
      </c>
      <c r="F264" s="16">
        <f t="shared" si="32"/>
        <v>6.4935064935064939E-3</v>
      </c>
      <c r="G264" s="16">
        <f t="shared" si="34"/>
        <v>1</v>
      </c>
      <c r="H264" s="16" t="str">
        <f t="shared" si="33"/>
        <v/>
      </c>
    </row>
    <row r="265" spans="1:8" x14ac:dyDescent="0.2">
      <c r="A265" s="13"/>
      <c r="B265" s="14" t="s">
        <v>246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247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248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249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250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251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252</v>
      </c>
      <c r="C271" s="15">
        <v>28</v>
      </c>
      <c r="D271" s="15">
        <v>0</v>
      </c>
      <c r="E271" s="16">
        <f t="shared" si="35"/>
        <v>6.7146282973621102E-2</v>
      </c>
      <c r="F271" s="16" t="str">
        <f t="shared" si="36"/>
        <v/>
      </c>
      <c r="G271" s="16">
        <f t="shared" si="38"/>
        <v>-1</v>
      </c>
      <c r="H271" s="16">
        <f t="shared" si="37"/>
        <v>-6.7146282973621102E-2</v>
      </c>
    </row>
    <row r="272" spans="1:8" x14ac:dyDescent="0.2">
      <c r="A272" s="13"/>
      <c r="B272" s="14" t="s">
        <v>253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254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255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256</v>
      </c>
      <c r="C275" s="15">
        <v>0</v>
      </c>
      <c r="D275" s="15">
        <v>0</v>
      </c>
      <c r="E275" s="16" t="str">
        <f t="shared" si="35"/>
        <v/>
      </c>
      <c r="F275" s="16" t="str">
        <f t="shared" si="36"/>
        <v/>
      </c>
      <c r="G275" s="16" t="str">
        <f t="shared" si="38"/>
        <v xml:space="preserve"> </v>
      </c>
      <c r="H275" s="16" t="str">
        <f t="shared" si="37"/>
        <v/>
      </c>
    </row>
    <row r="276" spans="1:8" ht="25.5" x14ac:dyDescent="0.2">
      <c r="A276" s="13"/>
      <c r="B276" s="14" t="s">
        <v>257</v>
      </c>
      <c r="C276" s="15">
        <v>1</v>
      </c>
      <c r="D276" s="15">
        <v>8</v>
      </c>
      <c r="E276" s="16">
        <f t="shared" si="35"/>
        <v>2.3980815347721821E-3</v>
      </c>
      <c r="F276" s="16">
        <f t="shared" si="36"/>
        <v>5.1948051948051951E-2</v>
      </c>
      <c r="G276" s="16">
        <f t="shared" si="38"/>
        <v>7</v>
      </c>
      <c r="H276" s="16">
        <f t="shared" si="37"/>
        <v>1.6786570743405275E-2</v>
      </c>
    </row>
    <row r="277" spans="1:8" x14ac:dyDescent="0.2">
      <c r="A277" s="13"/>
      <c r="B277" s="14" t="s">
        <v>258</v>
      </c>
      <c r="C277" s="15">
        <v>0</v>
      </c>
      <c r="D277" s="15">
        <v>0</v>
      </c>
      <c r="E277" s="16" t="str">
        <f t="shared" si="35"/>
        <v/>
      </c>
      <c r="F277" s="16" t="str">
        <f t="shared" si="36"/>
        <v/>
      </c>
      <c r="G277" s="16" t="str">
        <f t="shared" si="38"/>
        <v xml:space="preserve"> </v>
      </c>
      <c r="H277" s="16" t="str">
        <f t="shared" si="37"/>
        <v/>
      </c>
    </row>
    <row r="278" spans="1:8" x14ac:dyDescent="0.2">
      <c r="A278" s="13"/>
      <c r="B278" s="14" t="s">
        <v>259</v>
      </c>
      <c r="C278" s="15">
        <v>0</v>
      </c>
      <c r="D278" s="15">
        <v>0</v>
      </c>
      <c r="E278" s="16" t="str">
        <f t="shared" si="35"/>
        <v/>
      </c>
      <c r="F278" s="16" t="str">
        <f t="shared" si="36"/>
        <v/>
      </c>
      <c r="G278" s="16" t="str">
        <f t="shared" si="38"/>
        <v xml:space="preserve"> </v>
      </c>
      <c r="H278" s="16" t="str">
        <f t="shared" si="37"/>
        <v/>
      </c>
    </row>
    <row r="279" spans="1:8" x14ac:dyDescent="0.2">
      <c r="A279" s="13"/>
      <c r="B279" s="14" t="s">
        <v>260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261</v>
      </c>
      <c r="C280" s="15">
        <v>0</v>
      </c>
      <c r="D280" s="15">
        <v>0</v>
      </c>
      <c r="E280" s="16" t="str">
        <f t="shared" si="35"/>
        <v/>
      </c>
      <c r="F280" s="16" t="str">
        <f t="shared" si="36"/>
        <v/>
      </c>
      <c r="G280" s="16" t="str">
        <f t="shared" si="38"/>
        <v xml:space="preserve"> </v>
      </c>
      <c r="H280" s="16" t="str">
        <f t="shared" si="37"/>
        <v/>
      </c>
    </row>
    <row r="281" spans="1:8" x14ac:dyDescent="0.2">
      <c r="A281" s="13"/>
      <c r="B281" s="14" t="s">
        <v>262</v>
      </c>
      <c r="C281" s="15">
        <v>0</v>
      </c>
      <c r="D281" s="15">
        <v>1</v>
      </c>
      <c r="E281" s="16" t="str">
        <f t="shared" si="35"/>
        <v/>
      </c>
      <c r="F281" s="16">
        <f t="shared" si="36"/>
        <v>6.4935064935064939E-3</v>
      </c>
      <c r="G281" s="16">
        <f t="shared" si="38"/>
        <v>1</v>
      </c>
      <c r="H281" s="16" t="str">
        <f t="shared" si="37"/>
        <v/>
      </c>
    </row>
    <row r="282" spans="1:8" x14ac:dyDescent="0.2">
      <c r="A282" s="13"/>
      <c r="B282" s="14" t="s">
        <v>263</v>
      </c>
      <c r="C282" s="15">
        <v>0</v>
      </c>
      <c r="D282" s="15">
        <v>1</v>
      </c>
      <c r="E282" s="16" t="str">
        <f t="shared" si="35"/>
        <v/>
      </c>
      <c r="F282" s="16">
        <f t="shared" si="36"/>
        <v>6.4935064935064939E-3</v>
      </c>
      <c r="G282" s="16">
        <f t="shared" si="38"/>
        <v>1</v>
      </c>
      <c r="H282" s="16" t="str">
        <f t="shared" si="37"/>
        <v/>
      </c>
    </row>
    <row r="283" spans="1:8" x14ac:dyDescent="0.2">
      <c r="A283" s="13"/>
      <c r="B283" s="14" t="s">
        <v>264</v>
      </c>
      <c r="C283" s="15">
        <v>3</v>
      </c>
      <c r="D283" s="15">
        <v>4</v>
      </c>
      <c r="E283" s="16">
        <f t="shared" si="35"/>
        <v>7.1942446043165471E-3</v>
      </c>
      <c r="F283" s="16">
        <f t="shared" si="36"/>
        <v>2.5974025974025976E-2</v>
      </c>
      <c r="G283" s="16">
        <f t="shared" si="38"/>
        <v>0.33333333333333331</v>
      </c>
      <c r="H283" s="16">
        <f t="shared" si="37"/>
        <v>2.3980815347721821E-3</v>
      </c>
    </row>
    <row r="284" spans="1:8" x14ac:dyDescent="0.2">
      <c r="A284" s="13"/>
      <c r="B284" s="14" t="s">
        <v>265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266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267</v>
      </c>
      <c r="C286" s="15">
        <v>0</v>
      </c>
      <c r="D286" s="15">
        <v>1</v>
      </c>
      <c r="E286" s="16" t="str">
        <f t="shared" si="35"/>
        <v/>
      </c>
      <c r="F286" s="16">
        <f t="shared" si="36"/>
        <v>6.4935064935064939E-3</v>
      </c>
      <c r="G286" s="16">
        <f t="shared" si="38"/>
        <v>1</v>
      </c>
      <c r="H286" s="16" t="str">
        <f t="shared" si="37"/>
        <v/>
      </c>
    </row>
    <row r="287" spans="1:8" x14ac:dyDescent="0.2">
      <c r="A287" s="13"/>
      <c r="B287" s="14" t="s">
        <v>268</v>
      </c>
      <c r="C287" s="15">
        <v>0</v>
      </c>
      <c r="D287" s="15">
        <v>0</v>
      </c>
      <c r="E287" s="16" t="str">
        <f t="shared" si="35"/>
        <v/>
      </c>
      <c r="F287" s="16" t="str">
        <f t="shared" si="36"/>
        <v/>
      </c>
      <c r="G287" s="16" t="str">
        <f t="shared" si="38"/>
        <v xml:space="preserve"> </v>
      </c>
      <c r="H287" s="16" t="str">
        <f t="shared" si="37"/>
        <v/>
      </c>
    </row>
    <row r="288" spans="1:8" x14ac:dyDescent="0.2">
      <c r="A288" s="13"/>
      <c r="B288" s="14" t="s">
        <v>269</v>
      </c>
      <c r="C288" s="15">
        <v>0</v>
      </c>
      <c r="D288" s="15">
        <v>6</v>
      </c>
      <c r="E288" s="16" t="str">
        <f t="shared" si="35"/>
        <v/>
      </c>
      <c r="F288" s="16">
        <f t="shared" si="36"/>
        <v>3.896103896103896E-2</v>
      </c>
      <c r="G288" s="16">
        <f t="shared" si="38"/>
        <v>1</v>
      </c>
      <c r="H288" s="16" t="str">
        <f t="shared" si="37"/>
        <v/>
      </c>
    </row>
    <row r="289" spans="1:8" x14ac:dyDescent="0.2">
      <c r="A289" s="13"/>
      <c r="B289" s="14" t="s">
        <v>270</v>
      </c>
      <c r="C289" s="15">
        <v>4</v>
      </c>
      <c r="D289" s="15">
        <v>2</v>
      </c>
      <c r="E289" s="16">
        <f t="shared" si="35"/>
        <v>9.5923261390887284E-3</v>
      </c>
      <c r="F289" s="16">
        <f t="shared" si="36"/>
        <v>1.2987012987012988E-2</v>
      </c>
      <c r="G289" s="16">
        <f t="shared" si="38"/>
        <v>-0.5</v>
      </c>
      <c r="H289" s="16">
        <f t="shared" si="37"/>
        <v>-4.7961630695443642E-3</v>
      </c>
    </row>
    <row r="290" spans="1:8" x14ac:dyDescent="0.2">
      <c r="A290" s="13"/>
      <c r="B290" s="14" t="s">
        <v>271</v>
      </c>
      <c r="C290" s="15">
        <v>0</v>
      </c>
      <c r="D290" s="15">
        <v>0</v>
      </c>
      <c r="E290" s="16" t="str">
        <f t="shared" si="35"/>
        <v/>
      </c>
      <c r="F290" s="16" t="str">
        <f t="shared" si="36"/>
        <v/>
      </c>
      <c r="G290" s="16" t="str">
        <f t="shared" si="38"/>
        <v xml:space="preserve"> </v>
      </c>
      <c r="H290" s="16" t="str">
        <f t="shared" si="37"/>
        <v/>
      </c>
    </row>
    <row r="291" spans="1:8" x14ac:dyDescent="0.2">
      <c r="A291" s="13"/>
      <c r="B291" s="14" t="s">
        <v>272</v>
      </c>
      <c r="C291" s="15">
        <v>0</v>
      </c>
      <c r="D291" s="15">
        <v>0</v>
      </c>
      <c r="E291" s="16" t="str">
        <f t="shared" si="35"/>
        <v/>
      </c>
      <c r="F291" s="16" t="str">
        <f t="shared" si="36"/>
        <v/>
      </c>
      <c r="G291" s="16" t="str">
        <f t="shared" si="38"/>
        <v xml:space="preserve"> </v>
      </c>
      <c r="H291" s="16" t="str">
        <f t="shared" si="37"/>
        <v/>
      </c>
    </row>
    <row r="292" spans="1:8" x14ac:dyDescent="0.2">
      <c r="A292" s="13" t="s">
        <v>92</v>
      </c>
      <c r="B292" s="14" t="s">
        <v>273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92</v>
      </c>
      <c r="B293" s="14" t="s">
        <v>274</v>
      </c>
      <c r="C293" s="15">
        <v>0</v>
      </c>
      <c r="D293" s="15">
        <v>0</v>
      </c>
      <c r="E293" s="16" t="str">
        <f t="shared" si="35"/>
        <v/>
      </c>
      <c r="F293" s="16" t="str">
        <f t="shared" si="36"/>
        <v/>
      </c>
      <c r="G293" s="16" t="str">
        <f t="shared" si="38"/>
        <v xml:space="preserve"> </v>
      </c>
      <c r="H293" s="16" t="str">
        <f t="shared" si="37"/>
        <v/>
      </c>
    </row>
    <row r="294" spans="1:8" x14ac:dyDescent="0.2">
      <c r="A294" s="13"/>
      <c r="B294" s="14" t="s">
        <v>275</v>
      </c>
      <c r="C294" s="15">
        <v>3</v>
      </c>
      <c r="D294" s="15">
        <v>1</v>
      </c>
      <c r="E294" s="16">
        <f t="shared" si="35"/>
        <v>7.1942446043165471E-3</v>
      </c>
      <c r="F294" s="16">
        <f t="shared" si="36"/>
        <v>6.4935064935064939E-3</v>
      </c>
      <c r="G294" s="16">
        <f t="shared" si="38"/>
        <v>-0.66666666666666663</v>
      </c>
      <c r="H294" s="16">
        <f t="shared" si="37"/>
        <v>-4.7961630695443642E-3</v>
      </c>
    </row>
    <row r="295" spans="1:8" x14ac:dyDescent="0.2">
      <c r="A295" s="13"/>
      <c r="B295" s="14" t="s">
        <v>276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277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278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279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280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281</v>
      </c>
      <c r="C300" s="15">
        <v>0</v>
      </c>
      <c r="D300" s="15">
        <v>0</v>
      </c>
      <c r="E300" s="16" t="str">
        <f t="shared" si="35"/>
        <v/>
      </c>
      <c r="F300" s="16" t="str">
        <f t="shared" si="36"/>
        <v/>
      </c>
      <c r="G300" s="16" t="str">
        <f t="shared" si="38"/>
        <v xml:space="preserve"> </v>
      </c>
      <c r="H300" s="16" t="str">
        <f t="shared" si="37"/>
        <v/>
      </c>
    </row>
    <row r="301" spans="1:8" x14ac:dyDescent="0.2">
      <c r="A301" s="13"/>
      <c r="B301" s="14" t="s">
        <v>282</v>
      </c>
      <c r="C301" s="15">
        <v>0</v>
      </c>
      <c r="D301" s="15">
        <v>1</v>
      </c>
      <c r="E301" s="16" t="str">
        <f t="shared" ref="E301:E332" si="39">+IF(C301=0,"",C301/C$173)</f>
        <v/>
      </c>
      <c r="F301" s="16">
        <f t="shared" ref="F301:F332" si="40">+IF(D301=0,"",D301/D$173)</f>
        <v>6.4935064935064939E-3</v>
      </c>
      <c r="G301" s="16">
        <f t="shared" si="38"/>
        <v>1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283</v>
      </c>
      <c r="C302" s="15">
        <v>1</v>
      </c>
      <c r="D302" s="15">
        <v>2</v>
      </c>
      <c r="E302" s="16">
        <f t="shared" si="39"/>
        <v>2.3980815347721821E-3</v>
      </c>
      <c r="F302" s="16">
        <f t="shared" si="40"/>
        <v>1.2987012987012988E-2</v>
      </c>
      <c r="G302" s="16">
        <f t="shared" ref="G302:G333" si="42">+IF(AND(C302=0,D302=0)," ",IF(C302=0,1,IF(D302=0,-1,(D302-C302)/C302)))</f>
        <v>1</v>
      </c>
      <c r="H302" s="16">
        <f t="shared" si="41"/>
        <v>2.3980815347721821E-3</v>
      </c>
    </row>
    <row r="303" spans="1:8" x14ac:dyDescent="0.2">
      <c r="A303" s="13"/>
      <c r="B303" s="14" t="s">
        <v>284</v>
      </c>
      <c r="C303" s="15">
        <v>0</v>
      </c>
      <c r="D303" s="15">
        <v>1</v>
      </c>
      <c r="E303" s="16" t="str">
        <f t="shared" si="39"/>
        <v/>
      </c>
      <c r="F303" s="16">
        <f t="shared" si="40"/>
        <v>6.4935064935064939E-3</v>
      </c>
      <c r="G303" s="16">
        <f t="shared" si="42"/>
        <v>1</v>
      </c>
      <c r="H303" s="16" t="str">
        <f t="shared" si="41"/>
        <v/>
      </c>
    </row>
    <row r="304" spans="1:8" ht="25.5" x14ac:dyDescent="0.2">
      <c r="A304" s="13" t="s">
        <v>92</v>
      </c>
      <c r="B304" s="14" t="s">
        <v>285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286</v>
      </c>
      <c r="C305" s="15">
        <v>1</v>
      </c>
      <c r="D305" s="15">
        <v>0</v>
      </c>
      <c r="E305" s="16">
        <f t="shared" si="39"/>
        <v>2.3980815347721821E-3</v>
      </c>
      <c r="F305" s="16" t="str">
        <f t="shared" si="40"/>
        <v/>
      </c>
      <c r="G305" s="16">
        <f t="shared" si="42"/>
        <v>-1</v>
      </c>
      <c r="H305" s="16">
        <f t="shared" si="41"/>
        <v>-2.3980815347721821E-3</v>
      </c>
    </row>
    <row r="306" spans="1:8" x14ac:dyDescent="0.2">
      <c r="A306" s="13"/>
      <c r="B306" s="14" t="s">
        <v>287</v>
      </c>
      <c r="C306" s="15">
        <v>0</v>
      </c>
      <c r="D306" s="15">
        <v>0</v>
      </c>
      <c r="E306" s="16" t="str">
        <f t="shared" si="39"/>
        <v/>
      </c>
      <c r="F306" s="16" t="str">
        <f t="shared" si="40"/>
        <v/>
      </c>
      <c r="G306" s="16" t="str">
        <f t="shared" si="42"/>
        <v xml:space="preserve"> </v>
      </c>
      <c r="H306" s="16" t="str">
        <f t="shared" si="41"/>
        <v/>
      </c>
    </row>
    <row r="307" spans="1:8" x14ac:dyDescent="0.2">
      <c r="A307" s="13"/>
      <c r="B307" s="14" t="s">
        <v>288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289</v>
      </c>
      <c r="C308" s="15">
        <v>52</v>
      </c>
      <c r="D308" s="15">
        <v>18</v>
      </c>
      <c r="E308" s="16">
        <f t="shared" si="39"/>
        <v>0.12470023980815348</v>
      </c>
      <c r="F308" s="16">
        <f t="shared" si="40"/>
        <v>0.11688311688311688</v>
      </c>
      <c r="G308" s="16">
        <f t="shared" si="42"/>
        <v>-0.65384615384615385</v>
      </c>
      <c r="H308" s="16">
        <f t="shared" si="41"/>
        <v>-8.1534772182254203E-2</v>
      </c>
    </row>
    <row r="309" spans="1:8" x14ac:dyDescent="0.2">
      <c r="A309" s="13"/>
      <c r="B309" s="14" t="s">
        <v>290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291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292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293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294</v>
      </c>
      <c r="C313" s="15">
        <v>1</v>
      </c>
      <c r="D313" s="15">
        <v>0</v>
      </c>
      <c r="E313" s="16">
        <f t="shared" si="39"/>
        <v>2.3980815347721821E-3</v>
      </c>
      <c r="F313" s="16" t="str">
        <f t="shared" si="40"/>
        <v/>
      </c>
      <c r="G313" s="16">
        <f t="shared" si="42"/>
        <v>-1</v>
      </c>
      <c r="H313" s="16">
        <f t="shared" si="41"/>
        <v>-2.3980815347721821E-3</v>
      </c>
    </row>
    <row r="314" spans="1:8" ht="25.5" x14ac:dyDescent="0.2">
      <c r="A314" s="13"/>
      <c r="B314" s="14" t="s">
        <v>295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296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297</v>
      </c>
      <c r="C316" s="15">
        <v>1</v>
      </c>
      <c r="D316" s="15">
        <v>0</v>
      </c>
      <c r="E316" s="16">
        <f t="shared" si="39"/>
        <v>2.3980815347721821E-3</v>
      </c>
      <c r="F316" s="16" t="str">
        <f t="shared" si="40"/>
        <v/>
      </c>
      <c r="G316" s="16">
        <f t="shared" si="42"/>
        <v>-1</v>
      </c>
      <c r="H316" s="16">
        <f t="shared" si="41"/>
        <v>-2.3980815347721821E-3</v>
      </c>
    </row>
    <row r="317" spans="1:8" x14ac:dyDescent="0.2">
      <c r="A317" s="13"/>
      <c r="B317" s="14" t="s">
        <v>298</v>
      </c>
      <c r="C317" s="15">
        <v>0</v>
      </c>
      <c r="D317" s="15">
        <v>0</v>
      </c>
      <c r="E317" s="16" t="str">
        <f t="shared" si="39"/>
        <v/>
      </c>
      <c r="F317" s="16" t="str">
        <f t="shared" si="40"/>
        <v/>
      </c>
      <c r="G317" s="16" t="str">
        <f t="shared" si="42"/>
        <v xml:space="preserve"> </v>
      </c>
      <c r="H317" s="16" t="str">
        <f t="shared" si="41"/>
        <v/>
      </c>
    </row>
    <row r="318" spans="1:8" ht="25.5" x14ac:dyDescent="0.2">
      <c r="A318" s="13"/>
      <c r="B318" s="14" t="s">
        <v>299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300</v>
      </c>
      <c r="C319" s="15">
        <v>8</v>
      </c>
      <c r="D319" s="15">
        <v>1</v>
      </c>
      <c r="E319" s="16">
        <f t="shared" si="39"/>
        <v>1.9184652278177457E-2</v>
      </c>
      <c r="F319" s="16">
        <f t="shared" si="40"/>
        <v>6.4935064935064939E-3</v>
      </c>
      <c r="G319" s="16">
        <f t="shared" si="42"/>
        <v>-0.875</v>
      </c>
      <c r="H319" s="16">
        <f t="shared" si="41"/>
        <v>-1.6786570743405275E-2</v>
      </c>
    </row>
    <row r="320" spans="1:8" x14ac:dyDescent="0.2">
      <c r="A320" s="13"/>
      <c r="B320" s="14" t="s">
        <v>301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302</v>
      </c>
      <c r="C321" s="15">
        <v>0</v>
      </c>
      <c r="D321" s="15">
        <v>0</v>
      </c>
      <c r="E321" s="16" t="str">
        <f t="shared" si="39"/>
        <v/>
      </c>
      <c r="F321" s="16" t="str">
        <f t="shared" si="40"/>
        <v/>
      </c>
      <c r="G321" s="16" t="str">
        <f t="shared" si="42"/>
        <v xml:space="preserve"> </v>
      </c>
      <c r="H321" s="16" t="str">
        <f t="shared" si="41"/>
        <v/>
      </c>
    </row>
    <row r="322" spans="1:8" x14ac:dyDescent="0.2">
      <c r="A322" s="13"/>
      <c r="B322" s="14" t="s">
        <v>303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304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305</v>
      </c>
      <c r="C324" s="15">
        <v>0</v>
      </c>
      <c r="D324" s="15">
        <v>0</v>
      </c>
      <c r="E324" s="16" t="str">
        <f t="shared" si="39"/>
        <v/>
      </c>
      <c r="F324" s="16" t="str">
        <f t="shared" si="40"/>
        <v/>
      </c>
      <c r="G324" s="16" t="str">
        <f t="shared" si="42"/>
        <v xml:space="preserve"> </v>
      </c>
      <c r="H324" s="16" t="str">
        <f t="shared" si="41"/>
        <v/>
      </c>
    </row>
    <row r="325" spans="1:8" ht="25.5" x14ac:dyDescent="0.2">
      <c r="A325" s="13"/>
      <c r="B325" s="14" t="s">
        <v>306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307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308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309</v>
      </c>
      <c r="C328" s="15">
        <v>0</v>
      </c>
      <c r="D328" s="15">
        <v>0</v>
      </c>
      <c r="E328" s="16" t="str">
        <f t="shared" si="39"/>
        <v/>
      </c>
      <c r="F328" s="16" t="str">
        <f t="shared" si="40"/>
        <v/>
      </c>
      <c r="G328" s="16" t="str">
        <f t="shared" si="42"/>
        <v xml:space="preserve"> </v>
      </c>
      <c r="H328" s="16" t="str">
        <f t="shared" si="41"/>
        <v/>
      </c>
    </row>
    <row r="329" spans="1:8" x14ac:dyDescent="0.2">
      <c r="A329" s="13"/>
      <c r="B329" s="14" t="s">
        <v>310</v>
      </c>
      <c r="C329" s="15">
        <v>0</v>
      </c>
      <c r="D329" s="15">
        <v>0</v>
      </c>
      <c r="E329" s="16" t="str">
        <f t="shared" si="39"/>
        <v/>
      </c>
      <c r="F329" s="16" t="str">
        <f t="shared" si="40"/>
        <v/>
      </c>
      <c r="G329" s="16" t="str">
        <f t="shared" si="42"/>
        <v xml:space="preserve"> </v>
      </c>
      <c r="H329" s="16" t="str">
        <f t="shared" si="41"/>
        <v/>
      </c>
    </row>
    <row r="330" spans="1:8" ht="25.5" x14ac:dyDescent="0.2">
      <c r="A330" s="13"/>
      <c r="B330" s="14" t="s">
        <v>311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312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313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314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315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316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317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318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319</v>
      </c>
      <c r="C338" s="15">
        <v>0</v>
      </c>
      <c r="D338" s="15">
        <v>0</v>
      </c>
      <c r="E338" s="16" t="str">
        <f t="shared" si="43"/>
        <v/>
      </c>
      <c r="F338" s="16" t="str">
        <f t="shared" si="44"/>
        <v/>
      </c>
      <c r="G338" s="16" t="str">
        <f t="shared" si="46"/>
        <v xml:space="preserve"> </v>
      </c>
      <c r="H338" s="16" t="str">
        <f t="shared" si="45"/>
        <v/>
      </c>
    </row>
    <row r="339" spans="1:8" ht="25.5" x14ac:dyDescent="0.2">
      <c r="A339" s="13"/>
      <c r="B339" s="14" t="s">
        <v>320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321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322</v>
      </c>
      <c r="C341" s="15">
        <v>0</v>
      </c>
      <c r="D341" s="15">
        <v>2</v>
      </c>
      <c r="E341" s="16" t="str">
        <f t="shared" si="43"/>
        <v/>
      </c>
      <c r="F341" s="16">
        <f t="shared" si="44"/>
        <v>1.2987012987012988E-2</v>
      </c>
      <c r="G341" s="16">
        <f t="shared" si="46"/>
        <v>1</v>
      </c>
      <c r="H341" s="16" t="str">
        <f t="shared" si="45"/>
        <v/>
      </c>
    </row>
    <row r="342" spans="1:8" x14ac:dyDescent="0.2">
      <c r="A342" s="13"/>
      <c r="B342" s="14" t="s">
        <v>323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324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</row>
    <row r="345" spans="1:8" x14ac:dyDescent="0.2">
      <c r="A345" s="10"/>
    </row>
    <row r="346" spans="1:8" x14ac:dyDescent="0.2">
      <c r="A346" s="10"/>
    </row>
    <row r="347" spans="1:8" ht="29.25" customHeight="1" x14ac:dyDescent="0.2">
      <c r="A347" s="13"/>
      <c r="B347" s="36" t="s">
        <v>2</v>
      </c>
      <c r="C347" s="36" t="s">
        <v>12</v>
      </c>
      <c r="D347" s="38"/>
      <c r="E347" s="36" t="s">
        <v>4</v>
      </c>
      <c r="F347" s="38"/>
      <c r="G347" s="36" t="s">
        <v>645</v>
      </c>
      <c r="H347" s="36" t="s">
        <v>5</v>
      </c>
    </row>
    <row r="348" spans="1:8" x14ac:dyDescent="0.2">
      <c r="A348" s="13"/>
      <c r="B348" s="37"/>
      <c r="C348" s="17">
        <v>2019</v>
      </c>
      <c r="D348" s="17">
        <v>2020</v>
      </c>
      <c r="E348" s="17">
        <v>2019</v>
      </c>
      <c r="F348" s="17">
        <v>2020</v>
      </c>
      <c r="G348" s="37"/>
      <c r="H348" s="37"/>
    </row>
    <row r="349" spans="1:8" x14ac:dyDescent="0.2">
      <c r="A349" s="13"/>
      <c r="B349" s="18" t="s">
        <v>9</v>
      </c>
      <c r="C349" s="19">
        <f>SUM(C350:C576)</f>
        <v>1481</v>
      </c>
      <c r="D349" s="19">
        <f>SUM(D350:D576)</f>
        <v>3181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1.1478730587440917</v>
      </c>
      <c r="H349" s="20">
        <f t="shared" ref="H349:H412" si="49">+IF(OR(AND(E349=""),(G349="")),"",E349*G349)</f>
        <v>1.1478730587440917</v>
      </c>
    </row>
    <row r="350" spans="1:8" x14ac:dyDescent="0.2">
      <c r="A350" s="13"/>
      <c r="B350" s="14" t="s">
        <v>325</v>
      </c>
      <c r="C350" s="15">
        <v>10</v>
      </c>
      <c r="D350" s="15">
        <v>9</v>
      </c>
      <c r="E350" s="16">
        <f t="shared" si="47"/>
        <v>6.75219446320054E-3</v>
      </c>
      <c r="F350" s="16">
        <f t="shared" si="48"/>
        <v>2.8292989625903803E-3</v>
      </c>
      <c r="G350" s="16">
        <f t="shared" ref="G350:G413" si="50">+IF(AND(C350=0,D350=0)," ",IF(C350=0,1,IF(D350=0,-1,(D350-C350)/C350)))</f>
        <v>-0.1</v>
      </c>
      <c r="H350" s="16">
        <f t="shared" si="49"/>
        <v>-6.7521944632005406E-4</v>
      </c>
    </row>
    <row r="351" spans="1:8" x14ac:dyDescent="0.2">
      <c r="A351" s="13"/>
      <c r="B351" s="14" t="s">
        <v>326</v>
      </c>
      <c r="C351" s="15">
        <v>0</v>
      </c>
      <c r="D351" s="15">
        <v>1</v>
      </c>
      <c r="E351" s="16" t="str">
        <f t="shared" si="47"/>
        <v/>
      </c>
      <c r="F351" s="16">
        <f t="shared" si="48"/>
        <v>3.1436655139893113E-4</v>
      </c>
      <c r="G351" s="16">
        <f t="shared" si="50"/>
        <v>1</v>
      </c>
      <c r="H351" s="16" t="str">
        <f t="shared" si="49"/>
        <v/>
      </c>
    </row>
    <row r="352" spans="1:8" x14ac:dyDescent="0.2">
      <c r="A352" s="13"/>
      <c r="B352" s="14" t="s">
        <v>327</v>
      </c>
      <c r="C352" s="15">
        <v>12</v>
      </c>
      <c r="D352" s="15">
        <v>143</v>
      </c>
      <c r="E352" s="16">
        <f t="shared" si="47"/>
        <v>8.1026333558406483E-3</v>
      </c>
      <c r="F352" s="16">
        <f t="shared" si="48"/>
        <v>4.4954416850047155E-2</v>
      </c>
      <c r="G352" s="16">
        <f t="shared" si="50"/>
        <v>10.916666666666666</v>
      </c>
      <c r="H352" s="16">
        <f t="shared" si="49"/>
        <v>8.8453747467927071E-2</v>
      </c>
    </row>
    <row r="353" spans="1:8" x14ac:dyDescent="0.2">
      <c r="A353" s="13"/>
      <c r="B353" s="14" t="s">
        <v>328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329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330</v>
      </c>
      <c r="C355" s="15">
        <v>22</v>
      </c>
      <c r="D355" s="15">
        <v>14</v>
      </c>
      <c r="E355" s="16">
        <f t="shared" si="47"/>
        <v>1.4854827819041188E-2</v>
      </c>
      <c r="F355" s="16">
        <f t="shared" si="48"/>
        <v>4.4011317195850365E-3</v>
      </c>
      <c r="G355" s="16">
        <f t="shared" si="50"/>
        <v>-0.36363636363636365</v>
      </c>
      <c r="H355" s="16">
        <f t="shared" si="49"/>
        <v>-5.4017555705604325E-3</v>
      </c>
    </row>
    <row r="356" spans="1:8" x14ac:dyDescent="0.2">
      <c r="A356" s="13"/>
      <c r="B356" s="14" t="s">
        <v>331</v>
      </c>
      <c r="C356" s="15">
        <v>10</v>
      </c>
      <c r="D356" s="15">
        <v>1</v>
      </c>
      <c r="E356" s="16">
        <f t="shared" si="47"/>
        <v>6.75219446320054E-3</v>
      </c>
      <c r="F356" s="16">
        <f t="shared" si="48"/>
        <v>3.1436655139893113E-4</v>
      </c>
      <c r="G356" s="16">
        <f t="shared" si="50"/>
        <v>-0.9</v>
      </c>
      <c r="H356" s="16">
        <f t="shared" si="49"/>
        <v>-6.0769750168804858E-3</v>
      </c>
    </row>
    <row r="357" spans="1:8" x14ac:dyDescent="0.2">
      <c r="A357" s="13"/>
      <c r="B357" s="14" t="s">
        <v>332</v>
      </c>
      <c r="C357" s="15">
        <v>5</v>
      </c>
      <c r="D357" s="15">
        <v>1</v>
      </c>
      <c r="E357" s="16">
        <f t="shared" si="47"/>
        <v>3.37609723160027E-3</v>
      </c>
      <c r="F357" s="16">
        <f t="shared" si="48"/>
        <v>3.1436655139893113E-4</v>
      </c>
      <c r="G357" s="16">
        <f t="shared" si="50"/>
        <v>-0.8</v>
      </c>
      <c r="H357" s="16">
        <f t="shared" si="49"/>
        <v>-2.7008777852802163E-3</v>
      </c>
    </row>
    <row r="358" spans="1:8" x14ac:dyDescent="0.2">
      <c r="A358" s="13"/>
      <c r="B358" s="14" t="s">
        <v>333</v>
      </c>
      <c r="C358" s="15">
        <v>1</v>
      </c>
      <c r="D358" s="15">
        <v>0</v>
      </c>
      <c r="E358" s="16">
        <f t="shared" si="47"/>
        <v>6.7521944632005406E-4</v>
      </c>
      <c r="F358" s="16" t="str">
        <f t="shared" si="48"/>
        <v/>
      </c>
      <c r="G358" s="16">
        <f t="shared" si="50"/>
        <v>-1</v>
      </c>
      <c r="H358" s="16">
        <f t="shared" si="49"/>
        <v>-6.7521944632005406E-4</v>
      </c>
    </row>
    <row r="359" spans="1:8" x14ac:dyDescent="0.2">
      <c r="A359" s="13"/>
      <c r="B359" s="14" t="s">
        <v>334</v>
      </c>
      <c r="C359" s="15">
        <v>0</v>
      </c>
      <c r="D359" s="15">
        <v>1</v>
      </c>
      <c r="E359" s="16" t="str">
        <f t="shared" si="47"/>
        <v/>
      </c>
      <c r="F359" s="16">
        <f t="shared" si="48"/>
        <v>3.1436655139893113E-4</v>
      </c>
      <c r="G359" s="16">
        <f t="shared" si="50"/>
        <v>1</v>
      </c>
      <c r="H359" s="16" t="str">
        <f t="shared" si="49"/>
        <v/>
      </c>
    </row>
    <row r="360" spans="1:8" x14ac:dyDescent="0.2">
      <c r="A360" s="13"/>
      <c r="B360" s="14" t="s">
        <v>335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336</v>
      </c>
      <c r="C361" s="15">
        <v>115</v>
      </c>
      <c r="D361" s="15">
        <v>13</v>
      </c>
      <c r="E361" s="16">
        <f t="shared" si="47"/>
        <v>7.7650236326806218E-2</v>
      </c>
      <c r="F361" s="16">
        <f t="shared" si="48"/>
        <v>4.0867651681861048E-3</v>
      </c>
      <c r="G361" s="16">
        <f t="shared" si="50"/>
        <v>-0.88695652173913042</v>
      </c>
      <c r="H361" s="16">
        <f t="shared" si="49"/>
        <v>-6.8872383524645517E-2</v>
      </c>
    </row>
    <row r="362" spans="1:8" x14ac:dyDescent="0.2">
      <c r="A362" s="13"/>
      <c r="B362" s="14" t="s">
        <v>337</v>
      </c>
      <c r="C362" s="15">
        <v>37</v>
      </c>
      <c r="D362" s="15">
        <v>4</v>
      </c>
      <c r="E362" s="16">
        <f t="shared" si="47"/>
        <v>2.4983119513841998E-2</v>
      </c>
      <c r="F362" s="16">
        <f t="shared" si="48"/>
        <v>1.2574662055957245E-3</v>
      </c>
      <c r="G362" s="16">
        <f t="shared" si="50"/>
        <v>-0.89189189189189189</v>
      </c>
      <c r="H362" s="16">
        <f t="shared" si="49"/>
        <v>-2.2282241728561782E-2</v>
      </c>
    </row>
    <row r="363" spans="1:8" x14ac:dyDescent="0.2">
      <c r="A363" s="13"/>
      <c r="B363" s="14" t="s">
        <v>338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339</v>
      </c>
      <c r="C364" s="15">
        <v>41</v>
      </c>
      <c r="D364" s="15">
        <v>19</v>
      </c>
      <c r="E364" s="16">
        <f t="shared" si="47"/>
        <v>2.7683997299122215E-2</v>
      </c>
      <c r="F364" s="16">
        <f t="shared" si="48"/>
        <v>5.9729644765796923E-3</v>
      </c>
      <c r="G364" s="16">
        <f t="shared" si="50"/>
        <v>-0.53658536585365857</v>
      </c>
      <c r="H364" s="16">
        <f t="shared" si="49"/>
        <v>-1.485482781904119E-2</v>
      </c>
    </row>
    <row r="365" spans="1:8" x14ac:dyDescent="0.2">
      <c r="A365" s="13"/>
      <c r="B365" s="14" t="s">
        <v>340</v>
      </c>
      <c r="C365" s="15">
        <v>2</v>
      </c>
      <c r="D365" s="15">
        <v>1</v>
      </c>
      <c r="E365" s="16">
        <f t="shared" si="47"/>
        <v>1.3504388926401081E-3</v>
      </c>
      <c r="F365" s="16">
        <f t="shared" si="48"/>
        <v>3.1436655139893113E-4</v>
      </c>
      <c r="G365" s="16">
        <f t="shared" si="50"/>
        <v>-0.5</v>
      </c>
      <c r="H365" s="16">
        <f t="shared" si="49"/>
        <v>-6.7521944632005406E-4</v>
      </c>
    </row>
    <row r="366" spans="1:8" x14ac:dyDescent="0.2">
      <c r="A366" s="13"/>
      <c r="B366" s="14" t="s">
        <v>341</v>
      </c>
      <c r="C366" s="15">
        <v>0</v>
      </c>
      <c r="D366" s="15">
        <v>13</v>
      </c>
      <c r="E366" s="16" t="str">
        <f t="shared" si="47"/>
        <v/>
      </c>
      <c r="F366" s="16">
        <f t="shared" si="48"/>
        <v>4.0867651681861048E-3</v>
      </c>
      <c r="G366" s="16">
        <f t="shared" si="50"/>
        <v>1</v>
      </c>
      <c r="H366" s="16" t="str">
        <f t="shared" si="49"/>
        <v/>
      </c>
    </row>
    <row r="367" spans="1:8" x14ac:dyDescent="0.2">
      <c r="A367" s="13"/>
      <c r="B367" s="14" t="s">
        <v>342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343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344</v>
      </c>
      <c r="C369" s="15">
        <v>358</v>
      </c>
      <c r="D369" s="15">
        <v>1306</v>
      </c>
      <c r="E369" s="16">
        <f t="shared" si="47"/>
        <v>0.24172856178257934</v>
      </c>
      <c r="F369" s="16">
        <f t="shared" si="48"/>
        <v>0.41056271612700407</v>
      </c>
      <c r="G369" s="16">
        <f t="shared" si="50"/>
        <v>2.6480446927374302</v>
      </c>
      <c r="H369" s="16">
        <f t="shared" si="49"/>
        <v>0.64010803511141123</v>
      </c>
    </row>
    <row r="370" spans="1:8" x14ac:dyDescent="0.2">
      <c r="A370" s="13"/>
      <c r="B370" s="14" t="s">
        <v>345</v>
      </c>
      <c r="C370" s="15">
        <v>3</v>
      </c>
      <c r="D370" s="15">
        <v>0</v>
      </c>
      <c r="E370" s="16">
        <f t="shared" si="47"/>
        <v>2.0256583389601621E-3</v>
      </c>
      <c r="F370" s="16" t="str">
        <f t="shared" si="48"/>
        <v/>
      </c>
      <c r="G370" s="16">
        <f t="shared" si="50"/>
        <v>-1</v>
      </c>
      <c r="H370" s="16">
        <f t="shared" si="49"/>
        <v>-2.0256583389601621E-3</v>
      </c>
    </row>
    <row r="371" spans="1:8" x14ac:dyDescent="0.2">
      <c r="A371" s="13"/>
      <c r="B371" s="14" t="s">
        <v>346</v>
      </c>
      <c r="C371" s="15">
        <v>1</v>
      </c>
      <c r="D371" s="15">
        <v>0</v>
      </c>
      <c r="E371" s="16">
        <f t="shared" si="47"/>
        <v>6.7521944632005406E-4</v>
      </c>
      <c r="F371" s="16" t="str">
        <f t="shared" si="48"/>
        <v/>
      </c>
      <c r="G371" s="16">
        <f t="shared" si="50"/>
        <v>-1</v>
      </c>
      <c r="H371" s="16">
        <f t="shared" si="49"/>
        <v>-6.7521944632005406E-4</v>
      </c>
    </row>
    <row r="372" spans="1:8" x14ac:dyDescent="0.2">
      <c r="A372" s="13"/>
      <c r="B372" s="14" t="s">
        <v>347</v>
      </c>
      <c r="C372" s="15">
        <v>1</v>
      </c>
      <c r="D372" s="15">
        <v>2</v>
      </c>
      <c r="E372" s="16">
        <f t="shared" si="47"/>
        <v>6.7521944632005406E-4</v>
      </c>
      <c r="F372" s="16">
        <f t="shared" si="48"/>
        <v>6.2873310279786226E-4</v>
      </c>
      <c r="G372" s="16">
        <f t="shared" si="50"/>
        <v>1</v>
      </c>
      <c r="H372" s="16">
        <f t="shared" si="49"/>
        <v>6.7521944632005406E-4</v>
      </c>
    </row>
    <row r="373" spans="1:8" x14ac:dyDescent="0.2">
      <c r="A373" s="13"/>
      <c r="B373" s="14" t="s">
        <v>348</v>
      </c>
      <c r="C373" s="15">
        <v>18</v>
      </c>
      <c r="D373" s="15">
        <v>3</v>
      </c>
      <c r="E373" s="16">
        <f t="shared" si="47"/>
        <v>1.2153950033760972E-2</v>
      </c>
      <c r="F373" s="16">
        <f t="shared" si="48"/>
        <v>9.430996541967935E-4</v>
      </c>
      <c r="G373" s="16">
        <f t="shared" si="50"/>
        <v>-0.83333333333333337</v>
      </c>
      <c r="H373" s="16">
        <f t="shared" si="49"/>
        <v>-1.012829169480081E-2</v>
      </c>
    </row>
    <row r="374" spans="1:8" x14ac:dyDescent="0.2">
      <c r="A374" s="13"/>
      <c r="B374" s="14" t="s">
        <v>349</v>
      </c>
      <c r="C374" s="15">
        <v>0</v>
      </c>
      <c r="D374" s="15">
        <v>0</v>
      </c>
      <c r="E374" s="16" t="str">
        <f t="shared" si="47"/>
        <v/>
      </c>
      <c r="F374" s="16" t="str">
        <f t="shared" si="48"/>
        <v/>
      </c>
      <c r="G374" s="16" t="str">
        <f t="shared" si="50"/>
        <v xml:space="preserve"> </v>
      </c>
      <c r="H374" s="16" t="str">
        <f t="shared" si="49"/>
        <v/>
      </c>
    </row>
    <row r="375" spans="1:8" x14ac:dyDescent="0.2">
      <c r="A375" s="13"/>
      <c r="B375" s="14" t="s">
        <v>350</v>
      </c>
      <c r="C375" s="15">
        <v>0</v>
      </c>
      <c r="D375" s="15">
        <v>0</v>
      </c>
      <c r="E375" s="16" t="str">
        <f t="shared" si="47"/>
        <v/>
      </c>
      <c r="F375" s="16" t="str">
        <f t="shared" si="48"/>
        <v/>
      </c>
      <c r="G375" s="16" t="str">
        <f t="shared" si="50"/>
        <v xml:space="preserve"> </v>
      </c>
      <c r="H375" s="16" t="str">
        <f t="shared" si="49"/>
        <v/>
      </c>
    </row>
    <row r="376" spans="1:8" x14ac:dyDescent="0.2">
      <c r="A376" s="13"/>
      <c r="B376" s="14" t="s">
        <v>351</v>
      </c>
      <c r="C376" s="15">
        <v>0</v>
      </c>
      <c r="D376" s="15">
        <v>0</v>
      </c>
      <c r="E376" s="16" t="str">
        <f t="shared" si="47"/>
        <v/>
      </c>
      <c r="F376" s="16" t="str">
        <f t="shared" si="48"/>
        <v/>
      </c>
      <c r="G376" s="16" t="str">
        <f t="shared" si="50"/>
        <v xml:space="preserve"> </v>
      </c>
      <c r="H376" s="16" t="str">
        <f t="shared" si="49"/>
        <v/>
      </c>
    </row>
    <row r="377" spans="1:8" x14ac:dyDescent="0.2">
      <c r="A377" s="13"/>
      <c r="B377" s="14" t="s">
        <v>352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353</v>
      </c>
      <c r="C378" s="15">
        <v>1</v>
      </c>
      <c r="D378" s="15">
        <v>1</v>
      </c>
      <c r="E378" s="16">
        <f t="shared" si="47"/>
        <v>6.7521944632005406E-4</v>
      </c>
      <c r="F378" s="16">
        <f t="shared" si="48"/>
        <v>3.1436655139893113E-4</v>
      </c>
      <c r="G378" s="16">
        <f t="shared" si="50"/>
        <v>0</v>
      </c>
      <c r="H378" s="16">
        <f t="shared" si="49"/>
        <v>0</v>
      </c>
    </row>
    <row r="379" spans="1:8" x14ac:dyDescent="0.2">
      <c r="A379" s="13"/>
      <c r="B379" s="14" t="s">
        <v>354</v>
      </c>
      <c r="C379" s="15">
        <v>1</v>
      </c>
      <c r="D379" s="15">
        <v>1</v>
      </c>
      <c r="E379" s="16">
        <f t="shared" si="47"/>
        <v>6.7521944632005406E-4</v>
      </c>
      <c r="F379" s="16">
        <f t="shared" si="48"/>
        <v>3.1436655139893113E-4</v>
      </c>
      <c r="G379" s="16">
        <f t="shared" si="50"/>
        <v>0</v>
      </c>
      <c r="H379" s="16">
        <f t="shared" si="49"/>
        <v>0</v>
      </c>
    </row>
    <row r="380" spans="1:8" x14ac:dyDescent="0.2">
      <c r="A380" s="13" t="s">
        <v>92</v>
      </c>
      <c r="B380" s="14" t="s">
        <v>355</v>
      </c>
      <c r="C380" s="15">
        <v>0</v>
      </c>
      <c r="D380" s="15">
        <v>0</v>
      </c>
      <c r="E380" s="16" t="str">
        <f t="shared" si="47"/>
        <v/>
      </c>
      <c r="F380" s="16" t="str">
        <f t="shared" si="48"/>
        <v/>
      </c>
      <c r="G380" s="16" t="str">
        <f t="shared" si="50"/>
        <v xml:space="preserve"> </v>
      </c>
      <c r="H380" s="16" t="str">
        <f t="shared" si="49"/>
        <v/>
      </c>
    </row>
    <row r="381" spans="1:8" x14ac:dyDescent="0.2">
      <c r="A381" s="13" t="s">
        <v>92</v>
      </c>
      <c r="B381" s="14" t="s">
        <v>356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357</v>
      </c>
      <c r="C382" s="15">
        <v>1</v>
      </c>
      <c r="D382" s="15">
        <v>2</v>
      </c>
      <c r="E382" s="16">
        <f t="shared" si="47"/>
        <v>6.7521944632005406E-4</v>
      </c>
      <c r="F382" s="16">
        <f t="shared" si="48"/>
        <v>6.2873310279786226E-4</v>
      </c>
      <c r="G382" s="16">
        <f t="shared" si="50"/>
        <v>1</v>
      </c>
      <c r="H382" s="16">
        <f t="shared" si="49"/>
        <v>6.7521944632005406E-4</v>
      </c>
    </row>
    <row r="383" spans="1:8" ht="25.5" x14ac:dyDescent="0.2">
      <c r="A383" s="13"/>
      <c r="B383" s="14" t="s">
        <v>358</v>
      </c>
      <c r="C383" s="15">
        <v>11</v>
      </c>
      <c r="D383" s="15">
        <v>5</v>
      </c>
      <c r="E383" s="16">
        <f t="shared" si="47"/>
        <v>7.4274139095205942E-3</v>
      </c>
      <c r="F383" s="16">
        <f t="shared" si="48"/>
        <v>1.5718327569946558E-3</v>
      </c>
      <c r="G383" s="16">
        <f t="shared" si="50"/>
        <v>-0.54545454545454541</v>
      </c>
      <c r="H383" s="16">
        <f t="shared" si="49"/>
        <v>-4.0513166779203242E-3</v>
      </c>
    </row>
    <row r="384" spans="1:8" x14ac:dyDescent="0.2">
      <c r="A384" s="13"/>
      <c r="B384" s="14" t="s">
        <v>359</v>
      </c>
      <c r="C384" s="15">
        <v>44</v>
      </c>
      <c r="D384" s="15">
        <v>37</v>
      </c>
      <c r="E384" s="16">
        <f t="shared" si="47"/>
        <v>2.9709655638082377E-2</v>
      </c>
      <c r="F384" s="16">
        <f t="shared" si="48"/>
        <v>1.1631562401760453E-2</v>
      </c>
      <c r="G384" s="16">
        <f t="shared" si="50"/>
        <v>-0.15909090909090909</v>
      </c>
      <c r="H384" s="16">
        <f t="shared" si="49"/>
        <v>-4.7265361242403783E-3</v>
      </c>
    </row>
    <row r="385" spans="1:8" x14ac:dyDescent="0.2">
      <c r="A385" s="13"/>
      <c r="B385" s="14" t="s">
        <v>360</v>
      </c>
      <c r="C385" s="15">
        <v>0</v>
      </c>
      <c r="D385" s="15">
        <v>4</v>
      </c>
      <c r="E385" s="16" t="str">
        <f t="shared" si="47"/>
        <v/>
      </c>
      <c r="F385" s="16">
        <f t="shared" si="48"/>
        <v>1.2574662055957245E-3</v>
      </c>
      <c r="G385" s="16">
        <f t="shared" si="50"/>
        <v>1</v>
      </c>
      <c r="H385" s="16" t="str">
        <f t="shared" si="49"/>
        <v/>
      </c>
    </row>
    <row r="386" spans="1:8" x14ac:dyDescent="0.2">
      <c r="A386" s="13"/>
      <c r="B386" s="14" t="s">
        <v>361</v>
      </c>
      <c r="C386" s="15">
        <v>2</v>
      </c>
      <c r="D386" s="15">
        <v>0</v>
      </c>
      <c r="E386" s="16">
        <f t="shared" si="47"/>
        <v>1.3504388926401081E-3</v>
      </c>
      <c r="F386" s="16" t="str">
        <f t="shared" si="48"/>
        <v/>
      </c>
      <c r="G386" s="16">
        <f t="shared" si="50"/>
        <v>-1</v>
      </c>
      <c r="H386" s="16">
        <f t="shared" si="49"/>
        <v>-1.3504388926401081E-3</v>
      </c>
    </row>
    <row r="387" spans="1:8" x14ac:dyDescent="0.2">
      <c r="A387" s="13"/>
      <c r="B387" s="14" t="s">
        <v>362</v>
      </c>
      <c r="C387" s="15">
        <v>0</v>
      </c>
      <c r="D387" s="15">
        <v>0</v>
      </c>
      <c r="E387" s="16" t="str">
        <f t="shared" si="47"/>
        <v/>
      </c>
      <c r="F387" s="16" t="str">
        <f t="shared" si="48"/>
        <v/>
      </c>
      <c r="G387" s="16" t="str">
        <f t="shared" si="50"/>
        <v xml:space="preserve"> </v>
      </c>
      <c r="H387" s="16" t="str">
        <f t="shared" si="49"/>
        <v/>
      </c>
    </row>
    <row r="388" spans="1:8" x14ac:dyDescent="0.2">
      <c r="A388" s="13"/>
      <c r="B388" s="14" t="s">
        <v>363</v>
      </c>
      <c r="C388" s="15">
        <v>1</v>
      </c>
      <c r="D388" s="15">
        <v>5</v>
      </c>
      <c r="E388" s="16">
        <f t="shared" si="47"/>
        <v>6.7521944632005406E-4</v>
      </c>
      <c r="F388" s="16">
        <f t="shared" si="48"/>
        <v>1.5718327569946558E-3</v>
      </c>
      <c r="G388" s="16">
        <f t="shared" si="50"/>
        <v>4</v>
      </c>
      <c r="H388" s="16">
        <f t="shared" si="49"/>
        <v>2.7008777852802163E-3</v>
      </c>
    </row>
    <row r="389" spans="1:8" x14ac:dyDescent="0.2">
      <c r="A389" s="13"/>
      <c r="B389" s="14" t="s">
        <v>364</v>
      </c>
      <c r="C389" s="15">
        <v>1</v>
      </c>
      <c r="D389" s="15">
        <v>0</v>
      </c>
      <c r="E389" s="16">
        <f t="shared" si="47"/>
        <v>6.7521944632005406E-4</v>
      </c>
      <c r="F389" s="16" t="str">
        <f t="shared" si="48"/>
        <v/>
      </c>
      <c r="G389" s="16">
        <f t="shared" si="50"/>
        <v>-1</v>
      </c>
      <c r="H389" s="16">
        <f t="shared" si="49"/>
        <v>-6.7521944632005406E-4</v>
      </c>
    </row>
    <row r="390" spans="1:8" x14ac:dyDescent="0.2">
      <c r="A390" s="13" t="s">
        <v>92</v>
      </c>
      <c r="B390" s="14" t="s">
        <v>365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366</v>
      </c>
      <c r="C391" s="15">
        <v>13</v>
      </c>
      <c r="D391" s="15">
        <v>7</v>
      </c>
      <c r="E391" s="16">
        <f t="shared" si="47"/>
        <v>8.7778528021607016E-3</v>
      </c>
      <c r="F391" s="16">
        <f t="shared" si="48"/>
        <v>2.2005658597925182E-3</v>
      </c>
      <c r="G391" s="16">
        <f t="shared" si="50"/>
        <v>-0.46153846153846156</v>
      </c>
      <c r="H391" s="16">
        <f t="shared" si="49"/>
        <v>-4.0513166779203242E-3</v>
      </c>
    </row>
    <row r="392" spans="1:8" x14ac:dyDescent="0.2">
      <c r="A392" s="13" t="s">
        <v>92</v>
      </c>
      <c r="B392" s="14" t="s">
        <v>367</v>
      </c>
      <c r="C392" s="15">
        <v>1</v>
      </c>
      <c r="D392" s="15">
        <v>0</v>
      </c>
      <c r="E392" s="16">
        <f t="shared" si="47"/>
        <v>6.7521944632005406E-4</v>
      </c>
      <c r="F392" s="16" t="str">
        <f t="shared" si="48"/>
        <v/>
      </c>
      <c r="G392" s="16">
        <f t="shared" si="50"/>
        <v>-1</v>
      </c>
      <c r="H392" s="16">
        <f t="shared" si="49"/>
        <v>-6.7521944632005406E-4</v>
      </c>
    </row>
    <row r="393" spans="1:8" x14ac:dyDescent="0.2">
      <c r="A393" s="13" t="s">
        <v>92</v>
      </c>
      <c r="B393" s="14" t="s">
        <v>368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92</v>
      </c>
      <c r="B394" s="14" t="s">
        <v>369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370</v>
      </c>
      <c r="C395" s="15">
        <v>187</v>
      </c>
      <c r="D395" s="15">
        <v>298</v>
      </c>
      <c r="E395" s="16">
        <f t="shared" si="47"/>
        <v>0.12626603646185011</v>
      </c>
      <c r="F395" s="16">
        <f t="shared" si="48"/>
        <v>9.3681232316881483E-2</v>
      </c>
      <c r="G395" s="16">
        <f t="shared" si="50"/>
        <v>0.5935828877005348</v>
      </c>
      <c r="H395" s="16">
        <f t="shared" si="49"/>
        <v>7.4949358541526012E-2</v>
      </c>
    </row>
    <row r="396" spans="1:8" x14ac:dyDescent="0.2">
      <c r="A396" s="13" t="s">
        <v>92</v>
      </c>
      <c r="B396" s="14" t="s">
        <v>371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372</v>
      </c>
      <c r="C397" s="15">
        <v>19</v>
      </c>
      <c r="D397" s="15">
        <v>6</v>
      </c>
      <c r="E397" s="16">
        <f t="shared" si="47"/>
        <v>1.2829169480081027E-2</v>
      </c>
      <c r="F397" s="16">
        <f t="shared" si="48"/>
        <v>1.886199308393587E-3</v>
      </c>
      <c r="G397" s="16">
        <f t="shared" si="50"/>
        <v>-0.68421052631578949</v>
      </c>
      <c r="H397" s="16">
        <f t="shared" si="49"/>
        <v>-8.7778528021607034E-3</v>
      </c>
    </row>
    <row r="398" spans="1:8" x14ac:dyDescent="0.2">
      <c r="A398" s="13"/>
      <c r="B398" s="14" t="s">
        <v>373</v>
      </c>
      <c r="C398" s="15">
        <v>41</v>
      </c>
      <c r="D398" s="15">
        <v>25</v>
      </c>
      <c r="E398" s="16">
        <f t="shared" si="47"/>
        <v>2.7683997299122215E-2</v>
      </c>
      <c r="F398" s="16">
        <f t="shared" si="48"/>
        <v>7.8591637849732797E-3</v>
      </c>
      <c r="G398" s="16">
        <f t="shared" si="50"/>
        <v>-0.3902439024390244</v>
      </c>
      <c r="H398" s="16">
        <f t="shared" si="49"/>
        <v>-1.0803511141120865E-2</v>
      </c>
    </row>
    <row r="399" spans="1:8" x14ac:dyDescent="0.2">
      <c r="A399" s="13"/>
      <c r="B399" s="14" t="s">
        <v>374</v>
      </c>
      <c r="C399" s="15">
        <v>15</v>
      </c>
      <c r="D399" s="15">
        <v>61</v>
      </c>
      <c r="E399" s="16">
        <f t="shared" si="47"/>
        <v>1.012829169480081E-2</v>
      </c>
      <c r="F399" s="16">
        <f t="shared" si="48"/>
        <v>1.9176359635334799E-2</v>
      </c>
      <c r="G399" s="16">
        <f t="shared" si="50"/>
        <v>3.0666666666666669</v>
      </c>
      <c r="H399" s="16">
        <f t="shared" si="49"/>
        <v>3.1060094530722487E-2</v>
      </c>
    </row>
    <row r="400" spans="1:8" x14ac:dyDescent="0.2">
      <c r="A400" s="13"/>
      <c r="B400" s="14" t="s">
        <v>375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376</v>
      </c>
      <c r="C401" s="15">
        <v>0</v>
      </c>
      <c r="D401" s="15">
        <v>1</v>
      </c>
      <c r="E401" s="16" t="str">
        <f t="shared" si="47"/>
        <v/>
      </c>
      <c r="F401" s="16">
        <f t="shared" si="48"/>
        <v>3.1436655139893113E-4</v>
      </c>
      <c r="G401" s="16">
        <f t="shared" si="50"/>
        <v>1</v>
      </c>
      <c r="H401" s="16" t="str">
        <f t="shared" si="49"/>
        <v/>
      </c>
    </row>
    <row r="402" spans="1:8" ht="25.5" x14ac:dyDescent="0.2">
      <c r="A402" s="13"/>
      <c r="B402" s="14" t="s">
        <v>377</v>
      </c>
      <c r="C402" s="15">
        <v>1</v>
      </c>
      <c r="D402" s="15">
        <v>1</v>
      </c>
      <c r="E402" s="16">
        <f t="shared" si="47"/>
        <v>6.7521944632005406E-4</v>
      </c>
      <c r="F402" s="16">
        <f t="shared" si="48"/>
        <v>3.1436655139893113E-4</v>
      </c>
      <c r="G402" s="16">
        <f t="shared" si="50"/>
        <v>0</v>
      </c>
      <c r="H402" s="16">
        <f t="shared" si="49"/>
        <v>0</v>
      </c>
    </row>
    <row r="403" spans="1:8" x14ac:dyDescent="0.2">
      <c r="A403" s="13"/>
      <c r="B403" s="14" t="s">
        <v>378</v>
      </c>
      <c r="C403" s="15">
        <v>0</v>
      </c>
      <c r="D403" s="15">
        <v>0</v>
      </c>
      <c r="E403" s="16" t="str">
        <f t="shared" si="47"/>
        <v/>
      </c>
      <c r="F403" s="16" t="str">
        <f t="shared" si="48"/>
        <v/>
      </c>
      <c r="G403" s="16" t="str">
        <f t="shared" si="50"/>
        <v xml:space="preserve"> </v>
      </c>
      <c r="H403" s="16" t="str">
        <f t="shared" si="49"/>
        <v/>
      </c>
    </row>
    <row r="404" spans="1:8" x14ac:dyDescent="0.2">
      <c r="A404" s="13"/>
      <c r="B404" s="14" t="s">
        <v>379</v>
      </c>
      <c r="C404" s="15">
        <v>1</v>
      </c>
      <c r="D404" s="15">
        <v>0</v>
      </c>
      <c r="E404" s="16">
        <f t="shared" si="47"/>
        <v>6.7521944632005406E-4</v>
      </c>
      <c r="F404" s="16" t="str">
        <f t="shared" si="48"/>
        <v/>
      </c>
      <c r="G404" s="16">
        <f t="shared" si="50"/>
        <v>-1</v>
      </c>
      <c r="H404" s="16">
        <f t="shared" si="49"/>
        <v>-6.7521944632005406E-4</v>
      </c>
    </row>
    <row r="405" spans="1:8" x14ac:dyDescent="0.2">
      <c r="A405" s="13"/>
      <c r="B405" s="14" t="s">
        <v>380</v>
      </c>
      <c r="C405" s="15">
        <v>4</v>
      </c>
      <c r="D405" s="15">
        <v>2</v>
      </c>
      <c r="E405" s="16">
        <f t="shared" si="47"/>
        <v>2.7008777852802163E-3</v>
      </c>
      <c r="F405" s="16">
        <f t="shared" si="48"/>
        <v>6.2873310279786226E-4</v>
      </c>
      <c r="G405" s="16">
        <f t="shared" si="50"/>
        <v>-0.5</v>
      </c>
      <c r="H405" s="16">
        <f t="shared" si="49"/>
        <v>-1.3504388926401081E-3</v>
      </c>
    </row>
    <row r="406" spans="1:8" x14ac:dyDescent="0.2">
      <c r="A406" s="13"/>
      <c r="B406" s="14" t="s">
        <v>381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92</v>
      </c>
      <c r="B407" s="14" t="s">
        <v>382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383</v>
      </c>
      <c r="C408" s="15">
        <v>0</v>
      </c>
      <c r="D408" s="15">
        <v>0</v>
      </c>
      <c r="E408" s="16" t="str">
        <f t="shared" si="47"/>
        <v/>
      </c>
      <c r="F408" s="16" t="str">
        <f t="shared" si="48"/>
        <v/>
      </c>
      <c r="G408" s="16" t="str">
        <f t="shared" si="50"/>
        <v xml:space="preserve"> </v>
      </c>
      <c r="H408" s="16" t="str">
        <f t="shared" si="49"/>
        <v/>
      </c>
    </row>
    <row r="409" spans="1:8" x14ac:dyDescent="0.2">
      <c r="A409" s="13"/>
      <c r="B409" s="14" t="s">
        <v>384</v>
      </c>
      <c r="C409" s="15">
        <v>0</v>
      </c>
      <c r="D409" s="15">
        <v>0</v>
      </c>
      <c r="E409" s="16" t="str">
        <f t="shared" si="47"/>
        <v/>
      </c>
      <c r="F409" s="16" t="str">
        <f t="shared" si="48"/>
        <v/>
      </c>
      <c r="G409" s="16" t="str">
        <f t="shared" si="50"/>
        <v xml:space="preserve"> </v>
      </c>
      <c r="H409" s="16" t="str">
        <f t="shared" si="49"/>
        <v/>
      </c>
    </row>
    <row r="410" spans="1:8" x14ac:dyDescent="0.2">
      <c r="A410" s="13"/>
      <c r="B410" s="14" t="s">
        <v>385</v>
      </c>
      <c r="C410" s="15">
        <v>8</v>
      </c>
      <c r="D410" s="15">
        <v>6</v>
      </c>
      <c r="E410" s="16">
        <f t="shared" si="47"/>
        <v>5.4017555705604325E-3</v>
      </c>
      <c r="F410" s="16">
        <f t="shared" si="48"/>
        <v>1.886199308393587E-3</v>
      </c>
      <c r="G410" s="16">
        <f t="shared" si="50"/>
        <v>-0.25</v>
      </c>
      <c r="H410" s="16">
        <f t="shared" si="49"/>
        <v>-1.3504388926401081E-3</v>
      </c>
    </row>
    <row r="411" spans="1:8" x14ac:dyDescent="0.2">
      <c r="A411" s="13"/>
      <c r="B411" s="14" t="s">
        <v>386</v>
      </c>
      <c r="C411" s="15">
        <v>0</v>
      </c>
      <c r="D411" s="15">
        <v>0</v>
      </c>
      <c r="E411" s="16" t="str">
        <f t="shared" si="47"/>
        <v/>
      </c>
      <c r="F411" s="16" t="str">
        <f t="shared" si="48"/>
        <v/>
      </c>
      <c r="G411" s="16" t="str">
        <f t="shared" si="50"/>
        <v xml:space="preserve"> </v>
      </c>
      <c r="H411" s="16" t="str">
        <f t="shared" si="49"/>
        <v/>
      </c>
    </row>
    <row r="412" spans="1:8" x14ac:dyDescent="0.2">
      <c r="A412" s="13"/>
      <c r="B412" s="14" t="s">
        <v>387</v>
      </c>
      <c r="C412" s="15">
        <v>4</v>
      </c>
      <c r="D412" s="15">
        <v>3</v>
      </c>
      <c r="E412" s="16">
        <f t="shared" si="47"/>
        <v>2.7008777852802163E-3</v>
      </c>
      <c r="F412" s="16">
        <f t="shared" si="48"/>
        <v>9.430996541967935E-4</v>
      </c>
      <c r="G412" s="16">
        <f t="shared" si="50"/>
        <v>-0.25</v>
      </c>
      <c r="H412" s="16">
        <f t="shared" si="49"/>
        <v>-6.7521944632005406E-4</v>
      </c>
    </row>
    <row r="413" spans="1:8" x14ac:dyDescent="0.2">
      <c r="A413" s="13"/>
      <c r="B413" s="14" t="s">
        <v>388</v>
      </c>
      <c r="C413" s="15">
        <v>0</v>
      </c>
      <c r="D413" s="15">
        <v>0</v>
      </c>
      <c r="E413" s="16" t="str">
        <f t="shared" ref="E413:E476" si="51">+IF(C413=0,"",C413/C$349)</f>
        <v/>
      </c>
      <c r="F413" s="16" t="str">
        <f t="shared" ref="F413:F476" si="52">+IF(D413=0,"",D413/D$349)</f>
        <v/>
      </c>
      <c r="G413" s="16" t="str">
        <f t="shared" si="50"/>
        <v xml:space="preserve"> </v>
      </c>
      <c r="H413" s="16" t="str">
        <f t="shared" ref="H413:H476" si="53">+IF(OR(AND(E413=""),(G413="")),"",E413*G413)</f>
        <v/>
      </c>
    </row>
    <row r="414" spans="1:8" x14ac:dyDescent="0.2">
      <c r="A414" s="13"/>
      <c r="B414" s="14" t="s">
        <v>389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390</v>
      </c>
      <c r="C415" s="15">
        <v>0</v>
      </c>
      <c r="D415" s="15">
        <v>2</v>
      </c>
      <c r="E415" s="16" t="str">
        <f t="shared" si="51"/>
        <v/>
      </c>
      <c r="F415" s="16">
        <f t="shared" si="52"/>
        <v>6.2873310279786226E-4</v>
      </c>
      <c r="G415" s="16">
        <f t="shared" si="54"/>
        <v>1</v>
      </c>
      <c r="H415" s="16" t="str">
        <f t="shared" si="53"/>
        <v/>
      </c>
    </row>
    <row r="416" spans="1:8" x14ac:dyDescent="0.2">
      <c r="A416" s="13"/>
      <c r="B416" s="14" t="s">
        <v>391</v>
      </c>
      <c r="C416" s="15">
        <v>4</v>
      </c>
      <c r="D416" s="15">
        <v>1</v>
      </c>
      <c r="E416" s="16">
        <f t="shared" si="51"/>
        <v>2.7008777852802163E-3</v>
      </c>
      <c r="F416" s="16">
        <f t="shared" si="52"/>
        <v>3.1436655139893113E-4</v>
      </c>
      <c r="G416" s="16">
        <f t="shared" si="54"/>
        <v>-0.75</v>
      </c>
      <c r="H416" s="16">
        <f t="shared" si="53"/>
        <v>-2.0256583389601621E-3</v>
      </c>
    </row>
    <row r="417" spans="1:8" x14ac:dyDescent="0.2">
      <c r="A417" s="13"/>
      <c r="B417" s="14" t="s">
        <v>392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393</v>
      </c>
      <c r="C418" s="15">
        <v>0</v>
      </c>
      <c r="D418" s="15">
        <v>1</v>
      </c>
      <c r="E418" s="16" t="str">
        <f t="shared" si="51"/>
        <v/>
      </c>
      <c r="F418" s="16">
        <f t="shared" si="52"/>
        <v>3.1436655139893113E-4</v>
      </c>
      <c r="G418" s="16">
        <f t="shared" si="54"/>
        <v>1</v>
      </c>
      <c r="H418" s="16" t="str">
        <f t="shared" si="53"/>
        <v/>
      </c>
    </row>
    <row r="419" spans="1:8" x14ac:dyDescent="0.2">
      <c r="A419" s="13"/>
      <c r="B419" s="14" t="s">
        <v>394</v>
      </c>
      <c r="C419" s="15">
        <v>2</v>
      </c>
      <c r="D419" s="15">
        <v>11</v>
      </c>
      <c r="E419" s="16">
        <f t="shared" si="51"/>
        <v>1.3504388926401081E-3</v>
      </c>
      <c r="F419" s="16">
        <f t="shared" si="52"/>
        <v>3.4580320653882428E-3</v>
      </c>
      <c r="G419" s="16">
        <f t="shared" si="54"/>
        <v>4.5</v>
      </c>
      <c r="H419" s="16">
        <f t="shared" si="53"/>
        <v>6.0769750168804867E-3</v>
      </c>
    </row>
    <row r="420" spans="1:8" x14ac:dyDescent="0.2">
      <c r="A420" s="13"/>
      <c r="B420" s="14" t="s">
        <v>395</v>
      </c>
      <c r="C420" s="15">
        <v>67</v>
      </c>
      <c r="D420" s="15">
        <v>375</v>
      </c>
      <c r="E420" s="16">
        <f t="shared" si="51"/>
        <v>4.5239702903443618E-2</v>
      </c>
      <c r="F420" s="16">
        <f t="shared" si="52"/>
        <v>0.11788745677459918</v>
      </c>
      <c r="G420" s="16">
        <f t="shared" si="54"/>
        <v>4.5970149253731343</v>
      </c>
      <c r="H420" s="16">
        <f t="shared" si="53"/>
        <v>0.20796758946657662</v>
      </c>
    </row>
    <row r="421" spans="1:8" x14ac:dyDescent="0.2">
      <c r="A421" s="13"/>
      <c r="B421" s="14" t="s">
        <v>396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397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398</v>
      </c>
      <c r="C423" s="15">
        <v>0</v>
      </c>
      <c r="D423" s="15">
        <v>0</v>
      </c>
      <c r="E423" s="16" t="str">
        <f t="shared" si="51"/>
        <v/>
      </c>
      <c r="F423" s="16" t="str">
        <f t="shared" si="52"/>
        <v/>
      </c>
      <c r="G423" s="16" t="str">
        <f t="shared" si="54"/>
        <v xml:space="preserve"> </v>
      </c>
      <c r="H423" s="16" t="str">
        <f t="shared" si="53"/>
        <v/>
      </c>
    </row>
    <row r="424" spans="1:8" x14ac:dyDescent="0.2">
      <c r="A424" s="13"/>
      <c r="B424" s="14" t="s">
        <v>399</v>
      </c>
      <c r="C424" s="15">
        <v>2</v>
      </c>
      <c r="D424" s="15">
        <v>1</v>
      </c>
      <c r="E424" s="16">
        <f t="shared" si="51"/>
        <v>1.3504388926401081E-3</v>
      </c>
      <c r="F424" s="16">
        <f t="shared" si="52"/>
        <v>3.1436655139893113E-4</v>
      </c>
      <c r="G424" s="16">
        <f t="shared" si="54"/>
        <v>-0.5</v>
      </c>
      <c r="H424" s="16">
        <f t="shared" si="53"/>
        <v>-6.7521944632005406E-4</v>
      </c>
    </row>
    <row r="425" spans="1:8" x14ac:dyDescent="0.2">
      <c r="A425" s="13"/>
      <c r="B425" s="14" t="s">
        <v>400</v>
      </c>
      <c r="C425" s="15">
        <v>0</v>
      </c>
      <c r="D425" s="15">
        <v>0</v>
      </c>
      <c r="E425" s="16" t="str">
        <f t="shared" si="51"/>
        <v/>
      </c>
      <c r="F425" s="16" t="str">
        <f t="shared" si="52"/>
        <v/>
      </c>
      <c r="G425" s="16" t="str">
        <f t="shared" si="54"/>
        <v xml:space="preserve"> </v>
      </c>
      <c r="H425" s="16" t="str">
        <f t="shared" si="53"/>
        <v/>
      </c>
    </row>
    <row r="426" spans="1:8" x14ac:dyDescent="0.2">
      <c r="A426" s="13"/>
      <c r="B426" s="14" t="s">
        <v>401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402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403</v>
      </c>
      <c r="C428" s="15">
        <v>0</v>
      </c>
      <c r="D428" s="15">
        <v>0</v>
      </c>
      <c r="E428" s="16" t="str">
        <f t="shared" si="51"/>
        <v/>
      </c>
      <c r="F428" s="16" t="str">
        <f t="shared" si="52"/>
        <v/>
      </c>
      <c r="G428" s="16" t="str">
        <f t="shared" si="54"/>
        <v xml:space="preserve"> </v>
      </c>
      <c r="H428" s="16" t="str">
        <f t="shared" si="53"/>
        <v/>
      </c>
    </row>
    <row r="429" spans="1:8" x14ac:dyDescent="0.2">
      <c r="A429" s="13"/>
      <c r="B429" s="14" t="s">
        <v>404</v>
      </c>
      <c r="C429" s="15">
        <v>0</v>
      </c>
      <c r="D429" s="15">
        <v>0</v>
      </c>
      <c r="E429" s="16" t="str">
        <f t="shared" si="51"/>
        <v/>
      </c>
      <c r="F429" s="16" t="str">
        <f t="shared" si="52"/>
        <v/>
      </c>
      <c r="G429" s="16" t="str">
        <f t="shared" si="54"/>
        <v xml:space="preserve"> </v>
      </c>
      <c r="H429" s="16" t="str">
        <f t="shared" si="53"/>
        <v/>
      </c>
    </row>
    <row r="430" spans="1:8" x14ac:dyDescent="0.2">
      <c r="A430" s="13"/>
      <c r="B430" s="14" t="s">
        <v>405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406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407</v>
      </c>
      <c r="C432" s="15">
        <v>18</v>
      </c>
      <c r="D432" s="15">
        <v>23</v>
      </c>
      <c r="E432" s="16">
        <f t="shared" si="51"/>
        <v>1.2153950033760972E-2</v>
      </c>
      <c r="F432" s="16">
        <f t="shared" si="52"/>
        <v>7.2304306821754163E-3</v>
      </c>
      <c r="G432" s="16">
        <f t="shared" si="54"/>
        <v>0.27777777777777779</v>
      </c>
      <c r="H432" s="16">
        <f t="shared" si="53"/>
        <v>3.37609723160027E-3</v>
      </c>
    </row>
    <row r="433" spans="1:8" x14ac:dyDescent="0.2">
      <c r="A433" s="13"/>
      <c r="B433" s="14" t="s">
        <v>408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409</v>
      </c>
      <c r="C434" s="15">
        <v>1</v>
      </c>
      <c r="D434" s="15">
        <v>1</v>
      </c>
      <c r="E434" s="16">
        <f t="shared" si="51"/>
        <v>6.7521944632005406E-4</v>
      </c>
      <c r="F434" s="16">
        <f t="shared" si="52"/>
        <v>3.1436655139893113E-4</v>
      </c>
      <c r="G434" s="16">
        <f t="shared" si="54"/>
        <v>0</v>
      </c>
      <c r="H434" s="16">
        <f t="shared" si="53"/>
        <v>0</v>
      </c>
    </row>
    <row r="435" spans="1:8" ht="25.5" x14ac:dyDescent="0.2">
      <c r="A435" s="13"/>
      <c r="B435" s="14" t="s">
        <v>410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411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92</v>
      </c>
      <c r="B437" s="14" t="s">
        <v>412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92</v>
      </c>
      <c r="B438" s="14" t="s">
        <v>413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92</v>
      </c>
      <c r="B439" s="14" t="s">
        <v>414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415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416</v>
      </c>
      <c r="C441" s="15">
        <v>0</v>
      </c>
      <c r="D441" s="15">
        <v>0</v>
      </c>
      <c r="E441" s="16" t="str">
        <f t="shared" si="51"/>
        <v/>
      </c>
      <c r="F441" s="16" t="str">
        <f t="shared" si="52"/>
        <v/>
      </c>
      <c r="G441" s="16" t="str">
        <f t="shared" si="54"/>
        <v xml:space="preserve"> </v>
      </c>
      <c r="H441" s="16" t="str">
        <f t="shared" si="53"/>
        <v/>
      </c>
    </row>
    <row r="442" spans="1:8" x14ac:dyDescent="0.2">
      <c r="A442" s="13"/>
      <c r="B442" s="14" t="s">
        <v>417</v>
      </c>
      <c r="C442" s="15">
        <v>0</v>
      </c>
      <c r="D442" s="15">
        <v>2</v>
      </c>
      <c r="E442" s="16" t="str">
        <f t="shared" si="51"/>
        <v/>
      </c>
      <c r="F442" s="16">
        <f t="shared" si="52"/>
        <v>6.2873310279786226E-4</v>
      </c>
      <c r="G442" s="16">
        <f t="shared" si="54"/>
        <v>1</v>
      </c>
      <c r="H442" s="16" t="str">
        <f t="shared" si="53"/>
        <v/>
      </c>
    </row>
    <row r="443" spans="1:8" x14ac:dyDescent="0.2">
      <c r="A443" s="13"/>
      <c r="B443" s="14" t="s">
        <v>418</v>
      </c>
      <c r="C443" s="15">
        <v>4</v>
      </c>
      <c r="D443" s="15">
        <v>0</v>
      </c>
      <c r="E443" s="16">
        <f t="shared" si="51"/>
        <v>2.7008777852802163E-3</v>
      </c>
      <c r="F443" s="16" t="str">
        <f t="shared" si="52"/>
        <v/>
      </c>
      <c r="G443" s="16">
        <f t="shared" si="54"/>
        <v>-1</v>
      </c>
      <c r="H443" s="16">
        <f t="shared" si="53"/>
        <v>-2.7008777852802163E-3</v>
      </c>
    </row>
    <row r="444" spans="1:8" x14ac:dyDescent="0.2">
      <c r="A444" s="13"/>
      <c r="B444" s="14" t="s">
        <v>419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420</v>
      </c>
      <c r="C445" s="15">
        <v>28</v>
      </c>
      <c r="D445" s="15">
        <v>28</v>
      </c>
      <c r="E445" s="16">
        <f t="shared" si="51"/>
        <v>1.8906144496961513E-2</v>
      </c>
      <c r="F445" s="16">
        <f t="shared" si="52"/>
        <v>8.802263439170073E-3</v>
      </c>
      <c r="G445" s="16">
        <f t="shared" si="54"/>
        <v>0</v>
      </c>
      <c r="H445" s="16">
        <f t="shared" si="53"/>
        <v>0</v>
      </c>
    </row>
    <row r="446" spans="1:8" x14ac:dyDescent="0.2">
      <c r="A446" s="13"/>
      <c r="B446" s="14" t="s">
        <v>421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422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423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424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425</v>
      </c>
      <c r="C450" s="15">
        <v>1</v>
      </c>
      <c r="D450" s="15">
        <v>0</v>
      </c>
      <c r="E450" s="16">
        <f t="shared" si="51"/>
        <v>6.7521944632005406E-4</v>
      </c>
      <c r="F450" s="16" t="str">
        <f t="shared" si="52"/>
        <v/>
      </c>
      <c r="G450" s="16">
        <f t="shared" si="54"/>
        <v>-1</v>
      </c>
      <c r="H450" s="16">
        <f t="shared" si="53"/>
        <v>-6.7521944632005406E-4</v>
      </c>
    </row>
    <row r="451" spans="1:8" x14ac:dyDescent="0.2">
      <c r="A451" s="13"/>
      <c r="B451" s="14" t="s">
        <v>426</v>
      </c>
      <c r="C451" s="15">
        <v>2</v>
      </c>
      <c r="D451" s="15">
        <v>0</v>
      </c>
      <c r="E451" s="16">
        <f t="shared" si="51"/>
        <v>1.3504388926401081E-3</v>
      </c>
      <c r="F451" s="16" t="str">
        <f t="shared" si="52"/>
        <v/>
      </c>
      <c r="G451" s="16">
        <f t="shared" si="54"/>
        <v>-1</v>
      </c>
      <c r="H451" s="16">
        <f t="shared" si="53"/>
        <v>-1.3504388926401081E-3</v>
      </c>
    </row>
    <row r="452" spans="1:8" x14ac:dyDescent="0.2">
      <c r="A452" s="13"/>
      <c r="B452" s="14" t="s">
        <v>427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428</v>
      </c>
      <c r="C453" s="15">
        <v>0</v>
      </c>
      <c r="D453" s="15">
        <v>1</v>
      </c>
      <c r="E453" s="16" t="str">
        <f t="shared" si="51"/>
        <v/>
      </c>
      <c r="F453" s="16">
        <f t="shared" si="52"/>
        <v>3.1436655139893113E-4</v>
      </c>
      <c r="G453" s="16">
        <f t="shared" si="54"/>
        <v>1</v>
      </c>
      <c r="H453" s="16" t="str">
        <f t="shared" si="53"/>
        <v/>
      </c>
    </row>
    <row r="454" spans="1:8" x14ac:dyDescent="0.2">
      <c r="A454" s="13"/>
      <c r="B454" s="14" t="s">
        <v>429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430</v>
      </c>
      <c r="C455" s="15">
        <v>0</v>
      </c>
      <c r="D455" s="15">
        <v>0</v>
      </c>
      <c r="E455" s="16" t="str">
        <f t="shared" si="51"/>
        <v/>
      </c>
      <c r="F455" s="16" t="str">
        <f t="shared" si="52"/>
        <v/>
      </c>
      <c r="G455" s="16" t="str">
        <f t="shared" si="54"/>
        <v xml:space="preserve"> </v>
      </c>
      <c r="H455" s="16" t="str">
        <f t="shared" si="53"/>
        <v/>
      </c>
    </row>
    <row r="456" spans="1:8" x14ac:dyDescent="0.2">
      <c r="A456" s="13"/>
      <c r="B456" s="14" t="s">
        <v>431</v>
      </c>
      <c r="C456" s="15">
        <v>1</v>
      </c>
      <c r="D456" s="15">
        <v>1</v>
      </c>
      <c r="E456" s="16">
        <f t="shared" si="51"/>
        <v>6.7521944632005406E-4</v>
      </c>
      <c r="F456" s="16">
        <f t="shared" si="52"/>
        <v>3.1436655139893113E-4</v>
      </c>
      <c r="G456" s="16">
        <f t="shared" si="54"/>
        <v>0</v>
      </c>
      <c r="H456" s="16">
        <f t="shared" si="53"/>
        <v>0</v>
      </c>
    </row>
    <row r="457" spans="1:8" x14ac:dyDescent="0.2">
      <c r="A457" s="13"/>
      <c r="B457" s="14" t="s">
        <v>432</v>
      </c>
      <c r="C457" s="15">
        <v>2</v>
      </c>
      <c r="D457" s="15">
        <v>0</v>
      </c>
      <c r="E457" s="16">
        <f t="shared" si="51"/>
        <v>1.3504388926401081E-3</v>
      </c>
      <c r="F457" s="16" t="str">
        <f t="shared" si="52"/>
        <v/>
      </c>
      <c r="G457" s="16">
        <f t="shared" si="54"/>
        <v>-1</v>
      </c>
      <c r="H457" s="16">
        <f t="shared" si="53"/>
        <v>-1.3504388926401081E-3</v>
      </c>
    </row>
    <row r="458" spans="1:8" ht="25.5" x14ac:dyDescent="0.2">
      <c r="A458" s="13"/>
      <c r="B458" s="14" t="s">
        <v>433</v>
      </c>
      <c r="C458" s="15">
        <v>0</v>
      </c>
      <c r="D458" s="15">
        <v>0</v>
      </c>
      <c r="E458" s="16" t="str">
        <f t="shared" si="51"/>
        <v/>
      </c>
      <c r="F458" s="16" t="str">
        <f t="shared" si="52"/>
        <v/>
      </c>
      <c r="G458" s="16" t="str">
        <f t="shared" si="54"/>
        <v xml:space="preserve"> </v>
      </c>
      <c r="H458" s="16" t="str">
        <f t="shared" si="53"/>
        <v/>
      </c>
    </row>
    <row r="459" spans="1:8" ht="25.5" x14ac:dyDescent="0.2">
      <c r="A459" s="13"/>
      <c r="B459" s="14" t="s">
        <v>434</v>
      </c>
      <c r="C459" s="15">
        <v>5</v>
      </c>
      <c r="D459" s="15">
        <v>4</v>
      </c>
      <c r="E459" s="16">
        <f t="shared" si="51"/>
        <v>3.37609723160027E-3</v>
      </c>
      <c r="F459" s="16">
        <f t="shared" si="52"/>
        <v>1.2574662055957245E-3</v>
      </c>
      <c r="G459" s="16">
        <f t="shared" si="54"/>
        <v>-0.2</v>
      </c>
      <c r="H459" s="16">
        <f t="shared" si="53"/>
        <v>-6.7521944632005406E-4</v>
      </c>
    </row>
    <row r="460" spans="1:8" ht="25.5" x14ac:dyDescent="0.2">
      <c r="A460" s="13"/>
      <c r="B460" s="14" t="s">
        <v>435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436</v>
      </c>
      <c r="C461" s="15">
        <v>1</v>
      </c>
      <c r="D461" s="15">
        <v>1</v>
      </c>
      <c r="E461" s="16">
        <f t="shared" si="51"/>
        <v>6.7521944632005406E-4</v>
      </c>
      <c r="F461" s="16">
        <f t="shared" si="52"/>
        <v>3.1436655139893113E-4</v>
      </c>
      <c r="G461" s="16">
        <f t="shared" si="54"/>
        <v>0</v>
      </c>
      <c r="H461" s="16">
        <f t="shared" si="53"/>
        <v>0</v>
      </c>
    </row>
    <row r="462" spans="1:8" ht="25.5" x14ac:dyDescent="0.2">
      <c r="A462" s="13"/>
      <c r="B462" s="14" t="s">
        <v>437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438</v>
      </c>
      <c r="C463" s="15">
        <v>0</v>
      </c>
      <c r="D463" s="15">
        <v>2</v>
      </c>
      <c r="E463" s="16" t="str">
        <f t="shared" si="51"/>
        <v/>
      </c>
      <c r="F463" s="16">
        <f t="shared" si="52"/>
        <v>6.2873310279786226E-4</v>
      </c>
      <c r="G463" s="16">
        <f t="shared" si="54"/>
        <v>1</v>
      </c>
      <c r="H463" s="16" t="str">
        <f t="shared" si="53"/>
        <v/>
      </c>
    </row>
    <row r="464" spans="1:8" x14ac:dyDescent="0.2">
      <c r="A464" s="13"/>
      <c r="B464" s="14" t="s">
        <v>439</v>
      </c>
      <c r="C464" s="15">
        <v>0</v>
      </c>
      <c r="D464" s="15">
        <v>0</v>
      </c>
      <c r="E464" s="16" t="str">
        <f t="shared" si="51"/>
        <v/>
      </c>
      <c r="F464" s="16" t="str">
        <f t="shared" si="52"/>
        <v/>
      </c>
      <c r="G464" s="16" t="str">
        <f t="shared" si="54"/>
        <v xml:space="preserve"> </v>
      </c>
      <c r="H464" s="16" t="str">
        <f t="shared" si="53"/>
        <v/>
      </c>
    </row>
    <row r="465" spans="1:8" x14ac:dyDescent="0.2">
      <c r="A465" s="13"/>
      <c r="B465" s="14" t="s">
        <v>440</v>
      </c>
      <c r="C465" s="15">
        <v>3</v>
      </c>
      <c r="D465" s="15">
        <v>0</v>
      </c>
      <c r="E465" s="16">
        <f t="shared" si="51"/>
        <v>2.0256583389601621E-3</v>
      </c>
      <c r="F465" s="16" t="str">
        <f t="shared" si="52"/>
        <v/>
      </c>
      <c r="G465" s="16">
        <f t="shared" si="54"/>
        <v>-1</v>
      </c>
      <c r="H465" s="16">
        <f t="shared" si="53"/>
        <v>-2.0256583389601621E-3</v>
      </c>
    </row>
    <row r="466" spans="1:8" x14ac:dyDescent="0.2">
      <c r="A466" s="13"/>
      <c r="B466" s="14" t="s">
        <v>441</v>
      </c>
      <c r="C466" s="15">
        <v>0</v>
      </c>
      <c r="D466" s="15">
        <v>0</v>
      </c>
      <c r="E466" s="16" t="str">
        <f t="shared" si="51"/>
        <v/>
      </c>
      <c r="F466" s="16" t="str">
        <f t="shared" si="52"/>
        <v/>
      </c>
      <c r="G466" s="16" t="str">
        <f t="shared" si="54"/>
        <v xml:space="preserve"> </v>
      </c>
      <c r="H466" s="16" t="str">
        <f t="shared" si="53"/>
        <v/>
      </c>
    </row>
    <row r="467" spans="1:8" x14ac:dyDescent="0.2">
      <c r="A467" s="13"/>
      <c r="B467" s="14" t="s">
        <v>442</v>
      </c>
      <c r="C467" s="15">
        <v>0</v>
      </c>
      <c r="D467" s="15">
        <v>0</v>
      </c>
      <c r="E467" s="16" t="str">
        <f t="shared" si="51"/>
        <v/>
      </c>
      <c r="F467" s="16" t="str">
        <f t="shared" si="52"/>
        <v/>
      </c>
      <c r="G467" s="16" t="str">
        <f t="shared" si="54"/>
        <v xml:space="preserve"> </v>
      </c>
      <c r="H467" s="16" t="str">
        <f t="shared" si="53"/>
        <v/>
      </c>
    </row>
    <row r="468" spans="1:8" x14ac:dyDescent="0.2">
      <c r="A468" s="13"/>
      <c r="B468" s="14" t="s">
        <v>443</v>
      </c>
      <c r="C468" s="15">
        <v>0</v>
      </c>
      <c r="D468" s="15">
        <v>0</v>
      </c>
      <c r="E468" s="16" t="str">
        <f t="shared" si="51"/>
        <v/>
      </c>
      <c r="F468" s="16" t="str">
        <f t="shared" si="52"/>
        <v/>
      </c>
      <c r="G468" s="16" t="str">
        <f t="shared" si="54"/>
        <v xml:space="preserve"> </v>
      </c>
      <c r="H468" s="16" t="str">
        <f t="shared" si="53"/>
        <v/>
      </c>
    </row>
    <row r="469" spans="1:8" x14ac:dyDescent="0.2">
      <c r="A469" s="13"/>
      <c r="B469" s="14" t="s">
        <v>444</v>
      </c>
      <c r="C469" s="15">
        <v>0</v>
      </c>
      <c r="D469" s="15">
        <v>0</v>
      </c>
      <c r="E469" s="16" t="str">
        <f t="shared" si="51"/>
        <v/>
      </c>
      <c r="F469" s="16" t="str">
        <f t="shared" si="52"/>
        <v/>
      </c>
      <c r="G469" s="16" t="str">
        <f t="shared" si="54"/>
        <v xml:space="preserve"> </v>
      </c>
      <c r="H469" s="16" t="str">
        <f t="shared" si="53"/>
        <v/>
      </c>
    </row>
    <row r="470" spans="1:8" x14ac:dyDescent="0.2">
      <c r="A470" s="13"/>
      <c r="B470" s="14" t="s">
        <v>445</v>
      </c>
      <c r="C470" s="15">
        <v>0</v>
      </c>
      <c r="D470" s="15">
        <v>0</v>
      </c>
      <c r="E470" s="16" t="str">
        <f t="shared" si="51"/>
        <v/>
      </c>
      <c r="F470" s="16" t="str">
        <f t="shared" si="52"/>
        <v/>
      </c>
      <c r="G470" s="16" t="str">
        <f t="shared" si="54"/>
        <v xml:space="preserve"> </v>
      </c>
      <c r="H470" s="16" t="str">
        <f t="shared" si="53"/>
        <v/>
      </c>
    </row>
    <row r="471" spans="1:8" x14ac:dyDescent="0.2">
      <c r="A471" s="13"/>
      <c r="B471" s="14" t="s">
        <v>446</v>
      </c>
      <c r="C471" s="15">
        <v>6</v>
      </c>
      <c r="D471" s="15">
        <v>1</v>
      </c>
      <c r="E471" s="16">
        <f t="shared" si="51"/>
        <v>4.0513166779203242E-3</v>
      </c>
      <c r="F471" s="16">
        <f t="shared" si="52"/>
        <v>3.1436655139893113E-4</v>
      </c>
      <c r="G471" s="16">
        <f t="shared" si="54"/>
        <v>-0.83333333333333337</v>
      </c>
      <c r="H471" s="16">
        <f t="shared" si="53"/>
        <v>-3.3760972316002704E-3</v>
      </c>
    </row>
    <row r="472" spans="1:8" x14ac:dyDescent="0.2">
      <c r="A472" s="13"/>
      <c r="B472" s="14" t="s">
        <v>447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448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449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450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451</v>
      </c>
      <c r="C476" s="15">
        <v>0</v>
      </c>
      <c r="D476" s="15">
        <v>0</v>
      </c>
      <c r="E476" s="16" t="str">
        <f t="shared" si="51"/>
        <v/>
      </c>
      <c r="F476" s="16" t="str">
        <f t="shared" si="52"/>
        <v/>
      </c>
      <c r="G476" s="16" t="str">
        <f t="shared" si="54"/>
        <v xml:space="preserve"> </v>
      </c>
      <c r="H476" s="16" t="str">
        <f t="shared" si="53"/>
        <v/>
      </c>
    </row>
    <row r="477" spans="1:8" x14ac:dyDescent="0.2">
      <c r="A477" s="13"/>
      <c r="B477" s="14" t="s">
        <v>452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453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454</v>
      </c>
      <c r="C479" s="15">
        <v>1</v>
      </c>
      <c r="D479" s="15">
        <v>2</v>
      </c>
      <c r="E479" s="16">
        <f t="shared" si="55"/>
        <v>6.7521944632005406E-4</v>
      </c>
      <c r="F479" s="16">
        <f t="shared" si="56"/>
        <v>6.2873310279786226E-4</v>
      </c>
      <c r="G479" s="16">
        <f t="shared" si="58"/>
        <v>1</v>
      </c>
      <c r="H479" s="16">
        <f t="shared" si="57"/>
        <v>6.7521944632005406E-4</v>
      </c>
    </row>
    <row r="480" spans="1:8" ht="25.5" x14ac:dyDescent="0.2">
      <c r="A480" s="13"/>
      <c r="B480" s="14" t="s">
        <v>455</v>
      </c>
      <c r="C480" s="15">
        <v>0</v>
      </c>
      <c r="D480" s="15">
        <v>1</v>
      </c>
      <c r="E480" s="16" t="str">
        <f t="shared" si="55"/>
        <v/>
      </c>
      <c r="F480" s="16">
        <f t="shared" si="56"/>
        <v>3.1436655139893113E-4</v>
      </c>
      <c r="G480" s="16">
        <f t="shared" si="58"/>
        <v>1</v>
      </c>
      <c r="H480" s="16" t="str">
        <f t="shared" si="57"/>
        <v/>
      </c>
    </row>
    <row r="481" spans="1:8" x14ac:dyDescent="0.2">
      <c r="A481" s="13"/>
      <c r="B481" s="14" t="s">
        <v>456</v>
      </c>
      <c r="C481" s="15">
        <v>0</v>
      </c>
      <c r="D481" s="15">
        <v>1</v>
      </c>
      <c r="E481" s="16" t="str">
        <f t="shared" si="55"/>
        <v/>
      </c>
      <c r="F481" s="16">
        <f t="shared" si="56"/>
        <v>3.1436655139893113E-4</v>
      </c>
      <c r="G481" s="16">
        <f t="shared" si="58"/>
        <v>1</v>
      </c>
      <c r="H481" s="16" t="str">
        <f t="shared" si="57"/>
        <v/>
      </c>
    </row>
    <row r="482" spans="1:8" x14ac:dyDescent="0.2">
      <c r="A482" s="13"/>
      <c r="B482" s="14" t="s">
        <v>457</v>
      </c>
      <c r="C482" s="15">
        <v>0</v>
      </c>
      <c r="D482" s="15">
        <v>1</v>
      </c>
      <c r="E482" s="16" t="str">
        <f t="shared" si="55"/>
        <v/>
      </c>
      <c r="F482" s="16">
        <f t="shared" si="56"/>
        <v>3.1436655139893113E-4</v>
      </c>
      <c r="G482" s="16">
        <f t="shared" si="58"/>
        <v>1</v>
      </c>
      <c r="H482" s="16" t="str">
        <f t="shared" si="57"/>
        <v/>
      </c>
    </row>
    <row r="483" spans="1:8" x14ac:dyDescent="0.2">
      <c r="A483" s="13"/>
      <c r="B483" s="14" t="s">
        <v>458</v>
      </c>
      <c r="C483" s="15">
        <v>0</v>
      </c>
      <c r="D483" s="15">
        <v>0</v>
      </c>
      <c r="E483" s="16" t="str">
        <f t="shared" si="55"/>
        <v/>
      </c>
      <c r="F483" s="16" t="str">
        <f t="shared" si="56"/>
        <v/>
      </c>
      <c r="G483" s="16" t="str">
        <f t="shared" si="58"/>
        <v xml:space="preserve"> </v>
      </c>
      <c r="H483" s="16" t="str">
        <f t="shared" si="57"/>
        <v/>
      </c>
    </row>
    <row r="484" spans="1:8" x14ac:dyDescent="0.2">
      <c r="A484" s="13"/>
      <c r="B484" s="14" t="s">
        <v>459</v>
      </c>
      <c r="C484" s="15">
        <v>0</v>
      </c>
      <c r="D484" s="15">
        <v>0</v>
      </c>
      <c r="E484" s="16" t="str">
        <f t="shared" si="55"/>
        <v/>
      </c>
      <c r="F484" s="16" t="str">
        <f t="shared" si="56"/>
        <v/>
      </c>
      <c r="G484" s="16" t="str">
        <f t="shared" si="58"/>
        <v xml:space="preserve"> </v>
      </c>
      <c r="H484" s="16" t="str">
        <f t="shared" si="57"/>
        <v/>
      </c>
    </row>
    <row r="485" spans="1:8" x14ac:dyDescent="0.2">
      <c r="A485" s="13"/>
      <c r="B485" s="14" t="s">
        <v>460</v>
      </c>
      <c r="C485" s="15">
        <v>0</v>
      </c>
      <c r="D485" s="15">
        <v>0</v>
      </c>
      <c r="E485" s="16" t="str">
        <f t="shared" si="55"/>
        <v/>
      </c>
      <c r="F485" s="16" t="str">
        <f t="shared" si="56"/>
        <v/>
      </c>
      <c r="G485" s="16" t="str">
        <f t="shared" si="58"/>
        <v xml:space="preserve"> </v>
      </c>
      <c r="H485" s="16" t="str">
        <f t="shared" si="57"/>
        <v/>
      </c>
    </row>
    <row r="486" spans="1:8" x14ac:dyDescent="0.2">
      <c r="A486" s="13"/>
      <c r="B486" s="14" t="s">
        <v>461</v>
      </c>
      <c r="C486" s="15">
        <v>3</v>
      </c>
      <c r="D486" s="15">
        <v>9</v>
      </c>
      <c r="E486" s="16">
        <f t="shared" si="55"/>
        <v>2.0256583389601621E-3</v>
      </c>
      <c r="F486" s="16">
        <f t="shared" si="56"/>
        <v>2.8292989625903803E-3</v>
      </c>
      <c r="G486" s="16">
        <f t="shared" si="58"/>
        <v>2</v>
      </c>
      <c r="H486" s="16">
        <f t="shared" si="57"/>
        <v>4.0513166779203242E-3</v>
      </c>
    </row>
    <row r="487" spans="1:8" x14ac:dyDescent="0.2">
      <c r="A487" s="13"/>
      <c r="B487" s="14" t="s">
        <v>462</v>
      </c>
      <c r="C487" s="15">
        <v>0</v>
      </c>
      <c r="D487" s="15">
        <v>0</v>
      </c>
      <c r="E487" s="16" t="str">
        <f t="shared" si="55"/>
        <v/>
      </c>
      <c r="F487" s="16" t="str">
        <f t="shared" si="56"/>
        <v/>
      </c>
      <c r="G487" s="16" t="str">
        <f t="shared" si="58"/>
        <v xml:space="preserve"> </v>
      </c>
      <c r="H487" s="16" t="str">
        <f t="shared" si="57"/>
        <v/>
      </c>
    </row>
    <row r="488" spans="1:8" x14ac:dyDescent="0.2">
      <c r="A488" s="13"/>
      <c r="B488" s="14" t="s">
        <v>463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464</v>
      </c>
      <c r="C489" s="15">
        <v>0</v>
      </c>
      <c r="D489" s="15">
        <v>0</v>
      </c>
      <c r="E489" s="16" t="str">
        <f t="shared" si="55"/>
        <v/>
      </c>
      <c r="F489" s="16" t="str">
        <f t="shared" si="56"/>
        <v/>
      </c>
      <c r="G489" s="16" t="str">
        <f t="shared" si="58"/>
        <v xml:space="preserve"> </v>
      </c>
      <c r="H489" s="16" t="str">
        <f t="shared" si="57"/>
        <v/>
      </c>
    </row>
    <row r="490" spans="1:8" x14ac:dyDescent="0.2">
      <c r="A490" s="13"/>
      <c r="B490" s="14" t="s">
        <v>465</v>
      </c>
      <c r="C490" s="15">
        <v>2</v>
      </c>
      <c r="D490" s="15">
        <v>1</v>
      </c>
      <c r="E490" s="16">
        <f t="shared" si="55"/>
        <v>1.3504388926401081E-3</v>
      </c>
      <c r="F490" s="16">
        <f t="shared" si="56"/>
        <v>3.1436655139893113E-4</v>
      </c>
      <c r="G490" s="16">
        <f t="shared" si="58"/>
        <v>-0.5</v>
      </c>
      <c r="H490" s="16">
        <f t="shared" si="57"/>
        <v>-6.7521944632005406E-4</v>
      </c>
    </row>
    <row r="491" spans="1:8" x14ac:dyDescent="0.2">
      <c r="A491" s="13"/>
      <c r="B491" s="14" t="s">
        <v>466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467</v>
      </c>
      <c r="C492" s="15">
        <v>0</v>
      </c>
      <c r="D492" s="15">
        <v>0</v>
      </c>
      <c r="E492" s="16" t="str">
        <f t="shared" si="55"/>
        <v/>
      </c>
      <c r="F492" s="16" t="str">
        <f t="shared" si="56"/>
        <v/>
      </c>
      <c r="G492" s="16" t="str">
        <f t="shared" si="58"/>
        <v xml:space="preserve"> </v>
      </c>
      <c r="H492" s="16" t="str">
        <f t="shared" si="57"/>
        <v/>
      </c>
    </row>
    <row r="493" spans="1:8" x14ac:dyDescent="0.2">
      <c r="A493" s="13"/>
      <c r="B493" s="14" t="s">
        <v>468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469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470</v>
      </c>
      <c r="C495" s="15">
        <v>0</v>
      </c>
      <c r="D495" s="15">
        <v>0</v>
      </c>
      <c r="E495" s="16" t="str">
        <f t="shared" si="55"/>
        <v/>
      </c>
      <c r="F495" s="16" t="str">
        <f t="shared" si="56"/>
        <v/>
      </c>
      <c r="G495" s="16" t="str">
        <f t="shared" si="58"/>
        <v xml:space="preserve"> </v>
      </c>
      <c r="H495" s="16" t="str">
        <f t="shared" si="57"/>
        <v/>
      </c>
    </row>
    <row r="496" spans="1:8" ht="25.5" x14ac:dyDescent="0.2">
      <c r="A496" s="13"/>
      <c r="B496" s="14" t="s">
        <v>471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472</v>
      </c>
      <c r="C497" s="15">
        <v>0</v>
      </c>
      <c r="D497" s="15">
        <v>0</v>
      </c>
      <c r="E497" s="16" t="str">
        <f t="shared" si="55"/>
        <v/>
      </c>
      <c r="F497" s="16" t="str">
        <f t="shared" si="56"/>
        <v/>
      </c>
      <c r="G497" s="16" t="str">
        <f t="shared" si="58"/>
        <v xml:space="preserve"> </v>
      </c>
      <c r="H497" s="16" t="str">
        <f t="shared" si="57"/>
        <v/>
      </c>
    </row>
    <row r="498" spans="1:8" ht="25.5" x14ac:dyDescent="0.2">
      <c r="A498" s="13"/>
      <c r="B498" s="14" t="s">
        <v>473</v>
      </c>
      <c r="C498" s="15">
        <v>0</v>
      </c>
      <c r="D498" s="15">
        <v>0</v>
      </c>
      <c r="E498" s="16" t="str">
        <f t="shared" si="55"/>
        <v/>
      </c>
      <c r="F498" s="16" t="str">
        <f t="shared" si="56"/>
        <v/>
      </c>
      <c r="G498" s="16" t="str">
        <f t="shared" si="58"/>
        <v xml:space="preserve"> </v>
      </c>
      <c r="H498" s="16" t="str">
        <f t="shared" si="57"/>
        <v/>
      </c>
    </row>
    <row r="499" spans="1:8" ht="25.5" x14ac:dyDescent="0.2">
      <c r="A499" s="13"/>
      <c r="B499" s="14" t="s">
        <v>474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475</v>
      </c>
      <c r="C500" s="15">
        <v>0</v>
      </c>
      <c r="D500" s="15">
        <v>4</v>
      </c>
      <c r="E500" s="16" t="str">
        <f t="shared" si="55"/>
        <v/>
      </c>
      <c r="F500" s="16">
        <f t="shared" si="56"/>
        <v>1.2574662055957245E-3</v>
      </c>
      <c r="G500" s="16">
        <f t="shared" si="58"/>
        <v>1</v>
      </c>
      <c r="H500" s="16" t="str">
        <f t="shared" si="57"/>
        <v/>
      </c>
    </row>
    <row r="501" spans="1:8" ht="25.5" x14ac:dyDescent="0.2">
      <c r="A501" s="13"/>
      <c r="B501" s="14" t="s">
        <v>476</v>
      </c>
      <c r="C501" s="15">
        <v>3</v>
      </c>
      <c r="D501" s="15">
        <v>0</v>
      </c>
      <c r="E501" s="16">
        <f t="shared" si="55"/>
        <v>2.0256583389601621E-3</v>
      </c>
      <c r="F501" s="16" t="str">
        <f t="shared" si="56"/>
        <v/>
      </c>
      <c r="G501" s="16">
        <f t="shared" si="58"/>
        <v>-1</v>
      </c>
      <c r="H501" s="16">
        <f t="shared" si="57"/>
        <v>-2.0256583389601621E-3</v>
      </c>
    </row>
    <row r="502" spans="1:8" ht="25.5" x14ac:dyDescent="0.2">
      <c r="A502" s="13"/>
      <c r="B502" s="14" t="s">
        <v>477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478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479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480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481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482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483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484</v>
      </c>
      <c r="C509" s="15">
        <v>0</v>
      </c>
      <c r="D509" s="15">
        <v>1</v>
      </c>
      <c r="E509" s="16" t="str">
        <f t="shared" si="55"/>
        <v/>
      </c>
      <c r="F509" s="16">
        <f t="shared" si="56"/>
        <v>3.1436655139893113E-4</v>
      </c>
      <c r="G509" s="16">
        <f t="shared" si="58"/>
        <v>1</v>
      </c>
      <c r="H509" s="16" t="str">
        <f t="shared" si="57"/>
        <v/>
      </c>
    </row>
    <row r="510" spans="1:8" x14ac:dyDescent="0.2">
      <c r="A510" s="13"/>
      <c r="B510" s="14" t="s">
        <v>485</v>
      </c>
      <c r="C510" s="15">
        <v>1</v>
      </c>
      <c r="D510" s="15">
        <v>0</v>
      </c>
      <c r="E510" s="16">
        <f t="shared" si="55"/>
        <v>6.7521944632005406E-4</v>
      </c>
      <c r="F510" s="16" t="str">
        <f t="shared" si="56"/>
        <v/>
      </c>
      <c r="G510" s="16">
        <f t="shared" si="58"/>
        <v>-1</v>
      </c>
      <c r="H510" s="16">
        <f t="shared" si="57"/>
        <v>-6.7521944632005406E-4</v>
      </c>
    </row>
    <row r="511" spans="1:8" x14ac:dyDescent="0.2">
      <c r="A511" s="13"/>
      <c r="B511" s="14" t="s">
        <v>486</v>
      </c>
      <c r="C511" s="15">
        <v>0</v>
      </c>
      <c r="D511" s="15">
        <v>7</v>
      </c>
      <c r="E511" s="16" t="str">
        <f t="shared" si="55"/>
        <v/>
      </c>
      <c r="F511" s="16">
        <f t="shared" si="56"/>
        <v>2.2005658597925182E-3</v>
      </c>
      <c r="G511" s="16">
        <f t="shared" si="58"/>
        <v>1</v>
      </c>
      <c r="H511" s="16" t="str">
        <f t="shared" si="57"/>
        <v/>
      </c>
    </row>
    <row r="512" spans="1:8" ht="38.25" x14ac:dyDescent="0.2">
      <c r="A512" s="13"/>
      <c r="B512" s="14" t="s">
        <v>487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488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489</v>
      </c>
      <c r="C514" s="15">
        <v>0</v>
      </c>
      <c r="D514" s="15">
        <v>0</v>
      </c>
      <c r="E514" s="16" t="str">
        <f t="shared" si="55"/>
        <v/>
      </c>
      <c r="F514" s="16" t="str">
        <f t="shared" si="56"/>
        <v/>
      </c>
      <c r="G514" s="16" t="str">
        <f t="shared" si="58"/>
        <v xml:space="preserve"> </v>
      </c>
      <c r="H514" s="16" t="str">
        <f t="shared" si="57"/>
        <v/>
      </c>
    </row>
    <row r="515" spans="1:8" ht="25.5" x14ac:dyDescent="0.2">
      <c r="A515" s="13"/>
      <c r="B515" s="14" t="s">
        <v>490</v>
      </c>
      <c r="C515" s="15">
        <v>1</v>
      </c>
      <c r="D515" s="15">
        <v>0</v>
      </c>
      <c r="E515" s="16">
        <f t="shared" si="55"/>
        <v>6.7521944632005406E-4</v>
      </c>
      <c r="F515" s="16" t="str">
        <f t="shared" si="56"/>
        <v/>
      </c>
      <c r="G515" s="16">
        <f t="shared" si="58"/>
        <v>-1</v>
      </c>
      <c r="H515" s="16">
        <f t="shared" si="57"/>
        <v>-6.7521944632005406E-4</v>
      </c>
    </row>
    <row r="516" spans="1:8" x14ac:dyDescent="0.2">
      <c r="A516" s="13"/>
      <c r="B516" s="14" t="s">
        <v>491</v>
      </c>
      <c r="C516" s="15">
        <v>0</v>
      </c>
      <c r="D516" s="15">
        <v>0</v>
      </c>
      <c r="E516" s="16" t="str">
        <f t="shared" si="55"/>
        <v/>
      </c>
      <c r="F516" s="16" t="str">
        <f t="shared" si="56"/>
        <v/>
      </c>
      <c r="G516" s="16" t="str">
        <f t="shared" si="58"/>
        <v xml:space="preserve"> </v>
      </c>
      <c r="H516" s="16" t="str">
        <f t="shared" si="57"/>
        <v/>
      </c>
    </row>
    <row r="517" spans="1:8" ht="25.5" x14ac:dyDescent="0.2">
      <c r="A517" s="13"/>
      <c r="B517" s="14" t="s">
        <v>492</v>
      </c>
      <c r="C517" s="15">
        <v>0</v>
      </c>
      <c r="D517" s="15">
        <v>0</v>
      </c>
      <c r="E517" s="16" t="str">
        <f t="shared" si="55"/>
        <v/>
      </c>
      <c r="F517" s="16" t="str">
        <f t="shared" si="56"/>
        <v/>
      </c>
      <c r="G517" s="16" t="str">
        <f t="shared" si="58"/>
        <v xml:space="preserve"> </v>
      </c>
      <c r="H517" s="16" t="str">
        <f t="shared" si="57"/>
        <v/>
      </c>
    </row>
    <row r="518" spans="1:8" ht="25.5" x14ac:dyDescent="0.2">
      <c r="A518" s="13"/>
      <c r="B518" s="14" t="s">
        <v>493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494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495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496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497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498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499</v>
      </c>
      <c r="C524" s="15">
        <v>0</v>
      </c>
      <c r="D524" s="15">
        <v>1</v>
      </c>
      <c r="E524" s="16" t="str">
        <f t="shared" si="55"/>
        <v/>
      </c>
      <c r="F524" s="16">
        <f t="shared" si="56"/>
        <v>3.1436655139893113E-4</v>
      </c>
      <c r="G524" s="16">
        <f t="shared" si="58"/>
        <v>1</v>
      </c>
      <c r="H524" s="16" t="str">
        <f t="shared" si="57"/>
        <v/>
      </c>
    </row>
    <row r="525" spans="1:8" ht="25.5" x14ac:dyDescent="0.2">
      <c r="A525" s="13"/>
      <c r="B525" s="14" t="s">
        <v>500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501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502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503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504</v>
      </c>
      <c r="C529" s="15">
        <v>0</v>
      </c>
      <c r="D529" s="15">
        <v>0</v>
      </c>
      <c r="E529" s="16" t="str">
        <f t="shared" si="55"/>
        <v/>
      </c>
      <c r="F529" s="16" t="str">
        <f t="shared" si="56"/>
        <v/>
      </c>
      <c r="G529" s="16" t="str">
        <f t="shared" si="58"/>
        <v xml:space="preserve"> </v>
      </c>
      <c r="H529" s="16" t="str">
        <f t="shared" si="57"/>
        <v/>
      </c>
    </row>
    <row r="530" spans="1:8" ht="25.5" x14ac:dyDescent="0.2">
      <c r="A530" s="13"/>
      <c r="B530" s="14" t="s">
        <v>505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506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507</v>
      </c>
      <c r="C532" s="15">
        <v>0</v>
      </c>
      <c r="D532" s="15">
        <v>1</v>
      </c>
      <c r="E532" s="16" t="str">
        <f t="shared" si="55"/>
        <v/>
      </c>
      <c r="F532" s="16">
        <f t="shared" si="56"/>
        <v>3.1436655139893113E-4</v>
      </c>
      <c r="G532" s="16">
        <f t="shared" si="58"/>
        <v>1</v>
      </c>
      <c r="H532" s="16" t="str">
        <f t="shared" si="57"/>
        <v/>
      </c>
    </row>
    <row r="533" spans="1:8" x14ac:dyDescent="0.2">
      <c r="A533" s="13"/>
      <c r="B533" s="14" t="s">
        <v>508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509</v>
      </c>
      <c r="C534" s="15">
        <v>121</v>
      </c>
      <c r="D534" s="15">
        <v>632</v>
      </c>
      <c r="E534" s="16">
        <f t="shared" si="55"/>
        <v>8.1701553004726535E-2</v>
      </c>
      <c r="F534" s="16">
        <f t="shared" si="56"/>
        <v>0.1986796604841245</v>
      </c>
      <c r="G534" s="16">
        <f t="shared" si="58"/>
        <v>4.223140495867769</v>
      </c>
      <c r="H534" s="16">
        <f t="shared" si="57"/>
        <v>0.34503713706954764</v>
      </c>
    </row>
    <row r="535" spans="1:8" x14ac:dyDescent="0.2">
      <c r="A535" s="13"/>
      <c r="B535" s="14" t="s">
        <v>510</v>
      </c>
      <c r="C535" s="15">
        <v>2</v>
      </c>
      <c r="D535" s="15">
        <v>10</v>
      </c>
      <c r="E535" s="16">
        <f t="shared" si="55"/>
        <v>1.3504388926401081E-3</v>
      </c>
      <c r="F535" s="16">
        <f t="shared" si="56"/>
        <v>3.1436655139893115E-3</v>
      </c>
      <c r="G535" s="16">
        <f t="shared" si="58"/>
        <v>4</v>
      </c>
      <c r="H535" s="16">
        <f t="shared" si="57"/>
        <v>5.4017555705604325E-3</v>
      </c>
    </row>
    <row r="536" spans="1:8" ht="25.5" x14ac:dyDescent="0.2">
      <c r="A536" s="13"/>
      <c r="B536" s="14" t="s">
        <v>511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512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513</v>
      </c>
      <c r="C538" s="15">
        <v>8</v>
      </c>
      <c r="D538" s="15">
        <v>26</v>
      </c>
      <c r="E538" s="16">
        <f t="shared" si="55"/>
        <v>5.4017555705604325E-3</v>
      </c>
      <c r="F538" s="16">
        <f t="shared" si="56"/>
        <v>8.1735303363722096E-3</v>
      </c>
      <c r="G538" s="16">
        <f t="shared" si="58"/>
        <v>2.25</v>
      </c>
      <c r="H538" s="16">
        <f t="shared" si="57"/>
        <v>1.2153950033760973E-2</v>
      </c>
    </row>
    <row r="539" spans="1:8" x14ac:dyDescent="0.2">
      <c r="A539" s="13"/>
      <c r="B539" s="14" t="s">
        <v>514</v>
      </c>
      <c r="C539" s="15">
        <v>0</v>
      </c>
      <c r="D539" s="15">
        <v>2</v>
      </c>
      <c r="E539" s="16" t="str">
        <f t="shared" si="55"/>
        <v/>
      </c>
      <c r="F539" s="16">
        <f t="shared" si="56"/>
        <v>6.2873310279786226E-4</v>
      </c>
      <c r="G539" s="16">
        <f t="shared" si="58"/>
        <v>1</v>
      </c>
      <c r="H539" s="16" t="str">
        <f t="shared" si="57"/>
        <v/>
      </c>
    </row>
    <row r="540" spans="1:8" x14ac:dyDescent="0.2">
      <c r="A540" s="13"/>
      <c r="B540" s="14" t="s">
        <v>647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515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516</v>
      </c>
      <c r="C542" s="15">
        <v>1</v>
      </c>
      <c r="D542" s="15">
        <v>0</v>
      </c>
      <c r="E542" s="16">
        <f t="shared" si="59"/>
        <v>6.7521944632005406E-4</v>
      </c>
      <c r="F542" s="16" t="str">
        <f t="shared" si="60"/>
        <v/>
      </c>
      <c r="G542" s="16">
        <f t="shared" ref="G542:G576" si="62">+IF(AND(C542=0,D542=0)," ",IF(C542=0,1,IF(D542=0,-1,(D542-C542)/C542)))</f>
        <v>-1</v>
      </c>
      <c r="H542" s="16">
        <f t="shared" si="61"/>
        <v>-6.7521944632005406E-4</v>
      </c>
    </row>
    <row r="543" spans="1:8" x14ac:dyDescent="0.2">
      <c r="A543" s="13"/>
      <c r="B543" s="14" t="s">
        <v>517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518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519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520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521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522</v>
      </c>
      <c r="C548" s="15">
        <v>0</v>
      </c>
      <c r="D548" s="15">
        <v>0</v>
      </c>
      <c r="E548" s="16" t="str">
        <f t="shared" si="59"/>
        <v/>
      </c>
      <c r="F548" s="16" t="str">
        <f t="shared" si="60"/>
        <v/>
      </c>
      <c r="G548" s="16" t="str">
        <f t="shared" si="62"/>
        <v xml:space="preserve"> </v>
      </c>
      <c r="H548" s="16" t="str">
        <f t="shared" si="61"/>
        <v/>
      </c>
    </row>
    <row r="549" spans="1:8" ht="25.5" x14ac:dyDescent="0.2">
      <c r="A549" s="13"/>
      <c r="B549" s="14" t="s">
        <v>523</v>
      </c>
      <c r="C549" s="15">
        <v>0</v>
      </c>
      <c r="D549" s="15">
        <v>0</v>
      </c>
      <c r="E549" s="16" t="str">
        <f t="shared" si="59"/>
        <v/>
      </c>
      <c r="F549" s="16" t="str">
        <f t="shared" si="60"/>
        <v/>
      </c>
      <c r="G549" s="16" t="str">
        <f t="shared" si="62"/>
        <v xml:space="preserve"> </v>
      </c>
      <c r="H549" s="16" t="str">
        <f t="shared" si="61"/>
        <v/>
      </c>
    </row>
    <row r="550" spans="1:8" x14ac:dyDescent="0.2">
      <c r="A550" s="13" t="s">
        <v>92</v>
      </c>
      <c r="B550" s="14" t="s">
        <v>524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525</v>
      </c>
      <c r="C551" s="15">
        <v>1</v>
      </c>
      <c r="D551" s="15">
        <v>0</v>
      </c>
      <c r="E551" s="16">
        <f t="shared" si="59"/>
        <v>6.7521944632005406E-4</v>
      </c>
      <c r="F551" s="16" t="str">
        <f t="shared" si="60"/>
        <v/>
      </c>
      <c r="G551" s="16">
        <f t="shared" si="62"/>
        <v>-1</v>
      </c>
      <c r="H551" s="16">
        <f t="shared" si="61"/>
        <v>-6.7521944632005406E-4</v>
      </c>
    </row>
    <row r="552" spans="1:8" ht="25.5" x14ac:dyDescent="0.2">
      <c r="A552" s="13"/>
      <c r="B552" s="14" t="s">
        <v>526</v>
      </c>
      <c r="C552" s="15">
        <v>2</v>
      </c>
      <c r="D552" s="15">
        <v>5</v>
      </c>
      <c r="E552" s="16">
        <f t="shared" si="59"/>
        <v>1.3504388926401081E-3</v>
      </c>
      <c r="F552" s="16">
        <f t="shared" si="60"/>
        <v>1.5718327569946558E-3</v>
      </c>
      <c r="G552" s="16">
        <f t="shared" si="62"/>
        <v>1.5</v>
      </c>
      <c r="H552" s="16">
        <f t="shared" si="61"/>
        <v>2.0256583389601621E-3</v>
      </c>
    </row>
    <row r="553" spans="1:8" x14ac:dyDescent="0.2">
      <c r="A553" s="13"/>
      <c r="B553" s="14" t="s">
        <v>527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528</v>
      </c>
      <c r="C554" s="15">
        <v>1</v>
      </c>
      <c r="D554" s="15">
        <v>1</v>
      </c>
      <c r="E554" s="16">
        <f t="shared" si="59"/>
        <v>6.7521944632005406E-4</v>
      </c>
      <c r="F554" s="16">
        <f t="shared" si="60"/>
        <v>3.1436655139893113E-4</v>
      </c>
      <c r="G554" s="16">
        <f t="shared" si="62"/>
        <v>0</v>
      </c>
      <c r="H554" s="16">
        <f t="shared" si="61"/>
        <v>0</v>
      </c>
    </row>
    <row r="555" spans="1:8" ht="25.5" x14ac:dyDescent="0.2">
      <c r="A555" s="13"/>
      <c r="B555" s="14" t="s">
        <v>529</v>
      </c>
      <c r="C555" s="15">
        <v>0</v>
      </c>
      <c r="D555" s="15">
        <v>3</v>
      </c>
      <c r="E555" s="16" t="str">
        <f t="shared" si="59"/>
        <v/>
      </c>
      <c r="F555" s="16">
        <f t="shared" si="60"/>
        <v>9.430996541967935E-4</v>
      </c>
      <c r="G555" s="16">
        <f t="shared" si="62"/>
        <v>1</v>
      </c>
      <c r="H555" s="16" t="str">
        <f t="shared" si="61"/>
        <v/>
      </c>
    </row>
    <row r="556" spans="1:8" x14ac:dyDescent="0.2">
      <c r="A556" s="13"/>
      <c r="B556" s="14" t="s">
        <v>530</v>
      </c>
      <c r="C556" s="15">
        <v>0</v>
      </c>
      <c r="D556" s="15">
        <v>0</v>
      </c>
      <c r="E556" s="16" t="str">
        <f t="shared" si="59"/>
        <v/>
      </c>
      <c r="F556" s="16" t="str">
        <f t="shared" si="60"/>
        <v/>
      </c>
      <c r="G556" s="16" t="str">
        <f t="shared" si="62"/>
        <v xml:space="preserve"> </v>
      </c>
      <c r="H556" s="16" t="str">
        <f t="shared" si="61"/>
        <v/>
      </c>
    </row>
    <row r="557" spans="1:8" x14ac:dyDescent="0.2">
      <c r="A557" s="13"/>
      <c r="B557" s="14" t="s">
        <v>531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532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533</v>
      </c>
      <c r="C559" s="15">
        <v>3</v>
      </c>
      <c r="D559" s="15">
        <v>3</v>
      </c>
      <c r="E559" s="16">
        <f t="shared" si="59"/>
        <v>2.0256583389601621E-3</v>
      </c>
      <c r="F559" s="16">
        <f t="shared" si="60"/>
        <v>9.430996541967935E-4</v>
      </c>
      <c r="G559" s="16">
        <f t="shared" si="62"/>
        <v>0</v>
      </c>
      <c r="H559" s="16">
        <f t="shared" si="61"/>
        <v>0</v>
      </c>
    </row>
    <row r="560" spans="1:8" ht="25.5" x14ac:dyDescent="0.2">
      <c r="A560" s="13"/>
      <c r="B560" s="14" t="s">
        <v>534</v>
      </c>
      <c r="C560" s="15">
        <v>2</v>
      </c>
      <c r="D560" s="15">
        <v>2</v>
      </c>
      <c r="E560" s="16">
        <f t="shared" si="59"/>
        <v>1.3504388926401081E-3</v>
      </c>
      <c r="F560" s="16">
        <f t="shared" si="60"/>
        <v>6.2873310279786226E-4</v>
      </c>
      <c r="G560" s="16">
        <f t="shared" si="62"/>
        <v>0</v>
      </c>
      <c r="H560" s="16">
        <f t="shared" si="61"/>
        <v>0</v>
      </c>
    </row>
    <row r="561" spans="1:8" x14ac:dyDescent="0.2">
      <c r="A561" s="13"/>
      <c r="B561" s="14" t="s">
        <v>535</v>
      </c>
      <c r="C561" s="15">
        <v>184</v>
      </c>
      <c r="D561" s="15">
        <v>16</v>
      </c>
      <c r="E561" s="16">
        <f t="shared" si="59"/>
        <v>0.12424037812288993</v>
      </c>
      <c r="F561" s="16">
        <f t="shared" si="60"/>
        <v>5.0298648223828981E-3</v>
      </c>
      <c r="G561" s="16">
        <f t="shared" si="62"/>
        <v>-0.91304347826086951</v>
      </c>
      <c r="H561" s="16">
        <f t="shared" si="61"/>
        <v>-0.11343686698176907</v>
      </c>
    </row>
    <row r="562" spans="1:8" x14ac:dyDescent="0.2">
      <c r="A562" s="13"/>
      <c r="B562" s="14" t="s">
        <v>536</v>
      </c>
      <c r="C562" s="15">
        <v>2</v>
      </c>
      <c r="D562" s="15">
        <v>1</v>
      </c>
      <c r="E562" s="16">
        <f t="shared" si="59"/>
        <v>1.3504388926401081E-3</v>
      </c>
      <c r="F562" s="16">
        <f t="shared" si="60"/>
        <v>3.1436655139893113E-4</v>
      </c>
      <c r="G562" s="16">
        <f t="shared" si="62"/>
        <v>-0.5</v>
      </c>
      <c r="H562" s="16">
        <f t="shared" si="61"/>
        <v>-6.7521944632005406E-4</v>
      </c>
    </row>
    <row r="563" spans="1:8" x14ac:dyDescent="0.2">
      <c r="A563" s="13"/>
      <c r="B563" s="14" t="s">
        <v>537</v>
      </c>
      <c r="C563" s="15">
        <v>1</v>
      </c>
      <c r="D563" s="15">
        <v>0</v>
      </c>
      <c r="E563" s="16">
        <f t="shared" si="59"/>
        <v>6.7521944632005406E-4</v>
      </c>
      <c r="F563" s="16" t="str">
        <f t="shared" si="60"/>
        <v/>
      </c>
      <c r="G563" s="16">
        <f t="shared" si="62"/>
        <v>-1</v>
      </c>
      <c r="H563" s="16">
        <f t="shared" si="61"/>
        <v>-6.7521944632005406E-4</v>
      </c>
    </row>
    <row r="564" spans="1:8" x14ac:dyDescent="0.2">
      <c r="A564" s="13"/>
      <c r="B564" s="14" t="s">
        <v>538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539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540</v>
      </c>
      <c r="C566" s="15">
        <v>0</v>
      </c>
      <c r="D566" s="15">
        <v>0</v>
      </c>
      <c r="E566" s="16" t="str">
        <f t="shared" si="59"/>
        <v/>
      </c>
      <c r="F566" s="16" t="str">
        <f t="shared" si="60"/>
        <v/>
      </c>
      <c r="G566" s="16" t="str">
        <f t="shared" si="62"/>
        <v xml:space="preserve"> </v>
      </c>
      <c r="H566" s="16" t="str">
        <f t="shared" si="61"/>
        <v/>
      </c>
    </row>
    <row r="567" spans="1:8" x14ac:dyDescent="0.2">
      <c r="A567" s="13"/>
      <c r="B567" s="14" t="s">
        <v>541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542</v>
      </c>
      <c r="C568" s="15">
        <v>3</v>
      </c>
      <c r="D568" s="15">
        <v>0</v>
      </c>
      <c r="E568" s="16">
        <f t="shared" si="59"/>
        <v>2.0256583389601621E-3</v>
      </c>
      <c r="F568" s="16" t="str">
        <f t="shared" si="60"/>
        <v/>
      </c>
      <c r="G568" s="16">
        <f t="shared" si="62"/>
        <v>-1</v>
      </c>
      <c r="H568" s="16">
        <f t="shared" si="61"/>
        <v>-2.0256583389601621E-3</v>
      </c>
    </row>
    <row r="569" spans="1:8" x14ac:dyDescent="0.2">
      <c r="A569" s="13"/>
      <c r="B569" s="14" t="s">
        <v>543</v>
      </c>
      <c r="C569" s="15">
        <v>0</v>
      </c>
      <c r="D569" s="15">
        <v>0</v>
      </c>
      <c r="E569" s="16" t="str">
        <f t="shared" si="59"/>
        <v/>
      </c>
      <c r="F569" s="16" t="str">
        <f t="shared" si="60"/>
        <v/>
      </c>
      <c r="G569" s="16" t="str">
        <f t="shared" si="62"/>
        <v xml:space="preserve"> </v>
      </c>
      <c r="H569" s="16" t="str">
        <f t="shared" si="61"/>
        <v/>
      </c>
    </row>
    <row r="570" spans="1:8" x14ac:dyDescent="0.2">
      <c r="A570" s="13"/>
      <c r="B570" s="14" t="s">
        <v>544</v>
      </c>
      <c r="C570" s="15">
        <v>0</v>
      </c>
      <c r="D570" s="15">
        <v>0</v>
      </c>
      <c r="E570" s="16" t="str">
        <f t="shared" si="59"/>
        <v/>
      </c>
      <c r="F570" s="16" t="str">
        <f t="shared" si="60"/>
        <v/>
      </c>
      <c r="G570" s="16" t="str">
        <f t="shared" si="62"/>
        <v xml:space="preserve"> </v>
      </c>
      <c r="H570" s="16" t="str">
        <f t="shared" si="61"/>
        <v/>
      </c>
    </row>
    <row r="571" spans="1:8" ht="25.5" x14ac:dyDescent="0.2">
      <c r="A571" s="13"/>
      <c r="B571" s="14" t="s">
        <v>545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546</v>
      </c>
      <c r="C572" s="15">
        <v>0</v>
      </c>
      <c r="D572" s="15">
        <v>0</v>
      </c>
      <c r="E572" s="16" t="str">
        <f t="shared" si="59"/>
        <v/>
      </c>
      <c r="F572" s="16" t="str">
        <f t="shared" si="60"/>
        <v/>
      </c>
      <c r="G572" s="16" t="str">
        <f t="shared" si="62"/>
        <v xml:space="preserve"> </v>
      </c>
      <c r="H572" s="16" t="str">
        <f t="shared" si="61"/>
        <v/>
      </c>
    </row>
    <row r="573" spans="1:8" x14ac:dyDescent="0.2">
      <c r="A573" s="13"/>
      <c r="B573" s="14" t="s">
        <v>547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548</v>
      </c>
      <c r="C574" s="15">
        <v>0</v>
      </c>
      <c r="D574" s="15">
        <v>0</v>
      </c>
      <c r="E574" s="16" t="str">
        <f t="shared" si="59"/>
        <v/>
      </c>
      <c r="F574" s="16" t="str">
        <f t="shared" si="60"/>
        <v/>
      </c>
      <c r="G574" s="16" t="str">
        <f t="shared" si="62"/>
        <v xml:space="preserve"> </v>
      </c>
      <c r="H574" s="16" t="str">
        <f t="shared" si="61"/>
        <v/>
      </c>
    </row>
    <row r="575" spans="1:8" ht="25.5" x14ac:dyDescent="0.2">
      <c r="A575" s="13"/>
      <c r="B575" s="14" t="s">
        <v>549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550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</row>
    <row r="578" spans="1:8" x14ac:dyDescent="0.2">
      <c r="A578" s="10"/>
    </row>
    <row r="579" spans="1:8" x14ac:dyDescent="0.2">
      <c r="A579" s="10"/>
    </row>
    <row r="580" spans="1:8" ht="29.25" customHeight="1" x14ac:dyDescent="0.2">
      <c r="A580" s="13"/>
      <c r="B580" s="36" t="s">
        <v>2</v>
      </c>
      <c r="C580" s="36" t="s">
        <v>12</v>
      </c>
      <c r="D580" s="38"/>
      <c r="E580" s="36" t="s">
        <v>4</v>
      </c>
      <c r="F580" s="38"/>
      <c r="G580" s="36" t="s">
        <v>645</v>
      </c>
      <c r="H580" s="36" t="s">
        <v>5</v>
      </c>
    </row>
    <row r="581" spans="1:8" x14ac:dyDescent="0.2">
      <c r="A581" s="13"/>
      <c r="B581" s="37"/>
      <c r="C581" s="17">
        <v>2019</v>
      </c>
      <c r="D581" s="17">
        <v>2020</v>
      </c>
      <c r="E581" s="17">
        <v>2019</v>
      </c>
      <c r="F581" s="17">
        <v>2020</v>
      </c>
      <c r="G581" s="37"/>
      <c r="H581" s="37"/>
    </row>
    <row r="582" spans="1:8" x14ac:dyDescent="0.2">
      <c r="A582" s="13"/>
      <c r="B582" s="18" t="s">
        <v>10</v>
      </c>
      <c r="C582" s="19">
        <f>SUM(C583:C609)</f>
        <v>1370</v>
      </c>
      <c r="D582" s="19">
        <f>SUM(D583:D609)</f>
        <v>1230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-0.10218978102189781</v>
      </c>
      <c r="H582" s="20">
        <f t="shared" ref="H582:H609" si="65">+IF(OR(AND(E582=""),(G582="")),"",E582*G582)</f>
        <v>-0.10218978102189781</v>
      </c>
    </row>
    <row r="583" spans="1:8" x14ac:dyDescent="0.2">
      <c r="A583" s="13"/>
      <c r="B583" s="14" t="s">
        <v>551</v>
      </c>
      <c r="C583" s="15">
        <v>1</v>
      </c>
      <c r="D583" s="15">
        <v>0</v>
      </c>
      <c r="E583" s="16">
        <f t="shared" si="63"/>
        <v>7.2992700729927003E-4</v>
      </c>
      <c r="F583" s="16" t="str">
        <f t="shared" si="64"/>
        <v/>
      </c>
      <c r="G583" s="16">
        <f t="shared" ref="G583:G609" si="66">+IF(AND(C583=0,D583=0)," ",IF(C583=0,1,IF(D583=0,-1,(D583-C583)/C583)))</f>
        <v>-1</v>
      </c>
      <c r="H583" s="16">
        <f t="shared" si="65"/>
        <v>-7.2992700729927003E-4</v>
      </c>
    </row>
    <row r="584" spans="1:8" x14ac:dyDescent="0.2">
      <c r="A584" s="13"/>
      <c r="B584" s="14" t="s">
        <v>552</v>
      </c>
      <c r="C584" s="15">
        <v>1</v>
      </c>
      <c r="D584" s="15">
        <v>6</v>
      </c>
      <c r="E584" s="16">
        <f t="shared" si="63"/>
        <v>7.2992700729927003E-4</v>
      </c>
      <c r="F584" s="16">
        <f t="shared" si="64"/>
        <v>4.8780487804878049E-3</v>
      </c>
      <c r="G584" s="16">
        <f t="shared" si="66"/>
        <v>5</v>
      </c>
      <c r="H584" s="16">
        <f t="shared" si="65"/>
        <v>3.6496350364963502E-3</v>
      </c>
    </row>
    <row r="585" spans="1:8" ht="25.5" x14ac:dyDescent="0.2">
      <c r="A585" s="13"/>
      <c r="B585" s="14" t="s">
        <v>553</v>
      </c>
      <c r="C585" s="15">
        <v>65</v>
      </c>
      <c r="D585" s="15">
        <v>14</v>
      </c>
      <c r="E585" s="16">
        <f t="shared" si="63"/>
        <v>4.7445255474452552E-2</v>
      </c>
      <c r="F585" s="16">
        <f t="shared" si="64"/>
        <v>1.1382113821138212E-2</v>
      </c>
      <c r="G585" s="16">
        <f t="shared" si="66"/>
        <v>-0.7846153846153846</v>
      </c>
      <c r="H585" s="16">
        <f t="shared" si="65"/>
        <v>-3.7226277372262771E-2</v>
      </c>
    </row>
    <row r="586" spans="1:8" x14ac:dyDescent="0.2">
      <c r="A586" s="13"/>
      <c r="B586" s="14" t="s">
        <v>554</v>
      </c>
      <c r="C586" s="15">
        <v>98</v>
      </c>
      <c r="D586" s="15">
        <v>315</v>
      </c>
      <c r="E586" s="16">
        <f t="shared" si="63"/>
        <v>7.153284671532846E-2</v>
      </c>
      <c r="F586" s="16">
        <f t="shared" si="64"/>
        <v>0.25609756097560976</v>
      </c>
      <c r="G586" s="16">
        <f t="shared" si="66"/>
        <v>2.2142857142857144</v>
      </c>
      <c r="H586" s="16">
        <f t="shared" si="65"/>
        <v>0.1583941605839416</v>
      </c>
    </row>
    <row r="587" spans="1:8" x14ac:dyDescent="0.2">
      <c r="A587" s="13"/>
      <c r="B587" s="14" t="s">
        <v>555</v>
      </c>
      <c r="C587" s="15">
        <v>0</v>
      </c>
      <c r="D587" s="15">
        <v>1</v>
      </c>
      <c r="E587" s="16" t="str">
        <f t="shared" si="63"/>
        <v/>
      </c>
      <c r="F587" s="16">
        <f t="shared" si="64"/>
        <v>8.1300813008130081E-4</v>
      </c>
      <c r="G587" s="16">
        <f t="shared" si="66"/>
        <v>1</v>
      </c>
      <c r="H587" s="16" t="str">
        <f t="shared" si="65"/>
        <v/>
      </c>
    </row>
    <row r="588" spans="1:8" x14ac:dyDescent="0.2">
      <c r="A588" s="13"/>
      <c r="B588" s="14" t="s">
        <v>556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557</v>
      </c>
      <c r="C589" s="15">
        <v>0</v>
      </c>
      <c r="D589" s="15">
        <v>1</v>
      </c>
      <c r="E589" s="16" t="str">
        <f t="shared" si="63"/>
        <v/>
      </c>
      <c r="F589" s="16">
        <f t="shared" si="64"/>
        <v>8.1300813008130081E-4</v>
      </c>
      <c r="G589" s="16">
        <f t="shared" si="66"/>
        <v>1</v>
      </c>
      <c r="H589" s="16" t="str">
        <f t="shared" si="65"/>
        <v/>
      </c>
    </row>
    <row r="590" spans="1:8" x14ac:dyDescent="0.2">
      <c r="A590" s="13"/>
      <c r="B590" s="14" t="s">
        <v>558</v>
      </c>
      <c r="C590" s="15">
        <v>3</v>
      </c>
      <c r="D590" s="15">
        <v>1</v>
      </c>
      <c r="E590" s="16">
        <f t="shared" si="63"/>
        <v>2.1897810218978104E-3</v>
      </c>
      <c r="F590" s="16">
        <f t="shared" si="64"/>
        <v>8.1300813008130081E-4</v>
      </c>
      <c r="G590" s="16">
        <f t="shared" si="66"/>
        <v>-0.66666666666666663</v>
      </c>
      <c r="H590" s="16">
        <f t="shared" si="65"/>
        <v>-1.4598540145985403E-3</v>
      </c>
    </row>
    <row r="591" spans="1:8" x14ac:dyDescent="0.2">
      <c r="A591" s="13"/>
      <c r="B591" s="14" t="s">
        <v>559</v>
      </c>
      <c r="C591" s="15">
        <v>0</v>
      </c>
      <c r="D591" s="15">
        <v>1</v>
      </c>
      <c r="E591" s="16" t="str">
        <f t="shared" si="63"/>
        <v/>
      </c>
      <c r="F591" s="16">
        <f t="shared" si="64"/>
        <v>8.1300813008130081E-4</v>
      </c>
      <c r="G591" s="16">
        <f t="shared" si="66"/>
        <v>1</v>
      </c>
      <c r="H591" s="16" t="str">
        <f t="shared" si="65"/>
        <v/>
      </c>
    </row>
    <row r="592" spans="1:8" ht="25.5" x14ac:dyDescent="0.2">
      <c r="A592" s="13"/>
      <c r="B592" s="14" t="s">
        <v>560</v>
      </c>
      <c r="C592" s="15">
        <v>0</v>
      </c>
      <c r="D592" s="15">
        <v>0</v>
      </c>
      <c r="E592" s="16" t="str">
        <f t="shared" si="63"/>
        <v/>
      </c>
      <c r="F592" s="16" t="str">
        <f t="shared" si="64"/>
        <v/>
      </c>
      <c r="G592" s="16" t="str">
        <f t="shared" si="66"/>
        <v xml:space="preserve"> </v>
      </c>
      <c r="H592" s="16" t="str">
        <f t="shared" si="65"/>
        <v/>
      </c>
    </row>
    <row r="593" spans="1:8" x14ac:dyDescent="0.2">
      <c r="A593" s="13"/>
      <c r="B593" s="14" t="s">
        <v>561</v>
      </c>
      <c r="C593" s="15">
        <v>1</v>
      </c>
      <c r="D593" s="15">
        <v>1</v>
      </c>
      <c r="E593" s="16">
        <f t="shared" si="63"/>
        <v>7.2992700729927003E-4</v>
      </c>
      <c r="F593" s="16">
        <f t="shared" si="64"/>
        <v>8.1300813008130081E-4</v>
      </c>
      <c r="G593" s="16">
        <f t="shared" si="66"/>
        <v>0</v>
      </c>
      <c r="H593" s="16">
        <f t="shared" si="65"/>
        <v>0</v>
      </c>
    </row>
    <row r="594" spans="1:8" x14ac:dyDescent="0.2">
      <c r="A594" s="13"/>
      <c r="B594" s="14" t="s">
        <v>562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92</v>
      </c>
      <c r="B595" s="14" t="s">
        <v>563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564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565</v>
      </c>
      <c r="C597" s="15">
        <v>1</v>
      </c>
      <c r="D597" s="15">
        <v>21</v>
      </c>
      <c r="E597" s="16">
        <f t="shared" si="63"/>
        <v>7.2992700729927003E-4</v>
      </c>
      <c r="F597" s="16">
        <f t="shared" si="64"/>
        <v>1.7073170731707318E-2</v>
      </c>
      <c r="G597" s="16">
        <f t="shared" si="66"/>
        <v>20</v>
      </c>
      <c r="H597" s="16">
        <f t="shared" si="65"/>
        <v>1.4598540145985401E-2</v>
      </c>
    </row>
    <row r="598" spans="1:8" x14ac:dyDescent="0.2">
      <c r="A598" s="13"/>
      <c r="B598" s="14" t="s">
        <v>566</v>
      </c>
      <c r="C598" s="15">
        <v>19</v>
      </c>
      <c r="D598" s="15">
        <v>7</v>
      </c>
      <c r="E598" s="16">
        <f t="shared" si="63"/>
        <v>1.3868613138686132E-2</v>
      </c>
      <c r="F598" s="16">
        <f t="shared" si="64"/>
        <v>5.6910569105691061E-3</v>
      </c>
      <c r="G598" s="16">
        <f t="shared" si="66"/>
        <v>-0.63157894736842102</v>
      </c>
      <c r="H598" s="16">
        <f t="shared" si="65"/>
        <v>-8.7591240875912416E-3</v>
      </c>
    </row>
    <row r="599" spans="1:8" x14ac:dyDescent="0.2">
      <c r="A599" s="13"/>
      <c r="B599" s="14" t="s">
        <v>567</v>
      </c>
      <c r="C599" s="15">
        <v>0</v>
      </c>
      <c r="D599" s="15">
        <v>0</v>
      </c>
      <c r="E599" s="16" t="str">
        <f t="shared" si="63"/>
        <v/>
      </c>
      <c r="F599" s="16" t="str">
        <f t="shared" si="64"/>
        <v/>
      </c>
      <c r="G599" s="16" t="str">
        <f t="shared" si="66"/>
        <v xml:space="preserve"> </v>
      </c>
      <c r="H599" s="16" t="str">
        <f t="shared" si="65"/>
        <v/>
      </c>
    </row>
    <row r="600" spans="1:8" x14ac:dyDescent="0.2">
      <c r="A600" s="13"/>
      <c r="B600" s="14" t="s">
        <v>568</v>
      </c>
      <c r="C600" s="15">
        <v>404</v>
      </c>
      <c r="D600" s="15">
        <v>218</v>
      </c>
      <c r="E600" s="16">
        <f t="shared" si="63"/>
        <v>0.29489051094890512</v>
      </c>
      <c r="F600" s="16">
        <f t="shared" si="64"/>
        <v>0.17723577235772359</v>
      </c>
      <c r="G600" s="16">
        <f t="shared" si="66"/>
        <v>-0.46039603960396042</v>
      </c>
      <c r="H600" s="16">
        <f t="shared" si="65"/>
        <v>-0.13576642335766423</v>
      </c>
    </row>
    <row r="601" spans="1:8" x14ac:dyDescent="0.2">
      <c r="A601" s="13"/>
      <c r="B601" s="14" t="s">
        <v>569</v>
      </c>
      <c r="C601" s="15">
        <v>769</v>
      </c>
      <c r="D601" s="15">
        <v>627</v>
      </c>
      <c r="E601" s="16">
        <f t="shared" si="63"/>
        <v>0.5613138686131387</v>
      </c>
      <c r="F601" s="16">
        <f t="shared" si="64"/>
        <v>0.50975609756097562</v>
      </c>
      <c r="G601" s="16">
        <f t="shared" si="66"/>
        <v>-0.1846553966189857</v>
      </c>
      <c r="H601" s="16">
        <f t="shared" si="65"/>
        <v>-0.10364963503649635</v>
      </c>
    </row>
    <row r="602" spans="1:8" x14ac:dyDescent="0.2">
      <c r="A602" s="13"/>
      <c r="B602" s="14" t="s">
        <v>570</v>
      </c>
      <c r="C602" s="15">
        <v>3</v>
      </c>
      <c r="D602" s="15">
        <v>12</v>
      </c>
      <c r="E602" s="16">
        <f t="shared" si="63"/>
        <v>2.1897810218978104E-3</v>
      </c>
      <c r="F602" s="16">
        <f t="shared" si="64"/>
        <v>9.7560975609756097E-3</v>
      </c>
      <c r="G602" s="16">
        <f t="shared" si="66"/>
        <v>3</v>
      </c>
      <c r="H602" s="16">
        <f t="shared" si="65"/>
        <v>6.5693430656934317E-3</v>
      </c>
    </row>
    <row r="603" spans="1:8" x14ac:dyDescent="0.2">
      <c r="A603" s="13"/>
      <c r="B603" s="14" t="s">
        <v>571</v>
      </c>
      <c r="C603" s="15">
        <v>1</v>
      </c>
      <c r="D603" s="15">
        <v>4</v>
      </c>
      <c r="E603" s="16">
        <f t="shared" si="63"/>
        <v>7.2992700729927003E-4</v>
      </c>
      <c r="F603" s="16">
        <f t="shared" si="64"/>
        <v>3.2520325203252032E-3</v>
      </c>
      <c r="G603" s="16">
        <f t="shared" si="66"/>
        <v>3</v>
      </c>
      <c r="H603" s="16">
        <f t="shared" si="65"/>
        <v>2.18978102189781E-3</v>
      </c>
    </row>
    <row r="604" spans="1:8" ht="25.5" x14ac:dyDescent="0.2">
      <c r="A604" s="13"/>
      <c r="B604" s="14" t="s">
        <v>572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573</v>
      </c>
      <c r="C605" s="15">
        <v>1</v>
      </c>
      <c r="D605" s="15">
        <v>0</v>
      </c>
      <c r="E605" s="16">
        <f t="shared" si="63"/>
        <v>7.2992700729927003E-4</v>
      </c>
      <c r="F605" s="16" t="str">
        <f t="shared" si="64"/>
        <v/>
      </c>
      <c r="G605" s="16">
        <f t="shared" si="66"/>
        <v>-1</v>
      </c>
      <c r="H605" s="16">
        <f t="shared" si="65"/>
        <v>-7.2992700729927003E-4</v>
      </c>
    </row>
    <row r="606" spans="1:8" x14ac:dyDescent="0.2">
      <c r="A606" s="13"/>
      <c r="B606" s="14" t="s">
        <v>574</v>
      </c>
      <c r="C606" s="15">
        <v>1</v>
      </c>
      <c r="D606" s="15">
        <v>1</v>
      </c>
      <c r="E606" s="16">
        <f t="shared" si="63"/>
        <v>7.2992700729927003E-4</v>
      </c>
      <c r="F606" s="16">
        <f t="shared" si="64"/>
        <v>8.1300813008130081E-4</v>
      </c>
      <c r="G606" s="16">
        <f t="shared" si="66"/>
        <v>0</v>
      </c>
      <c r="H606" s="16">
        <f t="shared" si="65"/>
        <v>0</v>
      </c>
    </row>
    <row r="607" spans="1:8" ht="25.5" x14ac:dyDescent="0.2">
      <c r="A607" s="13"/>
      <c r="B607" s="14" t="s">
        <v>575</v>
      </c>
      <c r="C607" s="15">
        <v>0</v>
      </c>
      <c r="D607" s="15">
        <v>0</v>
      </c>
      <c r="E607" s="16" t="str">
        <f t="shared" si="63"/>
        <v/>
      </c>
      <c r="F607" s="16" t="str">
        <f t="shared" si="64"/>
        <v/>
      </c>
      <c r="G607" s="16" t="str">
        <f t="shared" si="66"/>
        <v xml:space="preserve"> </v>
      </c>
      <c r="H607" s="16" t="str">
        <f t="shared" si="65"/>
        <v/>
      </c>
    </row>
    <row r="608" spans="1:8" ht="25.5" x14ac:dyDescent="0.2">
      <c r="A608" s="13"/>
      <c r="B608" s="14" t="s">
        <v>576</v>
      </c>
      <c r="C608" s="15">
        <v>1</v>
      </c>
      <c r="D608" s="15">
        <v>0</v>
      </c>
      <c r="E608" s="16">
        <f t="shared" si="63"/>
        <v>7.2992700729927003E-4</v>
      </c>
      <c r="F608" s="16" t="str">
        <f t="shared" si="64"/>
        <v/>
      </c>
      <c r="G608" s="16">
        <f t="shared" si="66"/>
        <v>-1</v>
      </c>
      <c r="H608" s="16">
        <f t="shared" si="65"/>
        <v>-7.2992700729927003E-4</v>
      </c>
    </row>
    <row r="609" spans="1:8" ht="25.5" x14ac:dyDescent="0.2">
      <c r="A609" s="13"/>
      <c r="B609" s="14" t="s">
        <v>577</v>
      </c>
      <c r="C609" s="15">
        <v>1</v>
      </c>
      <c r="D609" s="15">
        <v>0</v>
      </c>
      <c r="E609" s="16">
        <f t="shared" si="63"/>
        <v>7.2992700729927003E-4</v>
      </c>
      <c r="F609" s="16" t="str">
        <f t="shared" si="64"/>
        <v/>
      </c>
      <c r="G609" s="16">
        <f t="shared" si="66"/>
        <v>-1</v>
      </c>
      <c r="H609" s="16">
        <f t="shared" si="65"/>
        <v>-7.2992700729927003E-4</v>
      </c>
    </row>
    <row r="610" spans="1:8" x14ac:dyDescent="0.2">
      <c r="A610" s="10"/>
      <c r="B610" t="s">
        <v>11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27" t="s">
        <v>0</v>
      </c>
      <c r="F1" s="28"/>
      <c r="G1" s="28"/>
      <c r="H1" s="28"/>
    </row>
    <row r="2" spans="1:8" ht="30.75" customHeight="1" thickBot="1" x14ac:dyDescent="0.3">
      <c r="B2" s="1"/>
      <c r="C2" s="2"/>
      <c r="D2" s="1"/>
      <c r="E2" s="29"/>
      <c r="F2" s="29"/>
      <c r="G2" s="29"/>
      <c r="H2" s="29"/>
    </row>
    <row r="3" spans="1:8" ht="20.100000000000001" customHeight="1" thickBot="1" x14ac:dyDescent="0.3">
      <c r="B3" s="1"/>
      <c r="C3" s="2"/>
      <c r="D3" s="1"/>
      <c r="E3" s="30" t="s">
        <v>643</v>
      </c>
      <c r="F3" s="29"/>
      <c r="G3" s="29"/>
      <c r="H3" s="29"/>
    </row>
    <row r="4" spans="1:8" ht="20.100000000000001" customHeight="1" x14ac:dyDescent="0.25">
      <c r="B4" s="1"/>
      <c r="D4" s="1"/>
      <c r="E4" s="31" t="s">
        <v>625</v>
      </c>
      <c r="F4" s="28"/>
      <c r="G4" s="28"/>
      <c r="H4" s="28"/>
    </row>
    <row r="5" spans="1:8" ht="20.45" customHeight="1" thickBot="1" x14ac:dyDescent="0.25">
      <c r="B5" s="4"/>
      <c r="E5" s="28"/>
      <c r="F5" s="28"/>
      <c r="G5" s="28"/>
      <c r="H5" s="28"/>
    </row>
    <row r="6" spans="1:8" ht="29.25" customHeight="1" thickBot="1" x14ac:dyDescent="0.25">
      <c r="B6" s="23" t="s">
        <v>2</v>
      </c>
      <c r="C6" s="25" t="s">
        <v>3</v>
      </c>
      <c r="D6" s="26"/>
      <c r="E6" s="25" t="s">
        <v>4</v>
      </c>
      <c r="F6" s="26"/>
      <c r="G6" s="32" t="s">
        <v>644</v>
      </c>
      <c r="H6" s="34" t="s">
        <v>5</v>
      </c>
    </row>
    <row r="7" spans="1:8" ht="20.100000000000001" customHeight="1" thickBot="1" x14ac:dyDescent="0.25">
      <c r="B7" s="24"/>
      <c r="C7" s="6">
        <v>2019</v>
      </c>
      <c r="D7" s="6">
        <v>2020</v>
      </c>
      <c r="E7" s="6">
        <v>2019</v>
      </c>
      <c r="F7" s="6">
        <v>2020</v>
      </c>
      <c r="G7" s="33"/>
      <c r="H7" s="35"/>
    </row>
    <row r="8" spans="1:8" ht="20.100000000000001" customHeight="1" thickBot="1" x14ac:dyDescent="0.25">
      <c r="A8" s="10"/>
      <c r="B8" s="7" t="s">
        <v>626</v>
      </c>
      <c r="C8" s="11">
        <f>+C19+C75+C173+C349+C582</f>
        <v>7781</v>
      </c>
      <c r="D8" s="12">
        <f>+D19+D75+D173+D349+D582</f>
        <v>4225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-0.45701066700938181</v>
      </c>
      <c r="H8" s="9">
        <f t="shared" ref="H8:H13" si="1">+IF(OR(AND(E8=""),(G8="")),"",E8*G8)</f>
        <v>-0.45701066700938181</v>
      </c>
    </row>
    <row r="9" spans="1:8" x14ac:dyDescent="0.2">
      <c r="A9" s="13"/>
      <c r="B9" s="14" t="s">
        <v>6</v>
      </c>
      <c r="C9" s="15">
        <f>+C19</f>
        <v>30</v>
      </c>
      <c r="D9" s="15">
        <f>+D19</f>
        <v>42</v>
      </c>
      <c r="E9" s="16">
        <f t="shared" ref="E9:F13" si="2">+C9/C$8</f>
        <v>3.8555455596966971E-3</v>
      </c>
      <c r="F9" s="16">
        <f t="shared" si="2"/>
        <v>9.9408284023668643E-3</v>
      </c>
      <c r="G9" s="16">
        <f t="shared" si="0"/>
        <v>0.4</v>
      </c>
      <c r="H9" s="16">
        <f t="shared" si="1"/>
        <v>1.542218223878679E-3</v>
      </c>
    </row>
    <row r="10" spans="1:8" x14ac:dyDescent="0.2">
      <c r="A10" s="13"/>
      <c r="B10" s="14" t="s">
        <v>7</v>
      </c>
      <c r="C10" s="15">
        <f>+C75</f>
        <v>294</v>
      </c>
      <c r="D10" s="15">
        <f>+D75</f>
        <v>268</v>
      </c>
      <c r="E10" s="16">
        <f t="shared" si="2"/>
        <v>3.7784346485027633E-2</v>
      </c>
      <c r="F10" s="16">
        <f t="shared" si="2"/>
        <v>6.3431952662721891E-2</v>
      </c>
      <c r="G10" s="16">
        <f t="shared" si="0"/>
        <v>-8.8435374149659865E-2</v>
      </c>
      <c r="H10" s="16">
        <f t="shared" si="1"/>
        <v>-3.3414728184038042E-3</v>
      </c>
    </row>
    <row r="11" spans="1:8" ht="25.5" x14ac:dyDescent="0.2">
      <c r="A11" s="13"/>
      <c r="B11" s="14" t="s">
        <v>8</v>
      </c>
      <c r="C11" s="15">
        <f>+C173</f>
        <v>264</v>
      </c>
      <c r="D11" s="15">
        <f>+D173</f>
        <v>237</v>
      </c>
      <c r="E11" s="16">
        <f t="shared" si="2"/>
        <v>3.3928800925330932E-2</v>
      </c>
      <c r="F11" s="16">
        <f t="shared" si="2"/>
        <v>5.6094674556213017E-2</v>
      </c>
      <c r="G11" s="16">
        <f t="shared" si="0"/>
        <v>-0.10227272727272728</v>
      </c>
      <c r="H11" s="16">
        <f t="shared" si="1"/>
        <v>-3.4699910037270273E-3</v>
      </c>
    </row>
    <row r="12" spans="1:8" x14ac:dyDescent="0.2">
      <c r="A12" s="13"/>
      <c r="B12" s="14" t="s">
        <v>9</v>
      </c>
      <c r="C12" s="15">
        <f>+C349</f>
        <v>866</v>
      </c>
      <c r="D12" s="15">
        <f>+D349</f>
        <v>765</v>
      </c>
      <c r="E12" s="16">
        <f t="shared" si="2"/>
        <v>0.11129674848991132</v>
      </c>
      <c r="F12" s="16">
        <f t="shared" si="2"/>
        <v>0.18106508875739644</v>
      </c>
      <c r="G12" s="16">
        <f t="shared" si="0"/>
        <v>-0.11662817551963048</v>
      </c>
      <c r="H12" s="16">
        <f t="shared" si="1"/>
        <v>-1.2980336717645546E-2</v>
      </c>
    </row>
    <row r="13" spans="1:8" x14ac:dyDescent="0.2">
      <c r="A13" s="13"/>
      <c r="B13" s="14" t="s">
        <v>10</v>
      </c>
      <c r="C13" s="15">
        <f>+C582</f>
        <v>6327</v>
      </c>
      <c r="D13" s="15">
        <f>+D582</f>
        <v>2913</v>
      </c>
      <c r="E13" s="16">
        <f t="shared" si="2"/>
        <v>0.81313455854003347</v>
      </c>
      <c r="F13" s="16">
        <f t="shared" si="2"/>
        <v>0.68946745562130174</v>
      </c>
      <c r="G13" s="16">
        <f t="shared" si="0"/>
        <v>-0.53959222380275007</v>
      </c>
      <c r="H13" s="16">
        <f t="shared" si="1"/>
        <v>-0.43876108469348413</v>
      </c>
    </row>
    <row r="14" spans="1:8" x14ac:dyDescent="0.2">
      <c r="A14" s="10"/>
      <c r="B14" t="s">
        <v>11</v>
      </c>
    </row>
    <row r="15" spans="1:8" x14ac:dyDescent="0.2">
      <c r="A15" s="10"/>
    </row>
    <row r="16" spans="1:8" x14ac:dyDescent="0.2">
      <c r="A16" s="10"/>
    </row>
    <row r="17" spans="1:8" ht="29.25" customHeight="1" x14ac:dyDescent="0.2">
      <c r="A17" s="13"/>
      <c r="B17" s="36" t="s">
        <v>2</v>
      </c>
      <c r="C17" s="36" t="s">
        <v>12</v>
      </c>
      <c r="D17" s="38"/>
      <c r="E17" s="36" t="s">
        <v>4</v>
      </c>
      <c r="F17" s="38"/>
      <c r="G17" s="36" t="s">
        <v>645</v>
      </c>
      <c r="H17" s="36" t="s">
        <v>5</v>
      </c>
    </row>
    <row r="18" spans="1:8" x14ac:dyDescent="0.2">
      <c r="A18" s="13"/>
      <c r="B18" s="37"/>
      <c r="C18" s="17">
        <v>2019</v>
      </c>
      <c r="D18" s="17">
        <v>2020</v>
      </c>
      <c r="E18" s="17">
        <v>2019</v>
      </c>
      <c r="F18" s="17">
        <v>2020</v>
      </c>
      <c r="G18" s="37"/>
      <c r="H18" s="37"/>
    </row>
    <row r="19" spans="1:8" x14ac:dyDescent="0.2">
      <c r="A19" s="13"/>
      <c r="B19" s="18" t="s">
        <v>6</v>
      </c>
      <c r="C19" s="19">
        <f>SUM(C20:C69)</f>
        <v>30</v>
      </c>
      <c r="D19" s="19">
        <f>SUM(D20:D69)</f>
        <v>42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0.4</v>
      </c>
      <c r="H19" s="20">
        <f t="shared" ref="H19:H50" si="5">+IF(OR(AND(E19=""),(G19="")),"",E19*G19)</f>
        <v>0.4</v>
      </c>
    </row>
    <row r="20" spans="1:8" x14ac:dyDescent="0.2">
      <c r="A20" s="13"/>
      <c r="B20" s="14" t="s">
        <v>13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14</v>
      </c>
      <c r="C21" s="15">
        <v>0</v>
      </c>
      <c r="D21" s="15">
        <v>0</v>
      </c>
      <c r="E21" s="16" t="str">
        <f t="shared" si="3"/>
        <v/>
      </c>
      <c r="F21" s="16" t="str">
        <f t="shared" si="4"/>
        <v/>
      </c>
      <c r="G21" s="16" t="str">
        <f t="shared" si="6"/>
        <v xml:space="preserve"> </v>
      </c>
      <c r="H21" s="16" t="str">
        <f t="shared" si="5"/>
        <v/>
      </c>
    </row>
    <row r="22" spans="1:8" ht="38.25" x14ac:dyDescent="0.2">
      <c r="A22" s="13"/>
      <c r="B22" s="14" t="s">
        <v>15</v>
      </c>
      <c r="C22" s="15">
        <v>1</v>
      </c>
      <c r="D22" s="15">
        <v>2</v>
      </c>
      <c r="E22" s="16">
        <f t="shared" si="3"/>
        <v>3.3333333333333333E-2</v>
      </c>
      <c r="F22" s="16">
        <f t="shared" si="4"/>
        <v>4.7619047619047616E-2</v>
      </c>
      <c r="G22" s="16">
        <f t="shared" si="6"/>
        <v>1</v>
      </c>
      <c r="H22" s="16">
        <f t="shared" si="5"/>
        <v>3.3333333333333333E-2</v>
      </c>
    </row>
    <row r="23" spans="1:8" ht="38.25" x14ac:dyDescent="0.2">
      <c r="A23" s="13"/>
      <c r="B23" s="14" t="s">
        <v>16</v>
      </c>
      <c r="C23" s="15">
        <v>1</v>
      </c>
      <c r="D23" s="15">
        <v>0</v>
      </c>
      <c r="E23" s="16">
        <f t="shared" si="3"/>
        <v>3.3333333333333333E-2</v>
      </c>
      <c r="F23" s="16" t="str">
        <f t="shared" si="4"/>
        <v/>
      </c>
      <c r="G23" s="16">
        <f t="shared" si="6"/>
        <v>-1</v>
      </c>
      <c r="H23" s="16">
        <f t="shared" si="5"/>
        <v>-3.3333333333333333E-2</v>
      </c>
    </row>
    <row r="24" spans="1:8" ht="25.5" x14ac:dyDescent="0.2">
      <c r="A24" s="13"/>
      <c r="B24" s="14" t="s">
        <v>17</v>
      </c>
      <c r="C24" s="15">
        <v>0</v>
      </c>
      <c r="D24" s="15">
        <v>3</v>
      </c>
      <c r="E24" s="16" t="str">
        <f t="shared" si="3"/>
        <v/>
      </c>
      <c r="F24" s="16">
        <f t="shared" si="4"/>
        <v>7.1428571428571425E-2</v>
      </c>
      <c r="G24" s="16">
        <f t="shared" si="6"/>
        <v>1</v>
      </c>
      <c r="H24" s="16" t="str">
        <f t="shared" si="5"/>
        <v/>
      </c>
    </row>
    <row r="25" spans="1:8" ht="38.25" x14ac:dyDescent="0.2">
      <c r="A25" s="13"/>
      <c r="B25" s="14" t="s">
        <v>18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19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20</v>
      </c>
      <c r="C27" s="15">
        <v>2</v>
      </c>
      <c r="D27" s="15">
        <v>1</v>
      </c>
      <c r="E27" s="16">
        <f t="shared" si="3"/>
        <v>6.6666666666666666E-2</v>
      </c>
      <c r="F27" s="16">
        <f t="shared" si="4"/>
        <v>2.3809523809523808E-2</v>
      </c>
      <c r="G27" s="16">
        <f t="shared" si="6"/>
        <v>-0.5</v>
      </c>
      <c r="H27" s="16">
        <f t="shared" si="5"/>
        <v>-3.3333333333333333E-2</v>
      </c>
    </row>
    <row r="28" spans="1:8" x14ac:dyDescent="0.2">
      <c r="A28" s="13"/>
      <c r="B28" s="14" t="s">
        <v>21</v>
      </c>
      <c r="C28" s="15">
        <v>1</v>
      </c>
      <c r="D28" s="15">
        <v>0</v>
      </c>
      <c r="E28" s="16">
        <f t="shared" si="3"/>
        <v>3.3333333333333333E-2</v>
      </c>
      <c r="F28" s="16" t="str">
        <f t="shared" si="4"/>
        <v/>
      </c>
      <c r="G28" s="16">
        <f t="shared" si="6"/>
        <v>-1</v>
      </c>
      <c r="H28" s="16">
        <f t="shared" si="5"/>
        <v>-3.3333333333333333E-2</v>
      </c>
    </row>
    <row r="29" spans="1:8" x14ac:dyDescent="0.2">
      <c r="A29" s="13"/>
      <c r="B29" s="14" t="s">
        <v>22</v>
      </c>
      <c r="C29" s="15">
        <v>0</v>
      </c>
      <c r="D29" s="15">
        <v>4</v>
      </c>
      <c r="E29" s="16" t="str">
        <f t="shared" si="3"/>
        <v/>
      </c>
      <c r="F29" s="16">
        <f t="shared" si="4"/>
        <v>9.5238095238095233E-2</v>
      </c>
      <c r="G29" s="16">
        <f t="shared" si="6"/>
        <v>1</v>
      </c>
      <c r="H29" s="16" t="str">
        <f t="shared" si="5"/>
        <v/>
      </c>
    </row>
    <row r="30" spans="1:8" x14ac:dyDescent="0.2">
      <c r="A30" s="13"/>
      <c r="B30" s="14" t="s">
        <v>23</v>
      </c>
      <c r="C30" s="15">
        <v>5</v>
      </c>
      <c r="D30" s="15">
        <v>7</v>
      </c>
      <c r="E30" s="16">
        <f t="shared" si="3"/>
        <v>0.16666666666666666</v>
      </c>
      <c r="F30" s="16">
        <f t="shared" si="4"/>
        <v>0.16666666666666666</v>
      </c>
      <c r="G30" s="16">
        <f t="shared" si="6"/>
        <v>0.4</v>
      </c>
      <c r="H30" s="16">
        <f t="shared" si="5"/>
        <v>6.6666666666666666E-2</v>
      </c>
    </row>
    <row r="31" spans="1:8" ht="25.5" x14ac:dyDescent="0.2">
      <c r="A31" s="13"/>
      <c r="B31" s="14" t="s">
        <v>24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25</v>
      </c>
      <c r="C32" s="15">
        <v>0</v>
      </c>
      <c r="D32" s="15">
        <v>2</v>
      </c>
      <c r="E32" s="16" t="str">
        <f t="shared" si="3"/>
        <v/>
      </c>
      <c r="F32" s="16">
        <f t="shared" si="4"/>
        <v>4.7619047619047616E-2</v>
      </c>
      <c r="G32" s="16">
        <f t="shared" si="6"/>
        <v>1</v>
      </c>
      <c r="H32" s="16" t="str">
        <f t="shared" si="5"/>
        <v/>
      </c>
    </row>
    <row r="33" spans="1:8" x14ac:dyDescent="0.2">
      <c r="A33" s="13"/>
      <c r="B33" s="14" t="s">
        <v>26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27</v>
      </c>
      <c r="C34" s="15">
        <v>0</v>
      </c>
      <c r="D34" s="15">
        <v>1</v>
      </c>
      <c r="E34" s="16" t="str">
        <f t="shared" si="3"/>
        <v/>
      </c>
      <c r="F34" s="16">
        <f t="shared" si="4"/>
        <v>2.3809523809523808E-2</v>
      </c>
      <c r="G34" s="16">
        <f t="shared" si="6"/>
        <v>1</v>
      </c>
      <c r="H34" s="16" t="str">
        <f t="shared" si="5"/>
        <v/>
      </c>
    </row>
    <row r="35" spans="1:8" x14ac:dyDescent="0.2">
      <c r="A35" s="13"/>
      <c r="B35" s="14" t="s">
        <v>28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29</v>
      </c>
      <c r="C36" s="15">
        <v>1</v>
      </c>
      <c r="D36" s="15">
        <v>1</v>
      </c>
      <c r="E36" s="16">
        <f t="shared" si="3"/>
        <v>3.3333333333333333E-2</v>
      </c>
      <c r="F36" s="16">
        <f t="shared" si="4"/>
        <v>2.3809523809523808E-2</v>
      </c>
      <c r="G36" s="16">
        <f t="shared" si="6"/>
        <v>0</v>
      </c>
      <c r="H36" s="16">
        <f t="shared" si="5"/>
        <v>0</v>
      </c>
    </row>
    <row r="37" spans="1:8" ht="25.5" x14ac:dyDescent="0.2">
      <c r="A37" s="13"/>
      <c r="B37" s="14" t="s">
        <v>30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31</v>
      </c>
      <c r="C38" s="15">
        <v>0</v>
      </c>
      <c r="D38" s="15">
        <v>1</v>
      </c>
      <c r="E38" s="16" t="str">
        <f t="shared" si="3"/>
        <v/>
      </c>
      <c r="F38" s="16">
        <f t="shared" si="4"/>
        <v>2.3809523809523808E-2</v>
      </c>
      <c r="G38" s="16">
        <f t="shared" si="6"/>
        <v>1</v>
      </c>
      <c r="H38" s="16" t="str">
        <f t="shared" si="5"/>
        <v/>
      </c>
    </row>
    <row r="39" spans="1:8" x14ac:dyDescent="0.2">
      <c r="A39" s="13"/>
      <c r="B39" s="14" t="s">
        <v>32</v>
      </c>
      <c r="C39" s="15">
        <v>0</v>
      </c>
      <c r="D39" s="15">
        <v>3</v>
      </c>
      <c r="E39" s="16" t="str">
        <f t="shared" si="3"/>
        <v/>
      </c>
      <c r="F39" s="16">
        <f t="shared" si="4"/>
        <v>7.1428571428571425E-2</v>
      </c>
      <c r="G39" s="16">
        <f t="shared" si="6"/>
        <v>1</v>
      </c>
      <c r="H39" s="16" t="str">
        <f t="shared" si="5"/>
        <v/>
      </c>
    </row>
    <row r="40" spans="1:8" ht="25.5" x14ac:dyDescent="0.2">
      <c r="A40" s="13"/>
      <c r="B40" s="14" t="s">
        <v>33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34</v>
      </c>
      <c r="C41" s="15">
        <v>0</v>
      </c>
      <c r="D41" s="15">
        <v>1</v>
      </c>
      <c r="E41" s="16" t="str">
        <f t="shared" si="3"/>
        <v/>
      </c>
      <c r="F41" s="16">
        <f t="shared" si="4"/>
        <v>2.3809523809523808E-2</v>
      </c>
      <c r="G41" s="16">
        <f t="shared" si="6"/>
        <v>1</v>
      </c>
      <c r="H41" s="16" t="str">
        <f t="shared" si="5"/>
        <v/>
      </c>
    </row>
    <row r="42" spans="1:8" x14ac:dyDescent="0.2">
      <c r="A42" s="13"/>
      <c r="B42" s="14" t="s">
        <v>35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36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37</v>
      </c>
      <c r="C44" s="15">
        <v>0</v>
      </c>
      <c r="D44" s="15">
        <v>0</v>
      </c>
      <c r="E44" s="16" t="str">
        <f t="shared" si="3"/>
        <v/>
      </c>
      <c r="F44" s="16" t="str">
        <f t="shared" si="4"/>
        <v/>
      </c>
      <c r="G44" s="16" t="str">
        <f t="shared" si="6"/>
        <v xml:space="preserve"> </v>
      </c>
      <c r="H44" s="16" t="str">
        <f t="shared" si="5"/>
        <v/>
      </c>
    </row>
    <row r="45" spans="1:8" ht="25.5" x14ac:dyDescent="0.2">
      <c r="A45" s="13"/>
      <c r="B45" s="14" t="s">
        <v>38</v>
      </c>
      <c r="C45" s="15">
        <v>0</v>
      </c>
      <c r="D45" s="15">
        <v>1</v>
      </c>
      <c r="E45" s="16" t="str">
        <f t="shared" si="3"/>
        <v/>
      </c>
      <c r="F45" s="16">
        <f t="shared" si="4"/>
        <v>2.3809523809523808E-2</v>
      </c>
      <c r="G45" s="16">
        <f t="shared" si="6"/>
        <v>1</v>
      </c>
      <c r="H45" s="16" t="str">
        <f t="shared" si="5"/>
        <v/>
      </c>
    </row>
    <row r="46" spans="1:8" ht="25.5" x14ac:dyDescent="0.2">
      <c r="A46" s="13"/>
      <c r="B46" s="14" t="s">
        <v>39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40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41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42</v>
      </c>
      <c r="C49" s="15">
        <v>0</v>
      </c>
      <c r="D49" s="15">
        <v>0</v>
      </c>
      <c r="E49" s="16" t="str">
        <f t="shared" si="3"/>
        <v/>
      </c>
      <c r="F49" s="16" t="str">
        <f t="shared" si="4"/>
        <v/>
      </c>
      <c r="G49" s="16" t="str">
        <f t="shared" si="6"/>
        <v xml:space="preserve"> </v>
      </c>
      <c r="H49" s="16" t="str">
        <f t="shared" si="5"/>
        <v/>
      </c>
    </row>
    <row r="50" spans="1:8" x14ac:dyDescent="0.2">
      <c r="A50" s="13"/>
      <c r="B50" s="14" t="s">
        <v>43</v>
      </c>
      <c r="C50" s="15">
        <v>4</v>
      </c>
      <c r="D50" s="15">
        <v>3</v>
      </c>
      <c r="E50" s="16">
        <f t="shared" si="3"/>
        <v>0.13333333333333333</v>
      </c>
      <c r="F50" s="16">
        <f t="shared" si="4"/>
        <v>7.1428571428571425E-2</v>
      </c>
      <c r="G50" s="16">
        <f t="shared" si="6"/>
        <v>-0.25</v>
      </c>
      <c r="H50" s="16">
        <f t="shared" si="5"/>
        <v>-3.3333333333333333E-2</v>
      </c>
    </row>
    <row r="51" spans="1:8" x14ac:dyDescent="0.2">
      <c r="A51" s="13"/>
      <c r="B51" s="14" t="s">
        <v>44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45</v>
      </c>
      <c r="C52" s="15">
        <v>1</v>
      </c>
      <c r="D52" s="15">
        <v>1</v>
      </c>
      <c r="E52" s="16">
        <f t="shared" si="7"/>
        <v>3.3333333333333333E-2</v>
      </c>
      <c r="F52" s="16">
        <f t="shared" si="8"/>
        <v>2.3809523809523808E-2</v>
      </c>
      <c r="G52" s="16">
        <f t="shared" ref="G52:G69" si="10">+IF(AND(C52=0,D52=0)," ",IF(C52=0,1,IF(D52=0,-1,(D52-C52)/C52)))</f>
        <v>0</v>
      </c>
      <c r="H52" s="16">
        <f t="shared" si="9"/>
        <v>0</v>
      </c>
    </row>
    <row r="53" spans="1:8" x14ac:dyDescent="0.2">
      <c r="A53" s="13"/>
      <c r="B53" s="14" t="s">
        <v>46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47</v>
      </c>
      <c r="C54" s="15">
        <v>4</v>
      </c>
      <c r="D54" s="15">
        <v>0</v>
      </c>
      <c r="E54" s="16">
        <f t="shared" si="7"/>
        <v>0.13333333333333333</v>
      </c>
      <c r="F54" s="16" t="str">
        <f t="shared" si="8"/>
        <v/>
      </c>
      <c r="G54" s="16">
        <f t="shared" si="10"/>
        <v>-1</v>
      </c>
      <c r="H54" s="16">
        <f t="shared" si="9"/>
        <v>-0.13333333333333333</v>
      </c>
    </row>
    <row r="55" spans="1:8" x14ac:dyDescent="0.2">
      <c r="A55" s="13"/>
      <c r="B55" s="14" t="s">
        <v>48</v>
      </c>
      <c r="C55" s="15">
        <v>1</v>
      </c>
      <c r="D55" s="15">
        <v>0</v>
      </c>
      <c r="E55" s="16">
        <f t="shared" si="7"/>
        <v>3.3333333333333333E-2</v>
      </c>
      <c r="F55" s="16" t="str">
        <f t="shared" si="8"/>
        <v/>
      </c>
      <c r="G55" s="16">
        <f t="shared" si="10"/>
        <v>-1</v>
      </c>
      <c r="H55" s="16">
        <f t="shared" si="9"/>
        <v>-3.3333333333333333E-2</v>
      </c>
    </row>
    <row r="56" spans="1:8" x14ac:dyDescent="0.2">
      <c r="A56" s="13"/>
      <c r="B56" s="14" t="s">
        <v>49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50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51</v>
      </c>
      <c r="C58" s="15">
        <v>1</v>
      </c>
      <c r="D58" s="15">
        <v>0</v>
      </c>
      <c r="E58" s="16">
        <f t="shared" si="7"/>
        <v>3.3333333333333333E-2</v>
      </c>
      <c r="F58" s="16" t="str">
        <f t="shared" si="8"/>
        <v/>
      </c>
      <c r="G58" s="16">
        <f t="shared" si="10"/>
        <v>-1</v>
      </c>
      <c r="H58" s="16">
        <f t="shared" si="9"/>
        <v>-3.3333333333333333E-2</v>
      </c>
    </row>
    <row r="59" spans="1:8" x14ac:dyDescent="0.2">
      <c r="A59" s="13"/>
      <c r="B59" s="14" t="s">
        <v>52</v>
      </c>
      <c r="C59" s="15">
        <v>1</v>
      </c>
      <c r="D59" s="15">
        <v>1</v>
      </c>
      <c r="E59" s="16">
        <f t="shared" si="7"/>
        <v>3.3333333333333333E-2</v>
      </c>
      <c r="F59" s="16">
        <f t="shared" si="8"/>
        <v>2.3809523809523808E-2</v>
      </c>
      <c r="G59" s="16">
        <f t="shared" si="10"/>
        <v>0</v>
      </c>
      <c r="H59" s="16">
        <f t="shared" si="9"/>
        <v>0</v>
      </c>
    </row>
    <row r="60" spans="1:8" ht="25.5" x14ac:dyDescent="0.2">
      <c r="A60" s="13"/>
      <c r="B60" s="14" t="s">
        <v>53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54</v>
      </c>
      <c r="C61" s="15">
        <v>0</v>
      </c>
      <c r="D61" s="15">
        <v>0</v>
      </c>
      <c r="E61" s="16" t="str">
        <f t="shared" si="7"/>
        <v/>
      </c>
      <c r="F61" s="16" t="str">
        <f t="shared" si="8"/>
        <v/>
      </c>
      <c r="G61" s="16" t="str">
        <f t="shared" si="10"/>
        <v xml:space="preserve"> </v>
      </c>
      <c r="H61" s="16" t="str">
        <f t="shared" si="9"/>
        <v/>
      </c>
    </row>
    <row r="62" spans="1:8" x14ac:dyDescent="0.2">
      <c r="A62" s="13"/>
      <c r="B62" s="14" t="s">
        <v>55</v>
      </c>
      <c r="C62" s="15">
        <v>0</v>
      </c>
      <c r="D62" s="15">
        <v>0</v>
      </c>
      <c r="E62" s="16" t="str">
        <f t="shared" si="7"/>
        <v/>
      </c>
      <c r="F62" s="16" t="str">
        <f t="shared" si="8"/>
        <v/>
      </c>
      <c r="G62" s="16" t="str">
        <f t="shared" si="10"/>
        <v xml:space="preserve"> </v>
      </c>
      <c r="H62" s="16" t="str">
        <f t="shared" si="9"/>
        <v/>
      </c>
    </row>
    <row r="63" spans="1:8" x14ac:dyDescent="0.2">
      <c r="A63" s="13"/>
      <c r="B63" s="14" t="s">
        <v>56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57</v>
      </c>
      <c r="C64" s="15">
        <v>2</v>
      </c>
      <c r="D64" s="15">
        <v>6</v>
      </c>
      <c r="E64" s="16">
        <f t="shared" si="7"/>
        <v>6.6666666666666666E-2</v>
      </c>
      <c r="F64" s="16">
        <f t="shared" si="8"/>
        <v>0.14285714285714285</v>
      </c>
      <c r="G64" s="16">
        <f t="shared" si="10"/>
        <v>2</v>
      </c>
      <c r="H64" s="16">
        <f t="shared" si="9"/>
        <v>0.13333333333333333</v>
      </c>
    </row>
    <row r="65" spans="1:8" x14ac:dyDescent="0.2">
      <c r="A65" s="13"/>
      <c r="B65" s="14" t="s">
        <v>58</v>
      </c>
      <c r="C65" s="15">
        <v>0</v>
      </c>
      <c r="D65" s="15">
        <v>1</v>
      </c>
      <c r="E65" s="16" t="str">
        <f t="shared" si="7"/>
        <v/>
      </c>
      <c r="F65" s="16">
        <f t="shared" si="8"/>
        <v>2.3809523809523808E-2</v>
      </c>
      <c r="G65" s="16">
        <f t="shared" si="10"/>
        <v>1</v>
      </c>
      <c r="H65" s="16" t="str">
        <f t="shared" si="9"/>
        <v/>
      </c>
    </row>
    <row r="66" spans="1:8" x14ac:dyDescent="0.2">
      <c r="A66" s="13"/>
      <c r="B66" s="14" t="s">
        <v>59</v>
      </c>
      <c r="C66" s="15">
        <v>0</v>
      </c>
      <c r="D66" s="15">
        <v>0</v>
      </c>
      <c r="E66" s="16" t="str">
        <f t="shared" si="7"/>
        <v/>
      </c>
      <c r="F66" s="16" t="str">
        <f t="shared" si="8"/>
        <v/>
      </c>
      <c r="G66" s="16" t="str">
        <f t="shared" si="10"/>
        <v xml:space="preserve"> </v>
      </c>
      <c r="H66" s="16" t="str">
        <f t="shared" si="9"/>
        <v/>
      </c>
    </row>
    <row r="67" spans="1:8" x14ac:dyDescent="0.2">
      <c r="A67" s="13"/>
      <c r="B67" s="14" t="s">
        <v>60</v>
      </c>
      <c r="C67" s="15">
        <v>2</v>
      </c>
      <c r="D67" s="15">
        <v>2</v>
      </c>
      <c r="E67" s="16">
        <f t="shared" si="7"/>
        <v>6.6666666666666666E-2</v>
      </c>
      <c r="F67" s="16">
        <f t="shared" si="8"/>
        <v>4.7619047619047616E-2</v>
      </c>
      <c r="G67" s="16">
        <f t="shared" si="10"/>
        <v>0</v>
      </c>
      <c r="H67" s="16">
        <f t="shared" si="9"/>
        <v>0</v>
      </c>
    </row>
    <row r="68" spans="1:8" x14ac:dyDescent="0.2">
      <c r="A68" s="13"/>
      <c r="B68" s="14" t="s">
        <v>61</v>
      </c>
      <c r="C68" s="15">
        <v>2</v>
      </c>
      <c r="D68" s="15">
        <v>1</v>
      </c>
      <c r="E68" s="16">
        <f t="shared" si="7"/>
        <v>6.6666666666666666E-2</v>
      </c>
      <c r="F68" s="16">
        <f t="shared" si="8"/>
        <v>2.3809523809523808E-2</v>
      </c>
      <c r="G68" s="16">
        <f t="shared" si="10"/>
        <v>-0.5</v>
      </c>
      <c r="H68" s="16">
        <f t="shared" si="9"/>
        <v>-3.3333333333333333E-2</v>
      </c>
    </row>
    <row r="69" spans="1:8" x14ac:dyDescent="0.2">
      <c r="A69" s="13"/>
      <c r="B69" s="14" t="s">
        <v>62</v>
      </c>
      <c r="C69" s="15">
        <v>1</v>
      </c>
      <c r="D69" s="15">
        <v>0</v>
      </c>
      <c r="E69" s="16">
        <f t="shared" si="7"/>
        <v>3.3333333333333333E-2</v>
      </c>
      <c r="F69" s="16" t="str">
        <f t="shared" si="8"/>
        <v/>
      </c>
      <c r="G69" s="16">
        <f t="shared" si="10"/>
        <v>-1</v>
      </c>
      <c r="H69" s="16">
        <f t="shared" si="9"/>
        <v>-3.3333333333333333E-2</v>
      </c>
    </row>
    <row r="70" spans="1:8" x14ac:dyDescent="0.2">
      <c r="A70" s="10"/>
    </row>
    <row r="71" spans="1:8" x14ac:dyDescent="0.2">
      <c r="A71" s="10"/>
    </row>
    <row r="72" spans="1:8" x14ac:dyDescent="0.2">
      <c r="A72" s="10"/>
    </row>
    <row r="73" spans="1:8" ht="29.25" customHeight="1" x14ac:dyDescent="0.2">
      <c r="A73" s="13"/>
      <c r="B73" s="36" t="s">
        <v>2</v>
      </c>
      <c r="C73" s="36" t="s">
        <v>12</v>
      </c>
      <c r="D73" s="38"/>
      <c r="E73" s="36" t="s">
        <v>4</v>
      </c>
      <c r="F73" s="38"/>
      <c r="G73" s="36" t="s">
        <v>645</v>
      </c>
      <c r="H73" s="36" t="s">
        <v>5</v>
      </c>
    </row>
    <row r="74" spans="1:8" x14ac:dyDescent="0.2">
      <c r="A74" s="13"/>
      <c r="B74" s="37"/>
      <c r="C74" s="17">
        <v>2019</v>
      </c>
      <c r="D74" s="17">
        <v>2020</v>
      </c>
      <c r="E74" s="17">
        <v>2019</v>
      </c>
      <c r="F74" s="17">
        <v>2020</v>
      </c>
      <c r="G74" s="37"/>
      <c r="H74" s="37"/>
    </row>
    <row r="75" spans="1:8" x14ac:dyDescent="0.2">
      <c r="A75" s="13"/>
      <c r="B75" s="18" t="s">
        <v>7</v>
      </c>
      <c r="C75" s="19">
        <f>SUM(C76:C167)</f>
        <v>294</v>
      </c>
      <c r="D75" s="19">
        <f>SUM(D76:D167)</f>
        <v>268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-8.8435374149659865E-2</v>
      </c>
      <c r="H75" s="20">
        <f t="shared" ref="H75:H106" si="13">+IF(OR(AND(E75=""),(G75="")),"",E75*G75)</f>
        <v>-8.8435374149659865E-2</v>
      </c>
    </row>
    <row r="76" spans="1:8" x14ac:dyDescent="0.2">
      <c r="A76" s="13"/>
      <c r="B76" s="14" t="s">
        <v>63</v>
      </c>
      <c r="C76" s="15">
        <v>7</v>
      </c>
      <c r="D76" s="15">
        <v>6</v>
      </c>
      <c r="E76" s="16">
        <f t="shared" si="11"/>
        <v>2.3809523809523808E-2</v>
      </c>
      <c r="F76" s="16">
        <f t="shared" si="12"/>
        <v>2.2388059701492536E-2</v>
      </c>
      <c r="G76" s="16">
        <f t="shared" ref="G76:G107" si="14">+IF(AND(C76=0,D76=0)," ",IF(C76=0,1,IF(D76=0,-1,(D76-C76)/C76)))</f>
        <v>-0.14285714285714285</v>
      </c>
      <c r="H76" s="16">
        <f t="shared" si="13"/>
        <v>-3.4013605442176865E-3</v>
      </c>
    </row>
    <row r="77" spans="1:8" ht="25.5" x14ac:dyDescent="0.2">
      <c r="A77" s="13"/>
      <c r="B77" s="14" t="s">
        <v>64</v>
      </c>
      <c r="C77" s="15">
        <v>1</v>
      </c>
      <c r="D77" s="15">
        <v>1</v>
      </c>
      <c r="E77" s="16">
        <f t="shared" si="11"/>
        <v>3.4013605442176869E-3</v>
      </c>
      <c r="F77" s="16">
        <f t="shared" si="12"/>
        <v>3.7313432835820895E-3</v>
      </c>
      <c r="G77" s="16">
        <f t="shared" si="14"/>
        <v>0</v>
      </c>
      <c r="H77" s="16">
        <f t="shared" si="13"/>
        <v>0</v>
      </c>
    </row>
    <row r="78" spans="1:8" x14ac:dyDescent="0.2">
      <c r="A78" s="13"/>
      <c r="B78" s="14" t="s">
        <v>65</v>
      </c>
      <c r="C78" s="15">
        <v>0</v>
      </c>
      <c r="D78" s="15">
        <v>1</v>
      </c>
      <c r="E78" s="16" t="str">
        <f t="shared" si="11"/>
        <v/>
      </c>
      <c r="F78" s="16">
        <f t="shared" si="12"/>
        <v>3.7313432835820895E-3</v>
      </c>
      <c r="G78" s="16">
        <f t="shared" si="14"/>
        <v>1</v>
      </c>
      <c r="H78" s="16" t="str">
        <f t="shared" si="13"/>
        <v/>
      </c>
    </row>
    <row r="79" spans="1:8" x14ac:dyDescent="0.2">
      <c r="A79" s="13"/>
      <c r="B79" s="14" t="s">
        <v>66</v>
      </c>
      <c r="C79" s="15">
        <v>2</v>
      </c>
      <c r="D79" s="15">
        <v>4</v>
      </c>
      <c r="E79" s="16">
        <f t="shared" si="11"/>
        <v>6.8027210884353739E-3</v>
      </c>
      <c r="F79" s="16">
        <f t="shared" si="12"/>
        <v>1.4925373134328358E-2</v>
      </c>
      <c r="G79" s="16">
        <f t="shared" si="14"/>
        <v>1</v>
      </c>
      <c r="H79" s="16">
        <f t="shared" si="13"/>
        <v>6.8027210884353739E-3</v>
      </c>
    </row>
    <row r="80" spans="1:8" ht="25.5" x14ac:dyDescent="0.2">
      <c r="A80" s="13"/>
      <c r="B80" s="14" t="s">
        <v>67</v>
      </c>
      <c r="C80" s="15">
        <v>12</v>
      </c>
      <c r="D80" s="15">
        <v>21</v>
      </c>
      <c r="E80" s="16">
        <f t="shared" si="11"/>
        <v>4.0816326530612242E-2</v>
      </c>
      <c r="F80" s="16">
        <f t="shared" si="12"/>
        <v>7.8358208955223885E-2</v>
      </c>
      <c r="G80" s="16">
        <f t="shared" si="14"/>
        <v>0.75</v>
      </c>
      <c r="H80" s="16">
        <f t="shared" si="13"/>
        <v>3.0612244897959183E-2</v>
      </c>
    </row>
    <row r="81" spans="1:8" x14ac:dyDescent="0.2">
      <c r="A81" s="13"/>
      <c r="B81" s="14" t="s">
        <v>68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69</v>
      </c>
      <c r="C82" s="15">
        <v>1</v>
      </c>
      <c r="D82" s="15">
        <v>1</v>
      </c>
      <c r="E82" s="16">
        <f t="shared" si="11"/>
        <v>3.4013605442176869E-3</v>
      </c>
      <c r="F82" s="16">
        <f t="shared" si="12"/>
        <v>3.7313432835820895E-3</v>
      </c>
      <c r="G82" s="16">
        <f t="shared" si="14"/>
        <v>0</v>
      </c>
      <c r="H82" s="16">
        <f t="shared" si="13"/>
        <v>0</v>
      </c>
    </row>
    <row r="83" spans="1:8" x14ac:dyDescent="0.2">
      <c r="A83" s="13"/>
      <c r="B83" s="14" t="s">
        <v>70</v>
      </c>
      <c r="C83" s="15">
        <v>2</v>
      </c>
      <c r="D83" s="15">
        <v>2</v>
      </c>
      <c r="E83" s="16">
        <f t="shared" si="11"/>
        <v>6.8027210884353739E-3</v>
      </c>
      <c r="F83" s="16">
        <f t="shared" si="12"/>
        <v>7.462686567164179E-3</v>
      </c>
      <c r="G83" s="16">
        <f t="shared" si="14"/>
        <v>0</v>
      </c>
      <c r="H83" s="16">
        <f t="shared" si="13"/>
        <v>0</v>
      </c>
    </row>
    <row r="84" spans="1:8" x14ac:dyDescent="0.2">
      <c r="A84" s="13"/>
      <c r="B84" s="14" t="s">
        <v>71</v>
      </c>
      <c r="C84" s="15">
        <v>1</v>
      </c>
      <c r="D84" s="15">
        <v>1</v>
      </c>
      <c r="E84" s="16">
        <f t="shared" si="11"/>
        <v>3.4013605442176869E-3</v>
      </c>
      <c r="F84" s="16">
        <f t="shared" si="12"/>
        <v>3.7313432835820895E-3</v>
      </c>
      <c r="G84" s="16">
        <f t="shared" si="14"/>
        <v>0</v>
      </c>
      <c r="H84" s="16">
        <f t="shared" si="13"/>
        <v>0</v>
      </c>
    </row>
    <row r="85" spans="1:8" x14ac:dyDescent="0.2">
      <c r="A85" s="13"/>
      <c r="B85" s="14" t="s">
        <v>72</v>
      </c>
      <c r="C85" s="15">
        <v>1</v>
      </c>
      <c r="D85" s="15">
        <v>2</v>
      </c>
      <c r="E85" s="16">
        <f t="shared" si="11"/>
        <v>3.4013605442176869E-3</v>
      </c>
      <c r="F85" s="16">
        <f t="shared" si="12"/>
        <v>7.462686567164179E-3</v>
      </c>
      <c r="G85" s="16">
        <f t="shared" si="14"/>
        <v>1</v>
      </c>
      <c r="H85" s="16">
        <f t="shared" si="13"/>
        <v>3.4013605442176869E-3</v>
      </c>
    </row>
    <row r="86" spans="1:8" x14ac:dyDescent="0.2">
      <c r="A86" s="13"/>
      <c r="B86" s="14" t="s">
        <v>73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74</v>
      </c>
      <c r="C87" s="15">
        <v>4</v>
      </c>
      <c r="D87" s="15">
        <v>6</v>
      </c>
      <c r="E87" s="16">
        <f t="shared" si="11"/>
        <v>1.3605442176870748E-2</v>
      </c>
      <c r="F87" s="16">
        <f t="shared" si="12"/>
        <v>2.2388059701492536E-2</v>
      </c>
      <c r="G87" s="16">
        <f t="shared" si="14"/>
        <v>0.5</v>
      </c>
      <c r="H87" s="16">
        <f t="shared" si="13"/>
        <v>6.8027210884353739E-3</v>
      </c>
    </row>
    <row r="88" spans="1:8" x14ac:dyDescent="0.2">
      <c r="A88" s="13"/>
      <c r="B88" s="14" t="s">
        <v>75</v>
      </c>
      <c r="C88" s="15">
        <v>0</v>
      </c>
      <c r="D88" s="15">
        <v>0</v>
      </c>
      <c r="E88" s="16" t="str">
        <f t="shared" si="11"/>
        <v/>
      </c>
      <c r="F88" s="16" t="str">
        <f t="shared" si="12"/>
        <v/>
      </c>
      <c r="G88" s="16" t="str">
        <f t="shared" si="14"/>
        <v xml:space="preserve"> </v>
      </c>
      <c r="H88" s="16" t="str">
        <f t="shared" si="13"/>
        <v/>
      </c>
    </row>
    <row r="89" spans="1:8" x14ac:dyDescent="0.2">
      <c r="A89" s="13"/>
      <c r="B89" s="14" t="s">
        <v>76</v>
      </c>
      <c r="C89" s="15">
        <v>0</v>
      </c>
      <c r="D89" s="15">
        <v>1</v>
      </c>
      <c r="E89" s="16" t="str">
        <f t="shared" si="11"/>
        <v/>
      </c>
      <c r="F89" s="16">
        <f t="shared" si="12"/>
        <v>3.7313432835820895E-3</v>
      </c>
      <c r="G89" s="16">
        <f t="shared" si="14"/>
        <v>1</v>
      </c>
      <c r="H89" s="16" t="str">
        <f t="shared" si="13"/>
        <v/>
      </c>
    </row>
    <row r="90" spans="1:8" x14ac:dyDescent="0.2">
      <c r="A90" s="13"/>
      <c r="B90" s="14" t="s">
        <v>77</v>
      </c>
      <c r="C90" s="15">
        <v>2</v>
      </c>
      <c r="D90" s="15">
        <v>6</v>
      </c>
      <c r="E90" s="16">
        <f t="shared" si="11"/>
        <v>6.8027210884353739E-3</v>
      </c>
      <c r="F90" s="16">
        <f t="shared" si="12"/>
        <v>2.2388059701492536E-2</v>
      </c>
      <c r="G90" s="16">
        <f t="shared" si="14"/>
        <v>2</v>
      </c>
      <c r="H90" s="16">
        <f t="shared" si="13"/>
        <v>1.3605442176870748E-2</v>
      </c>
    </row>
    <row r="91" spans="1:8" x14ac:dyDescent="0.2">
      <c r="A91" s="13"/>
      <c r="B91" s="14" t="s">
        <v>78</v>
      </c>
      <c r="C91" s="15">
        <v>9</v>
      </c>
      <c r="D91" s="15">
        <v>16</v>
      </c>
      <c r="E91" s="16">
        <f t="shared" si="11"/>
        <v>3.0612244897959183E-2</v>
      </c>
      <c r="F91" s="16">
        <f t="shared" si="12"/>
        <v>5.9701492537313432E-2</v>
      </c>
      <c r="G91" s="16">
        <f t="shared" si="14"/>
        <v>0.77777777777777779</v>
      </c>
      <c r="H91" s="16">
        <f t="shared" si="13"/>
        <v>2.3809523809523808E-2</v>
      </c>
    </row>
    <row r="92" spans="1:8" x14ac:dyDescent="0.2">
      <c r="A92" s="13"/>
      <c r="B92" s="14" t="s">
        <v>79</v>
      </c>
      <c r="C92" s="15">
        <v>2</v>
      </c>
      <c r="D92" s="15">
        <v>3</v>
      </c>
      <c r="E92" s="16">
        <f t="shared" si="11"/>
        <v>6.8027210884353739E-3</v>
      </c>
      <c r="F92" s="16">
        <f t="shared" si="12"/>
        <v>1.1194029850746268E-2</v>
      </c>
      <c r="G92" s="16">
        <f t="shared" si="14"/>
        <v>0.5</v>
      </c>
      <c r="H92" s="16">
        <f t="shared" si="13"/>
        <v>3.4013605442176869E-3</v>
      </c>
    </row>
    <row r="93" spans="1:8" x14ac:dyDescent="0.2">
      <c r="A93" s="13"/>
      <c r="B93" s="14" t="s">
        <v>80</v>
      </c>
      <c r="C93" s="15">
        <v>1</v>
      </c>
      <c r="D93" s="15">
        <v>1</v>
      </c>
      <c r="E93" s="16">
        <f t="shared" si="11"/>
        <v>3.4013605442176869E-3</v>
      </c>
      <c r="F93" s="16">
        <f t="shared" si="12"/>
        <v>3.7313432835820895E-3</v>
      </c>
      <c r="G93" s="16">
        <f t="shared" si="14"/>
        <v>0</v>
      </c>
      <c r="H93" s="16">
        <f t="shared" si="13"/>
        <v>0</v>
      </c>
    </row>
    <row r="94" spans="1:8" x14ac:dyDescent="0.2">
      <c r="A94" s="13"/>
      <c r="B94" s="14" t="s">
        <v>81</v>
      </c>
      <c r="C94" s="15">
        <v>1</v>
      </c>
      <c r="D94" s="15">
        <v>5</v>
      </c>
      <c r="E94" s="16">
        <f t="shared" si="11"/>
        <v>3.4013605442176869E-3</v>
      </c>
      <c r="F94" s="16">
        <f t="shared" si="12"/>
        <v>1.8656716417910446E-2</v>
      </c>
      <c r="G94" s="16">
        <f t="shared" si="14"/>
        <v>4</v>
      </c>
      <c r="H94" s="16">
        <f t="shared" si="13"/>
        <v>1.3605442176870748E-2</v>
      </c>
    </row>
    <row r="95" spans="1:8" x14ac:dyDescent="0.2">
      <c r="A95" s="13"/>
      <c r="B95" s="14" t="s">
        <v>82</v>
      </c>
      <c r="C95" s="15">
        <v>0</v>
      </c>
      <c r="D95" s="15">
        <v>0</v>
      </c>
      <c r="E95" s="16" t="str">
        <f t="shared" si="11"/>
        <v/>
      </c>
      <c r="F95" s="16" t="str">
        <f t="shared" si="12"/>
        <v/>
      </c>
      <c r="G95" s="16" t="str">
        <f t="shared" si="14"/>
        <v xml:space="preserve"> </v>
      </c>
      <c r="H95" s="16" t="str">
        <f t="shared" si="13"/>
        <v/>
      </c>
    </row>
    <row r="96" spans="1:8" x14ac:dyDescent="0.2">
      <c r="A96" s="13"/>
      <c r="B96" s="14" t="s">
        <v>83</v>
      </c>
      <c r="C96" s="15">
        <v>3</v>
      </c>
      <c r="D96" s="15">
        <v>4</v>
      </c>
      <c r="E96" s="16">
        <f t="shared" si="11"/>
        <v>1.020408163265306E-2</v>
      </c>
      <c r="F96" s="16">
        <f t="shared" si="12"/>
        <v>1.4925373134328358E-2</v>
      </c>
      <c r="G96" s="16">
        <f t="shared" si="14"/>
        <v>0.33333333333333331</v>
      </c>
      <c r="H96" s="16">
        <f t="shared" si="13"/>
        <v>3.4013605442176865E-3</v>
      </c>
    </row>
    <row r="97" spans="1:8" x14ac:dyDescent="0.2">
      <c r="A97" s="13"/>
      <c r="B97" s="14" t="s">
        <v>84</v>
      </c>
      <c r="C97" s="15">
        <v>0</v>
      </c>
      <c r="D97" s="15">
        <v>0</v>
      </c>
      <c r="E97" s="16" t="str">
        <f t="shared" si="11"/>
        <v/>
      </c>
      <c r="F97" s="16" t="str">
        <f t="shared" si="12"/>
        <v/>
      </c>
      <c r="G97" s="16" t="str">
        <f t="shared" si="14"/>
        <v xml:space="preserve"> </v>
      </c>
      <c r="H97" s="16" t="str">
        <f t="shared" si="13"/>
        <v/>
      </c>
    </row>
    <row r="98" spans="1:8" x14ac:dyDescent="0.2">
      <c r="A98" s="13"/>
      <c r="B98" s="14" t="s">
        <v>85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86</v>
      </c>
      <c r="C99" s="15">
        <v>0</v>
      </c>
      <c r="D99" s="15">
        <v>21</v>
      </c>
      <c r="E99" s="16" t="str">
        <f t="shared" si="11"/>
        <v/>
      </c>
      <c r="F99" s="16">
        <f t="shared" si="12"/>
        <v>7.8358208955223885E-2</v>
      </c>
      <c r="G99" s="16">
        <f t="shared" si="14"/>
        <v>1</v>
      </c>
      <c r="H99" s="16" t="str">
        <f t="shared" si="13"/>
        <v/>
      </c>
    </row>
    <row r="100" spans="1:8" x14ac:dyDescent="0.2">
      <c r="A100" s="13"/>
      <c r="B100" s="14" t="s">
        <v>87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88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89</v>
      </c>
      <c r="C102" s="15">
        <v>1</v>
      </c>
      <c r="D102" s="15">
        <v>0</v>
      </c>
      <c r="E102" s="16">
        <f t="shared" si="11"/>
        <v>3.4013605442176869E-3</v>
      </c>
      <c r="F102" s="16" t="str">
        <f t="shared" si="12"/>
        <v/>
      </c>
      <c r="G102" s="16">
        <f t="shared" si="14"/>
        <v>-1</v>
      </c>
      <c r="H102" s="16">
        <f t="shared" si="13"/>
        <v>-3.4013605442176869E-3</v>
      </c>
    </row>
    <row r="103" spans="1:8" x14ac:dyDescent="0.2">
      <c r="A103" s="13"/>
      <c r="B103" s="14" t="s">
        <v>90</v>
      </c>
      <c r="C103" s="15">
        <v>5</v>
      </c>
      <c r="D103" s="15">
        <v>2</v>
      </c>
      <c r="E103" s="16">
        <f t="shared" si="11"/>
        <v>1.7006802721088437E-2</v>
      </c>
      <c r="F103" s="16">
        <f t="shared" si="12"/>
        <v>7.462686567164179E-3</v>
      </c>
      <c r="G103" s="16">
        <f t="shared" si="14"/>
        <v>-0.6</v>
      </c>
      <c r="H103" s="16">
        <f t="shared" si="13"/>
        <v>-1.0204081632653062E-2</v>
      </c>
    </row>
    <row r="104" spans="1:8" x14ac:dyDescent="0.2">
      <c r="A104" s="13"/>
      <c r="B104" s="14" t="s">
        <v>91</v>
      </c>
      <c r="C104" s="15">
        <v>3</v>
      </c>
      <c r="D104" s="15">
        <v>5</v>
      </c>
      <c r="E104" s="16">
        <f t="shared" si="11"/>
        <v>1.020408163265306E-2</v>
      </c>
      <c r="F104" s="16">
        <f t="shared" si="12"/>
        <v>1.8656716417910446E-2</v>
      </c>
      <c r="G104" s="16">
        <f t="shared" si="14"/>
        <v>0.66666666666666663</v>
      </c>
      <c r="H104" s="16">
        <f t="shared" si="13"/>
        <v>6.802721088435373E-3</v>
      </c>
    </row>
    <row r="105" spans="1:8" x14ac:dyDescent="0.2">
      <c r="A105" s="13" t="s">
        <v>92</v>
      </c>
      <c r="B105" s="14" t="s">
        <v>93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94</v>
      </c>
      <c r="C106" s="15">
        <v>2</v>
      </c>
      <c r="D106" s="15">
        <v>3</v>
      </c>
      <c r="E106" s="16">
        <f t="shared" si="11"/>
        <v>6.8027210884353739E-3</v>
      </c>
      <c r="F106" s="16">
        <f t="shared" si="12"/>
        <v>1.1194029850746268E-2</v>
      </c>
      <c r="G106" s="16">
        <f t="shared" si="14"/>
        <v>0.5</v>
      </c>
      <c r="H106" s="16">
        <f t="shared" si="13"/>
        <v>3.4013605442176869E-3</v>
      </c>
    </row>
    <row r="107" spans="1:8" x14ac:dyDescent="0.2">
      <c r="A107" s="13"/>
      <c r="B107" s="14" t="s">
        <v>95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96</v>
      </c>
      <c r="C108" s="15">
        <v>0</v>
      </c>
      <c r="D108" s="15">
        <v>0</v>
      </c>
      <c r="E108" s="16" t="str">
        <f t="shared" si="15"/>
        <v/>
      </c>
      <c r="F108" s="16" t="str">
        <f t="shared" si="16"/>
        <v/>
      </c>
      <c r="G108" s="16" t="str">
        <f t="shared" ref="G108:G139" si="18">+IF(AND(C108=0,D108=0)," ",IF(C108=0,1,IF(D108=0,-1,(D108-C108)/C108)))</f>
        <v xml:space="preserve"> </v>
      </c>
      <c r="H108" s="16" t="str">
        <f t="shared" si="17"/>
        <v/>
      </c>
    </row>
    <row r="109" spans="1:8" x14ac:dyDescent="0.2">
      <c r="A109" s="13"/>
      <c r="B109" s="14" t="s">
        <v>97</v>
      </c>
      <c r="C109" s="15">
        <v>1</v>
      </c>
      <c r="D109" s="15">
        <v>0</v>
      </c>
      <c r="E109" s="16">
        <f t="shared" si="15"/>
        <v>3.4013605442176869E-3</v>
      </c>
      <c r="F109" s="16" t="str">
        <f t="shared" si="16"/>
        <v/>
      </c>
      <c r="G109" s="16">
        <f t="shared" si="18"/>
        <v>-1</v>
      </c>
      <c r="H109" s="16">
        <f t="shared" si="17"/>
        <v>-3.4013605442176869E-3</v>
      </c>
    </row>
    <row r="110" spans="1:8" x14ac:dyDescent="0.2">
      <c r="A110" s="13"/>
      <c r="B110" s="14" t="s">
        <v>98</v>
      </c>
      <c r="C110" s="15">
        <v>0</v>
      </c>
      <c r="D110" s="15">
        <v>0</v>
      </c>
      <c r="E110" s="16" t="str">
        <f t="shared" si="15"/>
        <v/>
      </c>
      <c r="F110" s="16" t="str">
        <f t="shared" si="16"/>
        <v/>
      </c>
      <c r="G110" s="16" t="str">
        <f t="shared" si="18"/>
        <v xml:space="preserve"> </v>
      </c>
      <c r="H110" s="16" t="str">
        <f t="shared" si="17"/>
        <v/>
      </c>
    </row>
    <row r="111" spans="1:8" x14ac:dyDescent="0.2">
      <c r="A111" s="13"/>
      <c r="B111" s="14" t="s">
        <v>99</v>
      </c>
      <c r="C111" s="15">
        <v>4</v>
      </c>
      <c r="D111" s="15">
        <v>1</v>
      </c>
      <c r="E111" s="16">
        <f t="shared" si="15"/>
        <v>1.3605442176870748E-2</v>
      </c>
      <c r="F111" s="16">
        <f t="shared" si="16"/>
        <v>3.7313432835820895E-3</v>
      </c>
      <c r="G111" s="16">
        <f t="shared" si="18"/>
        <v>-0.75</v>
      </c>
      <c r="H111" s="16">
        <f t="shared" si="17"/>
        <v>-1.020408163265306E-2</v>
      </c>
    </row>
    <row r="112" spans="1:8" ht="25.5" x14ac:dyDescent="0.2">
      <c r="A112" s="13"/>
      <c r="B112" s="14" t="s">
        <v>100</v>
      </c>
      <c r="C112" s="15">
        <v>2</v>
      </c>
      <c r="D112" s="15">
        <v>0</v>
      </c>
      <c r="E112" s="16">
        <f t="shared" si="15"/>
        <v>6.8027210884353739E-3</v>
      </c>
      <c r="F112" s="16" t="str">
        <f t="shared" si="16"/>
        <v/>
      </c>
      <c r="G112" s="16">
        <f t="shared" si="18"/>
        <v>-1</v>
      </c>
      <c r="H112" s="16">
        <f t="shared" si="17"/>
        <v>-6.8027210884353739E-3</v>
      </c>
    </row>
    <row r="113" spans="1:8" ht="25.5" x14ac:dyDescent="0.2">
      <c r="A113" s="13"/>
      <c r="B113" s="14" t="s">
        <v>101</v>
      </c>
      <c r="C113" s="15">
        <v>6</v>
      </c>
      <c r="D113" s="15">
        <v>7</v>
      </c>
      <c r="E113" s="16">
        <f t="shared" si="15"/>
        <v>2.0408163265306121E-2</v>
      </c>
      <c r="F113" s="16">
        <f t="shared" si="16"/>
        <v>2.6119402985074626E-2</v>
      </c>
      <c r="G113" s="16">
        <f t="shared" si="18"/>
        <v>0.16666666666666666</v>
      </c>
      <c r="H113" s="16">
        <f t="shared" si="17"/>
        <v>3.4013605442176865E-3</v>
      </c>
    </row>
    <row r="114" spans="1:8" x14ac:dyDescent="0.2">
      <c r="A114" s="13"/>
      <c r="B114" s="14" t="s">
        <v>102</v>
      </c>
      <c r="C114" s="15">
        <v>27</v>
      </c>
      <c r="D114" s="15">
        <v>4</v>
      </c>
      <c r="E114" s="16">
        <f t="shared" si="15"/>
        <v>9.1836734693877556E-2</v>
      </c>
      <c r="F114" s="16">
        <f t="shared" si="16"/>
        <v>1.4925373134328358E-2</v>
      </c>
      <c r="G114" s="16">
        <f t="shared" si="18"/>
        <v>-0.85185185185185186</v>
      </c>
      <c r="H114" s="16">
        <f t="shared" si="17"/>
        <v>-7.8231292517006806E-2</v>
      </c>
    </row>
    <row r="115" spans="1:8" x14ac:dyDescent="0.2">
      <c r="A115" s="13"/>
      <c r="B115" s="14" t="s">
        <v>103</v>
      </c>
      <c r="C115" s="15">
        <v>37</v>
      </c>
      <c r="D115" s="15">
        <v>22</v>
      </c>
      <c r="E115" s="16">
        <f t="shared" si="15"/>
        <v>0.12585034013605442</v>
      </c>
      <c r="F115" s="16">
        <f t="shared" si="16"/>
        <v>8.2089552238805971E-2</v>
      </c>
      <c r="G115" s="16">
        <f t="shared" si="18"/>
        <v>-0.40540540540540543</v>
      </c>
      <c r="H115" s="16">
        <f t="shared" si="17"/>
        <v>-5.1020408163265307E-2</v>
      </c>
    </row>
    <row r="116" spans="1:8" x14ac:dyDescent="0.2">
      <c r="A116" s="13"/>
      <c r="B116" s="14" t="s">
        <v>104</v>
      </c>
      <c r="C116" s="15">
        <v>0</v>
      </c>
      <c r="D116" s="15">
        <v>2</v>
      </c>
      <c r="E116" s="16" t="str">
        <f t="shared" si="15"/>
        <v/>
      </c>
      <c r="F116" s="16">
        <f t="shared" si="16"/>
        <v>7.462686567164179E-3</v>
      </c>
      <c r="G116" s="16">
        <f t="shared" si="18"/>
        <v>1</v>
      </c>
      <c r="H116" s="16" t="str">
        <f t="shared" si="17"/>
        <v/>
      </c>
    </row>
    <row r="117" spans="1:8" x14ac:dyDescent="0.2">
      <c r="A117" s="13"/>
      <c r="B117" s="14" t="s">
        <v>105</v>
      </c>
      <c r="C117" s="15">
        <v>0</v>
      </c>
      <c r="D117" s="15">
        <v>2</v>
      </c>
      <c r="E117" s="16" t="str">
        <f t="shared" si="15"/>
        <v/>
      </c>
      <c r="F117" s="16">
        <f t="shared" si="16"/>
        <v>7.462686567164179E-3</v>
      </c>
      <c r="G117" s="16">
        <f t="shared" si="18"/>
        <v>1</v>
      </c>
      <c r="H117" s="16" t="str">
        <f t="shared" si="17"/>
        <v/>
      </c>
    </row>
    <row r="118" spans="1:8" x14ac:dyDescent="0.2">
      <c r="A118" s="13"/>
      <c r="B118" s="14" t="s">
        <v>106</v>
      </c>
      <c r="C118" s="15">
        <v>1</v>
      </c>
      <c r="D118" s="15">
        <v>1</v>
      </c>
      <c r="E118" s="16">
        <f t="shared" si="15"/>
        <v>3.4013605442176869E-3</v>
      </c>
      <c r="F118" s="16">
        <f t="shared" si="16"/>
        <v>3.7313432835820895E-3</v>
      </c>
      <c r="G118" s="16">
        <f t="shared" si="18"/>
        <v>0</v>
      </c>
      <c r="H118" s="16">
        <f t="shared" si="17"/>
        <v>0</v>
      </c>
    </row>
    <row r="119" spans="1:8" ht="25.5" x14ac:dyDescent="0.2">
      <c r="A119" s="13"/>
      <c r="B119" s="14" t="s">
        <v>107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108</v>
      </c>
      <c r="C120" s="15">
        <v>7</v>
      </c>
      <c r="D120" s="15">
        <v>0</v>
      </c>
      <c r="E120" s="16">
        <f t="shared" si="15"/>
        <v>2.3809523809523808E-2</v>
      </c>
      <c r="F120" s="16" t="str">
        <f t="shared" si="16"/>
        <v/>
      </c>
      <c r="G120" s="16">
        <f t="shared" si="18"/>
        <v>-1</v>
      </c>
      <c r="H120" s="16">
        <f t="shared" si="17"/>
        <v>-2.3809523809523808E-2</v>
      </c>
    </row>
    <row r="121" spans="1:8" x14ac:dyDescent="0.2">
      <c r="A121" s="13"/>
      <c r="B121" s="14" t="s">
        <v>109</v>
      </c>
      <c r="C121" s="15">
        <v>1</v>
      </c>
      <c r="D121" s="15">
        <v>0</v>
      </c>
      <c r="E121" s="16">
        <f t="shared" si="15"/>
        <v>3.4013605442176869E-3</v>
      </c>
      <c r="F121" s="16" t="str">
        <f t="shared" si="16"/>
        <v/>
      </c>
      <c r="G121" s="16">
        <f t="shared" si="18"/>
        <v>-1</v>
      </c>
      <c r="H121" s="16">
        <f t="shared" si="17"/>
        <v>-3.4013605442176869E-3</v>
      </c>
    </row>
    <row r="122" spans="1:8" x14ac:dyDescent="0.2">
      <c r="A122" s="13"/>
      <c r="B122" s="14" t="s">
        <v>110</v>
      </c>
      <c r="C122" s="15">
        <v>0</v>
      </c>
      <c r="D122" s="15">
        <v>0</v>
      </c>
      <c r="E122" s="16" t="str">
        <f t="shared" si="15"/>
        <v/>
      </c>
      <c r="F122" s="16" t="str">
        <f t="shared" si="16"/>
        <v/>
      </c>
      <c r="G122" s="16" t="str">
        <f t="shared" si="18"/>
        <v xml:space="preserve"> </v>
      </c>
      <c r="H122" s="16" t="str">
        <f t="shared" si="17"/>
        <v/>
      </c>
    </row>
    <row r="123" spans="1:8" x14ac:dyDescent="0.2">
      <c r="A123" s="13"/>
      <c r="B123" s="14" t="s">
        <v>111</v>
      </c>
      <c r="C123" s="15">
        <v>0</v>
      </c>
      <c r="D123" s="15">
        <v>0</v>
      </c>
      <c r="E123" s="16" t="str">
        <f t="shared" si="15"/>
        <v/>
      </c>
      <c r="F123" s="16" t="str">
        <f t="shared" si="16"/>
        <v/>
      </c>
      <c r="G123" s="16" t="str">
        <f t="shared" si="18"/>
        <v xml:space="preserve"> </v>
      </c>
      <c r="H123" s="16" t="str">
        <f t="shared" si="17"/>
        <v/>
      </c>
    </row>
    <row r="124" spans="1:8" x14ac:dyDescent="0.2">
      <c r="A124" s="13"/>
      <c r="B124" s="14" t="s">
        <v>112</v>
      </c>
      <c r="C124" s="15">
        <v>2</v>
      </c>
      <c r="D124" s="15">
        <v>0</v>
      </c>
      <c r="E124" s="16">
        <f t="shared" si="15"/>
        <v>6.8027210884353739E-3</v>
      </c>
      <c r="F124" s="16" t="str">
        <f t="shared" si="16"/>
        <v/>
      </c>
      <c r="G124" s="16">
        <f t="shared" si="18"/>
        <v>-1</v>
      </c>
      <c r="H124" s="16">
        <f t="shared" si="17"/>
        <v>-6.8027210884353739E-3</v>
      </c>
    </row>
    <row r="125" spans="1:8" x14ac:dyDescent="0.2">
      <c r="A125" s="13"/>
      <c r="B125" s="14" t="s">
        <v>113</v>
      </c>
      <c r="C125" s="15">
        <v>27</v>
      </c>
      <c r="D125" s="15">
        <v>23</v>
      </c>
      <c r="E125" s="16">
        <f t="shared" si="15"/>
        <v>9.1836734693877556E-2</v>
      </c>
      <c r="F125" s="16">
        <f t="shared" si="16"/>
        <v>8.5820895522388058E-2</v>
      </c>
      <c r="G125" s="16">
        <f t="shared" si="18"/>
        <v>-0.14814814814814814</v>
      </c>
      <c r="H125" s="16">
        <f t="shared" si="17"/>
        <v>-1.3605442176870748E-2</v>
      </c>
    </row>
    <row r="126" spans="1:8" x14ac:dyDescent="0.2">
      <c r="A126" s="13"/>
      <c r="B126" s="14" t="s">
        <v>114</v>
      </c>
      <c r="C126" s="15">
        <v>10</v>
      </c>
      <c r="D126" s="15">
        <v>10</v>
      </c>
      <c r="E126" s="16">
        <f t="shared" si="15"/>
        <v>3.4013605442176874E-2</v>
      </c>
      <c r="F126" s="16">
        <f t="shared" si="16"/>
        <v>3.7313432835820892E-2</v>
      </c>
      <c r="G126" s="16">
        <f t="shared" si="18"/>
        <v>0</v>
      </c>
      <c r="H126" s="16">
        <f t="shared" si="17"/>
        <v>0</v>
      </c>
    </row>
    <row r="127" spans="1:8" x14ac:dyDescent="0.2">
      <c r="A127" s="13"/>
      <c r="B127" s="14" t="s">
        <v>115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116</v>
      </c>
      <c r="C128" s="15">
        <v>15</v>
      </c>
      <c r="D128" s="15">
        <v>16</v>
      </c>
      <c r="E128" s="16">
        <f t="shared" si="15"/>
        <v>5.1020408163265307E-2</v>
      </c>
      <c r="F128" s="16">
        <f t="shared" si="16"/>
        <v>5.9701492537313432E-2</v>
      </c>
      <c r="G128" s="16">
        <f t="shared" si="18"/>
        <v>6.6666666666666666E-2</v>
      </c>
      <c r="H128" s="16">
        <f t="shared" si="17"/>
        <v>3.4013605442176869E-3</v>
      </c>
    </row>
    <row r="129" spans="1:8" x14ac:dyDescent="0.2">
      <c r="A129" s="13"/>
      <c r="B129" s="14" t="s">
        <v>117</v>
      </c>
      <c r="C129" s="15">
        <v>7</v>
      </c>
      <c r="D129" s="15">
        <v>5</v>
      </c>
      <c r="E129" s="16">
        <f t="shared" si="15"/>
        <v>2.3809523809523808E-2</v>
      </c>
      <c r="F129" s="16">
        <f t="shared" si="16"/>
        <v>1.8656716417910446E-2</v>
      </c>
      <c r="G129" s="16">
        <f t="shared" si="18"/>
        <v>-0.2857142857142857</v>
      </c>
      <c r="H129" s="16">
        <f t="shared" si="17"/>
        <v>-6.802721088435373E-3</v>
      </c>
    </row>
    <row r="130" spans="1:8" x14ac:dyDescent="0.2">
      <c r="A130" s="13"/>
      <c r="B130" s="14" t="s">
        <v>118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119</v>
      </c>
      <c r="C131" s="15">
        <v>29</v>
      </c>
      <c r="D131" s="15">
        <v>2</v>
      </c>
      <c r="E131" s="16">
        <f t="shared" si="15"/>
        <v>9.8639455782312924E-2</v>
      </c>
      <c r="F131" s="16">
        <f t="shared" si="16"/>
        <v>7.462686567164179E-3</v>
      </c>
      <c r="G131" s="16">
        <f t="shared" si="18"/>
        <v>-0.93103448275862066</v>
      </c>
      <c r="H131" s="16">
        <f t="shared" si="17"/>
        <v>-9.1836734693877542E-2</v>
      </c>
    </row>
    <row r="132" spans="1:8" ht="25.5" x14ac:dyDescent="0.2">
      <c r="A132" s="13"/>
      <c r="B132" s="14" t="s">
        <v>120</v>
      </c>
      <c r="C132" s="15">
        <v>11</v>
      </c>
      <c r="D132" s="15">
        <v>5</v>
      </c>
      <c r="E132" s="16">
        <f t="shared" si="15"/>
        <v>3.7414965986394558E-2</v>
      </c>
      <c r="F132" s="16">
        <f t="shared" si="16"/>
        <v>1.8656716417910446E-2</v>
      </c>
      <c r="G132" s="16">
        <f t="shared" si="18"/>
        <v>-0.54545454545454541</v>
      </c>
      <c r="H132" s="16">
        <f t="shared" si="17"/>
        <v>-2.0408163265306121E-2</v>
      </c>
    </row>
    <row r="133" spans="1:8" x14ac:dyDescent="0.2">
      <c r="A133" s="13"/>
      <c r="B133" s="14" t="s">
        <v>121</v>
      </c>
      <c r="C133" s="15">
        <v>10</v>
      </c>
      <c r="D133" s="15">
        <v>3</v>
      </c>
      <c r="E133" s="16">
        <f t="shared" si="15"/>
        <v>3.4013605442176874E-2</v>
      </c>
      <c r="F133" s="16">
        <f t="shared" si="16"/>
        <v>1.1194029850746268E-2</v>
      </c>
      <c r="G133" s="16">
        <f t="shared" si="18"/>
        <v>-0.7</v>
      </c>
      <c r="H133" s="16">
        <f t="shared" si="17"/>
        <v>-2.3809523809523812E-2</v>
      </c>
    </row>
    <row r="134" spans="1:8" x14ac:dyDescent="0.2">
      <c r="A134" s="13"/>
      <c r="B134" s="14" t="s">
        <v>122</v>
      </c>
      <c r="C134" s="15">
        <v>5</v>
      </c>
      <c r="D134" s="15">
        <v>1</v>
      </c>
      <c r="E134" s="16">
        <f t="shared" si="15"/>
        <v>1.7006802721088437E-2</v>
      </c>
      <c r="F134" s="16">
        <f t="shared" si="16"/>
        <v>3.7313432835820895E-3</v>
      </c>
      <c r="G134" s="16">
        <f t="shared" si="18"/>
        <v>-0.8</v>
      </c>
      <c r="H134" s="16">
        <f t="shared" si="17"/>
        <v>-1.360544217687075E-2</v>
      </c>
    </row>
    <row r="135" spans="1:8" x14ac:dyDescent="0.2">
      <c r="A135" s="13"/>
      <c r="B135" s="14" t="s">
        <v>123</v>
      </c>
      <c r="C135" s="15">
        <v>0</v>
      </c>
      <c r="D135" s="15">
        <v>0</v>
      </c>
      <c r="E135" s="16" t="str">
        <f t="shared" si="15"/>
        <v/>
      </c>
      <c r="F135" s="16" t="str">
        <f t="shared" si="16"/>
        <v/>
      </c>
      <c r="G135" s="16" t="str">
        <f t="shared" si="18"/>
        <v xml:space="preserve"> </v>
      </c>
      <c r="H135" s="16" t="str">
        <f t="shared" si="17"/>
        <v/>
      </c>
    </row>
    <row r="136" spans="1:8" x14ac:dyDescent="0.2">
      <c r="A136" s="13"/>
      <c r="B136" s="14" t="s">
        <v>124</v>
      </c>
      <c r="C136" s="15">
        <v>3</v>
      </c>
      <c r="D136" s="15">
        <v>2</v>
      </c>
      <c r="E136" s="16">
        <f t="shared" si="15"/>
        <v>1.020408163265306E-2</v>
      </c>
      <c r="F136" s="16">
        <f t="shared" si="16"/>
        <v>7.462686567164179E-3</v>
      </c>
      <c r="G136" s="16">
        <f t="shared" si="18"/>
        <v>-0.33333333333333331</v>
      </c>
      <c r="H136" s="16">
        <f t="shared" si="17"/>
        <v>-3.4013605442176865E-3</v>
      </c>
    </row>
    <row r="137" spans="1:8" x14ac:dyDescent="0.2">
      <c r="A137" s="13"/>
      <c r="B137" s="14" t="s">
        <v>125</v>
      </c>
      <c r="C137" s="15">
        <v>2</v>
      </c>
      <c r="D137" s="15">
        <v>2</v>
      </c>
      <c r="E137" s="16">
        <f t="shared" si="15"/>
        <v>6.8027210884353739E-3</v>
      </c>
      <c r="F137" s="16">
        <f t="shared" si="16"/>
        <v>7.462686567164179E-3</v>
      </c>
      <c r="G137" s="16">
        <f t="shared" si="18"/>
        <v>0</v>
      </c>
      <c r="H137" s="16">
        <f t="shared" si="17"/>
        <v>0</v>
      </c>
    </row>
    <row r="138" spans="1:8" x14ac:dyDescent="0.2">
      <c r="A138" s="13"/>
      <c r="B138" s="14" t="s">
        <v>126</v>
      </c>
      <c r="C138" s="15">
        <v>0</v>
      </c>
      <c r="D138" s="15">
        <v>1</v>
      </c>
      <c r="E138" s="16" t="str">
        <f t="shared" si="15"/>
        <v/>
      </c>
      <c r="F138" s="16">
        <f t="shared" si="16"/>
        <v>3.7313432835820895E-3</v>
      </c>
      <c r="G138" s="16">
        <f t="shared" si="18"/>
        <v>1</v>
      </c>
      <c r="H138" s="16" t="str">
        <f t="shared" si="17"/>
        <v/>
      </c>
    </row>
    <row r="139" spans="1:8" x14ac:dyDescent="0.2">
      <c r="A139" s="13"/>
      <c r="B139" s="14" t="s">
        <v>127</v>
      </c>
      <c r="C139" s="15">
        <v>1</v>
      </c>
      <c r="D139" s="15">
        <v>2</v>
      </c>
      <c r="E139" s="16">
        <f t="shared" ref="E139:E167" si="19">+IF(C139=0,"",C139/C$75)</f>
        <v>3.4013605442176869E-3</v>
      </c>
      <c r="F139" s="16">
        <f t="shared" ref="F139:F167" si="20">+IF(D139=0,"",D139/D$75)</f>
        <v>7.462686567164179E-3</v>
      </c>
      <c r="G139" s="16">
        <f t="shared" si="18"/>
        <v>1</v>
      </c>
      <c r="H139" s="16">
        <f t="shared" ref="H139:H167" si="21">+IF(OR(AND(E139=""),(G139="")),"",E139*G139)</f>
        <v>3.4013605442176869E-3</v>
      </c>
    </row>
    <row r="140" spans="1:8" x14ac:dyDescent="0.2">
      <c r="A140" s="13"/>
      <c r="B140" s="14" t="s">
        <v>128</v>
      </c>
      <c r="C140" s="15">
        <v>1</v>
      </c>
      <c r="D140" s="15">
        <v>0</v>
      </c>
      <c r="E140" s="16">
        <f t="shared" si="19"/>
        <v>3.4013605442176869E-3</v>
      </c>
      <c r="F140" s="16" t="str">
        <f t="shared" si="20"/>
        <v/>
      </c>
      <c r="G140" s="16">
        <f t="shared" ref="G140:G167" si="22">+IF(AND(C140=0,D140=0)," ",IF(C140=0,1,IF(D140=0,-1,(D140-C140)/C140)))</f>
        <v>-1</v>
      </c>
      <c r="H140" s="16">
        <f t="shared" si="21"/>
        <v>-3.4013605442176869E-3</v>
      </c>
    </row>
    <row r="141" spans="1:8" ht="25.5" x14ac:dyDescent="0.2">
      <c r="A141" s="13"/>
      <c r="B141" s="14" t="s">
        <v>129</v>
      </c>
      <c r="C141" s="15">
        <v>2</v>
      </c>
      <c r="D141" s="15">
        <v>3</v>
      </c>
      <c r="E141" s="16">
        <f t="shared" si="19"/>
        <v>6.8027210884353739E-3</v>
      </c>
      <c r="F141" s="16">
        <f t="shared" si="20"/>
        <v>1.1194029850746268E-2</v>
      </c>
      <c r="G141" s="16">
        <f t="shared" si="22"/>
        <v>0.5</v>
      </c>
      <c r="H141" s="16">
        <f t="shared" si="21"/>
        <v>3.4013605442176869E-3</v>
      </c>
    </row>
    <row r="142" spans="1:8" ht="25.5" x14ac:dyDescent="0.2">
      <c r="A142" s="13"/>
      <c r="B142" s="14" t="s">
        <v>130</v>
      </c>
      <c r="C142" s="15">
        <v>1</v>
      </c>
      <c r="D142" s="15">
        <v>0</v>
      </c>
      <c r="E142" s="16">
        <f t="shared" si="19"/>
        <v>3.4013605442176869E-3</v>
      </c>
      <c r="F142" s="16" t="str">
        <f t="shared" si="20"/>
        <v/>
      </c>
      <c r="G142" s="16">
        <f t="shared" si="22"/>
        <v>-1</v>
      </c>
      <c r="H142" s="16">
        <f t="shared" si="21"/>
        <v>-3.4013605442176869E-3</v>
      </c>
    </row>
    <row r="143" spans="1:8" ht="25.5" x14ac:dyDescent="0.2">
      <c r="A143" s="13"/>
      <c r="B143" s="14" t="s">
        <v>131</v>
      </c>
      <c r="C143" s="15">
        <v>0</v>
      </c>
      <c r="D143" s="15">
        <v>0</v>
      </c>
      <c r="E143" s="16" t="str">
        <f t="shared" si="19"/>
        <v/>
      </c>
      <c r="F143" s="16" t="str">
        <f t="shared" si="20"/>
        <v/>
      </c>
      <c r="G143" s="16" t="str">
        <f t="shared" si="22"/>
        <v xml:space="preserve"> </v>
      </c>
      <c r="H143" s="16" t="str">
        <f t="shared" si="21"/>
        <v/>
      </c>
    </row>
    <row r="144" spans="1:8" ht="25.5" x14ac:dyDescent="0.2">
      <c r="A144" s="13"/>
      <c r="B144" s="14" t="s">
        <v>132</v>
      </c>
      <c r="C144" s="15">
        <v>1</v>
      </c>
      <c r="D144" s="15">
        <v>26</v>
      </c>
      <c r="E144" s="16">
        <f t="shared" si="19"/>
        <v>3.4013605442176869E-3</v>
      </c>
      <c r="F144" s="16">
        <f t="shared" si="20"/>
        <v>9.7014925373134331E-2</v>
      </c>
      <c r="G144" s="16">
        <f t="shared" si="22"/>
        <v>25</v>
      </c>
      <c r="H144" s="16">
        <f t="shared" si="21"/>
        <v>8.5034013605442174E-2</v>
      </c>
    </row>
    <row r="145" spans="1:8" ht="25.5" x14ac:dyDescent="0.2">
      <c r="A145" s="13"/>
      <c r="B145" s="14" t="s">
        <v>133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92</v>
      </c>
      <c r="B146" s="14" t="s">
        <v>134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135</v>
      </c>
      <c r="C147" s="15">
        <v>1</v>
      </c>
      <c r="D147" s="15">
        <v>0</v>
      </c>
      <c r="E147" s="16">
        <f t="shared" si="19"/>
        <v>3.4013605442176869E-3</v>
      </c>
      <c r="F147" s="16" t="str">
        <f t="shared" si="20"/>
        <v/>
      </c>
      <c r="G147" s="16">
        <f t="shared" si="22"/>
        <v>-1</v>
      </c>
      <c r="H147" s="16">
        <f t="shared" si="21"/>
        <v>-3.4013605442176869E-3</v>
      </c>
    </row>
    <row r="148" spans="1:8" x14ac:dyDescent="0.2">
      <c r="A148" s="13"/>
      <c r="B148" s="14" t="s">
        <v>136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137</v>
      </c>
      <c r="C149" s="15">
        <v>1</v>
      </c>
      <c r="D149" s="15">
        <v>0</v>
      </c>
      <c r="E149" s="16">
        <f t="shared" si="19"/>
        <v>3.4013605442176869E-3</v>
      </c>
      <c r="F149" s="16" t="str">
        <f t="shared" si="20"/>
        <v/>
      </c>
      <c r="G149" s="16">
        <f t="shared" si="22"/>
        <v>-1</v>
      </c>
      <c r="H149" s="16">
        <f t="shared" si="21"/>
        <v>-3.4013605442176869E-3</v>
      </c>
    </row>
    <row r="150" spans="1:8" x14ac:dyDescent="0.2">
      <c r="A150" s="13"/>
      <c r="B150" s="14" t="s">
        <v>138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139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140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141</v>
      </c>
      <c r="C153" s="15">
        <v>2</v>
      </c>
      <c r="D153" s="15">
        <v>6</v>
      </c>
      <c r="E153" s="16">
        <f t="shared" si="19"/>
        <v>6.8027210884353739E-3</v>
      </c>
      <c r="F153" s="16">
        <f t="shared" si="20"/>
        <v>2.2388059701492536E-2</v>
      </c>
      <c r="G153" s="16">
        <f t="shared" si="22"/>
        <v>2</v>
      </c>
      <c r="H153" s="16">
        <f t="shared" si="21"/>
        <v>1.3605442176870748E-2</v>
      </c>
    </row>
    <row r="154" spans="1:8" x14ac:dyDescent="0.2">
      <c r="A154" s="13"/>
      <c r="B154" s="14" t="s">
        <v>142</v>
      </c>
      <c r="C154" s="15">
        <v>0</v>
      </c>
      <c r="D154" s="15">
        <v>1</v>
      </c>
      <c r="E154" s="16" t="str">
        <f t="shared" si="19"/>
        <v/>
      </c>
      <c r="F154" s="16">
        <f t="shared" si="20"/>
        <v>3.7313432835820895E-3</v>
      </c>
      <c r="G154" s="16">
        <f t="shared" si="22"/>
        <v>1</v>
      </c>
      <c r="H154" s="16" t="str">
        <f t="shared" si="21"/>
        <v/>
      </c>
    </row>
    <row r="155" spans="1:8" ht="25.5" x14ac:dyDescent="0.2">
      <c r="A155" s="13"/>
      <c r="B155" s="14" t="s">
        <v>143</v>
      </c>
      <c r="C155" s="15">
        <v>0</v>
      </c>
      <c r="D155" s="15">
        <v>0</v>
      </c>
      <c r="E155" s="16" t="str">
        <f t="shared" si="19"/>
        <v/>
      </c>
      <c r="F155" s="16" t="str">
        <f t="shared" si="20"/>
        <v/>
      </c>
      <c r="G155" s="16" t="str">
        <f t="shared" si="22"/>
        <v xml:space="preserve"> </v>
      </c>
      <c r="H155" s="16" t="str">
        <f t="shared" si="21"/>
        <v/>
      </c>
    </row>
    <row r="156" spans="1:8" x14ac:dyDescent="0.2">
      <c r="A156" s="13" t="s">
        <v>92</v>
      </c>
      <c r="B156" s="14" t="s">
        <v>144</v>
      </c>
      <c r="C156" s="15">
        <v>0</v>
      </c>
      <c r="D156" s="15">
        <v>3</v>
      </c>
      <c r="E156" s="16" t="str">
        <f t="shared" si="19"/>
        <v/>
      </c>
      <c r="F156" s="16">
        <f t="shared" si="20"/>
        <v>1.1194029850746268E-2</v>
      </c>
      <c r="G156" s="16">
        <f t="shared" si="22"/>
        <v>1</v>
      </c>
      <c r="H156" s="16" t="str">
        <f t="shared" si="21"/>
        <v/>
      </c>
    </row>
    <row r="157" spans="1:8" ht="25.5" x14ac:dyDescent="0.2">
      <c r="A157" s="13"/>
      <c r="B157" s="14" t="s">
        <v>145</v>
      </c>
      <c r="C157" s="15">
        <v>0</v>
      </c>
      <c r="D157" s="15">
        <v>1</v>
      </c>
      <c r="E157" s="16" t="str">
        <f t="shared" si="19"/>
        <v/>
      </c>
      <c r="F157" s="16">
        <f t="shared" si="20"/>
        <v>3.7313432835820895E-3</v>
      </c>
      <c r="G157" s="16">
        <f t="shared" si="22"/>
        <v>1</v>
      </c>
      <c r="H157" s="16" t="str">
        <f t="shared" si="21"/>
        <v/>
      </c>
    </row>
    <row r="158" spans="1:8" x14ac:dyDescent="0.2">
      <c r="A158" s="13"/>
      <c r="B158" s="14" t="s">
        <v>146</v>
      </c>
      <c r="C158" s="15">
        <v>0</v>
      </c>
      <c r="D158" s="15">
        <v>0</v>
      </c>
      <c r="E158" s="16" t="str">
        <f t="shared" si="19"/>
        <v/>
      </c>
      <c r="F158" s="16" t="str">
        <f t="shared" si="20"/>
        <v/>
      </c>
      <c r="G158" s="16" t="str">
        <f t="shared" si="22"/>
        <v xml:space="preserve"> </v>
      </c>
      <c r="H158" s="16" t="str">
        <f t="shared" si="21"/>
        <v/>
      </c>
    </row>
    <row r="159" spans="1:8" x14ac:dyDescent="0.2">
      <c r="A159" s="13"/>
      <c r="B159" s="14" t="s">
        <v>147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148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149</v>
      </c>
      <c r="C161" s="15">
        <v>1</v>
      </c>
      <c r="D161" s="15">
        <v>0</v>
      </c>
      <c r="E161" s="16">
        <f t="shared" si="19"/>
        <v>3.4013605442176869E-3</v>
      </c>
      <c r="F161" s="16" t="str">
        <f t="shared" si="20"/>
        <v/>
      </c>
      <c r="G161" s="16">
        <f t="shared" si="22"/>
        <v>-1</v>
      </c>
      <c r="H161" s="16">
        <f t="shared" si="21"/>
        <v>-3.4013605442176869E-3</v>
      </c>
    </row>
    <row r="162" spans="1:8" x14ac:dyDescent="0.2">
      <c r="A162" s="13" t="s">
        <v>92</v>
      </c>
      <c r="B162" s="14" t="s">
        <v>150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92</v>
      </c>
      <c r="B163" s="14" t="s">
        <v>151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152</v>
      </c>
      <c r="C164" s="15">
        <v>15</v>
      </c>
      <c r="D164" s="15">
        <v>5</v>
      </c>
      <c r="E164" s="16">
        <f t="shared" si="19"/>
        <v>5.1020408163265307E-2</v>
      </c>
      <c r="F164" s="16">
        <f t="shared" si="20"/>
        <v>1.8656716417910446E-2</v>
      </c>
      <c r="G164" s="16">
        <f t="shared" si="22"/>
        <v>-0.66666666666666663</v>
      </c>
      <c r="H164" s="16">
        <f t="shared" si="21"/>
        <v>-3.4013605442176867E-2</v>
      </c>
    </row>
    <row r="165" spans="1:8" ht="25.5" x14ac:dyDescent="0.2">
      <c r="A165" s="13"/>
      <c r="B165" s="14" t="s">
        <v>153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154</v>
      </c>
      <c r="C166" s="15">
        <v>1</v>
      </c>
      <c r="D166" s="15">
        <v>0</v>
      </c>
      <c r="E166" s="16">
        <f t="shared" si="19"/>
        <v>3.4013605442176869E-3</v>
      </c>
      <c r="F166" s="16" t="str">
        <f t="shared" si="20"/>
        <v/>
      </c>
      <c r="G166" s="16">
        <f t="shared" si="22"/>
        <v>-1</v>
      </c>
      <c r="H166" s="16">
        <f t="shared" si="21"/>
        <v>-3.4013605442176869E-3</v>
      </c>
    </row>
    <row r="167" spans="1:8" x14ac:dyDescent="0.2">
      <c r="A167" s="13"/>
      <c r="B167" s="14" t="s">
        <v>155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</row>
    <row r="169" spans="1:8" x14ac:dyDescent="0.2">
      <c r="A169" s="10"/>
    </row>
    <row r="170" spans="1:8" x14ac:dyDescent="0.2">
      <c r="A170" s="10"/>
    </row>
    <row r="171" spans="1:8" ht="29.25" customHeight="1" x14ac:dyDescent="0.2">
      <c r="A171" s="13"/>
      <c r="B171" s="36" t="s">
        <v>2</v>
      </c>
      <c r="C171" s="36" t="s">
        <v>12</v>
      </c>
      <c r="D171" s="38"/>
      <c r="E171" s="36" t="s">
        <v>4</v>
      </c>
      <c r="F171" s="38"/>
      <c r="G171" s="36" t="s">
        <v>645</v>
      </c>
      <c r="H171" s="36" t="s">
        <v>5</v>
      </c>
    </row>
    <row r="172" spans="1:8" x14ac:dyDescent="0.2">
      <c r="A172" s="13"/>
      <c r="B172" s="37"/>
      <c r="C172" s="17">
        <v>2019</v>
      </c>
      <c r="D172" s="17">
        <v>2020</v>
      </c>
      <c r="E172" s="17">
        <v>2019</v>
      </c>
      <c r="F172" s="17">
        <v>2020</v>
      </c>
      <c r="G172" s="37"/>
      <c r="H172" s="37"/>
    </row>
    <row r="173" spans="1:8" ht="25.5" x14ac:dyDescent="0.2">
      <c r="A173" s="13"/>
      <c r="B173" s="18" t="s">
        <v>8</v>
      </c>
      <c r="C173" s="19">
        <f>SUM(C174:C343)</f>
        <v>264</v>
      </c>
      <c r="D173" s="19">
        <f>SUM(D174:D343)</f>
        <v>237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-0.10227272727272728</v>
      </c>
      <c r="H173" s="20">
        <f t="shared" ref="H173:H204" si="25">+IF(OR(AND(E173=""),(G173="")),"",E173*G173)</f>
        <v>-0.10227272727272728</v>
      </c>
    </row>
    <row r="174" spans="1:8" x14ac:dyDescent="0.2">
      <c r="A174" s="13"/>
      <c r="B174" s="14" t="s">
        <v>156</v>
      </c>
      <c r="C174" s="15">
        <v>2</v>
      </c>
      <c r="D174" s="15">
        <v>4</v>
      </c>
      <c r="E174" s="16">
        <f t="shared" si="23"/>
        <v>7.575757575757576E-3</v>
      </c>
      <c r="F174" s="16">
        <f t="shared" si="24"/>
        <v>1.6877637130801686E-2</v>
      </c>
      <c r="G174" s="16">
        <f t="shared" ref="G174:G205" si="26">+IF(AND(C174=0,D174=0)," ",IF(C174=0,1,IF(D174=0,-1,(D174-C174)/C174)))</f>
        <v>1</v>
      </c>
      <c r="H174" s="16">
        <f t="shared" si="25"/>
        <v>7.575757575757576E-3</v>
      </c>
    </row>
    <row r="175" spans="1:8" x14ac:dyDescent="0.2">
      <c r="A175" s="13"/>
      <c r="B175" s="14" t="s">
        <v>157</v>
      </c>
      <c r="C175" s="15">
        <v>0</v>
      </c>
      <c r="D175" s="15">
        <v>1</v>
      </c>
      <c r="E175" s="16" t="str">
        <f t="shared" si="23"/>
        <v/>
      </c>
      <c r="F175" s="16">
        <f t="shared" si="24"/>
        <v>4.2194092827004216E-3</v>
      </c>
      <c r="G175" s="16">
        <f t="shared" si="26"/>
        <v>1</v>
      </c>
      <c r="H175" s="16" t="str">
        <f t="shared" si="25"/>
        <v/>
      </c>
    </row>
    <row r="176" spans="1:8" ht="38.25" x14ac:dyDescent="0.2">
      <c r="A176" s="13"/>
      <c r="B176" s="14" t="s">
        <v>158</v>
      </c>
      <c r="C176" s="15">
        <v>0</v>
      </c>
      <c r="D176" s="15">
        <v>2</v>
      </c>
      <c r="E176" s="16" t="str">
        <f t="shared" si="23"/>
        <v/>
      </c>
      <c r="F176" s="16">
        <f t="shared" si="24"/>
        <v>8.4388185654008432E-3</v>
      </c>
      <c r="G176" s="16">
        <f t="shared" si="26"/>
        <v>1</v>
      </c>
      <c r="H176" s="16" t="str">
        <f t="shared" si="25"/>
        <v/>
      </c>
    </row>
    <row r="177" spans="1:8" x14ac:dyDescent="0.2">
      <c r="A177" s="13"/>
      <c r="B177" s="14" t="s">
        <v>159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160</v>
      </c>
      <c r="C178" s="15">
        <v>1</v>
      </c>
      <c r="D178" s="15">
        <v>4</v>
      </c>
      <c r="E178" s="16">
        <f t="shared" si="23"/>
        <v>3.787878787878788E-3</v>
      </c>
      <c r="F178" s="16">
        <f t="shared" si="24"/>
        <v>1.6877637130801686E-2</v>
      </c>
      <c r="G178" s="16">
        <f t="shared" si="26"/>
        <v>3</v>
      </c>
      <c r="H178" s="16">
        <f t="shared" si="25"/>
        <v>1.1363636363636364E-2</v>
      </c>
    </row>
    <row r="179" spans="1:8" x14ac:dyDescent="0.2">
      <c r="A179" s="13"/>
      <c r="B179" s="14" t="s">
        <v>161</v>
      </c>
      <c r="C179" s="15">
        <v>36</v>
      </c>
      <c r="D179" s="15">
        <v>35</v>
      </c>
      <c r="E179" s="16">
        <f t="shared" si="23"/>
        <v>0.13636363636363635</v>
      </c>
      <c r="F179" s="16">
        <f t="shared" si="24"/>
        <v>0.14767932489451477</v>
      </c>
      <c r="G179" s="16">
        <f t="shared" si="26"/>
        <v>-2.7777777777777776E-2</v>
      </c>
      <c r="H179" s="16">
        <f t="shared" si="25"/>
        <v>-3.7878787878787876E-3</v>
      </c>
    </row>
    <row r="180" spans="1:8" x14ac:dyDescent="0.2">
      <c r="A180" s="13"/>
      <c r="B180" s="14" t="s">
        <v>162</v>
      </c>
      <c r="C180" s="15">
        <v>0</v>
      </c>
      <c r="D180" s="15">
        <v>0</v>
      </c>
      <c r="E180" s="16" t="str">
        <f t="shared" si="23"/>
        <v/>
      </c>
      <c r="F180" s="16" t="str">
        <f t="shared" si="24"/>
        <v/>
      </c>
      <c r="G180" s="16" t="str">
        <f t="shared" si="26"/>
        <v xml:space="preserve"> </v>
      </c>
      <c r="H180" s="16" t="str">
        <f t="shared" si="25"/>
        <v/>
      </c>
    </row>
    <row r="181" spans="1:8" x14ac:dyDescent="0.2">
      <c r="A181" s="13"/>
      <c r="B181" s="14" t="s">
        <v>163</v>
      </c>
      <c r="C181" s="15">
        <v>3</v>
      </c>
      <c r="D181" s="15">
        <v>1</v>
      </c>
      <c r="E181" s="16">
        <f t="shared" si="23"/>
        <v>1.1363636363636364E-2</v>
      </c>
      <c r="F181" s="16">
        <f t="shared" si="24"/>
        <v>4.2194092827004216E-3</v>
      </c>
      <c r="G181" s="16">
        <f t="shared" si="26"/>
        <v>-0.66666666666666663</v>
      </c>
      <c r="H181" s="16">
        <f t="shared" si="25"/>
        <v>-7.575757575757576E-3</v>
      </c>
    </row>
    <row r="182" spans="1:8" x14ac:dyDescent="0.2">
      <c r="A182" s="13"/>
      <c r="B182" s="14" t="s">
        <v>164</v>
      </c>
      <c r="C182" s="15">
        <v>0</v>
      </c>
      <c r="D182" s="15">
        <v>1</v>
      </c>
      <c r="E182" s="16" t="str">
        <f t="shared" si="23"/>
        <v/>
      </c>
      <c r="F182" s="16">
        <f t="shared" si="24"/>
        <v>4.2194092827004216E-3</v>
      </c>
      <c r="G182" s="16">
        <f t="shared" si="26"/>
        <v>1</v>
      </c>
      <c r="H182" s="16" t="str">
        <f t="shared" si="25"/>
        <v/>
      </c>
    </row>
    <row r="183" spans="1:8" x14ac:dyDescent="0.2">
      <c r="A183" s="13"/>
      <c r="B183" s="14" t="s">
        <v>165</v>
      </c>
      <c r="C183" s="15">
        <v>0</v>
      </c>
      <c r="D183" s="15">
        <v>1</v>
      </c>
      <c r="E183" s="16" t="str">
        <f t="shared" si="23"/>
        <v/>
      </c>
      <c r="F183" s="16">
        <f t="shared" si="24"/>
        <v>4.2194092827004216E-3</v>
      </c>
      <c r="G183" s="16">
        <f t="shared" si="26"/>
        <v>1</v>
      </c>
      <c r="H183" s="16" t="str">
        <f t="shared" si="25"/>
        <v/>
      </c>
    </row>
    <row r="184" spans="1:8" ht="25.5" x14ac:dyDescent="0.2">
      <c r="A184" s="13"/>
      <c r="B184" s="14" t="s">
        <v>166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167</v>
      </c>
      <c r="C185" s="15">
        <v>1</v>
      </c>
      <c r="D185" s="15">
        <v>1</v>
      </c>
      <c r="E185" s="16">
        <f t="shared" si="23"/>
        <v>3.787878787878788E-3</v>
      </c>
      <c r="F185" s="16">
        <f t="shared" si="24"/>
        <v>4.2194092827004216E-3</v>
      </c>
      <c r="G185" s="16">
        <f t="shared" si="26"/>
        <v>0</v>
      </c>
      <c r="H185" s="16">
        <f t="shared" si="25"/>
        <v>0</v>
      </c>
    </row>
    <row r="186" spans="1:8" x14ac:dyDescent="0.2">
      <c r="A186" s="13"/>
      <c r="B186" s="14" t="s">
        <v>168</v>
      </c>
      <c r="C186" s="15">
        <v>22</v>
      </c>
      <c r="D186" s="15">
        <v>3</v>
      </c>
      <c r="E186" s="16">
        <f t="shared" si="23"/>
        <v>8.3333333333333329E-2</v>
      </c>
      <c r="F186" s="16">
        <f t="shared" si="24"/>
        <v>1.2658227848101266E-2</v>
      </c>
      <c r="G186" s="16">
        <f t="shared" si="26"/>
        <v>-0.86363636363636365</v>
      </c>
      <c r="H186" s="16">
        <f t="shared" si="25"/>
        <v>-7.1969696969696961E-2</v>
      </c>
    </row>
    <row r="187" spans="1:8" x14ac:dyDescent="0.2">
      <c r="A187" s="13"/>
      <c r="B187" s="14" t="s">
        <v>169</v>
      </c>
      <c r="C187" s="15">
        <v>3</v>
      </c>
      <c r="D187" s="15">
        <v>2</v>
      </c>
      <c r="E187" s="16">
        <f t="shared" si="23"/>
        <v>1.1363636363636364E-2</v>
      </c>
      <c r="F187" s="16">
        <f t="shared" si="24"/>
        <v>8.4388185654008432E-3</v>
      </c>
      <c r="G187" s="16">
        <f t="shared" si="26"/>
        <v>-0.33333333333333331</v>
      </c>
      <c r="H187" s="16">
        <f t="shared" si="25"/>
        <v>-3.787878787878788E-3</v>
      </c>
    </row>
    <row r="188" spans="1:8" ht="25.5" x14ac:dyDescent="0.2">
      <c r="A188" s="13"/>
      <c r="B188" s="14" t="s">
        <v>170</v>
      </c>
      <c r="C188" s="15">
        <v>5</v>
      </c>
      <c r="D188" s="15">
        <v>4</v>
      </c>
      <c r="E188" s="16">
        <f t="shared" si="23"/>
        <v>1.893939393939394E-2</v>
      </c>
      <c r="F188" s="16">
        <f t="shared" si="24"/>
        <v>1.6877637130801686E-2</v>
      </c>
      <c r="G188" s="16">
        <f t="shared" si="26"/>
        <v>-0.2</v>
      </c>
      <c r="H188" s="16">
        <f t="shared" si="25"/>
        <v>-3.787878787878788E-3</v>
      </c>
    </row>
    <row r="189" spans="1:8" ht="25.5" x14ac:dyDescent="0.2">
      <c r="A189" s="13"/>
      <c r="B189" s="14" t="s">
        <v>171</v>
      </c>
      <c r="C189" s="15">
        <v>0</v>
      </c>
      <c r="D189" s="15">
        <v>0</v>
      </c>
      <c r="E189" s="16" t="str">
        <f t="shared" si="23"/>
        <v/>
      </c>
      <c r="F189" s="16" t="str">
        <f t="shared" si="24"/>
        <v/>
      </c>
      <c r="G189" s="16" t="str">
        <f t="shared" si="26"/>
        <v xml:space="preserve"> </v>
      </c>
      <c r="H189" s="16" t="str">
        <f t="shared" si="25"/>
        <v/>
      </c>
    </row>
    <row r="190" spans="1:8" x14ac:dyDescent="0.2">
      <c r="A190" s="13"/>
      <c r="B190" s="14" t="s">
        <v>172</v>
      </c>
      <c r="C190" s="15">
        <v>0</v>
      </c>
      <c r="D190" s="15">
        <v>1</v>
      </c>
      <c r="E190" s="16" t="str">
        <f t="shared" si="23"/>
        <v/>
      </c>
      <c r="F190" s="16">
        <f t="shared" si="24"/>
        <v>4.2194092827004216E-3</v>
      </c>
      <c r="G190" s="16">
        <f t="shared" si="26"/>
        <v>1</v>
      </c>
      <c r="H190" s="16" t="str">
        <f t="shared" si="25"/>
        <v/>
      </c>
    </row>
    <row r="191" spans="1:8" x14ac:dyDescent="0.2">
      <c r="A191" s="13"/>
      <c r="B191" s="14" t="s">
        <v>173</v>
      </c>
      <c r="C191" s="15">
        <v>0</v>
      </c>
      <c r="D191" s="15">
        <v>0</v>
      </c>
      <c r="E191" s="16" t="str">
        <f t="shared" si="23"/>
        <v/>
      </c>
      <c r="F191" s="16" t="str">
        <f t="shared" si="24"/>
        <v/>
      </c>
      <c r="G191" s="16" t="str">
        <f t="shared" si="26"/>
        <v xml:space="preserve"> </v>
      </c>
      <c r="H191" s="16" t="str">
        <f t="shared" si="25"/>
        <v/>
      </c>
    </row>
    <row r="192" spans="1:8" x14ac:dyDescent="0.2">
      <c r="A192" s="13"/>
      <c r="B192" s="14" t="s">
        <v>174</v>
      </c>
      <c r="C192" s="15">
        <v>0</v>
      </c>
      <c r="D192" s="15">
        <v>0</v>
      </c>
      <c r="E192" s="16" t="str">
        <f t="shared" si="23"/>
        <v/>
      </c>
      <c r="F192" s="16" t="str">
        <f t="shared" si="24"/>
        <v/>
      </c>
      <c r="G192" s="16" t="str">
        <f t="shared" si="26"/>
        <v xml:space="preserve"> </v>
      </c>
      <c r="H192" s="16" t="str">
        <f t="shared" si="25"/>
        <v/>
      </c>
    </row>
    <row r="193" spans="1:8" ht="25.5" x14ac:dyDescent="0.2">
      <c r="A193" s="13" t="s">
        <v>92</v>
      </c>
      <c r="B193" s="14" t="s">
        <v>175</v>
      </c>
      <c r="C193" s="15">
        <v>0</v>
      </c>
      <c r="D193" s="15">
        <v>0</v>
      </c>
      <c r="E193" s="16" t="str">
        <f t="shared" si="23"/>
        <v/>
      </c>
      <c r="F193" s="16" t="str">
        <f t="shared" si="24"/>
        <v/>
      </c>
      <c r="G193" s="16" t="str">
        <f t="shared" si="26"/>
        <v xml:space="preserve"> </v>
      </c>
      <c r="H193" s="16" t="str">
        <f t="shared" si="25"/>
        <v/>
      </c>
    </row>
    <row r="194" spans="1:8" x14ac:dyDescent="0.2">
      <c r="A194" s="13"/>
      <c r="B194" s="14" t="s">
        <v>176</v>
      </c>
      <c r="C194" s="15">
        <v>1</v>
      </c>
      <c r="D194" s="15">
        <v>2</v>
      </c>
      <c r="E194" s="16">
        <f t="shared" si="23"/>
        <v>3.787878787878788E-3</v>
      </c>
      <c r="F194" s="16">
        <f t="shared" si="24"/>
        <v>8.4388185654008432E-3</v>
      </c>
      <c r="G194" s="16">
        <f t="shared" si="26"/>
        <v>1</v>
      </c>
      <c r="H194" s="16">
        <f t="shared" si="25"/>
        <v>3.787878787878788E-3</v>
      </c>
    </row>
    <row r="195" spans="1:8" x14ac:dyDescent="0.2">
      <c r="A195" s="13"/>
      <c r="B195" s="14" t="s">
        <v>177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178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179</v>
      </c>
      <c r="C197" s="15">
        <v>0</v>
      </c>
      <c r="D197" s="15">
        <v>1</v>
      </c>
      <c r="E197" s="16" t="str">
        <f t="shared" si="23"/>
        <v/>
      </c>
      <c r="F197" s="16">
        <f t="shared" si="24"/>
        <v>4.2194092827004216E-3</v>
      </c>
      <c r="G197" s="16">
        <f t="shared" si="26"/>
        <v>1</v>
      </c>
      <c r="H197" s="16" t="str">
        <f t="shared" si="25"/>
        <v/>
      </c>
    </row>
    <row r="198" spans="1:8" x14ac:dyDescent="0.2">
      <c r="A198" s="13"/>
      <c r="B198" s="14" t="s">
        <v>180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181</v>
      </c>
      <c r="C199" s="15">
        <v>0</v>
      </c>
      <c r="D199" s="15">
        <v>2</v>
      </c>
      <c r="E199" s="16" t="str">
        <f t="shared" si="23"/>
        <v/>
      </c>
      <c r="F199" s="16">
        <f t="shared" si="24"/>
        <v>8.4388185654008432E-3</v>
      </c>
      <c r="G199" s="16">
        <f t="shared" si="26"/>
        <v>1</v>
      </c>
      <c r="H199" s="16" t="str">
        <f t="shared" si="25"/>
        <v/>
      </c>
    </row>
    <row r="200" spans="1:8" ht="25.5" x14ac:dyDescent="0.2">
      <c r="A200" s="13"/>
      <c r="B200" s="14" t="s">
        <v>182</v>
      </c>
      <c r="C200" s="15">
        <v>2</v>
      </c>
      <c r="D200" s="15">
        <v>2</v>
      </c>
      <c r="E200" s="16">
        <f t="shared" si="23"/>
        <v>7.575757575757576E-3</v>
      </c>
      <c r="F200" s="16">
        <f t="shared" si="24"/>
        <v>8.4388185654008432E-3</v>
      </c>
      <c r="G200" s="16">
        <f t="shared" si="26"/>
        <v>0</v>
      </c>
      <c r="H200" s="16">
        <f t="shared" si="25"/>
        <v>0</v>
      </c>
    </row>
    <row r="201" spans="1:8" x14ac:dyDescent="0.2">
      <c r="A201" s="13"/>
      <c r="B201" s="14" t="s">
        <v>183</v>
      </c>
      <c r="C201" s="15">
        <v>14</v>
      </c>
      <c r="D201" s="15">
        <v>5</v>
      </c>
      <c r="E201" s="16">
        <f t="shared" si="23"/>
        <v>5.3030303030303032E-2</v>
      </c>
      <c r="F201" s="16">
        <f t="shared" si="24"/>
        <v>2.1097046413502109E-2</v>
      </c>
      <c r="G201" s="16">
        <f t="shared" si="26"/>
        <v>-0.6428571428571429</v>
      </c>
      <c r="H201" s="16">
        <f t="shared" si="25"/>
        <v>-3.4090909090909095E-2</v>
      </c>
    </row>
    <row r="202" spans="1:8" x14ac:dyDescent="0.2">
      <c r="A202" s="13"/>
      <c r="B202" s="14" t="s">
        <v>184</v>
      </c>
      <c r="C202" s="15">
        <v>3</v>
      </c>
      <c r="D202" s="15">
        <v>3</v>
      </c>
      <c r="E202" s="16">
        <f t="shared" si="23"/>
        <v>1.1363636363636364E-2</v>
      </c>
      <c r="F202" s="16">
        <f t="shared" si="24"/>
        <v>1.2658227848101266E-2</v>
      </c>
      <c r="G202" s="16">
        <f t="shared" si="26"/>
        <v>0</v>
      </c>
      <c r="H202" s="16">
        <f t="shared" si="25"/>
        <v>0</v>
      </c>
    </row>
    <row r="203" spans="1:8" x14ac:dyDescent="0.2">
      <c r="A203" s="13"/>
      <c r="B203" s="14" t="s">
        <v>185</v>
      </c>
      <c r="C203" s="15">
        <v>1</v>
      </c>
      <c r="D203" s="15">
        <v>6</v>
      </c>
      <c r="E203" s="16">
        <f t="shared" si="23"/>
        <v>3.787878787878788E-3</v>
      </c>
      <c r="F203" s="16">
        <f t="shared" si="24"/>
        <v>2.5316455696202531E-2</v>
      </c>
      <c r="G203" s="16">
        <f t="shared" si="26"/>
        <v>5</v>
      </c>
      <c r="H203" s="16">
        <f t="shared" si="25"/>
        <v>1.893939393939394E-2</v>
      </c>
    </row>
    <row r="204" spans="1:8" x14ac:dyDescent="0.2">
      <c r="A204" s="13"/>
      <c r="B204" s="14" t="s">
        <v>186</v>
      </c>
      <c r="C204" s="15">
        <v>0</v>
      </c>
      <c r="D204" s="15">
        <v>5</v>
      </c>
      <c r="E204" s="16" t="str">
        <f t="shared" si="23"/>
        <v/>
      </c>
      <c r="F204" s="16">
        <f t="shared" si="24"/>
        <v>2.1097046413502109E-2</v>
      </c>
      <c r="G204" s="16">
        <f t="shared" si="26"/>
        <v>1</v>
      </c>
      <c r="H204" s="16" t="str">
        <f t="shared" si="25"/>
        <v/>
      </c>
    </row>
    <row r="205" spans="1:8" x14ac:dyDescent="0.2">
      <c r="A205" s="13"/>
      <c r="B205" s="14" t="s">
        <v>187</v>
      </c>
      <c r="C205" s="15">
        <v>0</v>
      </c>
      <c r="D205" s="15">
        <v>2</v>
      </c>
      <c r="E205" s="16" t="str">
        <f t="shared" ref="E205:E236" si="27">+IF(C205=0,"",C205/C$173)</f>
        <v/>
      </c>
      <c r="F205" s="16">
        <f t="shared" ref="F205:F236" si="28">+IF(D205=0,"",D205/D$173)</f>
        <v>8.4388185654008432E-3</v>
      </c>
      <c r="G205" s="16">
        <f t="shared" si="26"/>
        <v>1</v>
      </c>
      <c r="H205" s="16" t="str">
        <f t="shared" ref="H205:H236" si="29">+IF(OR(AND(E205=""),(G205="")),"",E205*G205)</f>
        <v/>
      </c>
    </row>
    <row r="206" spans="1:8" x14ac:dyDescent="0.2">
      <c r="A206" s="13"/>
      <c r="B206" s="14" t="s">
        <v>188</v>
      </c>
      <c r="C206" s="15">
        <v>0</v>
      </c>
      <c r="D206" s="15">
        <v>0</v>
      </c>
      <c r="E206" s="16" t="str">
        <f t="shared" si="27"/>
        <v/>
      </c>
      <c r="F206" s="16" t="str">
        <f t="shared" si="28"/>
        <v/>
      </c>
      <c r="G206" s="16" t="str">
        <f t="shared" ref="G206:G237" si="30">+IF(AND(C206=0,D206=0)," ",IF(C206=0,1,IF(D206=0,-1,(D206-C206)/C206)))</f>
        <v xml:space="preserve"> </v>
      </c>
      <c r="H206" s="16" t="str">
        <f t="shared" si="29"/>
        <v/>
      </c>
    </row>
    <row r="207" spans="1:8" x14ac:dyDescent="0.2">
      <c r="A207" s="13"/>
      <c r="B207" s="14" t="s">
        <v>189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190</v>
      </c>
      <c r="C208" s="15">
        <v>1</v>
      </c>
      <c r="D208" s="15">
        <v>1</v>
      </c>
      <c r="E208" s="16">
        <f t="shared" si="27"/>
        <v>3.787878787878788E-3</v>
      </c>
      <c r="F208" s="16">
        <f t="shared" si="28"/>
        <v>4.2194092827004216E-3</v>
      </c>
      <c r="G208" s="16">
        <f t="shared" si="30"/>
        <v>0</v>
      </c>
      <c r="H208" s="16">
        <f t="shared" si="29"/>
        <v>0</v>
      </c>
    </row>
    <row r="209" spans="1:8" x14ac:dyDescent="0.2">
      <c r="A209" s="13"/>
      <c r="B209" s="14" t="s">
        <v>191</v>
      </c>
      <c r="C209" s="15">
        <v>2</v>
      </c>
      <c r="D209" s="15">
        <v>3</v>
      </c>
      <c r="E209" s="16">
        <f t="shared" si="27"/>
        <v>7.575757575757576E-3</v>
      </c>
      <c r="F209" s="16">
        <f t="shared" si="28"/>
        <v>1.2658227848101266E-2</v>
      </c>
      <c r="G209" s="16">
        <f t="shared" si="30"/>
        <v>0.5</v>
      </c>
      <c r="H209" s="16">
        <f t="shared" si="29"/>
        <v>3.787878787878788E-3</v>
      </c>
    </row>
    <row r="210" spans="1:8" x14ac:dyDescent="0.2">
      <c r="A210" s="13"/>
      <c r="B210" s="14" t="s">
        <v>192</v>
      </c>
      <c r="C210" s="15">
        <v>2</v>
      </c>
      <c r="D210" s="15">
        <v>5</v>
      </c>
      <c r="E210" s="16">
        <f t="shared" si="27"/>
        <v>7.575757575757576E-3</v>
      </c>
      <c r="F210" s="16">
        <f t="shared" si="28"/>
        <v>2.1097046413502109E-2</v>
      </c>
      <c r="G210" s="16">
        <f t="shared" si="30"/>
        <v>1.5</v>
      </c>
      <c r="H210" s="16">
        <f t="shared" si="29"/>
        <v>1.1363636363636364E-2</v>
      </c>
    </row>
    <row r="211" spans="1:8" x14ac:dyDescent="0.2">
      <c r="A211" s="13"/>
      <c r="B211" s="14" t="s">
        <v>193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194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195</v>
      </c>
      <c r="C213" s="15">
        <v>5</v>
      </c>
      <c r="D213" s="15">
        <v>6</v>
      </c>
      <c r="E213" s="16">
        <f t="shared" si="27"/>
        <v>1.893939393939394E-2</v>
      </c>
      <c r="F213" s="16">
        <f t="shared" si="28"/>
        <v>2.5316455696202531E-2</v>
      </c>
      <c r="G213" s="16">
        <f t="shared" si="30"/>
        <v>0.2</v>
      </c>
      <c r="H213" s="16">
        <f t="shared" si="29"/>
        <v>3.787878787878788E-3</v>
      </c>
    </row>
    <row r="214" spans="1:8" x14ac:dyDescent="0.2">
      <c r="A214" s="13"/>
      <c r="B214" s="14" t="s">
        <v>196</v>
      </c>
      <c r="C214" s="15">
        <v>1</v>
      </c>
      <c r="D214" s="15">
        <v>1</v>
      </c>
      <c r="E214" s="16">
        <f t="shared" si="27"/>
        <v>3.787878787878788E-3</v>
      </c>
      <c r="F214" s="16">
        <f t="shared" si="28"/>
        <v>4.2194092827004216E-3</v>
      </c>
      <c r="G214" s="16">
        <f t="shared" si="30"/>
        <v>0</v>
      </c>
      <c r="H214" s="16">
        <f t="shared" si="29"/>
        <v>0</v>
      </c>
    </row>
    <row r="215" spans="1:8" ht="25.5" x14ac:dyDescent="0.2">
      <c r="A215" s="13"/>
      <c r="B215" s="14" t="s">
        <v>197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198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199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92</v>
      </c>
      <c r="B218" s="14" t="s">
        <v>200</v>
      </c>
      <c r="C218" s="15">
        <v>0</v>
      </c>
      <c r="D218" s="15">
        <v>0</v>
      </c>
      <c r="E218" s="16" t="str">
        <f t="shared" si="27"/>
        <v/>
      </c>
      <c r="F218" s="16" t="str">
        <f t="shared" si="28"/>
        <v/>
      </c>
      <c r="G218" s="16" t="str">
        <f t="shared" si="30"/>
        <v xml:space="preserve"> </v>
      </c>
      <c r="H218" s="16" t="str">
        <f t="shared" si="29"/>
        <v/>
      </c>
    </row>
    <row r="219" spans="1:8" x14ac:dyDescent="0.2">
      <c r="A219" s="13"/>
      <c r="B219" s="14" t="s">
        <v>201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202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203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204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205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206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207</v>
      </c>
      <c r="C225" s="15">
        <v>18</v>
      </c>
      <c r="D225" s="15">
        <v>18</v>
      </c>
      <c r="E225" s="16">
        <f t="shared" si="27"/>
        <v>6.8181818181818177E-2</v>
      </c>
      <c r="F225" s="16">
        <f t="shared" si="28"/>
        <v>7.5949367088607597E-2</v>
      </c>
      <c r="G225" s="16">
        <f t="shared" si="30"/>
        <v>0</v>
      </c>
      <c r="H225" s="16">
        <f t="shared" si="29"/>
        <v>0</v>
      </c>
    </row>
    <row r="226" spans="1:8" x14ac:dyDescent="0.2">
      <c r="A226" s="13"/>
      <c r="B226" s="14" t="s">
        <v>208</v>
      </c>
      <c r="C226" s="15">
        <v>0</v>
      </c>
      <c r="D226" s="15">
        <v>1</v>
      </c>
      <c r="E226" s="16" t="str">
        <f t="shared" si="27"/>
        <v/>
      </c>
      <c r="F226" s="16">
        <f t="shared" si="28"/>
        <v>4.2194092827004216E-3</v>
      </c>
      <c r="G226" s="16">
        <f t="shared" si="30"/>
        <v>1</v>
      </c>
      <c r="H226" s="16" t="str">
        <f t="shared" si="29"/>
        <v/>
      </c>
    </row>
    <row r="227" spans="1:8" x14ac:dyDescent="0.2">
      <c r="A227" s="13"/>
      <c r="B227" s="14" t="s">
        <v>209</v>
      </c>
      <c r="C227" s="15">
        <v>7</v>
      </c>
      <c r="D227" s="15">
        <v>0</v>
      </c>
      <c r="E227" s="16">
        <f t="shared" si="27"/>
        <v>2.6515151515151516E-2</v>
      </c>
      <c r="F227" s="16" t="str">
        <f t="shared" si="28"/>
        <v/>
      </c>
      <c r="G227" s="16">
        <f t="shared" si="30"/>
        <v>-1</v>
      </c>
      <c r="H227" s="16">
        <f t="shared" si="29"/>
        <v>-2.6515151515151516E-2</v>
      </c>
    </row>
    <row r="228" spans="1:8" x14ac:dyDescent="0.2">
      <c r="A228" s="13"/>
      <c r="B228" s="14" t="s">
        <v>210</v>
      </c>
      <c r="C228" s="15">
        <v>2</v>
      </c>
      <c r="D228" s="15">
        <v>0</v>
      </c>
      <c r="E228" s="16">
        <f t="shared" si="27"/>
        <v>7.575757575757576E-3</v>
      </c>
      <c r="F228" s="16" t="str">
        <f t="shared" si="28"/>
        <v/>
      </c>
      <c r="G228" s="16">
        <f t="shared" si="30"/>
        <v>-1</v>
      </c>
      <c r="H228" s="16">
        <f t="shared" si="29"/>
        <v>-7.575757575757576E-3</v>
      </c>
    </row>
    <row r="229" spans="1:8" x14ac:dyDescent="0.2">
      <c r="A229" s="13"/>
      <c r="B229" s="14" t="s">
        <v>211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212</v>
      </c>
      <c r="C230" s="15">
        <v>3</v>
      </c>
      <c r="D230" s="15">
        <v>1</v>
      </c>
      <c r="E230" s="16">
        <f t="shared" si="27"/>
        <v>1.1363636363636364E-2</v>
      </c>
      <c r="F230" s="16">
        <f t="shared" si="28"/>
        <v>4.2194092827004216E-3</v>
      </c>
      <c r="G230" s="16">
        <f t="shared" si="30"/>
        <v>-0.66666666666666663</v>
      </c>
      <c r="H230" s="16">
        <f t="shared" si="29"/>
        <v>-7.575757575757576E-3</v>
      </c>
    </row>
    <row r="231" spans="1:8" x14ac:dyDescent="0.2">
      <c r="A231" s="13"/>
      <c r="B231" s="14" t="s">
        <v>213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92</v>
      </c>
      <c r="B232" s="14" t="s">
        <v>214</v>
      </c>
      <c r="C232" s="15">
        <v>0</v>
      </c>
      <c r="D232" s="15">
        <v>2</v>
      </c>
      <c r="E232" s="16" t="str">
        <f t="shared" si="27"/>
        <v/>
      </c>
      <c r="F232" s="16">
        <f t="shared" si="28"/>
        <v>8.4388185654008432E-3</v>
      </c>
      <c r="G232" s="16">
        <f t="shared" si="30"/>
        <v>1</v>
      </c>
      <c r="H232" s="16" t="str">
        <f t="shared" si="29"/>
        <v/>
      </c>
    </row>
    <row r="233" spans="1:8" x14ac:dyDescent="0.2">
      <c r="A233" s="13"/>
      <c r="B233" s="14" t="s">
        <v>215</v>
      </c>
      <c r="C233" s="15">
        <v>0</v>
      </c>
      <c r="D233" s="15">
        <v>3</v>
      </c>
      <c r="E233" s="16" t="str">
        <f t="shared" si="27"/>
        <v/>
      </c>
      <c r="F233" s="16">
        <f t="shared" si="28"/>
        <v>1.2658227848101266E-2</v>
      </c>
      <c r="G233" s="16">
        <f t="shared" si="30"/>
        <v>1</v>
      </c>
      <c r="H233" s="16" t="str">
        <f t="shared" si="29"/>
        <v/>
      </c>
    </row>
    <row r="234" spans="1:8" x14ac:dyDescent="0.2">
      <c r="A234" s="13"/>
      <c r="B234" s="14" t="s">
        <v>216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217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218</v>
      </c>
      <c r="C236" s="15">
        <v>3</v>
      </c>
      <c r="D236" s="15">
        <v>1</v>
      </c>
      <c r="E236" s="16">
        <f t="shared" si="27"/>
        <v>1.1363636363636364E-2</v>
      </c>
      <c r="F236" s="16">
        <f t="shared" si="28"/>
        <v>4.2194092827004216E-3</v>
      </c>
      <c r="G236" s="16">
        <f t="shared" si="30"/>
        <v>-0.66666666666666663</v>
      </c>
      <c r="H236" s="16">
        <f t="shared" si="29"/>
        <v>-7.575757575757576E-3</v>
      </c>
    </row>
    <row r="237" spans="1:8" ht="25.5" x14ac:dyDescent="0.2">
      <c r="A237" s="13"/>
      <c r="B237" s="14" t="s">
        <v>219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220</v>
      </c>
      <c r="C238" s="15">
        <v>3</v>
      </c>
      <c r="D238" s="15">
        <v>4</v>
      </c>
      <c r="E238" s="16">
        <f t="shared" si="31"/>
        <v>1.1363636363636364E-2</v>
      </c>
      <c r="F238" s="16">
        <f t="shared" si="32"/>
        <v>1.6877637130801686E-2</v>
      </c>
      <c r="G238" s="16">
        <f t="shared" ref="G238:G269" si="34">+IF(AND(C238=0,D238=0)," ",IF(C238=0,1,IF(D238=0,-1,(D238-C238)/C238)))</f>
        <v>0.33333333333333331</v>
      </c>
      <c r="H238" s="16">
        <f t="shared" si="33"/>
        <v>3.787878787878788E-3</v>
      </c>
    </row>
    <row r="239" spans="1:8" x14ac:dyDescent="0.2">
      <c r="A239" s="13"/>
      <c r="B239" s="14" t="s">
        <v>221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222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223</v>
      </c>
      <c r="C241" s="15">
        <v>1</v>
      </c>
      <c r="D241" s="15">
        <v>0</v>
      </c>
      <c r="E241" s="16">
        <f t="shared" si="31"/>
        <v>3.787878787878788E-3</v>
      </c>
      <c r="F241" s="16" t="str">
        <f t="shared" si="32"/>
        <v/>
      </c>
      <c r="G241" s="16">
        <f t="shared" si="34"/>
        <v>-1</v>
      </c>
      <c r="H241" s="16">
        <f t="shared" si="33"/>
        <v>-3.787878787878788E-3</v>
      </c>
    </row>
    <row r="242" spans="1:8" x14ac:dyDescent="0.2">
      <c r="A242" s="13"/>
      <c r="B242" s="14" t="s">
        <v>224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225</v>
      </c>
      <c r="C243" s="15">
        <v>0</v>
      </c>
      <c r="D243" s="15">
        <v>1</v>
      </c>
      <c r="E243" s="16" t="str">
        <f t="shared" si="31"/>
        <v/>
      </c>
      <c r="F243" s="16">
        <f t="shared" si="32"/>
        <v>4.2194092827004216E-3</v>
      </c>
      <c r="G243" s="16">
        <f t="shared" si="34"/>
        <v>1</v>
      </c>
      <c r="H243" s="16" t="str">
        <f t="shared" si="33"/>
        <v/>
      </c>
    </row>
    <row r="244" spans="1:8" x14ac:dyDescent="0.2">
      <c r="A244" s="13"/>
      <c r="B244" s="14" t="s">
        <v>226</v>
      </c>
      <c r="C244" s="15">
        <v>8</v>
      </c>
      <c r="D244" s="15">
        <v>3</v>
      </c>
      <c r="E244" s="16">
        <f t="shared" si="31"/>
        <v>3.0303030303030304E-2</v>
      </c>
      <c r="F244" s="16">
        <f t="shared" si="32"/>
        <v>1.2658227848101266E-2</v>
      </c>
      <c r="G244" s="16">
        <f t="shared" si="34"/>
        <v>-0.625</v>
      </c>
      <c r="H244" s="16">
        <f t="shared" si="33"/>
        <v>-1.893939393939394E-2</v>
      </c>
    </row>
    <row r="245" spans="1:8" ht="25.5" x14ac:dyDescent="0.2">
      <c r="A245" s="13"/>
      <c r="B245" s="14" t="s">
        <v>227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228</v>
      </c>
      <c r="C246" s="15">
        <v>0</v>
      </c>
      <c r="D246" s="15">
        <v>0</v>
      </c>
      <c r="E246" s="16" t="str">
        <f t="shared" si="31"/>
        <v/>
      </c>
      <c r="F246" s="16" t="str">
        <f t="shared" si="32"/>
        <v/>
      </c>
      <c r="G246" s="16" t="str">
        <f t="shared" si="34"/>
        <v xml:space="preserve"> </v>
      </c>
      <c r="H246" s="16" t="str">
        <f t="shared" si="33"/>
        <v/>
      </c>
    </row>
    <row r="247" spans="1:8" ht="25.5" x14ac:dyDescent="0.2">
      <c r="A247" s="13"/>
      <c r="B247" s="14" t="s">
        <v>229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230</v>
      </c>
      <c r="C248" s="15">
        <v>0</v>
      </c>
      <c r="D248" s="15">
        <v>0</v>
      </c>
      <c r="E248" s="16" t="str">
        <f t="shared" si="31"/>
        <v/>
      </c>
      <c r="F248" s="16" t="str">
        <f t="shared" si="32"/>
        <v/>
      </c>
      <c r="G248" s="16" t="str">
        <f t="shared" si="34"/>
        <v xml:space="preserve"> </v>
      </c>
      <c r="H248" s="16" t="str">
        <f t="shared" si="33"/>
        <v/>
      </c>
    </row>
    <row r="249" spans="1:8" x14ac:dyDescent="0.2">
      <c r="A249" s="13"/>
      <c r="B249" s="14" t="s">
        <v>231</v>
      </c>
      <c r="C249" s="15">
        <v>1</v>
      </c>
      <c r="D249" s="15">
        <v>0</v>
      </c>
      <c r="E249" s="16">
        <f t="shared" si="31"/>
        <v>3.787878787878788E-3</v>
      </c>
      <c r="F249" s="16" t="str">
        <f t="shared" si="32"/>
        <v/>
      </c>
      <c r="G249" s="16">
        <f t="shared" si="34"/>
        <v>-1</v>
      </c>
      <c r="H249" s="16">
        <f t="shared" si="33"/>
        <v>-3.787878787878788E-3</v>
      </c>
    </row>
    <row r="250" spans="1:8" x14ac:dyDescent="0.2">
      <c r="A250" s="13"/>
      <c r="B250" s="14" t="s">
        <v>232</v>
      </c>
      <c r="C250" s="15">
        <v>1</v>
      </c>
      <c r="D250" s="15">
        <v>0</v>
      </c>
      <c r="E250" s="16">
        <f t="shared" si="31"/>
        <v>3.787878787878788E-3</v>
      </c>
      <c r="F250" s="16" t="str">
        <f t="shared" si="32"/>
        <v/>
      </c>
      <c r="G250" s="16">
        <f t="shared" si="34"/>
        <v>-1</v>
      </c>
      <c r="H250" s="16">
        <f t="shared" si="33"/>
        <v>-3.787878787878788E-3</v>
      </c>
    </row>
    <row r="251" spans="1:8" x14ac:dyDescent="0.2">
      <c r="A251" s="13"/>
      <c r="B251" s="14" t="s">
        <v>233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234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235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236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237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238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646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239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240</v>
      </c>
      <c r="C259" s="15">
        <v>2</v>
      </c>
      <c r="D259" s="15">
        <v>2</v>
      </c>
      <c r="E259" s="16">
        <f t="shared" si="31"/>
        <v>7.575757575757576E-3</v>
      </c>
      <c r="F259" s="16">
        <f t="shared" si="32"/>
        <v>8.4388185654008432E-3</v>
      </c>
      <c r="G259" s="16">
        <f t="shared" si="34"/>
        <v>0</v>
      </c>
      <c r="H259" s="16">
        <f t="shared" si="33"/>
        <v>0</v>
      </c>
    </row>
    <row r="260" spans="1:8" x14ac:dyDescent="0.2">
      <c r="A260" s="13"/>
      <c r="B260" s="14" t="s">
        <v>241</v>
      </c>
      <c r="C260" s="15">
        <v>0</v>
      </c>
      <c r="D260" s="15">
        <v>0</v>
      </c>
      <c r="E260" s="16" t="str">
        <f t="shared" si="31"/>
        <v/>
      </c>
      <c r="F260" s="16" t="str">
        <f t="shared" si="32"/>
        <v/>
      </c>
      <c r="G260" s="16" t="str">
        <f t="shared" si="34"/>
        <v xml:space="preserve"> </v>
      </c>
      <c r="H260" s="16" t="str">
        <f t="shared" si="33"/>
        <v/>
      </c>
    </row>
    <row r="261" spans="1:8" x14ac:dyDescent="0.2">
      <c r="A261" s="13"/>
      <c r="B261" s="14" t="s">
        <v>242</v>
      </c>
      <c r="C261" s="15">
        <v>0</v>
      </c>
      <c r="D261" s="15">
        <v>1</v>
      </c>
      <c r="E261" s="16" t="str">
        <f t="shared" si="31"/>
        <v/>
      </c>
      <c r="F261" s="16">
        <f t="shared" si="32"/>
        <v>4.2194092827004216E-3</v>
      </c>
      <c r="G261" s="16">
        <f t="shared" si="34"/>
        <v>1</v>
      </c>
      <c r="H261" s="16" t="str">
        <f t="shared" si="33"/>
        <v/>
      </c>
    </row>
    <row r="262" spans="1:8" x14ac:dyDescent="0.2">
      <c r="A262" s="13"/>
      <c r="B262" s="14" t="s">
        <v>243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244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245</v>
      </c>
      <c r="C264" s="15">
        <v>18</v>
      </c>
      <c r="D264" s="15">
        <v>3</v>
      </c>
      <c r="E264" s="16">
        <f t="shared" si="31"/>
        <v>6.8181818181818177E-2</v>
      </c>
      <c r="F264" s="16">
        <f t="shared" si="32"/>
        <v>1.2658227848101266E-2</v>
      </c>
      <c r="G264" s="16">
        <f t="shared" si="34"/>
        <v>-0.83333333333333337</v>
      </c>
      <c r="H264" s="16">
        <f t="shared" si="33"/>
        <v>-5.6818181818181816E-2</v>
      </c>
    </row>
    <row r="265" spans="1:8" x14ac:dyDescent="0.2">
      <c r="A265" s="13"/>
      <c r="B265" s="14" t="s">
        <v>246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247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248</v>
      </c>
      <c r="C267" s="15">
        <v>0</v>
      </c>
      <c r="D267" s="15">
        <v>1</v>
      </c>
      <c r="E267" s="16" t="str">
        <f t="shared" si="31"/>
        <v/>
      </c>
      <c r="F267" s="16">
        <f t="shared" si="32"/>
        <v>4.2194092827004216E-3</v>
      </c>
      <c r="G267" s="16">
        <f t="shared" si="34"/>
        <v>1</v>
      </c>
      <c r="H267" s="16" t="str">
        <f t="shared" si="33"/>
        <v/>
      </c>
    </row>
    <row r="268" spans="1:8" x14ac:dyDescent="0.2">
      <c r="A268" s="13"/>
      <c r="B268" s="14" t="s">
        <v>249</v>
      </c>
      <c r="C268" s="15">
        <v>5</v>
      </c>
      <c r="D268" s="15">
        <v>0</v>
      </c>
      <c r="E268" s="16">
        <f t="shared" si="31"/>
        <v>1.893939393939394E-2</v>
      </c>
      <c r="F268" s="16" t="str">
        <f t="shared" si="32"/>
        <v/>
      </c>
      <c r="G268" s="16">
        <f t="shared" si="34"/>
        <v>-1</v>
      </c>
      <c r="H268" s="16">
        <f t="shared" si="33"/>
        <v>-1.893939393939394E-2</v>
      </c>
    </row>
    <row r="269" spans="1:8" x14ac:dyDescent="0.2">
      <c r="A269" s="13"/>
      <c r="B269" s="14" t="s">
        <v>250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251</v>
      </c>
      <c r="C270" s="15">
        <v>0</v>
      </c>
      <c r="D270" s="15">
        <v>1</v>
      </c>
      <c r="E270" s="16" t="str">
        <f t="shared" si="35"/>
        <v/>
      </c>
      <c r="F270" s="16">
        <f t="shared" si="36"/>
        <v>4.2194092827004216E-3</v>
      </c>
      <c r="G270" s="16">
        <f t="shared" ref="G270:G301" si="38">+IF(AND(C270=0,D270=0)," ",IF(C270=0,1,IF(D270=0,-1,(D270-C270)/C270)))</f>
        <v>1</v>
      </c>
      <c r="H270" s="16" t="str">
        <f t="shared" si="37"/>
        <v/>
      </c>
    </row>
    <row r="271" spans="1:8" x14ac:dyDescent="0.2">
      <c r="A271" s="13"/>
      <c r="B271" s="14" t="s">
        <v>252</v>
      </c>
      <c r="C271" s="15">
        <v>8</v>
      </c>
      <c r="D271" s="15">
        <v>18</v>
      </c>
      <c r="E271" s="16">
        <f t="shared" si="35"/>
        <v>3.0303030303030304E-2</v>
      </c>
      <c r="F271" s="16">
        <f t="shared" si="36"/>
        <v>7.5949367088607597E-2</v>
      </c>
      <c r="G271" s="16">
        <f t="shared" si="38"/>
        <v>1.25</v>
      </c>
      <c r="H271" s="16">
        <f t="shared" si="37"/>
        <v>3.787878787878788E-2</v>
      </c>
    </row>
    <row r="272" spans="1:8" x14ac:dyDescent="0.2">
      <c r="A272" s="13"/>
      <c r="B272" s="14" t="s">
        <v>253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254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255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256</v>
      </c>
      <c r="C275" s="15">
        <v>1</v>
      </c>
      <c r="D275" s="15">
        <v>1</v>
      </c>
      <c r="E275" s="16">
        <f t="shared" si="35"/>
        <v>3.787878787878788E-3</v>
      </c>
      <c r="F275" s="16">
        <f t="shared" si="36"/>
        <v>4.2194092827004216E-3</v>
      </c>
      <c r="G275" s="16">
        <f t="shared" si="38"/>
        <v>0</v>
      </c>
      <c r="H275" s="16">
        <f t="shared" si="37"/>
        <v>0</v>
      </c>
    </row>
    <row r="276" spans="1:8" ht="25.5" x14ac:dyDescent="0.2">
      <c r="A276" s="13"/>
      <c r="B276" s="14" t="s">
        <v>257</v>
      </c>
      <c r="C276" s="15">
        <v>6</v>
      </c>
      <c r="D276" s="15">
        <v>14</v>
      </c>
      <c r="E276" s="16">
        <f t="shared" si="35"/>
        <v>2.2727272727272728E-2</v>
      </c>
      <c r="F276" s="16">
        <f t="shared" si="36"/>
        <v>5.9071729957805907E-2</v>
      </c>
      <c r="G276" s="16">
        <f t="shared" si="38"/>
        <v>1.3333333333333333</v>
      </c>
      <c r="H276" s="16">
        <f t="shared" si="37"/>
        <v>3.0303030303030304E-2</v>
      </c>
    </row>
    <row r="277" spans="1:8" x14ac:dyDescent="0.2">
      <c r="A277" s="13"/>
      <c r="B277" s="14" t="s">
        <v>258</v>
      </c>
      <c r="C277" s="15">
        <v>2</v>
      </c>
      <c r="D277" s="15">
        <v>2</v>
      </c>
      <c r="E277" s="16">
        <f t="shared" si="35"/>
        <v>7.575757575757576E-3</v>
      </c>
      <c r="F277" s="16">
        <f t="shared" si="36"/>
        <v>8.4388185654008432E-3</v>
      </c>
      <c r="G277" s="16">
        <f t="shared" si="38"/>
        <v>0</v>
      </c>
      <c r="H277" s="16">
        <f t="shared" si="37"/>
        <v>0</v>
      </c>
    </row>
    <row r="278" spans="1:8" x14ac:dyDescent="0.2">
      <c r="A278" s="13"/>
      <c r="B278" s="14" t="s">
        <v>259</v>
      </c>
      <c r="C278" s="15">
        <v>0</v>
      </c>
      <c r="D278" s="15">
        <v>1</v>
      </c>
      <c r="E278" s="16" t="str">
        <f t="shared" si="35"/>
        <v/>
      </c>
      <c r="F278" s="16">
        <f t="shared" si="36"/>
        <v>4.2194092827004216E-3</v>
      </c>
      <c r="G278" s="16">
        <f t="shared" si="38"/>
        <v>1</v>
      </c>
      <c r="H278" s="16" t="str">
        <f t="shared" si="37"/>
        <v/>
      </c>
    </row>
    <row r="279" spans="1:8" x14ac:dyDescent="0.2">
      <c r="A279" s="13"/>
      <c r="B279" s="14" t="s">
        <v>260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261</v>
      </c>
      <c r="C280" s="15">
        <v>1</v>
      </c>
      <c r="D280" s="15">
        <v>1</v>
      </c>
      <c r="E280" s="16">
        <f t="shared" si="35"/>
        <v>3.787878787878788E-3</v>
      </c>
      <c r="F280" s="16">
        <f t="shared" si="36"/>
        <v>4.2194092827004216E-3</v>
      </c>
      <c r="G280" s="16">
        <f t="shared" si="38"/>
        <v>0</v>
      </c>
      <c r="H280" s="16">
        <f t="shared" si="37"/>
        <v>0</v>
      </c>
    </row>
    <row r="281" spans="1:8" x14ac:dyDescent="0.2">
      <c r="A281" s="13"/>
      <c r="B281" s="14" t="s">
        <v>262</v>
      </c>
      <c r="C281" s="15">
        <v>2</v>
      </c>
      <c r="D281" s="15">
        <v>0</v>
      </c>
      <c r="E281" s="16">
        <f t="shared" si="35"/>
        <v>7.575757575757576E-3</v>
      </c>
      <c r="F281" s="16" t="str">
        <f t="shared" si="36"/>
        <v/>
      </c>
      <c r="G281" s="16">
        <f t="shared" si="38"/>
        <v>-1</v>
      </c>
      <c r="H281" s="16">
        <f t="shared" si="37"/>
        <v>-7.575757575757576E-3</v>
      </c>
    </row>
    <row r="282" spans="1:8" x14ac:dyDescent="0.2">
      <c r="A282" s="13"/>
      <c r="B282" s="14" t="s">
        <v>263</v>
      </c>
      <c r="C282" s="15">
        <v>0</v>
      </c>
      <c r="D282" s="15">
        <v>1</v>
      </c>
      <c r="E282" s="16" t="str">
        <f t="shared" si="35"/>
        <v/>
      </c>
      <c r="F282" s="16">
        <f t="shared" si="36"/>
        <v>4.2194092827004216E-3</v>
      </c>
      <c r="G282" s="16">
        <f t="shared" si="38"/>
        <v>1</v>
      </c>
      <c r="H282" s="16" t="str">
        <f t="shared" si="37"/>
        <v/>
      </c>
    </row>
    <row r="283" spans="1:8" x14ac:dyDescent="0.2">
      <c r="A283" s="13"/>
      <c r="B283" s="14" t="s">
        <v>264</v>
      </c>
      <c r="C283" s="15">
        <v>4</v>
      </c>
      <c r="D283" s="15">
        <v>0</v>
      </c>
      <c r="E283" s="16">
        <f t="shared" si="35"/>
        <v>1.5151515151515152E-2</v>
      </c>
      <c r="F283" s="16" t="str">
        <f t="shared" si="36"/>
        <v/>
      </c>
      <c r="G283" s="16">
        <f t="shared" si="38"/>
        <v>-1</v>
      </c>
      <c r="H283" s="16">
        <f t="shared" si="37"/>
        <v>-1.5151515151515152E-2</v>
      </c>
    </row>
    <row r="284" spans="1:8" x14ac:dyDescent="0.2">
      <c r="A284" s="13"/>
      <c r="B284" s="14" t="s">
        <v>265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266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267</v>
      </c>
      <c r="C286" s="15">
        <v>1</v>
      </c>
      <c r="D286" s="15">
        <v>2</v>
      </c>
      <c r="E286" s="16">
        <f t="shared" si="35"/>
        <v>3.787878787878788E-3</v>
      </c>
      <c r="F286" s="16">
        <f t="shared" si="36"/>
        <v>8.4388185654008432E-3</v>
      </c>
      <c r="G286" s="16">
        <f t="shared" si="38"/>
        <v>1</v>
      </c>
      <c r="H286" s="16">
        <f t="shared" si="37"/>
        <v>3.787878787878788E-3</v>
      </c>
    </row>
    <row r="287" spans="1:8" x14ac:dyDescent="0.2">
      <c r="A287" s="13"/>
      <c r="B287" s="14" t="s">
        <v>268</v>
      </c>
      <c r="C287" s="15">
        <v>1</v>
      </c>
      <c r="D287" s="15">
        <v>0</v>
      </c>
      <c r="E287" s="16">
        <f t="shared" si="35"/>
        <v>3.787878787878788E-3</v>
      </c>
      <c r="F287" s="16" t="str">
        <f t="shared" si="36"/>
        <v/>
      </c>
      <c r="G287" s="16">
        <f t="shared" si="38"/>
        <v>-1</v>
      </c>
      <c r="H287" s="16">
        <f t="shared" si="37"/>
        <v>-3.787878787878788E-3</v>
      </c>
    </row>
    <row r="288" spans="1:8" x14ac:dyDescent="0.2">
      <c r="A288" s="13"/>
      <c r="B288" s="14" t="s">
        <v>269</v>
      </c>
      <c r="C288" s="15">
        <v>0</v>
      </c>
      <c r="D288" s="15">
        <v>1</v>
      </c>
      <c r="E288" s="16" t="str">
        <f t="shared" si="35"/>
        <v/>
      </c>
      <c r="F288" s="16">
        <f t="shared" si="36"/>
        <v>4.2194092827004216E-3</v>
      </c>
      <c r="G288" s="16">
        <f t="shared" si="38"/>
        <v>1</v>
      </c>
      <c r="H288" s="16" t="str">
        <f t="shared" si="37"/>
        <v/>
      </c>
    </row>
    <row r="289" spans="1:8" x14ac:dyDescent="0.2">
      <c r="A289" s="13"/>
      <c r="B289" s="14" t="s">
        <v>270</v>
      </c>
      <c r="C289" s="15">
        <v>1</v>
      </c>
      <c r="D289" s="15">
        <v>3</v>
      </c>
      <c r="E289" s="16">
        <f t="shared" si="35"/>
        <v>3.787878787878788E-3</v>
      </c>
      <c r="F289" s="16">
        <f t="shared" si="36"/>
        <v>1.2658227848101266E-2</v>
      </c>
      <c r="G289" s="16">
        <f t="shared" si="38"/>
        <v>2</v>
      </c>
      <c r="H289" s="16">
        <f t="shared" si="37"/>
        <v>7.575757575757576E-3</v>
      </c>
    </row>
    <row r="290" spans="1:8" x14ac:dyDescent="0.2">
      <c r="A290" s="13"/>
      <c r="B290" s="14" t="s">
        <v>271</v>
      </c>
      <c r="C290" s="15">
        <v>1</v>
      </c>
      <c r="D290" s="15">
        <v>2</v>
      </c>
      <c r="E290" s="16">
        <f t="shared" si="35"/>
        <v>3.787878787878788E-3</v>
      </c>
      <c r="F290" s="16">
        <f t="shared" si="36"/>
        <v>8.4388185654008432E-3</v>
      </c>
      <c r="G290" s="16">
        <f t="shared" si="38"/>
        <v>1</v>
      </c>
      <c r="H290" s="16">
        <f t="shared" si="37"/>
        <v>3.787878787878788E-3</v>
      </c>
    </row>
    <row r="291" spans="1:8" x14ac:dyDescent="0.2">
      <c r="A291" s="13"/>
      <c r="B291" s="14" t="s">
        <v>272</v>
      </c>
      <c r="C291" s="15">
        <v>1</v>
      </c>
      <c r="D291" s="15">
        <v>5</v>
      </c>
      <c r="E291" s="16">
        <f t="shared" si="35"/>
        <v>3.787878787878788E-3</v>
      </c>
      <c r="F291" s="16">
        <f t="shared" si="36"/>
        <v>2.1097046413502109E-2</v>
      </c>
      <c r="G291" s="16">
        <f t="shared" si="38"/>
        <v>4</v>
      </c>
      <c r="H291" s="16">
        <f t="shared" si="37"/>
        <v>1.5151515151515152E-2</v>
      </c>
    </row>
    <row r="292" spans="1:8" x14ac:dyDescent="0.2">
      <c r="A292" s="13" t="s">
        <v>92</v>
      </c>
      <c r="B292" s="14" t="s">
        <v>273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92</v>
      </c>
      <c r="B293" s="14" t="s">
        <v>274</v>
      </c>
      <c r="C293" s="15">
        <v>13</v>
      </c>
      <c r="D293" s="15">
        <v>2</v>
      </c>
      <c r="E293" s="16">
        <f t="shared" si="35"/>
        <v>4.924242424242424E-2</v>
      </c>
      <c r="F293" s="16">
        <f t="shared" si="36"/>
        <v>8.4388185654008432E-3</v>
      </c>
      <c r="G293" s="16">
        <f t="shared" si="38"/>
        <v>-0.84615384615384615</v>
      </c>
      <c r="H293" s="16">
        <f t="shared" si="37"/>
        <v>-4.1666666666666664E-2</v>
      </c>
    </row>
    <row r="294" spans="1:8" x14ac:dyDescent="0.2">
      <c r="A294" s="13"/>
      <c r="B294" s="14" t="s">
        <v>275</v>
      </c>
      <c r="C294" s="15">
        <v>2</v>
      </c>
      <c r="D294" s="15">
        <v>4</v>
      </c>
      <c r="E294" s="16">
        <f t="shared" si="35"/>
        <v>7.575757575757576E-3</v>
      </c>
      <c r="F294" s="16">
        <f t="shared" si="36"/>
        <v>1.6877637130801686E-2</v>
      </c>
      <c r="G294" s="16">
        <f t="shared" si="38"/>
        <v>1</v>
      </c>
      <c r="H294" s="16">
        <f t="shared" si="37"/>
        <v>7.575757575757576E-3</v>
      </c>
    </row>
    <row r="295" spans="1:8" x14ac:dyDescent="0.2">
      <c r="A295" s="13"/>
      <c r="B295" s="14" t="s">
        <v>276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277</v>
      </c>
      <c r="C296" s="15">
        <v>0</v>
      </c>
      <c r="D296" s="15">
        <v>1</v>
      </c>
      <c r="E296" s="16" t="str">
        <f t="shared" si="35"/>
        <v/>
      </c>
      <c r="F296" s="16">
        <f t="shared" si="36"/>
        <v>4.2194092827004216E-3</v>
      </c>
      <c r="G296" s="16">
        <f t="shared" si="38"/>
        <v>1</v>
      </c>
      <c r="H296" s="16" t="str">
        <f t="shared" si="37"/>
        <v/>
      </c>
    </row>
    <row r="297" spans="1:8" x14ac:dyDescent="0.2">
      <c r="A297" s="13"/>
      <c r="B297" s="14" t="s">
        <v>278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279</v>
      </c>
      <c r="C298" s="15">
        <v>1</v>
      </c>
      <c r="D298" s="15">
        <v>0</v>
      </c>
      <c r="E298" s="16">
        <f t="shared" si="35"/>
        <v>3.787878787878788E-3</v>
      </c>
      <c r="F298" s="16" t="str">
        <f t="shared" si="36"/>
        <v/>
      </c>
      <c r="G298" s="16">
        <f t="shared" si="38"/>
        <v>-1</v>
      </c>
      <c r="H298" s="16">
        <f t="shared" si="37"/>
        <v>-3.787878787878788E-3</v>
      </c>
    </row>
    <row r="299" spans="1:8" x14ac:dyDescent="0.2">
      <c r="A299" s="13"/>
      <c r="B299" s="14" t="s">
        <v>280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281</v>
      </c>
      <c r="C300" s="15">
        <v>5</v>
      </c>
      <c r="D300" s="15">
        <v>0</v>
      </c>
      <c r="E300" s="16">
        <f t="shared" si="35"/>
        <v>1.893939393939394E-2</v>
      </c>
      <c r="F300" s="16" t="str">
        <f t="shared" si="36"/>
        <v/>
      </c>
      <c r="G300" s="16">
        <f t="shared" si="38"/>
        <v>-1</v>
      </c>
      <c r="H300" s="16">
        <f t="shared" si="37"/>
        <v>-1.893939393939394E-2</v>
      </c>
    </row>
    <row r="301" spans="1:8" x14ac:dyDescent="0.2">
      <c r="A301" s="13"/>
      <c r="B301" s="14" t="s">
        <v>282</v>
      </c>
      <c r="C301" s="15">
        <v>0</v>
      </c>
      <c r="D301" s="15">
        <v>0</v>
      </c>
      <c r="E301" s="16" t="str">
        <f t="shared" ref="E301:E332" si="39">+IF(C301=0,"",C301/C$173)</f>
        <v/>
      </c>
      <c r="F301" s="16" t="str">
        <f t="shared" ref="F301:F332" si="40">+IF(D301=0,"",D301/D$173)</f>
        <v/>
      </c>
      <c r="G301" s="16" t="str">
        <f t="shared" si="38"/>
        <v xml:space="preserve"> 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283</v>
      </c>
      <c r="C302" s="15">
        <v>0</v>
      </c>
      <c r="D302" s="15">
        <v>1</v>
      </c>
      <c r="E302" s="16" t="str">
        <f t="shared" si="39"/>
        <v/>
      </c>
      <c r="F302" s="16">
        <f t="shared" si="40"/>
        <v>4.2194092827004216E-3</v>
      </c>
      <c r="G302" s="16">
        <f t="shared" ref="G302:G333" si="42">+IF(AND(C302=0,D302=0)," ",IF(C302=0,1,IF(D302=0,-1,(D302-C302)/C302)))</f>
        <v>1</v>
      </c>
      <c r="H302" s="16" t="str">
        <f t="shared" si="41"/>
        <v/>
      </c>
    </row>
    <row r="303" spans="1:8" x14ac:dyDescent="0.2">
      <c r="A303" s="13"/>
      <c r="B303" s="14" t="s">
        <v>284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92</v>
      </c>
      <c r="B304" s="14" t="s">
        <v>285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286</v>
      </c>
      <c r="C305" s="15">
        <v>0</v>
      </c>
      <c r="D305" s="15">
        <v>1</v>
      </c>
      <c r="E305" s="16" t="str">
        <f t="shared" si="39"/>
        <v/>
      </c>
      <c r="F305" s="16">
        <f t="shared" si="40"/>
        <v>4.2194092827004216E-3</v>
      </c>
      <c r="G305" s="16">
        <f t="shared" si="42"/>
        <v>1</v>
      </c>
      <c r="H305" s="16" t="str">
        <f t="shared" si="41"/>
        <v/>
      </c>
    </row>
    <row r="306" spans="1:8" x14ac:dyDescent="0.2">
      <c r="A306" s="13"/>
      <c r="B306" s="14" t="s">
        <v>287</v>
      </c>
      <c r="C306" s="15">
        <v>0</v>
      </c>
      <c r="D306" s="15">
        <v>0</v>
      </c>
      <c r="E306" s="16" t="str">
        <f t="shared" si="39"/>
        <v/>
      </c>
      <c r="F306" s="16" t="str">
        <f t="shared" si="40"/>
        <v/>
      </c>
      <c r="G306" s="16" t="str">
        <f t="shared" si="42"/>
        <v xml:space="preserve"> </v>
      </c>
      <c r="H306" s="16" t="str">
        <f t="shared" si="41"/>
        <v/>
      </c>
    </row>
    <row r="307" spans="1:8" x14ac:dyDescent="0.2">
      <c r="A307" s="13"/>
      <c r="B307" s="14" t="s">
        <v>288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289</v>
      </c>
      <c r="C308" s="15">
        <v>25</v>
      </c>
      <c r="D308" s="15">
        <v>17</v>
      </c>
      <c r="E308" s="16">
        <f t="shared" si="39"/>
        <v>9.4696969696969696E-2</v>
      </c>
      <c r="F308" s="16">
        <f t="shared" si="40"/>
        <v>7.1729957805907171E-2</v>
      </c>
      <c r="G308" s="16">
        <f t="shared" si="42"/>
        <v>-0.32</v>
      </c>
      <c r="H308" s="16">
        <f t="shared" si="41"/>
        <v>-3.0303030303030304E-2</v>
      </c>
    </row>
    <row r="309" spans="1:8" x14ac:dyDescent="0.2">
      <c r="A309" s="13"/>
      <c r="B309" s="14" t="s">
        <v>290</v>
      </c>
      <c r="C309" s="15">
        <v>0</v>
      </c>
      <c r="D309" s="15">
        <v>1</v>
      </c>
      <c r="E309" s="16" t="str">
        <f t="shared" si="39"/>
        <v/>
      </c>
      <c r="F309" s="16">
        <f t="shared" si="40"/>
        <v>4.2194092827004216E-3</v>
      </c>
      <c r="G309" s="16">
        <f t="shared" si="42"/>
        <v>1</v>
      </c>
      <c r="H309" s="16" t="str">
        <f t="shared" si="41"/>
        <v/>
      </c>
    </row>
    <row r="310" spans="1:8" ht="25.5" x14ac:dyDescent="0.2">
      <c r="A310" s="13"/>
      <c r="B310" s="14" t="s">
        <v>291</v>
      </c>
      <c r="C310" s="15">
        <v>1</v>
      </c>
      <c r="D310" s="15">
        <v>0</v>
      </c>
      <c r="E310" s="16">
        <f t="shared" si="39"/>
        <v>3.787878787878788E-3</v>
      </c>
      <c r="F310" s="16" t="str">
        <f t="shared" si="40"/>
        <v/>
      </c>
      <c r="G310" s="16">
        <f t="shared" si="42"/>
        <v>-1</v>
      </c>
      <c r="H310" s="16">
        <f t="shared" si="41"/>
        <v>-3.787878787878788E-3</v>
      </c>
    </row>
    <row r="311" spans="1:8" x14ac:dyDescent="0.2">
      <c r="A311" s="13"/>
      <c r="B311" s="14" t="s">
        <v>292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293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294</v>
      </c>
      <c r="C313" s="15">
        <v>1</v>
      </c>
      <c r="D313" s="15">
        <v>0</v>
      </c>
      <c r="E313" s="16">
        <f t="shared" si="39"/>
        <v>3.787878787878788E-3</v>
      </c>
      <c r="F313" s="16" t="str">
        <f t="shared" si="40"/>
        <v/>
      </c>
      <c r="G313" s="16">
        <f t="shared" si="42"/>
        <v>-1</v>
      </c>
      <c r="H313" s="16">
        <f t="shared" si="41"/>
        <v>-3.787878787878788E-3</v>
      </c>
    </row>
    <row r="314" spans="1:8" ht="25.5" x14ac:dyDescent="0.2">
      <c r="A314" s="13"/>
      <c r="B314" s="14" t="s">
        <v>295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296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297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298</v>
      </c>
      <c r="C317" s="15">
        <v>0</v>
      </c>
      <c r="D317" s="15">
        <v>1</v>
      </c>
      <c r="E317" s="16" t="str">
        <f t="shared" si="39"/>
        <v/>
      </c>
      <c r="F317" s="16">
        <f t="shared" si="40"/>
        <v>4.2194092827004216E-3</v>
      </c>
      <c r="G317" s="16">
        <f t="shared" si="42"/>
        <v>1</v>
      </c>
      <c r="H317" s="16" t="str">
        <f t="shared" si="41"/>
        <v/>
      </c>
    </row>
    <row r="318" spans="1:8" ht="25.5" x14ac:dyDescent="0.2">
      <c r="A318" s="13"/>
      <c r="B318" s="14" t="s">
        <v>299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300</v>
      </c>
      <c r="C319" s="15">
        <v>5</v>
      </c>
      <c r="D319" s="15">
        <v>7</v>
      </c>
      <c r="E319" s="16">
        <f t="shared" si="39"/>
        <v>1.893939393939394E-2</v>
      </c>
      <c r="F319" s="16">
        <f t="shared" si="40"/>
        <v>2.9535864978902954E-2</v>
      </c>
      <c r="G319" s="16">
        <f t="shared" si="42"/>
        <v>0.4</v>
      </c>
      <c r="H319" s="16">
        <f t="shared" si="41"/>
        <v>7.575757575757576E-3</v>
      </c>
    </row>
    <row r="320" spans="1:8" x14ac:dyDescent="0.2">
      <c r="A320" s="13"/>
      <c r="B320" s="14" t="s">
        <v>301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302</v>
      </c>
      <c r="C321" s="15">
        <v>0</v>
      </c>
      <c r="D321" s="15">
        <v>0</v>
      </c>
      <c r="E321" s="16" t="str">
        <f t="shared" si="39"/>
        <v/>
      </c>
      <c r="F321" s="16" t="str">
        <f t="shared" si="40"/>
        <v/>
      </c>
      <c r="G321" s="16" t="str">
        <f t="shared" si="42"/>
        <v xml:space="preserve"> </v>
      </c>
      <c r="H321" s="16" t="str">
        <f t="shared" si="41"/>
        <v/>
      </c>
    </row>
    <row r="322" spans="1:8" x14ac:dyDescent="0.2">
      <c r="A322" s="13"/>
      <c r="B322" s="14" t="s">
        <v>303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304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305</v>
      </c>
      <c r="C324" s="15">
        <v>1</v>
      </c>
      <c r="D324" s="15">
        <v>0</v>
      </c>
      <c r="E324" s="16">
        <f t="shared" si="39"/>
        <v>3.787878787878788E-3</v>
      </c>
      <c r="F324" s="16" t="str">
        <f t="shared" si="40"/>
        <v/>
      </c>
      <c r="G324" s="16">
        <f t="shared" si="42"/>
        <v>-1</v>
      </c>
      <c r="H324" s="16">
        <f t="shared" si="41"/>
        <v>-3.787878787878788E-3</v>
      </c>
    </row>
    <row r="325" spans="1:8" ht="25.5" x14ac:dyDescent="0.2">
      <c r="A325" s="13"/>
      <c r="B325" s="14" t="s">
        <v>306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307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308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309</v>
      </c>
      <c r="C328" s="15">
        <v>3</v>
      </c>
      <c r="D328" s="15">
        <v>1</v>
      </c>
      <c r="E328" s="16">
        <f t="shared" si="39"/>
        <v>1.1363636363636364E-2</v>
      </c>
      <c r="F328" s="16">
        <f t="shared" si="40"/>
        <v>4.2194092827004216E-3</v>
      </c>
      <c r="G328" s="16">
        <f t="shared" si="42"/>
        <v>-0.66666666666666663</v>
      </c>
      <c r="H328" s="16">
        <f t="shared" si="41"/>
        <v>-7.575757575757576E-3</v>
      </c>
    </row>
    <row r="329" spans="1:8" x14ac:dyDescent="0.2">
      <c r="A329" s="13"/>
      <c r="B329" s="14" t="s">
        <v>310</v>
      </c>
      <c r="C329" s="15">
        <v>0</v>
      </c>
      <c r="D329" s="15">
        <v>4</v>
      </c>
      <c r="E329" s="16" t="str">
        <f t="shared" si="39"/>
        <v/>
      </c>
      <c r="F329" s="16">
        <f t="shared" si="40"/>
        <v>1.6877637130801686E-2</v>
      </c>
      <c r="G329" s="16">
        <f t="shared" si="42"/>
        <v>1</v>
      </c>
      <c r="H329" s="16" t="str">
        <f t="shared" si="41"/>
        <v/>
      </c>
    </row>
    <row r="330" spans="1:8" ht="25.5" x14ac:dyDescent="0.2">
      <c r="A330" s="13"/>
      <c r="B330" s="14" t="s">
        <v>311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312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313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314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315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316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317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318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319</v>
      </c>
      <c r="C338" s="15">
        <v>0</v>
      </c>
      <c r="D338" s="15">
        <v>0</v>
      </c>
      <c r="E338" s="16" t="str">
        <f t="shared" si="43"/>
        <v/>
      </c>
      <c r="F338" s="16" t="str">
        <f t="shared" si="44"/>
        <v/>
      </c>
      <c r="G338" s="16" t="str">
        <f t="shared" si="46"/>
        <v xml:space="preserve"> </v>
      </c>
      <c r="H338" s="16" t="str">
        <f t="shared" si="45"/>
        <v/>
      </c>
    </row>
    <row r="339" spans="1:8" ht="25.5" x14ac:dyDescent="0.2">
      <c r="A339" s="13"/>
      <c r="B339" s="14" t="s">
        <v>320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321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322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323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324</v>
      </c>
      <c r="C343" s="15">
        <v>1</v>
      </c>
      <c r="D343" s="15">
        <v>0</v>
      </c>
      <c r="E343" s="16">
        <f t="shared" si="43"/>
        <v>3.787878787878788E-3</v>
      </c>
      <c r="F343" s="16" t="str">
        <f t="shared" si="44"/>
        <v/>
      </c>
      <c r="G343" s="16">
        <f t="shared" si="46"/>
        <v>-1</v>
      </c>
      <c r="H343" s="16">
        <f t="shared" si="45"/>
        <v>-3.787878787878788E-3</v>
      </c>
    </row>
    <row r="344" spans="1:8" x14ac:dyDescent="0.2">
      <c r="A344" s="10"/>
    </row>
    <row r="345" spans="1:8" x14ac:dyDescent="0.2">
      <c r="A345" s="10"/>
    </row>
    <row r="346" spans="1:8" x14ac:dyDescent="0.2">
      <c r="A346" s="10"/>
    </row>
    <row r="347" spans="1:8" ht="29.25" customHeight="1" x14ac:dyDescent="0.2">
      <c r="A347" s="13"/>
      <c r="B347" s="36" t="s">
        <v>2</v>
      </c>
      <c r="C347" s="36" t="s">
        <v>12</v>
      </c>
      <c r="D347" s="38"/>
      <c r="E347" s="36" t="s">
        <v>4</v>
      </c>
      <c r="F347" s="38"/>
      <c r="G347" s="36" t="s">
        <v>645</v>
      </c>
      <c r="H347" s="36" t="s">
        <v>5</v>
      </c>
    </row>
    <row r="348" spans="1:8" x14ac:dyDescent="0.2">
      <c r="A348" s="13"/>
      <c r="B348" s="37"/>
      <c r="C348" s="17">
        <v>2019</v>
      </c>
      <c r="D348" s="17">
        <v>2020</v>
      </c>
      <c r="E348" s="17">
        <v>2019</v>
      </c>
      <c r="F348" s="17">
        <v>2020</v>
      </c>
      <c r="G348" s="37"/>
      <c r="H348" s="37"/>
    </row>
    <row r="349" spans="1:8" x14ac:dyDescent="0.2">
      <c r="A349" s="13"/>
      <c r="B349" s="18" t="s">
        <v>9</v>
      </c>
      <c r="C349" s="19">
        <f>SUM(C350:C576)</f>
        <v>866</v>
      </c>
      <c r="D349" s="19">
        <f>SUM(D350:D576)</f>
        <v>765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-0.11662817551963048</v>
      </c>
      <c r="H349" s="20">
        <f t="shared" ref="H349:H412" si="49">+IF(OR(AND(E349=""),(G349="")),"",E349*G349)</f>
        <v>-0.11662817551963048</v>
      </c>
    </row>
    <row r="350" spans="1:8" x14ac:dyDescent="0.2">
      <c r="A350" s="13"/>
      <c r="B350" s="14" t="s">
        <v>325</v>
      </c>
      <c r="C350" s="15">
        <v>14</v>
      </c>
      <c r="D350" s="15">
        <v>16</v>
      </c>
      <c r="E350" s="16">
        <f t="shared" si="47"/>
        <v>1.6166281755196306E-2</v>
      </c>
      <c r="F350" s="16">
        <f t="shared" si="48"/>
        <v>2.0915032679738561E-2</v>
      </c>
      <c r="G350" s="16">
        <f t="shared" ref="G350:G413" si="50">+IF(AND(C350=0,D350=0)," ",IF(C350=0,1,IF(D350=0,-1,(D350-C350)/C350)))</f>
        <v>0.14285714285714285</v>
      </c>
      <c r="H350" s="16">
        <f t="shared" si="49"/>
        <v>2.3094688221709007E-3</v>
      </c>
    </row>
    <row r="351" spans="1:8" x14ac:dyDescent="0.2">
      <c r="A351" s="13"/>
      <c r="B351" s="14" t="s">
        <v>326</v>
      </c>
      <c r="C351" s="15">
        <v>2</v>
      </c>
      <c r="D351" s="15">
        <v>2</v>
      </c>
      <c r="E351" s="16">
        <f t="shared" si="47"/>
        <v>2.3094688221709007E-3</v>
      </c>
      <c r="F351" s="16">
        <f t="shared" si="48"/>
        <v>2.6143790849673201E-3</v>
      </c>
      <c r="G351" s="16">
        <f t="shared" si="50"/>
        <v>0</v>
      </c>
      <c r="H351" s="16">
        <f t="shared" si="49"/>
        <v>0</v>
      </c>
    </row>
    <row r="352" spans="1:8" x14ac:dyDescent="0.2">
      <c r="A352" s="13"/>
      <c r="B352" s="14" t="s">
        <v>327</v>
      </c>
      <c r="C352" s="15">
        <v>0</v>
      </c>
      <c r="D352" s="15">
        <v>0</v>
      </c>
      <c r="E352" s="16" t="str">
        <f t="shared" si="47"/>
        <v/>
      </c>
      <c r="F352" s="16" t="str">
        <f t="shared" si="48"/>
        <v/>
      </c>
      <c r="G352" s="16" t="str">
        <f t="shared" si="50"/>
        <v xml:space="preserve"> </v>
      </c>
      <c r="H352" s="16" t="str">
        <f t="shared" si="49"/>
        <v/>
      </c>
    </row>
    <row r="353" spans="1:8" x14ac:dyDescent="0.2">
      <c r="A353" s="13"/>
      <c r="B353" s="14" t="s">
        <v>328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329</v>
      </c>
      <c r="C354" s="15">
        <v>2</v>
      </c>
      <c r="D354" s="15">
        <v>0</v>
      </c>
      <c r="E354" s="16">
        <f t="shared" si="47"/>
        <v>2.3094688221709007E-3</v>
      </c>
      <c r="F354" s="16" t="str">
        <f t="shared" si="48"/>
        <v/>
      </c>
      <c r="G354" s="16">
        <f t="shared" si="50"/>
        <v>-1</v>
      </c>
      <c r="H354" s="16">
        <f t="shared" si="49"/>
        <v>-2.3094688221709007E-3</v>
      </c>
    </row>
    <row r="355" spans="1:8" x14ac:dyDescent="0.2">
      <c r="A355" s="13"/>
      <c r="B355" s="14" t="s">
        <v>330</v>
      </c>
      <c r="C355" s="15">
        <v>17</v>
      </c>
      <c r="D355" s="15">
        <v>23</v>
      </c>
      <c r="E355" s="16">
        <f t="shared" si="47"/>
        <v>1.9630484988452657E-2</v>
      </c>
      <c r="F355" s="16">
        <f t="shared" si="48"/>
        <v>3.0065359477124184E-2</v>
      </c>
      <c r="G355" s="16">
        <f t="shared" si="50"/>
        <v>0.35294117647058826</v>
      </c>
      <c r="H355" s="16">
        <f t="shared" si="49"/>
        <v>6.9284064665127024E-3</v>
      </c>
    </row>
    <row r="356" spans="1:8" x14ac:dyDescent="0.2">
      <c r="A356" s="13"/>
      <c r="B356" s="14" t="s">
        <v>331</v>
      </c>
      <c r="C356" s="15">
        <v>5</v>
      </c>
      <c r="D356" s="15">
        <v>2</v>
      </c>
      <c r="E356" s="16">
        <f t="shared" si="47"/>
        <v>5.7736720554272519E-3</v>
      </c>
      <c r="F356" s="16">
        <f t="shared" si="48"/>
        <v>2.6143790849673201E-3</v>
      </c>
      <c r="G356" s="16">
        <f t="shared" si="50"/>
        <v>-0.6</v>
      </c>
      <c r="H356" s="16">
        <f t="shared" si="49"/>
        <v>-3.4642032332563512E-3</v>
      </c>
    </row>
    <row r="357" spans="1:8" x14ac:dyDescent="0.2">
      <c r="A357" s="13"/>
      <c r="B357" s="14" t="s">
        <v>332</v>
      </c>
      <c r="C357" s="15">
        <v>0</v>
      </c>
      <c r="D357" s="15">
        <v>1</v>
      </c>
      <c r="E357" s="16" t="str">
        <f t="shared" si="47"/>
        <v/>
      </c>
      <c r="F357" s="16">
        <f t="shared" si="48"/>
        <v>1.30718954248366E-3</v>
      </c>
      <c r="G357" s="16">
        <f t="shared" si="50"/>
        <v>1</v>
      </c>
      <c r="H357" s="16" t="str">
        <f t="shared" si="49"/>
        <v/>
      </c>
    </row>
    <row r="358" spans="1:8" x14ac:dyDescent="0.2">
      <c r="A358" s="13"/>
      <c r="B358" s="14" t="s">
        <v>333</v>
      </c>
      <c r="C358" s="15">
        <v>2</v>
      </c>
      <c r="D358" s="15">
        <v>1</v>
      </c>
      <c r="E358" s="16">
        <f t="shared" si="47"/>
        <v>2.3094688221709007E-3</v>
      </c>
      <c r="F358" s="16">
        <f t="shared" si="48"/>
        <v>1.30718954248366E-3</v>
      </c>
      <c r="G358" s="16">
        <f t="shared" si="50"/>
        <v>-0.5</v>
      </c>
      <c r="H358" s="16">
        <f t="shared" si="49"/>
        <v>-1.1547344110854503E-3</v>
      </c>
    </row>
    <row r="359" spans="1:8" x14ac:dyDescent="0.2">
      <c r="A359" s="13"/>
      <c r="B359" s="14" t="s">
        <v>334</v>
      </c>
      <c r="C359" s="15">
        <v>1</v>
      </c>
      <c r="D359" s="15">
        <v>1</v>
      </c>
      <c r="E359" s="16">
        <f t="shared" si="47"/>
        <v>1.1547344110854503E-3</v>
      </c>
      <c r="F359" s="16">
        <f t="shared" si="48"/>
        <v>1.30718954248366E-3</v>
      </c>
      <c r="G359" s="16">
        <f t="shared" si="50"/>
        <v>0</v>
      </c>
      <c r="H359" s="16">
        <f t="shared" si="49"/>
        <v>0</v>
      </c>
    </row>
    <row r="360" spans="1:8" x14ac:dyDescent="0.2">
      <c r="A360" s="13"/>
      <c r="B360" s="14" t="s">
        <v>335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336</v>
      </c>
      <c r="C361" s="15">
        <v>49</v>
      </c>
      <c r="D361" s="15">
        <v>39</v>
      </c>
      <c r="E361" s="16">
        <f t="shared" si="47"/>
        <v>5.6581986143187067E-2</v>
      </c>
      <c r="F361" s="16">
        <f t="shared" si="48"/>
        <v>5.0980392156862744E-2</v>
      </c>
      <c r="G361" s="16">
        <f t="shared" si="50"/>
        <v>-0.20408163265306123</v>
      </c>
      <c r="H361" s="16">
        <f t="shared" si="49"/>
        <v>-1.1547344110854504E-2</v>
      </c>
    </row>
    <row r="362" spans="1:8" x14ac:dyDescent="0.2">
      <c r="A362" s="13"/>
      <c r="B362" s="14" t="s">
        <v>337</v>
      </c>
      <c r="C362" s="15">
        <v>3</v>
      </c>
      <c r="D362" s="15">
        <v>6</v>
      </c>
      <c r="E362" s="16">
        <f t="shared" si="47"/>
        <v>3.4642032332563512E-3</v>
      </c>
      <c r="F362" s="16">
        <f t="shared" si="48"/>
        <v>7.8431372549019607E-3</v>
      </c>
      <c r="G362" s="16">
        <f t="shared" si="50"/>
        <v>1</v>
      </c>
      <c r="H362" s="16">
        <f t="shared" si="49"/>
        <v>3.4642032332563512E-3</v>
      </c>
    </row>
    <row r="363" spans="1:8" x14ac:dyDescent="0.2">
      <c r="A363" s="13"/>
      <c r="B363" s="14" t="s">
        <v>338</v>
      </c>
      <c r="C363" s="15">
        <v>0</v>
      </c>
      <c r="D363" s="15">
        <v>1</v>
      </c>
      <c r="E363" s="16" t="str">
        <f t="shared" si="47"/>
        <v/>
      </c>
      <c r="F363" s="16">
        <f t="shared" si="48"/>
        <v>1.30718954248366E-3</v>
      </c>
      <c r="G363" s="16">
        <f t="shared" si="50"/>
        <v>1</v>
      </c>
      <c r="H363" s="16" t="str">
        <f t="shared" si="49"/>
        <v/>
      </c>
    </row>
    <row r="364" spans="1:8" x14ac:dyDescent="0.2">
      <c r="A364" s="13"/>
      <c r="B364" s="14" t="s">
        <v>339</v>
      </c>
      <c r="C364" s="15">
        <v>6</v>
      </c>
      <c r="D364" s="15">
        <v>5</v>
      </c>
      <c r="E364" s="16">
        <f t="shared" si="47"/>
        <v>6.9284064665127024E-3</v>
      </c>
      <c r="F364" s="16">
        <f t="shared" si="48"/>
        <v>6.5359477124183009E-3</v>
      </c>
      <c r="G364" s="16">
        <f t="shared" si="50"/>
        <v>-0.16666666666666666</v>
      </c>
      <c r="H364" s="16">
        <f t="shared" si="49"/>
        <v>-1.1547344110854503E-3</v>
      </c>
    </row>
    <row r="365" spans="1:8" x14ac:dyDescent="0.2">
      <c r="A365" s="13"/>
      <c r="B365" s="14" t="s">
        <v>340</v>
      </c>
      <c r="C365" s="15">
        <v>3</v>
      </c>
      <c r="D365" s="15">
        <v>3</v>
      </c>
      <c r="E365" s="16">
        <f t="shared" si="47"/>
        <v>3.4642032332563512E-3</v>
      </c>
      <c r="F365" s="16">
        <f t="shared" si="48"/>
        <v>3.9215686274509803E-3</v>
      </c>
      <c r="G365" s="16">
        <f t="shared" si="50"/>
        <v>0</v>
      </c>
      <c r="H365" s="16">
        <f t="shared" si="49"/>
        <v>0</v>
      </c>
    </row>
    <row r="366" spans="1:8" x14ac:dyDescent="0.2">
      <c r="A366" s="13"/>
      <c r="B366" s="14" t="s">
        <v>341</v>
      </c>
      <c r="C366" s="15">
        <v>0</v>
      </c>
      <c r="D366" s="15">
        <v>2</v>
      </c>
      <c r="E366" s="16" t="str">
        <f t="shared" si="47"/>
        <v/>
      </c>
      <c r="F366" s="16">
        <f t="shared" si="48"/>
        <v>2.6143790849673201E-3</v>
      </c>
      <c r="G366" s="16">
        <f t="shared" si="50"/>
        <v>1</v>
      </c>
      <c r="H366" s="16" t="str">
        <f t="shared" si="49"/>
        <v/>
      </c>
    </row>
    <row r="367" spans="1:8" x14ac:dyDescent="0.2">
      <c r="A367" s="13"/>
      <c r="B367" s="14" t="s">
        <v>342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343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344</v>
      </c>
      <c r="C369" s="15">
        <v>56</v>
      </c>
      <c r="D369" s="15">
        <v>80</v>
      </c>
      <c r="E369" s="16">
        <f t="shared" si="47"/>
        <v>6.4665127020785224E-2</v>
      </c>
      <c r="F369" s="16">
        <f t="shared" si="48"/>
        <v>0.10457516339869281</v>
      </c>
      <c r="G369" s="16">
        <f t="shared" si="50"/>
        <v>0.42857142857142855</v>
      </c>
      <c r="H369" s="16">
        <f t="shared" si="49"/>
        <v>2.771362586605081E-2</v>
      </c>
    </row>
    <row r="370" spans="1:8" x14ac:dyDescent="0.2">
      <c r="A370" s="13"/>
      <c r="B370" s="14" t="s">
        <v>345</v>
      </c>
      <c r="C370" s="15">
        <v>4</v>
      </c>
      <c r="D370" s="15">
        <v>1</v>
      </c>
      <c r="E370" s="16">
        <f t="shared" si="47"/>
        <v>4.6189376443418013E-3</v>
      </c>
      <c r="F370" s="16">
        <f t="shared" si="48"/>
        <v>1.30718954248366E-3</v>
      </c>
      <c r="G370" s="16">
        <f t="shared" si="50"/>
        <v>-0.75</v>
      </c>
      <c r="H370" s="16">
        <f t="shared" si="49"/>
        <v>-3.4642032332563508E-3</v>
      </c>
    </row>
    <row r="371" spans="1:8" x14ac:dyDescent="0.2">
      <c r="A371" s="13"/>
      <c r="B371" s="14" t="s">
        <v>346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347</v>
      </c>
      <c r="C372" s="15">
        <v>8</v>
      </c>
      <c r="D372" s="15">
        <v>4</v>
      </c>
      <c r="E372" s="16">
        <f t="shared" si="47"/>
        <v>9.2378752886836026E-3</v>
      </c>
      <c r="F372" s="16">
        <f t="shared" si="48"/>
        <v>5.2287581699346402E-3</v>
      </c>
      <c r="G372" s="16">
        <f t="shared" si="50"/>
        <v>-0.5</v>
      </c>
      <c r="H372" s="16">
        <f t="shared" si="49"/>
        <v>-4.6189376443418013E-3</v>
      </c>
    </row>
    <row r="373" spans="1:8" x14ac:dyDescent="0.2">
      <c r="A373" s="13"/>
      <c r="B373" s="14" t="s">
        <v>348</v>
      </c>
      <c r="C373" s="15">
        <v>30</v>
      </c>
      <c r="D373" s="15">
        <v>36</v>
      </c>
      <c r="E373" s="16">
        <f t="shared" si="47"/>
        <v>3.4642032332563508E-2</v>
      </c>
      <c r="F373" s="16">
        <f t="shared" si="48"/>
        <v>4.7058823529411764E-2</v>
      </c>
      <c r="G373" s="16">
        <f t="shared" si="50"/>
        <v>0.2</v>
      </c>
      <c r="H373" s="16">
        <f t="shared" si="49"/>
        <v>6.9284064665127015E-3</v>
      </c>
    </row>
    <row r="374" spans="1:8" x14ac:dyDescent="0.2">
      <c r="A374" s="13"/>
      <c r="B374" s="14" t="s">
        <v>349</v>
      </c>
      <c r="C374" s="15">
        <v>1</v>
      </c>
      <c r="D374" s="15">
        <v>2</v>
      </c>
      <c r="E374" s="16">
        <f t="shared" si="47"/>
        <v>1.1547344110854503E-3</v>
      </c>
      <c r="F374" s="16">
        <f t="shared" si="48"/>
        <v>2.6143790849673201E-3</v>
      </c>
      <c r="G374" s="16">
        <f t="shared" si="50"/>
        <v>1</v>
      </c>
      <c r="H374" s="16">
        <f t="shared" si="49"/>
        <v>1.1547344110854503E-3</v>
      </c>
    </row>
    <row r="375" spans="1:8" x14ac:dyDescent="0.2">
      <c r="A375" s="13"/>
      <c r="B375" s="14" t="s">
        <v>350</v>
      </c>
      <c r="C375" s="15">
        <v>0</v>
      </c>
      <c r="D375" s="15">
        <v>0</v>
      </c>
      <c r="E375" s="16" t="str">
        <f t="shared" si="47"/>
        <v/>
      </c>
      <c r="F375" s="16" t="str">
        <f t="shared" si="48"/>
        <v/>
      </c>
      <c r="G375" s="16" t="str">
        <f t="shared" si="50"/>
        <v xml:space="preserve"> </v>
      </c>
      <c r="H375" s="16" t="str">
        <f t="shared" si="49"/>
        <v/>
      </c>
    </row>
    <row r="376" spans="1:8" x14ac:dyDescent="0.2">
      <c r="A376" s="13"/>
      <c r="B376" s="14" t="s">
        <v>351</v>
      </c>
      <c r="C376" s="15">
        <v>0</v>
      </c>
      <c r="D376" s="15">
        <v>0</v>
      </c>
      <c r="E376" s="16" t="str">
        <f t="shared" si="47"/>
        <v/>
      </c>
      <c r="F376" s="16" t="str">
        <f t="shared" si="48"/>
        <v/>
      </c>
      <c r="G376" s="16" t="str">
        <f t="shared" si="50"/>
        <v xml:space="preserve"> </v>
      </c>
      <c r="H376" s="16" t="str">
        <f t="shared" si="49"/>
        <v/>
      </c>
    </row>
    <row r="377" spans="1:8" x14ac:dyDescent="0.2">
      <c r="A377" s="13"/>
      <c r="B377" s="14" t="s">
        <v>352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353</v>
      </c>
      <c r="C378" s="15">
        <v>0</v>
      </c>
      <c r="D378" s="15">
        <v>0</v>
      </c>
      <c r="E378" s="16" t="str">
        <f t="shared" si="47"/>
        <v/>
      </c>
      <c r="F378" s="16" t="str">
        <f t="shared" si="48"/>
        <v/>
      </c>
      <c r="G378" s="16" t="str">
        <f t="shared" si="50"/>
        <v xml:space="preserve"> </v>
      </c>
      <c r="H378" s="16" t="str">
        <f t="shared" si="49"/>
        <v/>
      </c>
    </row>
    <row r="379" spans="1:8" x14ac:dyDescent="0.2">
      <c r="A379" s="13"/>
      <c r="B379" s="14" t="s">
        <v>354</v>
      </c>
      <c r="C379" s="15">
        <v>3</v>
      </c>
      <c r="D379" s="15">
        <v>7</v>
      </c>
      <c r="E379" s="16">
        <f t="shared" si="47"/>
        <v>3.4642032332563512E-3</v>
      </c>
      <c r="F379" s="16">
        <f t="shared" si="48"/>
        <v>9.1503267973856214E-3</v>
      </c>
      <c r="G379" s="16">
        <f t="shared" si="50"/>
        <v>1.3333333333333333</v>
      </c>
      <c r="H379" s="16">
        <f t="shared" si="49"/>
        <v>4.6189376443418013E-3</v>
      </c>
    </row>
    <row r="380" spans="1:8" x14ac:dyDescent="0.2">
      <c r="A380" s="13" t="s">
        <v>92</v>
      </c>
      <c r="B380" s="14" t="s">
        <v>355</v>
      </c>
      <c r="C380" s="15">
        <v>0</v>
      </c>
      <c r="D380" s="15">
        <v>2</v>
      </c>
      <c r="E380" s="16" t="str">
        <f t="shared" si="47"/>
        <v/>
      </c>
      <c r="F380" s="16">
        <f t="shared" si="48"/>
        <v>2.6143790849673201E-3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92</v>
      </c>
      <c r="B381" s="14" t="s">
        <v>356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357</v>
      </c>
      <c r="C382" s="15">
        <v>0</v>
      </c>
      <c r="D382" s="15">
        <v>0</v>
      </c>
      <c r="E382" s="16" t="str">
        <f t="shared" si="47"/>
        <v/>
      </c>
      <c r="F382" s="16" t="str">
        <f t="shared" si="48"/>
        <v/>
      </c>
      <c r="G382" s="16" t="str">
        <f t="shared" si="50"/>
        <v xml:space="preserve"> </v>
      </c>
      <c r="H382" s="16" t="str">
        <f t="shared" si="49"/>
        <v/>
      </c>
    </row>
    <row r="383" spans="1:8" ht="25.5" x14ac:dyDescent="0.2">
      <c r="A383" s="13"/>
      <c r="B383" s="14" t="s">
        <v>358</v>
      </c>
      <c r="C383" s="15">
        <v>5</v>
      </c>
      <c r="D383" s="15">
        <v>21</v>
      </c>
      <c r="E383" s="16">
        <f t="shared" si="47"/>
        <v>5.7736720554272519E-3</v>
      </c>
      <c r="F383" s="16">
        <f t="shared" si="48"/>
        <v>2.7450980392156862E-2</v>
      </c>
      <c r="G383" s="16">
        <f t="shared" si="50"/>
        <v>3.2</v>
      </c>
      <c r="H383" s="16">
        <f t="shared" si="49"/>
        <v>1.8475750577367205E-2</v>
      </c>
    </row>
    <row r="384" spans="1:8" x14ac:dyDescent="0.2">
      <c r="A384" s="13"/>
      <c r="B384" s="14" t="s">
        <v>359</v>
      </c>
      <c r="C384" s="15">
        <v>66</v>
      </c>
      <c r="D384" s="15">
        <v>31</v>
      </c>
      <c r="E384" s="16">
        <f t="shared" si="47"/>
        <v>7.6212471131639717E-2</v>
      </c>
      <c r="F384" s="16">
        <f t="shared" si="48"/>
        <v>4.0522875816993466E-2</v>
      </c>
      <c r="G384" s="16">
        <f t="shared" si="50"/>
        <v>-0.53030303030303028</v>
      </c>
      <c r="H384" s="16">
        <f t="shared" si="49"/>
        <v>-4.0415704387990754E-2</v>
      </c>
    </row>
    <row r="385" spans="1:8" x14ac:dyDescent="0.2">
      <c r="A385" s="13"/>
      <c r="B385" s="14" t="s">
        <v>360</v>
      </c>
      <c r="C385" s="15">
        <v>0</v>
      </c>
      <c r="D385" s="15">
        <v>0</v>
      </c>
      <c r="E385" s="16" t="str">
        <f t="shared" si="47"/>
        <v/>
      </c>
      <c r="F385" s="16" t="str">
        <f t="shared" si="48"/>
        <v/>
      </c>
      <c r="G385" s="16" t="str">
        <f t="shared" si="50"/>
        <v xml:space="preserve"> </v>
      </c>
      <c r="H385" s="16" t="str">
        <f t="shared" si="49"/>
        <v/>
      </c>
    </row>
    <row r="386" spans="1:8" x14ac:dyDescent="0.2">
      <c r="A386" s="13"/>
      <c r="B386" s="14" t="s">
        <v>361</v>
      </c>
      <c r="C386" s="15">
        <v>18</v>
      </c>
      <c r="D386" s="15">
        <v>2</v>
      </c>
      <c r="E386" s="16">
        <f t="shared" si="47"/>
        <v>2.0785219399538105E-2</v>
      </c>
      <c r="F386" s="16">
        <f t="shared" si="48"/>
        <v>2.6143790849673201E-3</v>
      </c>
      <c r="G386" s="16">
        <f t="shared" si="50"/>
        <v>-0.88888888888888884</v>
      </c>
      <c r="H386" s="16">
        <f t="shared" si="49"/>
        <v>-1.8475750577367202E-2</v>
      </c>
    </row>
    <row r="387" spans="1:8" x14ac:dyDescent="0.2">
      <c r="A387" s="13"/>
      <c r="B387" s="14" t="s">
        <v>362</v>
      </c>
      <c r="C387" s="15">
        <v>0</v>
      </c>
      <c r="D387" s="15">
        <v>1</v>
      </c>
      <c r="E387" s="16" t="str">
        <f t="shared" si="47"/>
        <v/>
      </c>
      <c r="F387" s="16">
        <f t="shared" si="48"/>
        <v>1.30718954248366E-3</v>
      </c>
      <c r="G387" s="16">
        <f t="shared" si="50"/>
        <v>1</v>
      </c>
      <c r="H387" s="16" t="str">
        <f t="shared" si="49"/>
        <v/>
      </c>
    </row>
    <row r="388" spans="1:8" x14ac:dyDescent="0.2">
      <c r="A388" s="13"/>
      <c r="B388" s="14" t="s">
        <v>363</v>
      </c>
      <c r="C388" s="15">
        <v>4</v>
      </c>
      <c r="D388" s="15">
        <v>2</v>
      </c>
      <c r="E388" s="16">
        <f t="shared" si="47"/>
        <v>4.6189376443418013E-3</v>
      </c>
      <c r="F388" s="16">
        <f t="shared" si="48"/>
        <v>2.6143790849673201E-3</v>
      </c>
      <c r="G388" s="16">
        <f t="shared" si="50"/>
        <v>-0.5</v>
      </c>
      <c r="H388" s="16">
        <f t="shared" si="49"/>
        <v>-2.3094688221709007E-3</v>
      </c>
    </row>
    <row r="389" spans="1:8" x14ac:dyDescent="0.2">
      <c r="A389" s="13"/>
      <c r="B389" s="14" t="s">
        <v>364</v>
      </c>
      <c r="C389" s="15">
        <v>7</v>
      </c>
      <c r="D389" s="15">
        <v>0</v>
      </c>
      <c r="E389" s="16">
        <f t="shared" si="47"/>
        <v>8.0831408775981529E-3</v>
      </c>
      <c r="F389" s="16" t="str">
        <f t="shared" si="48"/>
        <v/>
      </c>
      <c r="G389" s="16">
        <f t="shared" si="50"/>
        <v>-1</v>
      </c>
      <c r="H389" s="16">
        <f t="shared" si="49"/>
        <v>-8.0831408775981529E-3</v>
      </c>
    </row>
    <row r="390" spans="1:8" x14ac:dyDescent="0.2">
      <c r="A390" s="13" t="s">
        <v>92</v>
      </c>
      <c r="B390" s="14" t="s">
        <v>365</v>
      </c>
      <c r="C390" s="15">
        <v>1</v>
      </c>
      <c r="D390" s="15">
        <v>0</v>
      </c>
      <c r="E390" s="16">
        <f t="shared" si="47"/>
        <v>1.1547344110854503E-3</v>
      </c>
      <c r="F390" s="16" t="str">
        <f t="shared" si="48"/>
        <v/>
      </c>
      <c r="G390" s="16">
        <f t="shared" si="50"/>
        <v>-1</v>
      </c>
      <c r="H390" s="16">
        <f t="shared" si="49"/>
        <v>-1.1547344110854503E-3</v>
      </c>
    </row>
    <row r="391" spans="1:8" x14ac:dyDescent="0.2">
      <c r="A391" s="13"/>
      <c r="B391" s="14" t="s">
        <v>366</v>
      </c>
      <c r="C391" s="15">
        <v>6</v>
      </c>
      <c r="D391" s="15">
        <v>1</v>
      </c>
      <c r="E391" s="16">
        <f t="shared" si="47"/>
        <v>6.9284064665127024E-3</v>
      </c>
      <c r="F391" s="16">
        <f t="shared" si="48"/>
        <v>1.30718954248366E-3</v>
      </c>
      <c r="G391" s="16">
        <f t="shared" si="50"/>
        <v>-0.83333333333333337</v>
      </c>
      <c r="H391" s="16">
        <f t="shared" si="49"/>
        <v>-5.7736720554272519E-3</v>
      </c>
    </row>
    <row r="392" spans="1:8" x14ac:dyDescent="0.2">
      <c r="A392" s="13" t="s">
        <v>92</v>
      </c>
      <c r="B392" s="14" t="s">
        <v>367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92</v>
      </c>
      <c r="B393" s="14" t="s">
        <v>368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92</v>
      </c>
      <c r="B394" s="14" t="s">
        <v>369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370</v>
      </c>
      <c r="C395" s="15">
        <v>151</v>
      </c>
      <c r="D395" s="15">
        <v>34</v>
      </c>
      <c r="E395" s="16">
        <f t="shared" si="47"/>
        <v>0.17436489607390301</v>
      </c>
      <c r="F395" s="16">
        <f t="shared" si="48"/>
        <v>4.4444444444444446E-2</v>
      </c>
      <c r="G395" s="16">
        <f t="shared" si="50"/>
        <v>-0.77483443708609268</v>
      </c>
      <c r="H395" s="16">
        <f t="shared" si="49"/>
        <v>-0.1351039260969977</v>
      </c>
    </row>
    <row r="396" spans="1:8" x14ac:dyDescent="0.2">
      <c r="A396" s="13" t="s">
        <v>92</v>
      </c>
      <c r="B396" s="14" t="s">
        <v>371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372</v>
      </c>
      <c r="C397" s="15">
        <v>13</v>
      </c>
      <c r="D397" s="15">
        <v>17</v>
      </c>
      <c r="E397" s="16">
        <f t="shared" si="47"/>
        <v>1.5011547344110854E-2</v>
      </c>
      <c r="F397" s="16">
        <f t="shared" si="48"/>
        <v>2.2222222222222223E-2</v>
      </c>
      <c r="G397" s="16">
        <f t="shared" si="50"/>
        <v>0.30769230769230771</v>
      </c>
      <c r="H397" s="16">
        <f t="shared" si="49"/>
        <v>4.6189376443418013E-3</v>
      </c>
    </row>
    <row r="398" spans="1:8" x14ac:dyDescent="0.2">
      <c r="A398" s="13"/>
      <c r="B398" s="14" t="s">
        <v>373</v>
      </c>
      <c r="C398" s="15">
        <v>47</v>
      </c>
      <c r="D398" s="15">
        <v>56</v>
      </c>
      <c r="E398" s="16">
        <f t="shared" si="47"/>
        <v>5.4272517321016164E-2</v>
      </c>
      <c r="F398" s="16">
        <f t="shared" si="48"/>
        <v>7.3202614379084971E-2</v>
      </c>
      <c r="G398" s="16">
        <f t="shared" si="50"/>
        <v>0.19148936170212766</v>
      </c>
      <c r="H398" s="16">
        <f t="shared" si="49"/>
        <v>1.0392609699769052E-2</v>
      </c>
    </row>
    <row r="399" spans="1:8" x14ac:dyDescent="0.2">
      <c r="A399" s="13"/>
      <c r="B399" s="14" t="s">
        <v>374</v>
      </c>
      <c r="C399" s="15">
        <v>12</v>
      </c>
      <c r="D399" s="15">
        <v>12</v>
      </c>
      <c r="E399" s="16">
        <f t="shared" si="47"/>
        <v>1.3856812933025405E-2</v>
      </c>
      <c r="F399" s="16">
        <f t="shared" si="48"/>
        <v>1.5686274509803921E-2</v>
      </c>
      <c r="G399" s="16">
        <f t="shared" si="50"/>
        <v>0</v>
      </c>
      <c r="H399" s="16">
        <f t="shared" si="49"/>
        <v>0</v>
      </c>
    </row>
    <row r="400" spans="1:8" x14ac:dyDescent="0.2">
      <c r="A400" s="13"/>
      <c r="B400" s="14" t="s">
        <v>375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376</v>
      </c>
      <c r="C401" s="15">
        <v>2</v>
      </c>
      <c r="D401" s="15">
        <v>2</v>
      </c>
      <c r="E401" s="16">
        <f t="shared" si="47"/>
        <v>2.3094688221709007E-3</v>
      </c>
      <c r="F401" s="16">
        <f t="shared" si="48"/>
        <v>2.6143790849673201E-3</v>
      </c>
      <c r="G401" s="16">
        <f t="shared" si="50"/>
        <v>0</v>
      </c>
      <c r="H401" s="16">
        <f t="shared" si="49"/>
        <v>0</v>
      </c>
    </row>
    <row r="402" spans="1:8" ht="25.5" x14ac:dyDescent="0.2">
      <c r="A402" s="13"/>
      <c r="B402" s="14" t="s">
        <v>377</v>
      </c>
      <c r="C402" s="15">
        <v>0</v>
      </c>
      <c r="D402" s="15">
        <v>0</v>
      </c>
      <c r="E402" s="16" t="str">
        <f t="shared" si="47"/>
        <v/>
      </c>
      <c r="F402" s="16" t="str">
        <f t="shared" si="48"/>
        <v/>
      </c>
      <c r="G402" s="16" t="str">
        <f t="shared" si="50"/>
        <v xml:space="preserve"> </v>
      </c>
      <c r="H402" s="16" t="str">
        <f t="shared" si="49"/>
        <v/>
      </c>
    </row>
    <row r="403" spans="1:8" x14ac:dyDescent="0.2">
      <c r="A403" s="13"/>
      <c r="B403" s="14" t="s">
        <v>378</v>
      </c>
      <c r="C403" s="15">
        <v>6</v>
      </c>
      <c r="D403" s="15">
        <v>4</v>
      </c>
      <c r="E403" s="16">
        <f t="shared" si="47"/>
        <v>6.9284064665127024E-3</v>
      </c>
      <c r="F403" s="16">
        <f t="shared" si="48"/>
        <v>5.2287581699346402E-3</v>
      </c>
      <c r="G403" s="16">
        <f t="shared" si="50"/>
        <v>-0.33333333333333331</v>
      </c>
      <c r="H403" s="16">
        <f t="shared" si="49"/>
        <v>-2.3094688221709007E-3</v>
      </c>
    </row>
    <row r="404" spans="1:8" x14ac:dyDescent="0.2">
      <c r="A404" s="13"/>
      <c r="B404" s="14" t="s">
        <v>379</v>
      </c>
      <c r="C404" s="15">
        <v>0</v>
      </c>
      <c r="D404" s="15">
        <v>0</v>
      </c>
      <c r="E404" s="16" t="str">
        <f t="shared" si="47"/>
        <v/>
      </c>
      <c r="F404" s="16" t="str">
        <f t="shared" si="48"/>
        <v/>
      </c>
      <c r="G404" s="16" t="str">
        <f t="shared" si="50"/>
        <v xml:space="preserve"> </v>
      </c>
      <c r="H404" s="16" t="str">
        <f t="shared" si="49"/>
        <v/>
      </c>
    </row>
    <row r="405" spans="1:8" x14ac:dyDescent="0.2">
      <c r="A405" s="13"/>
      <c r="B405" s="14" t="s">
        <v>380</v>
      </c>
      <c r="C405" s="15">
        <v>11</v>
      </c>
      <c r="D405" s="15">
        <v>0</v>
      </c>
      <c r="E405" s="16">
        <f t="shared" si="47"/>
        <v>1.2702078521939953E-2</v>
      </c>
      <c r="F405" s="16" t="str">
        <f t="shared" si="48"/>
        <v/>
      </c>
      <c r="G405" s="16">
        <f t="shared" si="50"/>
        <v>-1</v>
      </c>
      <c r="H405" s="16">
        <f t="shared" si="49"/>
        <v>-1.2702078521939953E-2</v>
      </c>
    </row>
    <row r="406" spans="1:8" x14ac:dyDescent="0.2">
      <c r="A406" s="13"/>
      <c r="B406" s="14" t="s">
        <v>381</v>
      </c>
      <c r="C406" s="15">
        <v>1</v>
      </c>
      <c r="D406" s="15">
        <v>1</v>
      </c>
      <c r="E406" s="16">
        <f t="shared" si="47"/>
        <v>1.1547344110854503E-3</v>
      </c>
      <c r="F406" s="16">
        <f t="shared" si="48"/>
        <v>1.30718954248366E-3</v>
      </c>
      <c r="G406" s="16">
        <f t="shared" si="50"/>
        <v>0</v>
      </c>
      <c r="H406" s="16">
        <f t="shared" si="49"/>
        <v>0</v>
      </c>
    </row>
    <row r="407" spans="1:8" x14ac:dyDescent="0.2">
      <c r="A407" s="13" t="s">
        <v>92</v>
      </c>
      <c r="B407" s="14" t="s">
        <v>382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383</v>
      </c>
      <c r="C408" s="15">
        <v>0</v>
      </c>
      <c r="D408" s="15">
        <v>1</v>
      </c>
      <c r="E408" s="16" t="str">
        <f t="shared" si="47"/>
        <v/>
      </c>
      <c r="F408" s="16">
        <f t="shared" si="48"/>
        <v>1.30718954248366E-3</v>
      </c>
      <c r="G408" s="16">
        <f t="shared" si="50"/>
        <v>1</v>
      </c>
      <c r="H408" s="16" t="str">
        <f t="shared" si="49"/>
        <v/>
      </c>
    </row>
    <row r="409" spans="1:8" x14ac:dyDescent="0.2">
      <c r="A409" s="13"/>
      <c r="B409" s="14" t="s">
        <v>384</v>
      </c>
      <c r="C409" s="15">
        <v>1</v>
      </c>
      <c r="D409" s="15">
        <v>3</v>
      </c>
      <c r="E409" s="16">
        <f t="shared" si="47"/>
        <v>1.1547344110854503E-3</v>
      </c>
      <c r="F409" s="16">
        <f t="shared" si="48"/>
        <v>3.9215686274509803E-3</v>
      </c>
      <c r="G409" s="16">
        <f t="shared" si="50"/>
        <v>2</v>
      </c>
      <c r="H409" s="16">
        <f t="shared" si="49"/>
        <v>2.3094688221709007E-3</v>
      </c>
    </row>
    <row r="410" spans="1:8" x14ac:dyDescent="0.2">
      <c r="A410" s="13"/>
      <c r="B410" s="14" t="s">
        <v>385</v>
      </c>
      <c r="C410" s="15">
        <v>22</v>
      </c>
      <c r="D410" s="15">
        <v>15</v>
      </c>
      <c r="E410" s="16">
        <f t="shared" si="47"/>
        <v>2.5404157043879907E-2</v>
      </c>
      <c r="F410" s="16">
        <f t="shared" si="48"/>
        <v>1.9607843137254902E-2</v>
      </c>
      <c r="G410" s="16">
        <f t="shared" si="50"/>
        <v>-0.31818181818181818</v>
      </c>
      <c r="H410" s="16">
        <f t="shared" si="49"/>
        <v>-8.0831408775981512E-3</v>
      </c>
    </row>
    <row r="411" spans="1:8" x14ac:dyDescent="0.2">
      <c r="A411" s="13"/>
      <c r="B411" s="14" t="s">
        <v>386</v>
      </c>
      <c r="C411" s="15">
        <v>1</v>
      </c>
      <c r="D411" s="15">
        <v>1</v>
      </c>
      <c r="E411" s="16">
        <f t="shared" si="47"/>
        <v>1.1547344110854503E-3</v>
      </c>
      <c r="F411" s="16">
        <f t="shared" si="48"/>
        <v>1.30718954248366E-3</v>
      </c>
      <c r="G411" s="16">
        <f t="shared" si="50"/>
        <v>0</v>
      </c>
      <c r="H411" s="16">
        <f t="shared" si="49"/>
        <v>0</v>
      </c>
    </row>
    <row r="412" spans="1:8" x14ac:dyDescent="0.2">
      <c r="A412" s="13"/>
      <c r="B412" s="14" t="s">
        <v>387</v>
      </c>
      <c r="C412" s="15">
        <v>5</v>
      </c>
      <c r="D412" s="15">
        <v>3</v>
      </c>
      <c r="E412" s="16">
        <f t="shared" si="47"/>
        <v>5.7736720554272519E-3</v>
      </c>
      <c r="F412" s="16">
        <f t="shared" si="48"/>
        <v>3.9215686274509803E-3</v>
      </c>
      <c r="G412" s="16">
        <f t="shared" si="50"/>
        <v>-0.4</v>
      </c>
      <c r="H412" s="16">
        <f t="shared" si="49"/>
        <v>-2.3094688221709007E-3</v>
      </c>
    </row>
    <row r="413" spans="1:8" x14ac:dyDescent="0.2">
      <c r="A413" s="13"/>
      <c r="B413" s="14" t="s">
        <v>388</v>
      </c>
      <c r="C413" s="15">
        <v>5</v>
      </c>
      <c r="D413" s="15">
        <v>2</v>
      </c>
      <c r="E413" s="16">
        <f t="shared" ref="E413:E476" si="51">+IF(C413=0,"",C413/C$349)</f>
        <v>5.7736720554272519E-3</v>
      </c>
      <c r="F413" s="16">
        <f t="shared" ref="F413:F476" si="52">+IF(D413=0,"",D413/D$349)</f>
        <v>2.6143790849673201E-3</v>
      </c>
      <c r="G413" s="16">
        <f t="shared" si="50"/>
        <v>-0.6</v>
      </c>
      <c r="H413" s="16">
        <f t="shared" ref="H413:H476" si="53">+IF(OR(AND(E413=""),(G413="")),"",E413*G413)</f>
        <v>-3.4642032332563512E-3</v>
      </c>
    </row>
    <row r="414" spans="1:8" x14ac:dyDescent="0.2">
      <c r="A414" s="13"/>
      <c r="B414" s="14" t="s">
        <v>389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390</v>
      </c>
      <c r="C415" s="15">
        <v>0</v>
      </c>
      <c r="D415" s="15">
        <v>1</v>
      </c>
      <c r="E415" s="16" t="str">
        <f t="shared" si="51"/>
        <v/>
      </c>
      <c r="F415" s="16">
        <f t="shared" si="52"/>
        <v>1.30718954248366E-3</v>
      </c>
      <c r="G415" s="16">
        <f t="shared" si="54"/>
        <v>1</v>
      </c>
      <c r="H415" s="16" t="str">
        <f t="shared" si="53"/>
        <v/>
      </c>
    </row>
    <row r="416" spans="1:8" x14ac:dyDescent="0.2">
      <c r="A416" s="13"/>
      <c r="B416" s="14" t="s">
        <v>391</v>
      </c>
      <c r="C416" s="15">
        <v>1</v>
      </c>
      <c r="D416" s="15">
        <v>0</v>
      </c>
      <c r="E416" s="16">
        <f t="shared" si="51"/>
        <v>1.1547344110854503E-3</v>
      </c>
      <c r="F416" s="16" t="str">
        <f t="shared" si="52"/>
        <v/>
      </c>
      <c r="G416" s="16">
        <f t="shared" si="54"/>
        <v>-1</v>
      </c>
      <c r="H416" s="16">
        <f t="shared" si="53"/>
        <v>-1.1547344110854503E-3</v>
      </c>
    </row>
    <row r="417" spans="1:8" x14ac:dyDescent="0.2">
      <c r="A417" s="13"/>
      <c r="B417" s="14" t="s">
        <v>392</v>
      </c>
      <c r="C417" s="15">
        <v>0</v>
      </c>
      <c r="D417" s="15">
        <v>2</v>
      </c>
      <c r="E417" s="16" t="str">
        <f t="shared" si="51"/>
        <v/>
      </c>
      <c r="F417" s="16">
        <f t="shared" si="52"/>
        <v>2.6143790849673201E-3</v>
      </c>
      <c r="G417" s="16">
        <f t="shared" si="54"/>
        <v>1</v>
      </c>
      <c r="H417" s="16" t="str">
        <f t="shared" si="53"/>
        <v/>
      </c>
    </row>
    <row r="418" spans="1:8" x14ac:dyDescent="0.2">
      <c r="A418" s="13"/>
      <c r="B418" s="14" t="s">
        <v>393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394</v>
      </c>
      <c r="C419" s="15">
        <v>15</v>
      </c>
      <c r="D419" s="15">
        <v>2</v>
      </c>
      <c r="E419" s="16">
        <f t="shared" si="51"/>
        <v>1.7321016166281754E-2</v>
      </c>
      <c r="F419" s="16">
        <f t="shared" si="52"/>
        <v>2.6143790849673201E-3</v>
      </c>
      <c r="G419" s="16">
        <f t="shared" si="54"/>
        <v>-0.8666666666666667</v>
      </c>
      <c r="H419" s="16">
        <f t="shared" si="53"/>
        <v>-1.5011547344110854E-2</v>
      </c>
    </row>
    <row r="420" spans="1:8" x14ac:dyDescent="0.2">
      <c r="A420" s="13"/>
      <c r="B420" s="14" t="s">
        <v>395</v>
      </c>
      <c r="C420" s="15">
        <v>46</v>
      </c>
      <c r="D420" s="15">
        <v>94</v>
      </c>
      <c r="E420" s="16">
        <f t="shared" si="51"/>
        <v>5.3117782909930716E-2</v>
      </c>
      <c r="F420" s="16">
        <f t="shared" si="52"/>
        <v>0.12287581699346405</v>
      </c>
      <c r="G420" s="16">
        <f t="shared" si="54"/>
        <v>1.0434782608695652</v>
      </c>
      <c r="H420" s="16">
        <f t="shared" si="53"/>
        <v>5.5427251732101612E-2</v>
      </c>
    </row>
    <row r="421" spans="1:8" x14ac:dyDescent="0.2">
      <c r="A421" s="13"/>
      <c r="B421" s="14" t="s">
        <v>396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397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398</v>
      </c>
      <c r="C423" s="15">
        <v>5</v>
      </c>
      <c r="D423" s="15">
        <v>1</v>
      </c>
      <c r="E423" s="16">
        <f t="shared" si="51"/>
        <v>5.7736720554272519E-3</v>
      </c>
      <c r="F423" s="16">
        <f t="shared" si="52"/>
        <v>1.30718954248366E-3</v>
      </c>
      <c r="G423" s="16">
        <f t="shared" si="54"/>
        <v>-0.8</v>
      </c>
      <c r="H423" s="16">
        <f t="shared" si="53"/>
        <v>-4.6189376443418013E-3</v>
      </c>
    </row>
    <row r="424" spans="1:8" x14ac:dyDescent="0.2">
      <c r="A424" s="13"/>
      <c r="B424" s="14" t="s">
        <v>399</v>
      </c>
      <c r="C424" s="15">
        <v>3</v>
      </c>
      <c r="D424" s="15">
        <v>2</v>
      </c>
      <c r="E424" s="16">
        <f t="shared" si="51"/>
        <v>3.4642032332563512E-3</v>
      </c>
      <c r="F424" s="16">
        <f t="shared" si="52"/>
        <v>2.6143790849673201E-3</v>
      </c>
      <c r="G424" s="16">
        <f t="shared" si="54"/>
        <v>-0.33333333333333331</v>
      </c>
      <c r="H424" s="16">
        <f t="shared" si="53"/>
        <v>-1.1547344110854503E-3</v>
      </c>
    </row>
    <row r="425" spans="1:8" x14ac:dyDescent="0.2">
      <c r="A425" s="13"/>
      <c r="B425" s="14" t="s">
        <v>400</v>
      </c>
      <c r="C425" s="15">
        <v>0</v>
      </c>
      <c r="D425" s="15">
        <v>0</v>
      </c>
      <c r="E425" s="16" t="str">
        <f t="shared" si="51"/>
        <v/>
      </c>
      <c r="F425" s="16" t="str">
        <f t="shared" si="52"/>
        <v/>
      </c>
      <c r="G425" s="16" t="str">
        <f t="shared" si="54"/>
        <v xml:space="preserve"> </v>
      </c>
      <c r="H425" s="16" t="str">
        <f t="shared" si="53"/>
        <v/>
      </c>
    </row>
    <row r="426" spans="1:8" x14ac:dyDescent="0.2">
      <c r="A426" s="13"/>
      <c r="B426" s="14" t="s">
        <v>401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402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403</v>
      </c>
      <c r="C428" s="15">
        <v>6</v>
      </c>
      <c r="D428" s="15">
        <v>1</v>
      </c>
      <c r="E428" s="16">
        <f t="shared" si="51"/>
        <v>6.9284064665127024E-3</v>
      </c>
      <c r="F428" s="16">
        <f t="shared" si="52"/>
        <v>1.30718954248366E-3</v>
      </c>
      <c r="G428" s="16">
        <f t="shared" si="54"/>
        <v>-0.83333333333333337</v>
      </c>
      <c r="H428" s="16">
        <f t="shared" si="53"/>
        <v>-5.7736720554272519E-3</v>
      </c>
    </row>
    <row r="429" spans="1:8" x14ac:dyDescent="0.2">
      <c r="A429" s="13"/>
      <c r="B429" s="14" t="s">
        <v>404</v>
      </c>
      <c r="C429" s="15">
        <v>8</v>
      </c>
      <c r="D429" s="15">
        <v>4</v>
      </c>
      <c r="E429" s="16">
        <f t="shared" si="51"/>
        <v>9.2378752886836026E-3</v>
      </c>
      <c r="F429" s="16">
        <f t="shared" si="52"/>
        <v>5.2287581699346402E-3</v>
      </c>
      <c r="G429" s="16">
        <f t="shared" si="54"/>
        <v>-0.5</v>
      </c>
      <c r="H429" s="16">
        <f t="shared" si="53"/>
        <v>-4.6189376443418013E-3</v>
      </c>
    </row>
    <row r="430" spans="1:8" x14ac:dyDescent="0.2">
      <c r="A430" s="13"/>
      <c r="B430" s="14" t="s">
        <v>405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406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407</v>
      </c>
      <c r="C432" s="15">
        <v>0</v>
      </c>
      <c r="D432" s="15">
        <v>2</v>
      </c>
      <c r="E432" s="16" t="str">
        <f t="shared" si="51"/>
        <v/>
      </c>
      <c r="F432" s="16">
        <f t="shared" si="52"/>
        <v>2.6143790849673201E-3</v>
      </c>
      <c r="G432" s="16">
        <f t="shared" si="54"/>
        <v>1</v>
      </c>
      <c r="H432" s="16" t="str">
        <f t="shared" si="53"/>
        <v/>
      </c>
    </row>
    <row r="433" spans="1:8" x14ac:dyDescent="0.2">
      <c r="A433" s="13"/>
      <c r="B433" s="14" t="s">
        <v>408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409</v>
      </c>
      <c r="C434" s="15">
        <v>0</v>
      </c>
      <c r="D434" s="15">
        <v>1</v>
      </c>
      <c r="E434" s="16" t="str">
        <f t="shared" si="51"/>
        <v/>
      </c>
      <c r="F434" s="16">
        <f t="shared" si="52"/>
        <v>1.30718954248366E-3</v>
      </c>
      <c r="G434" s="16">
        <f t="shared" si="54"/>
        <v>1</v>
      </c>
      <c r="H434" s="16" t="str">
        <f t="shared" si="53"/>
        <v/>
      </c>
    </row>
    <row r="435" spans="1:8" ht="25.5" x14ac:dyDescent="0.2">
      <c r="A435" s="13"/>
      <c r="B435" s="14" t="s">
        <v>410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411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92</v>
      </c>
      <c r="B437" s="14" t="s">
        <v>412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92</v>
      </c>
      <c r="B438" s="14" t="s">
        <v>413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92</v>
      </c>
      <c r="B439" s="14" t="s">
        <v>414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415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416</v>
      </c>
      <c r="C441" s="15">
        <v>0</v>
      </c>
      <c r="D441" s="15">
        <v>0</v>
      </c>
      <c r="E441" s="16" t="str">
        <f t="shared" si="51"/>
        <v/>
      </c>
      <c r="F441" s="16" t="str">
        <f t="shared" si="52"/>
        <v/>
      </c>
      <c r="G441" s="16" t="str">
        <f t="shared" si="54"/>
        <v xml:space="preserve"> </v>
      </c>
      <c r="H441" s="16" t="str">
        <f t="shared" si="53"/>
        <v/>
      </c>
    </row>
    <row r="442" spans="1:8" x14ac:dyDescent="0.2">
      <c r="A442" s="13"/>
      <c r="B442" s="14" t="s">
        <v>417</v>
      </c>
      <c r="C442" s="15">
        <v>7</v>
      </c>
      <c r="D442" s="15">
        <v>14</v>
      </c>
      <c r="E442" s="16">
        <f t="shared" si="51"/>
        <v>8.0831408775981529E-3</v>
      </c>
      <c r="F442" s="16">
        <f t="shared" si="52"/>
        <v>1.8300653594771243E-2</v>
      </c>
      <c r="G442" s="16">
        <f t="shared" si="54"/>
        <v>1</v>
      </c>
      <c r="H442" s="16">
        <f t="shared" si="53"/>
        <v>8.0831408775981529E-3</v>
      </c>
    </row>
    <row r="443" spans="1:8" x14ac:dyDescent="0.2">
      <c r="A443" s="13"/>
      <c r="B443" s="14" t="s">
        <v>418</v>
      </c>
      <c r="C443" s="15">
        <v>0</v>
      </c>
      <c r="D443" s="15">
        <v>2</v>
      </c>
      <c r="E443" s="16" t="str">
        <f t="shared" si="51"/>
        <v/>
      </c>
      <c r="F443" s="16">
        <f t="shared" si="52"/>
        <v>2.6143790849673201E-3</v>
      </c>
      <c r="G443" s="16">
        <f t="shared" si="54"/>
        <v>1</v>
      </c>
      <c r="H443" s="16" t="str">
        <f t="shared" si="53"/>
        <v/>
      </c>
    </row>
    <row r="444" spans="1:8" x14ac:dyDescent="0.2">
      <c r="A444" s="13"/>
      <c r="B444" s="14" t="s">
        <v>419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420</v>
      </c>
      <c r="C445" s="15">
        <v>9</v>
      </c>
      <c r="D445" s="15">
        <v>9</v>
      </c>
      <c r="E445" s="16">
        <f t="shared" si="51"/>
        <v>1.0392609699769052E-2</v>
      </c>
      <c r="F445" s="16">
        <f t="shared" si="52"/>
        <v>1.1764705882352941E-2</v>
      </c>
      <c r="G445" s="16">
        <f t="shared" si="54"/>
        <v>0</v>
      </c>
      <c r="H445" s="16">
        <f t="shared" si="53"/>
        <v>0</v>
      </c>
    </row>
    <row r="446" spans="1:8" x14ac:dyDescent="0.2">
      <c r="A446" s="13"/>
      <c r="B446" s="14" t="s">
        <v>421</v>
      </c>
      <c r="C446" s="15">
        <v>1</v>
      </c>
      <c r="D446" s="15">
        <v>0</v>
      </c>
      <c r="E446" s="16">
        <f t="shared" si="51"/>
        <v>1.1547344110854503E-3</v>
      </c>
      <c r="F446" s="16" t="str">
        <f t="shared" si="52"/>
        <v/>
      </c>
      <c r="G446" s="16">
        <f t="shared" si="54"/>
        <v>-1</v>
      </c>
      <c r="H446" s="16">
        <f t="shared" si="53"/>
        <v>-1.1547344110854503E-3</v>
      </c>
    </row>
    <row r="447" spans="1:8" x14ac:dyDescent="0.2">
      <c r="A447" s="13"/>
      <c r="B447" s="14" t="s">
        <v>422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423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424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425</v>
      </c>
      <c r="C450" s="15">
        <v>0</v>
      </c>
      <c r="D450" s="15">
        <v>0</v>
      </c>
      <c r="E450" s="16" t="str">
        <f t="shared" si="51"/>
        <v/>
      </c>
      <c r="F450" s="16" t="str">
        <f t="shared" si="52"/>
        <v/>
      </c>
      <c r="G450" s="16" t="str">
        <f t="shared" si="54"/>
        <v xml:space="preserve"> </v>
      </c>
      <c r="H450" s="16" t="str">
        <f t="shared" si="53"/>
        <v/>
      </c>
    </row>
    <row r="451" spans="1:8" x14ac:dyDescent="0.2">
      <c r="A451" s="13"/>
      <c r="B451" s="14" t="s">
        <v>426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427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428</v>
      </c>
      <c r="C453" s="15">
        <v>0</v>
      </c>
      <c r="D453" s="15">
        <v>0</v>
      </c>
      <c r="E453" s="16" t="str">
        <f t="shared" si="51"/>
        <v/>
      </c>
      <c r="F453" s="16" t="str">
        <f t="shared" si="52"/>
        <v/>
      </c>
      <c r="G453" s="16" t="str">
        <f t="shared" si="54"/>
        <v xml:space="preserve"> </v>
      </c>
      <c r="H453" s="16" t="str">
        <f t="shared" si="53"/>
        <v/>
      </c>
    </row>
    <row r="454" spans="1:8" x14ac:dyDescent="0.2">
      <c r="A454" s="13"/>
      <c r="B454" s="14" t="s">
        <v>429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430</v>
      </c>
      <c r="C455" s="15">
        <v>0</v>
      </c>
      <c r="D455" s="15">
        <v>0</v>
      </c>
      <c r="E455" s="16" t="str">
        <f t="shared" si="51"/>
        <v/>
      </c>
      <c r="F455" s="16" t="str">
        <f t="shared" si="52"/>
        <v/>
      </c>
      <c r="G455" s="16" t="str">
        <f t="shared" si="54"/>
        <v xml:space="preserve"> </v>
      </c>
      <c r="H455" s="16" t="str">
        <f t="shared" si="53"/>
        <v/>
      </c>
    </row>
    <row r="456" spans="1:8" x14ac:dyDescent="0.2">
      <c r="A456" s="13"/>
      <c r="B456" s="14" t="s">
        <v>431</v>
      </c>
      <c r="C456" s="15">
        <v>0</v>
      </c>
      <c r="D456" s="15">
        <v>2</v>
      </c>
      <c r="E456" s="16" t="str">
        <f t="shared" si="51"/>
        <v/>
      </c>
      <c r="F456" s="16">
        <f t="shared" si="52"/>
        <v>2.6143790849673201E-3</v>
      </c>
      <c r="G456" s="16">
        <f t="shared" si="54"/>
        <v>1</v>
      </c>
      <c r="H456" s="16" t="str">
        <f t="shared" si="53"/>
        <v/>
      </c>
    </row>
    <row r="457" spans="1:8" x14ac:dyDescent="0.2">
      <c r="A457" s="13"/>
      <c r="B457" s="14" t="s">
        <v>432</v>
      </c>
      <c r="C457" s="15">
        <v>0</v>
      </c>
      <c r="D457" s="15">
        <v>0</v>
      </c>
      <c r="E457" s="16" t="str">
        <f t="shared" si="51"/>
        <v/>
      </c>
      <c r="F457" s="16" t="str">
        <f t="shared" si="52"/>
        <v/>
      </c>
      <c r="G457" s="16" t="str">
        <f t="shared" si="54"/>
        <v xml:space="preserve"> </v>
      </c>
      <c r="H457" s="16" t="str">
        <f t="shared" si="53"/>
        <v/>
      </c>
    </row>
    <row r="458" spans="1:8" ht="25.5" x14ac:dyDescent="0.2">
      <c r="A458" s="13"/>
      <c r="B458" s="14" t="s">
        <v>433</v>
      </c>
      <c r="C458" s="15">
        <v>1</v>
      </c>
      <c r="D458" s="15">
        <v>0</v>
      </c>
      <c r="E458" s="16">
        <f t="shared" si="51"/>
        <v>1.1547344110854503E-3</v>
      </c>
      <c r="F458" s="16" t="str">
        <f t="shared" si="52"/>
        <v/>
      </c>
      <c r="G458" s="16">
        <f t="shared" si="54"/>
        <v>-1</v>
      </c>
      <c r="H458" s="16">
        <f t="shared" si="53"/>
        <v>-1.1547344110854503E-3</v>
      </c>
    </row>
    <row r="459" spans="1:8" ht="25.5" x14ac:dyDescent="0.2">
      <c r="A459" s="13"/>
      <c r="B459" s="14" t="s">
        <v>434</v>
      </c>
      <c r="C459" s="15">
        <v>2</v>
      </c>
      <c r="D459" s="15">
        <v>0</v>
      </c>
      <c r="E459" s="16">
        <f t="shared" si="51"/>
        <v>2.3094688221709007E-3</v>
      </c>
      <c r="F459" s="16" t="str">
        <f t="shared" si="52"/>
        <v/>
      </c>
      <c r="G459" s="16">
        <f t="shared" si="54"/>
        <v>-1</v>
      </c>
      <c r="H459" s="16">
        <f t="shared" si="53"/>
        <v>-2.3094688221709007E-3</v>
      </c>
    </row>
    <row r="460" spans="1:8" ht="25.5" x14ac:dyDescent="0.2">
      <c r="A460" s="13"/>
      <c r="B460" s="14" t="s">
        <v>435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436</v>
      </c>
      <c r="C461" s="15">
        <v>2</v>
      </c>
      <c r="D461" s="15">
        <v>0</v>
      </c>
      <c r="E461" s="16">
        <f t="shared" si="51"/>
        <v>2.3094688221709007E-3</v>
      </c>
      <c r="F461" s="16" t="str">
        <f t="shared" si="52"/>
        <v/>
      </c>
      <c r="G461" s="16">
        <f t="shared" si="54"/>
        <v>-1</v>
      </c>
      <c r="H461" s="16">
        <f t="shared" si="53"/>
        <v>-2.3094688221709007E-3</v>
      </c>
    </row>
    <row r="462" spans="1:8" ht="25.5" x14ac:dyDescent="0.2">
      <c r="A462" s="13"/>
      <c r="B462" s="14" t="s">
        <v>437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438</v>
      </c>
      <c r="C463" s="15">
        <v>0</v>
      </c>
      <c r="D463" s="15">
        <v>0</v>
      </c>
      <c r="E463" s="16" t="str">
        <f t="shared" si="51"/>
        <v/>
      </c>
      <c r="F463" s="16" t="str">
        <f t="shared" si="52"/>
        <v/>
      </c>
      <c r="G463" s="16" t="str">
        <f t="shared" si="54"/>
        <v xml:space="preserve"> </v>
      </c>
      <c r="H463" s="16" t="str">
        <f t="shared" si="53"/>
        <v/>
      </c>
    </row>
    <row r="464" spans="1:8" x14ac:dyDescent="0.2">
      <c r="A464" s="13"/>
      <c r="B464" s="14" t="s">
        <v>439</v>
      </c>
      <c r="C464" s="15">
        <v>0</v>
      </c>
      <c r="D464" s="15">
        <v>0</v>
      </c>
      <c r="E464" s="16" t="str">
        <f t="shared" si="51"/>
        <v/>
      </c>
      <c r="F464" s="16" t="str">
        <f t="shared" si="52"/>
        <v/>
      </c>
      <c r="G464" s="16" t="str">
        <f t="shared" si="54"/>
        <v xml:space="preserve"> </v>
      </c>
      <c r="H464" s="16" t="str">
        <f t="shared" si="53"/>
        <v/>
      </c>
    </row>
    <row r="465" spans="1:8" x14ac:dyDescent="0.2">
      <c r="A465" s="13"/>
      <c r="B465" s="14" t="s">
        <v>440</v>
      </c>
      <c r="C465" s="15">
        <v>2</v>
      </c>
      <c r="D465" s="15">
        <v>2</v>
      </c>
      <c r="E465" s="16">
        <f t="shared" si="51"/>
        <v>2.3094688221709007E-3</v>
      </c>
      <c r="F465" s="16">
        <f t="shared" si="52"/>
        <v>2.6143790849673201E-3</v>
      </c>
      <c r="G465" s="16">
        <f t="shared" si="54"/>
        <v>0</v>
      </c>
      <c r="H465" s="16">
        <f t="shared" si="53"/>
        <v>0</v>
      </c>
    </row>
    <row r="466" spans="1:8" x14ac:dyDescent="0.2">
      <c r="A466" s="13"/>
      <c r="B466" s="14" t="s">
        <v>441</v>
      </c>
      <c r="C466" s="15">
        <v>0</v>
      </c>
      <c r="D466" s="15">
        <v>0</v>
      </c>
      <c r="E466" s="16" t="str">
        <f t="shared" si="51"/>
        <v/>
      </c>
      <c r="F466" s="16" t="str">
        <f t="shared" si="52"/>
        <v/>
      </c>
      <c r="G466" s="16" t="str">
        <f t="shared" si="54"/>
        <v xml:space="preserve"> </v>
      </c>
      <c r="H466" s="16" t="str">
        <f t="shared" si="53"/>
        <v/>
      </c>
    </row>
    <row r="467" spans="1:8" x14ac:dyDescent="0.2">
      <c r="A467" s="13"/>
      <c r="B467" s="14" t="s">
        <v>442</v>
      </c>
      <c r="C467" s="15">
        <v>1</v>
      </c>
      <c r="D467" s="15">
        <v>0</v>
      </c>
      <c r="E467" s="16">
        <f t="shared" si="51"/>
        <v>1.1547344110854503E-3</v>
      </c>
      <c r="F467" s="16" t="str">
        <f t="shared" si="52"/>
        <v/>
      </c>
      <c r="G467" s="16">
        <f t="shared" si="54"/>
        <v>-1</v>
      </c>
      <c r="H467" s="16">
        <f t="shared" si="53"/>
        <v>-1.1547344110854503E-3</v>
      </c>
    </row>
    <row r="468" spans="1:8" x14ac:dyDescent="0.2">
      <c r="A468" s="13"/>
      <c r="B468" s="14" t="s">
        <v>443</v>
      </c>
      <c r="C468" s="15">
        <v>0</v>
      </c>
      <c r="D468" s="15">
        <v>0</v>
      </c>
      <c r="E468" s="16" t="str">
        <f t="shared" si="51"/>
        <v/>
      </c>
      <c r="F468" s="16" t="str">
        <f t="shared" si="52"/>
        <v/>
      </c>
      <c r="G468" s="16" t="str">
        <f t="shared" si="54"/>
        <v xml:space="preserve"> </v>
      </c>
      <c r="H468" s="16" t="str">
        <f t="shared" si="53"/>
        <v/>
      </c>
    </row>
    <row r="469" spans="1:8" x14ac:dyDescent="0.2">
      <c r="A469" s="13"/>
      <c r="B469" s="14" t="s">
        <v>444</v>
      </c>
      <c r="C469" s="15">
        <v>4</v>
      </c>
      <c r="D469" s="15">
        <v>0</v>
      </c>
      <c r="E469" s="16">
        <f t="shared" si="51"/>
        <v>4.6189376443418013E-3</v>
      </c>
      <c r="F469" s="16" t="str">
        <f t="shared" si="52"/>
        <v/>
      </c>
      <c r="G469" s="16">
        <f t="shared" si="54"/>
        <v>-1</v>
      </c>
      <c r="H469" s="16">
        <f t="shared" si="53"/>
        <v>-4.6189376443418013E-3</v>
      </c>
    </row>
    <row r="470" spans="1:8" x14ac:dyDescent="0.2">
      <c r="A470" s="13"/>
      <c r="B470" s="14" t="s">
        <v>445</v>
      </c>
      <c r="C470" s="15">
        <v>2</v>
      </c>
      <c r="D470" s="15">
        <v>1</v>
      </c>
      <c r="E470" s="16">
        <f t="shared" si="51"/>
        <v>2.3094688221709007E-3</v>
      </c>
      <c r="F470" s="16">
        <f t="shared" si="52"/>
        <v>1.30718954248366E-3</v>
      </c>
      <c r="G470" s="16">
        <f t="shared" si="54"/>
        <v>-0.5</v>
      </c>
      <c r="H470" s="16">
        <f t="shared" si="53"/>
        <v>-1.1547344110854503E-3</v>
      </c>
    </row>
    <row r="471" spans="1:8" x14ac:dyDescent="0.2">
      <c r="A471" s="13"/>
      <c r="B471" s="14" t="s">
        <v>446</v>
      </c>
      <c r="C471" s="15">
        <v>15</v>
      </c>
      <c r="D471" s="15">
        <v>19</v>
      </c>
      <c r="E471" s="16">
        <f t="shared" si="51"/>
        <v>1.7321016166281754E-2</v>
      </c>
      <c r="F471" s="16">
        <f t="shared" si="52"/>
        <v>2.4836601307189541E-2</v>
      </c>
      <c r="G471" s="16">
        <f t="shared" si="54"/>
        <v>0.26666666666666666</v>
      </c>
      <c r="H471" s="16">
        <f t="shared" si="53"/>
        <v>4.6189376443418013E-3</v>
      </c>
    </row>
    <row r="472" spans="1:8" x14ac:dyDescent="0.2">
      <c r="A472" s="13"/>
      <c r="B472" s="14" t="s">
        <v>447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448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449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450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451</v>
      </c>
      <c r="C476" s="15">
        <v>2</v>
      </c>
      <c r="D476" s="15">
        <v>0</v>
      </c>
      <c r="E476" s="16">
        <f t="shared" si="51"/>
        <v>2.3094688221709007E-3</v>
      </c>
      <c r="F476" s="16" t="str">
        <f t="shared" si="52"/>
        <v/>
      </c>
      <c r="G476" s="16">
        <f t="shared" si="54"/>
        <v>-1</v>
      </c>
      <c r="H476" s="16">
        <f t="shared" si="53"/>
        <v>-2.3094688221709007E-3</v>
      </c>
    </row>
    <row r="477" spans="1:8" x14ac:dyDescent="0.2">
      <c r="A477" s="13"/>
      <c r="B477" s="14" t="s">
        <v>452</v>
      </c>
      <c r="C477" s="15">
        <v>0</v>
      </c>
      <c r="D477" s="15">
        <v>1</v>
      </c>
      <c r="E477" s="16" t="str">
        <f t="shared" ref="E477:E540" si="55">+IF(C477=0,"",C477/C$349)</f>
        <v/>
      </c>
      <c r="F477" s="16">
        <f t="shared" ref="F477:F540" si="56">+IF(D477=0,"",D477/D$349)</f>
        <v>1.30718954248366E-3</v>
      </c>
      <c r="G477" s="16">
        <f t="shared" si="54"/>
        <v>1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453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454</v>
      </c>
      <c r="C479" s="15">
        <v>5</v>
      </c>
      <c r="D479" s="15">
        <v>4</v>
      </c>
      <c r="E479" s="16">
        <f t="shared" si="55"/>
        <v>5.7736720554272519E-3</v>
      </c>
      <c r="F479" s="16">
        <f t="shared" si="56"/>
        <v>5.2287581699346402E-3</v>
      </c>
      <c r="G479" s="16">
        <f t="shared" si="58"/>
        <v>-0.2</v>
      </c>
      <c r="H479" s="16">
        <f t="shared" si="57"/>
        <v>-1.1547344110854503E-3</v>
      </c>
    </row>
    <row r="480" spans="1:8" ht="25.5" x14ac:dyDescent="0.2">
      <c r="A480" s="13"/>
      <c r="B480" s="14" t="s">
        <v>455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456</v>
      </c>
      <c r="C481" s="15">
        <v>0</v>
      </c>
      <c r="D481" s="15">
        <v>0</v>
      </c>
      <c r="E481" s="16" t="str">
        <f t="shared" si="55"/>
        <v/>
      </c>
      <c r="F481" s="16" t="str">
        <f t="shared" si="56"/>
        <v/>
      </c>
      <c r="G481" s="16" t="str">
        <f t="shared" si="58"/>
        <v xml:space="preserve"> </v>
      </c>
      <c r="H481" s="16" t="str">
        <f t="shared" si="57"/>
        <v/>
      </c>
    </row>
    <row r="482" spans="1:8" x14ac:dyDescent="0.2">
      <c r="A482" s="13"/>
      <c r="B482" s="14" t="s">
        <v>457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458</v>
      </c>
      <c r="C483" s="15">
        <v>0</v>
      </c>
      <c r="D483" s="15">
        <v>0</v>
      </c>
      <c r="E483" s="16" t="str">
        <f t="shared" si="55"/>
        <v/>
      </c>
      <c r="F483" s="16" t="str">
        <f t="shared" si="56"/>
        <v/>
      </c>
      <c r="G483" s="16" t="str">
        <f t="shared" si="58"/>
        <v xml:space="preserve"> </v>
      </c>
      <c r="H483" s="16" t="str">
        <f t="shared" si="57"/>
        <v/>
      </c>
    </row>
    <row r="484" spans="1:8" x14ac:dyDescent="0.2">
      <c r="A484" s="13"/>
      <c r="B484" s="14" t="s">
        <v>459</v>
      </c>
      <c r="C484" s="15">
        <v>1</v>
      </c>
      <c r="D484" s="15">
        <v>1</v>
      </c>
      <c r="E484" s="16">
        <f t="shared" si="55"/>
        <v>1.1547344110854503E-3</v>
      </c>
      <c r="F484" s="16">
        <f t="shared" si="56"/>
        <v>1.30718954248366E-3</v>
      </c>
      <c r="G484" s="16">
        <f t="shared" si="58"/>
        <v>0</v>
      </c>
      <c r="H484" s="16">
        <f t="shared" si="57"/>
        <v>0</v>
      </c>
    </row>
    <row r="485" spans="1:8" x14ac:dyDescent="0.2">
      <c r="A485" s="13"/>
      <c r="B485" s="14" t="s">
        <v>460</v>
      </c>
      <c r="C485" s="15">
        <v>0</v>
      </c>
      <c r="D485" s="15">
        <v>0</v>
      </c>
      <c r="E485" s="16" t="str">
        <f t="shared" si="55"/>
        <v/>
      </c>
      <c r="F485" s="16" t="str">
        <f t="shared" si="56"/>
        <v/>
      </c>
      <c r="G485" s="16" t="str">
        <f t="shared" si="58"/>
        <v xml:space="preserve"> </v>
      </c>
      <c r="H485" s="16" t="str">
        <f t="shared" si="57"/>
        <v/>
      </c>
    </row>
    <row r="486" spans="1:8" x14ac:dyDescent="0.2">
      <c r="A486" s="13"/>
      <c r="B486" s="14" t="s">
        <v>461</v>
      </c>
      <c r="C486" s="15">
        <v>1</v>
      </c>
      <c r="D486" s="15">
        <v>5</v>
      </c>
      <c r="E486" s="16">
        <f t="shared" si="55"/>
        <v>1.1547344110854503E-3</v>
      </c>
      <c r="F486" s="16">
        <f t="shared" si="56"/>
        <v>6.5359477124183009E-3</v>
      </c>
      <c r="G486" s="16">
        <f t="shared" si="58"/>
        <v>4</v>
      </c>
      <c r="H486" s="16">
        <f t="shared" si="57"/>
        <v>4.6189376443418013E-3</v>
      </c>
    </row>
    <row r="487" spans="1:8" x14ac:dyDescent="0.2">
      <c r="A487" s="13"/>
      <c r="B487" s="14" t="s">
        <v>462</v>
      </c>
      <c r="C487" s="15">
        <v>2</v>
      </c>
      <c r="D487" s="15">
        <v>1</v>
      </c>
      <c r="E487" s="16">
        <f t="shared" si="55"/>
        <v>2.3094688221709007E-3</v>
      </c>
      <c r="F487" s="16">
        <f t="shared" si="56"/>
        <v>1.30718954248366E-3</v>
      </c>
      <c r="G487" s="16">
        <f t="shared" si="58"/>
        <v>-0.5</v>
      </c>
      <c r="H487" s="16">
        <f t="shared" si="57"/>
        <v>-1.1547344110854503E-3</v>
      </c>
    </row>
    <row r="488" spans="1:8" x14ac:dyDescent="0.2">
      <c r="A488" s="13"/>
      <c r="B488" s="14" t="s">
        <v>463</v>
      </c>
      <c r="C488" s="15">
        <v>1</v>
      </c>
      <c r="D488" s="15">
        <v>0</v>
      </c>
      <c r="E488" s="16">
        <f t="shared" si="55"/>
        <v>1.1547344110854503E-3</v>
      </c>
      <c r="F488" s="16" t="str">
        <f t="shared" si="56"/>
        <v/>
      </c>
      <c r="G488" s="16">
        <f t="shared" si="58"/>
        <v>-1</v>
      </c>
      <c r="H488" s="16">
        <f t="shared" si="57"/>
        <v>-1.1547344110854503E-3</v>
      </c>
    </row>
    <row r="489" spans="1:8" x14ac:dyDescent="0.2">
      <c r="A489" s="13"/>
      <c r="B489" s="14" t="s">
        <v>464</v>
      </c>
      <c r="C489" s="15">
        <v>0</v>
      </c>
      <c r="D489" s="15">
        <v>2</v>
      </c>
      <c r="E489" s="16" t="str">
        <f t="shared" si="55"/>
        <v/>
      </c>
      <c r="F489" s="16">
        <f t="shared" si="56"/>
        <v>2.6143790849673201E-3</v>
      </c>
      <c r="G489" s="16">
        <f t="shared" si="58"/>
        <v>1</v>
      </c>
      <c r="H489" s="16" t="str">
        <f t="shared" si="57"/>
        <v/>
      </c>
    </row>
    <row r="490" spans="1:8" x14ac:dyDescent="0.2">
      <c r="A490" s="13"/>
      <c r="B490" s="14" t="s">
        <v>465</v>
      </c>
      <c r="C490" s="15">
        <v>3</v>
      </c>
      <c r="D490" s="15">
        <v>8</v>
      </c>
      <c r="E490" s="16">
        <f t="shared" si="55"/>
        <v>3.4642032332563512E-3</v>
      </c>
      <c r="F490" s="16">
        <f t="shared" si="56"/>
        <v>1.045751633986928E-2</v>
      </c>
      <c r="G490" s="16">
        <f t="shared" si="58"/>
        <v>1.6666666666666667</v>
      </c>
      <c r="H490" s="16">
        <f t="shared" si="57"/>
        <v>5.7736720554272519E-3</v>
      </c>
    </row>
    <row r="491" spans="1:8" x14ac:dyDescent="0.2">
      <c r="A491" s="13"/>
      <c r="B491" s="14" t="s">
        <v>466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467</v>
      </c>
      <c r="C492" s="15">
        <v>1</v>
      </c>
      <c r="D492" s="15">
        <v>1</v>
      </c>
      <c r="E492" s="16">
        <f t="shared" si="55"/>
        <v>1.1547344110854503E-3</v>
      </c>
      <c r="F492" s="16">
        <f t="shared" si="56"/>
        <v>1.30718954248366E-3</v>
      </c>
      <c r="G492" s="16">
        <f t="shared" si="58"/>
        <v>0</v>
      </c>
      <c r="H492" s="16">
        <f t="shared" si="57"/>
        <v>0</v>
      </c>
    </row>
    <row r="493" spans="1:8" x14ac:dyDescent="0.2">
      <c r="A493" s="13"/>
      <c r="B493" s="14" t="s">
        <v>468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469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470</v>
      </c>
      <c r="C495" s="15">
        <v>1</v>
      </c>
      <c r="D495" s="15">
        <v>0</v>
      </c>
      <c r="E495" s="16">
        <f t="shared" si="55"/>
        <v>1.1547344110854503E-3</v>
      </c>
      <c r="F495" s="16" t="str">
        <f t="shared" si="56"/>
        <v/>
      </c>
      <c r="G495" s="16">
        <f t="shared" si="58"/>
        <v>-1</v>
      </c>
      <c r="H495" s="16">
        <f t="shared" si="57"/>
        <v>-1.1547344110854503E-3</v>
      </c>
    </row>
    <row r="496" spans="1:8" ht="25.5" x14ac:dyDescent="0.2">
      <c r="A496" s="13"/>
      <c r="B496" s="14" t="s">
        <v>471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472</v>
      </c>
      <c r="C497" s="15">
        <v>0</v>
      </c>
      <c r="D497" s="15">
        <v>0</v>
      </c>
      <c r="E497" s="16" t="str">
        <f t="shared" si="55"/>
        <v/>
      </c>
      <c r="F497" s="16" t="str">
        <f t="shared" si="56"/>
        <v/>
      </c>
      <c r="G497" s="16" t="str">
        <f t="shared" si="58"/>
        <v xml:space="preserve"> </v>
      </c>
      <c r="H497" s="16" t="str">
        <f t="shared" si="57"/>
        <v/>
      </c>
    </row>
    <row r="498" spans="1:8" ht="25.5" x14ac:dyDescent="0.2">
      <c r="A498" s="13"/>
      <c r="B498" s="14" t="s">
        <v>473</v>
      </c>
      <c r="C498" s="15">
        <v>1</v>
      </c>
      <c r="D498" s="15">
        <v>4</v>
      </c>
      <c r="E498" s="16">
        <f t="shared" si="55"/>
        <v>1.1547344110854503E-3</v>
      </c>
      <c r="F498" s="16">
        <f t="shared" si="56"/>
        <v>5.2287581699346402E-3</v>
      </c>
      <c r="G498" s="16">
        <f t="shared" si="58"/>
        <v>3</v>
      </c>
      <c r="H498" s="16">
        <f t="shared" si="57"/>
        <v>3.4642032332563508E-3</v>
      </c>
    </row>
    <row r="499" spans="1:8" ht="25.5" x14ac:dyDescent="0.2">
      <c r="A499" s="13"/>
      <c r="B499" s="14" t="s">
        <v>474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475</v>
      </c>
      <c r="C500" s="15">
        <v>1</v>
      </c>
      <c r="D500" s="15">
        <v>1</v>
      </c>
      <c r="E500" s="16">
        <f t="shared" si="55"/>
        <v>1.1547344110854503E-3</v>
      </c>
      <c r="F500" s="16">
        <f t="shared" si="56"/>
        <v>1.30718954248366E-3</v>
      </c>
      <c r="G500" s="16">
        <f t="shared" si="58"/>
        <v>0</v>
      </c>
      <c r="H500" s="16">
        <f t="shared" si="57"/>
        <v>0</v>
      </c>
    </row>
    <row r="501" spans="1:8" ht="25.5" x14ac:dyDescent="0.2">
      <c r="A501" s="13"/>
      <c r="B501" s="14" t="s">
        <v>476</v>
      </c>
      <c r="C501" s="15">
        <v>0</v>
      </c>
      <c r="D501" s="15">
        <v>2</v>
      </c>
      <c r="E501" s="16" t="str">
        <f t="shared" si="55"/>
        <v/>
      </c>
      <c r="F501" s="16">
        <f t="shared" si="56"/>
        <v>2.6143790849673201E-3</v>
      </c>
      <c r="G501" s="16">
        <f t="shared" si="58"/>
        <v>1</v>
      </c>
      <c r="H501" s="16" t="str">
        <f t="shared" si="57"/>
        <v/>
      </c>
    </row>
    <row r="502" spans="1:8" ht="25.5" x14ac:dyDescent="0.2">
      <c r="A502" s="13"/>
      <c r="B502" s="14" t="s">
        <v>477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478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479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480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481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482</v>
      </c>
      <c r="C507" s="15">
        <v>2</v>
      </c>
      <c r="D507" s="15">
        <v>3</v>
      </c>
      <c r="E507" s="16">
        <f t="shared" si="55"/>
        <v>2.3094688221709007E-3</v>
      </c>
      <c r="F507" s="16">
        <f t="shared" si="56"/>
        <v>3.9215686274509803E-3</v>
      </c>
      <c r="G507" s="16">
        <f t="shared" si="58"/>
        <v>0.5</v>
      </c>
      <c r="H507" s="16">
        <f t="shared" si="57"/>
        <v>1.1547344110854503E-3</v>
      </c>
    </row>
    <row r="508" spans="1:8" ht="25.5" x14ac:dyDescent="0.2">
      <c r="A508" s="13"/>
      <c r="B508" s="14" t="s">
        <v>483</v>
      </c>
      <c r="C508" s="15">
        <v>0</v>
      </c>
      <c r="D508" s="15">
        <v>2</v>
      </c>
      <c r="E508" s="16" t="str">
        <f t="shared" si="55"/>
        <v/>
      </c>
      <c r="F508" s="16">
        <f t="shared" si="56"/>
        <v>2.6143790849673201E-3</v>
      </c>
      <c r="G508" s="16">
        <f t="shared" si="58"/>
        <v>1</v>
      </c>
      <c r="H508" s="16" t="str">
        <f t="shared" si="57"/>
        <v/>
      </c>
    </row>
    <row r="509" spans="1:8" x14ac:dyDescent="0.2">
      <c r="A509" s="13"/>
      <c r="B509" s="14" t="s">
        <v>484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485</v>
      </c>
      <c r="C510" s="15">
        <v>8</v>
      </c>
      <c r="D510" s="15">
        <v>5</v>
      </c>
      <c r="E510" s="16">
        <f t="shared" si="55"/>
        <v>9.2378752886836026E-3</v>
      </c>
      <c r="F510" s="16">
        <f t="shared" si="56"/>
        <v>6.5359477124183009E-3</v>
      </c>
      <c r="G510" s="16">
        <f t="shared" si="58"/>
        <v>-0.375</v>
      </c>
      <c r="H510" s="16">
        <f t="shared" si="57"/>
        <v>-3.4642032332563508E-3</v>
      </c>
    </row>
    <row r="511" spans="1:8" x14ac:dyDescent="0.2">
      <c r="A511" s="13"/>
      <c r="B511" s="14" t="s">
        <v>486</v>
      </c>
      <c r="C511" s="15">
        <v>1</v>
      </c>
      <c r="D511" s="15">
        <v>1</v>
      </c>
      <c r="E511" s="16">
        <f t="shared" si="55"/>
        <v>1.1547344110854503E-3</v>
      </c>
      <c r="F511" s="16">
        <f t="shared" si="56"/>
        <v>1.30718954248366E-3</v>
      </c>
      <c r="G511" s="16">
        <f t="shared" si="58"/>
        <v>0</v>
      </c>
      <c r="H511" s="16">
        <f t="shared" si="57"/>
        <v>0</v>
      </c>
    </row>
    <row r="512" spans="1:8" ht="38.25" x14ac:dyDescent="0.2">
      <c r="A512" s="13"/>
      <c r="B512" s="14" t="s">
        <v>487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488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489</v>
      </c>
      <c r="C514" s="15">
        <v>1</v>
      </c>
      <c r="D514" s="15">
        <v>0</v>
      </c>
      <c r="E514" s="16">
        <f t="shared" si="55"/>
        <v>1.1547344110854503E-3</v>
      </c>
      <c r="F514" s="16" t="str">
        <f t="shared" si="56"/>
        <v/>
      </c>
      <c r="G514" s="16">
        <f t="shared" si="58"/>
        <v>-1</v>
      </c>
      <c r="H514" s="16">
        <f t="shared" si="57"/>
        <v>-1.1547344110854503E-3</v>
      </c>
    </row>
    <row r="515" spans="1:8" ht="25.5" x14ac:dyDescent="0.2">
      <c r="A515" s="13"/>
      <c r="B515" s="14" t="s">
        <v>490</v>
      </c>
      <c r="C515" s="15">
        <v>11</v>
      </c>
      <c r="D515" s="15">
        <v>31</v>
      </c>
      <c r="E515" s="16">
        <f t="shared" si="55"/>
        <v>1.2702078521939953E-2</v>
      </c>
      <c r="F515" s="16">
        <f t="shared" si="56"/>
        <v>4.0522875816993466E-2</v>
      </c>
      <c r="G515" s="16">
        <f t="shared" si="58"/>
        <v>1.8181818181818181</v>
      </c>
      <c r="H515" s="16">
        <f t="shared" si="57"/>
        <v>2.3094688221709004E-2</v>
      </c>
    </row>
    <row r="516" spans="1:8" x14ac:dyDescent="0.2">
      <c r="A516" s="13"/>
      <c r="B516" s="14" t="s">
        <v>491</v>
      </c>
      <c r="C516" s="15">
        <v>3</v>
      </c>
      <c r="D516" s="15">
        <v>4</v>
      </c>
      <c r="E516" s="16">
        <f t="shared" si="55"/>
        <v>3.4642032332563512E-3</v>
      </c>
      <c r="F516" s="16">
        <f t="shared" si="56"/>
        <v>5.2287581699346402E-3</v>
      </c>
      <c r="G516" s="16">
        <f t="shared" si="58"/>
        <v>0.33333333333333331</v>
      </c>
      <c r="H516" s="16">
        <f t="shared" si="57"/>
        <v>1.1547344110854503E-3</v>
      </c>
    </row>
    <row r="517" spans="1:8" ht="25.5" x14ac:dyDescent="0.2">
      <c r="A517" s="13"/>
      <c r="B517" s="14" t="s">
        <v>492</v>
      </c>
      <c r="C517" s="15">
        <v>3</v>
      </c>
      <c r="D517" s="15">
        <v>13</v>
      </c>
      <c r="E517" s="16">
        <f t="shared" si="55"/>
        <v>3.4642032332563512E-3</v>
      </c>
      <c r="F517" s="16">
        <f t="shared" si="56"/>
        <v>1.699346405228758E-2</v>
      </c>
      <c r="G517" s="16">
        <f t="shared" si="58"/>
        <v>3.3333333333333335</v>
      </c>
      <c r="H517" s="16">
        <f t="shared" si="57"/>
        <v>1.1547344110854504E-2</v>
      </c>
    </row>
    <row r="518" spans="1:8" ht="25.5" x14ac:dyDescent="0.2">
      <c r="A518" s="13"/>
      <c r="B518" s="14" t="s">
        <v>493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494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495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496</v>
      </c>
      <c r="C521" s="15">
        <v>0</v>
      </c>
      <c r="D521" s="15">
        <v>1</v>
      </c>
      <c r="E521" s="16" t="str">
        <f t="shared" si="55"/>
        <v/>
      </c>
      <c r="F521" s="16">
        <f t="shared" si="56"/>
        <v>1.30718954248366E-3</v>
      </c>
      <c r="G521" s="16">
        <f t="shared" si="58"/>
        <v>1</v>
      </c>
      <c r="H521" s="16" t="str">
        <f t="shared" si="57"/>
        <v/>
      </c>
    </row>
    <row r="522" spans="1:8" ht="25.5" x14ac:dyDescent="0.2">
      <c r="A522" s="13"/>
      <c r="B522" s="14" t="s">
        <v>497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498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499</v>
      </c>
      <c r="C524" s="15">
        <v>0</v>
      </c>
      <c r="D524" s="15">
        <v>2</v>
      </c>
      <c r="E524" s="16" t="str">
        <f t="shared" si="55"/>
        <v/>
      </c>
      <c r="F524" s="16">
        <f t="shared" si="56"/>
        <v>2.6143790849673201E-3</v>
      </c>
      <c r="G524" s="16">
        <f t="shared" si="58"/>
        <v>1</v>
      </c>
      <c r="H524" s="16" t="str">
        <f t="shared" si="57"/>
        <v/>
      </c>
    </row>
    <row r="525" spans="1:8" ht="25.5" x14ac:dyDescent="0.2">
      <c r="A525" s="13"/>
      <c r="B525" s="14" t="s">
        <v>500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501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502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503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504</v>
      </c>
      <c r="C529" s="15">
        <v>3</v>
      </c>
      <c r="D529" s="15">
        <v>0</v>
      </c>
      <c r="E529" s="16">
        <f t="shared" si="55"/>
        <v>3.4642032332563512E-3</v>
      </c>
      <c r="F529" s="16" t="str">
        <f t="shared" si="56"/>
        <v/>
      </c>
      <c r="G529" s="16">
        <f t="shared" si="58"/>
        <v>-1</v>
      </c>
      <c r="H529" s="16">
        <f t="shared" si="57"/>
        <v>-3.4642032332563512E-3</v>
      </c>
    </row>
    <row r="530" spans="1:8" ht="25.5" x14ac:dyDescent="0.2">
      <c r="A530" s="13"/>
      <c r="B530" s="14" t="s">
        <v>505</v>
      </c>
      <c r="C530" s="15">
        <v>0</v>
      </c>
      <c r="D530" s="15">
        <v>1</v>
      </c>
      <c r="E530" s="16" t="str">
        <f t="shared" si="55"/>
        <v/>
      </c>
      <c r="F530" s="16">
        <f t="shared" si="56"/>
        <v>1.30718954248366E-3</v>
      </c>
      <c r="G530" s="16">
        <f t="shared" si="58"/>
        <v>1</v>
      </c>
      <c r="H530" s="16" t="str">
        <f t="shared" si="57"/>
        <v/>
      </c>
    </row>
    <row r="531" spans="1:8" x14ac:dyDescent="0.2">
      <c r="A531" s="13"/>
      <c r="B531" s="14" t="s">
        <v>506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507</v>
      </c>
      <c r="C532" s="15">
        <v>0</v>
      </c>
      <c r="D532" s="15">
        <v>0</v>
      </c>
      <c r="E532" s="16" t="str">
        <f t="shared" si="55"/>
        <v/>
      </c>
      <c r="F532" s="16" t="str">
        <f t="shared" si="56"/>
        <v/>
      </c>
      <c r="G532" s="16" t="str">
        <f t="shared" si="58"/>
        <v xml:space="preserve"> </v>
      </c>
      <c r="H532" s="16" t="str">
        <f t="shared" si="57"/>
        <v/>
      </c>
    </row>
    <row r="533" spans="1:8" x14ac:dyDescent="0.2">
      <c r="A533" s="13"/>
      <c r="B533" s="14" t="s">
        <v>508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509</v>
      </c>
      <c r="C534" s="15">
        <v>4</v>
      </c>
      <c r="D534" s="15">
        <v>4</v>
      </c>
      <c r="E534" s="16">
        <f t="shared" si="55"/>
        <v>4.6189376443418013E-3</v>
      </c>
      <c r="F534" s="16">
        <f t="shared" si="56"/>
        <v>5.2287581699346402E-3</v>
      </c>
      <c r="G534" s="16">
        <f t="shared" si="58"/>
        <v>0</v>
      </c>
      <c r="H534" s="16">
        <f t="shared" si="57"/>
        <v>0</v>
      </c>
    </row>
    <row r="535" spans="1:8" x14ac:dyDescent="0.2">
      <c r="A535" s="13"/>
      <c r="B535" s="14" t="s">
        <v>510</v>
      </c>
      <c r="C535" s="15">
        <v>10</v>
      </c>
      <c r="D535" s="15">
        <v>13</v>
      </c>
      <c r="E535" s="16">
        <f t="shared" si="55"/>
        <v>1.1547344110854504E-2</v>
      </c>
      <c r="F535" s="16">
        <f t="shared" si="56"/>
        <v>1.699346405228758E-2</v>
      </c>
      <c r="G535" s="16">
        <f t="shared" si="58"/>
        <v>0.3</v>
      </c>
      <c r="H535" s="16">
        <f t="shared" si="57"/>
        <v>3.4642032332563512E-3</v>
      </c>
    </row>
    <row r="536" spans="1:8" ht="25.5" x14ac:dyDescent="0.2">
      <c r="A536" s="13"/>
      <c r="B536" s="14" t="s">
        <v>511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512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513</v>
      </c>
      <c r="C538" s="15">
        <v>5</v>
      </c>
      <c r="D538" s="15">
        <v>2</v>
      </c>
      <c r="E538" s="16">
        <f t="shared" si="55"/>
        <v>5.7736720554272519E-3</v>
      </c>
      <c r="F538" s="16">
        <f t="shared" si="56"/>
        <v>2.6143790849673201E-3</v>
      </c>
      <c r="G538" s="16">
        <f t="shared" si="58"/>
        <v>-0.6</v>
      </c>
      <c r="H538" s="16">
        <f t="shared" si="57"/>
        <v>-3.4642032332563512E-3</v>
      </c>
    </row>
    <row r="539" spans="1:8" x14ac:dyDescent="0.2">
      <c r="A539" s="13"/>
      <c r="B539" s="14" t="s">
        <v>514</v>
      </c>
      <c r="C539" s="15">
        <v>3</v>
      </c>
      <c r="D539" s="15">
        <v>3</v>
      </c>
      <c r="E539" s="16">
        <f t="shared" si="55"/>
        <v>3.4642032332563512E-3</v>
      </c>
      <c r="F539" s="16">
        <f t="shared" si="56"/>
        <v>3.9215686274509803E-3</v>
      </c>
      <c r="G539" s="16">
        <f t="shared" si="58"/>
        <v>0</v>
      </c>
      <c r="H539" s="16">
        <f t="shared" si="57"/>
        <v>0</v>
      </c>
    </row>
    <row r="540" spans="1:8" x14ac:dyDescent="0.2">
      <c r="A540" s="13"/>
      <c r="B540" s="14" t="s">
        <v>647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515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516</v>
      </c>
      <c r="C542" s="15">
        <v>0</v>
      </c>
      <c r="D542" s="15">
        <v>0</v>
      </c>
      <c r="E542" s="16" t="str">
        <f t="shared" si="59"/>
        <v/>
      </c>
      <c r="F542" s="16" t="str">
        <f t="shared" si="60"/>
        <v/>
      </c>
      <c r="G542" s="16" t="str">
        <f t="shared" ref="G542:G576" si="62">+IF(AND(C542=0,D542=0)," ",IF(C542=0,1,IF(D542=0,-1,(D542-C542)/C542)))</f>
        <v xml:space="preserve"> </v>
      </c>
      <c r="H542" s="16" t="str">
        <f t="shared" si="61"/>
        <v/>
      </c>
    </row>
    <row r="543" spans="1:8" x14ac:dyDescent="0.2">
      <c r="A543" s="13"/>
      <c r="B543" s="14" t="s">
        <v>517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518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519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520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521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522</v>
      </c>
      <c r="C548" s="15">
        <v>0</v>
      </c>
      <c r="D548" s="15">
        <v>0</v>
      </c>
      <c r="E548" s="16" t="str">
        <f t="shared" si="59"/>
        <v/>
      </c>
      <c r="F548" s="16" t="str">
        <f t="shared" si="60"/>
        <v/>
      </c>
      <c r="G548" s="16" t="str">
        <f t="shared" si="62"/>
        <v xml:space="preserve"> </v>
      </c>
      <c r="H548" s="16" t="str">
        <f t="shared" si="61"/>
        <v/>
      </c>
    </row>
    <row r="549" spans="1:8" ht="25.5" x14ac:dyDescent="0.2">
      <c r="A549" s="13"/>
      <c r="B549" s="14" t="s">
        <v>523</v>
      </c>
      <c r="C549" s="15">
        <v>1</v>
      </c>
      <c r="D549" s="15">
        <v>0</v>
      </c>
      <c r="E549" s="16">
        <f t="shared" si="59"/>
        <v>1.1547344110854503E-3</v>
      </c>
      <c r="F549" s="16" t="str">
        <f t="shared" si="60"/>
        <v/>
      </c>
      <c r="G549" s="16">
        <f t="shared" si="62"/>
        <v>-1</v>
      </c>
      <c r="H549" s="16">
        <f t="shared" si="61"/>
        <v>-1.1547344110854503E-3</v>
      </c>
    </row>
    <row r="550" spans="1:8" x14ac:dyDescent="0.2">
      <c r="A550" s="13" t="s">
        <v>92</v>
      </c>
      <c r="B550" s="14" t="s">
        <v>524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525</v>
      </c>
      <c r="C551" s="15">
        <v>0</v>
      </c>
      <c r="D551" s="15">
        <v>0</v>
      </c>
      <c r="E551" s="16" t="str">
        <f t="shared" si="59"/>
        <v/>
      </c>
      <c r="F551" s="16" t="str">
        <f t="shared" si="60"/>
        <v/>
      </c>
      <c r="G551" s="16" t="str">
        <f t="shared" si="62"/>
        <v xml:space="preserve"> </v>
      </c>
      <c r="H551" s="16" t="str">
        <f t="shared" si="61"/>
        <v/>
      </c>
    </row>
    <row r="552" spans="1:8" ht="25.5" x14ac:dyDescent="0.2">
      <c r="A552" s="13"/>
      <c r="B552" s="14" t="s">
        <v>526</v>
      </c>
      <c r="C552" s="15">
        <v>1</v>
      </c>
      <c r="D552" s="15">
        <v>0</v>
      </c>
      <c r="E552" s="16">
        <f t="shared" si="59"/>
        <v>1.1547344110854503E-3</v>
      </c>
      <c r="F552" s="16" t="str">
        <f t="shared" si="60"/>
        <v/>
      </c>
      <c r="G552" s="16">
        <f t="shared" si="62"/>
        <v>-1</v>
      </c>
      <c r="H552" s="16">
        <f t="shared" si="61"/>
        <v>-1.1547344110854503E-3</v>
      </c>
    </row>
    <row r="553" spans="1:8" x14ac:dyDescent="0.2">
      <c r="A553" s="13"/>
      <c r="B553" s="14" t="s">
        <v>527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528</v>
      </c>
      <c r="C554" s="15">
        <v>2</v>
      </c>
      <c r="D554" s="15">
        <v>0</v>
      </c>
      <c r="E554" s="16">
        <f t="shared" si="59"/>
        <v>2.3094688221709007E-3</v>
      </c>
      <c r="F554" s="16" t="str">
        <f t="shared" si="60"/>
        <v/>
      </c>
      <c r="G554" s="16">
        <f t="shared" si="62"/>
        <v>-1</v>
      </c>
      <c r="H554" s="16">
        <f t="shared" si="61"/>
        <v>-2.3094688221709007E-3</v>
      </c>
    </row>
    <row r="555" spans="1:8" ht="25.5" x14ac:dyDescent="0.2">
      <c r="A555" s="13"/>
      <c r="B555" s="14" t="s">
        <v>529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530</v>
      </c>
      <c r="C556" s="15">
        <v>0</v>
      </c>
      <c r="D556" s="15">
        <v>0</v>
      </c>
      <c r="E556" s="16" t="str">
        <f t="shared" si="59"/>
        <v/>
      </c>
      <c r="F556" s="16" t="str">
        <f t="shared" si="60"/>
        <v/>
      </c>
      <c r="G556" s="16" t="str">
        <f t="shared" si="62"/>
        <v xml:space="preserve"> </v>
      </c>
      <c r="H556" s="16" t="str">
        <f t="shared" si="61"/>
        <v/>
      </c>
    </row>
    <row r="557" spans="1:8" x14ac:dyDescent="0.2">
      <c r="A557" s="13"/>
      <c r="B557" s="14" t="s">
        <v>531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532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533</v>
      </c>
      <c r="C559" s="15">
        <v>37</v>
      </c>
      <c r="D559" s="15">
        <v>14</v>
      </c>
      <c r="E559" s="16">
        <f t="shared" si="59"/>
        <v>4.2725173210161664E-2</v>
      </c>
      <c r="F559" s="16">
        <f t="shared" si="60"/>
        <v>1.8300653594771243E-2</v>
      </c>
      <c r="G559" s="16">
        <f t="shared" si="62"/>
        <v>-0.6216216216216216</v>
      </c>
      <c r="H559" s="16">
        <f t="shared" si="61"/>
        <v>-2.6558891454965358E-2</v>
      </c>
    </row>
    <row r="560" spans="1:8" ht="25.5" x14ac:dyDescent="0.2">
      <c r="A560" s="13"/>
      <c r="B560" s="14" t="s">
        <v>534</v>
      </c>
      <c r="C560" s="15">
        <v>8</v>
      </c>
      <c r="D560" s="15">
        <v>7</v>
      </c>
      <c r="E560" s="16">
        <f t="shared" si="59"/>
        <v>9.2378752886836026E-3</v>
      </c>
      <c r="F560" s="16">
        <f t="shared" si="60"/>
        <v>9.1503267973856214E-3</v>
      </c>
      <c r="G560" s="16">
        <f t="shared" si="62"/>
        <v>-0.125</v>
      </c>
      <c r="H560" s="16">
        <f t="shared" si="61"/>
        <v>-1.1547344110854503E-3</v>
      </c>
    </row>
    <row r="561" spans="1:8" x14ac:dyDescent="0.2">
      <c r="A561" s="13"/>
      <c r="B561" s="14" t="s">
        <v>535</v>
      </c>
      <c r="C561" s="15">
        <v>18</v>
      </c>
      <c r="D561" s="15">
        <v>12</v>
      </c>
      <c r="E561" s="16">
        <f t="shared" si="59"/>
        <v>2.0785219399538105E-2</v>
      </c>
      <c r="F561" s="16">
        <f t="shared" si="60"/>
        <v>1.5686274509803921E-2</v>
      </c>
      <c r="G561" s="16">
        <f t="shared" si="62"/>
        <v>-0.33333333333333331</v>
      </c>
      <c r="H561" s="16">
        <f t="shared" si="61"/>
        <v>-6.9284064665127015E-3</v>
      </c>
    </row>
    <row r="562" spans="1:8" x14ac:dyDescent="0.2">
      <c r="A562" s="13"/>
      <c r="B562" s="14" t="s">
        <v>536</v>
      </c>
      <c r="C562" s="15">
        <v>0</v>
      </c>
      <c r="D562" s="15">
        <v>7</v>
      </c>
      <c r="E562" s="16" t="str">
        <f t="shared" si="59"/>
        <v/>
      </c>
      <c r="F562" s="16">
        <f t="shared" si="60"/>
        <v>9.1503267973856214E-3</v>
      </c>
      <c r="G562" s="16">
        <f t="shared" si="62"/>
        <v>1</v>
      </c>
      <c r="H562" s="16" t="str">
        <f t="shared" si="61"/>
        <v/>
      </c>
    </row>
    <row r="563" spans="1:8" x14ac:dyDescent="0.2">
      <c r="A563" s="13"/>
      <c r="B563" s="14" t="s">
        <v>537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538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539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540</v>
      </c>
      <c r="C566" s="15">
        <v>0</v>
      </c>
      <c r="D566" s="15">
        <v>1</v>
      </c>
      <c r="E566" s="16" t="str">
        <f t="shared" si="59"/>
        <v/>
      </c>
      <c r="F566" s="16">
        <f t="shared" si="60"/>
        <v>1.30718954248366E-3</v>
      </c>
      <c r="G566" s="16">
        <f t="shared" si="62"/>
        <v>1</v>
      </c>
      <c r="H566" s="16" t="str">
        <f t="shared" si="61"/>
        <v/>
      </c>
    </row>
    <row r="567" spans="1:8" x14ac:dyDescent="0.2">
      <c r="A567" s="13"/>
      <c r="B567" s="14" t="s">
        <v>541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542</v>
      </c>
      <c r="C568" s="15">
        <v>5</v>
      </c>
      <c r="D568" s="15">
        <v>4</v>
      </c>
      <c r="E568" s="16">
        <f t="shared" si="59"/>
        <v>5.7736720554272519E-3</v>
      </c>
      <c r="F568" s="16">
        <f t="shared" si="60"/>
        <v>5.2287581699346402E-3</v>
      </c>
      <c r="G568" s="16">
        <f t="shared" si="62"/>
        <v>-0.2</v>
      </c>
      <c r="H568" s="16">
        <f t="shared" si="61"/>
        <v>-1.1547344110854503E-3</v>
      </c>
    </row>
    <row r="569" spans="1:8" x14ac:dyDescent="0.2">
      <c r="A569" s="13"/>
      <c r="B569" s="14" t="s">
        <v>543</v>
      </c>
      <c r="C569" s="15">
        <v>1</v>
      </c>
      <c r="D569" s="15">
        <v>0</v>
      </c>
      <c r="E569" s="16">
        <f t="shared" si="59"/>
        <v>1.1547344110854503E-3</v>
      </c>
      <c r="F569" s="16" t="str">
        <f t="shared" si="60"/>
        <v/>
      </c>
      <c r="G569" s="16">
        <f t="shared" si="62"/>
        <v>-1</v>
      </c>
      <c r="H569" s="16">
        <f t="shared" si="61"/>
        <v>-1.1547344110854503E-3</v>
      </c>
    </row>
    <row r="570" spans="1:8" x14ac:dyDescent="0.2">
      <c r="A570" s="13"/>
      <c r="B570" s="14" t="s">
        <v>544</v>
      </c>
      <c r="C570" s="15">
        <v>0</v>
      </c>
      <c r="D570" s="15">
        <v>1</v>
      </c>
      <c r="E570" s="16" t="str">
        <f t="shared" si="59"/>
        <v/>
      </c>
      <c r="F570" s="16">
        <f t="shared" si="60"/>
        <v>1.30718954248366E-3</v>
      </c>
      <c r="G570" s="16">
        <f t="shared" si="62"/>
        <v>1</v>
      </c>
      <c r="H570" s="16" t="str">
        <f t="shared" si="61"/>
        <v/>
      </c>
    </row>
    <row r="571" spans="1:8" ht="25.5" x14ac:dyDescent="0.2">
      <c r="A571" s="13"/>
      <c r="B571" s="14" t="s">
        <v>545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546</v>
      </c>
      <c r="C572" s="15">
        <v>0</v>
      </c>
      <c r="D572" s="15">
        <v>1</v>
      </c>
      <c r="E572" s="16" t="str">
        <f t="shared" si="59"/>
        <v/>
      </c>
      <c r="F572" s="16">
        <f t="shared" si="60"/>
        <v>1.30718954248366E-3</v>
      </c>
      <c r="G572" s="16">
        <f t="shared" si="62"/>
        <v>1</v>
      </c>
      <c r="H572" s="16" t="str">
        <f t="shared" si="61"/>
        <v/>
      </c>
    </row>
    <row r="573" spans="1:8" x14ac:dyDescent="0.2">
      <c r="A573" s="13"/>
      <c r="B573" s="14" t="s">
        <v>547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548</v>
      </c>
      <c r="C574" s="15">
        <v>0</v>
      </c>
      <c r="D574" s="15">
        <v>0</v>
      </c>
      <c r="E574" s="16" t="str">
        <f t="shared" si="59"/>
        <v/>
      </c>
      <c r="F574" s="16" t="str">
        <f t="shared" si="60"/>
        <v/>
      </c>
      <c r="G574" s="16" t="str">
        <f t="shared" si="62"/>
        <v xml:space="preserve"> </v>
      </c>
      <c r="H574" s="16" t="str">
        <f t="shared" si="61"/>
        <v/>
      </c>
    </row>
    <row r="575" spans="1:8" ht="25.5" x14ac:dyDescent="0.2">
      <c r="A575" s="13"/>
      <c r="B575" s="14" t="s">
        <v>549</v>
      </c>
      <c r="C575" s="15">
        <v>0</v>
      </c>
      <c r="D575" s="15">
        <v>1</v>
      </c>
      <c r="E575" s="16" t="str">
        <f t="shared" si="59"/>
        <v/>
      </c>
      <c r="F575" s="16">
        <f t="shared" si="60"/>
        <v>1.30718954248366E-3</v>
      </c>
      <c r="G575" s="16">
        <f t="shared" si="62"/>
        <v>1</v>
      </c>
      <c r="H575" s="16" t="str">
        <f t="shared" si="61"/>
        <v/>
      </c>
    </row>
    <row r="576" spans="1:8" ht="25.5" x14ac:dyDescent="0.2">
      <c r="A576" s="13"/>
      <c r="B576" s="14" t="s">
        <v>550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</row>
    <row r="578" spans="1:8" x14ac:dyDescent="0.2">
      <c r="A578" s="10"/>
    </row>
    <row r="579" spans="1:8" x14ac:dyDescent="0.2">
      <c r="A579" s="10"/>
    </row>
    <row r="580" spans="1:8" ht="29.25" customHeight="1" x14ac:dyDescent="0.2">
      <c r="A580" s="13"/>
      <c r="B580" s="36" t="s">
        <v>2</v>
      </c>
      <c r="C580" s="36" t="s">
        <v>12</v>
      </c>
      <c r="D580" s="38"/>
      <c r="E580" s="36" t="s">
        <v>4</v>
      </c>
      <c r="F580" s="38"/>
      <c r="G580" s="36" t="s">
        <v>645</v>
      </c>
      <c r="H580" s="36" t="s">
        <v>5</v>
      </c>
    </row>
    <row r="581" spans="1:8" x14ac:dyDescent="0.2">
      <c r="A581" s="13"/>
      <c r="B581" s="37"/>
      <c r="C581" s="17">
        <v>2019</v>
      </c>
      <c r="D581" s="17">
        <v>2020</v>
      </c>
      <c r="E581" s="17">
        <v>2019</v>
      </c>
      <c r="F581" s="17">
        <v>2020</v>
      </c>
      <c r="G581" s="37"/>
      <c r="H581" s="37"/>
    </row>
    <row r="582" spans="1:8" x14ac:dyDescent="0.2">
      <c r="A582" s="13"/>
      <c r="B582" s="18" t="s">
        <v>10</v>
      </c>
      <c r="C582" s="19">
        <f>SUM(C583:C609)</f>
        <v>6327</v>
      </c>
      <c r="D582" s="19">
        <f>SUM(D583:D609)</f>
        <v>2913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-0.53959222380275007</v>
      </c>
      <c r="H582" s="20">
        <f t="shared" ref="H582:H609" si="65">+IF(OR(AND(E582=""),(G582="")),"",E582*G582)</f>
        <v>-0.53959222380275007</v>
      </c>
    </row>
    <row r="583" spans="1:8" x14ac:dyDescent="0.2">
      <c r="A583" s="13"/>
      <c r="B583" s="14" t="s">
        <v>551</v>
      </c>
      <c r="C583" s="15">
        <v>0</v>
      </c>
      <c r="D583" s="15">
        <v>0</v>
      </c>
      <c r="E583" s="16" t="str">
        <f t="shared" si="63"/>
        <v/>
      </c>
      <c r="F583" s="16" t="str">
        <f t="shared" si="64"/>
        <v/>
      </c>
      <c r="G583" s="16" t="str">
        <f t="shared" ref="G583:G609" si="66">+IF(AND(C583=0,D583=0)," ",IF(C583=0,1,IF(D583=0,-1,(D583-C583)/C583)))</f>
        <v xml:space="preserve"> </v>
      </c>
      <c r="H583" s="16" t="str">
        <f t="shared" si="65"/>
        <v/>
      </c>
    </row>
    <row r="584" spans="1:8" x14ac:dyDescent="0.2">
      <c r="A584" s="13"/>
      <c r="B584" s="14" t="s">
        <v>552</v>
      </c>
      <c r="C584" s="15">
        <v>20</v>
      </c>
      <c r="D584" s="15">
        <v>14</v>
      </c>
      <c r="E584" s="16">
        <f t="shared" si="63"/>
        <v>3.1610557926347398E-3</v>
      </c>
      <c r="F584" s="16">
        <f t="shared" si="64"/>
        <v>4.8060418812221079E-3</v>
      </c>
      <c r="G584" s="16">
        <f t="shared" si="66"/>
        <v>-0.3</v>
      </c>
      <c r="H584" s="16">
        <f t="shared" si="65"/>
        <v>-9.483167377904219E-4</v>
      </c>
    </row>
    <row r="585" spans="1:8" ht="25.5" x14ac:dyDescent="0.2">
      <c r="A585" s="13"/>
      <c r="B585" s="14" t="s">
        <v>553</v>
      </c>
      <c r="C585" s="15">
        <v>65</v>
      </c>
      <c r="D585" s="15">
        <v>34</v>
      </c>
      <c r="E585" s="16">
        <f t="shared" si="63"/>
        <v>1.0273431326062905E-2</v>
      </c>
      <c r="F585" s="16">
        <f t="shared" si="64"/>
        <v>1.167181599725369E-2</v>
      </c>
      <c r="G585" s="16">
        <f t="shared" si="66"/>
        <v>-0.47692307692307695</v>
      </c>
      <c r="H585" s="16">
        <f t="shared" si="65"/>
        <v>-4.8996364785838476E-3</v>
      </c>
    </row>
    <row r="586" spans="1:8" x14ac:dyDescent="0.2">
      <c r="A586" s="13"/>
      <c r="B586" s="14" t="s">
        <v>554</v>
      </c>
      <c r="C586" s="15">
        <v>184</v>
      </c>
      <c r="D586" s="15">
        <v>801</v>
      </c>
      <c r="E586" s="16">
        <f t="shared" si="63"/>
        <v>2.908171329223961E-2</v>
      </c>
      <c r="F586" s="16">
        <f t="shared" si="64"/>
        <v>0.27497425334706488</v>
      </c>
      <c r="G586" s="16">
        <f t="shared" si="66"/>
        <v>3.3532608695652173</v>
      </c>
      <c r="H586" s="16">
        <f t="shared" si="65"/>
        <v>9.7518571202781734E-2</v>
      </c>
    </row>
    <row r="587" spans="1:8" x14ac:dyDescent="0.2">
      <c r="A587" s="13"/>
      <c r="B587" s="14" t="s">
        <v>555</v>
      </c>
      <c r="C587" s="15">
        <v>3</v>
      </c>
      <c r="D587" s="15">
        <v>2</v>
      </c>
      <c r="E587" s="16">
        <f t="shared" si="63"/>
        <v>4.74158368895211E-4</v>
      </c>
      <c r="F587" s="16">
        <f t="shared" si="64"/>
        <v>6.865774116031583E-4</v>
      </c>
      <c r="G587" s="16">
        <f t="shared" si="66"/>
        <v>-0.33333333333333331</v>
      </c>
      <c r="H587" s="16">
        <f t="shared" si="65"/>
        <v>-1.58052789631737E-4</v>
      </c>
    </row>
    <row r="588" spans="1:8" x14ac:dyDescent="0.2">
      <c r="A588" s="13"/>
      <c r="B588" s="14" t="s">
        <v>556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557</v>
      </c>
      <c r="C589" s="15">
        <v>0</v>
      </c>
      <c r="D589" s="15">
        <v>1</v>
      </c>
      <c r="E589" s="16" t="str">
        <f t="shared" si="63"/>
        <v/>
      </c>
      <c r="F589" s="16">
        <f t="shared" si="64"/>
        <v>3.4328870580157915E-4</v>
      </c>
      <c r="G589" s="16">
        <f t="shared" si="66"/>
        <v>1</v>
      </c>
      <c r="H589" s="16" t="str">
        <f t="shared" si="65"/>
        <v/>
      </c>
    </row>
    <row r="590" spans="1:8" x14ac:dyDescent="0.2">
      <c r="A590" s="13"/>
      <c r="B590" s="14" t="s">
        <v>558</v>
      </c>
      <c r="C590" s="15">
        <v>0</v>
      </c>
      <c r="D590" s="15">
        <v>0</v>
      </c>
      <c r="E590" s="16" t="str">
        <f t="shared" si="63"/>
        <v/>
      </c>
      <c r="F590" s="16" t="str">
        <f t="shared" si="64"/>
        <v/>
      </c>
      <c r="G590" s="16" t="str">
        <f t="shared" si="66"/>
        <v xml:space="preserve"> </v>
      </c>
      <c r="H590" s="16" t="str">
        <f t="shared" si="65"/>
        <v/>
      </c>
    </row>
    <row r="591" spans="1:8" x14ac:dyDescent="0.2">
      <c r="A591" s="13"/>
      <c r="B591" s="14" t="s">
        <v>559</v>
      </c>
      <c r="C591" s="15">
        <v>1</v>
      </c>
      <c r="D591" s="15">
        <v>0</v>
      </c>
      <c r="E591" s="16">
        <f t="shared" si="63"/>
        <v>1.58052789631737E-4</v>
      </c>
      <c r="F591" s="16" t="str">
        <f t="shared" si="64"/>
        <v/>
      </c>
      <c r="G591" s="16">
        <f t="shared" si="66"/>
        <v>-1</v>
      </c>
      <c r="H591" s="16">
        <f t="shared" si="65"/>
        <v>-1.58052789631737E-4</v>
      </c>
    </row>
    <row r="592" spans="1:8" ht="25.5" x14ac:dyDescent="0.2">
      <c r="A592" s="13"/>
      <c r="B592" s="14" t="s">
        <v>560</v>
      </c>
      <c r="C592" s="15">
        <v>1</v>
      </c>
      <c r="D592" s="15">
        <v>1</v>
      </c>
      <c r="E592" s="16">
        <f t="shared" si="63"/>
        <v>1.58052789631737E-4</v>
      </c>
      <c r="F592" s="16">
        <f t="shared" si="64"/>
        <v>3.4328870580157915E-4</v>
      </c>
      <c r="G592" s="16">
        <f t="shared" si="66"/>
        <v>0</v>
      </c>
      <c r="H592" s="16">
        <f t="shared" si="65"/>
        <v>0</v>
      </c>
    </row>
    <row r="593" spans="1:8" x14ac:dyDescent="0.2">
      <c r="A593" s="13"/>
      <c r="B593" s="14" t="s">
        <v>561</v>
      </c>
      <c r="C593" s="15">
        <v>6</v>
      </c>
      <c r="D593" s="15">
        <v>4</v>
      </c>
      <c r="E593" s="16">
        <f t="shared" si="63"/>
        <v>9.4831673779042201E-4</v>
      </c>
      <c r="F593" s="16">
        <f t="shared" si="64"/>
        <v>1.3731548232063166E-3</v>
      </c>
      <c r="G593" s="16">
        <f t="shared" si="66"/>
        <v>-0.33333333333333331</v>
      </c>
      <c r="H593" s="16">
        <f t="shared" si="65"/>
        <v>-3.16105579263474E-4</v>
      </c>
    </row>
    <row r="594" spans="1:8" x14ac:dyDescent="0.2">
      <c r="A594" s="13"/>
      <c r="B594" s="14" t="s">
        <v>562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92</v>
      </c>
      <c r="B595" s="14" t="s">
        <v>563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564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565</v>
      </c>
      <c r="C597" s="15">
        <v>0</v>
      </c>
      <c r="D597" s="15">
        <v>0</v>
      </c>
      <c r="E597" s="16" t="str">
        <f t="shared" si="63"/>
        <v/>
      </c>
      <c r="F597" s="16" t="str">
        <f t="shared" si="64"/>
        <v/>
      </c>
      <c r="G597" s="16" t="str">
        <f t="shared" si="66"/>
        <v xml:space="preserve"> </v>
      </c>
      <c r="H597" s="16" t="str">
        <f t="shared" si="65"/>
        <v/>
      </c>
    </row>
    <row r="598" spans="1:8" x14ac:dyDescent="0.2">
      <c r="A598" s="13"/>
      <c r="B598" s="14" t="s">
        <v>566</v>
      </c>
      <c r="C598" s="15">
        <v>13</v>
      </c>
      <c r="D598" s="15">
        <v>11</v>
      </c>
      <c r="E598" s="16">
        <f t="shared" si="63"/>
        <v>2.0546862652125811E-3</v>
      </c>
      <c r="F598" s="16">
        <f t="shared" si="64"/>
        <v>3.7761757638173706E-3</v>
      </c>
      <c r="G598" s="16">
        <f t="shared" si="66"/>
        <v>-0.15384615384615385</v>
      </c>
      <c r="H598" s="16">
        <f t="shared" si="65"/>
        <v>-3.16105579263474E-4</v>
      </c>
    </row>
    <row r="599" spans="1:8" x14ac:dyDescent="0.2">
      <c r="A599" s="13"/>
      <c r="B599" s="14" t="s">
        <v>567</v>
      </c>
      <c r="C599" s="15">
        <v>5</v>
      </c>
      <c r="D599" s="15">
        <v>4</v>
      </c>
      <c r="E599" s="16">
        <f t="shared" si="63"/>
        <v>7.9026394815868495E-4</v>
      </c>
      <c r="F599" s="16">
        <f t="shared" si="64"/>
        <v>1.3731548232063166E-3</v>
      </c>
      <c r="G599" s="16">
        <f t="shared" si="66"/>
        <v>-0.2</v>
      </c>
      <c r="H599" s="16">
        <f t="shared" si="65"/>
        <v>-1.58052789631737E-4</v>
      </c>
    </row>
    <row r="600" spans="1:8" x14ac:dyDescent="0.2">
      <c r="A600" s="13"/>
      <c r="B600" s="14" t="s">
        <v>568</v>
      </c>
      <c r="C600" s="15">
        <v>110</v>
      </c>
      <c r="D600" s="15">
        <v>114</v>
      </c>
      <c r="E600" s="16">
        <f t="shared" si="63"/>
        <v>1.7385806859491069E-2</v>
      </c>
      <c r="F600" s="16">
        <f t="shared" si="64"/>
        <v>3.9134912461380018E-2</v>
      </c>
      <c r="G600" s="16">
        <f t="shared" si="66"/>
        <v>3.6363636363636362E-2</v>
      </c>
      <c r="H600" s="16">
        <f t="shared" si="65"/>
        <v>6.322111585269479E-4</v>
      </c>
    </row>
    <row r="601" spans="1:8" x14ac:dyDescent="0.2">
      <c r="A601" s="13"/>
      <c r="B601" s="14" t="s">
        <v>569</v>
      </c>
      <c r="C601" s="15">
        <v>5879</v>
      </c>
      <c r="D601" s="15">
        <v>1880</v>
      </c>
      <c r="E601" s="16">
        <f t="shared" si="63"/>
        <v>0.92919235024498181</v>
      </c>
      <c r="F601" s="16">
        <f t="shared" si="64"/>
        <v>0.64538276690696872</v>
      </c>
      <c r="G601" s="16">
        <f t="shared" si="66"/>
        <v>-0.68021772410273851</v>
      </c>
      <c r="H601" s="16">
        <f t="shared" si="65"/>
        <v>-0.63205310573731621</v>
      </c>
    </row>
    <row r="602" spans="1:8" x14ac:dyDescent="0.2">
      <c r="A602" s="13"/>
      <c r="B602" s="14" t="s">
        <v>570</v>
      </c>
      <c r="C602" s="15">
        <v>1</v>
      </c>
      <c r="D602" s="15">
        <v>1</v>
      </c>
      <c r="E602" s="16">
        <f t="shared" si="63"/>
        <v>1.58052789631737E-4</v>
      </c>
      <c r="F602" s="16">
        <f t="shared" si="64"/>
        <v>3.4328870580157915E-4</v>
      </c>
      <c r="G602" s="16">
        <f t="shared" si="66"/>
        <v>0</v>
      </c>
      <c r="H602" s="16">
        <f t="shared" si="65"/>
        <v>0</v>
      </c>
    </row>
    <row r="603" spans="1:8" x14ac:dyDescent="0.2">
      <c r="A603" s="13"/>
      <c r="B603" s="14" t="s">
        <v>571</v>
      </c>
      <c r="C603" s="15">
        <v>1</v>
      </c>
      <c r="D603" s="15">
        <v>1</v>
      </c>
      <c r="E603" s="16">
        <f t="shared" si="63"/>
        <v>1.58052789631737E-4</v>
      </c>
      <c r="F603" s="16">
        <f t="shared" si="64"/>
        <v>3.4328870580157915E-4</v>
      </c>
      <c r="G603" s="16">
        <f t="shared" si="66"/>
        <v>0</v>
      </c>
      <c r="H603" s="16">
        <f t="shared" si="65"/>
        <v>0</v>
      </c>
    </row>
    <row r="604" spans="1:8" ht="25.5" x14ac:dyDescent="0.2">
      <c r="A604" s="13"/>
      <c r="B604" s="14" t="s">
        <v>572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573</v>
      </c>
      <c r="C605" s="15">
        <v>1</v>
      </c>
      <c r="D605" s="15">
        <v>1</v>
      </c>
      <c r="E605" s="16">
        <f t="shared" si="63"/>
        <v>1.58052789631737E-4</v>
      </c>
      <c r="F605" s="16">
        <f t="shared" si="64"/>
        <v>3.4328870580157915E-4</v>
      </c>
      <c r="G605" s="16">
        <f t="shared" si="66"/>
        <v>0</v>
      </c>
      <c r="H605" s="16">
        <f t="shared" si="65"/>
        <v>0</v>
      </c>
    </row>
    <row r="606" spans="1:8" x14ac:dyDescent="0.2">
      <c r="A606" s="13"/>
      <c r="B606" s="14" t="s">
        <v>574</v>
      </c>
      <c r="C606" s="15">
        <v>0</v>
      </c>
      <c r="D606" s="15">
        <v>0</v>
      </c>
      <c r="E606" s="16" t="str">
        <f t="shared" si="63"/>
        <v/>
      </c>
      <c r="F606" s="16" t="str">
        <f t="shared" si="64"/>
        <v/>
      </c>
      <c r="G606" s="16" t="str">
        <f t="shared" si="66"/>
        <v xml:space="preserve"> </v>
      </c>
      <c r="H606" s="16" t="str">
        <f t="shared" si="65"/>
        <v/>
      </c>
    </row>
    <row r="607" spans="1:8" ht="25.5" x14ac:dyDescent="0.2">
      <c r="A607" s="13"/>
      <c r="B607" s="14" t="s">
        <v>575</v>
      </c>
      <c r="C607" s="15">
        <v>0</v>
      </c>
      <c r="D607" s="15">
        <v>0</v>
      </c>
      <c r="E607" s="16" t="str">
        <f t="shared" si="63"/>
        <v/>
      </c>
      <c r="F607" s="16" t="str">
        <f t="shared" si="64"/>
        <v/>
      </c>
      <c r="G607" s="16" t="str">
        <f t="shared" si="66"/>
        <v xml:space="preserve"> </v>
      </c>
      <c r="H607" s="16" t="str">
        <f t="shared" si="65"/>
        <v/>
      </c>
    </row>
    <row r="608" spans="1:8" ht="25.5" x14ac:dyDescent="0.2">
      <c r="A608" s="13"/>
      <c r="B608" s="14" t="s">
        <v>576</v>
      </c>
      <c r="C608" s="15">
        <v>2</v>
      </c>
      <c r="D608" s="15">
        <v>6</v>
      </c>
      <c r="E608" s="16">
        <f t="shared" si="63"/>
        <v>3.16105579263474E-4</v>
      </c>
      <c r="F608" s="16">
        <f t="shared" si="64"/>
        <v>2.0597322348094747E-3</v>
      </c>
      <c r="G608" s="16">
        <f t="shared" si="66"/>
        <v>2</v>
      </c>
      <c r="H608" s="16">
        <f t="shared" si="65"/>
        <v>6.3221115852694801E-4</v>
      </c>
    </row>
    <row r="609" spans="1:8" ht="25.5" x14ac:dyDescent="0.2">
      <c r="A609" s="13"/>
      <c r="B609" s="14" t="s">
        <v>577</v>
      </c>
      <c r="C609" s="15">
        <v>35</v>
      </c>
      <c r="D609" s="15">
        <v>38</v>
      </c>
      <c r="E609" s="16">
        <f t="shared" si="63"/>
        <v>5.531847637110795E-3</v>
      </c>
      <c r="F609" s="16">
        <f t="shared" si="64"/>
        <v>1.3044970820460007E-2</v>
      </c>
      <c r="G609" s="16">
        <f t="shared" si="66"/>
        <v>8.5714285714285715E-2</v>
      </c>
      <c r="H609" s="16">
        <f t="shared" si="65"/>
        <v>4.74158368895211E-4</v>
      </c>
    </row>
    <row r="610" spans="1:8" x14ac:dyDescent="0.2">
      <c r="A610" s="10"/>
      <c r="B610" t="s">
        <v>11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27" t="s">
        <v>0</v>
      </c>
      <c r="F1" s="28"/>
      <c r="G1" s="28"/>
      <c r="H1" s="28"/>
    </row>
    <row r="2" spans="1:8" ht="30.75" customHeight="1" thickBot="1" x14ac:dyDescent="0.3">
      <c r="B2" s="1"/>
      <c r="C2" s="2"/>
      <c r="D2" s="1"/>
      <c r="E2" s="29"/>
      <c r="F2" s="29"/>
      <c r="G2" s="29"/>
      <c r="H2" s="29"/>
    </row>
    <row r="3" spans="1:8" ht="20.100000000000001" customHeight="1" thickBot="1" x14ac:dyDescent="0.3">
      <c r="B3" s="1"/>
      <c r="C3" s="2"/>
      <c r="D3" s="1"/>
      <c r="E3" s="30" t="s">
        <v>643</v>
      </c>
      <c r="F3" s="29"/>
      <c r="G3" s="29"/>
      <c r="H3" s="29"/>
    </row>
    <row r="4" spans="1:8" ht="20.100000000000001" customHeight="1" x14ac:dyDescent="0.25">
      <c r="B4" s="1"/>
      <c r="D4" s="1"/>
      <c r="E4" s="31" t="s">
        <v>627</v>
      </c>
      <c r="F4" s="28"/>
      <c r="G4" s="28"/>
      <c r="H4" s="28"/>
    </row>
    <row r="5" spans="1:8" ht="20.45" customHeight="1" thickBot="1" x14ac:dyDescent="0.25">
      <c r="B5" s="4"/>
      <c r="E5" s="28"/>
      <c r="F5" s="28"/>
      <c r="G5" s="28"/>
      <c r="H5" s="28"/>
    </row>
    <row r="6" spans="1:8" ht="29.25" customHeight="1" thickBot="1" x14ac:dyDescent="0.25">
      <c r="B6" s="23" t="s">
        <v>2</v>
      </c>
      <c r="C6" s="25" t="s">
        <v>3</v>
      </c>
      <c r="D6" s="26"/>
      <c r="E6" s="25" t="s">
        <v>4</v>
      </c>
      <c r="F6" s="26"/>
      <c r="G6" s="32" t="s">
        <v>644</v>
      </c>
      <c r="H6" s="34" t="s">
        <v>5</v>
      </c>
    </row>
    <row r="7" spans="1:8" ht="20.100000000000001" customHeight="1" thickBot="1" x14ac:dyDescent="0.25">
      <c r="B7" s="24"/>
      <c r="C7" s="6">
        <v>2019</v>
      </c>
      <c r="D7" s="6">
        <v>2020</v>
      </c>
      <c r="E7" s="6">
        <v>2019</v>
      </c>
      <c r="F7" s="6">
        <v>2020</v>
      </c>
      <c r="G7" s="33"/>
      <c r="H7" s="35"/>
    </row>
    <row r="8" spans="1:8" ht="20.100000000000001" customHeight="1" thickBot="1" x14ac:dyDescent="0.25">
      <c r="A8" s="10"/>
      <c r="B8" s="7" t="s">
        <v>628</v>
      </c>
      <c r="C8" s="11">
        <f>+C19+C75+C173+C349+C582</f>
        <v>11295</v>
      </c>
      <c r="D8" s="12">
        <f>+D19+D75+D173+D349+D582</f>
        <v>9003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-0.20292164674634794</v>
      </c>
      <c r="H8" s="9">
        <f t="shared" ref="H8:H13" si="1">+IF(OR(AND(E8=""),(G8="")),"",E8*G8)</f>
        <v>-0.20292164674634794</v>
      </c>
    </row>
    <row r="9" spans="1:8" x14ac:dyDescent="0.2">
      <c r="A9" s="13"/>
      <c r="B9" s="14" t="s">
        <v>6</v>
      </c>
      <c r="C9" s="15">
        <f>+C19</f>
        <v>151</v>
      </c>
      <c r="D9" s="15">
        <f>+D19</f>
        <v>137</v>
      </c>
      <c r="E9" s="16">
        <f t="shared" ref="E9:F13" si="2">+C9/C$8</f>
        <v>1.3368747233289065E-2</v>
      </c>
      <c r="F9" s="16">
        <f t="shared" si="2"/>
        <v>1.5217149838942574E-2</v>
      </c>
      <c r="G9" s="16">
        <f t="shared" si="0"/>
        <v>-9.2715231788079472E-2</v>
      </c>
      <c r="H9" s="16">
        <f t="shared" si="1"/>
        <v>-1.2394864984506418E-3</v>
      </c>
    </row>
    <row r="10" spans="1:8" x14ac:dyDescent="0.2">
      <c r="A10" s="13"/>
      <c r="B10" s="14" t="s">
        <v>7</v>
      </c>
      <c r="C10" s="15">
        <f>+C75</f>
        <v>1739</v>
      </c>
      <c r="D10" s="15">
        <f>+D75</f>
        <v>1429</v>
      </c>
      <c r="E10" s="16">
        <f t="shared" si="2"/>
        <v>0.15396193005754757</v>
      </c>
      <c r="F10" s="16">
        <f t="shared" si="2"/>
        <v>0.15872486948794845</v>
      </c>
      <c r="G10" s="16">
        <f t="shared" si="0"/>
        <v>-0.17826336975273147</v>
      </c>
      <c r="H10" s="16">
        <f t="shared" si="1"/>
        <v>-2.7445772465692783E-2</v>
      </c>
    </row>
    <row r="11" spans="1:8" ht="25.5" x14ac:dyDescent="0.2">
      <c r="A11" s="13"/>
      <c r="B11" s="14" t="s">
        <v>8</v>
      </c>
      <c r="C11" s="15">
        <f>+C173</f>
        <v>2114</v>
      </c>
      <c r="D11" s="15">
        <f>+D173</f>
        <v>1362</v>
      </c>
      <c r="E11" s="16">
        <f t="shared" si="2"/>
        <v>0.18716246126604694</v>
      </c>
      <c r="F11" s="16">
        <f t="shared" si="2"/>
        <v>0.15128290569810063</v>
      </c>
      <c r="G11" s="16">
        <f t="shared" si="0"/>
        <v>-0.35572374645222327</v>
      </c>
      <c r="H11" s="16">
        <f t="shared" si="1"/>
        <v>-6.6578131916777333E-2</v>
      </c>
    </row>
    <row r="12" spans="1:8" x14ac:dyDescent="0.2">
      <c r="A12" s="13"/>
      <c r="B12" s="14" t="s">
        <v>9</v>
      </c>
      <c r="C12" s="15">
        <f>+C349</f>
        <v>5800</v>
      </c>
      <c r="D12" s="15">
        <f>+D349</f>
        <v>5138</v>
      </c>
      <c r="E12" s="16">
        <f t="shared" si="2"/>
        <v>0.51350154935812309</v>
      </c>
      <c r="F12" s="16">
        <f t="shared" si="2"/>
        <v>0.57069865600355441</v>
      </c>
      <c r="G12" s="16">
        <f t="shared" si="0"/>
        <v>-0.11413793103448276</v>
      </c>
      <c r="H12" s="16">
        <f t="shared" si="1"/>
        <v>-5.86100044267375E-2</v>
      </c>
    </row>
    <row r="13" spans="1:8" x14ac:dyDescent="0.2">
      <c r="A13" s="13"/>
      <c r="B13" s="14" t="s">
        <v>10</v>
      </c>
      <c r="C13" s="15">
        <f>+C582</f>
        <v>1491</v>
      </c>
      <c r="D13" s="15">
        <f>+D582</f>
        <v>937</v>
      </c>
      <c r="E13" s="16">
        <f t="shared" si="2"/>
        <v>0.13200531208499336</v>
      </c>
      <c r="F13" s="16">
        <f t="shared" si="2"/>
        <v>0.10407641897145396</v>
      </c>
      <c r="G13" s="16">
        <f t="shared" si="0"/>
        <v>-0.37156270959087861</v>
      </c>
      <c r="H13" s="16">
        <f t="shared" si="1"/>
        <v>-4.904825143868969E-2</v>
      </c>
    </row>
    <row r="14" spans="1:8" x14ac:dyDescent="0.2">
      <c r="A14" s="10"/>
      <c r="B14" t="s">
        <v>11</v>
      </c>
    </row>
    <row r="15" spans="1:8" x14ac:dyDescent="0.2">
      <c r="A15" s="10"/>
    </row>
    <row r="16" spans="1:8" x14ac:dyDescent="0.2">
      <c r="A16" s="10"/>
    </row>
    <row r="17" spans="1:8" ht="29.25" customHeight="1" x14ac:dyDescent="0.2">
      <c r="A17" s="13"/>
      <c r="B17" s="36" t="s">
        <v>2</v>
      </c>
      <c r="C17" s="36" t="s">
        <v>12</v>
      </c>
      <c r="D17" s="38"/>
      <c r="E17" s="36" t="s">
        <v>4</v>
      </c>
      <c r="F17" s="38"/>
      <c r="G17" s="36" t="s">
        <v>645</v>
      </c>
      <c r="H17" s="36" t="s">
        <v>5</v>
      </c>
    </row>
    <row r="18" spans="1:8" x14ac:dyDescent="0.2">
      <c r="A18" s="13"/>
      <c r="B18" s="37"/>
      <c r="C18" s="17">
        <v>2019</v>
      </c>
      <c r="D18" s="17">
        <v>2020</v>
      </c>
      <c r="E18" s="17">
        <v>2019</v>
      </c>
      <c r="F18" s="17">
        <v>2020</v>
      </c>
      <c r="G18" s="37"/>
      <c r="H18" s="37"/>
    </row>
    <row r="19" spans="1:8" x14ac:dyDescent="0.2">
      <c r="A19" s="13"/>
      <c r="B19" s="18" t="s">
        <v>6</v>
      </c>
      <c r="C19" s="19">
        <f>SUM(C20:C69)</f>
        <v>151</v>
      </c>
      <c r="D19" s="19">
        <f>SUM(D20:D69)</f>
        <v>137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-9.2715231788079472E-2</v>
      </c>
      <c r="H19" s="20">
        <f t="shared" ref="H19:H50" si="5">+IF(OR(AND(E19=""),(G19="")),"",E19*G19)</f>
        <v>-9.2715231788079472E-2</v>
      </c>
    </row>
    <row r="20" spans="1:8" x14ac:dyDescent="0.2">
      <c r="A20" s="13"/>
      <c r="B20" s="14" t="s">
        <v>13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14</v>
      </c>
      <c r="C21" s="15">
        <v>3</v>
      </c>
      <c r="D21" s="15">
        <v>10</v>
      </c>
      <c r="E21" s="16">
        <f t="shared" si="3"/>
        <v>1.9867549668874173E-2</v>
      </c>
      <c r="F21" s="16">
        <f t="shared" si="4"/>
        <v>7.2992700729927001E-2</v>
      </c>
      <c r="G21" s="16">
        <f t="shared" si="6"/>
        <v>2.3333333333333335</v>
      </c>
      <c r="H21" s="16">
        <f t="shared" si="5"/>
        <v>4.6357615894039743E-2</v>
      </c>
    </row>
    <row r="22" spans="1:8" ht="38.25" x14ac:dyDescent="0.2">
      <c r="A22" s="13"/>
      <c r="B22" s="14" t="s">
        <v>15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16</v>
      </c>
      <c r="C23" s="15">
        <v>1</v>
      </c>
      <c r="D23" s="15">
        <v>3</v>
      </c>
      <c r="E23" s="16">
        <f t="shared" si="3"/>
        <v>6.6225165562913907E-3</v>
      </c>
      <c r="F23" s="16">
        <f t="shared" si="4"/>
        <v>2.1897810218978103E-2</v>
      </c>
      <c r="G23" s="16">
        <f t="shared" si="6"/>
        <v>2</v>
      </c>
      <c r="H23" s="16">
        <f t="shared" si="5"/>
        <v>1.3245033112582781E-2</v>
      </c>
    </row>
    <row r="24" spans="1:8" ht="25.5" x14ac:dyDescent="0.2">
      <c r="A24" s="13"/>
      <c r="B24" s="14" t="s">
        <v>17</v>
      </c>
      <c r="C24" s="15">
        <v>2</v>
      </c>
      <c r="D24" s="15">
        <v>0</v>
      </c>
      <c r="E24" s="16">
        <f t="shared" si="3"/>
        <v>1.3245033112582781E-2</v>
      </c>
      <c r="F24" s="16" t="str">
        <f t="shared" si="4"/>
        <v/>
      </c>
      <c r="G24" s="16">
        <f t="shared" si="6"/>
        <v>-1</v>
      </c>
      <c r="H24" s="16">
        <f t="shared" si="5"/>
        <v>-1.3245033112582781E-2</v>
      </c>
    </row>
    <row r="25" spans="1:8" ht="38.25" x14ac:dyDescent="0.2">
      <c r="A25" s="13"/>
      <c r="B25" s="14" t="s">
        <v>18</v>
      </c>
      <c r="C25" s="15">
        <v>6</v>
      </c>
      <c r="D25" s="15">
        <v>1</v>
      </c>
      <c r="E25" s="16">
        <f t="shared" si="3"/>
        <v>3.9735099337748346E-2</v>
      </c>
      <c r="F25" s="16">
        <f t="shared" si="4"/>
        <v>7.2992700729927005E-3</v>
      </c>
      <c r="G25" s="16">
        <f t="shared" si="6"/>
        <v>-0.83333333333333337</v>
      </c>
      <c r="H25" s="16">
        <f t="shared" si="5"/>
        <v>-3.3112582781456956E-2</v>
      </c>
    </row>
    <row r="26" spans="1:8" ht="25.5" x14ac:dyDescent="0.2">
      <c r="A26" s="13"/>
      <c r="B26" s="14" t="s">
        <v>19</v>
      </c>
      <c r="C26" s="15">
        <v>1</v>
      </c>
      <c r="D26" s="15">
        <v>3</v>
      </c>
      <c r="E26" s="16">
        <f t="shared" si="3"/>
        <v>6.6225165562913907E-3</v>
      </c>
      <c r="F26" s="16">
        <f t="shared" si="4"/>
        <v>2.1897810218978103E-2</v>
      </c>
      <c r="G26" s="16">
        <f t="shared" si="6"/>
        <v>2</v>
      </c>
      <c r="H26" s="16">
        <f t="shared" si="5"/>
        <v>1.3245033112582781E-2</v>
      </c>
    </row>
    <row r="27" spans="1:8" x14ac:dyDescent="0.2">
      <c r="A27" s="13"/>
      <c r="B27" s="14" t="s">
        <v>20</v>
      </c>
      <c r="C27" s="15">
        <v>4</v>
      </c>
      <c r="D27" s="15">
        <v>2</v>
      </c>
      <c r="E27" s="16">
        <f t="shared" si="3"/>
        <v>2.6490066225165563E-2</v>
      </c>
      <c r="F27" s="16">
        <f t="shared" si="4"/>
        <v>1.4598540145985401E-2</v>
      </c>
      <c r="G27" s="16">
        <f t="shared" si="6"/>
        <v>-0.5</v>
      </c>
      <c r="H27" s="16">
        <f t="shared" si="5"/>
        <v>-1.3245033112582781E-2</v>
      </c>
    </row>
    <row r="28" spans="1:8" x14ac:dyDescent="0.2">
      <c r="A28" s="13"/>
      <c r="B28" s="14" t="s">
        <v>21</v>
      </c>
      <c r="C28" s="15">
        <v>3</v>
      </c>
      <c r="D28" s="15">
        <v>7</v>
      </c>
      <c r="E28" s="16">
        <f t="shared" si="3"/>
        <v>1.9867549668874173E-2</v>
      </c>
      <c r="F28" s="16">
        <f t="shared" si="4"/>
        <v>5.1094890510948905E-2</v>
      </c>
      <c r="G28" s="16">
        <f t="shared" si="6"/>
        <v>1.3333333333333333</v>
      </c>
      <c r="H28" s="16">
        <f t="shared" si="5"/>
        <v>2.6490066225165563E-2</v>
      </c>
    </row>
    <row r="29" spans="1:8" x14ac:dyDescent="0.2">
      <c r="A29" s="13"/>
      <c r="B29" s="14" t="s">
        <v>22</v>
      </c>
      <c r="C29" s="15">
        <v>1</v>
      </c>
      <c r="D29" s="15">
        <v>5</v>
      </c>
      <c r="E29" s="16">
        <f t="shared" si="3"/>
        <v>6.6225165562913907E-3</v>
      </c>
      <c r="F29" s="16">
        <f t="shared" si="4"/>
        <v>3.6496350364963501E-2</v>
      </c>
      <c r="G29" s="16">
        <f t="shared" si="6"/>
        <v>4</v>
      </c>
      <c r="H29" s="16">
        <f t="shared" si="5"/>
        <v>2.6490066225165563E-2</v>
      </c>
    </row>
    <row r="30" spans="1:8" x14ac:dyDescent="0.2">
      <c r="A30" s="13"/>
      <c r="B30" s="14" t="s">
        <v>23</v>
      </c>
      <c r="C30" s="15">
        <v>11</v>
      </c>
      <c r="D30" s="15">
        <v>12</v>
      </c>
      <c r="E30" s="16">
        <f t="shared" si="3"/>
        <v>7.2847682119205295E-2</v>
      </c>
      <c r="F30" s="16">
        <f t="shared" si="4"/>
        <v>8.7591240875912413E-2</v>
      </c>
      <c r="G30" s="16">
        <f t="shared" si="6"/>
        <v>9.0909090909090912E-2</v>
      </c>
      <c r="H30" s="16">
        <f t="shared" si="5"/>
        <v>6.6225165562913907E-3</v>
      </c>
    </row>
    <row r="31" spans="1:8" ht="25.5" x14ac:dyDescent="0.2">
      <c r="A31" s="13"/>
      <c r="B31" s="14" t="s">
        <v>24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25</v>
      </c>
      <c r="C32" s="15">
        <v>0</v>
      </c>
      <c r="D32" s="15">
        <v>4</v>
      </c>
      <c r="E32" s="16" t="str">
        <f t="shared" si="3"/>
        <v/>
      </c>
      <c r="F32" s="16">
        <f t="shared" si="4"/>
        <v>2.9197080291970802E-2</v>
      </c>
      <c r="G32" s="16">
        <f t="shared" si="6"/>
        <v>1</v>
      </c>
      <c r="H32" s="16" t="str">
        <f t="shared" si="5"/>
        <v/>
      </c>
    </row>
    <row r="33" spans="1:8" x14ac:dyDescent="0.2">
      <c r="A33" s="13"/>
      <c r="B33" s="14" t="s">
        <v>26</v>
      </c>
      <c r="C33" s="15">
        <v>1</v>
      </c>
      <c r="D33" s="15">
        <v>2</v>
      </c>
      <c r="E33" s="16">
        <f t="shared" si="3"/>
        <v>6.6225165562913907E-3</v>
      </c>
      <c r="F33" s="16">
        <f t="shared" si="4"/>
        <v>1.4598540145985401E-2</v>
      </c>
      <c r="G33" s="16">
        <f t="shared" si="6"/>
        <v>1</v>
      </c>
      <c r="H33" s="16">
        <f t="shared" si="5"/>
        <v>6.6225165562913907E-3</v>
      </c>
    </row>
    <row r="34" spans="1:8" x14ac:dyDescent="0.2">
      <c r="A34" s="13"/>
      <c r="B34" s="14" t="s">
        <v>27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28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29</v>
      </c>
      <c r="C36" s="15">
        <v>3</v>
      </c>
      <c r="D36" s="15">
        <v>0</v>
      </c>
      <c r="E36" s="16">
        <f t="shared" si="3"/>
        <v>1.9867549668874173E-2</v>
      </c>
      <c r="F36" s="16" t="str">
        <f t="shared" si="4"/>
        <v/>
      </c>
      <c r="G36" s="16">
        <f t="shared" si="6"/>
        <v>-1</v>
      </c>
      <c r="H36" s="16">
        <f t="shared" si="5"/>
        <v>-1.9867549668874173E-2</v>
      </c>
    </row>
    <row r="37" spans="1:8" ht="25.5" x14ac:dyDescent="0.2">
      <c r="A37" s="13"/>
      <c r="B37" s="14" t="s">
        <v>30</v>
      </c>
      <c r="C37" s="15">
        <v>1</v>
      </c>
      <c r="D37" s="15">
        <v>0</v>
      </c>
      <c r="E37" s="16">
        <f t="shared" si="3"/>
        <v>6.6225165562913907E-3</v>
      </c>
      <c r="F37" s="16" t="str">
        <f t="shared" si="4"/>
        <v/>
      </c>
      <c r="G37" s="16">
        <f t="shared" si="6"/>
        <v>-1</v>
      </c>
      <c r="H37" s="16">
        <f t="shared" si="5"/>
        <v>-6.6225165562913907E-3</v>
      </c>
    </row>
    <row r="38" spans="1:8" ht="25.5" x14ac:dyDescent="0.2">
      <c r="A38" s="13"/>
      <c r="B38" s="14" t="s">
        <v>31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32</v>
      </c>
      <c r="C39" s="15">
        <v>6</v>
      </c>
      <c r="D39" s="15">
        <v>1</v>
      </c>
      <c r="E39" s="16">
        <f t="shared" si="3"/>
        <v>3.9735099337748346E-2</v>
      </c>
      <c r="F39" s="16">
        <f t="shared" si="4"/>
        <v>7.2992700729927005E-3</v>
      </c>
      <c r="G39" s="16">
        <f t="shared" si="6"/>
        <v>-0.83333333333333337</v>
      </c>
      <c r="H39" s="16">
        <f t="shared" si="5"/>
        <v>-3.3112582781456956E-2</v>
      </c>
    </row>
    <row r="40" spans="1:8" ht="25.5" x14ac:dyDescent="0.2">
      <c r="A40" s="13"/>
      <c r="B40" s="14" t="s">
        <v>33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34</v>
      </c>
      <c r="C41" s="15">
        <v>1</v>
      </c>
      <c r="D41" s="15">
        <v>2</v>
      </c>
      <c r="E41" s="16">
        <f t="shared" si="3"/>
        <v>6.6225165562913907E-3</v>
      </c>
      <c r="F41" s="16">
        <f t="shared" si="4"/>
        <v>1.4598540145985401E-2</v>
      </c>
      <c r="G41" s="16">
        <f t="shared" si="6"/>
        <v>1</v>
      </c>
      <c r="H41" s="16">
        <f t="shared" si="5"/>
        <v>6.6225165562913907E-3</v>
      </c>
    </row>
    <row r="42" spans="1:8" x14ac:dyDescent="0.2">
      <c r="A42" s="13"/>
      <c r="B42" s="14" t="s">
        <v>35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36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37</v>
      </c>
      <c r="C44" s="15">
        <v>0</v>
      </c>
      <c r="D44" s="15">
        <v>2</v>
      </c>
      <c r="E44" s="16" t="str">
        <f t="shared" si="3"/>
        <v/>
      </c>
      <c r="F44" s="16">
        <f t="shared" si="4"/>
        <v>1.4598540145985401E-2</v>
      </c>
      <c r="G44" s="16">
        <f t="shared" si="6"/>
        <v>1</v>
      </c>
      <c r="H44" s="16" t="str">
        <f t="shared" si="5"/>
        <v/>
      </c>
    </row>
    <row r="45" spans="1:8" ht="25.5" x14ac:dyDescent="0.2">
      <c r="A45" s="13"/>
      <c r="B45" s="14" t="s">
        <v>38</v>
      </c>
      <c r="C45" s="15">
        <v>3</v>
      </c>
      <c r="D45" s="15">
        <v>12</v>
      </c>
      <c r="E45" s="16">
        <f t="shared" si="3"/>
        <v>1.9867549668874173E-2</v>
      </c>
      <c r="F45" s="16">
        <f t="shared" si="4"/>
        <v>8.7591240875912413E-2</v>
      </c>
      <c r="G45" s="16">
        <f t="shared" si="6"/>
        <v>3</v>
      </c>
      <c r="H45" s="16">
        <f t="shared" si="5"/>
        <v>5.9602649006622516E-2</v>
      </c>
    </row>
    <row r="46" spans="1:8" ht="25.5" x14ac:dyDescent="0.2">
      <c r="A46" s="13"/>
      <c r="B46" s="14" t="s">
        <v>39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40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41</v>
      </c>
      <c r="C48" s="15">
        <v>35</v>
      </c>
      <c r="D48" s="15">
        <v>5</v>
      </c>
      <c r="E48" s="16">
        <f t="shared" si="3"/>
        <v>0.23178807947019867</v>
      </c>
      <c r="F48" s="16">
        <f t="shared" si="4"/>
        <v>3.6496350364963501E-2</v>
      </c>
      <c r="G48" s="16">
        <f t="shared" si="6"/>
        <v>-0.8571428571428571</v>
      </c>
      <c r="H48" s="16">
        <f t="shared" si="5"/>
        <v>-0.19867549668874171</v>
      </c>
    </row>
    <row r="49" spans="1:8" ht="25.5" x14ac:dyDescent="0.2">
      <c r="A49" s="13"/>
      <c r="B49" s="14" t="s">
        <v>42</v>
      </c>
      <c r="C49" s="15">
        <v>6</v>
      </c>
      <c r="D49" s="15">
        <v>2</v>
      </c>
      <c r="E49" s="16">
        <f t="shared" si="3"/>
        <v>3.9735099337748346E-2</v>
      </c>
      <c r="F49" s="16">
        <f t="shared" si="4"/>
        <v>1.4598540145985401E-2</v>
      </c>
      <c r="G49" s="16">
        <f t="shared" si="6"/>
        <v>-0.66666666666666663</v>
      </c>
      <c r="H49" s="16">
        <f t="shared" si="5"/>
        <v>-2.6490066225165563E-2</v>
      </c>
    </row>
    <row r="50" spans="1:8" x14ac:dyDescent="0.2">
      <c r="A50" s="13"/>
      <c r="B50" s="14" t="s">
        <v>43</v>
      </c>
      <c r="C50" s="15">
        <v>18</v>
      </c>
      <c r="D50" s="15">
        <v>11</v>
      </c>
      <c r="E50" s="16">
        <f t="shared" si="3"/>
        <v>0.11920529801324503</v>
      </c>
      <c r="F50" s="16">
        <f t="shared" si="4"/>
        <v>8.0291970802919707E-2</v>
      </c>
      <c r="G50" s="16">
        <f t="shared" si="6"/>
        <v>-0.3888888888888889</v>
      </c>
      <c r="H50" s="16">
        <f t="shared" si="5"/>
        <v>-4.6357615894039736E-2</v>
      </c>
    </row>
    <row r="51" spans="1:8" x14ac:dyDescent="0.2">
      <c r="A51" s="13"/>
      <c r="B51" s="14" t="s">
        <v>44</v>
      </c>
      <c r="C51" s="15">
        <v>0</v>
      </c>
      <c r="D51" s="15">
        <v>2</v>
      </c>
      <c r="E51" s="16" t="str">
        <f t="shared" ref="E51:E69" si="7">+IF(C51=0,"",C51/C$19)</f>
        <v/>
      </c>
      <c r="F51" s="16">
        <f t="shared" ref="F51:F69" si="8">+IF(D51=0,"",D51/D$19)</f>
        <v>1.4598540145985401E-2</v>
      </c>
      <c r="G51" s="16">
        <f t="shared" si="6"/>
        <v>1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45</v>
      </c>
      <c r="C52" s="15">
        <v>2</v>
      </c>
      <c r="D52" s="15">
        <v>0</v>
      </c>
      <c r="E52" s="16">
        <f t="shared" si="7"/>
        <v>1.3245033112582781E-2</v>
      </c>
      <c r="F52" s="16" t="str">
        <f t="shared" si="8"/>
        <v/>
      </c>
      <c r="G52" s="16">
        <f t="shared" ref="G52:G69" si="10">+IF(AND(C52=0,D52=0)," ",IF(C52=0,1,IF(D52=0,-1,(D52-C52)/C52)))</f>
        <v>-1</v>
      </c>
      <c r="H52" s="16">
        <f t="shared" si="9"/>
        <v>-1.3245033112582781E-2</v>
      </c>
    </row>
    <row r="53" spans="1:8" x14ac:dyDescent="0.2">
      <c r="A53" s="13"/>
      <c r="B53" s="14" t="s">
        <v>46</v>
      </c>
      <c r="C53" s="15">
        <v>0</v>
      </c>
      <c r="D53" s="15">
        <v>1</v>
      </c>
      <c r="E53" s="16" t="str">
        <f t="shared" si="7"/>
        <v/>
      </c>
      <c r="F53" s="16">
        <f t="shared" si="8"/>
        <v>7.2992700729927005E-3</v>
      </c>
      <c r="G53" s="16">
        <f t="shared" si="10"/>
        <v>1</v>
      </c>
      <c r="H53" s="16" t="str">
        <f t="shared" si="9"/>
        <v/>
      </c>
    </row>
    <row r="54" spans="1:8" x14ac:dyDescent="0.2">
      <c r="A54" s="13"/>
      <c r="B54" s="14" t="s">
        <v>47</v>
      </c>
      <c r="C54" s="15">
        <v>1</v>
      </c>
      <c r="D54" s="15">
        <v>1</v>
      </c>
      <c r="E54" s="16">
        <f t="shared" si="7"/>
        <v>6.6225165562913907E-3</v>
      </c>
      <c r="F54" s="16">
        <f t="shared" si="8"/>
        <v>7.2992700729927005E-3</v>
      </c>
      <c r="G54" s="16">
        <f t="shared" si="10"/>
        <v>0</v>
      </c>
      <c r="H54" s="16">
        <f t="shared" si="9"/>
        <v>0</v>
      </c>
    </row>
    <row r="55" spans="1:8" x14ac:dyDescent="0.2">
      <c r="A55" s="13"/>
      <c r="B55" s="14" t="s">
        <v>48</v>
      </c>
      <c r="C55" s="15">
        <v>2</v>
      </c>
      <c r="D55" s="15">
        <v>1</v>
      </c>
      <c r="E55" s="16">
        <f t="shared" si="7"/>
        <v>1.3245033112582781E-2</v>
      </c>
      <c r="F55" s="16">
        <f t="shared" si="8"/>
        <v>7.2992700729927005E-3</v>
      </c>
      <c r="G55" s="16">
        <f t="shared" si="10"/>
        <v>-0.5</v>
      </c>
      <c r="H55" s="16">
        <f t="shared" si="9"/>
        <v>-6.6225165562913907E-3</v>
      </c>
    </row>
    <row r="56" spans="1:8" x14ac:dyDescent="0.2">
      <c r="A56" s="13"/>
      <c r="B56" s="14" t="s">
        <v>49</v>
      </c>
      <c r="C56" s="15">
        <v>1</v>
      </c>
      <c r="D56" s="15">
        <v>0</v>
      </c>
      <c r="E56" s="16">
        <f t="shared" si="7"/>
        <v>6.6225165562913907E-3</v>
      </c>
      <c r="F56" s="16" t="str">
        <f t="shared" si="8"/>
        <v/>
      </c>
      <c r="G56" s="16">
        <f t="shared" si="10"/>
        <v>-1</v>
      </c>
      <c r="H56" s="16">
        <f t="shared" si="9"/>
        <v>-6.6225165562913907E-3</v>
      </c>
    </row>
    <row r="57" spans="1:8" x14ac:dyDescent="0.2">
      <c r="A57" s="13"/>
      <c r="B57" s="14" t="s">
        <v>50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51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52</v>
      </c>
      <c r="C59" s="15">
        <v>11</v>
      </c>
      <c r="D59" s="15">
        <v>6</v>
      </c>
      <c r="E59" s="16">
        <f t="shared" si="7"/>
        <v>7.2847682119205295E-2</v>
      </c>
      <c r="F59" s="16">
        <f t="shared" si="8"/>
        <v>4.3795620437956206E-2</v>
      </c>
      <c r="G59" s="16">
        <f t="shared" si="10"/>
        <v>-0.45454545454545453</v>
      </c>
      <c r="H59" s="16">
        <f t="shared" si="9"/>
        <v>-3.3112582781456949E-2</v>
      </c>
    </row>
    <row r="60" spans="1:8" ht="25.5" x14ac:dyDescent="0.2">
      <c r="A60" s="13"/>
      <c r="B60" s="14" t="s">
        <v>53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54</v>
      </c>
      <c r="C61" s="15">
        <v>8</v>
      </c>
      <c r="D61" s="15">
        <v>5</v>
      </c>
      <c r="E61" s="16">
        <f t="shared" si="7"/>
        <v>5.2980132450331126E-2</v>
      </c>
      <c r="F61" s="16">
        <f t="shared" si="8"/>
        <v>3.6496350364963501E-2</v>
      </c>
      <c r="G61" s="16">
        <f t="shared" si="10"/>
        <v>-0.375</v>
      </c>
      <c r="H61" s="16">
        <f t="shared" si="9"/>
        <v>-1.9867549668874173E-2</v>
      </c>
    </row>
    <row r="62" spans="1:8" x14ac:dyDescent="0.2">
      <c r="A62" s="13"/>
      <c r="B62" s="14" t="s">
        <v>55</v>
      </c>
      <c r="C62" s="15">
        <v>2</v>
      </c>
      <c r="D62" s="15">
        <v>1</v>
      </c>
      <c r="E62" s="16">
        <f t="shared" si="7"/>
        <v>1.3245033112582781E-2</v>
      </c>
      <c r="F62" s="16">
        <f t="shared" si="8"/>
        <v>7.2992700729927005E-3</v>
      </c>
      <c r="G62" s="16">
        <f t="shared" si="10"/>
        <v>-0.5</v>
      </c>
      <c r="H62" s="16">
        <f t="shared" si="9"/>
        <v>-6.6225165562913907E-3</v>
      </c>
    </row>
    <row r="63" spans="1:8" x14ac:dyDescent="0.2">
      <c r="A63" s="13"/>
      <c r="B63" s="14" t="s">
        <v>56</v>
      </c>
      <c r="C63" s="15">
        <v>2</v>
      </c>
      <c r="D63" s="15">
        <v>0</v>
      </c>
      <c r="E63" s="16">
        <f t="shared" si="7"/>
        <v>1.3245033112582781E-2</v>
      </c>
      <c r="F63" s="16" t="str">
        <f t="shared" si="8"/>
        <v/>
      </c>
      <c r="G63" s="16">
        <f t="shared" si="10"/>
        <v>-1</v>
      </c>
      <c r="H63" s="16">
        <f t="shared" si="9"/>
        <v>-1.3245033112582781E-2</v>
      </c>
    </row>
    <row r="64" spans="1:8" x14ac:dyDescent="0.2">
      <c r="A64" s="13"/>
      <c r="B64" s="14" t="s">
        <v>57</v>
      </c>
      <c r="C64" s="15">
        <v>11</v>
      </c>
      <c r="D64" s="15">
        <v>32</v>
      </c>
      <c r="E64" s="16">
        <f t="shared" si="7"/>
        <v>7.2847682119205295E-2</v>
      </c>
      <c r="F64" s="16">
        <f t="shared" si="8"/>
        <v>0.23357664233576642</v>
      </c>
      <c r="G64" s="16">
        <f t="shared" si="10"/>
        <v>1.9090909090909092</v>
      </c>
      <c r="H64" s="16">
        <f t="shared" si="9"/>
        <v>0.13907284768211919</v>
      </c>
    </row>
    <row r="65" spans="1:8" x14ac:dyDescent="0.2">
      <c r="A65" s="13"/>
      <c r="B65" s="14" t="s">
        <v>58</v>
      </c>
      <c r="C65" s="15">
        <v>1</v>
      </c>
      <c r="D65" s="15">
        <v>2</v>
      </c>
      <c r="E65" s="16">
        <f t="shared" si="7"/>
        <v>6.6225165562913907E-3</v>
      </c>
      <c r="F65" s="16">
        <f t="shared" si="8"/>
        <v>1.4598540145985401E-2</v>
      </c>
      <c r="G65" s="16">
        <f t="shared" si="10"/>
        <v>1</v>
      </c>
      <c r="H65" s="16">
        <f t="shared" si="9"/>
        <v>6.6225165562913907E-3</v>
      </c>
    </row>
    <row r="66" spans="1:8" x14ac:dyDescent="0.2">
      <c r="A66" s="13"/>
      <c r="B66" s="14" t="s">
        <v>59</v>
      </c>
      <c r="C66" s="15">
        <v>1</v>
      </c>
      <c r="D66" s="15">
        <v>1</v>
      </c>
      <c r="E66" s="16">
        <f t="shared" si="7"/>
        <v>6.6225165562913907E-3</v>
      </c>
      <c r="F66" s="16">
        <f t="shared" si="8"/>
        <v>7.2992700729927005E-3</v>
      </c>
      <c r="G66" s="16">
        <f t="shared" si="10"/>
        <v>0</v>
      </c>
      <c r="H66" s="16">
        <f t="shared" si="9"/>
        <v>0</v>
      </c>
    </row>
    <row r="67" spans="1:8" x14ac:dyDescent="0.2">
      <c r="A67" s="13"/>
      <c r="B67" s="14" t="s">
        <v>60</v>
      </c>
      <c r="C67" s="15">
        <v>2</v>
      </c>
      <c r="D67" s="15">
        <v>0</v>
      </c>
      <c r="E67" s="16">
        <f t="shared" si="7"/>
        <v>1.3245033112582781E-2</v>
      </c>
      <c r="F67" s="16" t="str">
        <f t="shared" si="8"/>
        <v/>
      </c>
      <c r="G67" s="16">
        <f t="shared" si="10"/>
        <v>-1</v>
      </c>
      <c r="H67" s="16">
        <f t="shared" si="9"/>
        <v>-1.3245033112582781E-2</v>
      </c>
    </row>
    <row r="68" spans="1:8" x14ac:dyDescent="0.2">
      <c r="A68" s="13"/>
      <c r="B68" s="14" t="s">
        <v>61</v>
      </c>
      <c r="C68" s="15">
        <v>1</v>
      </c>
      <c r="D68" s="15">
        <v>1</v>
      </c>
      <c r="E68" s="16">
        <f t="shared" si="7"/>
        <v>6.6225165562913907E-3</v>
      </c>
      <c r="F68" s="16">
        <f t="shared" si="8"/>
        <v>7.2992700729927005E-3</v>
      </c>
      <c r="G68" s="16">
        <f t="shared" si="10"/>
        <v>0</v>
      </c>
      <c r="H68" s="16">
        <f t="shared" si="9"/>
        <v>0</v>
      </c>
    </row>
    <row r="69" spans="1:8" x14ac:dyDescent="0.2">
      <c r="A69" s="13"/>
      <c r="B69" s="14" t="s">
        <v>62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</row>
    <row r="71" spans="1:8" x14ac:dyDescent="0.2">
      <c r="A71" s="10"/>
    </row>
    <row r="72" spans="1:8" x14ac:dyDescent="0.2">
      <c r="A72" s="10"/>
    </row>
    <row r="73" spans="1:8" ht="29.25" customHeight="1" x14ac:dyDescent="0.2">
      <c r="A73" s="13"/>
      <c r="B73" s="36" t="s">
        <v>2</v>
      </c>
      <c r="C73" s="36" t="s">
        <v>12</v>
      </c>
      <c r="D73" s="38"/>
      <c r="E73" s="36" t="s">
        <v>4</v>
      </c>
      <c r="F73" s="38"/>
      <c r="G73" s="36" t="s">
        <v>645</v>
      </c>
      <c r="H73" s="36" t="s">
        <v>5</v>
      </c>
    </row>
    <row r="74" spans="1:8" x14ac:dyDescent="0.2">
      <c r="A74" s="13"/>
      <c r="B74" s="37"/>
      <c r="C74" s="17">
        <v>2019</v>
      </c>
      <c r="D74" s="17">
        <v>2020</v>
      </c>
      <c r="E74" s="17">
        <v>2019</v>
      </c>
      <c r="F74" s="17">
        <v>2020</v>
      </c>
      <c r="G74" s="37"/>
      <c r="H74" s="37"/>
    </row>
    <row r="75" spans="1:8" x14ac:dyDescent="0.2">
      <c r="A75" s="13"/>
      <c r="B75" s="18" t="s">
        <v>7</v>
      </c>
      <c r="C75" s="19">
        <f>SUM(C76:C167)</f>
        <v>1739</v>
      </c>
      <c r="D75" s="19">
        <f>SUM(D76:D167)</f>
        <v>1429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-0.17826336975273147</v>
      </c>
      <c r="H75" s="20">
        <f t="shared" ref="H75:H106" si="13">+IF(OR(AND(E75=""),(G75="")),"",E75*G75)</f>
        <v>-0.17826336975273147</v>
      </c>
    </row>
    <row r="76" spans="1:8" x14ac:dyDescent="0.2">
      <c r="A76" s="13"/>
      <c r="B76" s="14" t="s">
        <v>63</v>
      </c>
      <c r="C76" s="15">
        <v>8</v>
      </c>
      <c r="D76" s="15">
        <v>23</v>
      </c>
      <c r="E76" s="16">
        <f t="shared" si="11"/>
        <v>4.6003450258769408E-3</v>
      </c>
      <c r="F76" s="16">
        <f t="shared" si="12"/>
        <v>1.609517144856543E-2</v>
      </c>
      <c r="G76" s="16">
        <f t="shared" ref="G76:G107" si="14">+IF(AND(C76=0,D76=0)," ",IF(C76=0,1,IF(D76=0,-1,(D76-C76)/C76)))</f>
        <v>1.875</v>
      </c>
      <c r="H76" s="16">
        <f t="shared" si="13"/>
        <v>8.6256469235192635E-3</v>
      </c>
    </row>
    <row r="77" spans="1:8" ht="25.5" x14ac:dyDescent="0.2">
      <c r="A77" s="13"/>
      <c r="B77" s="14" t="s">
        <v>64</v>
      </c>
      <c r="C77" s="15">
        <v>11</v>
      </c>
      <c r="D77" s="15">
        <v>3</v>
      </c>
      <c r="E77" s="16">
        <f t="shared" si="11"/>
        <v>6.3254744105807935E-3</v>
      </c>
      <c r="F77" s="16">
        <f t="shared" si="12"/>
        <v>2.0993701889433169E-3</v>
      </c>
      <c r="G77" s="16">
        <f t="shared" si="14"/>
        <v>-0.72727272727272729</v>
      </c>
      <c r="H77" s="16">
        <f t="shared" si="13"/>
        <v>-4.6003450258769408E-3</v>
      </c>
    </row>
    <row r="78" spans="1:8" x14ac:dyDescent="0.2">
      <c r="A78" s="13"/>
      <c r="B78" s="14" t="s">
        <v>65</v>
      </c>
      <c r="C78" s="15">
        <v>7</v>
      </c>
      <c r="D78" s="15">
        <v>7</v>
      </c>
      <c r="E78" s="16">
        <f t="shared" si="11"/>
        <v>4.0253018976423235E-3</v>
      </c>
      <c r="F78" s="16">
        <f t="shared" si="12"/>
        <v>4.8985304408677398E-3</v>
      </c>
      <c r="G78" s="16">
        <f t="shared" si="14"/>
        <v>0</v>
      </c>
      <c r="H78" s="16">
        <f t="shared" si="13"/>
        <v>0</v>
      </c>
    </row>
    <row r="79" spans="1:8" x14ac:dyDescent="0.2">
      <c r="A79" s="13"/>
      <c r="B79" s="14" t="s">
        <v>66</v>
      </c>
      <c r="C79" s="15">
        <v>39</v>
      </c>
      <c r="D79" s="15">
        <v>21</v>
      </c>
      <c r="E79" s="16">
        <f t="shared" si="11"/>
        <v>2.2426682001150087E-2</v>
      </c>
      <c r="F79" s="16">
        <f t="shared" si="12"/>
        <v>1.4695591322603219E-2</v>
      </c>
      <c r="G79" s="16">
        <f t="shared" si="14"/>
        <v>-0.46153846153846156</v>
      </c>
      <c r="H79" s="16">
        <f t="shared" si="13"/>
        <v>-1.0350776308223118E-2</v>
      </c>
    </row>
    <row r="80" spans="1:8" ht="25.5" x14ac:dyDescent="0.2">
      <c r="A80" s="13"/>
      <c r="B80" s="14" t="s">
        <v>67</v>
      </c>
      <c r="C80" s="15">
        <v>52</v>
      </c>
      <c r="D80" s="15">
        <v>94</v>
      </c>
      <c r="E80" s="16">
        <f t="shared" si="11"/>
        <v>2.9902242668200116E-2</v>
      </c>
      <c r="F80" s="16">
        <f t="shared" si="12"/>
        <v>6.5780265920223929E-2</v>
      </c>
      <c r="G80" s="16">
        <f t="shared" si="14"/>
        <v>0.80769230769230771</v>
      </c>
      <c r="H80" s="16">
        <f t="shared" si="13"/>
        <v>2.4151811385853941E-2</v>
      </c>
    </row>
    <row r="81" spans="1:8" x14ac:dyDescent="0.2">
      <c r="A81" s="13"/>
      <c r="B81" s="14" t="s">
        <v>68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69</v>
      </c>
      <c r="C82" s="15">
        <v>1</v>
      </c>
      <c r="D82" s="15">
        <v>1</v>
      </c>
      <c r="E82" s="16">
        <f t="shared" si="11"/>
        <v>5.750431282346176E-4</v>
      </c>
      <c r="F82" s="16">
        <f t="shared" si="12"/>
        <v>6.9979006298110562E-4</v>
      </c>
      <c r="G82" s="16">
        <f t="shared" si="14"/>
        <v>0</v>
      </c>
      <c r="H82" s="16">
        <f t="shared" si="13"/>
        <v>0</v>
      </c>
    </row>
    <row r="83" spans="1:8" x14ac:dyDescent="0.2">
      <c r="A83" s="13"/>
      <c r="B83" s="14" t="s">
        <v>70</v>
      </c>
      <c r="C83" s="15">
        <v>2</v>
      </c>
      <c r="D83" s="15">
        <v>2</v>
      </c>
      <c r="E83" s="16">
        <f t="shared" si="11"/>
        <v>1.1500862564692352E-3</v>
      </c>
      <c r="F83" s="16">
        <f t="shared" si="12"/>
        <v>1.3995801259622112E-3</v>
      </c>
      <c r="G83" s="16">
        <f t="shared" si="14"/>
        <v>0</v>
      </c>
      <c r="H83" s="16">
        <f t="shared" si="13"/>
        <v>0</v>
      </c>
    </row>
    <row r="84" spans="1:8" x14ac:dyDescent="0.2">
      <c r="A84" s="13"/>
      <c r="B84" s="14" t="s">
        <v>71</v>
      </c>
      <c r="C84" s="15">
        <v>5</v>
      </c>
      <c r="D84" s="15">
        <v>4</v>
      </c>
      <c r="E84" s="16">
        <f t="shared" si="11"/>
        <v>2.8752156411730881E-3</v>
      </c>
      <c r="F84" s="16">
        <f t="shared" si="12"/>
        <v>2.7991602519244225E-3</v>
      </c>
      <c r="G84" s="16">
        <f t="shared" si="14"/>
        <v>-0.2</v>
      </c>
      <c r="H84" s="16">
        <f t="shared" si="13"/>
        <v>-5.750431282346176E-4</v>
      </c>
    </row>
    <row r="85" spans="1:8" x14ac:dyDescent="0.2">
      <c r="A85" s="13"/>
      <c r="B85" s="14" t="s">
        <v>72</v>
      </c>
      <c r="C85" s="15">
        <v>0</v>
      </c>
      <c r="D85" s="15">
        <v>3</v>
      </c>
      <c r="E85" s="16" t="str">
        <f t="shared" si="11"/>
        <v/>
      </c>
      <c r="F85" s="16">
        <f t="shared" si="12"/>
        <v>2.0993701889433169E-3</v>
      </c>
      <c r="G85" s="16">
        <f t="shared" si="14"/>
        <v>1</v>
      </c>
      <c r="H85" s="16" t="str">
        <f t="shared" si="13"/>
        <v/>
      </c>
    </row>
    <row r="86" spans="1:8" x14ac:dyDescent="0.2">
      <c r="A86" s="13"/>
      <c r="B86" s="14" t="s">
        <v>73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74</v>
      </c>
      <c r="C87" s="15">
        <v>5</v>
      </c>
      <c r="D87" s="15">
        <v>3</v>
      </c>
      <c r="E87" s="16">
        <f t="shared" si="11"/>
        <v>2.8752156411730881E-3</v>
      </c>
      <c r="F87" s="16">
        <f t="shared" si="12"/>
        <v>2.0993701889433169E-3</v>
      </c>
      <c r="G87" s="16">
        <f t="shared" si="14"/>
        <v>-0.4</v>
      </c>
      <c r="H87" s="16">
        <f t="shared" si="13"/>
        <v>-1.1500862564692352E-3</v>
      </c>
    </row>
    <row r="88" spans="1:8" x14ac:dyDescent="0.2">
      <c r="A88" s="13"/>
      <c r="B88" s="14" t="s">
        <v>75</v>
      </c>
      <c r="C88" s="15">
        <v>0</v>
      </c>
      <c r="D88" s="15">
        <v>0</v>
      </c>
      <c r="E88" s="16" t="str">
        <f t="shared" si="11"/>
        <v/>
      </c>
      <c r="F88" s="16" t="str">
        <f t="shared" si="12"/>
        <v/>
      </c>
      <c r="G88" s="16" t="str">
        <f t="shared" si="14"/>
        <v xml:space="preserve"> </v>
      </c>
      <c r="H88" s="16" t="str">
        <f t="shared" si="13"/>
        <v/>
      </c>
    </row>
    <row r="89" spans="1:8" x14ac:dyDescent="0.2">
      <c r="A89" s="13"/>
      <c r="B89" s="14" t="s">
        <v>76</v>
      </c>
      <c r="C89" s="15">
        <v>236</v>
      </c>
      <c r="D89" s="15">
        <v>11</v>
      </c>
      <c r="E89" s="16">
        <f t="shared" si="11"/>
        <v>0.13571017826336976</v>
      </c>
      <c r="F89" s="16">
        <f t="shared" si="12"/>
        <v>7.6976906927921623E-3</v>
      </c>
      <c r="G89" s="16">
        <f t="shared" si="14"/>
        <v>-0.95338983050847459</v>
      </c>
      <c r="H89" s="16">
        <f t="shared" si="13"/>
        <v>-0.12938470385278897</v>
      </c>
    </row>
    <row r="90" spans="1:8" x14ac:dyDescent="0.2">
      <c r="A90" s="13"/>
      <c r="B90" s="14" t="s">
        <v>77</v>
      </c>
      <c r="C90" s="15">
        <v>98</v>
      </c>
      <c r="D90" s="15">
        <v>132</v>
      </c>
      <c r="E90" s="16">
        <f t="shared" si="11"/>
        <v>5.6354226566992523E-2</v>
      </c>
      <c r="F90" s="16">
        <f t="shared" si="12"/>
        <v>9.2372288313505954E-2</v>
      </c>
      <c r="G90" s="16">
        <f t="shared" si="14"/>
        <v>0.34693877551020408</v>
      </c>
      <c r="H90" s="16">
        <f t="shared" si="13"/>
        <v>1.9551466359976996E-2</v>
      </c>
    </row>
    <row r="91" spans="1:8" x14ac:dyDescent="0.2">
      <c r="A91" s="13"/>
      <c r="B91" s="14" t="s">
        <v>78</v>
      </c>
      <c r="C91" s="15">
        <v>14</v>
      </c>
      <c r="D91" s="15">
        <v>31</v>
      </c>
      <c r="E91" s="16">
        <f t="shared" si="11"/>
        <v>8.0506037952846471E-3</v>
      </c>
      <c r="F91" s="16">
        <f t="shared" si="12"/>
        <v>2.1693491952414275E-2</v>
      </c>
      <c r="G91" s="16">
        <f t="shared" si="14"/>
        <v>1.2142857142857142</v>
      </c>
      <c r="H91" s="16">
        <f t="shared" si="13"/>
        <v>9.7757331799884998E-3</v>
      </c>
    </row>
    <row r="92" spans="1:8" x14ac:dyDescent="0.2">
      <c r="A92" s="13"/>
      <c r="B92" s="14" t="s">
        <v>79</v>
      </c>
      <c r="C92" s="15">
        <v>14</v>
      </c>
      <c r="D92" s="15">
        <v>19</v>
      </c>
      <c r="E92" s="16">
        <f t="shared" si="11"/>
        <v>8.0506037952846471E-3</v>
      </c>
      <c r="F92" s="16">
        <f t="shared" si="12"/>
        <v>1.3296011196641007E-2</v>
      </c>
      <c r="G92" s="16">
        <f t="shared" si="14"/>
        <v>0.35714285714285715</v>
      </c>
      <c r="H92" s="16">
        <f t="shared" si="13"/>
        <v>2.8752156411730881E-3</v>
      </c>
    </row>
    <row r="93" spans="1:8" x14ac:dyDescent="0.2">
      <c r="A93" s="13"/>
      <c r="B93" s="14" t="s">
        <v>80</v>
      </c>
      <c r="C93" s="15">
        <v>3</v>
      </c>
      <c r="D93" s="15">
        <v>12</v>
      </c>
      <c r="E93" s="16">
        <f t="shared" si="11"/>
        <v>1.7251293847038527E-3</v>
      </c>
      <c r="F93" s="16">
        <f t="shared" si="12"/>
        <v>8.3974807557732675E-3</v>
      </c>
      <c r="G93" s="16">
        <f t="shared" si="14"/>
        <v>3</v>
      </c>
      <c r="H93" s="16">
        <f t="shared" si="13"/>
        <v>5.1753881541115581E-3</v>
      </c>
    </row>
    <row r="94" spans="1:8" x14ac:dyDescent="0.2">
      <c r="A94" s="13"/>
      <c r="B94" s="14" t="s">
        <v>81</v>
      </c>
      <c r="C94" s="15">
        <v>4</v>
      </c>
      <c r="D94" s="15">
        <v>5</v>
      </c>
      <c r="E94" s="16">
        <f t="shared" si="11"/>
        <v>2.3001725129384704E-3</v>
      </c>
      <c r="F94" s="16">
        <f t="shared" si="12"/>
        <v>3.4989503149055285E-3</v>
      </c>
      <c r="G94" s="16">
        <f t="shared" si="14"/>
        <v>0.25</v>
      </c>
      <c r="H94" s="16">
        <f t="shared" si="13"/>
        <v>5.750431282346176E-4</v>
      </c>
    </row>
    <row r="95" spans="1:8" x14ac:dyDescent="0.2">
      <c r="A95" s="13"/>
      <c r="B95" s="14" t="s">
        <v>82</v>
      </c>
      <c r="C95" s="15">
        <v>2</v>
      </c>
      <c r="D95" s="15">
        <v>2</v>
      </c>
      <c r="E95" s="16">
        <f t="shared" si="11"/>
        <v>1.1500862564692352E-3</v>
      </c>
      <c r="F95" s="16">
        <f t="shared" si="12"/>
        <v>1.3995801259622112E-3</v>
      </c>
      <c r="G95" s="16">
        <f t="shared" si="14"/>
        <v>0</v>
      </c>
      <c r="H95" s="16">
        <f t="shared" si="13"/>
        <v>0</v>
      </c>
    </row>
    <row r="96" spans="1:8" x14ac:dyDescent="0.2">
      <c r="A96" s="13"/>
      <c r="B96" s="14" t="s">
        <v>83</v>
      </c>
      <c r="C96" s="15">
        <v>17</v>
      </c>
      <c r="D96" s="15">
        <v>7</v>
      </c>
      <c r="E96" s="16">
        <f t="shared" si="11"/>
        <v>9.7757331799884998E-3</v>
      </c>
      <c r="F96" s="16">
        <f t="shared" si="12"/>
        <v>4.8985304408677398E-3</v>
      </c>
      <c r="G96" s="16">
        <f t="shared" si="14"/>
        <v>-0.58823529411764708</v>
      </c>
      <c r="H96" s="16">
        <f t="shared" si="13"/>
        <v>-5.7504312823461762E-3</v>
      </c>
    </row>
    <row r="97" spans="1:8" x14ac:dyDescent="0.2">
      <c r="A97" s="13"/>
      <c r="B97" s="14" t="s">
        <v>84</v>
      </c>
      <c r="C97" s="15">
        <v>7</v>
      </c>
      <c r="D97" s="15">
        <v>1</v>
      </c>
      <c r="E97" s="16">
        <f t="shared" si="11"/>
        <v>4.0253018976423235E-3</v>
      </c>
      <c r="F97" s="16">
        <f t="shared" si="12"/>
        <v>6.9979006298110562E-4</v>
      </c>
      <c r="G97" s="16">
        <f t="shared" si="14"/>
        <v>-0.8571428571428571</v>
      </c>
      <c r="H97" s="16">
        <f t="shared" si="13"/>
        <v>-3.4502587694077058E-3</v>
      </c>
    </row>
    <row r="98" spans="1:8" x14ac:dyDescent="0.2">
      <c r="A98" s="13"/>
      <c r="B98" s="14" t="s">
        <v>85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86</v>
      </c>
      <c r="C99" s="15">
        <v>26</v>
      </c>
      <c r="D99" s="15">
        <v>45</v>
      </c>
      <c r="E99" s="16">
        <f t="shared" si="11"/>
        <v>1.4951121334100058E-2</v>
      </c>
      <c r="F99" s="16">
        <f t="shared" si="12"/>
        <v>3.1490552834149754E-2</v>
      </c>
      <c r="G99" s="16">
        <f t="shared" si="14"/>
        <v>0.73076923076923073</v>
      </c>
      <c r="H99" s="16">
        <f t="shared" si="13"/>
        <v>1.0925819436457734E-2</v>
      </c>
    </row>
    <row r="100" spans="1:8" x14ac:dyDescent="0.2">
      <c r="A100" s="13"/>
      <c r="B100" s="14" t="s">
        <v>87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88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89</v>
      </c>
      <c r="C102" s="15">
        <v>2</v>
      </c>
      <c r="D102" s="15">
        <v>1</v>
      </c>
      <c r="E102" s="16">
        <f t="shared" si="11"/>
        <v>1.1500862564692352E-3</v>
      </c>
      <c r="F102" s="16">
        <f t="shared" si="12"/>
        <v>6.9979006298110562E-4</v>
      </c>
      <c r="G102" s="16">
        <f t="shared" si="14"/>
        <v>-0.5</v>
      </c>
      <c r="H102" s="16">
        <f t="shared" si="13"/>
        <v>-5.750431282346176E-4</v>
      </c>
    </row>
    <row r="103" spans="1:8" x14ac:dyDescent="0.2">
      <c r="A103" s="13"/>
      <c r="B103" s="14" t="s">
        <v>90</v>
      </c>
      <c r="C103" s="15">
        <v>30</v>
      </c>
      <c r="D103" s="15">
        <v>25</v>
      </c>
      <c r="E103" s="16">
        <f t="shared" si="11"/>
        <v>1.7251293847038527E-2</v>
      </c>
      <c r="F103" s="16">
        <f t="shared" si="12"/>
        <v>1.749475157452764E-2</v>
      </c>
      <c r="G103" s="16">
        <f t="shared" si="14"/>
        <v>-0.16666666666666666</v>
      </c>
      <c r="H103" s="16">
        <f t="shared" si="13"/>
        <v>-2.8752156411730877E-3</v>
      </c>
    </row>
    <row r="104" spans="1:8" x14ac:dyDescent="0.2">
      <c r="A104" s="13"/>
      <c r="B104" s="14" t="s">
        <v>91</v>
      </c>
      <c r="C104" s="15">
        <v>13</v>
      </c>
      <c r="D104" s="15">
        <v>7</v>
      </c>
      <c r="E104" s="16">
        <f t="shared" si="11"/>
        <v>7.4755606670500289E-3</v>
      </c>
      <c r="F104" s="16">
        <f t="shared" si="12"/>
        <v>4.8985304408677398E-3</v>
      </c>
      <c r="G104" s="16">
        <f t="shared" si="14"/>
        <v>-0.46153846153846156</v>
      </c>
      <c r="H104" s="16">
        <f t="shared" si="13"/>
        <v>-3.4502587694077058E-3</v>
      </c>
    </row>
    <row r="105" spans="1:8" x14ac:dyDescent="0.2">
      <c r="A105" s="13" t="s">
        <v>92</v>
      </c>
      <c r="B105" s="14" t="s">
        <v>93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94</v>
      </c>
      <c r="C106" s="15">
        <v>6</v>
      </c>
      <c r="D106" s="15">
        <v>8</v>
      </c>
      <c r="E106" s="16">
        <f t="shared" si="11"/>
        <v>3.4502587694077054E-3</v>
      </c>
      <c r="F106" s="16">
        <f t="shared" si="12"/>
        <v>5.598320503848845E-3</v>
      </c>
      <c r="G106" s="16">
        <f t="shared" si="14"/>
        <v>0.33333333333333331</v>
      </c>
      <c r="H106" s="16">
        <f t="shared" si="13"/>
        <v>1.150086256469235E-3</v>
      </c>
    </row>
    <row r="107" spans="1:8" x14ac:dyDescent="0.2">
      <c r="A107" s="13"/>
      <c r="B107" s="14" t="s">
        <v>95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96</v>
      </c>
      <c r="C108" s="15">
        <v>0</v>
      </c>
      <c r="D108" s="15">
        <v>0</v>
      </c>
      <c r="E108" s="16" t="str">
        <f t="shared" si="15"/>
        <v/>
      </c>
      <c r="F108" s="16" t="str">
        <f t="shared" si="16"/>
        <v/>
      </c>
      <c r="G108" s="16" t="str">
        <f t="shared" ref="G108:G139" si="18">+IF(AND(C108=0,D108=0)," ",IF(C108=0,1,IF(D108=0,-1,(D108-C108)/C108)))</f>
        <v xml:space="preserve"> </v>
      </c>
      <c r="H108" s="16" t="str">
        <f t="shared" si="17"/>
        <v/>
      </c>
    </row>
    <row r="109" spans="1:8" x14ac:dyDescent="0.2">
      <c r="A109" s="13"/>
      <c r="B109" s="14" t="s">
        <v>97</v>
      </c>
      <c r="C109" s="15">
        <v>3</v>
      </c>
      <c r="D109" s="15">
        <v>6</v>
      </c>
      <c r="E109" s="16">
        <f t="shared" si="15"/>
        <v>1.7251293847038527E-3</v>
      </c>
      <c r="F109" s="16">
        <f t="shared" si="16"/>
        <v>4.1987403778866337E-3</v>
      </c>
      <c r="G109" s="16">
        <f t="shared" si="18"/>
        <v>1</v>
      </c>
      <c r="H109" s="16">
        <f t="shared" si="17"/>
        <v>1.7251293847038527E-3</v>
      </c>
    </row>
    <row r="110" spans="1:8" x14ac:dyDescent="0.2">
      <c r="A110" s="13"/>
      <c r="B110" s="14" t="s">
        <v>98</v>
      </c>
      <c r="C110" s="15">
        <v>1</v>
      </c>
      <c r="D110" s="15">
        <v>4</v>
      </c>
      <c r="E110" s="16">
        <f t="shared" si="15"/>
        <v>5.750431282346176E-4</v>
      </c>
      <c r="F110" s="16">
        <f t="shared" si="16"/>
        <v>2.7991602519244225E-3</v>
      </c>
      <c r="G110" s="16">
        <f t="shared" si="18"/>
        <v>3</v>
      </c>
      <c r="H110" s="16">
        <f t="shared" si="17"/>
        <v>1.7251293847038527E-3</v>
      </c>
    </row>
    <row r="111" spans="1:8" x14ac:dyDescent="0.2">
      <c r="A111" s="13"/>
      <c r="B111" s="14" t="s">
        <v>99</v>
      </c>
      <c r="C111" s="15">
        <v>185</v>
      </c>
      <c r="D111" s="15">
        <v>28</v>
      </c>
      <c r="E111" s="16">
        <f t="shared" si="15"/>
        <v>0.10638297872340426</v>
      </c>
      <c r="F111" s="16">
        <f t="shared" si="16"/>
        <v>1.9594121763470959E-2</v>
      </c>
      <c r="G111" s="16">
        <f t="shared" si="18"/>
        <v>-0.84864864864864864</v>
      </c>
      <c r="H111" s="16">
        <f t="shared" si="17"/>
        <v>-9.0281771132834962E-2</v>
      </c>
    </row>
    <row r="112" spans="1:8" ht="25.5" x14ac:dyDescent="0.2">
      <c r="A112" s="13"/>
      <c r="B112" s="14" t="s">
        <v>100</v>
      </c>
      <c r="C112" s="15">
        <v>156</v>
      </c>
      <c r="D112" s="15">
        <v>15</v>
      </c>
      <c r="E112" s="16">
        <f t="shared" si="15"/>
        <v>8.9706728004600347E-2</v>
      </c>
      <c r="F112" s="16">
        <f t="shared" si="16"/>
        <v>1.0496850944716585E-2</v>
      </c>
      <c r="G112" s="16">
        <f t="shared" si="18"/>
        <v>-0.90384615384615385</v>
      </c>
      <c r="H112" s="16">
        <f t="shared" si="17"/>
        <v>-8.1081081081081086E-2</v>
      </c>
    </row>
    <row r="113" spans="1:8" ht="25.5" x14ac:dyDescent="0.2">
      <c r="A113" s="13"/>
      <c r="B113" s="14" t="s">
        <v>101</v>
      </c>
      <c r="C113" s="15">
        <v>135</v>
      </c>
      <c r="D113" s="15">
        <v>48</v>
      </c>
      <c r="E113" s="16">
        <f t="shared" si="15"/>
        <v>7.763082231167337E-2</v>
      </c>
      <c r="F113" s="16">
        <f t="shared" si="16"/>
        <v>3.358992302309307E-2</v>
      </c>
      <c r="G113" s="16">
        <f t="shared" si="18"/>
        <v>-0.64444444444444449</v>
      </c>
      <c r="H113" s="16">
        <f t="shared" si="17"/>
        <v>-5.0028752156411734E-2</v>
      </c>
    </row>
    <row r="114" spans="1:8" x14ac:dyDescent="0.2">
      <c r="A114" s="13"/>
      <c r="B114" s="14" t="s">
        <v>102</v>
      </c>
      <c r="C114" s="15">
        <v>3</v>
      </c>
      <c r="D114" s="15">
        <v>3</v>
      </c>
      <c r="E114" s="16">
        <f t="shared" si="15"/>
        <v>1.7251293847038527E-3</v>
      </c>
      <c r="F114" s="16">
        <f t="shared" si="16"/>
        <v>2.0993701889433169E-3</v>
      </c>
      <c r="G114" s="16">
        <f t="shared" si="18"/>
        <v>0</v>
      </c>
      <c r="H114" s="16">
        <f t="shared" si="17"/>
        <v>0</v>
      </c>
    </row>
    <row r="115" spans="1:8" x14ac:dyDescent="0.2">
      <c r="A115" s="13"/>
      <c r="B115" s="14" t="s">
        <v>103</v>
      </c>
      <c r="C115" s="15">
        <v>15</v>
      </c>
      <c r="D115" s="15">
        <v>10</v>
      </c>
      <c r="E115" s="16">
        <f t="shared" si="15"/>
        <v>8.6256469235192635E-3</v>
      </c>
      <c r="F115" s="16">
        <f t="shared" si="16"/>
        <v>6.9979006298110571E-3</v>
      </c>
      <c r="G115" s="16">
        <f t="shared" si="18"/>
        <v>-0.33333333333333331</v>
      </c>
      <c r="H115" s="16">
        <f t="shared" si="17"/>
        <v>-2.8752156411730877E-3</v>
      </c>
    </row>
    <row r="116" spans="1:8" x14ac:dyDescent="0.2">
      <c r="A116" s="13"/>
      <c r="B116" s="14" t="s">
        <v>104</v>
      </c>
      <c r="C116" s="15">
        <v>2</v>
      </c>
      <c r="D116" s="15">
        <v>1</v>
      </c>
      <c r="E116" s="16">
        <f t="shared" si="15"/>
        <v>1.1500862564692352E-3</v>
      </c>
      <c r="F116" s="16">
        <f t="shared" si="16"/>
        <v>6.9979006298110562E-4</v>
      </c>
      <c r="G116" s="16">
        <f t="shared" si="18"/>
        <v>-0.5</v>
      </c>
      <c r="H116" s="16">
        <f t="shared" si="17"/>
        <v>-5.750431282346176E-4</v>
      </c>
    </row>
    <row r="117" spans="1:8" x14ac:dyDescent="0.2">
      <c r="A117" s="13"/>
      <c r="B117" s="14" t="s">
        <v>105</v>
      </c>
      <c r="C117" s="15">
        <v>3</v>
      </c>
      <c r="D117" s="15">
        <v>5</v>
      </c>
      <c r="E117" s="16">
        <f t="shared" si="15"/>
        <v>1.7251293847038527E-3</v>
      </c>
      <c r="F117" s="16">
        <f t="shared" si="16"/>
        <v>3.4989503149055285E-3</v>
      </c>
      <c r="G117" s="16">
        <f t="shared" si="18"/>
        <v>0.66666666666666663</v>
      </c>
      <c r="H117" s="16">
        <f t="shared" si="17"/>
        <v>1.150086256469235E-3</v>
      </c>
    </row>
    <row r="118" spans="1:8" x14ac:dyDescent="0.2">
      <c r="A118" s="13"/>
      <c r="B118" s="14" t="s">
        <v>106</v>
      </c>
      <c r="C118" s="15">
        <v>1</v>
      </c>
      <c r="D118" s="15">
        <v>1</v>
      </c>
      <c r="E118" s="16">
        <f t="shared" si="15"/>
        <v>5.750431282346176E-4</v>
      </c>
      <c r="F118" s="16">
        <f t="shared" si="16"/>
        <v>6.9979006298110562E-4</v>
      </c>
      <c r="G118" s="16">
        <f t="shared" si="18"/>
        <v>0</v>
      </c>
      <c r="H118" s="16">
        <f t="shared" si="17"/>
        <v>0</v>
      </c>
    </row>
    <row r="119" spans="1:8" ht="25.5" x14ac:dyDescent="0.2">
      <c r="A119" s="13"/>
      <c r="B119" s="14" t="s">
        <v>107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108</v>
      </c>
      <c r="C120" s="15">
        <v>6</v>
      </c>
      <c r="D120" s="15">
        <v>3</v>
      </c>
      <c r="E120" s="16">
        <f t="shared" si="15"/>
        <v>3.4502587694077054E-3</v>
      </c>
      <c r="F120" s="16">
        <f t="shared" si="16"/>
        <v>2.0993701889433169E-3</v>
      </c>
      <c r="G120" s="16">
        <f t="shared" si="18"/>
        <v>-0.5</v>
      </c>
      <c r="H120" s="16">
        <f t="shared" si="17"/>
        <v>-1.7251293847038527E-3</v>
      </c>
    </row>
    <row r="121" spans="1:8" x14ac:dyDescent="0.2">
      <c r="A121" s="13"/>
      <c r="B121" s="14" t="s">
        <v>109</v>
      </c>
      <c r="C121" s="15">
        <v>2</v>
      </c>
      <c r="D121" s="15">
        <v>1</v>
      </c>
      <c r="E121" s="16">
        <f t="shared" si="15"/>
        <v>1.1500862564692352E-3</v>
      </c>
      <c r="F121" s="16">
        <f t="shared" si="16"/>
        <v>6.9979006298110562E-4</v>
      </c>
      <c r="G121" s="16">
        <f t="shared" si="18"/>
        <v>-0.5</v>
      </c>
      <c r="H121" s="16">
        <f t="shared" si="17"/>
        <v>-5.750431282346176E-4</v>
      </c>
    </row>
    <row r="122" spans="1:8" x14ac:dyDescent="0.2">
      <c r="A122" s="13"/>
      <c r="B122" s="14" t="s">
        <v>110</v>
      </c>
      <c r="C122" s="15">
        <v>0</v>
      </c>
      <c r="D122" s="15">
        <v>0</v>
      </c>
      <c r="E122" s="16" t="str">
        <f t="shared" si="15"/>
        <v/>
      </c>
      <c r="F122" s="16" t="str">
        <f t="shared" si="16"/>
        <v/>
      </c>
      <c r="G122" s="16" t="str">
        <f t="shared" si="18"/>
        <v xml:space="preserve"> </v>
      </c>
      <c r="H122" s="16" t="str">
        <f t="shared" si="17"/>
        <v/>
      </c>
    </row>
    <row r="123" spans="1:8" x14ac:dyDescent="0.2">
      <c r="A123" s="13"/>
      <c r="B123" s="14" t="s">
        <v>111</v>
      </c>
      <c r="C123" s="15">
        <v>8</v>
      </c>
      <c r="D123" s="15">
        <v>2</v>
      </c>
      <c r="E123" s="16">
        <f t="shared" si="15"/>
        <v>4.6003450258769408E-3</v>
      </c>
      <c r="F123" s="16">
        <f t="shared" si="16"/>
        <v>1.3995801259622112E-3</v>
      </c>
      <c r="G123" s="16">
        <f t="shared" si="18"/>
        <v>-0.75</v>
      </c>
      <c r="H123" s="16">
        <f t="shared" si="17"/>
        <v>-3.4502587694077054E-3</v>
      </c>
    </row>
    <row r="124" spans="1:8" x14ac:dyDescent="0.2">
      <c r="A124" s="13"/>
      <c r="B124" s="14" t="s">
        <v>112</v>
      </c>
      <c r="C124" s="15">
        <v>0</v>
      </c>
      <c r="D124" s="15">
        <v>0</v>
      </c>
      <c r="E124" s="16" t="str">
        <f t="shared" si="15"/>
        <v/>
      </c>
      <c r="F124" s="16" t="str">
        <f t="shared" si="16"/>
        <v/>
      </c>
      <c r="G124" s="16" t="str">
        <f t="shared" si="18"/>
        <v xml:space="preserve"> </v>
      </c>
      <c r="H124" s="16" t="str">
        <f t="shared" si="17"/>
        <v/>
      </c>
    </row>
    <row r="125" spans="1:8" x14ac:dyDescent="0.2">
      <c r="A125" s="13"/>
      <c r="B125" s="14" t="s">
        <v>113</v>
      </c>
      <c r="C125" s="15">
        <v>23</v>
      </c>
      <c r="D125" s="15">
        <v>45</v>
      </c>
      <c r="E125" s="16">
        <f t="shared" si="15"/>
        <v>1.3225991949396205E-2</v>
      </c>
      <c r="F125" s="16">
        <f t="shared" si="16"/>
        <v>3.1490552834149754E-2</v>
      </c>
      <c r="G125" s="16">
        <f t="shared" si="18"/>
        <v>0.95652173913043481</v>
      </c>
      <c r="H125" s="16">
        <f t="shared" si="17"/>
        <v>1.2650948821161589E-2</v>
      </c>
    </row>
    <row r="126" spans="1:8" x14ac:dyDescent="0.2">
      <c r="A126" s="13"/>
      <c r="B126" s="14" t="s">
        <v>114</v>
      </c>
      <c r="C126" s="15">
        <v>19</v>
      </c>
      <c r="D126" s="15">
        <v>33</v>
      </c>
      <c r="E126" s="16">
        <f t="shared" si="15"/>
        <v>1.0925819436457734E-2</v>
      </c>
      <c r="F126" s="16">
        <f t="shared" si="16"/>
        <v>2.3093072078376489E-2</v>
      </c>
      <c r="G126" s="16">
        <f t="shared" si="18"/>
        <v>0.73684210526315785</v>
      </c>
      <c r="H126" s="16">
        <f t="shared" si="17"/>
        <v>8.0506037952846454E-3</v>
      </c>
    </row>
    <row r="127" spans="1:8" x14ac:dyDescent="0.2">
      <c r="A127" s="13"/>
      <c r="B127" s="14" t="s">
        <v>115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116</v>
      </c>
      <c r="C128" s="15">
        <v>10</v>
      </c>
      <c r="D128" s="15">
        <v>22</v>
      </c>
      <c r="E128" s="16">
        <f t="shared" si="15"/>
        <v>5.7504312823461762E-3</v>
      </c>
      <c r="F128" s="16">
        <f t="shared" si="16"/>
        <v>1.5395381385584325E-2</v>
      </c>
      <c r="G128" s="16">
        <f t="shared" si="18"/>
        <v>1.2</v>
      </c>
      <c r="H128" s="16">
        <f t="shared" si="17"/>
        <v>6.9005175388154117E-3</v>
      </c>
    </row>
    <row r="129" spans="1:8" x14ac:dyDescent="0.2">
      <c r="A129" s="13"/>
      <c r="B129" s="14" t="s">
        <v>117</v>
      </c>
      <c r="C129" s="15">
        <v>34</v>
      </c>
      <c r="D129" s="15">
        <v>52</v>
      </c>
      <c r="E129" s="16">
        <f t="shared" si="15"/>
        <v>1.9551466359977E-2</v>
      </c>
      <c r="F129" s="16">
        <f t="shared" si="16"/>
        <v>3.6389083275017498E-2</v>
      </c>
      <c r="G129" s="16">
        <f t="shared" si="18"/>
        <v>0.52941176470588236</v>
      </c>
      <c r="H129" s="16">
        <f t="shared" si="17"/>
        <v>1.0350776308223118E-2</v>
      </c>
    </row>
    <row r="130" spans="1:8" x14ac:dyDescent="0.2">
      <c r="A130" s="13"/>
      <c r="B130" s="14" t="s">
        <v>118</v>
      </c>
      <c r="C130" s="15">
        <v>20</v>
      </c>
      <c r="D130" s="15">
        <v>1</v>
      </c>
      <c r="E130" s="16">
        <f t="shared" si="15"/>
        <v>1.1500862564692352E-2</v>
      </c>
      <c r="F130" s="16">
        <f t="shared" si="16"/>
        <v>6.9979006298110562E-4</v>
      </c>
      <c r="G130" s="16">
        <f t="shared" si="18"/>
        <v>-0.95</v>
      </c>
      <c r="H130" s="16">
        <f t="shared" si="17"/>
        <v>-1.0925819436457734E-2</v>
      </c>
    </row>
    <row r="131" spans="1:8" ht="25.5" x14ac:dyDescent="0.2">
      <c r="A131" s="13"/>
      <c r="B131" s="14" t="s">
        <v>119</v>
      </c>
      <c r="C131" s="15">
        <v>51</v>
      </c>
      <c r="D131" s="15">
        <v>425</v>
      </c>
      <c r="E131" s="16">
        <f t="shared" si="15"/>
        <v>2.9327199539965498E-2</v>
      </c>
      <c r="F131" s="16">
        <f t="shared" si="16"/>
        <v>0.29741077676696992</v>
      </c>
      <c r="G131" s="16">
        <f t="shared" si="18"/>
        <v>7.333333333333333</v>
      </c>
      <c r="H131" s="16">
        <f t="shared" si="17"/>
        <v>0.21506612995974697</v>
      </c>
    </row>
    <row r="132" spans="1:8" ht="25.5" x14ac:dyDescent="0.2">
      <c r="A132" s="13"/>
      <c r="B132" s="14" t="s">
        <v>120</v>
      </c>
      <c r="C132" s="15">
        <v>20</v>
      </c>
      <c r="D132" s="15">
        <v>22</v>
      </c>
      <c r="E132" s="16">
        <f t="shared" si="15"/>
        <v>1.1500862564692352E-2</v>
      </c>
      <c r="F132" s="16">
        <f t="shared" si="16"/>
        <v>1.5395381385584325E-2</v>
      </c>
      <c r="G132" s="16">
        <f t="shared" si="18"/>
        <v>0.1</v>
      </c>
      <c r="H132" s="16">
        <f t="shared" si="17"/>
        <v>1.1500862564692352E-3</v>
      </c>
    </row>
    <row r="133" spans="1:8" x14ac:dyDescent="0.2">
      <c r="A133" s="13"/>
      <c r="B133" s="14" t="s">
        <v>121</v>
      </c>
      <c r="C133" s="15">
        <v>17</v>
      </c>
      <c r="D133" s="15">
        <v>77</v>
      </c>
      <c r="E133" s="16">
        <f t="shared" si="15"/>
        <v>9.7757331799884998E-3</v>
      </c>
      <c r="F133" s="16">
        <f t="shared" si="16"/>
        <v>5.3883834849545134E-2</v>
      </c>
      <c r="G133" s="16">
        <f t="shared" si="18"/>
        <v>3.5294117647058822</v>
      </c>
      <c r="H133" s="16">
        <f t="shared" si="17"/>
        <v>3.4502587694077054E-2</v>
      </c>
    </row>
    <row r="134" spans="1:8" x14ac:dyDescent="0.2">
      <c r="A134" s="13"/>
      <c r="B134" s="14" t="s">
        <v>122</v>
      </c>
      <c r="C134" s="15">
        <v>8</v>
      </c>
      <c r="D134" s="15">
        <v>7</v>
      </c>
      <c r="E134" s="16">
        <f t="shared" si="15"/>
        <v>4.6003450258769408E-3</v>
      </c>
      <c r="F134" s="16">
        <f t="shared" si="16"/>
        <v>4.8985304408677398E-3</v>
      </c>
      <c r="G134" s="16">
        <f t="shared" si="18"/>
        <v>-0.125</v>
      </c>
      <c r="H134" s="16">
        <f t="shared" si="17"/>
        <v>-5.750431282346176E-4</v>
      </c>
    </row>
    <row r="135" spans="1:8" x14ac:dyDescent="0.2">
      <c r="A135" s="13"/>
      <c r="B135" s="14" t="s">
        <v>123</v>
      </c>
      <c r="C135" s="15">
        <v>0</v>
      </c>
      <c r="D135" s="15">
        <v>0</v>
      </c>
      <c r="E135" s="16" t="str">
        <f t="shared" si="15"/>
        <v/>
      </c>
      <c r="F135" s="16" t="str">
        <f t="shared" si="16"/>
        <v/>
      </c>
      <c r="G135" s="16" t="str">
        <f t="shared" si="18"/>
        <v xml:space="preserve"> </v>
      </c>
      <c r="H135" s="16" t="str">
        <f t="shared" si="17"/>
        <v/>
      </c>
    </row>
    <row r="136" spans="1:8" x14ac:dyDescent="0.2">
      <c r="A136" s="13"/>
      <c r="B136" s="14" t="s">
        <v>124</v>
      </c>
      <c r="C136" s="15">
        <v>2</v>
      </c>
      <c r="D136" s="15">
        <v>17</v>
      </c>
      <c r="E136" s="16">
        <f t="shared" si="15"/>
        <v>1.1500862564692352E-3</v>
      </c>
      <c r="F136" s="16">
        <f t="shared" si="16"/>
        <v>1.1896431070678797E-2</v>
      </c>
      <c r="G136" s="16">
        <f t="shared" si="18"/>
        <v>7.5</v>
      </c>
      <c r="H136" s="16">
        <f t="shared" si="17"/>
        <v>8.6256469235192635E-3</v>
      </c>
    </row>
    <row r="137" spans="1:8" x14ac:dyDescent="0.2">
      <c r="A137" s="13"/>
      <c r="B137" s="14" t="s">
        <v>125</v>
      </c>
      <c r="C137" s="15">
        <v>1</v>
      </c>
      <c r="D137" s="15">
        <v>5</v>
      </c>
      <c r="E137" s="16">
        <f t="shared" si="15"/>
        <v>5.750431282346176E-4</v>
      </c>
      <c r="F137" s="16">
        <f t="shared" si="16"/>
        <v>3.4989503149055285E-3</v>
      </c>
      <c r="G137" s="16">
        <f t="shared" si="18"/>
        <v>4</v>
      </c>
      <c r="H137" s="16">
        <f t="shared" si="17"/>
        <v>2.3001725129384704E-3</v>
      </c>
    </row>
    <row r="138" spans="1:8" x14ac:dyDescent="0.2">
      <c r="A138" s="13"/>
      <c r="B138" s="14" t="s">
        <v>126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127</v>
      </c>
      <c r="C139" s="15">
        <v>1</v>
      </c>
      <c r="D139" s="15">
        <v>1</v>
      </c>
      <c r="E139" s="16">
        <f t="shared" ref="E139:E167" si="19">+IF(C139=0,"",C139/C$75)</f>
        <v>5.750431282346176E-4</v>
      </c>
      <c r="F139" s="16">
        <f t="shared" ref="F139:F167" si="20">+IF(D139=0,"",D139/D$75)</f>
        <v>6.9979006298110562E-4</v>
      </c>
      <c r="G139" s="16">
        <f t="shared" si="18"/>
        <v>0</v>
      </c>
      <c r="H139" s="16">
        <f t="shared" ref="H139:H167" si="21">+IF(OR(AND(E139=""),(G139="")),"",E139*G139)</f>
        <v>0</v>
      </c>
    </row>
    <row r="140" spans="1:8" x14ac:dyDescent="0.2">
      <c r="A140" s="13"/>
      <c r="B140" s="14" t="s">
        <v>128</v>
      </c>
      <c r="C140" s="15">
        <v>0</v>
      </c>
      <c r="D140" s="15">
        <v>1</v>
      </c>
      <c r="E140" s="16" t="str">
        <f t="shared" si="19"/>
        <v/>
      </c>
      <c r="F140" s="16">
        <f t="shared" si="20"/>
        <v>6.9979006298110562E-4</v>
      </c>
      <c r="G140" s="16">
        <f t="shared" ref="G140:G167" si="22">+IF(AND(C140=0,D140=0)," ",IF(C140=0,1,IF(D140=0,-1,(D140-C140)/C140)))</f>
        <v>1</v>
      </c>
      <c r="H140" s="16" t="str">
        <f t="shared" si="21"/>
        <v/>
      </c>
    </row>
    <row r="141" spans="1:8" ht="25.5" x14ac:dyDescent="0.2">
      <c r="A141" s="13"/>
      <c r="B141" s="14" t="s">
        <v>129</v>
      </c>
      <c r="C141" s="15">
        <v>3</v>
      </c>
      <c r="D141" s="15">
        <v>11</v>
      </c>
      <c r="E141" s="16">
        <f t="shared" si="19"/>
        <v>1.7251293847038527E-3</v>
      </c>
      <c r="F141" s="16">
        <f t="shared" si="20"/>
        <v>7.6976906927921623E-3</v>
      </c>
      <c r="G141" s="16">
        <f t="shared" si="22"/>
        <v>2.6666666666666665</v>
      </c>
      <c r="H141" s="16">
        <f t="shared" si="21"/>
        <v>4.60034502587694E-3</v>
      </c>
    </row>
    <row r="142" spans="1:8" ht="25.5" x14ac:dyDescent="0.2">
      <c r="A142" s="13"/>
      <c r="B142" s="14" t="s">
        <v>130</v>
      </c>
      <c r="C142" s="15">
        <v>3</v>
      </c>
      <c r="D142" s="15">
        <v>6</v>
      </c>
      <c r="E142" s="16">
        <f t="shared" si="19"/>
        <v>1.7251293847038527E-3</v>
      </c>
      <c r="F142" s="16">
        <f t="shared" si="20"/>
        <v>4.1987403778866337E-3</v>
      </c>
      <c r="G142" s="16">
        <f t="shared" si="22"/>
        <v>1</v>
      </c>
      <c r="H142" s="16">
        <f t="shared" si="21"/>
        <v>1.7251293847038527E-3</v>
      </c>
    </row>
    <row r="143" spans="1:8" ht="25.5" x14ac:dyDescent="0.2">
      <c r="A143" s="13"/>
      <c r="B143" s="14" t="s">
        <v>131</v>
      </c>
      <c r="C143" s="15">
        <v>1</v>
      </c>
      <c r="D143" s="15">
        <v>3</v>
      </c>
      <c r="E143" s="16">
        <f t="shared" si="19"/>
        <v>5.750431282346176E-4</v>
      </c>
      <c r="F143" s="16">
        <f t="shared" si="20"/>
        <v>2.0993701889433169E-3</v>
      </c>
      <c r="G143" s="16">
        <f t="shared" si="22"/>
        <v>2</v>
      </c>
      <c r="H143" s="16">
        <f t="shared" si="21"/>
        <v>1.1500862564692352E-3</v>
      </c>
    </row>
    <row r="144" spans="1:8" ht="25.5" x14ac:dyDescent="0.2">
      <c r="A144" s="13"/>
      <c r="B144" s="14" t="s">
        <v>132</v>
      </c>
      <c r="C144" s="15">
        <v>3</v>
      </c>
      <c r="D144" s="15">
        <v>0</v>
      </c>
      <c r="E144" s="16">
        <f t="shared" si="19"/>
        <v>1.7251293847038527E-3</v>
      </c>
      <c r="F144" s="16" t="str">
        <f t="shared" si="20"/>
        <v/>
      </c>
      <c r="G144" s="16">
        <f t="shared" si="22"/>
        <v>-1</v>
      </c>
      <c r="H144" s="16">
        <f t="shared" si="21"/>
        <v>-1.7251293847038527E-3</v>
      </c>
    </row>
    <row r="145" spans="1:8" ht="25.5" x14ac:dyDescent="0.2">
      <c r="A145" s="13"/>
      <c r="B145" s="14" t="s">
        <v>133</v>
      </c>
      <c r="C145" s="15">
        <v>2</v>
      </c>
      <c r="D145" s="15">
        <v>1</v>
      </c>
      <c r="E145" s="16">
        <f t="shared" si="19"/>
        <v>1.1500862564692352E-3</v>
      </c>
      <c r="F145" s="16">
        <f t="shared" si="20"/>
        <v>6.9979006298110562E-4</v>
      </c>
      <c r="G145" s="16">
        <f t="shared" si="22"/>
        <v>-0.5</v>
      </c>
      <c r="H145" s="16">
        <f t="shared" si="21"/>
        <v>-5.750431282346176E-4</v>
      </c>
    </row>
    <row r="146" spans="1:8" x14ac:dyDescent="0.2">
      <c r="A146" s="13" t="s">
        <v>92</v>
      </c>
      <c r="B146" s="14" t="s">
        <v>134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135</v>
      </c>
      <c r="C147" s="15">
        <v>0</v>
      </c>
      <c r="D147" s="15">
        <v>2</v>
      </c>
      <c r="E147" s="16" t="str">
        <f t="shared" si="19"/>
        <v/>
      </c>
      <c r="F147" s="16">
        <f t="shared" si="20"/>
        <v>1.3995801259622112E-3</v>
      </c>
      <c r="G147" s="16">
        <f t="shared" si="22"/>
        <v>1</v>
      </c>
      <c r="H147" s="16" t="str">
        <f t="shared" si="21"/>
        <v/>
      </c>
    </row>
    <row r="148" spans="1:8" x14ac:dyDescent="0.2">
      <c r="A148" s="13"/>
      <c r="B148" s="14" t="s">
        <v>136</v>
      </c>
      <c r="C148" s="15">
        <v>2</v>
      </c>
      <c r="D148" s="15">
        <v>1</v>
      </c>
      <c r="E148" s="16">
        <f t="shared" si="19"/>
        <v>1.1500862564692352E-3</v>
      </c>
      <c r="F148" s="16">
        <f t="shared" si="20"/>
        <v>6.9979006298110562E-4</v>
      </c>
      <c r="G148" s="16">
        <f t="shared" si="22"/>
        <v>-0.5</v>
      </c>
      <c r="H148" s="16">
        <f t="shared" si="21"/>
        <v>-5.750431282346176E-4</v>
      </c>
    </row>
    <row r="149" spans="1:8" x14ac:dyDescent="0.2">
      <c r="A149" s="13"/>
      <c r="B149" s="14" t="s">
        <v>137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138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139</v>
      </c>
      <c r="C151" s="15">
        <v>0</v>
      </c>
      <c r="D151" s="15">
        <v>1</v>
      </c>
      <c r="E151" s="16" t="str">
        <f t="shared" si="19"/>
        <v/>
      </c>
      <c r="F151" s="16">
        <f t="shared" si="20"/>
        <v>6.9979006298110562E-4</v>
      </c>
      <c r="G151" s="16">
        <f t="shared" si="22"/>
        <v>1</v>
      </c>
      <c r="H151" s="16" t="str">
        <f t="shared" si="21"/>
        <v/>
      </c>
    </row>
    <row r="152" spans="1:8" x14ac:dyDescent="0.2">
      <c r="A152" s="13"/>
      <c r="B152" s="14" t="s">
        <v>140</v>
      </c>
      <c r="C152" s="15">
        <v>2</v>
      </c>
      <c r="D152" s="15">
        <v>7</v>
      </c>
      <c r="E152" s="16">
        <f t="shared" si="19"/>
        <v>1.1500862564692352E-3</v>
      </c>
      <c r="F152" s="16">
        <f t="shared" si="20"/>
        <v>4.8985304408677398E-3</v>
      </c>
      <c r="G152" s="16">
        <f t="shared" si="22"/>
        <v>2.5</v>
      </c>
      <c r="H152" s="16">
        <f t="shared" si="21"/>
        <v>2.8752156411730881E-3</v>
      </c>
    </row>
    <row r="153" spans="1:8" x14ac:dyDescent="0.2">
      <c r="A153" s="13"/>
      <c r="B153" s="14" t="s">
        <v>141</v>
      </c>
      <c r="C153" s="15">
        <v>40</v>
      </c>
      <c r="D153" s="15">
        <v>11</v>
      </c>
      <c r="E153" s="16">
        <f t="shared" si="19"/>
        <v>2.3001725129384705E-2</v>
      </c>
      <c r="F153" s="16">
        <f t="shared" si="20"/>
        <v>7.6976906927921623E-3</v>
      </c>
      <c r="G153" s="16">
        <f t="shared" si="22"/>
        <v>-0.72499999999999998</v>
      </c>
      <c r="H153" s="16">
        <f t="shared" si="21"/>
        <v>-1.6676250718803912E-2</v>
      </c>
    </row>
    <row r="154" spans="1:8" x14ac:dyDescent="0.2">
      <c r="A154" s="13"/>
      <c r="B154" s="14" t="s">
        <v>142</v>
      </c>
      <c r="C154" s="15">
        <v>2</v>
      </c>
      <c r="D154" s="15">
        <v>0</v>
      </c>
      <c r="E154" s="16">
        <f t="shared" si="19"/>
        <v>1.1500862564692352E-3</v>
      </c>
      <c r="F154" s="16" t="str">
        <f t="shared" si="20"/>
        <v/>
      </c>
      <c r="G154" s="16">
        <f t="shared" si="22"/>
        <v>-1</v>
      </c>
      <c r="H154" s="16">
        <f t="shared" si="21"/>
        <v>-1.1500862564692352E-3</v>
      </c>
    </row>
    <row r="155" spans="1:8" ht="25.5" x14ac:dyDescent="0.2">
      <c r="A155" s="13"/>
      <c r="B155" s="14" t="s">
        <v>143</v>
      </c>
      <c r="C155" s="15">
        <v>8</v>
      </c>
      <c r="D155" s="15">
        <v>4</v>
      </c>
      <c r="E155" s="16">
        <f t="shared" si="19"/>
        <v>4.6003450258769408E-3</v>
      </c>
      <c r="F155" s="16">
        <f t="shared" si="20"/>
        <v>2.7991602519244225E-3</v>
      </c>
      <c r="G155" s="16">
        <f t="shared" si="22"/>
        <v>-0.5</v>
      </c>
      <c r="H155" s="16">
        <f t="shared" si="21"/>
        <v>-2.3001725129384704E-3</v>
      </c>
    </row>
    <row r="156" spans="1:8" x14ac:dyDescent="0.2">
      <c r="A156" s="13" t="s">
        <v>92</v>
      </c>
      <c r="B156" s="14" t="s">
        <v>144</v>
      </c>
      <c r="C156" s="15">
        <v>0</v>
      </c>
      <c r="D156" s="15">
        <v>2</v>
      </c>
      <c r="E156" s="16" t="str">
        <f t="shared" si="19"/>
        <v/>
      </c>
      <c r="F156" s="16">
        <f t="shared" si="20"/>
        <v>1.3995801259622112E-3</v>
      </c>
      <c r="G156" s="16">
        <f t="shared" si="22"/>
        <v>1</v>
      </c>
      <c r="H156" s="16" t="str">
        <f t="shared" si="21"/>
        <v/>
      </c>
    </row>
    <row r="157" spans="1:8" ht="25.5" x14ac:dyDescent="0.2">
      <c r="A157" s="13"/>
      <c r="B157" s="14" t="s">
        <v>145</v>
      </c>
      <c r="C157" s="15">
        <v>13</v>
      </c>
      <c r="D157" s="15">
        <v>1</v>
      </c>
      <c r="E157" s="16">
        <f t="shared" si="19"/>
        <v>7.4755606670500289E-3</v>
      </c>
      <c r="F157" s="16">
        <f t="shared" si="20"/>
        <v>6.9979006298110562E-4</v>
      </c>
      <c r="G157" s="16">
        <f t="shared" si="22"/>
        <v>-0.92307692307692313</v>
      </c>
      <c r="H157" s="16">
        <f t="shared" si="21"/>
        <v>-6.9005175388154117E-3</v>
      </c>
    </row>
    <row r="158" spans="1:8" x14ac:dyDescent="0.2">
      <c r="A158" s="13"/>
      <c r="B158" s="14" t="s">
        <v>146</v>
      </c>
      <c r="C158" s="15">
        <v>31</v>
      </c>
      <c r="D158" s="15">
        <v>35</v>
      </c>
      <c r="E158" s="16">
        <f t="shared" si="19"/>
        <v>1.7826336975273145E-2</v>
      </c>
      <c r="F158" s="16">
        <f t="shared" si="20"/>
        <v>2.4492652204338699E-2</v>
      </c>
      <c r="G158" s="16">
        <f t="shared" si="22"/>
        <v>0.12903225806451613</v>
      </c>
      <c r="H158" s="16">
        <f t="shared" si="21"/>
        <v>2.3001725129384704E-3</v>
      </c>
    </row>
    <row r="159" spans="1:8" x14ac:dyDescent="0.2">
      <c r="A159" s="13"/>
      <c r="B159" s="14" t="s">
        <v>147</v>
      </c>
      <c r="C159" s="15">
        <v>1</v>
      </c>
      <c r="D159" s="15">
        <v>0</v>
      </c>
      <c r="E159" s="16">
        <f t="shared" si="19"/>
        <v>5.750431282346176E-4</v>
      </c>
      <c r="F159" s="16" t="str">
        <f t="shared" si="20"/>
        <v/>
      </c>
      <c r="G159" s="16">
        <f t="shared" si="22"/>
        <v>-1</v>
      </c>
      <c r="H159" s="16">
        <f t="shared" si="21"/>
        <v>-5.750431282346176E-4</v>
      </c>
    </row>
    <row r="160" spans="1:8" x14ac:dyDescent="0.2">
      <c r="A160" s="13"/>
      <c r="B160" s="14" t="s">
        <v>148</v>
      </c>
      <c r="C160" s="15">
        <v>1</v>
      </c>
      <c r="D160" s="15">
        <v>9</v>
      </c>
      <c r="E160" s="16">
        <f t="shared" si="19"/>
        <v>5.750431282346176E-4</v>
      </c>
      <c r="F160" s="16">
        <f t="shared" si="20"/>
        <v>6.298110566829951E-3</v>
      </c>
      <c r="G160" s="16">
        <f t="shared" si="22"/>
        <v>8</v>
      </c>
      <c r="H160" s="16">
        <f t="shared" si="21"/>
        <v>4.6003450258769408E-3</v>
      </c>
    </row>
    <row r="161" spans="1:8" x14ac:dyDescent="0.2">
      <c r="A161" s="13"/>
      <c r="B161" s="14" t="s">
        <v>149</v>
      </c>
      <c r="C161" s="15">
        <v>1</v>
      </c>
      <c r="D161" s="15">
        <v>0</v>
      </c>
      <c r="E161" s="16">
        <f t="shared" si="19"/>
        <v>5.750431282346176E-4</v>
      </c>
      <c r="F161" s="16" t="str">
        <f t="shared" si="20"/>
        <v/>
      </c>
      <c r="G161" s="16">
        <f t="shared" si="22"/>
        <v>-1</v>
      </c>
      <c r="H161" s="16">
        <f t="shared" si="21"/>
        <v>-5.750431282346176E-4</v>
      </c>
    </row>
    <row r="162" spans="1:8" x14ac:dyDescent="0.2">
      <c r="A162" s="13" t="s">
        <v>92</v>
      </c>
      <c r="B162" s="14" t="s">
        <v>150</v>
      </c>
      <c r="C162" s="15">
        <v>0</v>
      </c>
      <c r="D162" s="15">
        <v>2</v>
      </c>
      <c r="E162" s="16" t="str">
        <f t="shared" si="19"/>
        <v/>
      </c>
      <c r="F162" s="16">
        <f t="shared" si="20"/>
        <v>1.3995801259622112E-3</v>
      </c>
      <c r="G162" s="16">
        <f t="shared" si="22"/>
        <v>1</v>
      </c>
      <c r="H162" s="16" t="str">
        <f t="shared" si="21"/>
        <v/>
      </c>
    </row>
    <row r="163" spans="1:8" x14ac:dyDescent="0.2">
      <c r="A163" s="13" t="s">
        <v>92</v>
      </c>
      <c r="B163" s="14" t="s">
        <v>151</v>
      </c>
      <c r="C163" s="15">
        <v>0</v>
      </c>
      <c r="D163" s="15">
        <v>1</v>
      </c>
      <c r="E163" s="16" t="str">
        <f t="shared" si="19"/>
        <v/>
      </c>
      <c r="F163" s="16">
        <f t="shared" si="20"/>
        <v>6.9979006298110562E-4</v>
      </c>
      <c r="G163" s="16">
        <f t="shared" si="22"/>
        <v>1</v>
      </c>
      <c r="H163" s="16" t="str">
        <f t="shared" si="21"/>
        <v/>
      </c>
    </row>
    <row r="164" spans="1:8" x14ac:dyDescent="0.2">
      <c r="A164" s="13"/>
      <c r="B164" s="14" t="s">
        <v>152</v>
      </c>
      <c r="C164" s="15">
        <v>291</v>
      </c>
      <c r="D164" s="15">
        <v>30</v>
      </c>
      <c r="E164" s="16">
        <f t="shared" si="19"/>
        <v>0.16733755031627373</v>
      </c>
      <c r="F164" s="16">
        <f t="shared" si="20"/>
        <v>2.099370188943317E-2</v>
      </c>
      <c r="G164" s="16">
        <f t="shared" si="22"/>
        <v>-0.89690721649484539</v>
      </c>
      <c r="H164" s="16">
        <f t="shared" si="21"/>
        <v>-0.15008625646923521</v>
      </c>
    </row>
    <row r="165" spans="1:8" ht="25.5" x14ac:dyDescent="0.2">
      <c r="A165" s="13"/>
      <c r="B165" s="14" t="s">
        <v>153</v>
      </c>
      <c r="C165" s="15">
        <v>7</v>
      </c>
      <c r="D165" s="15">
        <v>0</v>
      </c>
      <c r="E165" s="16">
        <f t="shared" si="19"/>
        <v>4.0253018976423235E-3</v>
      </c>
      <c r="F165" s="16" t="str">
        <f t="shared" si="20"/>
        <v/>
      </c>
      <c r="G165" s="16">
        <f t="shared" si="22"/>
        <v>-1</v>
      </c>
      <c r="H165" s="16">
        <f t="shared" si="21"/>
        <v>-4.0253018976423235E-3</v>
      </c>
    </row>
    <row r="166" spans="1:8" ht="25.5" x14ac:dyDescent="0.2">
      <c r="A166" s="13"/>
      <c r="B166" s="14" t="s">
        <v>154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155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</row>
    <row r="169" spans="1:8" x14ac:dyDescent="0.2">
      <c r="A169" s="10"/>
    </row>
    <row r="170" spans="1:8" x14ac:dyDescent="0.2">
      <c r="A170" s="10"/>
    </row>
    <row r="171" spans="1:8" ht="29.25" customHeight="1" x14ac:dyDescent="0.2">
      <c r="A171" s="13"/>
      <c r="B171" s="36" t="s">
        <v>2</v>
      </c>
      <c r="C171" s="36" t="s">
        <v>12</v>
      </c>
      <c r="D171" s="38"/>
      <c r="E171" s="36" t="s">
        <v>4</v>
      </c>
      <c r="F171" s="38"/>
      <c r="G171" s="36" t="s">
        <v>645</v>
      </c>
      <c r="H171" s="36" t="s">
        <v>5</v>
      </c>
    </row>
    <row r="172" spans="1:8" x14ac:dyDescent="0.2">
      <c r="A172" s="13"/>
      <c r="B172" s="37"/>
      <c r="C172" s="17">
        <v>2019</v>
      </c>
      <c r="D172" s="17">
        <v>2020</v>
      </c>
      <c r="E172" s="17">
        <v>2019</v>
      </c>
      <c r="F172" s="17">
        <v>2020</v>
      </c>
      <c r="G172" s="37"/>
      <c r="H172" s="37"/>
    </row>
    <row r="173" spans="1:8" ht="25.5" x14ac:dyDescent="0.2">
      <c r="A173" s="13"/>
      <c r="B173" s="18" t="s">
        <v>8</v>
      </c>
      <c r="C173" s="19">
        <f>SUM(C174:C343)</f>
        <v>2114</v>
      </c>
      <c r="D173" s="19">
        <f>SUM(D174:D343)</f>
        <v>1362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-0.35572374645222327</v>
      </c>
      <c r="H173" s="20">
        <f t="shared" ref="H173:H204" si="25">+IF(OR(AND(E173=""),(G173="")),"",E173*G173)</f>
        <v>-0.35572374645222327</v>
      </c>
    </row>
    <row r="174" spans="1:8" x14ac:dyDescent="0.2">
      <c r="A174" s="13"/>
      <c r="B174" s="14" t="s">
        <v>156</v>
      </c>
      <c r="C174" s="15">
        <v>10</v>
      </c>
      <c r="D174" s="15">
        <v>8</v>
      </c>
      <c r="E174" s="16">
        <f t="shared" si="23"/>
        <v>4.7303689687795648E-3</v>
      </c>
      <c r="F174" s="16">
        <f t="shared" si="24"/>
        <v>5.8737151248164461E-3</v>
      </c>
      <c r="G174" s="16">
        <f t="shared" ref="G174:G205" si="26">+IF(AND(C174=0,D174=0)," ",IF(C174=0,1,IF(D174=0,-1,(D174-C174)/C174)))</f>
        <v>-0.2</v>
      </c>
      <c r="H174" s="16">
        <f t="shared" si="25"/>
        <v>-9.4607379375591296E-4</v>
      </c>
    </row>
    <row r="175" spans="1:8" x14ac:dyDescent="0.2">
      <c r="A175" s="13"/>
      <c r="B175" s="14" t="s">
        <v>157</v>
      </c>
      <c r="C175" s="15">
        <v>1</v>
      </c>
      <c r="D175" s="15">
        <v>0</v>
      </c>
      <c r="E175" s="16">
        <f t="shared" si="23"/>
        <v>4.7303689687795648E-4</v>
      </c>
      <c r="F175" s="16" t="str">
        <f t="shared" si="24"/>
        <v/>
      </c>
      <c r="G175" s="16">
        <f t="shared" si="26"/>
        <v>-1</v>
      </c>
      <c r="H175" s="16">
        <f t="shared" si="25"/>
        <v>-4.7303689687795648E-4</v>
      </c>
    </row>
    <row r="176" spans="1:8" ht="38.25" x14ac:dyDescent="0.2">
      <c r="A176" s="13"/>
      <c r="B176" s="14" t="s">
        <v>158</v>
      </c>
      <c r="C176" s="15">
        <v>4</v>
      </c>
      <c r="D176" s="15">
        <v>3</v>
      </c>
      <c r="E176" s="16">
        <f t="shared" si="23"/>
        <v>1.8921475875118259E-3</v>
      </c>
      <c r="F176" s="16">
        <f t="shared" si="24"/>
        <v>2.2026431718061676E-3</v>
      </c>
      <c r="G176" s="16">
        <f t="shared" si="26"/>
        <v>-0.25</v>
      </c>
      <c r="H176" s="16">
        <f t="shared" si="25"/>
        <v>-4.7303689687795648E-4</v>
      </c>
    </row>
    <row r="177" spans="1:8" x14ac:dyDescent="0.2">
      <c r="A177" s="13"/>
      <c r="B177" s="14" t="s">
        <v>159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160</v>
      </c>
      <c r="C178" s="15">
        <v>5</v>
      </c>
      <c r="D178" s="15">
        <v>21</v>
      </c>
      <c r="E178" s="16">
        <f t="shared" si="23"/>
        <v>2.3651844843897824E-3</v>
      </c>
      <c r="F178" s="16">
        <f t="shared" si="24"/>
        <v>1.5418502202643172E-2</v>
      </c>
      <c r="G178" s="16">
        <f t="shared" si="26"/>
        <v>3.2</v>
      </c>
      <c r="H178" s="16">
        <f t="shared" si="25"/>
        <v>7.5685903500473037E-3</v>
      </c>
    </row>
    <row r="179" spans="1:8" x14ac:dyDescent="0.2">
      <c r="A179" s="13"/>
      <c r="B179" s="14" t="s">
        <v>161</v>
      </c>
      <c r="C179" s="15">
        <v>152</v>
      </c>
      <c r="D179" s="15">
        <v>161</v>
      </c>
      <c r="E179" s="16">
        <f t="shared" si="23"/>
        <v>7.1901608325449382E-2</v>
      </c>
      <c r="F179" s="16">
        <f t="shared" si="24"/>
        <v>0.11820851688693099</v>
      </c>
      <c r="G179" s="16">
        <f t="shared" si="26"/>
        <v>5.921052631578947E-2</v>
      </c>
      <c r="H179" s="16">
        <f t="shared" si="25"/>
        <v>4.2573320719016079E-3</v>
      </c>
    </row>
    <row r="180" spans="1:8" x14ac:dyDescent="0.2">
      <c r="A180" s="13"/>
      <c r="B180" s="14" t="s">
        <v>162</v>
      </c>
      <c r="C180" s="15">
        <v>2</v>
      </c>
      <c r="D180" s="15">
        <v>1</v>
      </c>
      <c r="E180" s="16">
        <f t="shared" si="23"/>
        <v>9.4607379375591296E-4</v>
      </c>
      <c r="F180" s="16">
        <f t="shared" si="24"/>
        <v>7.3421439060205576E-4</v>
      </c>
      <c r="G180" s="16">
        <f t="shared" si="26"/>
        <v>-0.5</v>
      </c>
      <c r="H180" s="16">
        <f t="shared" si="25"/>
        <v>-4.7303689687795648E-4</v>
      </c>
    </row>
    <row r="181" spans="1:8" x14ac:dyDescent="0.2">
      <c r="A181" s="13"/>
      <c r="B181" s="14" t="s">
        <v>163</v>
      </c>
      <c r="C181" s="15">
        <v>20</v>
      </c>
      <c r="D181" s="15">
        <v>40</v>
      </c>
      <c r="E181" s="16">
        <f t="shared" si="23"/>
        <v>9.4607379375591296E-3</v>
      </c>
      <c r="F181" s="16">
        <f t="shared" si="24"/>
        <v>2.9368575624082231E-2</v>
      </c>
      <c r="G181" s="16">
        <f t="shared" si="26"/>
        <v>1</v>
      </c>
      <c r="H181" s="16">
        <f t="shared" si="25"/>
        <v>9.4607379375591296E-3</v>
      </c>
    </row>
    <row r="182" spans="1:8" x14ac:dyDescent="0.2">
      <c r="A182" s="13"/>
      <c r="B182" s="14" t="s">
        <v>164</v>
      </c>
      <c r="C182" s="15">
        <v>0</v>
      </c>
      <c r="D182" s="15">
        <v>4</v>
      </c>
      <c r="E182" s="16" t="str">
        <f t="shared" si="23"/>
        <v/>
      </c>
      <c r="F182" s="16">
        <f t="shared" si="24"/>
        <v>2.936857562408223E-3</v>
      </c>
      <c r="G182" s="16">
        <f t="shared" si="26"/>
        <v>1</v>
      </c>
      <c r="H182" s="16" t="str">
        <f t="shared" si="25"/>
        <v/>
      </c>
    </row>
    <row r="183" spans="1:8" x14ac:dyDescent="0.2">
      <c r="A183" s="13"/>
      <c r="B183" s="14" t="s">
        <v>165</v>
      </c>
      <c r="C183" s="15">
        <v>0</v>
      </c>
      <c r="D183" s="15">
        <v>1</v>
      </c>
      <c r="E183" s="16" t="str">
        <f t="shared" si="23"/>
        <v/>
      </c>
      <c r="F183" s="16">
        <f t="shared" si="24"/>
        <v>7.3421439060205576E-4</v>
      </c>
      <c r="G183" s="16">
        <f t="shared" si="26"/>
        <v>1</v>
      </c>
      <c r="H183" s="16" t="str">
        <f t="shared" si="25"/>
        <v/>
      </c>
    </row>
    <row r="184" spans="1:8" ht="25.5" x14ac:dyDescent="0.2">
      <c r="A184" s="13"/>
      <c r="B184" s="14" t="s">
        <v>166</v>
      </c>
      <c r="C184" s="15">
        <v>1</v>
      </c>
      <c r="D184" s="15">
        <v>3</v>
      </c>
      <c r="E184" s="16">
        <f t="shared" si="23"/>
        <v>4.7303689687795648E-4</v>
      </c>
      <c r="F184" s="16">
        <f t="shared" si="24"/>
        <v>2.2026431718061676E-3</v>
      </c>
      <c r="G184" s="16">
        <f t="shared" si="26"/>
        <v>2</v>
      </c>
      <c r="H184" s="16">
        <f t="shared" si="25"/>
        <v>9.4607379375591296E-4</v>
      </c>
    </row>
    <row r="185" spans="1:8" x14ac:dyDescent="0.2">
      <c r="A185" s="13"/>
      <c r="B185" s="14" t="s">
        <v>167</v>
      </c>
      <c r="C185" s="15">
        <v>1</v>
      </c>
      <c r="D185" s="15">
        <v>14</v>
      </c>
      <c r="E185" s="16">
        <f t="shared" si="23"/>
        <v>4.7303689687795648E-4</v>
      </c>
      <c r="F185" s="16">
        <f t="shared" si="24"/>
        <v>1.0279001468428781E-2</v>
      </c>
      <c r="G185" s="16">
        <f t="shared" si="26"/>
        <v>13</v>
      </c>
      <c r="H185" s="16">
        <f t="shared" si="25"/>
        <v>6.1494796594134347E-3</v>
      </c>
    </row>
    <row r="186" spans="1:8" x14ac:dyDescent="0.2">
      <c r="A186" s="13"/>
      <c r="B186" s="14" t="s">
        <v>168</v>
      </c>
      <c r="C186" s="15">
        <v>120</v>
      </c>
      <c r="D186" s="15">
        <v>34</v>
      </c>
      <c r="E186" s="16">
        <f t="shared" si="23"/>
        <v>5.6764427625354781E-2</v>
      </c>
      <c r="F186" s="16">
        <f t="shared" si="24"/>
        <v>2.4963289280469897E-2</v>
      </c>
      <c r="G186" s="16">
        <f t="shared" si="26"/>
        <v>-0.71666666666666667</v>
      </c>
      <c r="H186" s="16">
        <f t="shared" si="25"/>
        <v>-4.068117313150426E-2</v>
      </c>
    </row>
    <row r="187" spans="1:8" x14ac:dyDescent="0.2">
      <c r="A187" s="13"/>
      <c r="B187" s="14" t="s">
        <v>169</v>
      </c>
      <c r="C187" s="15">
        <v>53</v>
      </c>
      <c r="D187" s="15">
        <v>91</v>
      </c>
      <c r="E187" s="16">
        <f t="shared" si="23"/>
        <v>2.5070955534531692E-2</v>
      </c>
      <c r="F187" s="16">
        <f t="shared" si="24"/>
        <v>6.6813509544787084E-2</v>
      </c>
      <c r="G187" s="16">
        <f t="shared" si="26"/>
        <v>0.71698113207547165</v>
      </c>
      <c r="H187" s="16">
        <f t="shared" si="25"/>
        <v>1.7975402081362345E-2</v>
      </c>
    </row>
    <row r="188" spans="1:8" ht="25.5" x14ac:dyDescent="0.2">
      <c r="A188" s="13"/>
      <c r="B188" s="14" t="s">
        <v>170</v>
      </c>
      <c r="C188" s="15">
        <v>17</v>
      </c>
      <c r="D188" s="15">
        <v>19</v>
      </c>
      <c r="E188" s="16">
        <f t="shared" si="23"/>
        <v>8.0416272469252606E-3</v>
      </c>
      <c r="F188" s="16">
        <f t="shared" si="24"/>
        <v>1.3950073421439061E-2</v>
      </c>
      <c r="G188" s="16">
        <f t="shared" si="26"/>
        <v>0.11764705882352941</v>
      </c>
      <c r="H188" s="16">
        <f t="shared" si="25"/>
        <v>9.4607379375591296E-4</v>
      </c>
    </row>
    <row r="189" spans="1:8" ht="25.5" x14ac:dyDescent="0.2">
      <c r="A189" s="13"/>
      <c r="B189" s="14" t="s">
        <v>171</v>
      </c>
      <c r="C189" s="15">
        <v>0</v>
      </c>
      <c r="D189" s="15">
        <v>2</v>
      </c>
      <c r="E189" s="16" t="str">
        <f t="shared" si="23"/>
        <v/>
      </c>
      <c r="F189" s="16">
        <f t="shared" si="24"/>
        <v>1.4684287812041115E-3</v>
      </c>
      <c r="G189" s="16">
        <f t="shared" si="26"/>
        <v>1</v>
      </c>
      <c r="H189" s="16" t="str">
        <f t="shared" si="25"/>
        <v/>
      </c>
    </row>
    <row r="190" spans="1:8" x14ac:dyDescent="0.2">
      <c r="A190" s="13"/>
      <c r="B190" s="14" t="s">
        <v>172</v>
      </c>
      <c r="C190" s="15">
        <v>1</v>
      </c>
      <c r="D190" s="15">
        <v>0</v>
      </c>
      <c r="E190" s="16">
        <f t="shared" si="23"/>
        <v>4.7303689687795648E-4</v>
      </c>
      <c r="F190" s="16" t="str">
        <f t="shared" si="24"/>
        <v/>
      </c>
      <c r="G190" s="16">
        <f t="shared" si="26"/>
        <v>-1</v>
      </c>
      <c r="H190" s="16">
        <f t="shared" si="25"/>
        <v>-4.7303689687795648E-4</v>
      </c>
    </row>
    <row r="191" spans="1:8" x14ac:dyDescent="0.2">
      <c r="A191" s="13"/>
      <c r="B191" s="14" t="s">
        <v>173</v>
      </c>
      <c r="C191" s="15">
        <v>1</v>
      </c>
      <c r="D191" s="15">
        <v>6</v>
      </c>
      <c r="E191" s="16">
        <f t="shared" si="23"/>
        <v>4.7303689687795648E-4</v>
      </c>
      <c r="F191" s="16">
        <f t="shared" si="24"/>
        <v>4.4052863436123352E-3</v>
      </c>
      <c r="G191" s="16">
        <f t="shared" si="26"/>
        <v>5</v>
      </c>
      <c r="H191" s="16">
        <f t="shared" si="25"/>
        <v>2.3651844843897824E-3</v>
      </c>
    </row>
    <row r="192" spans="1:8" x14ac:dyDescent="0.2">
      <c r="A192" s="13"/>
      <c r="B192" s="14" t="s">
        <v>174</v>
      </c>
      <c r="C192" s="15">
        <v>1</v>
      </c>
      <c r="D192" s="15">
        <v>2</v>
      </c>
      <c r="E192" s="16">
        <f t="shared" si="23"/>
        <v>4.7303689687795648E-4</v>
      </c>
      <c r="F192" s="16">
        <f t="shared" si="24"/>
        <v>1.4684287812041115E-3</v>
      </c>
      <c r="G192" s="16">
        <f t="shared" si="26"/>
        <v>1</v>
      </c>
      <c r="H192" s="16">
        <f t="shared" si="25"/>
        <v>4.7303689687795648E-4</v>
      </c>
    </row>
    <row r="193" spans="1:8" ht="25.5" x14ac:dyDescent="0.2">
      <c r="A193" s="13" t="s">
        <v>92</v>
      </c>
      <c r="B193" s="14" t="s">
        <v>175</v>
      </c>
      <c r="C193" s="15">
        <v>0</v>
      </c>
      <c r="D193" s="15">
        <v>25</v>
      </c>
      <c r="E193" s="16" t="str">
        <f t="shared" si="23"/>
        <v/>
      </c>
      <c r="F193" s="16">
        <f t="shared" si="24"/>
        <v>1.8355359765051395E-2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176</v>
      </c>
      <c r="C194" s="15">
        <v>18</v>
      </c>
      <c r="D194" s="15">
        <v>5</v>
      </c>
      <c r="E194" s="16">
        <f t="shared" si="23"/>
        <v>8.5146641438032175E-3</v>
      </c>
      <c r="F194" s="16">
        <f t="shared" si="24"/>
        <v>3.6710719530102789E-3</v>
      </c>
      <c r="G194" s="16">
        <f t="shared" si="26"/>
        <v>-0.72222222222222221</v>
      </c>
      <c r="H194" s="16">
        <f t="shared" si="25"/>
        <v>-6.1494796594134347E-3</v>
      </c>
    </row>
    <row r="195" spans="1:8" x14ac:dyDescent="0.2">
      <c r="A195" s="13"/>
      <c r="B195" s="14" t="s">
        <v>177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178</v>
      </c>
      <c r="C196" s="15">
        <v>1</v>
      </c>
      <c r="D196" s="15">
        <v>1</v>
      </c>
      <c r="E196" s="16">
        <f t="shared" si="23"/>
        <v>4.7303689687795648E-4</v>
      </c>
      <c r="F196" s="16">
        <f t="shared" si="24"/>
        <v>7.3421439060205576E-4</v>
      </c>
      <c r="G196" s="16">
        <f t="shared" si="26"/>
        <v>0</v>
      </c>
      <c r="H196" s="16">
        <f t="shared" si="25"/>
        <v>0</v>
      </c>
    </row>
    <row r="197" spans="1:8" x14ac:dyDescent="0.2">
      <c r="A197" s="13"/>
      <c r="B197" s="14" t="s">
        <v>179</v>
      </c>
      <c r="C197" s="15">
        <v>0</v>
      </c>
      <c r="D197" s="15">
        <v>1</v>
      </c>
      <c r="E197" s="16" t="str">
        <f t="shared" si="23"/>
        <v/>
      </c>
      <c r="F197" s="16">
        <f t="shared" si="24"/>
        <v>7.3421439060205576E-4</v>
      </c>
      <c r="G197" s="16">
        <f t="shared" si="26"/>
        <v>1</v>
      </c>
      <c r="H197" s="16" t="str">
        <f t="shared" si="25"/>
        <v/>
      </c>
    </row>
    <row r="198" spans="1:8" x14ac:dyDescent="0.2">
      <c r="A198" s="13"/>
      <c r="B198" s="14" t="s">
        <v>180</v>
      </c>
      <c r="C198" s="15">
        <v>0</v>
      </c>
      <c r="D198" s="15">
        <v>16</v>
      </c>
      <c r="E198" s="16" t="str">
        <f t="shared" si="23"/>
        <v/>
      </c>
      <c r="F198" s="16">
        <f t="shared" si="24"/>
        <v>1.1747430249632892E-2</v>
      </c>
      <c r="G198" s="16">
        <f t="shared" si="26"/>
        <v>1</v>
      </c>
      <c r="H198" s="16" t="str">
        <f t="shared" si="25"/>
        <v/>
      </c>
    </row>
    <row r="199" spans="1:8" x14ac:dyDescent="0.2">
      <c r="A199" s="13"/>
      <c r="B199" s="14" t="s">
        <v>181</v>
      </c>
      <c r="C199" s="15">
        <v>29</v>
      </c>
      <c r="D199" s="15">
        <v>5</v>
      </c>
      <c r="E199" s="16">
        <f t="shared" si="23"/>
        <v>1.3718070009460738E-2</v>
      </c>
      <c r="F199" s="16">
        <f t="shared" si="24"/>
        <v>3.6710719530102789E-3</v>
      </c>
      <c r="G199" s="16">
        <f t="shared" si="26"/>
        <v>-0.82758620689655171</v>
      </c>
      <c r="H199" s="16">
        <f t="shared" si="25"/>
        <v>-1.1352885525070956E-2</v>
      </c>
    </row>
    <row r="200" spans="1:8" ht="25.5" x14ac:dyDescent="0.2">
      <c r="A200" s="13"/>
      <c r="B200" s="14" t="s">
        <v>182</v>
      </c>
      <c r="C200" s="15">
        <v>5</v>
      </c>
      <c r="D200" s="15">
        <v>4</v>
      </c>
      <c r="E200" s="16">
        <f t="shared" si="23"/>
        <v>2.3651844843897824E-3</v>
      </c>
      <c r="F200" s="16">
        <f t="shared" si="24"/>
        <v>2.936857562408223E-3</v>
      </c>
      <c r="G200" s="16">
        <f t="shared" si="26"/>
        <v>-0.2</v>
      </c>
      <c r="H200" s="16">
        <f t="shared" si="25"/>
        <v>-4.7303689687795648E-4</v>
      </c>
    </row>
    <row r="201" spans="1:8" x14ac:dyDescent="0.2">
      <c r="A201" s="13"/>
      <c r="B201" s="14" t="s">
        <v>183</v>
      </c>
      <c r="C201" s="15">
        <v>49</v>
      </c>
      <c r="D201" s="15">
        <v>15</v>
      </c>
      <c r="E201" s="16">
        <f t="shared" si="23"/>
        <v>2.3178807947019868E-2</v>
      </c>
      <c r="F201" s="16">
        <f t="shared" si="24"/>
        <v>1.1013215859030838E-2</v>
      </c>
      <c r="G201" s="16">
        <f t="shared" si="26"/>
        <v>-0.69387755102040816</v>
      </c>
      <c r="H201" s="16">
        <f t="shared" si="25"/>
        <v>-1.6083254493850521E-2</v>
      </c>
    </row>
    <row r="202" spans="1:8" x14ac:dyDescent="0.2">
      <c r="A202" s="13"/>
      <c r="B202" s="14" t="s">
        <v>184</v>
      </c>
      <c r="C202" s="15">
        <v>18</v>
      </c>
      <c r="D202" s="15">
        <v>14</v>
      </c>
      <c r="E202" s="16">
        <f t="shared" si="23"/>
        <v>8.5146641438032175E-3</v>
      </c>
      <c r="F202" s="16">
        <f t="shared" si="24"/>
        <v>1.0279001468428781E-2</v>
      </c>
      <c r="G202" s="16">
        <f t="shared" si="26"/>
        <v>-0.22222222222222221</v>
      </c>
      <c r="H202" s="16">
        <f t="shared" si="25"/>
        <v>-1.8921475875118259E-3</v>
      </c>
    </row>
    <row r="203" spans="1:8" x14ac:dyDescent="0.2">
      <c r="A203" s="13"/>
      <c r="B203" s="14" t="s">
        <v>185</v>
      </c>
      <c r="C203" s="15">
        <v>51</v>
      </c>
      <c r="D203" s="15">
        <v>23</v>
      </c>
      <c r="E203" s="16">
        <f t="shared" si="23"/>
        <v>2.4124881740775782E-2</v>
      </c>
      <c r="F203" s="16">
        <f t="shared" si="24"/>
        <v>1.6886930983847283E-2</v>
      </c>
      <c r="G203" s="16">
        <f t="shared" si="26"/>
        <v>-0.5490196078431373</v>
      </c>
      <c r="H203" s="16">
        <f t="shared" si="25"/>
        <v>-1.3245033112582783E-2</v>
      </c>
    </row>
    <row r="204" spans="1:8" x14ac:dyDescent="0.2">
      <c r="A204" s="13"/>
      <c r="B204" s="14" t="s">
        <v>186</v>
      </c>
      <c r="C204" s="15">
        <v>2</v>
      </c>
      <c r="D204" s="15">
        <v>7</v>
      </c>
      <c r="E204" s="16">
        <f t="shared" si="23"/>
        <v>9.4607379375591296E-4</v>
      </c>
      <c r="F204" s="16">
        <f t="shared" si="24"/>
        <v>5.1395007342143906E-3</v>
      </c>
      <c r="G204" s="16">
        <f t="shared" si="26"/>
        <v>2.5</v>
      </c>
      <c r="H204" s="16">
        <f t="shared" si="25"/>
        <v>2.3651844843897824E-3</v>
      </c>
    </row>
    <row r="205" spans="1:8" x14ac:dyDescent="0.2">
      <c r="A205" s="13"/>
      <c r="B205" s="14" t="s">
        <v>187</v>
      </c>
      <c r="C205" s="15">
        <v>3</v>
      </c>
      <c r="D205" s="15">
        <v>3</v>
      </c>
      <c r="E205" s="16">
        <f t="shared" ref="E205:E236" si="27">+IF(C205=0,"",C205/C$173)</f>
        <v>1.4191106906338694E-3</v>
      </c>
      <c r="F205" s="16">
        <f t="shared" ref="F205:F236" si="28">+IF(D205=0,"",D205/D$173)</f>
        <v>2.2026431718061676E-3</v>
      </c>
      <c r="G205" s="16">
        <f t="shared" si="26"/>
        <v>0</v>
      </c>
      <c r="H205" s="16">
        <f t="shared" ref="H205:H236" si="29">+IF(OR(AND(E205=""),(G205="")),"",E205*G205)</f>
        <v>0</v>
      </c>
    </row>
    <row r="206" spans="1:8" x14ac:dyDescent="0.2">
      <c r="A206" s="13"/>
      <c r="B206" s="14" t="s">
        <v>188</v>
      </c>
      <c r="C206" s="15">
        <v>0</v>
      </c>
      <c r="D206" s="15">
        <v>2</v>
      </c>
      <c r="E206" s="16" t="str">
        <f t="shared" si="27"/>
        <v/>
      </c>
      <c r="F206" s="16">
        <f t="shared" si="28"/>
        <v>1.4684287812041115E-3</v>
      </c>
      <c r="G206" s="16">
        <f t="shared" ref="G206:G237" si="30">+IF(AND(C206=0,D206=0)," ",IF(C206=0,1,IF(D206=0,-1,(D206-C206)/C206)))</f>
        <v>1</v>
      </c>
      <c r="H206" s="16" t="str">
        <f t="shared" si="29"/>
        <v/>
      </c>
    </row>
    <row r="207" spans="1:8" x14ac:dyDescent="0.2">
      <c r="A207" s="13"/>
      <c r="B207" s="14" t="s">
        <v>189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190</v>
      </c>
      <c r="C208" s="15">
        <v>8</v>
      </c>
      <c r="D208" s="15">
        <v>2</v>
      </c>
      <c r="E208" s="16">
        <f t="shared" si="27"/>
        <v>3.7842951750236518E-3</v>
      </c>
      <c r="F208" s="16">
        <f t="shared" si="28"/>
        <v>1.4684287812041115E-3</v>
      </c>
      <c r="G208" s="16">
        <f t="shared" si="30"/>
        <v>-0.75</v>
      </c>
      <c r="H208" s="16">
        <f t="shared" si="29"/>
        <v>-2.8382213812677389E-3</v>
      </c>
    </row>
    <row r="209" spans="1:8" x14ac:dyDescent="0.2">
      <c r="A209" s="13"/>
      <c r="B209" s="14" t="s">
        <v>191</v>
      </c>
      <c r="C209" s="15">
        <v>29</v>
      </c>
      <c r="D209" s="15">
        <v>4</v>
      </c>
      <c r="E209" s="16">
        <f t="shared" si="27"/>
        <v>1.3718070009460738E-2</v>
      </c>
      <c r="F209" s="16">
        <f t="shared" si="28"/>
        <v>2.936857562408223E-3</v>
      </c>
      <c r="G209" s="16">
        <f t="shared" si="30"/>
        <v>-0.86206896551724133</v>
      </c>
      <c r="H209" s="16">
        <f t="shared" si="29"/>
        <v>-1.1825922421948912E-2</v>
      </c>
    </row>
    <row r="210" spans="1:8" x14ac:dyDescent="0.2">
      <c r="A210" s="13"/>
      <c r="B210" s="14" t="s">
        <v>192</v>
      </c>
      <c r="C210" s="15">
        <v>1</v>
      </c>
      <c r="D210" s="15">
        <v>3</v>
      </c>
      <c r="E210" s="16">
        <f t="shared" si="27"/>
        <v>4.7303689687795648E-4</v>
      </c>
      <c r="F210" s="16">
        <f t="shared" si="28"/>
        <v>2.2026431718061676E-3</v>
      </c>
      <c r="G210" s="16">
        <f t="shared" si="30"/>
        <v>2</v>
      </c>
      <c r="H210" s="16">
        <f t="shared" si="29"/>
        <v>9.4607379375591296E-4</v>
      </c>
    </row>
    <row r="211" spans="1:8" x14ac:dyDescent="0.2">
      <c r="A211" s="13"/>
      <c r="B211" s="14" t="s">
        <v>193</v>
      </c>
      <c r="C211" s="15">
        <v>4</v>
      </c>
      <c r="D211" s="15">
        <v>0</v>
      </c>
      <c r="E211" s="16">
        <f t="shared" si="27"/>
        <v>1.8921475875118259E-3</v>
      </c>
      <c r="F211" s="16" t="str">
        <f t="shared" si="28"/>
        <v/>
      </c>
      <c r="G211" s="16">
        <f t="shared" si="30"/>
        <v>-1</v>
      </c>
      <c r="H211" s="16">
        <f t="shared" si="29"/>
        <v>-1.8921475875118259E-3</v>
      </c>
    </row>
    <row r="212" spans="1:8" x14ac:dyDescent="0.2">
      <c r="A212" s="13"/>
      <c r="B212" s="14" t="s">
        <v>194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195</v>
      </c>
      <c r="C213" s="15">
        <v>24</v>
      </c>
      <c r="D213" s="15">
        <v>41</v>
      </c>
      <c r="E213" s="16">
        <f t="shared" si="27"/>
        <v>1.1352885525070956E-2</v>
      </c>
      <c r="F213" s="16">
        <f t="shared" si="28"/>
        <v>3.0102790014684289E-2</v>
      </c>
      <c r="G213" s="16">
        <f t="shared" si="30"/>
        <v>0.70833333333333337</v>
      </c>
      <c r="H213" s="16">
        <f t="shared" si="29"/>
        <v>8.0416272469252606E-3</v>
      </c>
    </row>
    <row r="214" spans="1:8" x14ac:dyDescent="0.2">
      <c r="A214" s="13"/>
      <c r="B214" s="14" t="s">
        <v>196</v>
      </c>
      <c r="C214" s="15">
        <v>1</v>
      </c>
      <c r="D214" s="15">
        <v>1</v>
      </c>
      <c r="E214" s="16">
        <f t="shared" si="27"/>
        <v>4.7303689687795648E-4</v>
      </c>
      <c r="F214" s="16">
        <f t="shared" si="28"/>
        <v>7.3421439060205576E-4</v>
      </c>
      <c r="G214" s="16">
        <f t="shared" si="30"/>
        <v>0</v>
      </c>
      <c r="H214" s="16">
        <f t="shared" si="29"/>
        <v>0</v>
      </c>
    </row>
    <row r="215" spans="1:8" ht="25.5" x14ac:dyDescent="0.2">
      <c r="A215" s="13"/>
      <c r="B215" s="14" t="s">
        <v>197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198</v>
      </c>
      <c r="C216" s="15">
        <v>1</v>
      </c>
      <c r="D216" s="15">
        <v>0</v>
      </c>
      <c r="E216" s="16">
        <f t="shared" si="27"/>
        <v>4.7303689687795648E-4</v>
      </c>
      <c r="F216" s="16" t="str">
        <f t="shared" si="28"/>
        <v/>
      </c>
      <c r="G216" s="16">
        <f t="shared" si="30"/>
        <v>-1</v>
      </c>
      <c r="H216" s="16">
        <f t="shared" si="29"/>
        <v>-4.7303689687795648E-4</v>
      </c>
    </row>
    <row r="217" spans="1:8" x14ac:dyDescent="0.2">
      <c r="A217" s="13"/>
      <c r="B217" s="14" t="s">
        <v>199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92</v>
      </c>
      <c r="B218" s="14" t="s">
        <v>200</v>
      </c>
      <c r="C218" s="15">
        <v>0</v>
      </c>
      <c r="D218" s="15">
        <v>45</v>
      </c>
      <c r="E218" s="16" t="str">
        <f t="shared" si="27"/>
        <v/>
      </c>
      <c r="F218" s="16">
        <f t="shared" si="28"/>
        <v>3.3039647577092511E-2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201</v>
      </c>
      <c r="C219" s="15">
        <v>0</v>
      </c>
      <c r="D219" s="15">
        <v>1</v>
      </c>
      <c r="E219" s="16" t="str">
        <f t="shared" si="27"/>
        <v/>
      </c>
      <c r="F219" s="16">
        <f t="shared" si="28"/>
        <v>7.3421439060205576E-4</v>
      </c>
      <c r="G219" s="16">
        <f t="shared" si="30"/>
        <v>1</v>
      </c>
      <c r="H219" s="16" t="str">
        <f t="shared" si="29"/>
        <v/>
      </c>
    </row>
    <row r="220" spans="1:8" x14ac:dyDescent="0.2">
      <c r="A220" s="13"/>
      <c r="B220" s="14" t="s">
        <v>202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203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204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205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206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207</v>
      </c>
      <c r="C225" s="15">
        <v>277</v>
      </c>
      <c r="D225" s="15">
        <v>87</v>
      </c>
      <c r="E225" s="16">
        <f t="shared" si="27"/>
        <v>0.13103122043519394</v>
      </c>
      <c r="F225" s="16">
        <f t="shared" si="28"/>
        <v>6.3876651982378851E-2</v>
      </c>
      <c r="G225" s="16">
        <f t="shared" si="30"/>
        <v>-0.6859205776173285</v>
      </c>
      <c r="H225" s="16">
        <f t="shared" si="29"/>
        <v>-8.987701040681173E-2</v>
      </c>
    </row>
    <row r="226" spans="1:8" x14ac:dyDescent="0.2">
      <c r="A226" s="13"/>
      <c r="B226" s="14" t="s">
        <v>208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209</v>
      </c>
      <c r="C227" s="15">
        <v>21</v>
      </c>
      <c r="D227" s="15">
        <v>0</v>
      </c>
      <c r="E227" s="16">
        <f t="shared" si="27"/>
        <v>9.9337748344370865E-3</v>
      </c>
      <c r="F227" s="16" t="str">
        <f t="shared" si="28"/>
        <v/>
      </c>
      <c r="G227" s="16">
        <f t="shared" si="30"/>
        <v>-1</v>
      </c>
      <c r="H227" s="16">
        <f t="shared" si="29"/>
        <v>-9.9337748344370865E-3</v>
      </c>
    </row>
    <row r="228" spans="1:8" x14ac:dyDescent="0.2">
      <c r="A228" s="13"/>
      <c r="B228" s="14" t="s">
        <v>210</v>
      </c>
      <c r="C228" s="15">
        <v>2</v>
      </c>
      <c r="D228" s="15">
        <v>0</v>
      </c>
      <c r="E228" s="16">
        <f t="shared" si="27"/>
        <v>9.4607379375591296E-4</v>
      </c>
      <c r="F228" s="16" t="str">
        <f t="shared" si="28"/>
        <v/>
      </c>
      <c r="G228" s="16">
        <f t="shared" si="30"/>
        <v>-1</v>
      </c>
      <c r="H228" s="16">
        <f t="shared" si="29"/>
        <v>-9.4607379375591296E-4</v>
      </c>
    </row>
    <row r="229" spans="1:8" x14ac:dyDescent="0.2">
      <c r="A229" s="13"/>
      <c r="B229" s="14" t="s">
        <v>211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212</v>
      </c>
      <c r="C230" s="15">
        <v>0</v>
      </c>
      <c r="D230" s="15">
        <v>0</v>
      </c>
      <c r="E230" s="16" t="str">
        <f t="shared" si="27"/>
        <v/>
      </c>
      <c r="F230" s="16" t="str">
        <f t="shared" si="28"/>
        <v/>
      </c>
      <c r="G230" s="16" t="str">
        <f t="shared" si="30"/>
        <v xml:space="preserve"> </v>
      </c>
      <c r="H230" s="16" t="str">
        <f t="shared" si="29"/>
        <v/>
      </c>
    </row>
    <row r="231" spans="1:8" x14ac:dyDescent="0.2">
      <c r="A231" s="13"/>
      <c r="B231" s="14" t="s">
        <v>213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92</v>
      </c>
      <c r="B232" s="14" t="s">
        <v>214</v>
      </c>
      <c r="C232" s="15">
        <v>0</v>
      </c>
      <c r="D232" s="15">
        <v>3</v>
      </c>
      <c r="E232" s="16" t="str">
        <f t="shared" si="27"/>
        <v/>
      </c>
      <c r="F232" s="16">
        <f t="shared" si="28"/>
        <v>2.2026431718061676E-3</v>
      </c>
      <c r="G232" s="16">
        <f t="shared" si="30"/>
        <v>1</v>
      </c>
      <c r="H232" s="16" t="str">
        <f t="shared" si="29"/>
        <v/>
      </c>
    </row>
    <row r="233" spans="1:8" x14ac:dyDescent="0.2">
      <c r="A233" s="13"/>
      <c r="B233" s="14" t="s">
        <v>215</v>
      </c>
      <c r="C233" s="15">
        <v>0</v>
      </c>
      <c r="D233" s="15">
        <v>0</v>
      </c>
      <c r="E233" s="16" t="str">
        <f t="shared" si="27"/>
        <v/>
      </c>
      <c r="F233" s="16" t="str">
        <f t="shared" si="28"/>
        <v/>
      </c>
      <c r="G233" s="16" t="str">
        <f t="shared" si="30"/>
        <v xml:space="preserve"> </v>
      </c>
      <c r="H233" s="16" t="str">
        <f t="shared" si="29"/>
        <v/>
      </c>
    </row>
    <row r="234" spans="1:8" x14ac:dyDescent="0.2">
      <c r="A234" s="13"/>
      <c r="B234" s="14" t="s">
        <v>216</v>
      </c>
      <c r="C234" s="15">
        <v>1</v>
      </c>
      <c r="D234" s="15">
        <v>0</v>
      </c>
      <c r="E234" s="16">
        <f t="shared" si="27"/>
        <v>4.7303689687795648E-4</v>
      </c>
      <c r="F234" s="16" t="str">
        <f t="shared" si="28"/>
        <v/>
      </c>
      <c r="G234" s="16">
        <f t="shared" si="30"/>
        <v>-1</v>
      </c>
      <c r="H234" s="16">
        <f t="shared" si="29"/>
        <v>-4.7303689687795648E-4</v>
      </c>
    </row>
    <row r="235" spans="1:8" x14ac:dyDescent="0.2">
      <c r="A235" s="13"/>
      <c r="B235" s="14" t="s">
        <v>217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218</v>
      </c>
      <c r="C236" s="15">
        <v>5</v>
      </c>
      <c r="D236" s="15">
        <v>1</v>
      </c>
      <c r="E236" s="16">
        <f t="shared" si="27"/>
        <v>2.3651844843897824E-3</v>
      </c>
      <c r="F236" s="16">
        <f t="shared" si="28"/>
        <v>7.3421439060205576E-4</v>
      </c>
      <c r="G236" s="16">
        <f t="shared" si="30"/>
        <v>-0.8</v>
      </c>
      <c r="H236" s="16">
        <f t="shared" si="29"/>
        <v>-1.8921475875118259E-3</v>
      </c>
    </row>
    <row r="237" spans="1:8" ht="25.5" x14ac:dyDescent="0.2">
      <c r="A237" s="13"/>
      <c r="B237" s="14" t="s">
        <v>219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220</v>
      </c>
      <c r="C238" s="15">
        <v>42</v>
      </c>
      <c r="D238" s="15">
        <v>10</v>
      </c>
      <c r="E238" s="16">
        <f t="shared" si="31"/>
        <v>1.9867549668874173E-2</v>
      </c>
      <c r="F238" s="16">
        <f t="shared" si="32"/>
        <v>7.3421439060205578E-3</v>
      </c>
      <c r="G238" s="16">
        <f t="shared" ref="G238:G269" si="34">+IF(AND(C238=0,D238=0)," ",IF(C238=0,1,IF(D238=0,-1,(D238-C238)/C238)))</f>
        <v>-0.76190476190476186</v>
      </c>
      <c r="H238" s="16">
        <f t="shared" si="33"/>
        <v>-1.5137180700094607E-2</v>
      </c>
    </row>
    <row r="239" spans="1:8" x14ac:dyDescent="0.2">
      <c r="A239" s="13"/>
      <c r="B239" s="14" t="s">
        <v>221</v>
      </c>
      <c r="C239" s="15">
        <v>2</v>
      </c>
      <c r="D239" s="15">
        <v>0</v>
      </c>
      <c r="E239" s="16">
        <f t="shared" si="31"/>
        <v>9.4607379375591296E-4</v>
      </c>
      <c r="F239" s="16" t="str">
        <f t="shared" si="32"/>
        <v/>
      </c>
      <c r="G239" s="16">
        <f t="shared" si="34"/>
        <v>-1</v>
      </c>
      <c r="H239" s="16">
        <f t="shared" si="33"/>
        <v>-9.4607379375591296E-4</v>
      </c>
    </row>
    <row r="240" spans="1:8" ht="25.5" x14ac:dyDescent="0.2">
      <c r="A240" s="13"/>
      <c r="B240" s="14" t="s">
        <v>222</v>
      </c>
      <c r="C240" s="15">
        <v>1</v>
      </c>
      <c r="D240" s="15">
        <v>2</v>
      </c>
      <c r="E240" s="16">
        <f t="shared" si="31"/>
        <v>4.7303689687795648E-4</v>
      </c>
      <c r="F240" s="16">
        <f t="shared" si="32"/>
        <v>1.4684287812041115E-3</v>
      </c>
      <c r="G240" s="16">
        <f t="shared" si="34"/>
        <v>1</v>
      </c>
      <c r="H240" s="16">
        <f t="shared" si="33"/>
        <v>4.7303689687795648E-4</v>
      </c>
    </row>
    <row r="241" spans="1:8" x14ac:dyDescent="0.2">
      <c r="A241" s="13"/>
      <c r="B241" s="14" t="s">
        <v>223</v>
      </c>
      <c r="C241" s="15">
        <v>10</v>
      </c>
      <c r="D241" s="15">
        <v>79</v>
      </c>
      <c r="E241" s="16">
        <f t="shared" si="31"/>
        <v>4.7303689687795648E-3</v>
      </c>
      <c r="F241" s="16">
        <f t="shared" si="32"/>
        <v>5.8002936857562408E-2</v>
      </c>
      <c r="G241" s="16">
        <f t="shared" si="34"/>
        <v>6.9</v>
      </c>
      <c r="H241" s="16">
        <f t="shared" si="33"/>
        <v>3.2639545884578999E-2</v>
      </c>
    </row>
    <row r="242" spans="1:8" x14ac:dyDescent="0.2">
      <c r="A242" s="13"/>
      <c r="B242" s="14" t="s">
        <v>224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225</v>
      </c>
      <c r="C243" s="15">
        <v>0</v>
      </c>
      <c r="D243" s="15">
        <v>3</v>
      </c>
      <c r="E243" s="16" t="str">
        <f t="shared" si="31"/>
        <v/>
      </c>
      <c r="F243" s="16">
        <f t="shared" si="32"/>
        <v>2.2026431718061676E-3</v>
      </c>
      <c r="G243" s="16">
        <f t="shared" si="34"/>
        <v>1</v>
      </c>
      <c r="H243" s="16" t="str">
        <f t="shared" si="33"/>
        <v/>
      </c>
    </row>
    <row r="244" spans="1:8" x14ac:dyDescent="0.2">
      <c r="A244" s="13"/>
      <c r="B244" s="14" t="s">
        <v>226</v>
      </c>
      <c r="C244" s="15">
        <v>3</v>
      </c>
      <c r="D244" s="15">
        <v>8</v>
      </c>
      <c r="E244" s="16">
        <f t="shared" si="31"/>
        <v>1.4191106906338694E-3</v>
      </c>
      <c r="F244" s="16">
        <f t="shared" si="32"/>
        <v>5.8737151248164461E-3</v>
      </c>
      <c r="G244" s="16">
        <f t="shared" si="34"/>
        <v>1.6666666666666667</v>
      </c>
      <c r="H244" s="16">
        <f t="shared" si="33"/>
        <v>2.3651844843897824E-3</v>
      </c>
    </row>
    <row r="245" spans="1:8" ht="25.5" x14ac:dyDescent="0.2">
      <c r="A245" s="13"/>
      <c r="B245" s="14" t="s">
        <v>227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228</v>
      </c>
      <c r="C246" s="15">
        <v>0</v>
      </c>
      <c r="D246" s="15">
        <v>0</v>
      </c>
      <c r="E246" s="16" t="str">
        <f t="shared" si="31"/>
        <v/>
      </c>
      <c r="F246" s="16" t="str">
        <f t="shared" si="32"/>
        <v/>
      </c>
      <c r="G246" s="16" t="str">
        <f t="shared" si="34"/>
        <v xml:space="preserve"> </v>
      </c>
      <c r="H246" s="16" t="str">
        <f t="shared" si="33"/>
        <v/>
      </c>
    </row>
    <row r="247" spans="1:8" ht="25.5" x14ac:dyDescent="0.2">
      <c r="A247" s="13"/>
      <c r="B247" s="14" t="s">
        <v>229</v>
      </c>
      <c r="C247" s="15">
        <v>0</v>
      </c>
      <c r="D247" s="15">
        <v>73</v>
      </c>
      <c r="E247" s="16" t="str">
        <f t="shared" si="31"/>
        <v/>
      </c>
      <c r="F247" s="16">
        <f t="shared" si="32"/>
        <v>5.3597650513950074E-2</v>
      </c>
      <c r="G247" s="16">
        <f t="shared" si="34"/>
        <v>1</v>
      </c>
      <c r="H247" s="16" t="str">
        <f t="shared" si="33"/>
        <v/>
      </c>
    </row>
    <row r="248" spans="1:8" x14ac:dyDescent="0.2">
      <c r="A248" s="13"/>
      <c r="B248" s="14" t="s">
        <v>230</v>
      </c>
      <c r="C248" s="15">
        <v>0</v>
      </c>
      <c r="D248" s="15">
        <v>1</v>
      </c>
      <c r="E248" s="16" t="str">
        <f t="shared" si="31"/>
        <v/>
      </c>
      <c r="F248" s="16">
        <f t="shared" si="32"/>
        <v>7.3421439060205576E-4</v>
      </c>
      <c r="G248" s="16">
        <f t="shared" si="34"/>
        <v>1</v>
      </c>
      <c r="H248" s="16" t="str">
        <f t="shared" si="33"/>
        <v/>
      </c>
    </row>
    <row r="249" spans="1:8" x14ac:dyDescent="0.2">
      <c r="A249" s="13"/>
      <c r="B249" s="14" t="s">
        <v>231</v>
      </c>
      <c r="C249" s="15">
        <v>23</v>
      </c>
      <c r="D249" s="15">
        <v>0</v>
      </c>
      <c r="E249" s="16">
        <f t="shared" si="31"/>
        <v>1.0879848628192999E-2</v>
      </c>
      <c r="F249" s="16" t="str">
        <f t="shared" si="32"/>
        <v/>
      </c>
      <c r="G249" s="16">
        <f t="shared" si="34"/>
        <v>-1</v>
      </c>
      <c r="H249" s="16">
        <f t="shared" si="33"/>
        <v>-1.0879848628192999E-2</v>
      </c>
    </row>
    <row r="250" spans="1:8" x14ac:dyDescent="0.2">
      <c r="A250" s="13"/>
      <c r="B250" s="14" t="s">
        <v>232</v>
      </c>
      <c r="C250" s="15">
        <v>2</v>
      </c>
      <c r="D250" s="15">
        <v>9</v>
      </c>
      <c r="E250" s="16">
        <f t="shared" si="31"/>
        <v>9.4607379375591296E-4</v>
      </c>
      <c r="F250" s="16">
        <f t="shared" si="32"/>
        <v>6.6079295154185024E-3</v>
      </c>
      <c r="G250" s="16">
        <f t="shared" si="34"/>
        <v>3.5</v>
      </c>
      <c r="H250" s="16">
        <f t="shared" si="33"/>
        <v>3.3112582781456954E-3</v>
      </c>
    </row>
    <row r="251" spans="1:8" x14ac:dyDescent="0.2">
      <c r="A251" s="13"/>
      <c r="B251" s="14" t="s">
        <v>233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234</v>
      </c>
      <c r="C252" s="15">
        <v>0</v>
      </c>
      <c r="D252" s="15">
        <v>1</v>
      </c>
      <c r="E252" s="16" t="str">
        <f t="shared" si="31"/>
        <v/>
      </c>
      <c r="F252" s="16">
        <f t="shared" si="32"/>
        <v>7.3421439060205576E-4</v>
      </c>
      <c r="G252" s="16">
        <f t="shared" si="34"/>
        <v>1</v>
      </c>
      <c r="H252" s="16" t="str">
        <f t="shared" si="33"/>
        <v/>
      </c>
    </row>
    <row r="253" spans="1:8" ht="25.5" x14ac:dyDescent="0.2">
      <c r="A253" s="13"/>
      <c r="B253" s="14" t="s">
        <v>235</v>
      </c>
      <c r="C253" s="15">
        <v>18</v>
      </c>
      <c r="D253" s="15">
        <v>0</v>
      </c>
      <c r="E253" s="16">
        <f t="shared" si="31"/>
        <v>8.5146641438032175E-3</v>
      </c>
      <c r="F253" s="16" t="str">
        <f t="shared" si="32"/>
        <v/>
      </c>
      <c r="G253" s="16">
        <f t="shared" si="34"/>
        <v>-1</v>
      </c>
      <c r="H253" s="16">
        <f t="shared" si="33"/>
        <v>-8.5146641438032175E-3</v>
      </c>
    </row>
    <row r="254" spans="1:8" x14ac:dyDescent="0.2">
      <c r="A254" s="13"/>
      <c r="B254" s="14" t="s">
        <v>236</v>
      </c>
      <c r="C254" s="15">
        <v>0</v>
      </c>
      <c r="D254" s="15">
        <v>2</v>
      </c>
      <c r="E254" s="16" t="str">
        <f t="shared" si="31"/>
        <v/>
      </c>
      <c r="F254" s="16">
        <f t="shared" si="32"/>
        <v>1.4684287812041115E-3</v>
      </c>
      <c r="G254" s="16">
        <f t="shared" si="34"/>
        <v>1</v>
      </c>
      <c r="H254" s="16" t="str">
        <f t="shared" si="33"/>
        <v/>
      </c>
    </row>
    <row r="255" spans="1:8" ht="25.5" x14ac:dyDescent="0.2">
      <c r="A255" s="13"/>
      <c r="B255" s="14" t="s">
        <v>237</v>
      </c>
      <c r="C255" s="15">
        <v>1</v>
      </c>
      <c r="D255" s="15">
        <v>0</v>
      </c>
      <c r="E255" s="16">
        <f t="shared" si="31"/>
        <v>4.7303689687795648E-4</v>
      </c>
      <c r="F255" s="16" t="str">
        <f t="shared" si="32"/>
        <v/>
      </c>
      <c r="G255" s="16">
        <f t="shared" si="34"/>
        <v>-1</v>
      </c>
      <c r="H255" s="16">
        <f t="shared" si="33"/>
        <v>-4.7303689687795648E-4</v>
      </c>
    </row>
    <row r="256" spans="1:8" x14ac:dyDescent="0.2">
      <c r="A256" s="13"/>
      <c r="B256" s="14" t="s">
        <v>238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646</v>
      </c>
      <c r="C257" s="15">
        <v>1</v>
      </c>
      <c r="D257" s="15">
        <v>0</v>
      </c>
      <c r="E257" s="16">
        <f t="shared" si="31"/>
        <v>4.7303689687795648E-4</v>
      </c>
      <c r="F257" s="16" t="str">
        <f t="shared" si="32"/>
        <v/>
      </c>
      <c r="G257" s="16">
        <f t="shared" si="34"/>
        <v>-1</v>
      </c>
      <c r="H257" s="16">
        <f t="shared" si="33"/>
        <v>-4.7303689687795648E-4</v>
      </c>
    </row>
    <row r="258" spans="1:8" x14ac:dyDescent="0.2">
      <c r="A258" s="13"/>
      <c r="B258" s="14" t="s">
        <v>239</v>
      </c>
      <c r="C258" s="15">
        <v>0</v>
      </c>
      <c r="D258" s="15">
        <v>1</v>
      </c>
      <c r="E258" s="16" t="str">
        <f t="shared" si="31"/>
        <v/>
      </c>
      <c r="F258" s="16">
        <f t="shared" si="32"/>
        <v>7.3421439060205576E-4</v>
      </c>
      <c r="G258" s="16">
        <f t="shared" si="34"/>
        <v>1</v>
      </c>
      <c r="H258" s="16" t="str">
        <f t="shared" si="33"/>
        <v/>
      </c>
    </row>
    <row r="259" spans="1:8" ht="25.5" x14ac:dyDescent="0.2">
      <c r="A259" s="13"/>
      <c r="B259" s="14" t="s">
        <v>240</v>
      </c>
      <c r="C259" s="15">
        <v>16</v>
      </c>
      <c r="D259" s="15">
        <v>5</v>
      </c>
      <c r="E259" s="16">
        <f t="shared" si="31"/>
        <v>7.5685903500473037E-3</v>
      </c>
      <c r="F259" s="16">
        <f t="shared" si="32"/>
        <v>3.6710719530102789E-3</v>
      </c>
      <c r="G259" s="16">
        <f t="shared" si="34"/>
        <v>-0.6875</v>
      </c>
      <c r="H259" s="16">
        <f t="shared" si="33"/>
        <v>-5.2034058656575208E-3</v>
      </c>
    </row>
    <row r="260" spans="1:8" x14ac:dyDescent="0.2">
      <c r="A260" s="13"/>
      <c r="B260" s="14" t="s">
        <v>241</v>
      </c>
      <c r="C260" s="15">
        <v>2</v>
      </c>
      <c r="D260" s="15">
        <v>0</v>
      </c>
      <c r="E260" s="16">
        <f t="shared" si="31"/>
        <v>9.4607379375591296E-4</v>
      </c>
      <c r="F260" s="16" t="str">
        <f t="shared" si="32"/>
        <v/>
      </c>
      <c r="G260" s="16">
        <f t="shared" si="34"/>
        <v>-1</v>
      </c>
      <c r="H260" s="16">
        <f t="shared" si="33"/>
        <v>-9.4607379375591296E-4</v>
      </c>
    </row>
    <row r="261" spans="1:8" x14ac:dyDescent="0.2">
      <c r="A261" s="13"/>
      <c r="B261" s="14" t="s">
        <v>242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243</v>
      </c>
      <c r="C262" s="15">
        <v>1</v>
      </c>
      <c r="D262" s="15">
        <v>2</v>
      </c>
      <c r="E262" s="16">
        <f t="shared" si="31"/>
        <v>4.7303689687795648E-4</v>
      </c>
      <c r="F262" s="16">
        <f t="shared" si="32"/>
        <v>1.4684287812041115E-3</v>
      </c>
      <c r="G262" s="16">
        <f t="shared" si="34"/>
        <v>1</v>
      </c>
      <c r="H262" s="16">
        <f t="shared" si="33"/>
        <v>4.7303689687795648E-4</v>
      </c>
    </row>
    <row r="263" spans="1:8" x14ac:dyDescent="0.2">
      <c r="A263" s="13"/>
      <c r="B263" s="14" t="s">
        <v>244</v>
      </c>
      <c r="C263" s="15">
        <v>4</v>
      </c>
      <c r="D263" s="15">
        <v>2</v>
      </c>
      <c r="E263" s="16">
        <f t="shared" si="31"/>
        <v>1.8921475875118259E-3</v>
      </c>
      <c r="F263" s="16">
        <f t="shared" si="32"/>
        <v>1.4684287812041115E-3</v>
      </c>
      <c r="G263" s="16">
        <f t="shared" si="34"/>
        <v>-0.5</v>
      </c>
      <c r="H263" s="16">
        <f t="shared" si="33"/>
        <v>-9.4607379375591296E-4</v>
      </c>
    </row>
    <row r="264" spans="1:8" x14ac:dyDescent="0.2">
      <c r="A264" s="13"/>
      <c r="B264" s="14" t="s">
        <v>245</v>
      </c>
      <c r="C264" s="15">
        <v>26</v>
      </c>
      <c r="D264" s="15">
        <v>51</v>
      </c>
      <c r="E264" s="16">
        <f t="shared" si="31"/>
        <v>1.2298959318826869E-2</v>
      </c>
      <c r="F264" s="16">
        <f t="shared" si="32"/>
        <v>3.7444933920704845E-2</v>
      </c>
      <c r="G264" s="16">
        <f t="shared" si="34"/>
        <v>0.96153846153846156</v>
      </c>
      <c r="H264" s="16">
        <f t="shared" si="33"/>
        <v>1.1825922421948912E-2</v>
      </c>
    </row>
    <row r="265" spans="1:8" x14ac:dyDescent="0.2">
      <c r="A265" s="13"/>
      <c r="B265" s="14" t="s">
        <v>246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247</v>
      </c>
      <c r="C266" s="15">
        <v>0</v>
      </c>
      <c r="D266" s="15">
        <v>1</v>
      </c>
      <c r="E266" s="16" t="str">
        <f t="shared" si="31"/>
        <v/>
      </c>
      <c r="F266" s="16">
        <f t="shared" si="32"/>
        <v>7.3421439060205576E-4</v>
      </c>
      <c r="G266" s="16">
        <f t="shared" si="34"/>
        <v>1</v>
      </c>
      <c r="H266" s="16" t="str">
        <f t="shared" si="33"/>
        <v/>
      </c>
    </row>
    <row r="267" spans="1:8" x14ac:dyDescent="0.2">
      <c r="A267" s="13"/>
      <c r="B267" s="14" t="s">
        <v>248</v>
      </c>
      <c r="C267" s="15">
        <v>0</v>
      </c>
      <c r="D267" s="15">
        <v>2</v>
      </c>
      <c r="E267" s="16" t="str">
        <f t="shared" si="31"/>
        <v/>
      </c>
      <c r="F267" s="16">
        <f t="shared" si="32"/>
        <v>1.4684287812041115E-3</v>
      </c>
      <c r="G267" s="16">
        <f t="shared" si="34"/>
        <v>1</v>
      </c>
      <c r="H267" s="16" t="str">
        <f t="shared" si="33"/>
        <v/>
      </c>
    </row>
    <row r="268" spans="1:8" x14ac:dyDescent="0.2">
      <c r="A268" s="13"/>
      <c r="B268" s="14" t="s">
        <v>249</v>
      </c>
      <c r="C268" s="15">
        <v>2</v>
      </c>
      <c r="D268" s="15">
        <v>5</v>
      </c>
      <c r="E268" s="16">
        <f t="shared" si="31"/>
        <v>9.4607379375591296E-4</v>
      </c>
      <c r="F268" s="16">
        <f t="shared" si="32"/>
        <v>3.6710719530102789E-3</v>
      </c>
      <c r="G268" s="16">
        <f t="shared" si="34"/>
        <v>1.5</v>
      </c>
      <c r="H268" s="16">
        <f t="shared" si="33"/>
        <v>1.4191106906338694E-3</v>
      </c>
    </row>
    <row r="269" spans="1:8" x14ac:dyDescent="0.2">
      <c r="A269" s="13"/>
      <c r="B269" s="14" t="s">
        <v>250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251</v>
      </c>
      <c r="C270" s="15">
        <v>4</v>
      </c>
      <c r="D270" s="15">
        <v>0</v>
      </c>
      <c r="E270" s="16">
        <f t="shared" si="35"/>
        <v>1.8921475875118259E-3</v>
      </c>
      <c r="F270" s="16" t="str">
        <f t="shared" si="36"/>
        <v/>
      </c>
      <c r="G270" s="16">
        <f t="shared" ref="G270:G301" si="38">+IF(AND(C270=0,D270=0)," ",IF(C270=0,1,IF(D270=0,-1,(D270-C270)/C270)))</f>
        <v>-1</v>
      </c>
      <c r="H270" s="16">
        <f t="shared" si="37"/>
        <v>-1.8921475875118259E-3</v>
      </c>
    </row>
    <row r="271" spans="1:8" x14ac:dyDescent="0.2">
      <c r="A271" s="13"/>
      <c r="B271" s="14" t="s">
        <v>252</v>
      </c>
      <c r="C271" s="15">
        <v>20</v>
      </c>
      <c r="D271" s="15">
        <v>26</v>
      </c>
      <c r="E271" s="16">
        <f t="shared" si="35"/>
        <v>9.4607379375591296E-3</v>
      </c>
      <c r="F271" s="16">
        <f t="shared" si="36"/>
        <v>1.908957415565345E-2</v>
      </c>
      <c r="G271" s="16">
        <f t="shared" si="38"/>
        <v>0.3</v>
      </c>
      <c r="H271" s="16">
        <f t="shared" si="37"/>
        <v>2.8382213812677389E-3</v>
      </c>
    </row>
    <row r="272" spans="1:8" x14ac:dyDescent="0.2">
      <c r="A272" s="13"/>
      <c r="B272" s="14" t="s">
        <v>253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254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255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256</v>
      </c>
      <c r="C275" s="15">
        <v>3</v>
      </c>
      <c r="D275" s="15">
        <v>0</v>
      </c>
      <c r="E275" s="16">
        <f t="shared" si="35"/>
        <v>1.4191106906338694E-3</v>
      </c>
      <c r="F275" s="16" t="str">
        <f t="shared" si="36"/>
        <v/>
      </c>
      <c r="G275" s="16">
        <f t="shared" si="38"/>
        <v>-1</v>
      </c>
      <c r="H275" s="16">
        <f t="shared" si="37"/>
        <v>-1.4191106906338694E-3</v>
      </c>
    </row>
    <row r="276" spans="1:8" ht="25.5" x14ac:dyDescent="0.2">
      <c r="A276" s="13"/>
      <c r="B276" s="14" t="s">
        <v>257</v>
      </c>
      <c r="C276" s="15">
        <v>22</v>
      </c>
      <c r="D276" s="15">
        <v>13</v>
      </c>
      <c r="E276" s="16">
        <f t="shared" si="35"/>
        <v>1.0406811731315043E-2</v>
      </c>
      <c r="F276" s="16">
        <f t="shared" si="36"/>
        <v>9.544787077826725E-3</v>
      </c>
      <c r="G276" s="16">
        <f t="shared" si="38"/>
        <v>-0.40909090909090912</v>
      </c>
      <c r="H276" s="16">
        <f t="shared" si="37"/>
        <v>-4.2573320719016088E-3</v>
      </c>
    </row>
    <row r="277" spans="1:8" x14ac:dyDescent="0.2">
      <c r="A277" s="13"/>
      <c r="B277" s="14" t="s">
        <v>258</v>
      </c>
      <c r="C277" s="15">
        <v>9</v>
      </c>
      <c r="D277" s="15">
        <v>1</v>
      </c>
      <c r="E277" s="16">
        <f t="shared" si="35"/>
        <v>4.2573320719016088E-3</v>
      </c>
      <c r="F277" s="16">
        <f t="shared" si="36"/>
        <v>7.3421439060205576E-4</v>
      </c>
      <c r="G277" s="16">
        <f t="shared" si="38"/>
        <v>-0.88888888888888884</v>
      </c>
      <c r="H277" s="16">
        <f t="shared" si="37"/>
        <v>-3.7842951750236518E-3</v>
      </c>
    </row>
    <row r="278" spans="1:8" x14ac:dyDescent="0.2">
      <c r="A278" s="13"/>
      <c r="B278" s="14" t="s">
        <v>259</v>
      </c>
      <c r="C278" s="15">
        <v>0</v>
      </c>
      <c r="D278" s="15">
        <v>0</v>
      </c>
      <c r="E278" s="16" t="str">
        <f t="shared" si="35"/>
        <v/>
      </c>
      <c r="F278" s="16" t="str">
        <f t="shared" si="36"/>
        <v/>
      </c>
      <c r="G278" s="16" t="str">
        <f t="shared" si="38"/>
        <v xml:space="preserve"> </v>
      </c>
      <c r="H278" s="16" t="str">
        <f t="shared" si="37"/>
        <v/>
      </c>
    </row>
    <row r="279" spans="1:8" x14ac:dyDescent="0.2">
      <c r="A279" s="13"/>
      <c r="B279" s="14" t="s">
        <v>260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261</v>
      </c>
      <c r="C280" s="15">
        <v>0</v>
      </c>
      <c r="D280" s="15">
        <v>1</v>
      </c>
      <c r="E280" s="16" t="str">
        <f t="shared" si="35"/>
        <v/>
      </c>
      <c r="F280" s="16">
        <f t="shared" si="36"/>
        <v>7.3421439060205576E-4</v>
      </c>
      <c r="G280" s="16">
        <f t="shared" si="38"/>
        <v>1</v>
      </c>
      <c r="H280" s="16" t="str">
        <f t="shared" si="37"/>
        <v/>
      </c>
    </row>
    <row r="281" spans="1:8" x14ac:dyDescent="0.2">
      <c r="A281" s="13"/>
      <c r="B281" s="14" t="s">
        <v>262</v>
      </c>
      <c r="C281" s="15">
        <v>0</v>
      </c>
      <c r="D281" s="15">
        <v>1</v>
      </c>
      <c r="E281" s="16" t="str">
        <f t="shared" si="35"/>
        <v/>
      </c>
      <c r="F281" s="16">
        <f t="shared" si="36"/>
        <v>7.3421439060205576E-4</v>
      </c>
      <c r="G281" s="16">
        <f t="shared" si="38"/>
        <v>1</v>
      </c>
      <c r="H281" s="16" t="str">
        <f t="shared" si="37"/>
        <v/>
      </c>
    </row>
    <row r="282" spans="1:8" x14ac:dyDescent="0.2">
      <c r="A282" s="13"/>
      <c r="B282" s="14" t="s">
        <v>263</v>
      </c>
      <c r="C282" s="15">
        <v>2</v>
      </c>
      <c r="D282" s="15">
        <v>2</v>
      </c>
      <c r="E282" s="16">
        <f t="shared" si="35"/>
        <v>9.4607379375591296E-4</v>
      </c>
      <c r="F282" s="16">
        <f t="shared" si="36"/>
        <v>1.4684287812041115E-3</v>
      </c>
      <c r="G282" s="16">
        <f t="shared" si="38"/>
        <v>0</v>
      </c>
      <c r="H282" s="16">
        <f t="shared" si="37"/>
        <v>0</v>
      </c>
    </row>
    <row r="283" spans="1:8" x14ac:dyDescent="0.2">
      <c r="A283" s="13"/>
      <c r="B283" s="14" t="s">
        <v>264</v>
      </c>
      <c r="C283" s="15">
        <v>0</v>
      </c>
      <c r="D283" s="15">
        <v>3</v>
      </c>
      <c r="E283" s="16" t="str">
        <f t="shared" si="35"/>
        <v/>
      </c>
      <c r="F283" s="16">
        <f t="shared" si="36"/>
        <v>2.2026431718061676E-3</v>
      </c>
      <c r="G283" s="16">
        <f t="shared" si="38"/>
        <v>1</v>
      </c>
      <c r="H283" s="16" t="str">
        <f t="shared" si="37"/>
        <v/>
      </c>
    </row>
    <row r="284" spans="1:8" x14ac:dyDescent="0.2">
      <c r="A284" s="13"/>
      <c r="B284" s="14" t="s">
        <v>265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266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267</v>
      </c>
      <c r="C286" s="15">
        <v>11</v>
      </c>
      <c r="D286" s="15">
        <v>5</v>
      </c>
      <c r="E286" s="16">
        <f t="shared" si="35"/>
        <v>5.2034058656575217E-3</v>
      </c>
      <c r="F286" s="16">
        <f t="shared" si="36"/>
        <v>3.6710719530102789E-3</v>
      </c>
      <c r="G286" s="16">
        <f t="shared" si="38"/>
        <v>-0.54545454545454541</v>
      </c>
      <c r="H286" s="16">
        <f t="shared" si="37"/>
        <v>-2.8382213812677389E-3</v>
      </c>
    </row>
    <row r="287" spans="1:8" x14ac:dyDescent="0.2">
      <c r="A287" s="13"/>
      <c r="B287" s="14" t="s">
        <v>268</v>
      </c>
      <c r="C287" s="15">
        <v>1</v>
      </c>
      <c r="D287" s="15">
        <v>2</v>
      </c>
      <c r="E287" s="16">
        <f t="shared" si="35"/>
        <v>4.7303689687795648E-4</v>
      </c>
      <c r="F287" s="16">
        <f t="shared" si="36"/>
        <v>1.4684287812041115E-3</v>
      </c>
      <c r="G287" s="16">
        <f t="shared" si="38"/>
        <v>1</v>
      </c>
      <c r="H287" s="16">
        <f t="shared" si="37"/>
        <v>4.7303689687795648E-4</v>
      </c>
    </row>
    <row r="288" spans="1:8" x14ac:dyDescent="0.2">
      <c r="A288" s="13"/>
      <c r="B288" s="14" t="s">
        <v>269</v>
      </c>
      <c r="C288" s="15">
        <v>86</v>
      </c>
      <c r="D288" s="15">
        <v>18</v>
      </c>
      <c r="E288" s="16">
        <f t="shared" si="35"/>
        <v>4.068117313150426E-2</v>
      </c>
      <c r="F288" s="16">
        <f t="shared" si="36"/>
        <v>1.3215859030837005E-2</v>
      </c>
      <c r="G288" s="16">
        <f t="shared" si="38"/>
        <v>-0.79069767441860461</v>
      </c>
      <c r="H288" s="16">
        <f t="shared" si="37"/>
        <v>-3.2166508987701042E-2</v>
      </c>
    </row>
    <row r="289" spans="1:8" x14ac:dyDescent="0.2">
      <c r="A289" s="13"/>
      <c r="B289" s="14" t="s">
        <v>270</v>
      </c>
      <c r="C289" s="15">
        <v>9</v>
      </c>
      <c r="D289" s="15">
        <v>19</v>
      </c>
      <c r="E289" s="16">
        <f t="shared" si="35"/>
        <v>4.2573320719016088E-3</v>
      </c>
      <c r="F289" s="16">
        <f t="shared" si="36"/>
        <v>1.3950073421439061E-2</v>
      </c>
      <c r="G289" s="16">
        <f t="shared" si="38"/>
        <v>1.1111111111111112</v>
      </c>
      <c r="H289" s="16">
        <f t="shared" si="37"/>
        <v>4.7303689687795657E-3</v>
      </c>
    </row>
    <row r="290" spans="1:8" x14ac:dyDescent="0.2">
      <c r="A290" s="13"/>
      <c r="B290" s="14" t="s">
        <v>271</v>
      </c>
      <c r="C290" s="15">
        <v>3</v>
      </c>
      <c r="D290" s="15">
        <v>3</v>
      </c>
      <c r="E290" s="16">
        <f t="shared" si="35"/>
        <v>1.4191106906338694E-3</v>
      </c>
      <c r="F290" s="16">
        <f t="shared" si="36"/>
        <v>2.2026431718061676E-3</v>
      </c>
      <c r="G290" s="16">
        <f t="shared" si="38"/>
        <v>0</v>
      </c>
      <c r="H290" s="16">
        <f t="shared" si="37"/>
        <v>0</v>
      </c>
    </row>
    <row r="291" spans="1:8" x14ac:dyDescent="0.2">
      <c r="A291" s="13"/>
      <c r="B291" s="14" t="s">
        <v>272</v>
      </c>
      <c r="C291" s="15">
        <v>3</v>
      </c>
      <c r="D291" s="15">
        <v>1</v>
      </c>
      <c r="E291" s="16">
        <f t="shared" si="35"/>
        <v>1.4191106906338694E-3</v>
      </c>
      <c r="F291" s="16">
        <f t="shared" si="36"/>
        <v>7.3421439060205576E-4</v>
      </c>
      <c r="G291" s="16">
        <f t="shared" si="38"/>
        <v>-0.66666666666666663</v>
      </c>
      <c r="H291" s="16">
        <f t="shared" si="37"/>
        <v>-9.4607379375591296E-4</v>
      </c>
    </row>
    <row r="292" spans="1:8" x14ac:dyDescent="0.2">
      <c r="A292" s="13" t="s">
        <v>92</v>
      </c>
      <c r="B292" s="14" t="s">
        <v>273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92</v>
      </c>
      <c r="B293" s="14" t="s">
        <v>274</v>
      </c>
      <c r="C293" s="15">
        <v>5</v>
      </c>
      <c r="D293" s="15">
        <v>7</v>
      </c>
      <c r="E293" s="16">
        <f t="shared" si="35"/>
        <v>2.3651844843897824E-3</v>
      </c>
      <c r="F293" s="16">
        <f t="shared" si="36"/>
        <v>5.1395007342143906E-3</v>
      </c>
      <c r="G293" s="16">
        <f t="shared" si="38"/>
        <v>0.4</v>
      </c>
      <c r="H293" s="16">
        <f t="shared" si="37"/>
        <v>9.4607379375591296E-4</v>
      </c>
    </row>
    <row r="294" spans="1:8" x14ac:dyDescent="0.2">
      <c r="A294" s="13"/>
      <c r="B294" s="14" t="s">
        <v>275</v>
      </c>
      <c r="C294" s="15">
        <v>8</v>
      </c>
      <c r="D294" s="15">
        <v>5</v>
      </c>
      <c r="E294" s="16">
        <f t="shared" si="35"/>
        <v>3.7842951750236518E-3</v>
      </c>
      <c r="F294" s="16">
        <f t="shared" si="36"/>
        <v>3.6710719530102789E-3</v>
      </c>
      <c r="G294" s="16">
        <f t="shared" si="38"/>
        <v>-0.375</v>
      </c>
      <c r="H294" s="16">
        <f t="shared" si="37"/>
        <v>-1.4191106906338694E-3</v>
      </c>
    </row>
    <row r="295" spans="1:8" x14ac:dyDescent="0.2">
      <c r="A295" s="13"/>
      <c r="B295" s="14" t="s">
        <v>276</v>
      </c>
      <c r="C295" s="15">
        <v>1</v>
      </c>
      <c r="D295" s="15">
        <v>3</v>
      </c>
      <c r="E295" s="16">
        <f t="shared" si="35"/>
        <v>4.7303689687795648E-4</v>
      </c>
      <c r="F295" s="16">
        <f t="shared" si="36"/>
        <v>2.2026431718061676E-3</v>
      </c>
      <c r="G295" s="16">
        <f t="shared" si="38"/>
        <v>2</v>
      </c>
      <c r="H295" s="16">
        <f t="shared" si="37"/>
        <v>9.4607379375591296E-4</v>
      </c>
    </row>
    <row r="296" spans="1:8" x14ac:dyDescent="0.2">
      <c r="A296" s="13"/>
      <c r="B296" s="14" t="s">
        <v>277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278</v>
      </c>
      <c r="C297" s="15">
        <v>1</v>
      </c>
      <c r="D297" s="15">
        <v>2</v>
      </c>
      <c r="E297" s="16">
        <f t="shared" si="35"/>
        <v>4.7303689687795648E-4</v>
      </c>
      <c r="F297" s="16">
        <f t="shared" si="36"/>
        <v>1.4684287812041115E-3</v>
      </c>
      <c r="G297" s="16">
        <f t="shared" si="38"/>
        <v>1</v>
      </c>
      <c r="H297" s="16">
        <f t="shared" si="37"/>
        <v>4.7303689687795648E-4</v>
      </c>
    </row>
    <row r="298" spans="1:8" ht="25.5" x14ac:dyDescent="0.2">
      <c r="A298" s="13"/>
      <c r="B298" s="14" t="s">
        <v>279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280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281</v>
      </c>
      <c r="C300" s="15">
        <v>78</v>
      </c>
      <c r="D300" s="15">
        <v>74</v>
      </c>
      <c r="E300" s="16">
        <f t="shared" si="35"/>
        <v>3.6896877956480605E-2</v>
      </c>
      <c r="F300" s="16">
        <f t="shared" si="36"/>
        <v>5.4331864904552128E-2</v>
      </c>
      <c r="G300" s="16">
        <f t="shared" si="38"/>
        <v>-5.128205128205128E-2</v>
      </c>
      <c r="H300" s="16">
        <f t="shared" si="37"/>
        <v>-1.8921475875118257E-3</v>
      </c>
    </row>
    <row r="301" spans="1:8" x14ac:dyDescent="0.2">
      <c r="A301" s="13"/>
      <c r="B301" s="14" t="s">
        <v>282</v>
      </c>
      <c r="C301" s="15">
        <v>0</v>
      </c>
      <c r="D301" s="15">
        <v>0</v>
      </c>
      <c r="E301" s="16" t="str">
        <f t="shared" ref="E301:E332" si="39">+IF(C301=0,"",C301/C$173)</f>
        <v/>
      </c>
      <c r="F301" s="16" t="str">
        <f t="shared" ref="F301:F332" si="40">+IF(D301=0,"",D301/D$173)</f>
        <v/>
      </c>
      <c r="G301" s="16" t="str">
        <f t="shared" si="38"/>
        <v xml:space="preserve"> 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283</v>
      </c>
      <c r="C302" s="15">
        <v>0</v>
      </c>
      <c r="D302" s="15">
        <v>1</v>
      </c>
      <c r="E302" s="16" t="str">
        <f t="shared" si="39"/>
        <v/>
      </c>
      <c r="F302" s="16">
        <f t="shared" si="40"/>
        <v>7.3421439060205576E-4</v>
      </c>
      <c r="G302" s="16">
        <f t="shared" ref="G302:G333" si="42">+IF(AND(C302=0,D302=0)," ",IF(C302=0,1,IF(D302=0,-1,(D302-C302)/C302)))</f>
        <v>1</v>
      </c>
      <c r="H302" s="16" t="str">
        <f t="shared" si="41"/>
        <v/>
      </c>
    </row>
    <row r="303" spans="1:8" x14ac:dyDescent="0.2">
      <c r="A303" s="13"/>
      <c r="B303" s="14" t="s">
        <v>284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92</v>
      </c>
      <c r="B304" s="14" t="s">
        <v>285</v>
      </c>
      <c r="C304" s="15">
        <v>0</v>
      </c>
      <c r="D304" s="15">
        <v>1</v>
      </c>
      <c r="E304" s="16" t="str">
        <f t="shared" si="39"/>
        <v/>
      </c>
      <c r="F304" s="16">
        <f t="shared" si="40"/>
        <v>7.3421439060205576E-4</v>
      </c>
      <c r="G304" s="16">
        <f t="shared" si="42"/>
        <v>1</v>
      </c>
      <c r="H304" s="16" t="str">
        <f t="shared" si="41"/>
        <v/>
      </c>
    </row>
    <row r="305" spans="1:8" x14ac:dyDescent="0.2">
      <c r="A305" s="13"/>
      <c r="B305" s="14" t="s">
        <v>286</v>
      </c>
      <c r="C305" s="15">
        <v>30</v>
      </c>
      <c r="D305" s="15">
        <v>2</v>
      </c>
      <c r="E305" s="16">
        <f t="shared" si="39"/>
        <v>1.4191106906338695E-2</v>
      </c>
      <c r="F305" s="16">
        <f t="shared" si="40"/>
        <v>1.4684287812041115E-3</v>
      </c>
      <c r="G305" s="16">
        <f t="shared" si="42"/>
        <v>-0.93333333333333335</v>
      </c>
      <c r="H305" s="16">
        <f t="shared" si="41"/>
        <v>-1.3245033112582783E-2</v>
      </c>
    </row>
    <row r="306" spans="1:8" x14ac:dyDescent="0.2">
      <c r="A306" s="13"/>
      <c r="B306" s="14" t="s">
        <v>287</v>
      </c>
      <c r="C306" s="15">
        <v>9</v>
      </c>
      <c r="D306" s="15">
        <v>1</v>
      </c>
      <c r="E306" s="16">
        <f t="shared" si="39"/>
        <v>4.2573320719016088E-3</v>
      </c>
      <c r="F306" s="16">
        <f t="shared" si="40"/>
        <v>7.3421439060205576E-4</v>
      </c>
      <c r="G306" s="16">
        <f t="shared" si="42"/>
        <v>-0.88888888888888884</v>
      </c>
      <c r="H306" s="16">
        <f t="shared" si="41"/>
        <v>-3.7842951750236518E-3</v>
      </c>
    </row>
    <row r="307" spans="1:8" x14ac:dyDescent="0.2">
      <c r="A307" s="13"/>
      <c r="B307" s="14" t="s">
        <v>288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289</v>
      </c>
      <c r="C308" s="15">
        <v>590</v>
      </c>
      <c r="D308" s="15">
        <v>103</v>
      </c>
      <c r="E308" s="16">
        <f t="shared" si="39"/>
        <v>0.27909176915799433</v>
      </c>
      <c r="F308" s="16">
        <f t="shared" si="40"/>
        <v>7.5624082232011752E-2</v>
      </c>
      <c r="G308" s="16">
        <f t="shared" si="42"/>
        <v>-0.8254237288135593</v>
      </c>
      <c r="H308" s="16">
        <f t="shared" si="41"/>
        <v>-0.23036896877956481</v>
      </c>
    </row>
    <row r="309" spans="1:8" x14ac:dyDescent="0.2">
      <c r="A309" s="13"/>
      <c r="B309" s="14" t="s">
        <v>290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291</v>
      </c>
      <c r="C310" s="15">
        <v>26</v>
      </c>
      <c r="D310" s="15">
        <v>2</v>
      </c>
      <c r="E310" s="16">
        <f t="shared" si="39"/>
        <v>1.2298959318826869E-2</v>
      </c>
      <c r="F310" s="16">
        <f t="shared" si="40"/>
        <v>1.4684287812041115E-3</v>
      </c>
      <c r="G310" s="16">
        <f t="shared" si="42"/>
        <v>-0.92307692307692313</v>
      </c>
      <c r="H310" s="16">
        <f t="shared" si="41"/>
        <v>-1.1352885525070957E-2</v>
      </c>
    </row>
    <row r="311" spans="1:8" x14ac:dyDescent="0.2">
      <c r="A311" s="13"/>
      <c r="B311" s="14" t="s">
        <v>292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293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294</v>
      </c>
      <c r="C313" s="15">
        <v>1</v>
      </c>
      <c r="D313" s="15">
        <v>1</v>
      </c>
      <c r="E313" s="16">
        <f t="shared" si="39"/>
        <v>4.7303689687795648E-4</v>
      </c>
      <c r="F313" s="16">
        <f t="shared" si="40"/>
        <v>7.3421439060205576E-4</v>
      </c>
      <c r="G313" s="16">
        <f t="shared" si="42"/>
        <v>0</v>
      </c>
      <c r="H313" s="16">
        <f t="shared" si="41"/>
        <v>0</v>
      </c>
    </row>
    <row r="314" spans="1:8" ht="25.5" x14ac:dyDescent="0.2">
      <c r="A314" s="13"/>
      <c r="B314" s="14" t="s">
        <v>295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296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297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298</v>
      </c>
      <c r="C317" s="15">
        <v>2</v>
      </c>
      <c r="D317" s="15">
        <v>0</v>
      </c>
      <c r="E317" s="16">
        <f t="shared" si="39"/>
        <v>9.4607379375591296E-4</v>
      </c>
      <c r="F317" s="16" t="str">
        <f t="shared" si="40"/>
        <v/>
      </c>
      <c r="G317" s="16">
        <f t="shared" si="42"/>
        <v>-1</v>
      </c>
      <c r="H317" s="16">
        <f t="shared" si="41"/>
        <v>-9.4607379375591296E-4</v>
      </c>
    </row>
    <row r="318" spans="1:8" ht="25.5" x14ac:dyDescent="0.2">
      <c r="A318" s="13"/>
      <c r="B318" s="14" t="s">
        <v>299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300</v>
      </c>
      <c r="C319" s="15">
        <v>8</v>
      </c>
      <c r="D319" s="15">
        <v>5</v>
      </c>
      <c r="E319" s="16">
        <f t="shared" si="39"/>
        <v>3.7842951750236518E-3</v>
      </c>
      <c r="F319" s="16">
        <f t="shared" si="40"/>
        <v>3.6710719530102789E-3</v>
      </c>
      <c r="G319" s="16">
        <f t="shared" si="42"/>
        <v>-0.375</v>
      </c>
      <c r="H319" s="16">
        <f t="shared" si="41"/>
        <v>-1.4191106906338694E-3</v>
      </c>
    </row>
    <row r="320" spans="1:8" x14ac:dyDescent="0.2">
      <c r="A320" s="13"/>
      <c r="B320" s="14" t="s">
        <v>301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302</v>
      </c>
      <c r="C321" s="15">
        <v>3</v>
      </c>
      <c r="D321" s="15">
        <v>2</v>
      </c>
      <c r="E321" s="16">
        <f t="shared" si="39"/>
        <v>1.4191106906338694E-3</v>
      </c>
      <c r="F321" s="16">
        <f t="shared" si="40"/>
        <v>1.4684287812041115E-3</v>
      </c>
      <c r="G321" s="16">
        <f t="shared" si="42"/>
        <v>-0.33333333333333331</v>
      </c>
      <c r="H321" s="16">
        <f t="shared" si="41"/>
        <v>-4.7303689687795648E-4</v>
      </c>
    </row>
    <row r="322" spans="1:8" x14ac:dyDescent="0.2">
      <c r="A322" s="13"/>
      <c r="B322" s="14" t="s">
        <v>303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304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305</v>
      </c>
      <c r="C324" s="15">
        <v>44</v>
      </c>
      <c r="D324" s="15">
        <v>1</v>
      </c>
      <c r="E324" s="16">
        <f t="shared" si="39"/>
        <v>2.0813623462630087E-2</v>
      </c>
      <c r="F324" s="16">
        <f t="shared" si="40"/>
        <v>7.3421439060205576E-4</v>
      </c>
      <c r="G324" s="16">
        <f t="shared" si="42"/>
        <v>-0.97727272727272729</v>
      </c>
      <c r="H324" s="16">
        <f t="shared" si="41"/>
        <v>-2.034058656575213E-2</v>
      </c>
    </row>
    <row r="325" spans="1:8" ht="25.5" x14ac:dyDescent="0.2">
      <c r="A325" s="13"/>
      <c r="B325" s="14" t="s">
        <v>306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307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308</v>
      </c>
      <c r="C327" s="15">
        <v>1</v>
      </c>
      <c r="D327" s="15">
        <v>0</v>
      </c>
      <c r="E327" s="16">
        <f t="shared" si="39"/>
        <v>4.7303689687795648E-4</v>
      </c>
      <c r="F327" s="16" t="str">
        <f t="shared" si="40"/>
        <v/>
      </c>
      <c r="G327" s="16">
        <f t="shared" si="42"/>
        <v>-1</v>
      </c>
      <c r="H327" s="16">
        <f t="shared" si="41"/>
        <v>-4.7303689687795648E-4</v>
      </c>
    </row>
    <row r="328" spans="1:8" ht="25.5" x14ac:dyDescent="0.2">
      <c r="A328" s="13"/>
      <c r="B328" s="14" t="s">
        <v>309</v>
      </c>
      <c r="C328" s="15">
        <v>39</v>
      </c>
      <c r="D328" s="15">
        <v>77</v>
      </c>
      <c r="E328" s="16">
        <f t="shared" si="39"/>
        <v>1.8448438978240302E-2</v>
      </c>
      <c r="F328" s="16">
        <f t="shared" si="40"/>
        <v>5.6534508076358299E-2</v>
      </c>
      <c r="G328" s="16">
        <f t="shared" si="42"/>
        <v>0.97435897435897434</v>
      </c>
      <c r="H328" s="16">
        <f t="shared" si="41"/>
        <v>1.7975402081362345E-2</v>
      </c>
    </row>
    <row r="329" spans="1:8" x14ac:dyDescent="0.2">
      <c r="A329" s="13"/>
      <c r="B329" s="14" t="s">
        <v>310</v>
      </c>
      <c r="C329" s="15">
        <v>0</v>
      </c>
      <c r="D329" s="15">
        <v>0</v>
      </c>
      <c r="E329" s="16" t="str">
        <f t="shared" si="39"/>
        <v/>
      </c>
      <c r="F329" s="16" t="str">
        <f t="shared" si="40"/>
        <v/>
      </c>
      <c r="G329" s="16" t="str">
        <f t="shared" si="42"/>
        <v xml:space="preserve"> </v>
      </c>
      <c r="H329" s="16" t="str">
        <f t="shared" si="41"/>
        <v/>
      </c>
    </row>
    <row r="330" spans="1:8" ht="25.5" x14ac:dyDescent="0.2">
      <c r="A330" s="13"/>
      <c r="B330" s="14" t="s">
        <v>311</v>
      </c>
      <c r="C330" s="15">
        <v>0</v>
      </c>
      <c r="D330" s="15">
        <v>1</v>
      </c>
      <c r="E330" s="16" t="str">
        <f t="shared" si="39"/>
        <v/>
      </c>
      <c r="F330" s="16">
        <f t="shared" si="40"/>
        <v>7.3421439060205576E-4</v>
      </c>
      <c r="G330" s="16">
        <f t="shared" si="42"/>
        <v>1</v>
      </c>
      <c r="H330" s="16" t="str">
        <f t="shared" si="41"/>
        <v/>
      </c>
    </row>
    <row r="331" spans="1:8" x14ac:dyDescent="0.2">
      <c r="A331" s="13"/>
      <c r="B331" s="14" t="s">
        <v>312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313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314</v>
      </c>
      <c r="C333" s="15">
        <v>0</v>
      </c>
      <c r="D333" s="15">
        <v>1</v>
      </c>
      <c r="E333" s="16" t="str">
        <f t="shared" ref="E333:E343" si="43">+IF(C333=0,"",C333/C$173)</f>
        <v/>
      </c>
      <c r="F333" s="16">
        <f t="shared" ref="F333:F343" si="44">+IF(D333=0,"",D333/D$173)</f>
        <v>7.3421439060205576E-4</v>
      </c>
      <c r="G333" s="16">
        <f t="shared" si="42"/>
        <v>1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315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316</v>
      </c>
      <c r="C335" s="15">
        <v>1</v>
      </c>
      <c r="D335" s="15">
        <v>0</v>
      </c>
      <c r="E335" s="16">
        <f t="shared" si="43"/>
        <v>4.7303689687795648E-4</v>
      </c>
      <c r="F335" s="16" t="str">
        <f t="shared" si="44"/>
        <v/>
      </c>
      <c r="G335" s="16">
        <f t="shared" si="46"/>
        <v>-1</v>
      </c>
      <c r="H335" s="16">
        <f t="shared" si="45"/>
        <v>-4.7303689687795648E-4</v>
      </c>
    </row>
    <row r="336" spans="1:8" ht="25.5" x14ac:dyDescent="0.2">
      <c r="A336" s="13"/>
      <c r="B336" s="14" t="s">
        <v>317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318</v>
      </c>
      <c r="C337" s="15">
        <v>0</v>
      </c>
      <c r="D337" s="15">
        <v>1</v>
      </c>
      <c r="E337" s="16" t="str">
        <f t="shared" si="43"/>
        <v/>
      </c>
      <c r="F337" s="16">
        <f t="shared" si="44"/>
        <v>7.3421439060205576E-4</v>
      </c>
      <c r="G337" s="16">
        <f t="shared" si="46"/>
        <v>1</v>
      </c>
      <c r="H337" s="16" t="str">
        <f t="shared" si="45"/>
        <v/>
      </c>
    </row>
    <row r="338" spans="1:8" x14ac:dyDescent="0.2">
      <c r="A338" s="13"/>
      <c r="B338" s="14" t="s">
        <v>319</v>
      </c>
      <c r="C338" s="15">
        <v>0</v>
      </c>
      <c r="D338" s="15">
        <v>0</v>
      </c>
      <c r="E338" s="16" t="str">
        <f t="shared" si="43"/>
        <v/>
      </c>
      <c r="F338" s="16" t="str">
        <f t="shared" si="44"/>
        <v/>
      </c>
      <c r="G338" s="16" t="str">
        <f t="shared" si="46"/>
        <v xml:space="preserve"> </v>
      </c>
      <c r="H338" s="16" t="str">
        <f t="shared" si="45"/>
        <v/>
      </c>
    </row>
    <row r="339" spans="1:8" ht="25.5" x14ac:dyDescent="0.2">
      <c r="A339" s="13"/>
      <c r="B339" s="14" t="s">
        <v>320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321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322</v>
      </c>
      <c r="C341" s="15">
        <v>1</v>
      </c>
      <c r="D341" s="15">
        <v>0</v>
      </c>
      <c r="E341" s="16">
        <f t="shared" si="43"/>
        <v>4.7303689687795648E-4</v>
      </c>
      <c r="F341" s="16" t="str">
        <f t="shared" si="44"/>
        <v/>
      </c>
      <c r="G341" s="16">
        <f t="shared" si="46"/>
        <v>-1</v>
      </c>
      <c r="H341" s="16">
        <f t="shared" si="45"/>
        <v>-4.7303689687795648E-4</v>
      </c>
    </row>
    <row r="342" spans="1:8" x14ac:dyDescent="0.2">
      <c r="A342" s="13"/>
      <c r="B342" s="14" t="s">
        <v>323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324</v>
      </c>
      <c r="C343" s="15">
        <v>0</v>
      </c>
      <c r="D343" s="15">
        <v>1</v>
      </c>
      <c r="E343" s="16" t="str">
        <f t="shared" si="43"/>
        <v/>
      </c>
      <c r="F343" s="16">
        <f t="shared" si="44"/>
        <v>7.3421439060205576E-4</v>
      </c>
      <c r="G343" s="16">
        <f t="shared" si="46"/>
        <v>1</v>
      </c>
      <c r="H343" s="16" t="str">
        <f t="shared" si="45"/>
        <v/>
      </c>
    </row>
    <row r="344" spans="1:8" x14ac:dyDescent="0.2">
      <c r="A344" s="10"/>
    </row>
    <row r="345" spans="1:8" x14ac:dyDescent="0.2">
      <c r="A345" s="10"/>
    </row>
    <row r="346" spans="1:8" x14ac:dyDescent="0.2">
      <c r="A346" s="10"/>
    </row>
    <row r="347" spans="1:8" ht="29.25" customHeight="1" x14ac:dyDescent="0.2">
      <c r="A347" s="13"/>
      <c r="B347" s="36" t="s">
        <v>2</v>
      </c>
      <c r="C347" s="36" t="s">
        <v>12</v>
      </c>
      <c r="D347" s="38"/>
      <c r="E347" s="36" t="s">
        <v>4</v>
      </c>
      <c r="F347" s="38"/>
      <c r="G347" s="36" t="s">
        <v>645</v>
      </c>
      <c r="H347" s="36" t="s">
        <v>5</v>
      </c>
    </row>
    <row r="348" spans="1:8" x14ac:dyDescent="0.2">
      <c r="A348" s="13"/>
      <c r="B348" s="37"/>
      <c r="C348" s="17">
        <v>2019</v>
      </c>
      <c r="D348" s="17">
        <v>2020</v>
      </c>
      <c r="E348" s="17">
        <v>2019</v>
      </c>
      <c r="F348" s="17">
        <v>2020</v>
      </c>
      <c r="G348" s="37"/>
      <c r="H348" s="37"/>
    </row>
    <row r="349" spans="1:8" x14ac:dyDescent="0.2">
      <c r="A349" s="13"/>
      <c r="B349" s="18" t="s">
        <v>9</v>
      </c>
      <c r="C349" s="19">
        <f>SUM(C350:C576)</f>
        <v>5800</v>
      </c>
      <c r="D349" s="19">
        <f>SUM(D350:D576)</f>
        <v>5138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-0.11413793103448276</v>
      </c>
      <c r="H349" s="20">
        <f t="shared" ref="H349:H412" si="49">+IF(OR(AND(E349=""),(G349="")),"",E349*G349)</f>
        <v>-0.11413793103448276</v>
      </c>
    </row>
    <row r="350" spans="1:8" x14ac:dyDescent="0.2">
      <c r="A350" s="13"/>
      <c r="B350" s="14" t="s">
        <v>325</v>
      </c>
      <c r="C350" s="15">
        <v>45</v>
      </c>
      <c r="D350" s="15">
        <v>27</v>
      </c>
      <c r="E350" s="16">
        <f t="shared" si="47"/>
        <v>7.7586206896551723E-3</v>
      </c>
      <c r="F350" s="16">
        <f t="shared" si="48"/>
        <v>5.2549630206305958E-3</v>
      </c>
      <c r="G350" s="16">
        <f t="shared" ref="G350:G413" si="50">+IF(AND(C350=0,D350=0)," ",IF(C350=0,1,IF(D350=0,-1,(D350-C350)/C350)))</f>
        <v>-0.4</v>
      </c>
      <c r="H350" s="16">
        <f t="shared" si="49"/>
        <v>-3.1034482758620693E-3</v>
      </c>
    </row>
    <row r="351" spans="1:8" x14ac:dyDescent="0.2">
      <c r="A351" s="13"/>
      <c r="B351" s="14" t="s">
        <v>326</v>
      </c>
      <c r="C351" s="15">
        <v>9</v>
      </c>
      <c r="D351" s="15">
        <v>5</v>
      </c>
      <c r="E351" s="16">
        <f t="shared" si="47"/>
        <v>1.5517241379310344E-3</v>
      </c>
      <c r="F351" s="16">
        <f t="shared" si="48"/>
        <v>9.7314130011677698E-4</v>
      </c>
      <c r="G351" s="16">
        <f t="shared" si="50"/>
        <v>-0.44444444444444442</v>
      </c>
      <c r="H351" s="16">
        <f t="shared" si="49"/>
        <v>-6.8965517241379305E-4</v>
      </c>
    </row>
    <row r="352" spans="1:8" x14ac:dyDescent="0.2">
      <c r="A352" s="13"/>
      <c r="B352" s="14" t="s">
        <v>327</v>
      </c>
      <c r="C352" s="15">
        <v>0</v>
      </c>
      <c r="D352" s="15">
        <v>2</v>
      </c>
      <c r="E352" s="16" t="str">
        <f t="shared" si="47"/>
        <v/>
      </c>
      <c r="F352" s="16">
        <f t="shared" si="48"/>
        <v>3.8925652004671076E-4</v>
      </c>
      <c r="G352" s="16">
        <f t="shared" si="50"/>
        <v>1</v>
      </c>
      <c r="H352" s="16" t="str">
        <f t="shared" si="49"/>
        <v/>
      </c>
    </row>
    <row r="353" spans="1:8" x14ac:dyDescent="0.2">
      <c r="A353" s="13"/>
      <c r="B353" s="14" t="s">
        <v>328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329</v>
      </c>
      <c r="C354" s="15">
        <v>1</v>
      </c>
      <c r="D354" s="15">
        <v>1</v>
      </c>
      <c r="E354" s="16">
        <f t="shared" si="47"/>
        <v>1.7241379310344826E-4</v>
      </c>
      <c r="F354" s="16">
        <f t="shared" si="48"/>
        <v>1.9462826002335538E-4</v>
      </c>
      <c r="G354" s="16">
        <f t="shared" si="50"/>
        <v>0</v>
      </c>
      <c r="H354" s="16">
        <f t="shared" si="49"/>
        <v>0</v>
      </c>
    </row>
    <row r="355" spans="1:8" x14ac:dyDescent="0.2">
      <c r="A355" s="13"/>
      <c r="B355" s="14" t="s">
        <v>330</v>
      </c>
      <c r="C355" s="15">
        <v>66</v>
      </c>
      <c r="D355" s="15">
        <v>191</v>
      </c>
      <c r="E355" s="16">
        <f t="shared" si="47"/>
        <v>1.1379310344827587E-2</v>
      </c>
      <c r="F355" s="16">
        <f t="shared" si="48"/>
        <v>3.7173997664460882E-2</v>
      </c>
      <c r="G355" s="16">
        <f t="shared" si="50"/>
        <v>1.893939393939394</v>
      </c>
      <c r="H355" s="16">
        <f t="shared" si="49"/>
        <v>2.1551724137931036E-2</v>
      </c>
    </row>
    <row r="356" spans="1:8" x14ac:dyDescent="0.2">
      <c r="A356" s="13"/>
      <c r="B356" s="14" t="s">
        <v>331</v>
      </c>
      <c r="C356" s="15">
        <v>2</v>
      </c>
      <c r="D356" s="15">
        <v>12</v>
      </c>
      <c r="E356" s="16">
        <f t="shared" si="47"/>
        <v>3.4482758620689653E-4</v>
      </c>
      <c r="F356" s="16">
        <f t="shared" si="48"/>
        <v>2.3355391202802647E-3</v>
      </c>
      <c r="G356" s="16">
        <f t="shared" si="50"/>
        <v>5</v>
      </c>
      <c r="H356" s="16">
        <f t="shared" si="49"/>
        <v>1.7241379310344827E-3</v>
      </c>
    </row>
    <row r="357" spans="1:8" x14ac:dyDescent="0.2">
      <c r="A357" s="13"/>
      <c r="B357" s="14" t="s">
        <v>332</v>
      </c>
      <c r="C357" s="15">
        <v>15</v>
      </c>
      <c r="D357" s="15">
        <v>5</v>
      </c>
      <c r="E357" s="16">
        <f t="shared" si="47"/>
        <v>2.5862068965517241E-3</v>
      </c>
      <c r="F357" s="16">
        <f t="shared" si="48"/>
        <v>9.7314130011677698E-4</v>
      </c>
      <c r="G357" s="16">
        <f t="shared" si="50"/>
        <v>-0.66666666666666663</v>
      </c>
      <c r="H357" s="16">
        <f t="shared" si="49"/>
        <v>-1.7241379310344827E-3</v>
      </c>
    </row>
    <row r="358" spans="1:8" x14ac:dyDescent="0.2">
      <c r="A358" s="13"/>
      <c r="B358" s="14" t="s">
        <v>333</v>
      </c>
      <c r="C358" s="15">
        <v>6</v>
      </c>
      <c r="D358" s="15">
        <v>1</v>
      </c>
      <c r="E358" s="16">
        <f t="shared" si="47"/>
        <v>1.0344827586206897E-3</v>
      </c>
      <c r="F358" s="16">
        <f t="shared" si="48"/>
        <v>1.9462826002335538E-4</v>
      </c>
      <c r="G358" s="16">
        <f t="shared" si="50"/>
        <v>-0.83333333333333337</v>
      </c>
      <c r="H358" s="16">
        <f t="shared" si="49"/>
        <v>-8.6206896551724148E-4</v>
      </c>
    </row>
    <row r="359" spans="1:8" x14ac:dyDescent="0.2">
      <c r="A359" s="13"/>
      <c r="B359" s="14" t="s">
        <v>334</v>
      </c>
      <c r="C359" s="15">
        <v>2</v>
      </c>
      <c r="D359" s="15">
        <v>0</v>
      </c>
      <c r="E359" s="16">
        <f t="shared" si="47"/>
        <v>3.4482758620689653E-4</v>
      </c>
      <c r="F359" s="16" t="str">
        <f t="shared" si="48"/>
        <v/>
      </c>
      <c r="G359" s="16">
        <f t="shared" si="50"/>
        <v>-1</v>
      </c>
      <c r="H359" s="16">
        <f t="shared" si="49"/>
        <v>-3.4482758620689653E-4</v>
      </c>
    </row>
    <row r="360" spans="1:8" x14ac:dyDescent="0.2">
      <c r="A360" s="13"/>
      <c r="B360" s="14" t="s">
        <v>335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336</v>
      </c>
      <c r="C361" s="15">
        <v>213</v>
      </c>
      <c r="D361" s="15">
        <v>52</v>
      </c>
      <c r="E361" s="16">
        <f t="shared" si="47"/>
        <v>3.6724137931034483E-2</v>
      </c>
      <c r="F361" s="16">
        <f t="shared" si="48"/>
        <v>1.012066952121448E-2</v>
      </c>
      <c r="G361" s="16">
        <f t="shared" si="50"/>
        <v>-0.755868544600939</v>
      </c>
      <c r="H361" s="16">
        <f t="shared" si="49"/>
        <v>-2.7758620689655174E-2</v>
      </c>
    </row>
    <row r="362" spans="1:8" x14ac:dyDescent="0.2">
      <c r="A362" s="13"/>
      <c r="B362" s="14" t="s">
        <v>337</v>
      </c>
      <c r="C362" s="15">
        <v>75</v>
      </c>
      <c r="D362" s="15">
        <v>105</v>
      </c>
      <c r="E362" s="16">
        <f t="shared" si="47"/>
        <v>1.2931034482758621E-2</v>
      </c>
      <c r="F362" s="16">
        <f t="shared" si="48"/>
        <v>2.0435967302452316E-2</v>
      </c>
      <c r="G362" s="16">
        <f t="shared" si="50"/>
        <v>0.4</v>
      </c>
      <c r="H362" s="16">
        <f t="shared" si="49"/>
        <v>5.1724137931034482E-3</v>
      </c>
    </row>
    <row r="363" spans="1:8" x14ac:dyDescent="0.2">
      <c r="A363" s="13"/>
      <c r="B363" s="14" t="s">
        <v>338</v>
      </c>
      <c r="C363" s="15">
        <v>0</v>
      </c>
      <c r="D363" s="15">
        <v>1</v>
      </c>
      <c r="E363" s="16" t="str">
        <f t="shared" si="47"/>
        <v/>
      </c>
      <c r="F363" s="16">
        <f t="shared" si="48"/>
        <v>1.9462826002335538E-4</v>
      </c>
      <c r="G363" s="16">
        <f t="shared" si="50"/>
        <v>1</v>
      </c>
      <c r="H363" s="16" t="str">
        <f t="shared" si="49"/>
        <v/>
      </c>
    </row>
    <row r="364" spans="1:8" x14ac:dyDescent="0.2">
      <c r="A364" s="13"/>
      <c r="B364" s="14" t="s">
        <v>339</v>
      </c>
      <c r="C364" s="15">
        <v>13</v>
      </c>
      <c r="D364" s="15">
        <v>6</v>
      </c>
      <c r="E364" s="16">
        <f t="shared" si="47"/>
        <v>2.2413793103448275E-3</v>
      </c>
      <c r="F364" s="16">
        <f t="shared" si="48"/>
        <v>1.1677695601401323E-3</v>
      </c>
      <c r="G364" s="16">
        <f t="shared" si="50"/>
        <v>-0.53846153846153844</v>
      </c>
      <c r="H364" s="16">
        <f t="shared" si="49"/>
        <v>-1.2068965517241378E-3</v>
      </c>
    </row>
    <row r="365" spans="1:8" x14ac:dyDescent="0.2">
      <c r="A365" s="13"/>
      <c r="B365" s="14" t="s">
        <v>340</v>
      </c>
      <c r="C365" s="15">
        <v>31</v>
      </c>
      <c r="D365" s="15">
        <v>12</v>
      </c>
      <c r="E365" s="16">
        <f t="shared" si="47"/>
        <v>5.3448275862068963E-3</v>
      </c>
      <c r="F365" s="16">
        <f t="shared" si="48"/>
        <v>2.3355391202802647E-3</v>
      </c>
      <c r="G365" s="16">
        <f t="shared" si="50"/>
        <v>-0.61290322580645162</v>
      </c>
      <c r="H365" s="16">
        <f t="shared" si="49"/>
        <v>-3.2758620689655169E-3</v>
      </c>
    </row>
    <row r="366" spans="1:8" x14ac:dyDescent="0.2">
      <c r="A366" s="13"/>
      <c r="B366" s="14" t="s">
        <v>341</v>
      </c>
      <c r="C366" s="15">
        <v>7</v>
      </c>
      <c r="D366" s="15">
        <v>12</v>
      </c>
      <c r="E366" s="16">
        <f t="shared" si="47"/>
        <v>1.206896551724138E-3</v>
      </c>
      <c r="F366" s="16">
        <f t="shared" si="48"/>
        <v>2.3355391202802647E-3</v>
      </c>
      <c r="G366" s="16">
        <f t="shared" si="50"/>
        <v>0.7142857142857143</v>
      </c>
      <c r="H366" s="16">
        <f t="shared" si="49"/>
        <v>8.6206896551724148E-4</v>
      </c>
    </row>
    <row r="367" spans="1:8" x14ac:dyDescent="0.2">
      <c r="A367" s="13"/>
      <c r="B367" s="14" t="s">
        <v>342</v>
      </c>
      <c r="C367" s="15">
        <v>0</v>
      </c>
      <c r="D367" s="15">
        <v>1</v>
      </c>
      <c r="E367" s="16" t="str">
        <f t="shared" si="47"/>
        <v/>
      </c>
      <c r="F367" s="16">
        <f t="shared" si="48"/>
        <v>1.9462826002335538E-4</v>
      </c>
      <c r="G367" s="16">
        <f t="shared" si="50"/>
        <v>1</v>
      </c>
      <c r="H367" s="16" t="str">
        <f t="shared" si="49"/>
        <v/>
      </c>
    </row>
    <row r="368" spans="1:8" x14ac:dyDescent="0.2">
      <c r="A368" s="13"/>
      <c r="B368" s="14" t="s">
        <v>343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344</v>
      </c>
      <c r="C369" s="15">
        <v>1664</v>
      </c>
      <c r="D369" s="15">
        <v>2710</v>
      </c>
      <c r="E369" s="16">
        <f t="shared" si="47"/>
        <v>0.28689655172413792</v>
      </c>
      <c r="F369" s="16">
        <f t="shared" si="48"/>
        <v>0.52744258466329308</v>
      </c>
      <c r="G369" s="16">
        <f t="shared" si="50"/>
        <v>0.62860576923076927</v>
      </c>
      <c r="H369" s="16">
        <f t="shared" si="49"/>
        <v>0.1803448275862069</v>
      </c>
    </row>
    <row r="370" spans="1:8" x14ac:dyDescent="0.2">
      <c r="A370" s="13"/>
      <c r="B370" s="14" t="s">
        <v>345</v>
      </c>
      <c r="C370" s="15">
        <v>3</v>
      </c>
      <c r="D370" s="15">
        <v>2</v>
      </c>
      <c r="E370" s="16">
        <f t="shared" si="47"/>
        <v>5.1724137931034484E-4</v>
      </c>
      <c r="F370" s="16">
        <f t="shared" si="48"/>
        <v>3.8925652004671076E-4</v>
      </c>
      <c r="G370" s="16">
        <f t="shared" si="50"/>
        <v>-0.33333333333333331</v>
      </c>
      <c r="H370" s="16">
        <f t="shared" si="49"/>
        <v>-1.7241379310344826E-4</v>
      </c>
    </row>
    <row r="371" spans="1:8" x14ac:dyDescent="0.2">
      <c r="A371" s="13"/>
      <c r="B371" s="14" t="s">
        <v>346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347</v>
      </c>
      <c r="C372" s="15">
        <v>3</v>
      </c>
      <c r="D372" s="15">
        <v>2</v>
      </c>
      <c r="E372" s="16">
        <f t="shared" si="47"/>
        <v>5.1724137931034484E-4</v>
      </c>
      <c r="F372" s="16">
        <f t="shared" si="48"/>
        <v>3.8925652004671076E-4</v>
      </c>
      <c r="G372" s="16">
        <f t="shared" si="50"/>
        <v>-0.33333333333333331</v>
      </c>
      <c r="H372" s="16">
        <f t="shared" si="49"/>
        <v>-1.7241379310344826E-4</v>
      </c>
    </row>
    <row r="373" spans="1:8" x14ac:dyDescent="0.2">
      <c r="A373" s="13"/>
      <c r="B373" s="14" t="s">
        <v>348</v>
      </c>
      <c r="C373" s="15">
        <v>73</v>
      </c>
      <c r="D373" s="15">
        <v>88</v>
      </c>
      <c r="E373" s="16">
        <f t="shared" si="47"/>
        <v>1.2586206896551724E-2</v>
      </c>
      <c r="F373" s="16">
        <f t="shared" si="48"/>
        <v>1.7127286882055275E-2</v>
      </c>
      <c r="G373" s="16">
        <f t="shared" si="50"/>
        <v>0.20547945205479451</v>
      </c>
      <c r="H373" s="16">
        <f t="shared" si="49"/>
        <v>2.5862068965517241E-3</v>
      </c>
    </row>
    <row r="374" spans="1:8" x14ac:dyDescent="0.2">
      <c r="A374" s="13"/>
      <c r="B374" s="14" t="s">
        <v>349</v>
      </c>
      <c r="C374" s="15">
        <v>10</v>
      </c>
      <c r="D374" s="15">
        <v>7</v>
      </c>
      <c r="E374" s="16">
        <f t="shared" si="47"/>
        <v>1.7241379310344827E-3</v>
      </c>
      <c r="F374" s="16">
        <f t="shared" si="48"/>
        <v>1.3623978201634877E-3</v>
      </c>
      <c r="G374" s="16">
        <f t="shared" si="50"/>
        <v>-0.3</v>
      </c>
      <c r="H374" s="16">
        <f t="shared" si="49"/>
        <v>-5.1724137931034484E-4</v>
      </c>
    </row>
    <row r="375" spans="1:8" x14ac:dyDescent="0.2">
      <c r="A375" s="13"/>
      <c r="B375" s="14" t="s">
        <v>350</v>
      </c>
      <c r="C375" s="15">
        <v>1</v>
      </c>
      <c r="D375" s="15">
        <v>2</v>
      </c>
      <c r="E375" s="16">
        <f t="shared" si="47"/>
        <v>1.7241379310344826E-4</v>
      </c>
      <c r="F375" s="16">
        <f t="shared" si="48"/>
        <v>3.8925652004671076E-4</v>
      </c>
      <c r="G375" s="16">
        <f t="shared" si="50"/>
        <v>1</v>
      </c>
      <c r="H375" s="16">
        <f t="shared" si="49"/>
        <v>1.7241379310344826E-4</v>
      </c>
    </row>
    <row r="376" spans="1:8" x14ac:dyDescent="0.2">
      <c r="A376" s="13"/>
      <c r="B376" s="14" t="s">
        <v>351</v>
      </c>
      <c r="C376" s="15">
        <v>0</v>
      </c>
      <c r="D376" s="15">
        <v>0</v>
      </c>
      <c r="E376" s="16" t="str">
        <f t="shared" si="47"/>
        <v/>
      </c>
      <c r="F376" s="16" t="str">
        <f t="shared" si="48"/>
        <v/>
      </c>
      <c r="G376" s="16" t="str">
        <f t="shared" si="50"/>
        <v xml:space="preserve"> </v>
      </c>
      <c r="H376" s="16" t="str">
        <f t="shared" si="49"/>
        <v/>
      </c>
    </row>
    <row r="377" spans="1:8" x14ac:dyDescent="0.2">
      <c r="A377" s="13"/>
      <c r="B377" s="14" t="s">
        <v>352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353</v>
      </c>
      <c r="C378" s="15">
        <v>1</v>
      </c>
      <c r="D378" s="15">
        <v>0</v>
      </c>
      <c r="E378" s="16">
        <f t="shared" si="47"/>
        <v>1.7241379310344826E-4</v>
      </c>
      <c r="F378" s="16" t="str">
        <f t="shared" si="48"/>
        <v/>
      </c>
      <c r="G378" s="16">
        <f t="shared" si="50"/>
        <v>-1</v>
      </c>
      <c r="H378" s="16">
        <f t="shared" si="49"/>
        <v>-1.7241379310344826E-4</v>
      </c>
    </row>
    <row r="379" spans="1:8" x14ac:dyDescent="0.2">
      <c r="A379" s="13"/>
      <c r="B379" s="14" t="s">
        <v>354</v>
      </c>
      <c r="C379" s="15">
        <v>4</v>
      </c>
      <c r="D379" s="15">
        <v>2</v>
      </c>
      <c r="E379" s="16">
        <f t="shared" si="47"/>
        <v>6.8965517241379305E-4</v>
      </c>
      <c r="F379" s="16">
        <f t="shared" si="48"/>
        <v>3.8925652004671076E-4</v>
      </c>
      <c r="G379" s="16">
        <f t="shared" si="50"/>
        <v>-0.5</v>
      </c>
      <c r="H379" s="16">
        <f t="shared" si="49"/>
        <v>-3.4482758620689653E-4</v>
      </c>
    </row>
    <row r="380" spans="1:8" x14ac:dyDescent="0.2">
      <c r="A380" s="13" t="s">
        <v>92</v>
      </c>
      <c r="B380" s="14" t="s">
        <v>355</v>
      </c>
      <c r="C380" s="15">
        <v>0</v>
      </c>
      <c r="D380" s="15">
        <v>11</v>
      </c>
      <c r="E380" s="16" t="str">
        <f t="shared" si="47"/>
        <v/>
      </c>
      <c r="F380" s="16">
        <f t="shared" si="48"/>
        <v>2.1409108602569093E-3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92</v>
      </c>
      <c r="B381" s="14" t="s">
        <v>356</v>
      </c>
      <c r="C381" s="15">
        <v>0</v>
      </c>
      <c r="D381" s="15">
        <v>1</v>
      </c>
      <c r="E381" s="16" t="str">
        <f t="shared" si="47"/>
        <v/>
      </c>
      <c r="F381" s="16">
        <f t="shared" si="48"/>
        <v>1.9462826002335538E-4</v>
      </c>
      <c r="G381" s="16">
        <f t="shared" si="50"/>
        <v>1</v>
      </c>
      <c r="H381" s="16" t="str">
        <f t="shared" si="49"/>
        <v/>
      </c>
    </row>
    <row r="382" spans="1:8" ht="25.5" x14ac:dyDescent="0.2">
      <c r="A382" s="13"/>
      <c r="B382" s="14" t="s">
        <v>357</v>
      </c>
      <c r="C382" s="15">
        <v>1</v>
      </c>
      <c r="D382" s="15">
        <v>2</v>
      </c>
      <c r="E382" s="16">
        <f t="shared" si="47"/>
        <v>1.7241379310344826E-4</v>
      </c>
      <c r="F382" s="16">
        <f t="shared" si="48"/>
        <v>3.8925652004671076E-4</v>
      </c>
      <c r="G382" s="16">
        <f t="shared" si="50"/>
        <v>1</v>
      </c>
      <c r="H382" s="16">
        <f t="shared" si="49"/>
        <v>1.7241379310344826E-4</v>
      </c>
    </row>
    <row r="383" spans="1:8" ht="25.5" x14ac:dyDescent="0.2">
      <c r="A383" s="13"/>
      <c r="B383" s="14" t="s">
        <v>358</v>
      </c>
      <c r="C383" s="15">
        <v>42</v>
      </c>
      <c r="D383" s="15">
        <v>43</v>
      </c>
      <c r="E383" s="16">
        <f t="shared" si="47"/>
        <v>7.241379310344828E-3</v>
      </c>
      <c r="F383" s="16">
        <f t="shared" si="48"/>
        <v>8.3690151810042815E-3</v>
      </c>
      <c r="G383" s="16">
        <f t="shared" si="50"/>
        <v>2.3809523809523808E-2</v>
      </c>
      <c r="H383" s="16">
        <f t="shared" si="49"/>
        <v>1.7241379310344829E-4</v>
      </c>
    </row>
    <row r="384" spans="1:8" x14ac:dyDescent="0.2">
      <c r="A384" s="13"/>
      <c r="B384" s="14" t="s">
        <v>359</v>
      </c>
      <c r="C384" s="15">
        <v>157</v>
      </c>
      <c r="D384" s="15">
        <v>241</v>
      </c>
      <c r="E384" s="16">
        <f t="shared" si="47"/>
        <v>2.7068965517241379E-2</v>
      </c>
      <c r="F384" s="16">
        <f t="shared" si="48"/>
        <v>4.6905410665628651E-2</v>
      </c>
      <c r="G384" s="16">
        <f t="shared" si="50"/>
        <v>0.53503184713375795</v>
      </c>
      <c r="H384" s="16">
        <f t="shared" si="49"/>
        <v>1.4482758620689654E-2</v>
      </c>
    </row>
    <row r="385" spans="1:8" x14ac:dyDescent="0.2">
      <c r="A385" s="13"/>
      <c r="B385" s="14" t="s">
        <v>360</v>
      </c>
      <c r="C385" s="15">
        <v>2</v>
      </c>
      <c r="D385" s="15">
        <v>6</v>
      </c>
      <c r="E385" s="16">
        <f t="shared" si="47"/>
        <v>3.4482758620689653E-4</v>
      </c>
      <c r="F385" s="16">
        <f t="shared" si="48"/>
        <v>1.1677695601401323E-3</v>
      </c>
      <c r="G385" s="16">
        <f t="shared" si="50"/>
        <v>2</v>
      </c>
      <c r="H385" s="16">
        <f t="shared" si="49"/>
        <v>6.8965517241379305E-4</v>
      </c>
    </row>
    <row r="386" spans="1:8" x14ac:dyDescent="0.2">
      <c r="A386" s="13"/>
      <c r="B386" s="14" t="s">
        <v>361</v>
      </c>
      <c r="C386" s="15">
        <v>14</v>
      </c>
      <c r="D386" s="15">
        <v>2</v>
      </c>
      <c r="E386" s="16">
        <f t="shared" si="47"/>
        <v>2.413793103448276E-3</v>
      </c>
      <c r="F386" s="16">
        <f t="shared" si="48"/>
        <v>3.8925652004671076E-4</v>
      </c>
      <c r="G386" s="16">
        <f t="shared" si="50"/>
        <v>-0.8571428571428571</v>
      </c>
      <c r="H386" s="16">
        <f t="shared" si="49"/>
        <v>-2.0689655172413794E-3</v>
      </c>
    </row>
    <row r="387" spans="1:8" x14ac:dyDescent="0.2">
      <c r="A387" s="13"/>
      <c r="B387" s="14" t="s">
        <v>362</v>
      </c>
      <c r="C387" s="15">
        <v>0</v>
      </c>
      <c r="D387" s="15">
        <v>2</v>
      </c>
      <c r="E387" s="16" t="str">
        <f t="shared" si="47"/>
        <v/>
      </c>
      <c r="F387" s="16">
        <f t="shared" si="48"/>
        <v>3.8925652004671076E-4</v>
      </c>
      <c r="G387" s="16">
        <f t="shared" si="50"/>
        <v>1</v>
      </c>
      <c r="H387" s="16" t="str">
        <f t="shared" si="49"/>
        <v/>
      </c>
    </row>
    <row r="388" spans="1:8" x14ac:dyDescent="0.2">
      <c r="A388" s="13"/>
      <c r="B388" s="14" t="s">
        <v>363</v>
      </c>
      <c r="C388" s="15">
        <v>21</v>
      </c>
      <c r="D388" s="15">
        <v>11</v>
      </c>
      <c r="E388" s="16">
        <f t="shared" si="47"/>
        <v>3.620689655172414E-3</v>
      </c>
      <c r="F388" s="16">
        <f t="shared" si="48"/>
        <v>2.1409108602569093E-3</v>
      </c>
      <c r="G388" s="16">
        <f t="shared" si="50"/>
        <v>-0.47619047619047616</v>
      </c>
      <c r="H388" s="16">
        <f t="shared" si="49"/>
        <v>-1.7241379310344827E-3</v>
      </c>
    </row>
    <row r="389" spans="1:8" x14ac:dyDescent="0.2">
      <c r="A389" s="13"/>
      <c r="B389" s="14" t="s">
        <v>364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92</v>
      </c>
      <c r="B390" s="14" t="s">
        <v>365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366</v>
      </c>
      <c r="C391" s="15">
        <v>10</v>
      </c>
      <c r="D391" s="15">
        <v>65</v>
      </c>
      <c r="E391" s="16">
        <f t="shared" si="47"/>
        <v>1.7241379310344827E-3</v>
      </c>
      <c r="F391" s="16">
        <f t="shared" si="48"/>
        <v>1.26508369015181E-2</v>
      </c>
      <c r="G391" s="16">
        <f t="shared" si="50"/>
        <v>5.5</v>
      </c>
      <c r="H391" s="16">
        <f t="shared" si="49"/>
        <v>9.482758620689655E-3</v>
      </c>
    </row>
    <row r="392" spans="1:8" x14ac:dyDescent="0.2">
      <c r="A392" s="13" t="s">
        <v>92</v>
      </c>
      <c r="B392" s="14" t="s">
        <v>367</v>
      </c>
      <c r="C392" s="15">
        <v>1</v>
      </c>
      <c r="D392" s="15">
        <v>1</v>
      </c>
      <c r="E392" s="16">
        <f t="shared" si="47"/>
        <v>1.7241379310344826E-4</v>
      </c>
      <c r="F392" s="16">
        <f t="shared" si="48"/>
        <v>1.9462826002335538E-4</v>
      </c>
      <c r="G392" s="16">
        <f t="shared" si="50"/>
        <v>0</v>
      </c>
      <c r="H392" s="16">
        <f t="shared" si="49"/>
        <v>0</v>
      </c>
    </row>
    <row r="393" spans="1:8" x14ac:dyDescent="0.2">
      <c r="A393" s="13" t="s">
        <v>92</v>
      </c>
      <c r="B393" s="14" t="s">
        <v>368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92</v>
      </c>
      <c r="B394" s="14" t="s">
        <v>369</v>
      </c>
      <c r="C394" s="15">
        <v>0</v>
      </c>
      <c r="D394" s="15">
        <v>4</v>
      </c>
      <c r="E394" s="16" t="str">
        <f t="shared" si="47"/>
        <v/>
      </c>
      <c r="F394" s="16">
        <f t="shared" si="48"/>
        <v>7.7851304009342152E-4</v>
      </c>
      <c r="G394" s="16">
        <f t="shared" si="50"/>
        <v>1</v>
      </c>
      <c r="H394" s="16" t="str">
        <f t="shared" si="49"/>
        <v/>
      </c>
    </row>
    <row r="395" spans="1:8" x14ac:dyDescent="0.2">
      <c r="A395" s="13"/>
      <c r="B395" s="14" t="s">
        <v>370</v>
      </c>
      <c r="C395" s="15">
        <v>228</v>
      </c>
      <c r="D395" s="15">
        <v>98</v>
      </c>
      <c r="E395" s="16">
        <f t="shared" si="47"/>
        <v>3.9310344827586205E-2</v>
      </c>
      <c r="F395" s="16">
        <f t="shared" si="48"/>
        <v>1.9073569482288829E-2</v>
      </c>
      <c r="G395" s="16">
        <f t="shared" si="50"/>
        <v>-0.57017543859649122</v>
      </c>
      <c r="H395" s="16">
        <f t="shared" si="49"/>
        <v>-2.2413793103448276E-2</v>
      </c>
    </row>
    <row r="396" spans="1:8" x14ac:dyDescent="0.2">
      <c r="A396" s="13" t="s">
        <v>92</v>
      </c>
      <c r="B396" s="14" t="s">
        <v>371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372</v>
      </c>
      <c r="C397" s="15">
        <v>54</v>
      </c>
      <c r="D397" s="15">
        <v>20</v>
      </c>
      <c r="E397" s="16">
        <f t="shared" si="47"/>
        <v>9.3103448275862061E-3</v>
      </c>
      <c r="F397" s="16">
        <f t="shared" si="48"/>
        <v>3.8925652004671079E-3</v>
      </c>
      <c r="G397" s="16">
        <f t="shared" si="50"/>
        <v>-0.62962962962962965</v>
      </c>
      <c r="H397" s="16">
        <f t="shared" si="49"/>
        <v>-5.8620689655172415E-3</v>
      </c>
    </row>
    <row r="398" spans="1:8" x14ac:dyDescent="0.2">
      <c r="A398" s="13"/>
      <c r="B398" s="14" t="s">
        <v>373</v>
      </c>
      <c r="C398" s="15">
        <v>1214</v>
      </c>
      <c r="D398" s="15">
        <v>461</v>
      </c>
      <c r="E398" s="16">
        <f t="shared" si="47"/>
        <v>0.2093103448275862</v>
      </c>
      <c r="F398" s="16">
        <f t="shared" si="48"/>
        <v>8.9723627870766834E-2</v>
      </c>
      <c r="G398" s="16">
        <f t="shared" si="50"/>
        <v>-0.62026359143327847</v>
      </c>
      <c r="H398" s="16">
        <f t="shared" si="49"/>
        <v>-0.12982758620689655</v>
      </c>
    </row>
    <row r="399" spans="1:8" x14ac:dyDescent="0.2">
      <c r="A399" s="13"/>
      <c r="B399" s="14" t="s">
        <v>374</v>
      </c>
      <c r="C399" s="15">
        <v>21</v>
      </c>
      <c r="D399" s="15">
        <v>113</v>
      </c>
      <c r="E399" s="16">
        <f t="shared" si="47"/>
        <v>3.620689655172414E-3</v>
      </c>
      <c r="F399" s="16">
        <f t="shared" si="48"/>
        <v>2.1992993382639159E-2</v>
      </c>
      <c r="G399" s="16">
        <f t="shared" si="50"/>
        <v>4.3809523809523814</v>
      </c>
      <c r="H399" s="16">
        <f t="shared" si="49"/>
        <v>1.5862068965517243E-2</v>
      </c>
    </row>
    <row r="400" spans="1:8" x14ac:dyDescent="0.2">
      <c r="A400" s="13"/>
      <c r="B400" s="14" t="s">
        <v>375</v>
      </c>
      <c r="C400" s="15">
        <v>1</v>
      </c>
      <c r="D400" s="15">
        <v>0</v>
      </c>
      <c r="E400" s="16">
        <f t="shared" si="47"/>
        <v>1.7241379310344826E-4</v>
      </c>
      <c r="F400" s="16" t="str">
        <f t="shared" si="48"/>
        <v/>
      </c>
      <c r="G400" s="16">
        <f t="shared" si="50"/>
        <v>-1</v>
      </c>
      <c r="H400" s="16">
        <f t="shared" si="49"/>
        <v>-1.7241379310344826E-4</v>
      </c>
    </row>
    <row r="401" spans="1:8" x14ac:dyDescent="0.2">
      <c r="A401" s="13"/>
      <c r="B401" s="14" t="s">
        <v>376</v>
      </c>
      <c r="C401" s="15">
        <v>34</v>
      </c>
      <c r="D401" s="15">
        <v>2</v>
      </c>
      <c r="E401" s="16">
        <f t="shared" si="47"/>
        <v>5.8620689655172415E-3</v>
      </c>
      <c r="F401" s="16">
        <f t="shared" si="48"/>
        <v>3.8925652004671076E-4</v>
      </c>
      <c r="G401" s="16">
        <f t="shared" si="50"/>
        <v>-0.94117647058823528</v>
      </c>
      <c r="H401" s="16">
        <f t="shared" si="49"/>
        <v>-5.5172413793103444E-3</v>
      </c>
    </row>
    <row r="402" spans="1:8" ht="25.5" x14ac:dyDescent="0.2">
      <c r="A402" s="13"/>
      <c r="B402" s="14" t="s">
        <v>377</v>
      </c>
      <c r="C402" s="15">
        <v>14</v>
      </c>
      <c r="D402" s="15">
        <v>15</v>
      </c>
      <c r="E402" s="16">
        <f t="shared" si="47"/>
        <v>2.413793103448276E-3</v>
      </c>
      <c r="F402" s="16">
        <f t="shared" si="48"/>
        <v>2.9194239003503307E-3</v>
      </c>
      <c r="G402" s="16">
        <f t="shared" si="50"/>
        <v>7.1428571428571425E-2</v>
      </c>
      <c r="H402" s="16">
        <f t="shared" si="49"/>
        <v>1.7241379310344829E-4</v>
      </c>
    </row>
    <row r="403" spans="1:8" x14ac:dyDescent="0.2">
      <c r="A403" s="13"/>
      <c r="B403" s="14" t="s">
        <v>378</v>
      </c>
      <c r="C403" s="15">
        <v>3</v>
      </c>
      <c r="D403" s="15">
        <v>3</v>
      </c>
      <c r="E403" s="16">
        <f t="shared" si="47"/>
        <v>5.1724137931034484E-4</v>
      </c>
      <c r="F403" s="16">
        <f t="shared" si="48"/>
        <v>5.8388478007006617E-4</v>
      </c>
      <c r="G403" s="16">
        <f t="shared" si="50"/>
        <v>0</v>
      </c>
      <c r="H403" s="16">
        <f t="shared" si="49"/>
        <v>0</v>
      </c>
    </row>
    <row r="404" spans="1:8" x14ac:dyDescent="0.2">
      <c r="A404" s="13"/>
      <c r="B404" s="14" t="s">
        <v>379</v>
      </c>
      <c r="C404" s="15">
        <v>29</v>
      </c>
      <c r="D404" s="15">
        <v>1</v>
      </c>
      <c r="E404" s="16">
        <f t="shared" si="47"/>
        <v>5.0000000000000001E-3</v>
      </c>
      <c r="F404" s="16">
        <f t="shared" si="48"/>
        <v>1.9462826002335538E-4</v>
      </c>
      <c r="G404" s="16">
        <f t="shared" si="50"/>
        <v>-0.96551724137931039</v>
      </c>
      <c r="H404" s="16">
        <f t="shared" si="49"/>
        <v>-4.827586206896552E-3</v>
      </c>
    </row>
    <row r="405" spans="1:8" x14ac:dyDescent="0.2">
      <c r="A405" s="13"/>
      <c r="B405" s="14" t="s">
        <v>380</v>
      </c>
      <c r="C405" s="15">
        <v>3</v>
      </c>
      <c r="D405" s="15">
        <v>6</v>
      </c>
      <c r="E405" s="16">
        <f t="shared" si="47"/>
        <v>5.1724137931034484E-4</v>
      </c>
      <c r="F405" s="16">
        <f t="shared" si="48"/>
        <v>1.1677695601401323E-3</v>
      </c>
      <c r="G405" s="16">
        <f t="shared" si="50"/>
        <v>1</v>
      </c>
      <c r="H405" s="16">
        <f t="shared" si="49"/>
        <v>5.1724137931034484E-4</v>
      </c>
    </row>
    <row r="406" spans="1:8" x14ac:dyDescent="0.2">
      <c r="A406" s="13"/>
      <c r="B406" s="14" t="s">
        <v>381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92</v>
      </c>
      <c r="B407" s="14" t="s">
        <v>382</v>
      </c>
      <c r="C407" s="15">
        <v>0</v>
      </c>
      <c r="D407" s="15">
        <v>1</v>
      </c>
      <c r="E407" s="16" t="str">
        <f t="shared" si="47"/>
        <v/>
      </c>
      <c r="F407" s="16">
        <f t="shared" si="48"/>
        <v>1.9462826002335538E-4</v>
      </c>
      <c r="G407" s="16">
        <f t="shared" si="50"/>
        <v>1</v>
      </c>
      <c r="H407" s="16" t="str">
        <f t="shared" si="49"/>
        <v/>
      </c>
    </row>
    <row r="408" spans="1:8" ht="25.5" x14ac:dyDescent="0.2">
      <c r="A408" s="13"/>
      <c r="B408" s="14" t="s">
        <v>383</v>
      </c>
      <c r="C408" s="15">
        <v>24</v>
      </c>
      <c r="D408" s="15">
        <v>35</v>
      </c>
      <c r="E408" s="16">
        <f t="shared" si="47"/>
        <v>4.1379310344827587E-3</v>
      </c>
      <c r="F408" s="16">
        <f t="shared" si="48"/>
        <v>6.8119891008174387E-3</v>
      </c>
      <c r="G408" s="16">
        <f t="shared" si="50"/>
        <v>0.45833333333333331</v>
      </c>
      <c r="H408" s="16">
        <f t="shared" si="49"/>
        <v>1.8965517241379311E-3</v>
      </c>
    </row>
    <row r="409" spans="1:8" x14ac:dyDescent="0.2">
      <c r="A409" s="13"/>
      <c r="B409" s="14" t="s">
        <v>384</v>
      </c>
      <c r="C409" s="15">
        <v>68</v>
      </c>
      <c r="D409" s="15">
        <v>30</v>
      </c>
      <c r="E409" s="16">
        <f t="shared" si="47"/>
        <v>1.1724137931034483E-2</v>
      </c>
      <c r="F409" s="16">
        <f t="shared" si="48"/>
        <v>5.8388478007006615E-3</v>
      </c>
      <c r="G409" s="16">
        <f t="shared" si="50"/>
        <v>-0.55882352941176472</v>
      </c>
      <c r="H409" s="16">
        <f t="shared" si="49"/>
        <v>-6.5517241379310347E-3</v>
      </c>
    </row>
    <row r="410" spans="1:8" x14ac:dyDescent="0.2">
      <c r="A410" s="13"/>
      <c r="B410" s="14" t="s">
        <v>385</v>
      </c>
      <c r="C410" s="15">
        <v>34</v>
      </c>
      <c r="D410" s="15">
        <v>15</v>
      </c>
      <c r="E410" s="16">
        <f t="shared" si="47"/>
        <v>5.8620689655172415E-3</v>
      </c>
      <c r="F410" s="16">
        <f t="shared" si="48"/>
        <v>2.9194239003503307E-3</v>
      </c>
      <c r="G410" s="16">
        <f t="shared" si="50"/>
        <v>-0.55882352941176472</v>
      </c>
      <c r="H410" s="16">
        <f t="shared" si="49"/>
        <v>-3.2758620689655174E-3</v>
      </c>
    </row>
    <row r="411" spans="1:8" x14ac:dyDescent="0.2">
      <c r="A411" s="13"/>
      <c r="B411" s="14" t="s">
        <v>386</v>
      </c>
      <c r="C411" s="15">
        <v>2</v>
      </c>
      <c r="D411" s="15">
        <v>0</v>
      </c>
      <c r="E411" s="16">
        <f t="shared" si="47"/>
        <v>3.4482758620689653E-4</v>
      </c>
      <c r="F411" s="16" t="str">
        <f t="shared" si="48"/>
        <v/>
      </c>
      <c r="G411" s="16">
        <f t="shared" si="50"/>
        <v>-1</v>
      </c>
      <c r="H411" s="16">
        <f t="shared" si="49"/>
        <v>-3.4482758620689653E-4</v>
      </c>
    </row>
    <row r="412" spans="1:8" x14ac:dyDescent="0.2">
      <c r="A412" s="13"/>
      <c r="B412" s="14" t="s">
        <v>387</v>
      </c>
      <c r="C412" s="15">
        <v>7</v>
      </c>
      <c r="D412" s="15">
        <v>5</v>
      </c>
      <c r="E412" s="16">
        <f t="shared" si="47"/>
        <v>1.206896551724138E-3</v>
      </c>
      <c r="F412" s="16">
        <f t="shared" si="48"/>
        <v>9.7314130011677698E-4</v>
      </c>
      <c r="G412" s="16">
        <f t="shared" si="50"/>
        <v>-0.2857142857142857</v>
      </c>
      <c r="H412" s="16">
        <f t="shared" si="49"/>
        <v>-3.4482758620689658E-4</v>
      </c>
    </row>
    <row r="413" spans="1:8" x14ac:dyDescent="0.2">
      <c r="A413" s="13"/>
      <c r="B413" s="14" t="s">
        <v>388</v>
      </c>
      <c r="C413" s="15">
        <v>22</v>
      </c>
      <c r="D413" s="15">
        <v>4</v>
      </c>
      <c r="E413" s="16">
        <f t="shared" ref="E413:E476" si="51">+IF(C413=0,"",C413/C$349)</f>
        <v>3.7931034482758621E-3</v>
      </c>
      <c r="F413" s="16">
        <f t="shared" ref="F413:F476" si="52">+IF(D413=0,"",D413/D$349)</f>
        <v>7.7851304009342152E-4</v>
      </c>
      <c r="G413" s="16">
        <f t="shared" si="50"/>
        <v>-0.81818181818181823</v>
      </c>
      <c r="H413" s="16">
        <f t="shared" ref="H413:H476" si="53">+IF(OR(AND(E413=""),(G413="")),"",E413*G413)</f>
        <v>-3.1034482758620693E-3</v>
      </c>
    </row>
    <row r="414" spans="1:8" x14ac:dyDescent="0.2">
      <c r="A414" s="13"/>
      <c r="B414" s="14" t="s">
        <v>389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390</v>
      </c>
      <c r="C415" s="15">
        <v>0</v>
      </c>
      <c r="D415" s="15">
        <v>0</v>
      </c>
      <c r="E415" s="16" t="str">
        <f t="shared" si="51"/>
        <v/>
      </c>
      <c r="F415" s="16" t="str">
        <f t="shared" si="52"/>
        <v/>
      </c>
      <c r="G415" s="16" t="str">
        <f t="shared" si="54"/>
        <v xml:space="preserve"> </v>
      </c>
      <c r="H415" s="16" t="str">
        <f t="shared" si="53"/>
        <v/>
      </c>
    </row>
    <row r="416" spans="1:8" x14ac:dyDescent="0.2">
      <c r="A416" s="13"/>
      <c r="B416" s="14" t="s">
        <v>391</v>
      </c>
      <c r="C416" s="15">
        <v>3</v>
      </c>
      <c r="D416" s="15">
        <v>0</v>
      </c>
      <c r="E416" s="16">
        <f t="shared" si="51"/>
        <v>5.1724137931034484E-4</v>
      </c>
      <c r="F416" s="16" t="str">
        <f t="shared" si="52"/>
        <v/>
      </c>
      <c r="G416" s="16">
        <f t="shared" si="54"/>
        <v>-1</v>
      </c>
      <c r="H416" s="16">
        <f t="shared" si="53"/>
        <v>-5.1724137931034484E-4</v>
      </c>
    </row>
    <row r="417" spans="1:8" x14ac:dyDescent="0.2">
      <c r="A417" s="13"/>
      <c r="B417" s="14" t="s">
        <v>392</v>
      </c>
      <c r="C417" s="15">
        <v>2</v>
      </c>
      <c r="D417" s="15">
        <v>0</v>
      </c>
      <c r="E417" s="16">
        <f t="shared" si="51"/>
        <v>3.4482758620689653E-4</v>
      </c>
      <c r="F417" s="16" t="str">
        <f t="shared" si="52"/>
        <v/>
      </c>
      <c r="G417" s="16">
        <f t="shared" si="54"/>
        <v>-1</v>
      </c>
      <c r="H417" s="16">
        <f t="shared" si="53"/>
        <v>-3.4482758620689653E-4</v>
      </c>
    </row>
    <row r="418" spans="1:8" x14ac:dyDescent="0.2">
      <c r="A418" s="13"/>
      <c r="B418" s="14" t="s">
        <v>393</v>
      </c>
      <c r="C418" s="15">
        <v>0</v>
      </c>
      <c r="D418" s="15">
        <v>1</v>
      </c>
      <c r="E418" s="16" t="str">
        <f t="shared" si="51"/>
        <v/>
      </c>
      <c r="F418" s="16">
        <f t="shared" si="52"/>
        <v>1.9462826002335538E-4</v>
      </c>
      <c r="G418" s="16">
        <f t="shared" si="54"/>
        <v>1</v>
      </c>
      <c r="H418" s="16" t="str">
        <f t="shared" si="53"/>
        <v/>
      </c>
    </row>
    <row r="419" spans="1:8" x14ac:dyDescent="0.2">
      <c r="A419" s="13"/>
      <c r="B419" s="14" t="s">
        <v>394</v>
      </c>
      <c r="C419" s="15">
        <v>2</v>
      </c>
      <c r="D419" s="15">
        <v>14</v>
      </c>
      <c r="E419" s="16">
        <f t="shared" si="51"/>
        <v>3.4482758620689653E-4</v>
      </c>
      <c r="F419" s="16">
        <f t="shared" si="52"/>
        <v>2.7247956403269754E-3</v>
      </c>
      <c r="G419" s="16">
        <f t="shared" si="54"/>
        <v>6</v>
      </c>
      <c r="H419" s="16">
        <f t="shared" si="53"/>
        <v>2.0689655172413789E-3</v>
      </c>
    </row>
    <row r="420" spans="1:8" x14ac:dyDescent="0.2">
      <c r="A420" s="13"/>
      <c r="B420" s="14" t="s">
        <v>395</v>
      </c>
      <c r="C420" s="15">
        <v>370</v>
      </c>
      <c r="D420" s="15">
        <v>157</v>
      </c>
      <c r="E420" s="16">
        <f t="shared" si="51"/>
        <v>6.3793103448275865E-2</v>
      </c>
      <c r="F420" s="16">
        <f t="shared" si="52"/>
        <v>3.0556636823666796E-2</v>
      </c>
      <c r="G420" s="16">
        <f t="shared" si="54"/>
        <v>-0.57567567567567568</v>
      </c>
      <c r="H420" s="16">
        <f t="shared" si="53"/>
        <v>-3.6724137931034483E-2</v>
      </c>
    </row>
    <row r="421" spans="1:8" x14ac:dyDescent="0.2">
      <c r="A421" s="13"/>
      <c r="B421" s="14" t="s">
        <v>396</v>
      </c>
      <c r="C421" s="15">
        <v>0</v>
      </c>
      <c r="D421" s="15">
        <v>1</v>
      </c>
      <c r="E421" s="16" t="str">
        <f t="shared" si="51"/>
        <v/>
      </c>
      <c r="F421" s="16">
        <f t="shared" si="52"/>
        <v>1.9462826002335538E-4</v>
      </c>
      <c r="G421" s="16">
        <f t="shared" si="54"/>
        <v>1</v>
      </c>
      <c r="H421" s="16" t="str">
        <f t="shared" si="53"/>
        <v/>
      </c>
    </row>
    <row r="422" spans="1:8" x14ac:dyDescent="0.2">
      <c r="A422" s="13"/>
      <c r="B422" s="14" t="s">
        <v>397</v>
      </c>
      <c r="C422" s="15">
        <v>2</v>
      </c>
      <c r="D422" s="15">
        <v>3</v>
      </c>
      <c r="E422" s="16">
        <f t="shared" si="51"/>
        <v>3.4482758620689653E-4</v>
      </c>
      <c r="F422" s="16">
        <f t="shared" si="52"/>
        <v>5.8388478007006617E-4</v>
      </c>
      <c r="G422" s="16">
        <f t="shared" si="54"/>
        <v>0.5</v>
      </c>
      <c r="H422" s="16">
        <f t="shared" si="53"/>
        <v>1.7241379310344826E-4</v>
      </c>
    </row>
    <row r="423" spans="1:8" x14ac:dyDescent="0.2">
      <c r="A423" s="13"/>
      <c r="B423" s="14" t="s">
        <v>398</v>
      </c>
      <c r="C423" s="15">
        <v>7</v>
      </c>
      <c r="D423" s="15">
        <v>2</v>
      </c>
      <c r="E423" s="16">
        <f t="shared" si="51"/>
        <v>1.206896551724138E-3</v>
      </c>
      <c r="F423" s="16">
        <f t="shared" si="52"/>
        <v>3.8925652004671076E-4</v>
      </c>
      <c r="G423" s="16">
        <f t="shared" si="54"/>
        <v>-0.7142857142857143</v>
      </c>
      <c r="H423" s="16">
        <f t="shared" si="53"/>
        <v>-8.6206896551724148E-4</v>
      </c>
    </row>
    <row r="424" spans="1:8" x14ac:dyDescent="0.2">
      <c r="A424" s="13"/>
      <c r="B424" s="14" t="s">
        <v>399</v>
      </c>
      <c r="C424" s="15">
        <v>32</v>
      </c>
      <c r="D424" s="15">
        <v>6</v>
      </c>
      <c r="E424" s="16">
        <f t="shared" si="51"/>
        <v>5.5172413793103444E-3</v>
      </c>
      <c r="F424" s="16">
        <f t="shared" si="52"/>
        <v>1.1677695601401323E-3</v>
      </c>
      <c r="G424" s="16">
        <f t="shared" si="54"/>
        <v>-0.8125</v>
      </c>
      <c r="H424" s="16">
        <f t="shared" si="53"/>
        <v>-4.4827586206896549E-3</v>
      </c>
    </row>
    <row r="425" spans="1:8" x14ac:dyDescent="0.2">
      <c r="A425" s="13"/>
      <c r="B425" s="14" t="s">
        <v>400</v>
      </c>
      <c r="C425" s="15">
        <v>3</v>
      </c>
      <c r="D425" s="15">
        <v>8</v>
      </c>
      <c r="E425" s="16">
        <f t="shared" si="51"/>
        <v>5.1724137931034484E-4</v>
      </c>
      <c r="F425" s="16">
        <f t="shared" si="52"/>
        <v>1.557026080186843E-3</v>
      </c>
      <c r="G425" s="16">
        <f t="shared" si="54"/>
        <v>1.6666666666666667</v>
      </c>
      <c r="H425" s="16">
        <f t="shared" si="53"/>
        <v>8.6206896551724148E-4</v>
      </c>
    </row>
    <row r="426" spans="1:8" x14ac:dyDescent="0.2">
      <c r="A426" s="13"/>
      <c r="B426" s="14" t="s">
        <v>401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402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403</v>
      </c>
      <c r="C428" s="15">
        <v>6</v>
      </c>
      <c r="D428" s="15">
        <v>3</v>
      </c>
      <c r="E428" s="16">
        <f t="shared" si="51"/>
        <v>1.0344827586206897E-3</v>
      </c>
      <c r="F428" s="16">
        <f t="shared" si="52"/>
        <v>5.8388478007006617E-4</v>
      </c>
      <c r="G428" s="16">
        <f t="shared" si="54"/>
        <v>-0.5</v>
      </c>
      <c r="H428" s="16">
        <f t="shared" si="53"/>
        <v>-5.1724137931034484E-4</v>
      </c>
    </row>
    <row r="429" spans="1:8" x14ac:dyDescent="0.2">
      <c r="A429" s="13"/>
      <c r="B429" s="14" t="s">
        <v>404</v>
      </c>
      <c r="C429" s="15">
        <v>27</v>
      </c>
      <c r="D429" s="15">
        <v>3</v>
      </c>
      <c r="E429" s="16">
        <f t="shared" si="51"/>
        <v>4.655172413793103E-3</v>
      </c>
      <c r="F429" s="16">
        <f t="shared" si="52"/>
        <v>5.8388478007006617E-4</v>
      </c>
      <c r="G429" s="16">
        <f t="shared" si="54"/>
        <v>-0.88888888888888884</v>
      </c>
      <c r="H429" s="16">
        <f t="shared" si="53"/>
        <v>-4.1379310344827579E-3</v>
      </c>
    </row>
    <row r="430" spans="1:8" x14ac:dyDescent="0.2">
      <c r="A430" s="13"/>
      <c r="B430" s="14" t="s">
        <v>405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406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407</v>
      </c>
      <c r="C432" s="15">
        <v>3</v>
      </c>
      <c r="D432" s="15">
        <v>2</v>
      </c>
      <c r="E432" s="16">
        <f t="shared" si="51"/>
        <v>5.1724137931034484E-4</v>
      </c>
      <c r="F432" s="16">
        <f t="shared" si="52"/>
        <v>3.8925652004671076E-4</v>
      </c>
      <c r="G432" s="16">
        <f t="shared" si="54"/>
        <v>-0.33333333333333331</v>
      </c>
      <c r="H432" s="16">
        <f t="shared" si="53"/>
        <v>-1.7241379310344826E-4</v>
      </c>
    </row>
    <row r="433" spans="1:8" x14ac:dyDescent="0.2">
      <c r="A433" s="13"/>
      <c r="B433" s="14" t="s">
        <v>408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409</v>
      </c>
      <c r="C434" s="15">
        <v>0</v>
      </c>
      <c r="D434" s="15">
        <v>0</v>
      </c>
      <c r="E434" s="16" t="str">
        <f t="shared" si="51"/>
        <v/>
      </c>
      <c r="F434" s="16" t="str">
        <f t="shared" si="52"/>
        <v/>
      </c>
      <c r="G434" s="16" t="str">
        <f t="shared" si="54"/>
        <v xml:space="preserve"> </v>
      </c>
      <c r="H434" s="16" t="str">
        <f t="shared" si="53"/>
        <v/>
      </c>
    </row>
    <row r="435" spans="1:8" ht="25.5" x14ac:dyDescent="0.2">
      <c r="A435" s="13"/>
      <c r="B435" s="14" t="s">
        <v>410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411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92</v>
      </c>
      <c r="B437" s="14" t="s">
        <v>412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92</v>
      </c>
      <c r="B438" s="14" t="s">
        <v>413</v>
      </c>
      <c r="C438" s="15">
        <v>0</v>
      </c>
      <c r="D438" s="15">
        <v>1</v>
      </c>
      <c r="E438" s="16" t="str">
        <f t="shared" si="51"/>
        <v/>
      </c>
      <c r="F438" s="16">
        <f t="shared" si="52"/>
        <v>1.9462826002335538E-4</v>
      </c>
      <c r="G438" s="16">
        <f t="shared" si="54"/>
        <v>1</v>
      </c>
      <c r="H438" s="16" t="str">
        <f t="shared" si="53"/>
        <v/>
      </c>
    </row>
    <row r="439" spans="1:8" x14ac:dyDescent="0.2">
      <c r="A439" s="13" t="s">
        <v>92</v>
      </c>
      <c r="B439" s="14" t="s">
        <v>414</v>
      </c>
      <c r="C439" s="15">
        <v>0</v>
      </c>
      <c r="D439" s="15">
        <v>1</v>
      </c>
      <c r="E439" s="16" t="str">
        <f t="shared" si="51"/>
        <v/>
      </c>
      <c r="F439" s="16">
        <f t="shared" si="52"/>
        <v>1.9462826002335538E-4</v>
      </c>
      <c r="G439" s="16">
        <f t="shared" si="54"/>
        <v>1</v>
      </c>
      <c r="H439" s="16" t="str">
        <f t="shared" si="53"/>
        <v/>
      </c>
    </row>
    <row r="440" spans="1:8" x14ac:dyDescent="0.2">
      <c r="A440" s="13"/>
      <c r="B440" s="14" t="s">
        <v>415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416</v>
      </c>
      <c r="C441" s="15">
        <v>1</v>
      </c>
      <c r="D441" s="15">
        <v>0</v>
      </c>
      <c r="E441" s="16">
        <f t="shared" si="51"/>
        <v>1.7241379310344826E-4</v>
      </c>
      <c r="F441" s="16" t="str">
        <f t="shared" si="52"/>
        <v/>
      </c>
      <c r="G441" s="16">
        <f t="shared" si="54"/>
        <v>-1</v>
      </c>
      <c r="H441" s="16">
        <f t="shared" si="53"/>
        <v>-1.7241379310344826E-4</v>
      </c>
    </row>
    <row r="442" spans="1:8" x14ac:dyDescent="0.2">
      <c r="A442" s="13"/>
      <c r="B442" s="14" t="s">
        <v>417</v>
      </c>
      <c r="C442" s="15">
        <v>12</v>
      </c>
      <c r="D442" s="15">
        <v>9</v>
      </c>
      <c r="E442" s="16">
        <f t="shared" si="51"/>
        <v>2.0689655172413794E-3</v>
      </c>
      <c r="F442" s="16">
        <f t="shared" si="52"/>
        <v>1.7516543402101986E-3</v>
      </c>
      <c r="G442" s="16">
        <f t="shared" si="54"/>
        <v>-0.25</v>
      </c>
      <c r="H442" s="16">
        <f t="shared" si="53"/>
        <v>-5.1724137931034484E-4</v>
      </c>
    </row>
    <row r="443" spans="1:8" x14ac:dyDescent="0.2">
      <c r="A443" s="13"/>
      <c r="B443" s="14" t="s">
        <v>418</v>
      </c>
      <c r="C443" s="15">
        <v>31</v>
      </c>
      <c r="D443" s="15">
        <v>36</v>
      </c>
      <c r="E443" s="16">
        <f t="shared" si="51"/>
        <v>5.3448275862068963E-3</v>
      </c>
      <c r="F443" s="16">
        <f t="shared" si="52"/>
        <v>7.0066173608407945E-3</v>
      </c>
      <c r="G443" s="16">
        <f t="shared" si="54"/>
        <v>0.16129032258064516</v>
      </c>
      <c r="H443" s="16">
        <f t="shared" si="53"/>
        <v>8.6206896551724137E-4</v>
      </c>
    </row>
    <row r="444" spans="1:8" x14ac:dyDescent="0.2">
      <c r="A444" s="13"/>
      <c r="B444" s="14" t="s">
        <v>419</v>
      </c>
      <c r="C444" s="15">
        <v>7</v>
      </c>
      <c r="D444" s="15">
        <v>0</v>
      </c>
      <c r="E444" s="16">
        <f t="shared" si="51"/>
        <v>1.206896551724138E-3</v>
      </c>
      <c r="F444" s="16" t="str">
        <f t="shared" si="52"/>
        <v/>
      </c>
      <c r="G444" s="16">
        <f t="shared" si="54"/>
        <v>-1</v>
      </c>
      <c r="H444" s="16">
        <f t="shared" si="53"/>
        <v>-1.206896551724138E-3</v>
      </c>
    </row>
    <row r="445" spans="1:8" x14ac:dyDescent="0.2">
      <c r="A445" s="13"/>
      <c r="B445" s="14" t="s">
        <v>420</v>
      </c>
      <c r="C445" s="15">
        <v>57</v>
      </c>
      <c r="D445" s="15">
        <v>5</v>
      </c>
      <c r="E445" s="16">
        <f t="shared" si="51"/>
        <v>9.8275862068965512E-3</v>
      </c>
      <c r="F445" s="16">
        <f t="shared" si="52"/>
        <v>9.7314130011677698E-4</v>
      </c>
      <c r="G445" s="16">
        <f t="shared" si="54"/>
        <v>-0.91228070175438591</v>
      </c>
      <c r="H445" s="16">
        <f t="shared" si="53"/>
        <v>-8.9655172413793099E-3</v>
      </c>
    </row>
    <row r="446" spans="1:8" x14ac:dyDescent="0.2">
      <c r="A446" s="13"/>
      <c r="B446" s="14" t="s">
        <v>421</v>
      </c>
      <c r="C446" s="15">
        <v>2</v>
      </c>
      <c r="D446" s="15">
        <v>1</v>
      </c>
      <c r="E446" s="16">
        <f t="shared" si="51"/>
        <v>3.4482758620689653E-4</v>
      </c>
      <c r="F446" s="16">
        <f t="shared" si="52"/>
        <v>1.9462826002335538E-4</v>
      </c>
      <c r="G446" s="16">
        <f t="shared" si="54"/>
        <v>-0.5</v>
      </c>
      <c r="H446" s="16">
        <f t="shared" si="53"/>
        <v>-1.7241379310344826E-4</v>
      </c>
    </row>
    <row r="447" spans="1:8" x14ac:dyDescent="0.2">
      <c r="A447" s="13"/>
      <c r="B447" s="14" t="s">
        <v>422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423</v>
      </c>
      <c r="C448" s="15">
        <v>0</v>
      </c>
      <c r="D448" s="15">
        <v>1</v>
      </c>
      <c r="E448" s="16" t="str">
        <f t="shared" si="51"/>
        <v/>
      </c>
      <c r="F448" s="16">
        <f t="shared" si="52"/>
        <v>1.9462826002335538E-4</v>
      </c>
      <c r="G448" s="16">
        <f t="shared" si="54"/>
        <v>1</v>
      </c>
      <c r="H448" s="16" t="str">
        <f t="shared" si="53"/>
        <v/>
      </c>
    </row>
    <row r="449" spans="1:8" x14ac:dyDescent="0.2">
      <c r="A449" s="13"/>
      <c r="B449" s="14" t="s">
        <v>424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425</v>
      </c>
      <c r="C450" s="15">
        <v>4</v>
      </c>
      <c r="D450" s="15">
        <v>0</v>
      </c>
      <c r="E450" s="16">
        <f t="shared" si="51"/>
        <v>6.8965517241379305E-4</v>
      </c>
      <c r="F450" s="16" t="str">
        <f t="shared" si="52"/>
        <v/>
      </c>
      <c r="G450" s="16">
        <f t="shared" si="54"/>
        <v>-1</v>
      </c>
      <c r="H450" s="16">
        <f t="shared" si="53"/>
        <v>-6.8965517241379305E-4</v>
      </c>
    </row>
    <row r="451" spans="1:8" x14ac:dyDescent="0.2">
      <c r="A451" s="13"/>
      <c r="B451" s="14" t="s">
        <v>426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427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428</v>
      </c>
      <c r="C453" s="15">
        <v>0</v>
      </c>
      <c r="D453" s="15">
        <v>1</v>
      </c>
      <c r="E453" s="16" t="str">
        <f t="shared" si="51"/>
        <v/>
      </c>
      <c r="F453" s="16">
        <f t="shared" si="52"/>
        <v>1.9462826002335538E-4</v>
      </c>
      <c r="G453" s="16">
        <f t="shared" si="54"/>
        <v>1</v>
      </c>
      <c r="H453" s="16" t="str">
        <f t="shared" si="53"/>
        <v/>
      </c>
    </row>
    <row r="454" spans="1:8" x14ac:dyDescent="0.2">
      <c r="A454" s="13"/>
      <c r="B454" s="14" t="s">
        <v>429</v>
      </c>
      <c r="C454" s="15">
        <v>1</v>
      </c>
      <c r="D454" s="15">
        <v>0</v>
      </c>
      <c r="E454" s="16">
        <f t="shared" si="51"/>
        <v>1.7241379310344826E-4</v>
      </c>
      <c r="F454" s="16" t="str">
        <f t="shared" si="52"/>
        <v/>
      </c>
      <c r="G454" s="16">
        <f t="shared" si="54"/>
        <v>-1</v>
      </c>
      <c r="H454" s="16">
        <f t="shared" si="53"/>
        <v>-1.7241379310344826E-4</v>
      </c>
    </row>
    <row r="455" spans="1:8" x14ac:dyDescent="0.2">
      <c r="A455" s="13"/>
      <c r="B455" s="14" t="s">
        <v>430</v>
      </c>
      <c r="C455" s="15">
        <v>0</v>
      </c>
      <c r="D455" s="15">
        <v>1</v>
      </c>
      <c r="E455" s="16" t="str">
        <f t="shared" si="51"/>
        <v/>
      </c>
      <c r="F455" s="16">
        <f t="shared" si="52"/>
        <v>1.9462826002335538E-4</v>
      </c>
      <c r="G455" s="16">
        <f t="shared" si="54"/>
        <v>1</v>
      </c>
      <c r="H455" s="16" t="str">
        <f t="shared" si="53"/>
        <v/>
      </c>
    </row>
    <row r="456" spans="1:8" x14ac:dyDescent="0.2">
      <c r="A456" s="13"/>
      <c r="B456" s="14" t="s">
        <v>431</v>
      </c>
      <c r="C456" s="15">
        <v>4</v>
      </c>
      <c r="D456" s="15">
        <v>6</v>
      </c>
      <c r="E456" s="16">
        <f t="shared" si="51"/>
        <v>6.8965517241379305E-4</v>
      </c>
      <c r="F456" s="16">
        <f t="shared" si="52"/>
        <v>1.1677695601401323E-3</v>
      </c>
      <c r="G456" s="16">
        <f t="shared" si="54"/>
        <v>0.5</v>
      </c>
      <c r="H456" s="16">
        <f t="shared" si="53"/>
        <v>3.4482758620689653E-4</v>
      </c>
    </row>
    <row r="457" spans="1:8" x14ac:dyDescent="0.2">
      <c r="A457" s="13"/>
      <c r="B457" s="14" t="s">
        <v>432</v>
      </c>
      <c r="C457" s="15">
        <v>2</v>
      </c>
      <c r="D457" s="15">
        <v>1</v>
      </c>
      <c r="E457" s="16">
        <f t="shared" si="51"/>
        <v>3.4482758620689653E-4</v>
      </c>
      <c r="F457" s="16">
        <f t="shared" si="52"/>
        <v>1.9462826002335538E-4</v>
      </c>
      <c r="G457" s="16">
        <f t="shared" si="54"/>
        <v>-0.5</v>
      </c>
      <c r="H457" s="16">
        <f t="shared" si="53"/>
        <v>-1.7241379310344826E-4</v>
      </c>
    </row>
    <row r="458" spans="1:8" ht="25.5" x14ac:dyDescent="0.2">
      <c r="A458" s="13"/>
      <c r="B458" s="14" t="s">
        <v>433</v>
      </c>
      <c r="C458" s="15">
        <v>3</v>
      </c>
      <c r="D458" s="15">
        <v>0</v>
      </c>
      <c r="E458" s="16">
        <f t="shared" si="51"/>
        <v>5.1724137931034484E-4</v>
      </c>
      <c r="F458" s="16" t="str">
        <f t="shared" si="52"/>
        <v/>
      </c>
      <c r="G458" s="16">
        <f t="shared" si="54"/>
        <v>-1</v>
      </c>
      <c r="H458" s="16">
        <f t="shared" si="53"/>
        <v>-5.1724137931034484E-4</v>
      </c>
    </row>
    <row r="459" spans="1:8" ht="25.5" x14ac:dyDescent="0.2">
      <c r="A459" s="13"/>
      <c r="B459" s="14" t="s">
        <v>434</v>
      </c>
      <c r="C459" s="15">
        <v>8</v>
      </c>
      <c r="D459" s="15">
        <v>2</v>
      </c>
      <c r="E459" s="16">
        <f t="shared" si="51"/>
        <v>1.3793103448275861E-3</v>
      </c>
      <c r="F459" s="16">
        <f t="shared" si="52"/>
        <v>3.8925652004671076E-4</v>
      </c>
      <c r="G459" s="16">
        <f t="shared" si="54"/>
        <v>-0.75</v>
      </c>
      <c r="H459" s="16">
        <f t="shared" si="53"/>
        <v>-1.0344827586206895E-3</v>
      </c>
    </row>
    <row r="460" spans="1:8" ht="25.5" x14ac:dyDescent="0.2">
      <c r="A460" s="13"/>
      <c r="B460" s="14" t="s">
        <v>435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436</v>
      </c>
      <c r="C461" s="15">
        <v>0</v>
      </c>
      <c r="D461" s="15">
        <v>1</v>
      </c>
      <c r="E461" s="16" t="str">
        <f t="shared" si="51"/>
        <v/>
      </c>
      <c r="F461" s="16">
        <f t="shared" si="52"/>
        <v>1.9462826002335538E-4</v>
      </c>
      <c r="G461" s="16">
        <f t="shared" si="54"/>
        <v>1</v>
      </c>
      <c r="H461" s="16" t="str">
        <f t="shared" si="53"/>
        <v/>
      </c>
    </row>
    <row r="462" spans="1:8" ht="25.5" x14ac:dyDescent="0.2">
      <c r="A462" s="13"/>
      <c r="B462" s="14" t="s">
        <v>437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438</v>
      </c>
      <c r="C463" s="15">
        <v>2</v>
      </c>
      <c r="D463" s="15">
        <v>0</v>
      </c>
      <c r="E463" s="16">
        <f t="shared" si="51"/>
        <v>3.4482758620689653E-4</v>
      </c>
      <c r="F463" s="16" t="str">
        <f t="shared" si="52"/>
        <v/>
      </c>
      <c r="G463" s="16">
        <f t="shared" si="54"/>
        <v>-1</v>
      </c>
      <c r="H463" s="16">
        <f t="shared" si="53"/>
        <v>-3.4482758620689653E-4</v>
      </c>
    </row>
    <row r="464" spans="1:8" x14ac:dyDescent="0.2">
      <c r="A464" s="13"/>
      <c r="B464" s="14" t="s">
        <v>439</v>
      </c>
      <c r="C464" s="15">
        <v>4</v>
      </c>
      <c r="D464" s="15">
        <v>1</v>
      </c>
      <c r="E464" s="16">
        <f t="shared" si="51"/>
        <v>6.8965517241379305E-4</v>
      </c>
      <c r="F464" s="16">
        <f t="shared" si="52"/>
        <v>1.9462826002335538E-4</v>
      </c>
      <c r="G464" s="16">
        <f t="shared" si="54"/>
        <v>-0.75</v>
      </c>
      <c r="H464" s="16">
        <f t="shared" si="53"/>
        <v>-5.1724137931034473E-4</v>
      </c>
    </row>
    <row r="465" spans="1:8" x14ac:dyDescent="0.2">
      <c r="A465" s="13"/>
      <c r="B465" s="14" t="s">
        <v>440</v>
      </c>
      <c r="C465" s="15">
        <v>13</v>
      </c>
      <c r="D465" s="15">
        <v>3</v>
      </c>
      <c r="E465" s="16">
        <f t="shared" si="51"/>
        <v>2.2413793103448275E-3</v>
      </c>
      <c r="F465" s="16">
        <f t="shared" si="52"/>
        <v>5.8388478007006617E-4</v>
      </c>
      <c r="G465" s="16">
        <f t="shared" si="54"/>
        <v>-0.76923076923076927</v>
      </c>
      <c r="H465" s="16">
        <f t="shared" si="53"/>
        <v>-1.7241379310344827E-3</v>
      </c>
    </row>
    <row r="466" spans="1:8" x14ac:dyDescent="0.2">
      <c r="A466" s="13"/>
      <c r="B466" s="14" t="s">
        <v>441</v>
      </c>
      <c r="C466" s="15">
        <v>6</v>
      </c>
      <c r="D466" s="15">
        <v>1</v>
      </c>
      <c r="E466" s="16">
        <f t="shared" si="51"/>
        <v>1.0344827586206897E-3</v>
      </c>
      <c r="F466" s="16">
        <f t="shared" si="52"/>
        <v>1.9462826002335538E-4</v>
      </c>
      <c r="G466" s="16">
        <f t="shared" si="54"/>
        <v>-0.83333333333333337</v>
      </c>
      <c r="H466" s="16">
        <f t="shared" si="53"/>
        <v>-8.6206896551724148E-4</v>
      </c>
    </row>
    <row r="467" spans="1:8" x14ac:dyDescent="0.2">
      <c r="A467" s="13"/>
      <c r="B467" s="14" t="s">
        <v>442</v>
      </c>
      <c r="C467" s="15">
        <v>0</v>
      </c>
      <c r="D467" s="15">
        <v>0</v>
      </c>
      <c r="E467" s="16" t="str">
        <f t="shared" si="51"/>
        <v/>
      </c>
      <c r="F467" s="16" t="str">
        <f t="shared" si="52"/>
        <v/>
      </c>
      <c r="G467" s="16" t="str">
        <f t="shared" si="54"/>
        <v xml:space="preserve"> </v>
      </c>
      <c r="H467" s="16" t="str">
        <f t="shared" si="53"/>
        <v/>
      </c>
    </row>
    <row r="468" spans="1:8" x14ac:dyDescent="0.2">
      <c r="A468" s="13"/>
      <c r="B468" s="14" t="s">
        <v>443</v>
      </c>
      <c r="C468" s="15">
        <v>0</v>
      </c>
      <c r="D468" s="15">
        <v>0</v>
      </c>
      <c r="E468" s="16" t="str">
        <f t="shared" si="51"/>
        <v/>
      </c>
      <c r="F468" s="16" t="str">
        <f t="shared" si="52"/>
        <v/>
      </c>
      <c r="G468" s="16" t="str">
        <f t="shared" si="54"/>
        <v xml:space="preserve"> </v>
      </c>
      <c r="H468" s="16" t="str">
        <f t="shared" si="53"/>
        <v/>
      </c>
    </row>
    <row r="469" spans="1:8" x14ac:dyDescent="0.2">
      <c r="A469" s="13"/>
      <c r="B469" s="14" t="s">
        <v>444</v>
      </c>
      <c r="C469" s="15">
        <v>0</v>
      </c>
      <c r="D469" s="15">
        <v>2</v>
      </c>
      <c r="E469" s="16" t="str">
        <f t="shared" si="51"/>
        <v/>
      </c>
      <c r="F469" s="16">
        <f t="shared" si="52"/>
        <v>3.8925652004671076E-4</v>
      </c>
      <c r="G469" s="16">
        <f t="shared" si="54"/>
        <v>1</v>
      </c>
      <c r="H469" s="16" t="str">
        <f t="shared" si="53"/>
        <v/>
      </c>
    </row>
    <row r="470" spans="1:8" x14ac:dyDescent="0.2">
      <c r="A470" s="13"/>
      <c r="B470" s="14" t="s">
        <v>445</v>
      </c>
      <c r="C470" s="15">
        <v>10</v>
      </c>
      <c r="D470" s="15">
        <v>3</v>
      </c>
      <c r="E470" s="16">
        <f t="shared" si="51"/>
        <v>1.7241379310344827E-3</v>
      </c>
      <c r="F470" s="16">
        <f t="shared" si="52"/>
        <v>5.8388478007006617E-4</v>
      </c>
      <c r="G470" s="16">
        <f t="shared" si="54"/>
        <v>-0.7</v>
      </c>
      <c r="H470" s="16">
        <f t="shared" si="53"/>
        <v>-1.2068965517241378E-3</v>
      </c>
    </row>
    <row r="471" spans="1:8" x14ac:dyDescent="0.2">
      <c r="A471" s="13"/>
      <c r="B471" s="14" t="s">
        <v>446</v>
      </c>
      <c r="C471" s="15">
        <v>78</v>
      </c>
      <c r="D471" s="15">
        <v>9</v>
      </c>
      <c r="E471" s="16">
        <f t="shared" si="51"/>
        <v>1.3448275862068966E-2</v>
      </c>
      <c r="F471" s="16">
        <f t="shared" si="52"/>
        <v>1.7516543402101986E-3</v>
      </c>
      <c r="G471" s="16">
        <f t="shared" si="54"/>
        <v>-0.88461538461538458</v>
      </c>
      <c r="H471" s="16">
        <f t="shared" si="53"/>
        <v>-1.189655172413793E-2</v>
      </c>
    </row>
    <row r="472" spans="1:8" x14ac:dyDescent="0.2">
      <c r="A472" s="13"/>
      <c r="B472" s="14" t="s">
        <v>447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448</v>
      </c>
      <c r="C473" s="15">
        <v>0</v>
      </c>
      <c r="D473" s="15">
        <v>1</v>
      </c>
      <c r="E473" s="16" t="str">
        <f t="shared" si="51"/>
        <v/>
      </c>
      <c r="F473" s="16">
        <f t="shared" si="52"/>
        <v>1.9462826002335538E-4</v>
      </c>
      <c r="G473" s="16">
        <f t="shared" si="54"/>
        <v>1</v>
      </c>
      <c r="H473" s="16" t="str">
        <f t="shared" si="53"/>
        <v/>
      </c>
    </row>
    <row r="474" spans="1:8" x14ac:dyDescent="0.2">
      <c r="A474" s="13"/>
      <c r="B474" s="14" t="s">
        <v>449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450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451</v>
      </c>
      <c r="C476" s="15">
        <v>0</v>
      </c>
      <c r="D476" s="15">
        <v>0</v>
      </c>
      <c r="E476" s="16" t="str">
        <f t="shared" si="51"/>
        <v/>
      </c>
      <c r="F476" s="16" t="str">
        <f t="shared" si="52"/>
        <v/>
      </c>
      <c r="G476" s="16" t="str">
        <f t="shared" si="54"/>
        <v xml:space="preserve"> </v>
      </c>
      <c r="H476" s="16" t="str">
        <f t="shared" si="53"/>
        <v/>
      </c>
    </row>
    <row r="477" spans="1:8" x14ac:dyDescent="0.2">
      <c r="A477" s="13"/>
      <c r="B477" s="14" t="s">
        <v>452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453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454</v>
      </c>
      <c r="C479" s="15">
        <v>22</v>
      </c>
      <c r="D479" s="15">
        <v>4</v>
      </c>
      <c r="E479" s="16">
        <f t="shared" si="55"/>
        <v>3.7931034482758621E-3</v>
      </c>
      <c r="F479" s="16">
        <f t="shared" si="56"/>
        <v>7.7851304009342152E-4</v>
      </c>
      <c r="G479" s="16">
        <f t="shared" si="58"/>
        <v>-0.81818181818181823</v>
      </c>
      <c r="H479" s="16">
        <f t="shared" si="57"/>
        <v>-3.1034482758620693E-3</v>
      </c>
    </row>
    <row r="480" spans="1:8" ht="25.5" x14ac:dyDescent="0.2">
      <c r="A480" s="13"/>
      <c r="B480" s="14" t="s">
        <v>455</v>
      </c>
      <c r="C480" s="15">
        <v>2</v>
      </c>
      <c r="D480" s="15">
        <v>0</v>
      </c>
      <c r="E480" s="16">
        <f t="shared" si="55"/>
        <v>3.4482758620689653E-4</v>
      </c>
      <c r="F480" s="16" t="str">
        <f t="shared" si="56"/>
        <v/>
      </c>
      <c r="G480" s="16">
        <f t="shared" si="58"/>
        <v>-1</v>
      </c>
      <c r="H480" s="16">
        <f t="shared" si="57"/>
        <v>-3.4482758620689653E-4</v>
      </c>
    </row>
    <row r="481" spans="1:8" x14ac:dyDescent="0.2">
      <c r="A481" s="13"/>
      <c r="B481" s="14" t="s">
        <v>456</v>
      </c>
      <c r="C481" s="15">
        <v>2</v>
      </c>
      <c r="D481" s="15">
        <v>0</v>
      </c>
      <c r="E481" s="16">
        <f t="shared" si="55"/>
        <v>3.4482758620689653E-4</v>
      </c>
      <c r="F481" s="16" t="str">
        <f t="shared" si="56"/>
        <v/>
      </c>
      <c r="G481" s="16">
        <f t="shared" si="58"/>
        <v>-1</v>
      </c>
      <c r="H481" s="16">
        <f t="shared" si="57"/>
        <v>-3.4482758620689653E-4</v>
      </c>
    </row>
    <row r="482" spans="1:8" x14ac:dyDescent="0.2">
      <c r="A482" s="13"/>
      <c r="B482" s="14" t="s">
        <v>457</v>
      </c>
      <c r="C482" s="15">
        <v>1</v>
      </c>
      <c r="D482" s="15">
        <v>0</v>
      </c>
      <c r="E482" s="16">
        <f t="shared" si="55"/>
        <v>1.7241379310344826E-4</v>
      </c>
      <c r="F482" s="16" t="str">
        <f t="shared" si="56"/>
        <v/>
      </c>
      <c r="G482" s="16">
        <f t="shared" si="58"/>
        <v>-1</v>
      </c>
      <c r="H482" s="16">
        <f t="shared" si="57"/>
        <v>-1.7241379310344826E-4</v>
      </c>
    </row>
    <row r="483" spans="1:8" x14ac:dyDescent="0.2">
      <c r="A483" s="13"/>
      <c r="B483" s="14" t="s">
        <v>458</v>
      </c>
      <c r="C483" s="15">
        <v>7</v>
      </c>
      <c r="D483" s="15">
        <v>1</v>
      </c>
      <c r="E483" s="16">
        <f t="shared" si="55"/>
        <v>1.206896551724138E-3</v>
      </c>
      <c r="F483" s="16">
        <f t="shared" si="56"/>
        <v>1.9462826002335538E-4</v>
      </c>
      <c r="G483" s="16">
        <f t="shared" si="58"/>
        <v>-0.8571428571428571</v>
      </c>
      <c r="H483" s="16">
        <f t="shared" si="57"/>
        <v>-1.0344827586206897E-3</v>
      </c>
    </row>
    <row r="484" spans="1:8" x14ac:dyDescent="0.2">
      <c r="A484" s="13"/>
      <c r="B484" s="14" t="s">
        <v>459</v>
      </c>
      <c r="C484" s="15">
        <v>57</v>
      </c>
      <c r="D484" s="15">
        <v>4</v>
      </c>
      <c r="E484" s="16">
        <f t="shared" si="55"/>
        <v>9.8275862068965512E-3</v>
      </c>
      <c r="F484" s="16">
        <f t="shared" si="56"/>
        <v>7.7851304009342152E-4</v>
      </c>
      <c r="G484" s="16">
        <f t="shared" si="58"/>
        <v>-0.92982456140350878</v>
      </c>
      <c r="H484" s="16">
        <f t="shared" si="57"/>
        <v>-9.1379310344827588E-3</v>
      </c>
    </row>
    <row r="485" spans="1:8" x14ac:dyDescent="0.2">
      <c r="A485" s="13"/>
      <c r="B485" s="14" t="s">
        <v>460</v>
      </c>
      <c r="C485" s="15">
        <v>1</v>
      </c>
      <c r="D485" s="15">
        <v>0</v>
      </c>
      <c r="E485" s="16">
        <f t="shared" si="55"/>
        <v>1.7241379310344826E-4</v>
      </c>
      <c r="F485" s="16" t="str">
        <f t="shared" si="56"/>
        <v/>
      </c>
      <c r="G485" s="16">
        <f t="shared" si="58"/>
        <v>-1</v>
      </c>
      <c r="H485" s="16">
        <f t="shared" si="57"/>
        <v>-1.7241379310344826E-4</v>
      </c>
    </row>
    <row r="486" spans="1:8" x14ac:dyDescent="0.2">
      <c r="A486" s="13"/>
      <c r="B486" s="14" t="s">
        <v>461</v>
      </c>
      <c r="C486" s="15">
        <v>45</v>
      </c>
      <c r="D486" s="15">
        <v>24</v>
      </c>
      <c r="E486" s="16">
        <f t="shared" si="55"/>
        <v>7.7586206896551723E-3</v>
      </c>
      <c r="F486" s="16">
        <f t="shared" si="56"/>
        <v>4.6710782405605293E-3</v>
      </c>
      <c r="G486" s="16">
        <f t="shared" si="58"/>
        <v>-0.46666666666666667</v>
      </c>
      <c r="H486" s="16">
        <f t="shared" si="57"/>
        <v>-3.620689655172414E-3</v>
      </c>
    </row>
    <row r="487" spans="1:8" x14ac:dyDescent="0.2">
      <c r="A487" s="13"/>
      <c r="B487" s="14" t="s">
        <v>462</v>
      </c>
      <c r="C487" s="15">
        <v>4</v>
      </c>
      <c r="D487" s="15">
        <v>0</v>
      </c>
      <c r="E487" s="16">
        <f t="shared" si="55"/>
        <v>6.8965517241379305E-4</v>
      </c>
      <c r="F487" s="16" t="str">
        <f t="shared" si="56"/>
        <v/>
      </c>
      <c r="G487" s="16">
        <f t="shared" si="58"/>
        <v>-1</v>
      </c>
      <c r="H487" s="16">
        <f t="shared" si="57"/>
        <v>-6.8965517241379305E-4</v>
      </c>
    </row>
    <row r="488" spans="1:8" x14ac:dyDescent="0.2">
      <c r="A488" s="13"/>
      <c r="B488" s="14" t="s">
        <v>463</v>
      </c>
      <c r="C488" s="15">
        <v>3</v>
      </c>
      <c r="D488" s="15">
        <v>0</v>
      </c>
      <c r="E488" s="16">
        <f t="shared" si="55"/>
        <v>5.1724137931034484E-4</v>
      </c>
      <c r="F488" s="16" t="str">
        <f t="shared" si="56"/>
        <v/>
      </c>
      <c r="G488" s="16">
        <f t="shared" si="58"/>
        <v>-1</v>
      </c>
      <c r="H488" s="16">
        <f t="shared" si="57"/>
        <v>-5.1724137931034484E-4</v>
      </c>
    </row>
    <row r="489" spans="1:8" x14ac:dyDescent="0.2">
      <c r="A489" s="13"/>
      <c r="B489" s="14" t="s">
        <v>464</v>
      </c>
      <c r="C489" s="15">
        <v>2</v>
      </c>
      <c r="D489" s="15">
        <v>1</v>
      </c>
      <c r="E489" s="16">
        <f t="shared" si="55"/>
        <v>3.4482758620689653E-4</v>
      </c>
      <c r="F489" s="16">
        <f t="shared" si="56"/>
        <v>1.9462826002335538E-4</v>
      </c>
      <c r="G489" s="16">
        <f t="shared" si="58"/>
        <v>-0.5</v>
      </c>
      <c r="H489" s="16">
        <f t="shared" si="57"/>
        <v>-1.7241379310344826E-4</v>
      </c>
    </row>
    <row r="490" spans="1:8" x14ac:dyDescent="0.2">
      <c r="A490" s="13"/>
      <c r="B490" s="14" t="s">
        <v>465</v>
      </c>
      <c r="C490" s="15">
        <v>43</v>
      </c>
      <c r="D490" s="15">
        <v>10</v>
      </c>
      <c r="E490" s="16">
        <f t="shared" si="55"/>
        <v>7.4137931034482761E-3</v>
      </c>
      <c r="F490" s="16">
        <f t="shared" si="56"/>
        <v>1.946282600233554E-3</v>
      </c>
      <c r="G490" s="16">
        <f t="shared" si="58"/>
        <v>-0.76744186046511631</v>
      </c>
      <c r="H490" s="16">
        <f t="shared" si="57"/>
        <v>-5.6896551724137934E-3</v>
      </c>
    </row>
    <row r="491" spans="1:8" x14ac:dyDescent="0.2">
      <c r="A491" s="13"/>
      <c r="B491" s="14" t="s">
        <v>466</v>
      </c>
      <c r="C491" s="15">
        <v>0</v>
      </c>
      <c r="D491" s="15">
        <v>1</v>
      </c>
      <c r="E491" s="16" t="str">
        <f t="shared" si="55"/>
        <v/>
      </c>
      <c r="F491" s="16">
        <f t="shared" si="56"/>
        <v>1.9462826002335538E-4</v>
      </c>
      <c r="G491" s="16">
        <f t="shared" si="58"/>
        <v>1</v>
      </c>
      <c r="H491" s="16" t="str">
        <f t="shared" si="57"/>
        <v/>
      </c>
    </row>
    <row r="492" spans="1:8" ht="25.5" x14ac:dyDescent="0.2">
      <c r="A492" s="13"/>
      <c r="B492" s="14" t="s">
        <v>467</v>
      </c>
      <c r="C492" s="15">
        <v>0</v>
      </c>
      <c r="D492" s="15">
        <v>0</v>
      </c>
      <c r="E492" s="16" t="str">
        <f t="shared" si="55"/>
        <v/>
      </c>
      <c r="F492" s="16" t="str">
        <f t="shared" si="56"/>
        <v/>
      </c>
      <c r="G492" s="16" t="str">
        <f t="shared" si="58"/>
        <v xml:space="preserve"> </v>
      </c>
      <c r="H492" s="16" t="str">
        <f t="shared" si="57"/>
        <v/>
      </c>
    </row>
    <row r="493" spans="1:8" x14ac:dyDescent="0.2">
      <c r="A493" s="13"/>
      <c r="B493" s="14" t="s">
        <v>468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469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470</v>
      </c>
      <c r="C495" s="15">
        <v>0</v>
      </c>
      <c r="D495" s="15">
        <v>0</v>
      </c>
      <c r="E495" s="16" t="str">
        <f t="shared" si="55"/>
        <v/>
      </c>
      <c r="F495" s="16" t="str">
        <f t="shared" si="56"/>
        <v/>
      </c>
      <c r="G495" s="16" t="str">
        <f t="shared" si="58"/>
        <v xml:space="preserve"> </v>
      </c>
      <c r="H495" s="16" t="str">
        <f t="shared" si="57"/>
        <v/>
      </c>
    </row>
    <row r="496" spans="1:8" ht="25.5" x14ac:dyDescent="0.2">
      <c r="A496" s="13"/>
      <c r="B496" s="14" t="s">
        <v>471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472</v>
      </c>
      <c r="C497" s="15">
        <v>0</v>
      </c>
      <c r="D497" s="15">
        <v>0</v>
      </c>
      <c r="E497" s="16" t="str">
        <f t="shared" si="55"/>
        <v/>
      </c>
      <c r="F497" s="16" t="str">
        <f t="shared" si="56"/>
        <v/>
      </c>
      <c r="G497" s="16" t="str">
        <f t="shared" si="58"/>
        <v xml:space="preserve"> </v>
      </c>
      <c r="H497" s="16" t="str">
        <f t="shared" si="57"/>
        <v/>
      </c>
    </row>
    <row r="498" spans="1:8" ht="25.5" x14ac:dyDescent="0.2">
      <c r="A498" s="13"/>
      <c r="B498" s="14" t="s">
        <v>473</v>
      </c>
      <c r="C498" s="15">
        <v>0</v>
      </c>
      <c r="D498" s="15">
        <v>9</v>
      </c>
      <c r="E498" s="16" t="str">
        <f t="shared" si="55"/>
        <v/>
      </c>
      <c r="F498" s="16">
        <f t="shared" si="56"/>
        <v>1.7516543402101986E-3</v>
      </c>
      <c r="G498" s="16">
        <f t="shared" si="58"/>
        <v>1</v>
      </c>
      <c r="H498" s="16" t="str">
        <f t="shared" si="57"/>
        <v/>
      </c>
    </row>
    <row r="499" spans="1:8" ht="25.5" x14ac:dyDescent="0.2">
      <c r="A499" s="13"/>
      <c r="B499" s="14" t="s">
        <v>474</v>
      </c>
      <c r="C499" s="15">
        <v>1</v>
      </c>
      <c r="D499" s="15">
        <v>0</v>
      </c>
      <c r="E499" s="16">
        <f t="shared" si="55"/>
        <v>1.7241379310344826E-4</v>
      </c>
      <c r="F499" s="16" t="str">
        <f t="shared" si="56"/>
        <v/>
      </c>
      <c r="G499" s="16">
        <f t="shared" si="58"/>
        <v>-1</v>
      </c>
      <c r="H499" s="16">
        <f t="shared" si="57"/>
        <v>-1.7241379310344826E-4</v>
      </c>
    </row>
    <row r="500" spans="1:8" ht="25.5" x14ac:dyDescent="0.2">
      <c r="A500" s="13"/>
      <c r="B500" s="14" t="s">
        <v>475</v>
      </c>
      <c r="C500" s="15">
        <v>4</v>
      </c>
      <c r="D500" s="15">
        <v>5</v>
      </c>
      <c r="E500" s="16">
        <f t="shared" si="55"/>
        <v>6.8965517241379305E-4</v>
      </c>
      <c r="F500" s="16">
        <f t="shared" si="56"/>
        <v>9.7314130011677698E-4</v>
      </c>
      <c r="G500" s="16">
        <f t="shared" si="58"/>
        <v>0.25</v>
      </c>
      <c r="H500" s="16">
        <f t="shared" si="57"/>
        <v>1.7241379310344826E-4</v>
      </c>
    </row>
    <row r="501" spans="1:8" ht="25.5" x14ac:dyDescent="0.2">
      <c r="A501" s="13"/>
      <c r="B501" s="14" t="s">
        <v>476</v>
      </c>
      <c r="C501" s="15">
        <v>0</v>
      </c>
      <c r="D501" s="15">
        <v>1</v>
      </c>
      <c r="E501" s="16" t="str">
        <f t="shared" si="55"/>
        <v/>
      </c>
      <c r="F501" s="16">
        <f t="shared" si="56"/>
        <v>1.9462826002335538E-4</v>
      </c>
      <c r="G501" s="16">
        <f t="shared" si="58"/>
        <v>1</v>
      </c>
      <c r="H501" s="16" t="str">
        <f t="shared" si="57"/>
        <v/>
      </c>
    </row>
    <row r="502" spans="1:8" ht="25.5" x14ac:dyDescent="0.2">
      <c r="A502" s="13"/>
      <c r="B502" s="14" t="s">
        <v>477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478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479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480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481</v>
      </c>
      <c r="C506" s="15">
        <v>1</v>
      </c>
      <c r="D506" s="15">
        <v>1</v>
      </c>
      <c r="E506" s="16">
        <f t="shared" si="55"/>
        <v>1.7241379310344826E-4</v>
      </c>
      <c r="F506" s="16">
        <f t="shared" si="56"/>
        <v>1.9462826002335538E-4</v>
      </c>
      <c r="G506" s="16">
        <f t="shared" si="58"/>
        <v>0</v>
      </c>
      <c r="H506" s="16">
        <f t="shared" si="57"/>
        <v>0</v>
      </c>
    </row>
    <row r="507" spans="1:8" x14ac:dyDescent="0.2">
      <c r="A507" s="13"/>
      <c r="B507" s="14" t="s">
        <v>482</v>
      </c>
      <c r="C507" s="15">
        <v>1</v>
      </c>
      <c r="D507" s="15">
        <v>0</v>
      </c>
      <c r="E507" s="16">
        <f t="shared" si="55"/>
        <v>1.7241379310344826E-4</v>
      </c>
      <c r="F507" s="16" t="str">
        <f t="shared" si="56"/>
        <v/>
      </c>
      <c r="G507" s="16">
        <f t="shared" si="58"/>
        <v>-1</v>
      </c>
      <c r="H507" s="16">
        <f t="shared" si="57"/>
        <v>-1.7241379310344826E-4</v>
      </c>
    </row>
    <row r="508" spans="1:8" ht="25.5" x14ac:dyDescent="0.2">
      <c r="A508" s="13"/>
      <c r="B508" s="14" t="s">
        <v>483</v>
      </c>
      <c r="C508" s="15">
        <v>2</v>
      </c>
      <c r="D508" s="15">
        <v>1</v>
      </c>
      <c r="E508" s="16">
        <f t="shared" si="55"/>
        <v>3.4482758620689653E-4</v>
      </c>
      <c r="F508" s="16">
        <f t="shared" si="56"/>
        <v>1.9462826002335538E-4</v>
      </c>
      <c r="G508" s="16">
        <f t="shared" si="58"/>
        <v>-0.5</v>
      </c>
      <c r="H508" s="16">
        <f t="shared" si="57"/>
        <v>-1.7241379310344826E-4</v>
      </c>
    </row>
    <row r="509" spans="1:8" x14ac:dyDescent="0.2">
      <c r="A509" s="13"/>
      <c r="B509" s="14" t="s">
        <v>484</v>
      </c>
      <c r="C509" s="15">
        <v>2</v>
      </c>
      <c r="D509" s="15">
        <v>1</v>
      </c>
      <c r="E509" s="16">
        <f t="shared" si="55"/>
        <v>3.4482758620689653E-4</v>
      </c>
      <c r="F509" s="16">
        <f t="shared" si="56"/>
        <v>1.9462826002335538E-4</v>
      </c>
      <c r="G509" s="16">
        <f t="shared" si="58"/>
        <v>-0.5</v>
      </c>
      <c r="H509" s="16">
        <f t="shared" si="57"/>
        <v>-1.7241379310344826E-4</v>
      </c>
    </row>
    <row r="510" spans="1:8" x14ac:dyDescent="0.2">
      <c r="A510" s="13"/>
      <c r="B510" s="14" t="s">
        <v>485</v>
      </c>
      <c r="C510" s="15">
        <v>196</v>
      </c>
      <c r="D510" s="15">
        <v>57</v>
      </c>
      <c r="E510" s="16">
        <f t="shared" si="55"/>
        <v>3.3793103448275859E-2</v>
      </c>
      <c r="F510" s="16">
        <f t="shared" si="56"/>
        <v>1.1093810821331257E-2</v>
      </c>
      <c r="G510" s="16">
        <f t="shared" si="58"/>
        <v>-0.70918367346938771</v>
      </c>
      <c r="H510" s="16">
        <f t="shared" si="57"/>
        <v>-2.3965517241379308E-2</v>
      </c>
    </row>
    <row r="511" spans="1:8" x14ac:dyDescent="0.2">
      <c r="A511" s="13"/>
      <c r="B511" s="14" t="s">
        <v>486</v>
      </c>
      <c r="C511" s="15">
        <v>54</v>
      </c>
      <c r="D511" s="15">
        <v>10</v>
      </c>
      <c r="E511" s="16">
        <f t="shared" si="55"/>
        <v>9.3103448275862061E-3</v>
      </c>
      <c r="F511" s="16">
        <f t="shared" si="56"/>
        <v>1.946282600233554E-3</v>
      </c>
      <c r="G511" s="16">
        <f t="shared" si="58"/>
        <v>-0.81481481481481477</v>
      </c>
      <c r="H511" s="16">
        <f t="shared" si="57"/>
        <v>-7.5862068965517233E-3</v>
      </c>
    </row>
    <row r="512" spans="1:8" ht="38.25" x14ac:dyDescent="0.2">
      <c r="A512" s="13"/>
      <c r="B512" s="14" t="s">
        <v>487</v>
      </c>
      <c r="C512" s="15">
        <v>2</v>
      </c>
      <c r="D512" s="15">
        <v>1</v>
      </c>
      <c r="E512" s="16">
        <f t="shared" si="55"/>
        <v>3.4482758620689653E-4</v>
      </c>
      <c r="F512" s="16">
        <f t="shared" si="56"/>
        <v>1.9462826002335538E-4</v>
      </c>
      <c r="G512" s="16">
        <f t="shared" si="58"/>
        <v>-0.5</v>
      </c>
      <c r="H512" s="16">
        <f t="shared" si="57"/>
        <v>-1.7241379310344826E-4</v>
      </c>
    </row>
    <row r="513" spans="1:8" x14ac:dyDescent="0.2">
      <c r="A513" s="13"/>
      <c r="B513" s="14" t="s">
        <v>488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489</v>
      </c>
      <c r="C514" s="15">
        <v>2</v>
      </c>
      <c r="D514" s="15">
        <v>0</v>
      </c>
      <c r="E514" s="16">
        <f t="shared" si="55"/>
        <v>3.4482758620689653E-4</v>
      </c>
      <c r="F514" s="16" t="str">
        <f t="shared" si="56"/>
        <v/>
      </c>
      <c r="G514" s="16">
        <f t="shared" si="58"/>
        <v>-1</v>
      </c>
      <c r="H514" s="16">
        <f t="shared" si="57"/>
        <v>-3.4482758620689653E-4</v>
      </c>
    </row>
    <row r="515" spans="1:8" ht="25.5" x14ac:dyDescent="0.2">
      <c r="A515" s="13"/>
      <c r="B515" s="14" t="s">
        <v>490</v>
      </c>
      <c r="C515" s="15">
        <v>89</v>
      </c>
      <c r="D515" s="15">
        <v>20</v>
      </c>
      <c r="E515" s="16">
        <f t="shared" si="55"/>
        <v>1.5344827586206897E-2</v>
      </c>
      <c r="F515" s="16">
        <f t="shared" si="56"/>
        <v>3.8925652004671079E-3</v>
      </c>
      <c r="G515" s="16">
        <f t="shared" si="58"/>
        <v>-0.7752808988764045</v>
      </c>
      <c r="H515" s="16">
        <f t="shared" si="57"/>
        <v>-1.1896551724137932E-2</v>
      </c>
    </row>
    <row r="516" spans="1:8" x14ac:dyDescent="0.2">
      <c r="A516" s="13"/>
      <c r="B516" s="14" t="s">
        <v>491</v>
      </c>
      <c r="C516" s="15">
        <v>23</v>
      </c>
      <c r="D516" s="15">
        <v>128</v>
      </c>
      <c r="E516" s="16">
        <f t="shared" si="55"/>
        <v>3.9655172413793106E-3</v>
      </c>
      <c r="F516" s="16">
        <f t="shared" si="56"/>
        <v>2.4912417282989489E-2</v>
      </c>
      <c r="G516" s="16">
        <f t="shared" si="58"/>
        <v>4.5652173913043477</v>
      </c>
      <c r="H516" s="16">
        <f t="shared" si="57"/>
        <v>1.810344827586207E-2</v>
      </c>
    </row>
    <row r="517" spans="1:8" ht="25.5" x14ac:dyDescent="0.2">
      <c r="A517" s="13"/>
      <c r="B517" s="14" t="s">
        <v>492</v>
      </c>
      <c r="C517" s="15">
        <v>0</v>
      </c>
      <c r="D517" s="15">
        <v>2</v>
      </c>
      <c r="E517" s="16" t="str">
        <f t="shared" si="55"/>
        <v/>
      </c>
      <c r="F517" s="16">
        <f t="shared" si="56"/>
        <v>3.8925652004671076E-4</v>
      </c>
      <c r="G517" s="16">
        <f t="shared" si="58"/>
        <v>1</v>
      </c>
      <c r="H517" s="16" t="str">
        <f t="shared" si="57"/>
        <v/>
      </c>
    </row>
    <row r="518" spans="1:8" ht="25.5" x14ac:dyDescent="0.2">
      <c r="A518" s="13"/>
      <c r="B518" s="14" t="s">
        <v>493</v>
      </c>
      <c r="C518" s="15">
        <v>1</v>
      </c>
      <c r="D518" s="15">
        <v>0</v>
      </c>
      <c r="E518" s="16">
        <f t="shared" si="55"/>
        <v>1.7241379310344826E-4</v>
      </c>
      <c r="F518" s="16" t="str">
        <f t="shared" si="56"/>
        <v/>
      </c>
      <c r="G518" s="16">
        <f t="shared" si="58"/>
        <v>-1</v>
      </c>
      <c r="H518" s="16">
        <f t="shared" si="57"/>
        <v>-1.7241379310344826E-4</v>
      </c>
    </row>
    <row r="519" spans="1:8" x14ac:dyDescent="0.2">
      <c r="A519" s="13"/>
      <c r="B519" s="14" t="s">
        <v>494</v>
      </c>
      <c r="C519" s="15">
        <v>0</v>
      </c>
      <c r="D519" s="15">
        <v>1</v>
      </c>
      <c r="E519" s="16" t="str">
        <f t="shared" si="55"/>
        <v/>
      </c>
      <c r="F519" s="16">
        <f t="shared" si="56"/>
        <v>1.9462826002335538E-4</v>
      </c>
      <c r="G519" s="16">
        <f t="shared" si="58"/>
        <v>1</v>
      </c>
      <c r="H519" s="16" t="str">
        <f t="shared" si="57"/>
        <v/>
      </c>
    </row>
    <row r="520" spans="1:8" ht="25.5" x14ac:dyDescent="0.2">
      <c r="A520" s="13"/>
      <c r="B520" s="14" t="s">
        <v>495</v>
      </c>
      <c r="C520" s="15">
        <v>1</v>
      </c>
      <c r="D520" s="15">
        <v>0</v>
      </c>
      <c r="E520" s="16">
        <f t="shared" si="55"/>
        <v>1.7241379310344826E-4</v>
      </c>
      <c r="F520" s="16" t="str">
        <f t="shared" si="56"/>
        <v/>
      </c>
      <c r="G520" s="16">
        <f t="shared" si="58"/>
        <v>-1</v>
      </c>
      <c r="H520" s="16">
        <f t="shared" si="57"/>
        <v>-1.7241379310344826E-4</v>
      </c>
    </row>
    <row r="521" spans="1:8" x14ac:dyDescent="0.2">
      <c r="A521" s="13"/>
      <c r="B521" s="14" t="s">
        <v>496</v>
      </c>
      <c r="C521" s="15">
        <v>2</v>
      </c>
      <c r="D521" s="15">
        <v>1</v>
      </c>
      <c r="E521" s="16">
        <f t="shared" si="55"/>
        <v>3.4482758620689653E-4</v>
      </c>
      <c r="F521" s="16">
        <f t="shared" si="56"/>
        <v>1.9462826002335538E-4</v>
      </c>
      <c r="G521" s="16">
        <f t="shared" si="58"/>
        <v>-0.5</v>
      </c>
      <c r="H521" s="16">
        <f t="shared" si="57"/>
        <v>-1.7241379310344826E-4</v>
      </c>
    </row>
    <row r="522" spans="1:8" ht="25.5" x14ac:dyDescent="0.2">
      <c r="A522" s="13"/>
      <c r="B522" s="14" t="s">
        <v>497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498</v>
      </c>
      <c r="C523" s="15">
        <v>1</v>
      </c>
      <c r="D523" s="15">
        <v>1</v>
      </c>
      <c r="E523" s="16">
        <f t="shared" si="55"/>
        <v>1.7241379310344826E-4</v>
      </c>
      <c r="F523" s="16">
        <f t="shared" si="56"/>
        <v>1.9462826002335538E-4</v>
      </c>
      <c r="G523" s="16">
        <f t="shared" si="58"/>
        <v>0</v>
      </c>
      <c r="H523" s="16">
        <f t="shared" si="57"/>
        <v>0</v>
      </c>
    </row>
    <row r="524" spans="1:8" ht="25.5" x14ac:dyDescent="0.2">
      <c r="A524" s="13"/>
      <c r="B524" s="14" t="s">
        <v>499</v>
      </c>
      <c r="C524" s="15">
        <v>1</v>
      </c>
      <c r="D524" s="15">
        <v>2</v>
      </c>
      <c r="E524" s="16">
        <f t="shared" si="55"/>
        <v>1.7241379310344826E-4</v>
      </c>
      <c r="F524" s="16">
        <f t="shared" si="56"/>
        <v>3.8925652004671076E-4</v>
      </c>
      <c r="G524" s="16">
        <f t="shared" si="58"/>
        <v>1</v>
      </c>
      <c r="H524" s="16">
        <f t="shared" si="57"/>
        <v>1.7241379310344826E-4</v>
      </c>
    </row>
    <row r="525" spans="1:8" ht="25.5" x14ac:dyDescent="0.2">
      <c r="A525" s="13"/>
      <c r="B525" s="14" t="s">
        <v>500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501</v>
      </c>
      <c r="C526" s="15">
        <v>1</v>
      </c>
      <c r="D526" s="15">
        <v>0</v>
      </c>
      <c r="E526" s="16">
        <f t="shared" si="55"/>
        <v>1.7241379310344826E-4</v>
      </c>
      <c r="F526" s="16" t="str">
        <f t="shared" si="56"/>
        <v/>
      </c>
      <c r="G526" s="16">
        <f t="shared" si="58"/>
        <v>-1</v>
      </c>
      <c r="H526" s="16">
        <f t="shared" si="57"/>
        <v>-1.7241379310344826E-4</v>
      </c>
    </row>
    <row r="527" spans="1:8" x14ac:dyDescent="0.2">
      <c r="A527" s="13"/>
      <c r="B527" s="14" t="s">
        <v>502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503</v>
      </c>
      <c r="C528" s="15">
        <v>2</v>
      </c>
      <c r="D528" s="15">
        <v>0</v>
      </c>
      <c r="E528" s="16">
        <f t="shared" si="55"/>
        <v>3.4482758620689653E-4</v>
      </c>
      <c r="F528" s="16" t="str">
        <f t="shared" si="56"/>
        <v/>
      </c>
      <c r="G528" s="16">
        <f t="shared" si="58"/>
        <v>-1</v>
      </c>
      <c r="H528" s="16">
        <f t="shared" si="57"/>
        <v>-3.4482758620689653E-4</v>
      </c>
    </row>
    <row r="529" spans="1:8" x14ac:dyDescent="0.2">
      <c r="A529" s="13"/>
      <c r="B529" s="14" t="s">
        <v>504</v>
      </c>
      <c r="C529" s="15">
        <v>12</v>
      </c>
      <c r="D529" s="15">
        <v>18</v>
      </c>
      <c r="E529" s="16">
        <f t="shared" si="55"/>
        <v>2.0689655172413794E-3</v>
      </c>
      <c r="F529" s="16">
        <f t="shared" si="56"/>
        <v>3.5033086804203972E-3</v>
      </c>
      <c r="G529" s="16">
        <f t="shared" si="58"/>
        <v>0.5</v>
      </c>
      <c r="H529" s="16">
        <f t="shared" si="57"/>
        <v>1.0344827586206897E-3</v>
      </c>
    </row>
    <row r="530" spans="1:8" ht="25.5" x14ac:dyDescent="0.2">
      <c r="A530" s="13"/>
      <c r="B530" s="14" t="s">
        <v>505</v>
      </c>
      <c r="C530" s="15">
        <v>3</v>
      </c>
      <c r="D530" s="15">
        <v>0</v>
      </c>
      <c r="E530" s="16">
        <f t="shared" si="55"/>
        <v>5.1724137931034484E-4</v>
      </c>
      <c r="F530" s="16" t="str">
        <f t="shared" si="56"/>
        <v/>
      </c>
      <c r="G530" s="16">
        <f t="shared" si="58"/>
        <v>-1</v>
      </c>
      <c r="H530" s="16">
        <f t="shared" si="57"/>
        <v>-5.1724137931034484E-4</v>
      </c>
    </row>
    <row r="531" spans="1:8" x14ac:dyDescent="0.2">
      <c r="A531" s="13"/>
      <c r="B531" s="14" t="s">
        <v>506</v>
      </c>
      <c r="C531" s="15">
        <v>1</v>
      </c>
      <c r="D531" s="15">
        <v>0</v>
      </c>
      <c r="E531" s="16">
        <f t="shared" si="55"/>
        <v>1.7241379310344826E-4</v>
      </c>
      <c r="F531" s="16" t="str">
        <f t="shared" si="56"/>
        <v/>
      </c>
      <c r="G531" s="16">
        <f t="shared" si="58"/>
        <v>-1</v>
      </c>
      <c r="H531" s="16">
        <f t="shared" si="57"/>
        <v>-1.7241379310344826E-4</v>
      </c>
    </row>
    <row r="532" spans="1:8" x14ac:dyDescent="0.2">
      <c r="A532" s="13"/>
      <c r="B532" s="14" t="s">
        <v>507</v>
      </c>
      <c r="C532" s="15">
        <v>1</v>
      </c>
      <c r="D532" s="15">
        <v>1</v>
      </c>
      <c r="E532" s="16">
        <f t="shared" si="55"/>
        <v>1.7241379310344826E-4</v>
      </c>
      <c r="F532" s="16">
        <f t="shared" si="56"/>
        <v>1.9462826002335538E-4</v>
      </c>
      <c r="G532" s="16">
        <f t="shared" si="58"/>
        <v>0</v>
      </c>
      <c r="H532" s="16">
        <f t="shared" si="57"/>
        <v>0</v>
      </c>
    </row>
    <row r="533" spans="1:8" x14ac:dyDescent="0.2">
      <c r="A533" s="13"/>
      <c r="B533" s="14" t="s">
        <v>508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509</v>
      </c>
      <c r="C534" s="15">
        <v>125</v>
      </c>
      <c r="D534" s="15">
        <v>13</v>
      </c>
      <c r="E534" s="16">
        <f t="shared" si="55"/>
        <v>2.1551724137931036E-2</v>
      </c>
      <c r="F534" s="16">
        <f t="shared" si="56"/>
        <v>2.53016738030362E-3</v>
      </c>
      <c r="G534" s="16">
        <f t="shared" si="58"/>
        <v>-0.89600000000000002</v>
      </c>
      <c r="H534" s="16">
        <f t="shared" si="57"/>
        <v>-1.9310344827586208E-2</v>
      </c>
    </row>
    <row r="535" spans="1:8" x14ac:dyDescent="0.2">
      <c r="A535" s="13"/>
      <c r="B535" s="14" t="s">
        <v>510</v>
      </c>
      <c r="C535" s="15">
        <v>29</v>
      </c>
      <c r="D535" s="15">
        <v>20</v>
      </c>
      <c r="E535" s="16">
        <f t="shared" si="55"/>
        <v>5.0000000000000001E-3</v>
      </c>
      <c r="F535" s="16">
        <f t="shared" si="56"/>
        <v>3.8925652004671079E-3</v>
      </c>
      <c r="G535" s="16">
        <f t="shared" si="58"/>
        <v>-0.31034482758620691</v>
      </c>
      <c r="H535" s="16">
        <f t="shared" si="57"/>
        <v>-1.5517241379310346E-3</v>
      </c>
    </row>
    <row r="536" spans="1:8" ht="25.5" x14ac:dyDescent="0.2">
      <c r="A536" s="13"/>
      <c r="B536" s="14" t="s">
        <v>511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512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513</v>
      </c>
      <c r="C538" s="15">
        <v>28</v>
      </c>
      <c r="D538" s="15">
        <v>9</v>
      </c>
      <c r="E538" s="16">
        <f t="shared" si="55"/>
        <v>4.827586206896552E-3</v>
      </c>
      <c r="F538" s="16">
        <f t="shared" si="56"/>
        <v>1.7516543402101986E-3</v>
      </c>
      <c r="G538" s="16">
        <f t="shared" si="58"/>
        <v>-0.6785714285714286</v>
      </c>
      <c r="H538" s="16">
        <f t="shared" si="57"/>
        <v>-3.2758620689655174E-3</v>
      </c>
    </row>
    <row r="539" spans="1:8" x14ac:dyDescent="0.2">
      <c r="A539" s="13"/>
      <c r="B539" s="14" t="s">
        <v>514</v>
      </c>
      <c r="C539" s="15">
        <v>10</v>
      </c>
      <c r="D539" s="15">
        <v>21</v>
      </c>
      <c r="E539" s="16">
        <f t="shared" si="55"/>
        <v>1.7241379310344827E-3</v>
      </c>
      <c r="F539" s="16">
        <f t="shared" si="56"/>
        <v>4.0871934604904629E-3</v>
      </c>
      <c r="G539" s="16">
        <f t="shared" si="58"/>
        <v>1.1000000000000001</v>
      </c>
      <c r="H539" s="16">
        <f t="shared" si="57"/>
        <v>1.8965517241379313E-3</v>
      </c>
    </row>
    <row r="540" spans="1:8" x14ac:dyDescent="0.2">
      <c r="A540" s="13"/>
      <c r="B540" s="14" t="s">
        <v>647</v>
      </c>
      <c r="C540" s="15">
        <v>2</v>
      </c>
      <c r="D540" s="15">
        <v>0</v>
      </c>
      <c r="E540" s="16">
        <f t="shared" si="55"/>
        <v>3.4482758620689653E-4</v>
      </c>
      <c r="F540" s="16" t="str">
        <f t="shared" si="56"/>
        <v/>
      </c>
      <c r="G540" s="16">
        <f t="shared" si="58"/>
        <v>-1</v>
      </c>
      <c r="H540" s="16">
        <f t="shared" si="57"/>
        <v>-3.4482758620689653E-4</v>
      </c>
    </row>
    <row r="541" spans="1:8" x14ac:dyDescent="0.2">
      <c r="A541" s="13"/>
      <c r="B541" s="14" t="s">
        <v>515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516</v>
      </c>
      <c r="C542" s="15">
        <v>2</v>
      </c>
      <c r="D542" s="15">
        <v>1</v>
      </c>
      <c r="E542" s="16">
        <f t="shared" si="59"/>
        <v>3.4482758620689653E-4</v>
      </c>
      <c r="F542" s="16">
        <f t="shared" si="60"/>
        <v>1.9462826002335538E-4</v>
      </c>
      <c r="G542" s="16">
        <f t="shared" ref="G542:G576" si="62">+IF(AND(C542=0,D542=0)," ",IF(C542=0,1,IF(D542=0,-1,(D542-C542)/C542)))</f>
        <v>-0.5</v>
      </c>
      <c r="H542" s="16">
        <f t="shared" si="61"/>
        <v>-1.7241379310344826E-4</v>
      </c>
    </row>
    <row r="543" spans="1:8" x14ac:dyDescent="0.2">
      <c r="A543" s="13"/>
      <c r="B543" s="14" t="s">
        <v>517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518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519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520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521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522</v>
      </c>
      <c r="C548" s="15">
        <v>0</v>
      </c>
      <c r="D548" s="15">
        <v>0</v>
      </c>
      <c r="E548" s="16" t="str">
        <f t="shared" si="59"/>
        <v/>
      </c>
      <c r="F548" s="16" t="str">
        <f t="shared" si="60"/>
        <v/>
      </c>
      <c r="G548" s="16" t="str">
        <f t="shared" si="62"/>
        <v xml:space="preserve"> </v>
      </c>
      <c r="H548" s="16" t="str">
        <f t="shared" si="61"/>
        <v/>
      </c>
    </row>
    <row r="549" spans="1:8" ht="25.5" x14ac:dyDescent="0.2">
      <c r="A549" s="13"/>
      <c r="B549" s="14" t="s">
        <v>523</v>
      </c>
      <c r="C549" s="15">
        <v>0</v>
      </c>
      <c r="D549" s="15">
        <v>0</v>
      </c>
      <c r="E549" s="16" t="str">
        <f t="shared" si="59"/>
        <v/>
      </c>
      <c r="F549" s="16" t="str">
        <f t="shared" si="60"/>
        <v/>
      </c>
      <c r="G549" s="16" t="str">
        <f t="shared" si="62"/>
        <v xml:space="preserve"> </v>
      </c>
      <c r="H549" s="16" t="str">
        <f t="shared" si="61"/>
        <v/>
      </c>
    </row>
    <row r="550" spans="1:8" x14ac:dyDescent="0.2">
      <c r="A550" s="13" t="s">
        <v>92</v>
      </c>
      <c r="B550" s="14" t="s">
        <v>524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525</v>
      </c>
      <c r="C551" s="15">
        <v>0</v>
      </c>
      <c r="D551" s="15">
        <v>0</v>
      </c>
      <c r="E551" s="16" t="str">
        <f t="shared" si="59"/>
        <v/>
      </c>
      <c r="F551" s="16" t="str">
        <f t="shared" si="60"/>
        <v/>
      </c>
      <c r="G551" s="16" t="str">
        <f t="shared" si="62"/>
        <v xml:space="preserve"> </v>
      </c>
      <c r="H551" s="16" t="str">
        <f t="shared" si="61"/>
        <v/>
      </c>
    </row>
    <row r="552" spans="1:8" ht="25.5" x14ac:dyDescent="0.2">
      <c r="A552" s="13"/>
      <c r="B552" s="14" t="s">
        <v>526</v>
      </c>
      <c r="C552" s="15">
        <v>2</v>
      </c>
      <c r="D552" s="15">
        <v>0</v>
      </c>
      <c r="E552" s="16">
        <f t="shared" si="59"/>
        <v>3.4482758620689653E-4</v>
      </c>
      <c r="F552" s="16" t="str">
        <f t="shared" si="60"/>
        <v/>
      </c>
      <c r="G552" s="16">
        <f t="shared" si="62"/>
        <v>-1</v>
      </c>
      <c r="H552" s="16">
        <f t="shared" si="61"/>
        <v>-3.4482758620689653E-4</v>
      </c>
    </row>
    <row r="553" spans="1:8" x14ac:dyDescent="0.2">
      <c r="A553" s="13"/>
      <c r="B553" s="14" t="s">
        <v>527</v>
      </c>
      <c r="C553" s="15">
        <v>0</v>
      </c>
      <c r="D553" s="15">
        <v>1</v>
      </c>
      <c r="E553" s="16" t="str">
        <f t="shared" si="59"/>
        <v/>
      </c>
      <c r="F553" s="16">
        <f t="shared" si="60"/>
        <v>1.9462826002335538E-4</v>
      </c>
      <c r="G553" s="16">
        <f t="shared" si="62"/>
        <v>1</v>
      </c>
      <c r="H553" s="16" t="str">
        <f t="shared" si="61"/>
        <v/>
      </c>
    </row>
    <row r="554" spans="1:8" x14ac:dyDescent="0.2">
      <c r="A554" s="13"/>
      <c r="B554" s="14" t="s">
        <v>528</v>
      </c>
      <c r="C554" s="15">
        <v>1</v>
      </c>
      <c r="D554" s="15">
        <v>0</v>
      </c>
      <c r="E554" s="16">
        <f t="shared" si="59"/>
        <v>1.7241379310344826E-4</v>
      </c>
      <c r="F554" s="16" t="str">
        <f t="shared" si="60"/>
        <v/>
      </c>
      <c r="G554" s="16">
        <f t="shared" si="62"/>
        <v>-1</v>
      </c>
      <c r="H554" s="16">
        <f t="shared" si="61"/>
        <v>-1.7241379310344826E-4</v>
      </c>
    </row>
    <row r="555" spans="1:8" ht="25.5" x14ac:dyDescent="0.2">
      <c r="A555" s="13"/>
      <c r="B555" s="14" t="s">
        <v>529</v>
      </c>
      <c r="C555" s="15">
        <v>1</v>
      </c>
      <c r="D555" s="15">
        <v>0</v>
      </c>
      <c r="E555" s="16">
        <f t="shared" si="59"/>
        <v>1.7241379310344826E-4</v>
      </c>
      <c r="F555" s="16" t="str">
        <f t="shared" si="60"/>
        <v/>
      </c>
      <c r="G555" s="16">
        <f t="shared" si="62"/>
        <v>-1</v>
      </c>
      <c r="H555" s="16">
        <f t="shared" si="61"/>
        <v>-1.7241379310344826E-4</v>
      </c>
    </row>
    <row r="556" spans="1:8" x14ac:dyDescent="0.2">
      <c r="A556" s="13"/>
      <c r="B556" s="14" t="s">
        <v>530</v>
      </c>
      <c r="C556" s="15">
        <v>0</v>
      </c>
      <c r="D556" s="15">
        <v>1</v>
      </c>
      <c r="E556" s="16" t="str">
        <f t="shared" si="59"/>
        <v/>
      </c>
      <c r="F556" s="16">
        <f t="shared" si="60"/>
        <v>1.9462826002335538E-4</v>
      </c>
      <c r="G556" s="16">
        <f t="shared" si="62"/>
        <v>1</v>
      </c>
      <c r="H556" s="16" t="str">
        <f t="shared" si="61"/>
        <v/>
      </c>
    </row>
    <row r="557" spans="1:8" x14ac:dyDescent="0.2">
      <c r="A557" s="13"/>
      <c r="B557" s="14" t="s">
        <v>531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532</v>
      </c>
      <c r="C558" s="15">
        <v>0</v>
      </c>
      <c r="D558" s="15">
        <v>1</v>
      </c>
      <c r="E558" s="16" t="str">
        <f t="shared" si="59"/>
        <v/>
      </c>
      <c r="F558" s="16">
        <f t="shared" si="60"/>
        <v>1.9462826002335538E-4</v>
      </c>
      <c r="G558" s="16">
        <f t="shared" si="62"/>
        <v>1</v>
      </c>
      <c r="H558" s="16" t="str">
        <f t="shared" si="61"/>
        <v/>
      </c>
    </row>
    <row r="559" spans="1:8" x14ac:dyDescent="0.2">
      <c r="A559" s="13"/>
      <c r="B559" s="14" t="s">
        <v>533</v>
      </c>
      <c r="C559" s="15">
        <v>11</v>
      </c>
      <c r="D559" s="15">
        <v>4</v>
      </c>
      <c r="E559" s="16">
        <f t="shared" si="59"/>
        <v>1.8965517241379311E-3</v>
      </c>
      <c r="F559" s="16">
        <f t="shared" si="60"/>
        <v>7.7851304009342152E-4</v>
      </c>
      <c r="G559" s="16">
        <f t="shared" si="62"/>
        <v>-0.63636363636363635</v>
      </c>
      <c r="H559" s="16">
        <f t="shared" si="61"/>
        <v>-1.206896551724138E-3</v>
      </c>
    </row>
    <row r="560" spans="1:8" ht="25.5" x14ac:dyDescent="0.2">
      <c r="A560" s="13"/>
      <c r="B560" s="14" t="s">
        <v>534</v>
      </c>
      <c r="C560" s="15">
        <v>8</v>
      </c>
      <c r="D560" s="15">
        <v>7</v>
      </c>
      <c r="E560" s="16">
        <f t="shared" si="59"/>
        <v>1.3793103448275861E-3</v>
      </c>
      <c r="F560" s="16">
        <f t="shared" si="60"/>
        <v>1.3623978201634877E-3</v>
      </c>
      <c r="G560" s="16">
        <f t="shared" si="62"/>
        <v>-0.125</v>
      </c>
      <c r="H560" s="16">
        <f t="shared" si="61"/>
        <v>-1.7241379310344826E-4</v>
      </c>
    </row>
    <row r="561" spans="1:8" x14ac:dyDescent="0.2">
      <c r="A561" s="13"/>
      <c r="B561" s="14" t="s">
        <v>535</v>
      </c>
      <c r="C561" s="15">
        <v>20</v>
      </c>
      <c r="D561" s="15">
        <v>10</v>
      </c>
      <c r="E561" s="16">
        <f t="shared" si="59"/>
        <v>3.4482758620689655E-3</v>
      </c>
      <c r="F561" s="16">
        <f t="shared" si="60"/>
        <v>1.946282600233554E-3</v>
      </c>
      <c r="G561" s="16">
        <f t="shared" si="62"/>
        <v>-0.5</v>
      </c>
      <c r="H561" s="16">
        <f t="shared" si="61"/>
        <v>-1.7241379310344827E-3</v>
      </c>
    </row>
    <row r="562" spans="1:8" x14ac:dyDescent="0.2">
      <c r="A562" s="13"/>
      <c r="B562" s="14" t="s">
        <v>536</v>
      </c>
      <c r="C562" s="15">
        <v>1</v>
      </c>
      <c r="D562" s="15">
        <v>3</v>
      </c>
      <c r="E562" s="16">
        <f t="shared" si="59"/>
        <v>1.7241379310344826E-4</v>
      </c>
      <c r="F562" s="16">
        <f t="shared" si="60"/>
        <v>5.8388478007006617E-4</v>
      </c>
      <c r="G562" s="16">
        <f t="shared" si="62"/>
        <v>2</v>
      </c>
      <c r="H562" s="16">
        <f t="shared" si="61"/>
        <v>3.4482758620689653E-4</v>
      </c>
    </row>
    <row r="563" spans="1:8" x14ac:dyDescent="0.2">
      <c r="A563" s="13"/>
      <c r="B563" s="14" t="s">
        <v>537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538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539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540</v>
      </c>
      <c r="C566" s="15">
        <v>1</v>
      </c>
      <c r="D566" s="15">
        <v>0</v>
      </c>
      <c r="E566" s="16">
        <f t="shared" si="59"/>
        <v>1.7241379310344826E-4</v>
      </c>
      <c r="F566" s="16" t="str">
        <f t="shared" si="60"/>
        <v/>
      </c>
      <c r="G566" s="16">
        <f t="shared" si="62"/>
        <v>-1</v>
      </c>
      <c r="H566" s="16">
        <f t="shared" si="61"/>
        <v>-1.7241379310344826E-4</v>
      </c>
    </row>
    <row r="567" spans="1:8" x14ac:dyDescent="0.2">
      <c r="A567" s="13"/>
      <c r="B567" s="14" t="s">
        <v>541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542</v>
      </c>
      <c r="C568" s="15">
        <v>6</v>
      </c>
      <c r="D568" s="15">
        <v>9</v>
      </c>
      <c r="E568" s="16">
        <f t="shared" si="59"/>
        <v>1.0344827586206897E-3</v>
      </c>
      <c r="F568" s="16">
        <f t="shared" si="60"/>
        <v>1.7516543402101986E-3</v>
      </c>
      <c r="G568" s="16">
        <f t="shared" si="62"/>
        <v>0.5</v>
      </c>
      <c r="H568" s="16">
        <f t="shared" si="61"/>
        <v>5.1724137931034484E-4</v>
      </c>
    </row>
    <row r="569" spans="1:8" x14ac:dyDescent="0.2">
      <c r="A569" s="13"/>
      <c r="B569" s="14" t="s">
        <v>543</v>
      </c>
      <c r="C569" s="15">
        <v>0</v>
      </c>
      <c r="D569" s="15">
        <v>0</v>
      </c>
      <c r="E569" s="16" t="str">
        <f t="shared" si="59"/>
        <v/>
      </c>
      <c r="F569" s="16" t="str">
        <f t="shared" si="60"/>
        <v/>
      </c>
      <c r="G569" s="16" t="str">
        <f t="shared" si="62"/>
        <v xml:space="preserve"> </v>
      </c>
      <c r="H569" s="16" t="str">
        <f t="shared" si="61"/>
        <v/>
      </c>
    </row>
    <row r="570" spans="1:8" x14ac:dyDescent="0.2">
      <c r="A570" s="13"/>
      <c r="B570" s="14" t="s">
        <v>544</v>
      </c>
      <c r="C570" s="15">
        <v>7</v>
      </c>
      <c r="D570" s="15">
        <v>1</v>
      </c>
      <c r="E570" s="16">
        <f t="shared" si="59"/>
        <v>1.206896551724138E-3</v>
      </c>
      <c r="F570" s="16">
        <f t="shared" si="60"/>
        <v>1.9462826002335538E-4</v>
      </c>
      <c r="G570" s="16">
        <f t="shared" si="62"/>
        <v>-0.8571428571428571</v>
      </c>
      <c r="H570" s="16">
        <f t="shared" si="61"/>
        <v>-1.0344827586206897E-3</v>
      </c>
    </row>
    <row r="571" spans="1:8" ht="25.5" x14ac:dyDescent="0.2">
      <c r="A571" s="13"/>
      <c r="B571" s="14" t="s">
        <v>545</v>
      </c>
      <c r="C571" s="15">
        <v>1</v>
      </c>
      <c r="D571" s="15">
        <v>0</v>
      </c>
      <c r="E571" s="16">
        <f t="shared" si="59"/>
        <v>1.7241379310344826E-4</v>
      </c>
      <c r="F571" s="16" t="str">
        <f t="shared" si="60"/>
        <v/>
      </c>
      <c r="G571" s="16">
        <f t="shared" si="62"/>
        <v>-1</v>
      </c>
      <c r="H571" s="16">
        <f t="shared" si="61"/>
        <v>-1.7241379310344826E-4</v>
      </c>
    </row>
    <row r="572" spans="1:8" x14ac:dyDescent="0.2">
      <c r="A572" s="13"/>
      <c r="B572" s="14" t="s">
        <v>546</v>
      </c>
      <c r="C572" s="15">
        <v>0</v>
      </c>
      <c r="D572" s="15">
        <v>0</v>
      </c>
      <c r="E572" s="16" t="str">
        <f t="shared" si="59"/>
        <v/>
      </c>
      <c r="F572" s="16" t="str">
        <f t="shared" si="60"/>
        <v/>
      </c>
      <c r="G572" s="16" t="str">
        <f t="shared" si="62"/>
        <v xml:space="preserve"> </v>
      </c>
      <c r="H572" s="16" t="str">
        <f t="shared" si="61"/>
        <v/>
      </c>
    </row>
    <row r="573" spans="1:8" x14ac:dyDescent="0.2">
      <c r="A573" s="13"/>
      <c r="B573" s="14" t="s">
        <v>547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548</v>
      </c>
      <c r="C574" s="15">
        <v>1</v>
      </c>
      <c r="D574" s="15">
        <v>2</v>
      </c>
      <c r="E574" s="16">
        <f t="shared" si="59"/>
        <v>1.7241379310344826E-4</v>
      </c>
      <c r="F574" s="16">
        <f t="shared" si="60"/>
        <v>3.8925652004671076E-4</v>
      </c>
      <c r="G574" s="16">
        <f t="shared" si="62"/>
        <v>1</v>
      </c>
      <c r="H574" s="16">
        <f t="shared" si="61"/>
        <v>1.7241379310344826E-4</v>
      </c>
    </row>
    <row r="575" spans="1:8" ht="25.5" x14ac:dyDescent="0.2">
      <c r="A575" s="13"/>
      <c r="B575" s="14" t="s">
        <v>549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550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</row>
    <row r="578" spans="1:8" x14ac:dyDescent="0.2">
      <c r="A578" s="10"/>
    </row>
    <row r="579" spans="1:8" x14ac:dyDescent="0.2">
      <c r="A579" s="10"/>
    </row>
    <row r="580" spans="1:8" ht="29.25" customHeight="1" x14ac:dyDescent="0.2">
      <c r="A580" s="13"/>
      <c r="B580" s="36" t="s">
        <v>2</v>
      </c>
      <c r="C580" s="36" t="s">
        <v>12</v>
      </c>
      <c r="D580" s="38"/>
      <c r="E580" s="36" t="s">
        <v>4</v>
      </c>
      <c r="F580" s="38"/>
      <c r="G580" s="36" t="s">
        <v>645</v>
      </c>
      <c r="H580" s="36" t="s">
        <v>5</v>
      </c>
    </row>
    <row r="581" spans="1:8" x14ac:dyDescent="0.2">
      <c r="A581" s="13"/>
      <c r="B581" s="37"/>
      <c r="C581" s="17">
        <v>2019</v>
      </c>
      <c r="D581" s="17">
        <v>2020</v>
      </c>
      <c r="E581" s="17">
        <v>2019</v>
      </c>
      <c r="F581" s="17">
        <v>2020</v>
      </c>
      <c r="G581" s="37"/>
      <c r="H581" s="37"/>
    </row>
    <row r="582" spans="1:8" x14ac:dyDescent="0.2">
      <c r="A582" s="13"/>
      <c r="B582" s="18" t="s">
        <v>10</v>
      </c>
      <c r="C582" s="19">
        <f>SUM(C583:C609)</f>
        <v>1491</v>
      </c>
      <c r="D582" s="19">
        <f>SUM(D583:D609)</f>
        <v>937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-0.37156270959087861</v>
      </c>
      <c r="H582" s="20">
        <f t="shared" ref="H582:H609" si="65">+IF(OR(AND(E582=""),(G582="")),"",E582*G582)</f>
        <v>-0.37156270959087861</v>
      </c>
    </row>
    <row r="583" spans="1:8" x14ac:dyDescent="0.2">
      <c r="A583" s="13"/>
      <c r="B583" s="14" t="s">
        <v>551</v>
      </c>
      <c r="C583" s="15">
        <v>10</v>
      </c>
      <c r="D583" s="15">
        <v>1</v>
      </c>
      <c r="E583" s="16">
        <f t="shared" si="63"/>
        <v>6.7069081153588199E-3</v>
      </c>
      <c r="F583" s="16">
        <f t="shared" si="64"/>
        <v>1.0672358591248667E-3</v>
      </c>
      <c r="G583" s="16">
        <f t="shared" ref="G583:G609" si="66">+IF(AND(C583=0,D583=0)," ",IF(C583=0,1,IF(D583=0,-1,(D583-C583)/C583)))</f>
        <v>-0.9</v>
      </c>
      <c r="H583" s="16">
        <f t="shared" si="65"/>
        <v>-6.0362173038229381E-3</v>
      </c>
    </row>
    <row r="584" spans="1:8" x14ac:dyDescent="0.2">
      <c r="A584" s="13"/>
      <c r="B584" s="14" t="s">
        <v>552</v>
      </c>
      <c r="C584" s="15">
        <v>20</v>
      </c>
      <c r="D584" s="15">
        <v>15</v>
      </c>
      <c r="E584" s="16">
        <f t="shared" si="63"/>
        <v>1.341381623071764E-2</v>
      </c>
      <c r="F584" s="16">
        <f t="shared" si="64"/>
        <v>1.6008537886872998E-2</v>
      </c>
      <c r="G584" s="16">
        <f t="shared" si="66"/>
        <v>-0.25</v>
      </c>
      <c r="H584" s="16">
        <f t="shared" si="65"/>
        <v>-3.3534540576794099E-3</v>
      </c>
    </row>
    <row r="585" spans="1:8" ht="25.5" x14ac:dyDescent="0.2">
      <c r="A585" s="13"/>
      <c r="B585" s="14" t="s">
        <v>553</v>
      </c>
      <c r="C585" s="15">
        <v>309</v>
      </c>
      <c r="D585" s="15">
        <v>81</v>
      </c>
      <c r="E585" s="16">
        <f t="shared" si="63"/>
        <v>0.20724346076458752</v>
      </c>
      <c r="F585" s="16">
        <f t="shared" si="64"/>
        <v>8.6446104589114198E-2</v>
      </c>
      <c r="G585" s="16">
        <f t="shared" si="66"/>
        <v>-0.73786407766990292</v>
      </c>
      <c r="H585" s="16">
        <f t="shared" si="65"/>
        <v>-0.15291750503018109</v>
      </c>
    </row>
    <row r="586" spans="1:8" x14ac:dyDescent="0.2">
      <c r="A586" s="13"/>
      <c r="B586" s="14" t="s">
        <v>554</v>
      </c>
      <c r="C586" s="15">
        <v>313</v>
      </c>
      <c r="D586" s="15">
        <v>614</v>
      </c>
      <c r="E586" s="16">
        <f t="shared" si="63"/>
        <v>0.20992622401073105</v>
      </c>
      <c r="F586" s="16">
        <f t="shared" si="64"/>
        <v>0.65528281750266804</v>
      </c>
      <c r="G586" s="16">
        <f t="shared" si="66"/>
        <v>0.96166134185303509</v>
      </c>
      <c r="H586" s="16">
        <f t="shared" si="65"/>
        <v>0.20187793427230044</v>
      </c>
    </row>
    <row r="587" spans="1:8" x14ac:dyDescent="0.2">
      <c r="A587" s="13"/>
      <c r="B587" s="14" t="s">
        <v>555</v>
      </c>
      <c r="C587" s="15">
        <v>7</v>
      </c>
      <c r="D587" s="15">
        <v>6</v>
      </c>
      <c r="E587" s="16">
        <f t="shared" si="63"/>
        <v>4.6948356807511738E-3</v>
      </c>
      <c r="F587" s="16">
        <f t="shared" si="64"/>
        <v>6.4034151547491995E-3</v>
      </c>
      <c r="G587" s="16">
        <f t="shared" si="66"/>
        <v>-0.14285714285714285</v>
      </c>
      <c r="H587" s="16">
        <f t="shared" si="65"/>
        <v>-6.7069081153588194E-4</v>
      </c>
    </row>
    <row r="588" spans="1:8" x14ac:dyDescent="0.2">
      <c r="A588" s="13"/>
      <c r="B588" s="14" t="s">
        <v>556</v>
      </c>
      <c r="C588" s="15">
        <v>1</v>
      </c>
      <c r="D588" s="15">
        <v>1</v>
      </c>
      <c r="E588" s="16">
        <f t="shared" si="63"/>
        <v>6.7069081153588194E-4</v>
      </c>
      <c r="F588" s="16">
        <f t="shared" si="64"/>
        <v>1.0672358591248667E-3</v>
      </c>
      <c r="G588" s="16">
        <f t="shared" si="66"/>
        <v>0</v>
      </c>
      <c r="H588" s="16">
        <f t="shared" si="65"/>
        <v>0</v>
      </c>
    </row>
    <row r="589" spans="1:8" x14ac:dyDescent="0.2">
      <c r="A589" s="13"/>
      <c r="B589" s="14" t="s">
        <v>557</v>
      </c>
      <c r="C589" s="15">
        <v>0</v>
      </c>
      <c r="D589" s="15">
        <v>2</v>
      </c>
      <c r="E589" s="16" t="str">
        <f t="shared" si="63"/>
        <v/>
      </c>
      <c r="F589" s="16">
        <f t="shared" si="64"/>
        <v>2.1344717182497333E-3</v>
      </c>
      <c r="G589" s="16">
        <f t="shared" si="66"/>
        <v>1</v>
      </c>
      <c r="H589" s="16" t="str">
        <f t="shared" si="65"/>
        <v/>
      </c>
    </row>
    <row r="590" spans="1:8" x14ac:dyDescent="0.2">
      <c r="A590" s="13"/>
      <c r="B590" s="14" t="s">
        <v>558</v>
      </c>
      <c r="C590" s="15">
        <v>8</v>
      </c>
      <c r="D590" s="15">
        <v>6</v>
      </c>
      <c r="E590" s="16">
        <f t="shared" si="63"/>
        <v>5.3655264922870555E-3</v>
      </c>
      <c r="F590" s="16">
        <f t="shared" si="64"/>
        <v>6.4034151547491995E-3</v>
      </c>
      <c r="G590" s="16">
        <f t="shared" si="66"/>
        <v>-0.25</v>
      </c>
      <c r="H590" s="16">
        <f t="shared" si="65"/>
        <v>-1.3413816230717639E-3</v>
      </c>
    </row>
    <row r="591" spans="1:8" x14ac:dyDescent="0.2">
      <c r="A591" s="13"/>
      <c r="B591" s="14" t="s">
        <v>559</v>
      </c>
      <c r="C591" s="15">
        <v>0</v>
      </c>
      <c r="D591" s="15">
        <v>0</v>
      </c>
      <c r="E591" s="16" t="str">
        <f t="shared" si="63"/>
        <v/>
      </c>
      <c r="F591" s="16" t="str">
        <f t="shared" si="64"/>
        <v/>
      </c>
      <c r="G591" s="16" t="str">
        <f t="shared" si="66"/>
        <v xml:space="preserve"> </v>
      </c>
      <c r="H591" s="16" t="str">
        <f t="shared" si="65"/>
        <v/>
      </c>
    </row>
    <row r="592" spans="1:8" ht="25.5" x14ac:dyDescent="0.2">
      <c r="A592" s="13"/>
      <c r="B592" s="14" t="s">
        <v>560</v>
      </c>
      <c r="C592" s="15">
        <v>2</v>
      </c>
      <c r="D592" s="15">
        <v>1</v>
      </c>
      <c r="E592" s="16">
        <f t="shared" si="63"/>
        <v>1.3413816230717639E-3</v>
      </c>
      <c r="F592" s="16">
        <f t="shared" si="64"/>
        <v>1.0672358591248667E-3</v>
      </c>
      <c r="G592" s="16">
        <f t="shared" si="66"/>
        <v>-0.5</v>
      </c>
      <c r="H592" s="16">
        <f t="shared" si="65"/>
        <v>-6.7069081153588194E-4</v>
      </c>
    </row>
    <row r="593" spans="1:8" x14ac:dyDescent="0.2">
      <c r="A593" s="13"/>
      <c r="B593" s="14" t="s">
        <v>561</v>
      </c>
      <c r="C593" s="15">
        <v>2</v>
      </c>
      <c r="D593" s="15">
        <v>0</v>
      </c>
      <c r="E593" s="16">
        <f t="shared" si="63"/>
        <v>1.3413816230717639E-3</v>
      </c>
      <c r="F593" s="16" t="str">
        <f t="shared" si="64"/>
        <v/>
      </c>
      <c r="G593" s="16">
        <f t="shared" si="66"/>
        <v>-1</v>
      </c>
      <c r="H593" s="16">
        <f t="shared" si="65"/>
        <v>-1.3413816230717639E-3</v>
      </c>
    </row>
    <row r="594" spans="1:8" x14ac:dyDescent="0.2">
      <c r="A594" s="13"/>
      <c r="B594" s="14" t="s">
        <v>562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92</v>
      </c>
      <c r="B595" s="14" t="s">
        <v>563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564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565</v>
      </c>
      <c r="C597" s="15">
        <v>0</v>
      </c>
      <c r="D597" s="15">
        <v>0</v>
      </c>
      <c r="E597" s="16" t="str">
        <f t="shared" si="63"/>
        <v/>
      </c>
      <c r="F597" s="16" t="str">
        <f t="shared" si="64"/>
        <v/>
      </c>
      <c r="G597" s="16" t="str">
        <f t="shared" si="66"/>
        <v xml:space="preserve"> </v>
      </c>
      <c r="H597" s="16" t="str">
        <f t="shared" si="65"/>
        <v/>
      </c>
    </row>
    <row r="598" spans="1:8" x14ac:dyDescent="0.2">
      <c r="A598" s="13"/>
      <c r="B598" s="14" t="s">
        <v>566</v>
      </c>
      <c r="C598" s="15">
        <v>128</v>
      </c>
      <c r="D598" s="15">
        <v>2</v>
      </c>
      <c r="E598" s="16">
        <f t="shared" si="63"/>
        <v>8.5848423876592889E-2</v>
      </c>
      <c r="F598" s="16">
        <f t="shared" si="64"/>
        <v>2.1344717182497333E-3</v>
      </c>
      <c r="G598" s="16">
        <f t="shared" si="66"/>
        <v>-0.984375</v>
      </c>
      <c r="H598" s="16">
        <f t="shared" si="65"/>
        <v>-8.4507042253521125E-2</v>
      </c>
    </row>
    <row r="599" spans="1:8" x14ac:dyDescent="0.2">
      <c r="A599" s="13"/>
      <c r="B599" s="14" t="s">
        <v>567</v>
      </c>
      <c r="C599" s="15">
        <v>6</v>
      </c>
      <c r="D599" s="15">
        <v>1</v>
      </c>
      <c r="E599" s="16">
        <f t="shared" si="63"/>
        <v>4.0241448692152921E-3</v>
      </c>
      <c r="F599" s="16">
        <f t="shared" si="64"/>
        <v>1.0672358591248667E-3</v>
      </c>
      <c r="G599" s="16">
        <f t="shared" si="66"/>
        <v>-0.83333333333333337</v>
      </c>
      <c r="H599" s="16">
        <f t="shared" si="65"/>
        <v>-3.3534540576794104E-3</v>
      </c>
    </row>
    <row r="600" spans="1:8" x14ac:dyDescent="0.2">
      <c r="A600" s="13"/>
      <c r="B600" s="14" t="s">
        <v>568</v>
      </c>
      <c r="C600" s="15">
        <v>215</v>
      </c>
      <c r="D600" s="15">
        <v>94</v>
      </c>
      <c r="E600" s="16">
        <f t="shared" si="63"/>
        <v>0.14419852448021461</v>
      </c>
      <c r="F600" s="16">
        <f t="shared" si="64"/>
        <v>0.10032017075773746</v>
      </c>
      <c r="G600" s="16">
        <f t="shared" si="66"/>
        <v>-0.56279069767441858</v>
      </c>
      <c r="H600" s="16">
        <f t="shared" si="65"/>
        <v>-8.1153588195841703E-2</v>
      </c>
    </row>
    <row r="601" spans="1:8" x14ac:dyDescent="0.2">
      <c r="A601" s="13"/>
      <c r="B601" s="14" t="s">
        <v>569</v>
      </c>
      <c r="C601" s="15">
        <v>197</v>
      </c>
      <c r="D601" s="15">
        <v>64</v>
      </c>
      <c r="E601" s="16">
        <f t="shared" si="63"/>
        <v>0.13212608987256874</v>
      </c>
      <c r="F601" s="16">
        <f t="shared" si="64"/>
        <v>6.8303094983991466E-2</v>
      </c>
      <c r="G601" s="16">
        <f t="shared" si="66"/>
        <v>-0.67512690355329952</v>
      </c>
      <c r="H601" s="16">
        <f t="shared" si="65"/>
        <v>-8.9201877934272297E-2</v>
      </c>
    </row>
    <row r="602" spans="1:8" x14ac:dyDescent="0.2">
      <c r="A602" s="13"/>
      <c r="B602" s="14" t="s">
        <v>570</v>
      </c>
      <c r="C602" s="15">
        <v>1</v>
      </c>
      <c r="D602" s="15">
        <v>0</v>
      </c>
      <c r="E602" s="16">
        <f t="shared" si="63"/>
        <v>6.7069081153588194E-4</v>
      </c>
      <c r="F602" s="16" t="str">
        <f t="shared" si="64"/>
        <v/>
      </c>
      <c r="G602" s="16">
        <f t="shared" si="66"/>
        <v>-1</v>
      </c>
      <c r="H602" s="16">
        <f t="shared" si="65"/>
        <v>-6.7069081153588194E-4</v>
      </c>
    </row>
    <row r="603" spans="1:8" x14ac:dyDescent="0.2">
      <c r="A603" s="13"/>
      <c r="B603" s="14" t="s">
        <v>571</v>
      </c>
      <c r="C603" s="15">
        <v>4</v>
      </c>
      <c r="D603" s="15">
        <v>5</v>
      </c>
      <c r="E603" s="16">
        <f t="shared" si="63"/>
        <v>2.6827632461435278E-3</v>
      </c>
      <c r="F603" s="16">
        <f t="shared" si="64"/>
        <v>5.3361792956243331E-3</v>
      </c>
      <c r="G603" s="16">
        <f t="shared" si="66"/>
        <v>0.25</v>
      </c>
      <c r="H603" s="16">
        <f t="shared" si="65"/>
        <v>6.7069081153588194E-4</v>
      </c>
    </row>
    <row r="604" spans="1:8" ht="25.5" x14ac:dyDescent="0.2">
      <c r="A604" s="13"/>
      <c r="B604" s="14" t="s">
        <v>572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573</v>
      </c>
      <c r="C605" s="15">
        <v>20</v>
      </c>
      <c r="D605" s="15">
        <v>6</v>
      </c>
      <c r="E605" s="16">
        <f t="shared" si="63"/>
        <v>1.341381623071764E-2</v>
      </c>
      <c r="F605" s="16">
        <f t="shared" si="64"/>
        <v>6.4034151547491995E-3</v>
      </c>
      <c r="G605" s="16">
        <f t="shared" si="66"/>
        <v>-0.7</v>
      </c>
      <c r="H605" s="16">
        <f t="shared" si="65"/>
        <v>-9.3896713615023476E-3</v>
      </c>
    </row>
    <row r="606" spans="1:8" x14ac:dyDescent="0.2">
      <c r="A606" s="13"/>
      <c r="B606" s="14" t="s">
        <v>574</v>
      </c>
      <c r="C606" s="15">
        <v>0</v>
      </c>
      <c r="D606" s="15">
        <v>0</v>
      </c>
      <c r="E606" s="16" t="str">
        <f t="shared" si="63"/>
        <v/>
      </c>
      <c r="F606" s="16" t="str">
        <f t="shared" si="64"/>
        <v/>
      </c>
      <c r="G606" s="16" t="str">
        <f t="shared" si="66"/>
        <v xml:space="preserve"> </v>
      </c>
      <c r="H606" s="16" t="str">
        <f t="shared" si="65"/>
        <v/>
      </c>
    </row>
    <row r="607" spans="1:8" ht="25.5" x14ac:dyDescent="0.2">
      <c r="A607" s="13"/>
      <c r="B607" s="14" t="s">
        <v>575</v>
      </c>
      <c r="C607" s="15">
        <v>10</v>
      </c>
      <c r="D607" s="15">
        <v>0</v>
      </c>
      <c r="E607" s="16">
        <f t="shared" si="63"/>
        <v>6.7069081153588199E-3</v>
      </c>
      <c r="F607" s="16" t="str">
        <f t="shared" si="64"/>
        <v/>
      </c>
      <c r="G607" s="16">
        <f t="shared" si="66"/>
        <v>-1</v>
      </c>
      <c r="H607" s="16">
        <f t="shared" si="65"/>
        <v>-6.7069081153588199E-3</v>
      </c>
    </row>
    <row r="608" spans="1:8" ht="25.5" x14ac:dyDescent="0.2">
      <c r="A608" s="13"/>
      <c r="B608" s="14" t="s">
        <v>576</v>
      </c>
      <c r="C608" s="15">
        <v>47</v>
      </c>
      <c r="D608" s="15">
        <v>17</v>
      </c>
      <c r="E608" s="16">
        <f t="shared" si="63"/>
        <v>3.1522468142186455E-2</v>
      </c>
      <c r="F608" s="16">
        <f t="shared" si="64"/>
        <v>1.8143009605122731E-2</v>
      </c>
      <c r="G608" s="16">
        <f t="shared" si="66"/>
        <v>-0.63829787234042556</v>
      </c>
      <c r="H608" s="16">
        <f t="shared" si="65"/>
        <v>-2.0120724346076462E-2</v>
      </c>
    </row>
    <row r="609" spans="1:8" ht="25.5" x14ac:dyDescent="0.2">
      <c r="A609" s="13"/>
      <c r="B609" s="14" t="s">
        <v>577</v>
      </c>
      <c r="C609" s="15">
        <v>191</v>
      </c>
      <c r="D609" s="15">
        <v>21</v>
      </c>
      <c r="E609" s="16">
        <f t="shared" si="63"/>
        <v>0.12810194500335345</v>
      </c>
      <c r="F609" s="16">
        <f t="shared" si="64"/>
        <v>2.2411953041622197E-2</v>
      </c>
      <c r="G609" s="16">
        <f t="shared" si="66"/>
        <v>-0.89005235602094246</v>
      </c>
      <c r="H609" s="16">
        <f t="shared" si="65"/>
        <v>-0.11401743796109994</v>
      </c>
    </row>
    <row r="610" spans="1:8" x14ac:dyDescent="0.2">
      <c r="A610" s="10"/>
      <c r="B610" t="s">
        <v>11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27" t="s">
        <v>0</v>
      </c>
      <c r="F1" s="28"/>
      <c r="G1" s="28"/>
      <c r="H1" s="28"/>
    </row>
    <row r="2" spans="1:8" ht="30" customHeight="1" thickBot="1" x14ac:dyDescent="0.3">
      <c r="B2" s="1"/>
      <c r="C2" s="2"/>
      <c r="D2" s="1"/>
      <c r="E2" s="29"/>
      <c r="F2" s="29"/>
      <c r="G2" s="29"/>
      <c r="H2" s="29"/>
    </row>
    <row r="3" spans="1:8" ht="20.100000000000001" customHeight="1" thickBot="1" x14ac:dyDescent="0.3">
      <c r="B3" s="1"/>
      <c r="C3" s="2"/>
      <c r="D3" s="1"/>
      <c r="E3" s="30" t="s">
        <v>643</v>
      </c>
      <c r="F3" s="29"/>
      <c r="G3" s="29"/>
      <c r="H3" s="29"/>
    </row>
    <row r="4" spans="1:8" ht="20.100000000000001" customHeight="1" x14ac:dyDescent="0.25">
      <c r="B4" s="1"/>
      <c r="D4" s="1"/>
      <c r="E4" s="31" t="s">
        <v>629</v>
      </c>
      <c r="F4" s="28"/>
      <c r="G4" s="28"/>
      <c r="H4" s="28"/>
    </row>
    <row r="5" spans="1:8" ht="20.45" customHeight="1" thickBot="1" x14ac:dyDescent="0.25">
      <c r="B5" s="4"/>
      <c r="E5" s="28"/>
      <c r="F5" s="28"/>
      <c r="G5" s="28"/>
      <c r="H5" s="28"/>
    </row>
    <row r="6" spans="1:8" ht="29.25" customHeight="1" thickBot="1" x14ac:dyDescent="0.25">
      <c r="B6" s="23" t="s">
        <v>2</v>
      </c>
      <c r="C6" s="25" t="s">
        <v>3</v>
      </c>
      <c r="D6" s="26"/>
      <c r="E6" s="25" t="s">
        <v>4</v>
      </c>
      <c r="F6" s="26"/>
      <c r="G6" s="32" t="s">
        <v>644</v>
      </c>
      <c r="H6" s="34" t="s">
        <v>5</v>
      </c>
    </row>
    <row r="7" spans="1:8" ht="20.100000000000001" customHeight="1" thickBot="1" x14ac:dyDescent="0.25">
      <c r="B7" s="24"/>
      <c r="C7" s="6">
        <v>2019</v>
      </c>
      <c r="D7" s="6">
        <v>2020</v>
      </c>
      <c r="E7" s="6">
        <v>2019</v>
      </c>
      <c r="F7" s="6">
        <v>2020</v>
      </c>
      <c r="G7" s="33"/>
      <c r="H7" s="35"/>
    </row>
    <row r="8" spans="1:8" ht="20.100000000000001" customHeight="1" thickBot="1" x14ac:dyDescent="0.25">
      <c r="A8" s="10"/>
      <c r="B8" s="7" t="s">
        <v>630</v>
      </c>
      <c r="C8" s="11">
        <f>+C19+C75+C173+C349+C582</f>
        <v>1196</v>
      </c>
      <c r="D8" s="12">
        <f>+D19+D75+D173+D349+D582</f>
        <v>544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-0.54515050167224077</v>
      </c>
      <c r="H8" s="9">
        <f t="shared" ref="H8:H13" si="1">+IF(OR(AND(E8=""),(G8="")),"",E8*G8)</f>
        <v>-0.54515050167224077</v>
      </c>
    </row>
    <row r="9" spans="1:8" x14ac:dyDescent="0.2">
      <c r="A9" s="13"/>
      <c r="B9" s="14" t="s">
        <v>6</v>
      </c>
      <c r="C9" s="15">
        <f>+C19</f>
        <v>12</v>
      </c>
      <c r="D9" s="15">
        <f>+D19</f>
        <v>7</v>
      </c>
      <c r="E9" s="16">
        <f t="shared" ref="E9:F13" si="2">+C9/C$8</f>
        <v>1.0033444816053512E-2</v>
      </c>
      <c r="F9" s="16">
        <f t="shared" si="2"/>
        <v>1.2867647058823529E-2</v>
      </c>
      <c r="G9" s="16">
        <f t="shared" si="0"/>
        <v>-0.41666666666666669</v>
      </c>
      <c r="H9" s="16">
        <f t="shared" si="1"/>
        <v>-4.1806020066889639E-3</v>
      </c>
    </row>
    <row r="10" spans="1:8" x14ac:dyDescent="0.2">
      <c r="A10" s="13"/>
      <c r="B10" s="14" t="s">
        <v>7</v>
      </c>
      <c r="C10" s="15">
        <f>+C75</f>
        <v>90</v>
      </c>
      <c r="D10" s="15">
        <f>+D75</f>
        <v>70</v>
      </c>
      <c r="E10" s="16">
        <f t="shared" si="2"/>
        <v>7.5250836120401343E-2</v>
      </c>
      <c r="F10" s="16">
        <f t="shared" si="2"/>
        <v>0.12867647058823528</v>
      </c>
      <c r="G10" s="16">
        <f t="shared" si="0"/>
        <v>-0.22222222222222221</v>
      </c>
      <c r="H10" s="16">
        <f t="shared" si="1"/>
        <v>-1.6722408026755852E-2</v>
      </c>
    </row>
    <row r="11" spans="1:8" ht="25.5" x14ac:dyDescent="0.2">
      <c r="A11" s="13"/>
      <c r="B11" s="14" t="s">
        <v>8</v>
      </c>
      <c r="C11" s="15">
        <f>+C173</f>
        <v>92</v>
      </c>
      <c r="D11" s="15">
        <f>+D173</f>
        <v>68</v>
      </c>
      <c r="E11" s="16">
        <f t="shared" si="2"/>
        <v>7.6923076923076927E-2</v>
      </c>
      <c r="F11" s="16">
        <f t="shared" si="2"/>
        <v>0.125</v>
      </c>
      <c r="G11" s="16">
        <f t="shared" si="0"/>
        <v>-0.2608695652173913</v>
      </c>
      <c r="H11" s="16">
        <f t="shared" si="1"/>
        <v>-2.0066889632107024E-2</v>
      </c>
    </row>
    <row r="12" spans="1:8" x14ac:dyDescent="0.2">
      <c r="A12" s="13"/>
      <c r="B12" s="14" t="s">
        <v>9</v>
      </c>
      <c r="C12" s="15">
        <f>+C349</f>
        <v>873</v>
      </c>
      <c r="D12" s="15">
        <f>+D349</f>
        <v>350</v>
      </c>
      <c r="E12" s="16">
        <f t="shared" si="2"/>
        <v>0.72993311036789299</v>
      </c>
      <c r="F12" s="16">
        <f t="shared" si="2"/>
        <v>0.64338235294117652</v>
      </c>
      <c r="G12" s="16">
        <f t="shared" si="0"/>
        <v>-0.59908361970217638</v>
      </c>
      <c r="H12" s="16">
        <f t="shared" si="1"/>
        <v>-0.43729096989966554</v>
      </c>
    </row>
    <row r="13" spans="1:8" x14ac:dyDescent="0.2">
      <c r="A13" s="13"/>
      <c r="B13" s="14" t="s">
        <v>10</v>
      </c>
      <c r="C13" s="15">
        <f>+C582</f>
        <v>129</v>
      </c>
      <c r="D13" s="15">
        <f>+D582</f>
        <v>49</v>
      </c>
      <c r="E13" s="16">
        <f t="shared" si="2"/>
        <v>0.10785953177257525</v>
      </c>
      <c r="F13" s="16">
        <f t="shared" si="2"/>
        <v>9.0073529411764705E-2</v>
      </c>
      <c r="G13" s="16">
        <f t="shared" si="0"/>
        <v>-0.62015503875968991</v>
      </c>
      <c r="H13" s="16">
        <f t="shared" si="1"/>
        <v>-6.6889632107023408E-2</v>
      </c>
    </row>
    <row r="14" spans="1:8" x14ac:dyDescent="0.2">
      <c r="A14" s="10"/>
      <c r="B14" t="s">
        <v>11</v>
      </c>
    </row>
    <row r="15" spans="1:8" x14ac:dyDescent="0.2">
      <c r="A15" s="10"/>
    </row>
    <row r="16" spans="1:8" x14ac:dyDescent="0.2">
      <c r="A16" s="10"/>
    </row>
    <row r="17" spans="1:8" ht="29.25" customHeight="1" x14ac:dyDescent="0.2">
      <c r="A17" s="13"/>
      <c r="B17" s="36" t="s">
        <v>2</v>
      </c>
      <c r="C17" s="36" t="s">
        <v>12</v>
      </c>
      <c r="D17" s="38"/>
      <c r="E17" s="36" t="s">
        <v>4</v>
      </c>
      <c r="F17" s="38"/>
      <c r="G17" s="36" t="s">
        <v>645</v>
      </c>
      <c r="H17" s="36" t="s">
        <v>5</v>
      </c>
    </row>
    <row r="18" spans="1:8" x14ac:dyDescent="0.2">
      <c r="A18" s="13"/>
      <c r="B18" s="37"/>
      <c r="C18" s="17">
        <v>2019</v>
      </c>
      <c r="D18" s="17">
        <v>2020</v>
      </c>
      <c r="E18" s="17">
        <v>2019</v>
      </c>
      <c r="F18" s="17">
        <v>2020</v>
      </c>
      <c r="G18" s="37"/>
      <c r="H18" s="37"/>
    </row>
    <row r="19" spans="1:8" x14ac:dyDescent="0.2">
      <c r="A19" s="13"/>
      <c r="B19" s="18" t="s">
        <v>6</v>
      </c>
      <c r="C19" s="19">
        <f>SUM(C20:C69)</f>
        <v>12</v>
      </c>
      <c r="D19" s="19">
        <f>SUM(D20:D69)</f>
        <v>7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-0.41666666666666669</v>
      </c>
      <c r="H19" s="20">
        <f t="shared" ref="H19:H50" si="5">+IF(OR(AND(E19=""),(G19="")),"",E19*G19)</f>
        <v>-0.41666666666666669</v>
      </c>
    </row>
    <row r="20" spans="1:8" x14ac:dyDescent="0.2">
      <c r="A20" s="13"/>
      <c r="B20" s="14" t="s">
        <v>13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14</v>
      </c>
      <c r="C21" s="15">
        <v>0</v>
      </c>
      <c r="D21" s="15">
        <v>0</v>
      </c>
      <c r="E21" s="16" t="str">
        <f t="shared" si="3"/>
        <v/>
      </c>
      <c r="F21" s="16" t="str">
        <f t="shared" si="4"/>
        <v/>
      </c>
      <c r="G21" s="16" t="str">
        <f t="shared" si="6"/>
        <v xml:space="preserve"> </v>
      </c>
      <c r="H21" s="16" t="str">
        <f t="shared" si="5"/>
        <v/>
      </c>
    </row>
    <row r="22" spans="1:8" ht="38.25" x14ac:dyDescent="0.2">
      <c r="A22" s="13"/>
      <c r="B22" s="14" t="s">
        <v>15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16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17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18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19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20</v>
      </c>
      <c r="C27" s="15">
        <v>1</v>
      </c>
      <c r="D27" s="15">
        <v>0</v>
      </c>
      <c r="E27" s="16">
        <f t="shared" si="3"/>
        <v>8.3333333333333329E-2</v>
      </c>
      <c r="F27" s="16" t="str">
        <f t="shared" si="4"/>
        <v/>
      </c>
      <c r="G27" s="16">
        <f t="shared" si="6"/>
        <v>-1</v>
      </c>
      <c r="H27" s="16">
        <f t="shared" si="5"/>
        <v>-8.3333333333333329E-2</v>
      </c>
    </row>
    <row r="28" spans="1:8" x14ac:dyDescent="0.2">
      <c r="A28" s="13"/>
      <c r="B28" s="14" t="s">
        <v>21</v>
      </c>
      <c r="C28" s="15">
        <v>0</v>
      </c>
      <c r="D28" s="15">
        <v>0</v>
      </c>
      <c r="E28" s="16" t="str">
        <f t="shared" si="3"/>
        <v/>
      </c>
      <c r="F28" s="16" t="str">
        <f t="shared" si="4"/>
        <v/>
      </c>
      <c r="G28" s="16" t="str">
        <f t="shared" si="6"/>
        <v xml:space="preserve"> </v>
      </c>
      <c r="H28" s="16" t="str">
        <f t="shared" si="5"/>
        <v/>
      </c>
    </row>
    <row r="29" spans="1:8" x14ac:dyDescent="0.2">
      <c r="A29" s="13"/>
      <c r="B29" s="14" t="s">
        <v>22</v>
      </c>
      <c r="C29" s="15">
        <v>0</v>
      </c>
      <c r="D29" s="15">
        <v>0</v>
      </c>
      <c r="E29" s="16" t="str">
        <f t="shared" si="3"/>
        <v/>
      </c>
      <c r="F29" s="16" t="str">
        <f t="shared" si="4"/>
        <v/>
      </c>
      <c r="G29" s="16" t="str">
        <f t="shared" si="6"/>
        <v xml:space="preserve"> </v>
      </c>
      <c r="H29" s="16" t="str">
        <f t="shared" si="5"/>
        <v/>
      </c>
    </row>
    <row r="30" spans="1:8" x14ac:dyDescent="0.2">
      <c r="A30" s="13"/>
      <c r="B30" s="14" t="s">
        <v>23</v>
      </c>
      <c r="C30" s="15">
        <v>4</v>
      </c>
      <c r="D30" s="15">
        <v>1</v>
      </c>
      <c r="E30" s="16">
        <f t="shared" si="3"/>
        <v>0.33333333333333331</v>
      </c>
      <c r="F30" s="16">
        <f t="shared" si="4"/>
        <v>0.14285714285714285</v>
      </c>
      <c r="G30" s="16">
        <f t="shared" si="6"/>
        <v>-0.75</v>
      </c>
      <c r="H30" s="16">
        <f t="shared" si="5"/>
        <v>-0.25</v>
      </c>
    </row>
    <row r="31" spans="1:8" ht="25.5" x14ac:dyDescent="0.2">
      <c r="A31" s="13"/>
      <c r="B31" s="14" t="s">
        <v>24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25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26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27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28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29</v>
      </c>
      <c r="C36" s="15">
        <v>0</v>
      </c>
      <c r="D36" s="15">
        <v>0</v>
      </c>
      <c r="E36" s="16" t="str">
        <f t="shared" si="3"/>
        <v/>
      </c>
      <c r="F36" s="16" t="str">
        <f t="shared" si="4"/>
        <v/>
      </c>
      <c r="G36" s="16" t="str">
        <f t="shared" si="6"/>
        <v xml:space="preserve"> </v>
      </c>
      <c r="H36" s="16" t="str">
        <f t="shared" si="5"/>
        <v/>
      </c>
    </row>
    <row r="37" spans="1:8" ht="25.5" x14ac:dyDescent="0.2">
      <c r="A37" s="13"/>
      <c r="B37" s="14" t="s">
        <v>30</v>
      </c>
      <c r="C37" s="15">
        <v>0</v>
      </c>
      <c r="D37" s="15">
        <v>1</v>
      </c>
      <c r="E37" s="16" t="str">
        <f t="shared" si="3"/>
        <v/>
      </c>
      <c r="F37" s="16">
        <f t="shared" si="4"/>
        <v>0.14285714285714285</v>
      </c>
      <c r="G37" s="16">
        <f t="shared" si="6"/>
        <v>1</v>
      </c>
      <c r="H37" s="16" t="str">
        <f t="shared" si="5"/>
        <v/>
      </c>
    </row>
    <row r="38" spans="1:8" ht="25.5" x14ac:dyDescent="0.2">
      <c r="A38" s="13"/>
      <c r="B38" s="14" t="s">
        <v>31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32</v>
      </c>
      <c r="C39" s="15">
        <v>0</v>
      </c>
      <c r="D39" s="15">
        <v>0</v>
      </c>
      <c r="E39" s="16" t="str">
        <f t="shared" si="3"/>
        <v/>
      </c>
      <c r="F39" s="16" t="str">
        <f t="shared" si="4"/>
        <v/>
      </c>
      <c r="G39" s="16" t="str">
        <f t="shared" si="6"/>
        <v xml:space="preserve"> </v>
      </c>
      <c r="H39" s="16" t="str">
        <f t="shared" si="5"/>
        <v/>
      </c>
    </row>
    <row r="40" spans="1:8" ht="25.5" x14ac:dyDescent="0.2">
      <c r="A40" s="13"/>
      <c r="B40" s="14" t="s">
        <v>33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34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35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36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37</v>
      </c>
      <c r="C44" s="15">
        <v>0</v>
      </c>
      <c r="D44" s="15">
        <v>0</v>
      </c>
      <c r="E44" s="16" t="str">
        <f t="shared" si="3"/>
        <v/>
      </c>
      <c r="F44" s="16" t="str">
        <f t="shared" si="4"/>
        <v/>
      </c>
      <c r="G44" s="16" t="str">
        <f t="shared" si="6"/>
        <v xml:space="preserve"> </v>
      </c>
      <c r="H44" s="16" t="str">
        <f t="shared" si="5"/>
        <v/>
      </c>
    </row>
    <row r="45" spans="1:8" ht="25.5" x14ac:dyDescent="0.2">
      <c r="A45" s="13"/>
      <c r="B45" s="14" t="s">
        <v>38</v>
      </c>
      <c r="C45" s="15">
        <v>0</v>
      </c>
      <c r="D45" s="15">
        <v>0</v>
      </c>
      <c r="E45" s="16" t="str">
        <f t="shared" si="3"/>
        <v/>
      </c>
      <c r="F45" s="16" t="str">
        <f t="shared" si="4"/>
        <v/>
      </c>
      <c r="G45" s="16" t="str">
        <f t="shared" si="6"/>
        <v xml:space="preserve"> </v>
      </c>
      <c r="H45" s="16" t="str">
        <f t="shared" si="5"/>
        <v/>
      </c>
    </row>
    <row r="46" spans="1:8" ht="25.5" x14ac:dyDescent="0.2">
      <c r="A46" s="13"/>
      <c r="B46" s="14" t="s">
        <v>39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40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41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42</v>
      </c>
      <c r="C49" s="15">
        <v>1</v>
      </c>
      <c r="D49" s="15">
        <v>0</v>
      </c>
      <c r="E49" s="16">
        <f t="shared" si="3"/>
        <v>8.3333333333333329E-2</v>
      </c>
      <c r="F49" s="16" t="str">
        <f t="shared" si="4"/>
        <v/>
      </c>
      <c r="G49" s="16">
        <f t="shared" si="6"/>
        <v>-1</v>
      </c>
      <c r="H49" s="16">
        <f t="shared" si="5"/>
        <v>-8.3333333333333329E-2</v>
      </c>
    </row>
    <row r="50" spans="1:8" x14ac:dyDescent="0.2">
      <c r="A50" s="13"/>
      <c r="B50" s="14" t="s">
        <v>43</v>
      </c>
      <c r="C50" s="15">
        <v>1</v>
      </c>
      <c r="D50" s="15">
        <v>1</v>
      </c>
      <c r="E50" s="16">
        <f t="shared" si="3"/>
        <v>8.3333333333333329E-2</v>
      </c>
      <c r="F50" s="16">
        <f t="shared" si="4"/>
        <v>0.14285714285714285</v>
      </c>
      <c r="G50" s="16">
        <f t="shared" si="6"/>
        <v>0</v>
      </c>
      <c r="H50" s="16">
        <f t="shared" si="5"/>
        <v>0</v>
      </c>
    </row>
    <row r="51" spans="1:8" x14ac:dyDescent="0.2">
      <c r="A51" s="13"/>
      <c r="B51" s="14" t="s">
        <v>44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45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46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47</v>
      </c>
      <c r="C54" s="15">
        <v>0</v>
      </c>
      <c r="D54" s="15">
        <v>4</v>
      </c>
      <c r="E54" s="16" t="str">
        <f t="shared" si="7"/>
        <v/>
      </c>
      <c r="F54" s="16">
        <f t="shared" si="8"/>
        <v>0.5714285714285714</v>
      </c>
      <c r="G54" s="16">
        <f t="shared" si="10"/>
        <v>1</v>
      </c>
      <c r="H54" s="16" t="str">
        <f t="shared" si="9"/>
        <v/>
      </c>
    </row>
    <row r="55" spans="1:8" x14ac:dyDescent="0.2">
      <c r="A55" s="13"/>
      <c r="B55" s="14" t="s">
        <v>48</v>
      </c>
      <c r="C55" s="15">
        <v>2</v>
      </c>
      <c r="D55" s="15">
        <v>0</v>
      </c>
      <c r="E55" s="16">
        <f t="shared" si="7"/>
        <v>0.16666666666666666</v>
      </c>
      <c r="F55" s="16" t="str">
        <f t="shared" si="8"/>
        <v/>
      </c>
      <c r="G55" s="16">
        <f t="shared" si="10"/>
        <v>-1</v>
      </c>
      <c r="H55" s="16">
        <f t="shared" si="9"/>
        <v>-0.16666666666666666</v>
      </c>
    </row>
    <row r="56" spans="1:8" x14ac:dyDescent="0.2">
      <c r="A56" s="13"/>
      <c r="B56" s="14" t="s">
        <v>49</v>
      </c>
      <c r="C56" s="15">
        <v>1</v>
      </c>
      <c r="D56" s="15">
        <v>0</v>
      </c>
      <c r="E56" s="16">
        <f t="shared" si="7"/>
        <v>8.3333333333333329E-2</v>
      </c>
      <c r="F56" s="16" t="str">
        <f t="shared" si="8"/>
        <v/>
      </c>
      <c r="G56" s="16">
        <f t="shared" si="10"/>
        <v>-1</v>
      </c>
      <c r="H56" s="16">
        <f t="shared" si="9"/>
        <v>-8.3333333333333329E-2</v>
      </c>
    </row>
    <row r="57" spans="1:8" x14ac:dyDescent="0.2">
      <c r="A57" s="13"/>
      <c r="B57" s="14" t="s">
        <v>50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51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52</v>
      </c>
      <c r="C59" s="15">
        <v>1</v>
      </c>
      <c r="D59" s="15">
        <v>0</v>
      </c>
      <c r="E59" s="16">
        <f t="shared" si="7"/>
        <v>8.3333333333333329E-2</v>
      </c>
      <c r="F59" s="16" t="str">
        <f t="shared" si="8"/>
        <v/>
      </c>
      <c r="G59" s="16">
        <f t="shared" si="10"/>
        <v>-1</v>
      </c>
      <c r="H59" s="16">
        <f t="shared" si="9"/>
        <v>-8.3333333333333329E-2</v>
      </c>
    </row>
    <row r="60" spans="1:8" ht="25.5" x14ac:dyDescent="0.2">
      <c r="A60" s="13"/>
      <c r="B60" s="14" t="s">
        <v>53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54</v>
      </c>
      <c r="C61" s="15">
        <v>0</v>
      </c>
      <c r="D61" s="15">
        <v>0</v>
      </c>
      <c r="E61" s="16" t="str">
        <f t="shared" si="7"/>
        <v/>
      </c>
      <c r="F61" s="16" t="str">
        <f t="shared" si="8"/>
        <v/>
      </c>
      <c r="G61" s="16" t="str">
        <f t="shared" si="10"/>
        <v xml:space="preserve"> </v>
      </c>
      <c r="H61" s="16" t="str">
        <f t="shared" si="9"/>
        <v/>
      </c>
    </row>
    <row r="62" spans="1:8" x14ac:dyDescent="0.2">
      <c r="A62" s="13"/>
      <c r="B62" s="14" t="s">
        <v>55</v>
      </c>
      <c r="C62" s="15">
        <v>1</v>
      </c>
      <c r="D62" s="15">
        <v>0</v>
      </c>
      <c r="E62" s="16">
        <f t="shared" si="7"/>
        <v>8.3333333333333329E-2</v>
      </c>
      <c r="F62" s="16" t="str">
        <f t="shared" si="8"/>
        <v/>
      </c>
      <c r="G62" s="16">
        <f t="shared" si="10"/>
        <v>-1</v>
      </c>
      <c r="H62" s="16">
        <f t="shared" si="9"/>
        <v>-8.3333333333333329E-2</v>
      </c>
    </row>
    <row r="63" spans="1:8" x14ac:dyDescent="0.2">
      <c r="A63" s="13"/>
      <c r="B63" s="14" t="s">
        <v>56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57</v>
      </c>
      <c r="C64" s="15">
        <v>0</v>
      </c>
      <c r="D64" s="15">
        <v>0</v>
      </c>
      <c r="E64" s="16" t="str">
        <f t="shared" si="7"/>
        <v/>
      </c>
      <c r="F64" s="16" t="str">
        <f t="shared" si="8"/>
        <v/>
      </c>
      <c r="G64" s="16" t="str">
        <f t="shared" si="10"/>
        <v xml:space="preserve"> </v>
      </c>
      <c r="H64" s="16" t="str">
        <f t="shared" si="9"/>
        <v/>
      </c>
    </row>
    <row r="65" spans="1:8" x14ac:dyDescent="0.2">
      <c r="A65" s="13"/>
      <c r="B65" s="14" t="s">
        <v>58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59</v>
      </c>
      <c r="C66" s="15">
        <v>0</v>
      </c>
      <c r="D66" s="15">
        <v>0</v>
      </c>
      <c r="E66" s="16" t="str">
        <f t="shared" si="7"/>
        <v/>
      </c>
      <c r="F66" s="16" t="str">
        <f t="shared" si="8"/>
        <v/>
      </c>
      <c r="G66" s="16" t="str">
        <f t="shared" si="10"/>
        <v xml:space="preserve"> </v>
      </c>
      <c r="H66" s="16" t="str">
        <f t="shared" si="9"/>
        <v/>
      </c>
    </row>
    <row r="67" spans="1:8" x14ac:dyDescent="0.2">
      <c r="A67" s="13"/>
      <c r="B67" s="14" t="s">
        <v>60</v>
      </c>
      <c r="C67" s="15">
        <v>0</v>
      </c>
      <c r="D67" s="15">
        <v>0</v>
      </c>
      <c r="E67" s="16" t="str">
        <f t="shared" si="7"/>
        <v/>
      </c>
      <c r="F67" s="16" t="str">
        <f t="shared" si="8"/>
        <v/>
      </c>
      <c r="G67" s="16" t="str">
        <f t="shared" si="10"/>
        <v xml:space="preserve"> </v>
      </c>
      <c r="H67" s="16" t="str">
        <f t="shared" si="9"/>
        <v/>
      </c>
    </row>
    <row r="68" spans="1:8" x14ac:dyDescent="0.2">
      <c r="A68" s="13"/>
      <c r="B68" s="14" t="s">
        <v>61</v>
      </c>
      <c r="C68" s="15">
        <v>0</v>
      </c>
      <c r="D68" s="15">
        <v>0</v>
      </c>
      <c r="E68" s="16" t="str">
        <f t="shared" si="7"/>
        <v/>
      </c>
      <c r="F68" s="16" t="str">
        <f t="shared" si="8"/>
        <v/>
      </c>
      <c r="G68" s="16" t="str">
        <f t="shared" si="10"/>
        <v xml:space="preserve"> </v>
      </c>
      <c r="H68" s="16" t="str">
        <f t="shared" si="9"/>
        <v/>
      </c>
    </row>
    <row r="69" spans="1:8" x14ac:dyDescent="0.2">
      <c r="A69" s="13"/>
      <c r="B69" s="14" t="s">
        <v>62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</row>
    <row r="71" spans="1:8" x14ac:dyDescent="0.2">
      <c r="A71" s="10"/>
    </row>
    <row r="72" spans="1:8" x14ac:dyDescent="0.2">
      <c r="A72" s="10"/>
    </row>
    <row r="73" spans="1:8" ht="29.25" customHeight="1" x14ac:dyDescent="0.2">
      <c r="A73" s="13"/>
      <c r="B73" s="36" t="s">
        <v>2</v>
      </c>
      <c r="C73" s="36" t="s">
        <v>12</v>
      </c>
      <c r="D73" s="38"/>
      <c r="E73" s="36" t="s">
        <v>4</v>
      </c>
      <c r="F73" s="38"/>
      <c r="G73" s="36" t="s">
        <v>645</v>
      </c>
      <c r="H73" s="36" t="s">
        <v>5</v>
      </c>
    </row>
    <row r="74" spans="1:8" x14ac:dyDescent="0.2">
      <c r="A74" s="13"/>
      <c r="B74" s="37"/>
      <c r="C74" s="17">
        <v>2019</v>
      </c>
      <c r="D74" s="17">
        <v>2020</v>
      </c>
      <c r="E74" s="17">
        <v>2019</v>
      </c>
      <c r="F74" s="17">
        <v>2020</v>
      </c>
      <c r="G74" s="37"/>
      <c r="H74" s="37"/>
    </row>
    <row r="75" spans="1:8" x14ac:dyDescent="0.2">
      <c r="A75" s="13"/>
      <c r="B75" s="18" t="s">
        <v>7</v>
      </c>
      <c r="C75" s="19">
        <f>SUM(C76:C167)</f>
        <v>90</v>
      </c>
      <c r="D75" s="19">
        <f>SUM(D76:D167)</f>
        <v>70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-0.22222222222222221</v>
      </c>
      <c r="H75" s="20">
        <f t="shared" ref="H75:H106" si="13">+IF(OR(AND(E75=""),(G75="")),"",E75*G75)</f>
        <v>-0.22222222222222221</v>
      </c>
    </row>
    <row r="76" spans="1:8" x14ac:dyDescent="0.2">
      <c r="A76" s="13"/>
      <c r="B76" s="14" t="s">
        <v>63</v>
      </c>
      <c r="C76" s="15">
        <v>4</v>
      </c>
      <c r="D76" s="15">
        <v>2</v>
      </c>
      <c r="E76" s="16">
        <f t="shared" si="11"/>
        <v>4.4444444444444446E-2</v>
      </c>
      <c r="F76" s="16">
        <f t="shared" si="12"/>
        <v>2.8571428571428571E-2</v>
      </c>
      <c r="G76" s="16">
        <f t="shared" ref="G76:G107" si="14">+IF(AND(C76=0,D76=0)," ",IF(C76=0,1,IF(D76=0,-1,(D76-C76)/C76)))</f>
        <v>-0.5</v>
      </c>
      <c r="H76" s="16">
        <f t="shared" si="13"/>
        <v>-2.2222222222222223E-2</v>
      </c>
    </row>
    <row r="77" spans="1:8" ht="25.5" x14ac:dyDescent="0.2">
      <c r="A77" s="13"/>
      <c r="B77" s="14" t="s">
        <v>64</v>
      </c>
      <c r="C77" s="15">
        <v>0</v>
      </c>
      <c r="D77" s="15">
        <v>0</v>
      </c>
      <c r="E77" s="16" t="str">
        <f t="shared" si="11"/>
        <v/>
      </c>
      <c r="F77" s="16" t="str">
        <f t="shared" si="12"/>
        <v/>
      </c>
      <c r="G77" s="16" t="str">
        <f t="shared" si="14"/>
        <v xml:space="preserve"> </v>
      </c>
      <c r="H77" s="16" t="str">
        <f t="shared" si="13"/>
        <v/>
      </c>
    </row>
    <row r="78" spans="1:8" x14ac:dyDescent="0.2">
      <c r="A78" s="13"/>
      <c r="B78" s="14" t="s">
        <v>65</v>
      </c>
      <c r="C78" s="15">
        <v>2</v>
      </c>
      <c r="D78" s="15">
        <v>0</v>
      </c>
      <c r="E78" s="16">
        <f t="shared" si="11"/>
        <v>2.2222222222222223E-2</v>
      </c>
      <c r="F78" s="16" t="str">
        <f t="shared" si="12"/>
        <v/>
      </c>
      <c r="G78" s="16">
        <f t="shared" si="14"/>
        <v>-1</v>
      </c>
      <c r="H78" s="16">
        <f t="shared" si="13"/>
        <v>-2.2222222222222223E-2</v>
      </c>
    </row>
    <row r="79" spans="1:8" x14ac:dyDescent="0.2">
      <c r="A79" s="13"/>
      <c r="B79" s="14" t="s">
        <v>66</v>
      </c>
      <c r="C79" s="15">
        <v>1</v>
      </c>
      <c r="D79" s="15">
        <v>0</v>
      </c>
      <c r="E79" s="16">
        <f t="shared" si="11"/>
        <v>1.1111111111111112E-2</v>
      </c>
      <c r="F79" s="16" t="str">
        <f t="shared" si="12"/>
        <v/>
      </c>
      <c r="G79" s="16">
        <f t="shared" si="14"/>
        <v>-1</v>
      </c>
      <c r="H79" s="16">
        <f t="shared" si="13"/>
        <v>-1.1111111111111112E-2</v>
      </c>
    </row>
    <row r="80" spans="1:8" ht="25.5" x14ac:dyDescent="0.2">
      <c r="A80" s="13"/>
      <c r="B80" s="14" t="s">
        <v>67</v>
      </c>
      <c r="C80" s="15">
        <v>7</v>
      </c>
      <c r="D80" s="15">
        <v>2</v>
      </c>
      <c r="E80" s="16">
        <f t="shared" si="11"/>
        <v>7.7777777777777779E-2</v>
      </c>
      <c r="F80" s="16">
        <f t="shared" si="12"/>
        <v>2.8571428571428571E-2</v>
      </c>
      <c r="G80" s="16">
        <f t="shared" si="14"/>
        <v>-0.7142857142857143</v>
      </c>
      <c r="H80" s="16">
        <f t="shared" si="13"/>
        <v>-5.5555555555555559E-2</v>
      </c>
    </row>
    <row r="81" spans="1:8" x14ac:dyDescent="0.2">
      <c r="A81" s="13"/>
      <c r="B81" s="14" t="s">
        <v>68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69</v>
      </c>
      <c r="C82" s="15">
        <v>0</v>
      </c>
      <c r="D82" s="15">
        <v>0</v>
      </c>
      <c r="E82" s="16" t="str">
        <f t="shared" si="11"/>
        <v/>
      </c>
      <c r="F82" s="16" t="str">
        <f t="shared" si="12"/>
        <v/>
      </c>
      <c r="G82" s="16" t="str">
        <f t="shared" si="14"/>
        <v xml:space="preserve"> </v>
      </c>
      <c r="H82" s="16" t="str">
        <f t="shared" si="13"/>
        <v/>
      </c>
    </row>
    <row r="83" spans="1:8" x14ac:dyDescent="0.2">
      <c r="A83" s="13"/>
      <c r="B83" s="14" t="s">
        <v>70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71</v>
      </c>
      <c r="C84" s="15">
        <v>0</v>
      </c>
      <c r="D84" s="15">
        <v>0</v>
      </c>
      <c r="E84" s="16" t="str">
        <f t="shared" si="11"/>
        <v/>
      </c>
      <c r="F84" s="16" t="str">
        <f t="shared" si="12"/>
        <v/>
      </c>
      <c r="G84" s="16" t="str">
        <f t="shared" si="14"/>
        <v xml:space="preserve"> </v>
      </c>
      <c r="H84" s="16" t="str">
        <f t="shared" si="13"/>
        <v/>
      </c>
    </row>
    <row r="85" spans="1:8" x14ac:dyDescent="0.2">
      <c r="A85" s="13"/>
      <c r="B85" s="14" t="s">
        <v>72</v>
      </c>
      <c r="C85" s="15">
        <v>0</v>
      </c>
      <c r="D85" s="15">
        <v>0</v>
      </c>
      <c r="E85" s="16" t="str">
        <f t="shared" si="11"/>
        <v/>
      </c>
      <c r="F85" s="16" t="str">
        <f t="shared" si="12"/>
        <v/>
      </c>
      <c r="G85" s="16" t="str">
        <f t="shared" si="14"/>
        <v xml:space="preserve"> </v>
      </c>
      <c r="H85" s="16" t="str">
        <f t="shared" si="13"/>
        <v/>
      </c>
    </row>
    <row r="86" spans="1:8" x14ac:dyDescent="0.2">
      <c r="A86" s="13"/>
      <c r="B86" s="14" t="s">
        <v>73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74</v>
      </c>
      <c r="C87" s="15">
        <v>7</v>
      </c>
      <c r="D87" s="15">
        <v>2</v>
      </c>
      <c r="E87" s="16">
        <f t="shared" si="11"/>
        <v>7.7777777777777779E-2</v>
      </c>
      <c r="F87" s="16">
        <f t="shared" si="12"/>
        <v>2.8571428571428571E-2</v>
      </c>
      <c r="G87" s="16">
        <f t="shared" si="14"/>
        <v>-0.7142857142857143</v>
      </c>
      <c r="H87" s="16">
        <f t="shared" si="13"/>
        <v>-5.5555555555555559E-2</v>
      </c>
    </row>
    <row r="88" spans="1:8" x14ac:dyDescent="0.2">
      <c r="A88" s="13"/>
      <c r="B88" s="14" t="s">
        <v>75</v>
      </c>
      <c r="C88" s="15">
        <v>0</v>
      </c>
      <c r="D88" s="15">
        <v>0</v>
      </c>
      <c r="E88" s="16" t="str">
        <f t="shared" si="11"/>
        <v/>
      </c>
      <c r="F88" s="16" t="str">
        <f t="shared" si="12"/>
        <v/>
      </c>
      <c r="G88" s="16" t="str">
        <f t="shared" si="14"/>
        <v xml:space="preserve"> </v>
      </c>
      <c r="H88" s="16" t="str">
        <f t="shared" si="13"/>
        <v/>
      </c>
    </row>
    <row r="89" spans="1:8" x14ac:dyDescent="0.2">
      <c r="A89" s="13"/>
      <c r="B89" s="14" t="s">
        <v>76</v>
      </c>
      <c r="C89" s="15">
        <v>1</v>
      </c>
      <c r="D89" s="15">
        <v>0</v>
      </c>
      <c r="E89" s="16">
        <f t="shared" si="11"/>
        <v>1.1111111111111112E-2</v>
      </c>
      <c r="F89" s="16" t="str">
        <f t="shared" si="12"/>
        <v/>
      </c>
      <c r="G89" s="16">
        <f t="shared" si="14"/>
        <v>-1</v>
      </c>
      <c r="H89" s="16">
        <f t="shared" si="13"/>
        <v>-1.1111111111111112E-2</v>
      </c>
    </row>
    <row r="90" spans="1:8" x14ac:dyDescent="0.2">
      <c r="A90" s="13"/>
      <c r="B90" s="14" t="s">
        <v>77</v>
      </c>
      <c r="C90" s="15">
        <v>1</v>
      </c>
      <c r="D90" s="15">
        <v>1</v>
      </c>
      <c r="E90" s="16">
        <f t="shared" si="11"/>
        <v>1.1111111111111112E-2</v>
      </c>
      <c r="F90" s="16">
        <f t="shared" si="12"/>
        <v>1.4285714285714285E-2</v>
      </c>
      <c r="G90" s="16">
        <f t="shared" si="14"/>
        <v>0</v>
      </c>
      <c r="H90" s="16">
        <f t="shared" si="13"/>
        <v>0</v>
      </c>
    </row>
    <row r="91" spans="1:8" x14ac:dyDescent="0.2">
      <c r="A91" s="13"/>
      <c r="B91" s="14" t="s">
        <v>78</v>
      </c>
      <c r="C91" s="15">
        <v>7</v>
      </c>
      <c r="D91" s="15">
        <v>5</v>
      </c>
      <c r="E91" s="16">
        <f t="shared" si="11"/>
        <v>7.7777777777777779E-2</v>
      </c>
      <c r="F91" s="16">
        <f t="shared" si="12"/>
        <v>7.1428571428571425E-2</v>
      </c>
      <c r="G91" s="16">
        <f t="shared" si="14"/>
        <v>-0.2857142857142857</v>
      </c>
      <c r="H91" s="16">
        <f t="shared" si="13"/>
        <v>-2.2222222222222223E-2</v>
      </c>
    </row>
    <row r="92" spans="1:8" x14ac:dyDescent="0.2">
      <c r="A92" s="13"/>
      <c r="B92" s="14" t="s">
        <v>79</v>
      </c>
      <c r="C92" s="15">
        <v>1</v>
      </c>
      <c r="D92" s="15">
        <v>1</v>
      </c>
      <c r="E92" s="16">
        <f t="shared" si="11"/>
        <v>1.1111111111111112E-2</v>
      </c>
      <c r="F92" s="16">
        <f t="shared" si="12"/>
        <v>1.4285714285714285E-2</v>
      </c>
      <c r="G92" s="16">
        <f t="shared" si="14"/>
        <v>0</v>
      </c>
      <c r="H92" s="16">
        <f t="shared" si="13"/>
        <v>0</v>
      </c>
    </row>
    <row r="93" spans="1:8" x14ac:dyDescent="0.2">
      <c r="A93" s="13"/>
      <c r="B93" s="14" t="s">
        <v>80</v>
      </c>
      <c r="C93" s="15">
        <v>4</v>
      </c>
      <c r="D93" s="15">
        <v>2</v>
      </c>
      <c r="E93" s="16">
        <f t="shared" si="11"/>
        <v>4.4444444444444446E-2</v>
      </c>
      <c r="F93" s="16">
        <f t="shared" si="12"/>
        <v>2.8571428571428571E-2</v>
      </c>
      <c r="G93" s="16">
        <f t="shared" si="14"/>
        <v>-0.5</v>
      </c>
      <c r="H93" s="16">
        <f t="shared" si="13"/>
        <v>-2.2222222222222223E-2</v>
      </c>
    </row>
    <row r="94" spans="1:8" x14ac:dyDescent="0.2">
      <c r="A94" s="13"/>
      <c r="B94" s="14" t="s">
        <v>81</v>
      </c>
      <c r="C94" s="15">
        <v>0</v>
      </c>
      <c r="D94" s="15">
        <v>0</v>
      </c>
      <c r="E94" s="16" t="str">
        <f t="shared" si="11"/>
        <v/>
      </c>
      <c r="F94" s="16" t="str">
        <f t="shared" si="12"/>
        <v/>
      </c>
      <c r="G94" s="16" t="str">
        <f t="shared" si="14"/>
        <v xml:space="preserve"> </v>
      </c>
      <c r="H94" s="16" t="str">
        <f t="shared" si="13"/>
        <v/>
      </c>
    </row>
    <row r="95" spans="1:8" x14ac:dyDescent="0.2">
      <c r="A95" s="13"/>
      <c r="B95" s="14" t="s">
        <v>82</v>
      </c>
      <c r="C95" s="15">
        <v>0</v>
      </c>
      <c r="D95" s="15">
        <v>0</v>
      </c>
      <c r="E95" s="16" t="str">
        <f t="shared" si="11"/>
        <v/>
      </c>
      <c r="F95" s="16" t="str">
        <f t="shared" si="12"/>
        <v/>
      </c>
      <c r="G95" s="16" t="str">
        <f t="shared" si="14"/>
        <v xml:space="preserve"> </v>
      </c>
      <c r="H95" s="16" t="str">
        <f t="shared" si="13"/>
        <v/>
      </c>
    </row>
    <row r="96" spans="1:8" x14ac:dyDescent="0.2">
      <c r="A96" s="13"/>
      <c r="B96" s="14" t="s">
        <v>83</v>
      </c>
      <c r="C96" s="15">
        <v>0</v>
      </c>
      <c r="D96" s="15">
        <v>0</v>
      </c>
      <c r="E96" s="16" t="str">
        <f t="shared" si="11"/>
        <v/>
      </c>
      <c r="F96" s="16" t="str">
        <f t="shared" si="12"/>
        <v/>
      </c>
      <c r="G96" s="16" t="str">
        <f t="shared" si="14"/>
        <v xml:space="preserve"> </v>
      </c>
      <c r="H96" s="16" t="str">
        <f t="shared" si="13"/>
        <v/>
      </c>
    </row>
    <row r="97" spans="1:8" x14ac:dyDescent="0.2">
      <c r="A97" s="13"/>
      <c r="B97" s="14" t="s">
        <v>84</v>
      </c>
      <c r="C97" s="15">
        <v>0</v>
      </c>
      <c r="D97" s="15">
        <v>0</v>
      </c>
      <c r="E97" s="16" t="str">
        <f t="shared" si="11"/>
        <v/>
      </c>
      <c r="F97" s="16" t="str">
        <f t="shared" si="12"/>
        <v/>
      </c>
      <c r="G97" s="16" t="str">
        <f t="shared" si="14"/>
        <v xml:space="preserve"> </v>
      </c>
      <c r="H97" s="16" t="str">
        <f t="shared" si="13"/>
        <v/>
      </c>
    </row>
    <row r="98" spans="1:8" x14ac:dyDescent="0.2">
      <c r="A98" s="13"/>
      <c r="B98" s="14" t="s">
        <v>85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86</v>
      </c>
      <c r="C99" s="15">
        <v>2</v>
      </c>
      <c r="D99" s="15">
        <v>3</v>
      </c>
      <c r="E99" s="16">
        <f t="shared" si="11"/>
        <v>2.2222222222222223E-2</v>
      </c>
      <c r="F99" s="16">
        <f t="shared" si="12"/>
        <v>4.2857142857142858E-2</v>
      </c>
      <c r="G99" s="16">
        <f t="shared" si="14"/>
        <v>0.5</v>
      </c>
      <c r="H99" s="16">
        <f t="shared" si="13"/>
        <v>1.1111111111111112E-2</v>
      </c>
    </row>
    <row r="100" spans="1:8" x14ac:dyDescent="0.2">
      <c r="A100" s="13"/>
      <c r="B100" s="14" t="s">
        <v>87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88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89</v>
      </c>
      <c r="C102" s="15">
        <v>1</v>
      </c>
      <c r="D102" s="15">
        <v>0</v>
      </c>
      <c r="E102" s="16">
        <f t="shared" si="11"/>
        <v>1.1111111111111112E-2</v>
      </c>
      <c r="F102" s="16" t="str">
        <f t="shared" si="12"/>
        <v/>
      </c>
      <c r="G102" s="16">
        <f t="shared" si="14"/>
        <v>-1</v>
      </c>
      <c r="H102" s="16">
        <f t="shared" si="13"/>
        <v>-1.1111111111111112E-2</v>
      </c>
    </row>
    <row r="103" spans="1:8" x14ac:dyDescent="0.2">
      <c r="A103" s="13"/>
      <c r="B103" s="14" t="s">
        <v>90</v>
      </c>
      <c r="C103" s="15">
        <v>2</v>
      </c>
      <c r="D103" s="15">
        <v>3</v>
      </c>
      <c r="E103" s="16">
        <f t="shared" si="11"/>
        <v>2.2222222222222223E-2</v>
      </c>
      <c r="F103" s="16">
        <f t="shared" si="12"/>
        <v>4.2857142857142858E-2</v>
      </c>
      <c r="G103" s="16">
        <f t="shared" si="14"/>
        <v>0.5</v>
      </c>
      <c r="H103" s="16">
        <f t="shared" si="13"/>
        <v>1.1111111111111112E-2</v>
      </c>
    </row>
    <row r="104" spans="1:8" x14ac:dyDescent="0.2">
      <c r="A104" s="13"/>
      <c r="B104" s="14" t="s">
        <v>91</v>
      </c>
      <c r="C104" s="15">
        <v>2</v>
      </c>
      <c r="D104" s="15">
        <v>2</v>
      </c>
      <c r="E104" s="16">
        <f t="shared" si="11"/>
        <v>2.2222222222222223E-2</v>
      </c>
      <c r="F104" s="16">
        <f t="shared" si="12"/>
        <v>2.8571428571428571E-2</v>
      </c>
      <c r="G104" s="16">
        <f t="shared" si="14"/>
        <v>0</v>
      </c>
      <c r="H104" s="16">
        <f t="shared" si="13"/>
        <v>0</v>
      </c>
    </row>
    <row r="105" spans="1:8" x14ac:dyDescent="0.2">
      <c r="A105" s="13" t="s">
        <v>92</v>
      </c>
      <c r="B105" s="14" t="s">
        <v>93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94</v>
      </c>
      <c r="C106" s="15">
        <v>6</v>
      </c>
      <c r="D106" s="15">
        <v>0</v>
      </c>
      <c r="E106" s="16">
        <f t="shared" si="11"/>
        <v>6.6666666666666666E-2</v>
      </c>
      <c r="F106" s="16" t="str">
        <f t="shared" si="12"/>
        <v/>
      </c>
      <c r="G106" s="16">
        <f t="shared" si="14"/>
        <v>-1</v>
      </c>
      <c r="H106" s="16">
        <f t="shared" si="13"/>
        <v>-6.6666666666666666E-2</v>
      </c>
    </row>
    <row r="107" spans="1:8" x14ac:dyDescent="0.2">
      <c r="A107" s="13"/>
      <c r="B107" s="14" t="s">
        <v>95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96</v>
      </c>
      <c r="C108" s="15">
        <v>0</v>
      </c>
      <c r="D108" s="15">
        <v>0</v>
      </c>
      <c r="E108" s="16" t="str">
        <f t="shared" si="15"/>
        <v/>
      </c>
      <c r="F108" s="16" t="str">
        <f t="shared" si="16"/>
        <v/>
      </c>
      <c r="G108" s="16" t="str">
        <f t="shared" ref="G108:G139" si="18">+IF(AND(C108=0,D108=0)," ",IF(C108=0,1,IF(D108=0,-1,(D108-C108)/C108)))</f>
        <v xml:space="preserve"> </v>
      </c>
      <c r="H108" s="16" t="str">
        <f t="shared" si="17"/>
        <v/>
      </c>
    </row>
    <row r="109" spans="1:8" x14ac:dyDescent="0.2">
      <c r="A109" s="13"/>
      <c r="B109" s="14" t="s">
        <v>97</v>
      </c>
      <c r="C109" s="15">
        <v>0</v>
      </c>
      <c r="D109" s="15">
        <v>0</v>
      </c>
      <c r="E109" s="16" t="str">
        <f t="shared" si="15"/>
        <v/>
      </c>
      <c r="F109" s="16" t="str">
        <f t="shared" si="16"/>
        <v/>
      </c>
      <c r="G109" s="16" t="str">
        <f t="shared" si="18"/>
        <v xml:space="preserve"> </v>
      </c>
      <c r="H109" s="16" t="str">
        <f t="shared" si="17"/>
        <v/>
      </c>
    </row>
    <row r="110" spans="1:8" x14ac:dyDescent="0.2">
      <c r="A110" s="13"/>
      <c r="B110" s="14" t="s">
        <v>98</v>
      </c>
      <c r="C110" s="15">
        <v>0</v>
      </c>
      <c r="D110" s="15">
        <v>0</v>
      </c>
      <c r="E110" s="16" t="str">
        <f t="shared" si="15"/>
        <v/>
      </c>
      <c r="F110" s="16" t="str">
        <f t="shared" si="16"/>
        <v/>
      </c>
      <c r="G110" s="16" t="str">
        <f t="shared" si="18"/>
        <v xml:space="preserve"> </v>
      </c>
      <c r="H110" s="16" t="str">
        <f t="shared" si="17"/>
        <v/>
      </c>
    </row>
    <row r="111" spans="1:8" x14ac:dyDescent="0.2">
      <c r="A111" s="13"/>
      <c r="B111" s="14" t="s">
        <v>99</v>
      </c>
      <c r="C111" s="15">
        <v>1</v>
      </c>
      <c r="D111" s="15">
        <v>11</v>
      </c>
      <c r="E111" s="16">
        <f t="shared" si="15"/>
        <v>1.1111111111111112E-2</v>
      </c>
      <c r="F111" s="16">
        <f t="shared" si="16"/>
        <v>0.15714285714285714</v>
      </c>
      <c r="G111" s="16">
        <f t="shared" si="18"/>
        <v>10</v>
      </c>
      <c r="H111" s="16">
        <f t="shared" si="17"/>
        <v>0.11111111111111112</v>
      </c>
    </row>
    <row r="112" spans="1:8" ht="25.5" x14ac:dyDescent="0.2">
      <c r="A112" s="13"/>
      <c r="B112" s="14" t="s">
        <v>100</v>
      </c>
      <c r="C112" s="15">
        <v>0</v>
      </c>
      <c r="D112" s="15">
        <v>0</v>
      </c>
      <c r="E112" s="16" t="str">
        <f t="shared" si="15"/>
        <v/>
      </c>
      <c r="F112" s="16" t="str">
        <f t="shared" si="16"/>
        <v/>
      </c>
      <c r="G112" s="16" t="str">
        <f t="shared" si="18"/>
        <v xml:space="preserve"> </v>
      </c>
      <c r="H112" s="16" t="str">
        <f t="shared" si="17"/>
        <v/>
      </c>
    </row>
    <row r="113" spans="1:8" ht="25.5" x14ac:dyDescent="0.2">
      <c r="A113" s="13"/>
      <c r="B113" s="14" t="s">
        <v>101</v>
      </c>
      <c r="C113" s="15">
        <v>0</v>
      </c>
      <c r="D113" s="15">
        <v>0</v>
      </c>
      <c r="E113" s="16" t="str">
        <f t="shared" si="15"/>
        <v/>
      </c>
      <c r="F113" s="16" t="str">
        <f t="shared" si="16"/>
        <v/>
      </c>
      <c r="G113" s="16" t="str">
        <f t="shared" si="18"/>
        <v xml:space="preserve"> </v>
      </c>
      <c r="H113" s="16" t="str">
        <f t="shared" si="17"/>
        <v/>
      </c>
    </row>
    <row r="114" spans="1:8" x14ac:dyDescent="0.2">
      <c r="A114" s="13"/>
      <c r="B114" s="14" t="s">
        <v>102</v>
      </c>
      <c r="C114" s="15">
        <v>1</v>
      </c>
      <c r="D114" s="15">
        <v>0</v>
      </c>
      <c r="E114" s="16">
        <f t="shared" si="15"/>
        <v>1.1111111111111112E-2</v>
      </c>
      <c r="F114" s="16" t="str">
        <f t="shared" si="16"/>
        <v/>
      </c>
      <c r="G114" s="16">
        <f t="shared" si="18"/>
        <v>-1</v>
      </c>
      <c r="H114" s="16">
        <f t="shared" si="17"/>
        <v>-1.1111111111111112E-2</v>
      </c>
    </row>
    <row r="115" spans="1:8" x14ac:dyDescent="0.2">
      <c r="A115" s="13"/>
      <c r="B115" s="14" t="s">
        <v>103</v>
      </c>
      <c r="C115" s="15">
        <v>2</v>
      </c>
      <c r="D115" s="15">
        <v>5</v>
      </c>
      <c r="E115" s="16">
        <f t="shared" si="15"/>
        <v>2.2222222222222223E-2</v>
      </c>
      <c r="F115" s="16">
        <f t="shared" si="16"/>
        <v>7.1428571428571425E-2</v>
      </c>
      <c r="G115" s="16">
        <f t="shared" si="18"/>
        <v>1.5</v>
      </c>
      <c r="H115" s="16">
        <f t="shared" si="17"/>
        <v>3.3333333333333333E-2</v>
      </c>
    </row>
    <row r="116" spans="1:8" x14ac:dyDescent="0.2">
      <c r="A116" s="13"/>
      <c r="B116" s="14" t="s">
        <v>104</v>
      </c>
      <c r="C116" s="15">
        <v>2</v>
      </c>
      <c r="D116" s="15">
        <v>1</v>
      </c>
      <c r="E116" s="16">
        <f t="shared" si="15"/>
        <v>2.2222222222222223E-2</v>
      </c>
      <c r="F116" s="16">
        <f t="shared" si="16"/>
        <v>1.4285714285714285E-2</v>
      </c>
      <c r="G116" s="16">
        <f t="shared" si="18"/>
        <v>-0.5</v>
      </c>
      <c r="H116" s="16">
        <f t="shared" si="17"/>
        <v>-1.1111111111111112E-2</v>
      </c>
    </row>
    <row r="117" spans="1:8" x14ac:dyDescent="0.2">
      <c r="A117" s="13"/>
      <c r="B117" s="14" t="s">
        <v>105</v>
      </c>
      <c r="C117" s="15">
        <v>0</v>
      </c>
      <c r="D117" s="15">
        <v>1</v>
      </c>
      <c r="E117" s="16" t="str">
        <f t="shared" si="15"/>
        <v/>
      </c>
      <c r="F117" s="16">
        <f t="shared" si="16"/>
        <v>1.4285714285714285E-2</v>
      </c>
      <c r="G117" s="16">
        <f t="shared" si="18"/>
        <v>1</v>
      </c>
      <c r="H117" s="16" t="str">
        <f t="shared" si="17"/>
        <v/>
      </c>
    </row>
    <row r="118" spans="1:8" x14ac:dyDescent="0.2">
      <c r="A118" s="13"/>
      <c r="B118" s="14" t="s">
        <v>106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107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108</v>
      </c>
      <c r="C120" s="15">
        <v>0</v>
      </c>
      <c r="D120" s="15">
        <v>0</v>
      </c>
      <c r="E120" s="16" t="str">
        <f t="shared" si="15"/>
        <v/>
      </c>
      <c r="F120" s="16" t="str">
        <f t="shared" si="16"/>
        <v/>
      </c>
      <c r="G120" s="16" t="str">
        <f t="shared" si="18"/>
        <v xml:space="preserve"> </v>
      </c>
      <c r="H120" s="16" t="str">
        <f t="shared" si="17"/>
        <v/>
      </c>
    </row>
    <row r="121" spans="1:8" x14ac:dyDescent="0.2">
      <c r="A121" s="13"/>
      <c r="B121" s="14" t="s">
        <v>109</v>
      </c>
      <c r="C121" s="15">
        <v>0</v>
      </c>
      <c r="D121" s="15">
        <v>0</v>
      </c>
      <c r="E121" s="16" t="str">
        <f t="shared" si="15"/>
        <v/>
      </c>
      <c r="F121" s="16" t="str">
        <f t="shared" si="16"/>
        <v/>
      </c>
      <c r="G121" s="16" t="str">
        <f t="shared" si="18"/>
        <v xml:space="preserve"> </v>
      </c>
      <c r="H121" s="16" t="str">
        <f t="shared" si="17"/>
        <v/>
      </c>
    </row>
    <row r="122" spans="1:8" x14ac:dyDescent="0.2">
      <c r="A122" s="13"/>
      <c r="B122" s="14" t="s">
        <v>110</v>
      </c>
      <c r="C122" s="15">
        <v>0</v>
      </c>
      <c r="D122" s="15">
        <v>0</v>
      </c>
      <c r="E122" s="16" t="str">
        <f t="shared" si="15"/>
        <v/>
      </c>
      <c r="F122" s="16" t="str">
        <f t="shared" si="16"/>
        <v/>
      </c>
      <c r="G122" s="16" t="str">
        <f t="shared" si="18"/>
        <v xml:space="preserve"> </v>
      </c>
      <c r="H122" s="16" t="str">
        <f t="shared" si="17"/>
        <v/>
      </c>
    </row>
    <row r="123" spans="1:8" x14ac:dyDescent="0.2">
      <c r="A123" s="13"/>
      <c r="B123" s="14" t="s">
        <v>111</v>
      </c>
      <c r="C123" s="15">
        <v>6</v>
      </c>
      <c r="D123" s="15">
        <v>0</v>
      </c>
      <c r="E123" s="16">
        <f t="shared" si="15"/>
        <v>6.6666666666666666E-2</v>
      </c>
      <c r="F123" s="16" t="str">
        <f t="shared" si="16"/>
        <v/>
      </c>
      <c r="G123" s="16">
        <f t="shared" si="18"/>
        <v>-1</v>
      </c>
      <c r="H123" s="16">
        <f t="shared" si="17"/>
        <v>-6.6666666666666666E-2</v>
      </c>
    </row>
    <row r="124" spans="1:8" x14ac:dyDescent="0.2">
      <c r="A124" s="13"/>
      <c r="B124" s="14" t="s">
        <v>112</v>
      </c>
      <c r="C124" s="15">
        <v>0</v>
      </c>
      <c r="D124" s="15">
        <v>0</v>
      </c>
      <c r="E124" s="16" t="str">
        <f t="shared" si="15"/>
        <v/>
      </c>
      <c r="F124" s="16" t="str">
        <f t="shared" si="16"/>
        <v/>
      </c>
      <c r="G124" s="16" t="str">
        <f t="shared" si="18"/>
        <v xml:space="preserve"> </v>
      </c>
      <c r="H124" s="16" t="str">
        <f t="shared" si="17"/>
        <v/>
      </c>
    </row>
    <row r="125" spans="1:8" x14ac:dyDescent="0.2">
      <c r="A125" s="13"/>
      <c r="B125" s="14" t="s">
        <v>113</v>
      </c>
      <c r="C125" s="15">
        <v>2</v>
      </c>
      <c r="D125" s="15">
        <v>8</v>
      </c>
      <c r="E125" s="16">
        <f t="shared" si="15"/>
        <v>2.2222222222222223E-2</v>
      </c>
      <c r="F125" s="16">
        <f t="shared" si="16"/>
        <v>0.11428571428571428</v>
      </c>
      <c r="G125" s="16">
        <f t="shared" si="18"/>
        <v>3</v>
      </c>
      <c r="H125" s="16">
        <f t="shared" si="17"/>
        <v>6.6666666666666666E-2</v>
      </c>
    </row>
    <row r="126" spans="1:8" x14ac:dyDescent="0.2">
      <c r="A126" s="13"/>
      <c r="B126" s="14" t="s">
        <v>114</v>
      </c>
      <c r="C126" s="15">
        <v>2</v>
      </c>
      <c r="D126" s="15">
        <v>3</v>
      </c>
      <c r="E126" s="16">
        <f t="shared" si="15"/>
        <v>2.2222222222222223E-2</v>
      </c>
      <c r="F126" s="16">
        <f t="shared" si="16"/>
        <v>4.2857142857142858E-2</v>
      </c>
      <c r="G126" s="16">
        <f t="shared" si="18"/>
        <v>0.5</v>
      </c>
      <c r="H126" s="16">
        <f t="shared" si="17"/>
        <v>1.1111111111111112E-2</v>
      </c>
    </row>
    <row r="127" spans="1:8" x14ac:dyDescent="0.2">
      <c r="A127" s="13"/>
      <c r="B127" s="14" t="s">
        <v>115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116</v>
      </c>
      <c r="C128" s="15">
        <v>10</v>
      </c>
      <c r="D128" s="15">
        <v>5</v>
      </c>
      <c r="E128" s="16">
        <f t="shared" si="15"/>
        <v>0.1111111111111111</v>
      </c>
      <c r="F128" s="16">
        <f t="shared" si="16"/>
        <v>7.1428571428571425E-2</v>
      </c>
      <c r="G128" s="16">
        <f t="shared" si="18"/>
        <v>-0.5</v>
      </c>
      <c r="H128" s="16">
        <f t="shared" si="17"/>
        <v>-5.5555555555555552E-2</v>
      </c>
    </row>
    <row r="129" spans="1:8" x14ac:dyDescent="0.2">
      <c r="A129" s="13"/>
      <c r="B129" s="14" t="s">
        <v>117</v>
      </c>
      <c r="C129" s="15">
        <v>0</v>
      </c>
      <c r="D129" s="15">
        <v>0</v>
      </c>
      <c r="E129" s="16" t="str">
        <f t="shared" si="15"/>
        <v/>
      </c>
      <c r="F129" s="16" t="str">
        <f t="shared" si="16"/>
        <v/>
      </c>
      <c r="G129" s="16" t="str">
        <f t="shared" si="18"/>
        <v xml:space="preserve"> </v>
      </c>
      <c r="H129" s="16" t="str">
        <f t="shared" si="17"/>
        <v/>
      </c>
    </row>
    <row r="130" spans="1:8" x14ac:dyDescent="0.2">
      <c r="A130" s="13"/>
      <c r="B130" s="14" t="s">
        <v>118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119</v>
      </c>
      <c r="C131" s="15">
        <v>4</v>
      </c>
      <c r="D131" s="15">
        <v>0</v>
      </c>
      <c r="E131" s="16">
        <f t="shared" si="15"/>
        <v>4.4444444444444446E-2</v>
      </c>
      <c r="F131" s="16" t="str">
        <f t="shared" si="16"/>
        <v/>
      </c>
      <c r="G131" s="16">
        <f t="shared" si="18"/>
        <v>-1</v>
      </c>
      <c r="H131" s="16">
        <f t="shared" si="17"/>
        <v>-4.4444444444444446E-2</v>
      </c>
    </row>
    <row r="132" spans="1:8" ht="25.5" x14ac:dyDescent="0.2">
      <c r="A132" s="13"/>
      <c r="B132" s="14" t="s">
        <v>120</v>
      </c>
      <c r="C132" s="15">
        <v>4</v>
      </c>
      <c r="D132" s="15">
        <v>3</v>
      </c>
      <c r="E132" s="16">
        <f t="shared" si="15"/>
        <v>4.4444444444444446E-2</v>
      </c>
      <c r="F132" s="16">
        <f t="shared" si="16"/>
        <v>4.2857142857142858E-2</v>
      </c>
      <c r="G132" s="16">
        <f t="shared" si="18"/>
        <v>-0.25</v>
      </c>
      <c r="H132" s="16">
        <f t="shared" si="17"/>
        <v>-1.1111111111111112E-2</v>
      </c>
    </row>
    <row r="133" spans="1:8" x14ac:dyDescent="0.2">
      <c r="A133" s="13"/>
      <c r="B133" s="14" t="s">
        <v>121</v>
      </c>
      <c r="C133" s="15">
        <v>2</v>
      </c>
      <c r="D133" s="15">
        <v>2</v>
      </c>
      <c r="E133" s="16">
        <f t="shared" si="15"/>
        <v>2.2222222222222223E-2</v>
      </c>
      <c r="F133" s="16">
        <f t="shared" si="16"/>
        <v>2.8571428571428571E-2</v>
      </c>
      <c r="G133" s="16">
        <f t="shared" si="18"/>
        <v>0</v>
      </c>
      <c r="H133" s="16">
        <f t="shared" si="17"/>
        <v>0</v>
      </c>
    </row>
    <row r="134" spans="1:8" x14ac:dyDescent="0.2">
      <c r="A134" s="13"/>
      <c r="B134" s="14" t="s">
        <v>122</v>
      </c>
      <c r="C134" s="15">
        <v>0</v>
      </c>
      <c r="D134" s="15">
        <v>0</v>
      </c>
      <c r="E134" s="16" t="str">
        <f t="shared" si="15"/>
        <v/>
      </c>
      <c r="F134" s="16" t="str">
        <f t="shared" si="16"/>
        <v/>
      </c>
      <c r="G134" s="16" t="str">
        <f t="shared" si="18"/>
        <v xml:space="preserve"> </v>
      </c>
      <c r="H134" s="16" t="str">
        <f t="shared" si="17"/>
        <v/>
      </c>
    </row>
    <row r="135" spans="1:8" x14ac:dyDescent="0.2">
      <c r="A135" s="13"/>
      <c r="B135" s="14" t="s">
        <v>123</v>
      </c>
      <c r="C135" s="15">
        <v>0</v>
      </c>
      <c r="D135" s="15">
        <v>1</v>
      </c>
      <c r="E135" s="16" t="str">
        <f t="shared" si="15"/>
        <v/>
      </c>
      <c r="F135" s="16">
        <f t="shared" si="16"/>
        <v>1.4285714285714285E-2</v>
      </c>
      <c r="G135" s="16">
        <f t="shared" si="18"/>
        <v>1</v>
      </c>
      <c r="H135" s="16" t="str">
        <f t="shared" si="17"/>
        <v/>
      </c>
    </row>
    <row r="136" spans="1:8" x14ac:dyDescent="0.2">
      <c r="A136" s="13"/>
      <c r="B136" s="14" t="s">
        <v>124</v>
      </c>
      <c r="C136" s="15">
        <v>0</v>
      </c>
      <c r="D136" s="15">
        <v>0</v>
      </c>
      <c r="E136" s="16" t="str">
        <f t="shared" si="15"/>
        <v/>
      </c>
      <c r="F136" s="16" t="str">
        <f t="shared" si="16"/>
        <v/>
      </c>
      <c r="G136" s="16" t="str">
        <f t="shared" si="18"/>
        <v xml:space="preserve"> </v>
      </c>
      <c r="H136" s="16" t="str">
        <f t="shared" si="17"/>
        <v/>
      </c>
    </row>
    <row r="137" spans="1:8" x14ac:dyDescent="0.2">
      <c r="A137" s="13"/>
      <c r="B137" s="14" t="s">
        <v>125</v>
      </c>
      <c r="C137" s="15">
        <v>0</v>
      </c>
      <c r="D137" s="15">
        <v>0</v>
      </c>
      <c r="E137" s="16" t="str">
        <f t="shared" si="15"/>
        <v/>
      </c>
      <c r="F137" s="16" t="str">
        <f t="shared" si="16"/>
        <v/>
      </c>
      <c r="G137" s="16" t="str">
        <f t="shared" si="18"/>
        <v xml:space="preserve"> </v>
      </c>
      <c r="H137" s="16" t="str">
        <f t="shared" si="17"/>
        <v/>
      </c>
    </row>
    <row r="138" spans="1:8" x14ac:dyDescent="0.2">
      <c r="A138" s="13"/>
      <c r="B138" s="14" t="s">
        <v>126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127</v>
      </c>
      <c r="C139" s="15">
        <v>0</v>
      </c>
      <c r="D139" s="15">
        <v>1</v>
      </c>
      <c r="E139" s="16" t="str">
        <f t="shared" ref="E139:E167" si="19">+IF(C139=0,"",C139/C$75)</f>
        <v/>
      </c>
      <c r="F139" s="16">
        <f t="shared" ref="F139:F167" si="20">+IF(D139=0,"",D139/D$75)</f>
        <v>1.4285714285714285E-2</v>
      </c>
      <c r="G139" s="16">
        <f t="shared" si="18"/>
        <v>1</v>
      </c>
      <c r="H139" s="16" t="str">
        <f t="shared" ref="H139:H167" si="21">+IF(OR(AND(E139=""),(G139="")),"",E139*G139)</f>
        <v/>
      </c>
    </row>
    <row r="140" spans="1:8" x14ac:dyDescent="0.2">
      <c r="A140" s="13"/>
      <c r="B140" s="14" t="s">
        <v>128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129</v>
      </c>
      <c r="C141" s="15">
        <v>1</v>
      </c>
      <c r="D141" s="15">
        <v>1</v>
      </c>
      <c r="E141" s="16">
        <f t="shared" si="19"/>
        <v>1.1111111111111112E-2</v>
      </c>
      <c r="F141" s="16">
        <f t="shared" si="20"/>
        <v>1.4285714285714285E-2</v>
      </c>
      <c r="G141" s="16">
        <f t="shared" si="22"/>
        <v>0</v>
      </c>
      <c r="H141" s="16">
        <f t="shared" si="21"/>
        <v>0</v>
      </c>
    </row>
    <row r="142" spans="1:8" ht="25.5" x14ac:dyDescent="0.2">
      <c r="A142" s="13"/>
      <c r="B142" s="14" t="s">
        <v>130</v>
      </c>
      <c r="C142" s="15">
        <v>0</v>
      </c>
      <c r="D142" s="15">
        <v>0</v>
      </c>
      <c r="E142" s="16" t="str">
        <f t="shared" si="19"/>
        <v/>
      </c>
      <c r="F142" s="16" t="str">
        <f t="shared" si="20"/>
        <v/>
      </c>
      <c r="G142" s="16" t="str">
        <f t="shared" si="22"/>
        <v xml:space="preserve"> </v>
      </c>
      <c r="H142" s="16" t="str">
        <f t="shared" si="21"/>
        <v/>
      </c>
    </row>
    <row r="143" spans="1:8" ht="25.5" x14ac:dyDescent="0.2">
      <c r="A143" s="13"/>
      <c r="B143" s="14" t="s">
        <v>131</v>
      </c>
      <c r="C143" s="15">
        <v>0</v>
      </c>
      <c r="D143" s="15">
        <v>0</v>
      </c>
      <c r="E143" s="16" t="str">
        <f t="shared" si="19"/>
        <v/>
      </c>
      <c r="F143" s="16" t="str">
        <f t="shared" si="20"/>
        <v/>
      </c>
      <c r="G143" s="16" t="str">
        <f t="shared" si="22"/>
        <v xml:space="preserve"> </v>
      </c>
      <c r="H143" s="16" t="str">
        <f t="shared" si="21"/>
        <v/>
      </c>
    </row>
    <row r="144" spans="1:8" ht="25.5" x14ac:dyDescent="0.2">
      <c r="A144" s="13"/>
      <c r="B144" s="14" t="s">
        <v>132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133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92</v>
      </c>
      <c r="B146" s="14" t="s">
        <v>134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135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136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137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138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139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140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141</v>
      </c>
      <c r="C153" s="15">
        <v>1</v>
      </c>
      <c r="D153" s="15">
        <v>2</v>
      </c>
      <c r="E153" s="16">
        <f t="shared" si="19"/>
        <v>1.1111111111111112E-2</v>
      </c>
      <c r="F153" s="16">
        <f t="shared" si="20"/>
        <v>2.8571428571428571E-2</v>
      </c>
      <c r="G153" s="16">
        <f t="shared" si="22"/>
        <v>1</v>
      </c>
      <c r="H153" s="16">
        <f t="shared" si="21"/>
        <v>1.1111111111111112E-2</v>
      </c>
    </row>
    <row r="154" spans="1:8" x14ac:dyDescent="0.2">
      <c r="A154" s="13"/>
      <c r="B154" s="14" t="s">
        <v>142</v>
      </c>
      <c r="C154" s="15">
        <v>1</v>
      </c>
      <c r="D154" s="15">
        <v>0</v>
      </c>
      <c r="E154" s="16">
        <f t="shared" si="19"/>
        <v>1.1111111111111112E-2</v>
      </c>
      <c r="F154" s="16" t="str">
        <f t="shared" si="20"/>
        <v/>
      </c>
      <c r="G154" s="16">
        <f t="shared" si="22"/>
        <v>-1</v>
      </c>
      <c r="H154" s="16">
        <f t="shared" si="21"/>
        <v>-1.1111111111111112E-2</v>
      </c>
    </row>
    <row r="155" spans="1:8" ht="25.5" x14ac:dyDescent="0.2">
      <c r="A155" s="13"/>
      <c r="B155" s="14" t="s">
        <v>143</v>
      </c>
      <c r="C155" s="15">
        <v>1</v>
      </c>
      <c r="D155" s="15">
        <v>0</v>
      </c>
      <c r="E155" s="16">
        <f t="shared" si="19"/>
        <v>1.1111111111111112E-2</v>
      </c>
      <c r="F155" s="16" t="str">
        <f t="shared" si="20"/>
        <v/>
      </c>
      <c r="G155" s="16">
        <f t="shared" si="22"/>
        <v>-1</v>
      </c>
      <c r="H155" s="16">
        <f t="shared" si="21"/>
        <v>-1.1111111111111112E-2</v>
      </c>
    </row>
    <row r="156" spans="1:8" x14ac:dyDescent="0.2">
      <c r="A156" s="13" t="s">
        <v>92</v>
      </c>
      <c r="B156" s="14" t="s">
        <v>144</v>
      </c>
      <c r="C156" s="15">
        <v>0</v>
      </c>
      <c r="D156" s="15">
        <v>1</v>
      </c>
      <c r="E156" s="16" t="str">
        <f t="shared" si="19"/>
        <v/>
      </c>
      <c r="F156" s="16">
        <f t="shared" si="20"/>
        <v>1.4285714285714285E-2</v>
      </c>
      <c r="G156" s="16">
        <f t="shared" si="22"/>
        <v>1</v>
      </c>
      <c r="H156" s="16" t="str">
        <f t="shared" si="21"/>
        <v/>
      </c>
    </row>
    <row r="157" spans="1:8" ht="25.5" x14ac:dyDescent="0.2">
      <c r="A157" s="13"/>
      <c r="B157" s="14" t="s">
        <v>145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146</v>
      </c>
      <c r="C158" s="15">
        <v>1</v>
      </c>
      <c r="D158" s="15">
        <v>0</v>
      </c>
      <c r="E158" s="16">
        <f t="shared" si="19"/>
        <v>1.1111111111111112E-2</v>
      </c>
      <c r="F158" s="16" t="str">
        <f t="shared" si="20"/>
        <v/>
      </c>
      <c r="G158" s="16">
        <f t="shared" si="22"/>
        <v>-1</v>
      </c>
      <c r="H158" s="16">
        <f t="shared" si="21"/>
        <v>-1.1111111111111112E-2</v>
      </c>
    </row>
    <row r="159" spans="1:8" x14ac:dyDescent="0.2">
      <c r="A159" s="13"/>
      <c r="B159" s="14" t="s">
        <v>147</v>
      </c>
      <c r="C159" s="15">
        <v>0</v>
      </c>
      <c r="D159" s="15">
        <v>1</v>
      </c>
      <c r="E159" s="16" t="str">
        <f t="shared" si="19"/>
        <v/>
      </c>
      <c r="F159" s="16">
        <f t="shared" si="20"/>
        <v>1.4285714285714285E-2</v>
      </c>
      <c r="G159" s="16">
        <f t="shared" si="22"/>
        <v>1</v>
      </c>
      <c r="H159" s="16" t="str">
        <f t="shared" si="21"/>
        <v/>
      </c>
    </row>
    <row r="160" spans="1:8" x14ac:dyDescent="0.2">
      <c r="A160" s="13"/>
      <c r="B160" s="14" t="s">
        <v>148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149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92</v>
      </c>
      <c r="B162" s="14" t="s">
        <v>150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92</v>
      </c>
      <c r="B163" s="14" t="s">
        <v>151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152</v>
      </c>
      <c r="C164" s="15">
        <v>1</v>
      </c>
      <c r="D164" s="15">
        <v>1</v>
      </c>
      <c r="E164" s="16">
        <f t="shared" si="19"/>
        <v>1.1111111111111112E-2</v>
      </c>
      <c r="F164" s="16">
        <f t="shared" si="20"/>
        <v>1.4285714285714285E-2</v>
      </c>
      <c r="G164" s="16">
        <f t="shared" si="22"/>
        <v>0</v>
      </c>
      <c r="H164" s="16">
        <f t="shared" si="21"/>
        <v>0</v>
      </c>
    </row>
    <row r="165" spans="1:8" ht="25.5" x14ac:dyDescent="0.2">
      <c r="A165" s="13"/>
      <c r="B165" s="14" t="s">
        <v>153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154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155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</row>
    <row r="169" spans="1:8" x14ac:dyDescent="0.2">
      <c r="A169" s="10"/>
    </row>
    <row r="170" spans="1:8" x14ac:dyDescent="0.2">
      <c r="A170" s="10"/>
    </row>
    <row r="171" spans="1:8" ht="29.25" customHeight="1" x14ac:dyDescent="0.2">
      <c r="A171" s="13"/>
      <c r="B171" s="36" t="s">
        <v>2</v>
      </c>
      <c r="C171" s="36" t="s">
        <v>12</v>
      </c>
      <c r="D171" s="38"/>
      <c r="E171" s="36" t="s">
        <v>4</v>
      </c>
      <c r="F171" s="38"/>
      <c r="G171" s="36" t="s">
        <v>645</v>
      </c>
      <c r="H171" s="36" t="s">
        <v>5</v>
      </c>
    </row>
    <row r="172" spans="1:8" x14ac:dyDescent="0.2">
      <c r="A172" s="13"/>
      <c r="B172" s="37"/>
      <c r="C172" s="17">
        <v>2019</v>
      </c>
      <c r="D172" s="17">
        <v>2020</v>
      </c>
      <c r="E172" s="17">
        <v>2019</v>
      </c>
      <c r="F172" s="17">
        <v>2020</v>
      </c>
      <c r="G172" s="37"/>
      <c r="H172" s="37"/>
    </row>
    <row r="173" spans="1:8" ht="25.5" x14ac:dyDescent="0.2">
      <c r="A173" s="13"/>
      <c r="B173" s="18" t="s">
        <v>8</v>
      </c>
      <c r="C173" s="19">
        <f>SUM(C174:C343)</f>
        <v>92</v>
      </c>
      <c r="D173" s="19">
        <f>SUM(D174:D343)</f>
        <v>68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-0.2608695652173913</v>
      </c>
      <c r="H173" s="20">
        <f t="shared" ref="H173:H204" si="25">+IF(OR(AND(E173=""),(G173="")),"",E173*G173)</f>
        <v>-0.2608695652173913</v>
      </c>
    </row>
    <row r="174" spans="1:8" x14ac:dyDescent="0.2">
      <c r="A174" s="13"/>
      <c r="B174" s="14" t="s">
        <v>156</v>
      </c>
      <c r="C174" s="15">
        <v>1</v>
      </c>
      <c r="D174" s="15">
        <v>0</v>
      </c>
      <c r="E174" s="16">
        <f t="shared" si="23"/>
        <v>1.0869565217391304E-2</v>
      </c>
      <c r="F174" s="16" t="str">
        <f t="shared" si="24"/>
        <v/>
      </c>
      <c r="G174" s="16">
        <f t="shared" ref="G174:G205" si="26">+IF(AND(C174=0,D174=0)," ",IF(C174=0,1,IF(D174=0,-1,(D174-C174)/C174)))</f>
        <v>-1</v>
      </c>
      <c r="H174" s="16">
        <f t="shared" si="25"/>
        <v>-1.0869565217391304E-2</v>
      </c>
    </row>
    <row r="175" spans="1:8" x14ac:dyDescent="0.2">
      <c r="A175" s="13"/>
      <c r="B175" s="14" t="s">
        <v>157</v>
      </c>
      <c r="C175" s="15">
        <v>0</v>
      </c>
      <c r="D175" s="15">
        <v>0</v>
      </c>
      <c r="E175" s="16" t="str">
        <f t="shared" si="23"/>
        <v/>
      </c>
      <c r="F175" s="16" t="str">
        <f t="shared" si="24"/>
        <v/>
      </c>
      <c r="G175" s="16" t="str">
        <f t="shared" si="26"/>
        <v xml:space="preserve"> </v>
      </c>
      <c r="H175" s="16" t="str">
        <f t="shared" si="25"/>
        <v/>
      </c>
    </row>
    <row r="176" spans="1:8" ht="38.25" x14ac:dyDescent="0.2">
      <c r="A176" s="13"/>
      <c r="B176" s="14" t="s">
        <v>158</v>
      </c>
      <c r="C176" s="15">
        <v>0</v>
      </c>
      <c r="D176" s="15">
        <v>0</v>
      </c>
      <c r="E176" s="16" t="str">
        <f t="shared" si="23"/>
        <v/>
      </c>
      <c r="F176" s="16" t="str">
        <f t="shared" si="24"/>
        <v/>
      </c>
      <c r="G176" s="16" t="str">
        <f t="shared" si="26"/>
        <v xml:space="preserve"> </v>
      </c>
      <c r="H176" s="16" t="str">
        <f t="shared" si="25"/>
        <v/>
      </c>
    </row>
    <row r="177" spans="1:8" x14ac:dyDescent="0.2">
      <c r="A177" s="13"/>
      <c r="B177" s="14" t="s">
        <v>159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160</v>
      </c>
      <c r="C178" s="15">
        <v>1</v>
      </c>
      <c r="D178" s="15">
        <v>1</v>
      </c>
      <c r="E178" s="16">
        <f t="shared" si="23"/>
        <v>1.0869565217391304E-2</v>
      </c>
      <c r="F178" s="16">
        <f t="shared" si="24"/>
        <v>1.4705882352941176E-2</v>
      </c>
      <c r="G178" s="16">
        <f t="shared" si="26"/>
        <v>0</v>
      </c>
      <c r="H178" s="16">
        <f t="shared" si="25"/>
        <v>0</v>
      </c>
    </row>
    <row r="179" spans="1:8" x14ac:dyDescent="0.2">
      <c r="A179" s="13"/>
      <c r="B179" s="14" t="s">
        <v>161</v>
      </c>
      <c r="C179" s="15">
        <v>7</v>
      </c>
      <c r="D179" s="15">
        <v>16</v>
      </c>
      <c r="E179" s="16">
        <f t="shared" si="23"/>
        <v>7.6086956521739135E-2</v>
      </c>
      <c r="F179" s="16">
        <f t="shared" si="24"/>
        <v>0.23529411764705882</v>
      </c>
      <c r="G179" s="16">
        <f t="shared" si="26"/>
        <v>1.2857142857142858</v>
      </c>
      <c r="H179" s="16">
        <f t="shared" si="25"/>
        <v>9.7826086956521757E-2</v>
      </c>
    </row>
    <row r="180" spans="1:8" x14ac:dyDescent="0.2">
      <c r="A180" s="13"/>
      <c r="B180" s="14" t="s">
        <v>162</v>
      </c>
      <c r="C180" s="15">
        <v>0</v>
      </c>
      <c r="D180" s="15">
        <v>0</v>
      </c>
      <c r="E180" s="16" t="str">
        <f t="shared" si="23"/>
        <v/>
      </c>
      <c r="F180" s="16" t="str">
        <f t="shared" si="24"/>
        <v/>
      </c>
      <c r="G180" s="16" t="str">
        <f t="shared" si="26"/>
        <v xml:space="preserve"> </v>
      </c>
      <c r="H180" s="16" t="str">
        <f t="shared" si="25"/>
        <v/>
      </c>
    </row>
    <row r="181" spans="1:8" x14ac:dyDescent="0.2">
      <c r="A181" s="13"/>
      <c r="B181" s="14" t="s">
        <v>163</v>
      </c>
      <c r="C181" s="15">
        <v>2</v>
      </c>
      <c r="D181" s="15">
        <v>2</v>
      </c>
      <c r="E181" s="16">
        <f t="shared" si="23"/>
        <v>2.1739130434782608E-2</v>
      </c>
      <c r="F181" s="16">
        <f t="shared" si="24"/>
        <v>2.9411764705882353E-2</v>
      </c>
      <c r="G181" s="16">
        <f t="shared" si="26"/>
        <v>0</v>
      </c>
      <c r="H181" s="16">
        <f t="shared" si="25"/>
        <v>0</v>
      </c>
    </row>
    <row r="182" spans="1:8" x14ac:dyDescent="0.2">
      <c r="A182" s="13"/>
      <c r="B182" s="14" t="s">
        <v>164</v>
      </c>
      <c r="C182" s="15">
        <v>1</v>
      </c>
      <c r="D182" s="15">
        <v>0</v>
      </c>
      <c r="E182" s="16">
        <f t="shared" si="23"/>
        <v>1.0869565217391304E-2</v>
      </c>
      <c r="F182" s="16" t="str">
        <f t="shared" si="24"/>
        <v/>
      </c>
      <c r="G182" s="16">
        <f t="shared" si="26"/>
        <v>-1</v>
      </c>
      <c r="H182" s="16">
        <f t="shared" si="25"/>
        <v>-1.0869565217391304E-2</v>
      </c>
    </row>
    <row r="183" spans="1:8" x14ac:dyDescent="0.2">
      <c r="A183" s="13"/>
      <c r="B183" s="14" t="s">
        <v>165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166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167</v>
      </c>
      <c r="C185" s="15">
        <v>0</v>
      </c>
      <c r="D185" s="15">
        <v>1</v>
      </c>
      <c r="E185" s="16" t="str">
        <f t="shared" si="23"/>
        <v/>
      </c>
      <c r="F185" s="16">
        <f t="shared" si="24"/>
        <v>1.4705882352941176E-2</v>
      </c>
      <c r="G185" s="16">
        <f t="shared" si="26"/>
        <v>1</v>
      </c>
      <c r="H185" s="16" t="str">
        <f t="shared" si="25"/>
        <v/>
      </c>
    </row>
    <row r="186" spans="1:8" x14ac:dyDescent="0.2">
      <c r="A186" s="13"/>
      <c r="B186" s="14" t="s">
        <v>168</v>
      </c>
      <c r="C186" s="15">
        <v>0</v>
      </c>
      <c r="D186" s="15">
        <v>0</v>
      </c>
      <c r="E186" s="16" t="str">
        <f t="shared" si="23"/>
        <v/>
      </c>
      <c r="F186" s="16" t="str">
        <f t="shared" si="24"/>
        <v/>
      </c>
      <c r="G186" s="16" t="str">
        <f t="shared" si="26"/>
        <v xml:space="preserve"> </v>
      </c>
      <c r="H186" s="16" t="str">
        <f t="shared" si="25"/>
        <v/>
      </c>
    </row>
    <row r="187" spans="1:8" x14ac:dyDescent="0.2">
      <c r="A187" s="13"/>
      <c r="B187" s="14" t="s">
        <v>169</v>
      </c>
      <c r="C187" s="15">
        <v>5</v>
      </c>
      <c r="D187" s="15">
        <v>2</v>
      </c>
      <c r="E187" s="16">
        <f t="shared" si="23"/>
        <v>5.434782608695652E-2</v>
      </c>
      <c r="F187" s="16">
        <f t="shared" si="24"/>
        <v>2.9411764705882353E-2</v>
      </c>
      <c r="G187" s="16">
        <f t="shared" si="26"/>
        <v>-0.6</v>
      </c>
      <c r="H187" s="16">
        <f t="shared" si="25"/>
        <v>-3.2608695652173912E-2</v>
      </c>
    </row>
    <row r="188" spans="1:8" ht="25.5" x14ac:dyDescent="0.2">
      <c r="A188" s="13"/>
      <c r="B188" s="14" t="s">
        <v>170</v>
      </c>
      <c r="C188" s="15">
        <v>0</v>
      </c>
      <c r="D188" s="15">
        <v>0</v>
      </c>
      <c r="E188" s="16" t="str">
        <f t="shared" si="23"/>
        <v/>
      </c>
      <c r="F188" s="16" t="str">
        <f t="shared" si="24"/>
        <v/>
      </c>
      <c r="G188" s="16" t="str">
        <f t="shared" si="26"/>
        <v xml:space="preserve"> </v>
      </c>
      <c r="H188" s="16" t="str">
        <f t="shared" si="25"/>
        <v/>
      </c>
    </row>
    <row r="189" spans="1:8" ht="25.5" x14ac:dyDescent="0.2">
      <c r="A189" s="13"/>
      <c r="B189" s="14" t="s">
        <v>171</v>
      </c>
      <c r="C189" s="15">
        <v>0</v>
      </c>
      <c r="D189" s="15">
        <v>0</v>
      </c>
      <c r="E189" s="16" t="str">
        <f t="shared" si="23"/>
        <v/>
      </c>
      <c r="F189" s="16" t="str">
        <f t="shared" si="24"/>
        <v/>
      </c>
      <c r="G189" s="16" t="str">
        <f t="shared" si="26"/>
        <v xml:space="preserve"> </v>
      </c>
      <c r="H189" s="16" t="str">
        <f t="shared" si="25"/>
        <v/>
      </c>
    </row>
    <row r="190" spans="1:8" x14ac:dyDescent="0.2">
      <c r="A190" s="13"/>
      <c r="B190" s="14" t="s">
        <v>172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173</v>
      </c>
      <c r="C191" s="15">
        <v>0</v>
      </c>
      <c r="D191" s="15">
        <v>1</v>
      </c>
      <c r="E191" s="16" t="str">
        <f t="shared" si="23"/>
        <v/>
      </c>
      <c r="F191" s="16">
        <f t="shared" si="24"/>
        <v>1.4705882352941176E-2</v>
      </c>
      <c r="G191" s="16">
        <f t="shared" si="26"/>
        <v>1</v>
      </c>
      <c r="H191" s="16" t="str">
        <f t="shared" si="25"/>
        <v/>
      </c>
    </row>
    <row r="192" spans="1:8" x14ac:dyDescent="0.2">
      <c r="A192" s="13"/>
      <c r="B192" s="14" t="s">
        <v>174</v>
      </c>
      <c r="C192" s="15">
        <v>1</v>
      </c>
      <c r="D192" s="15">
        <v>0</v>
      </c>
      <c r="E192" s="16">
        <f t="shared" si="23"/>
        <v>1.0869565217391304E-2</v>
      </c>
      <c r="F192" s="16" t="str">
        <f t="shared" si="24"/>
        <v/>
      </c>
      <c r="G192" s="16">
        <f t="shared" si="26"/>
        <v>-1</v>
      </c>
      <c r="H192" s="16">
        <f t="shared" si="25"/>
        <v>-1.0869565217391304E-2</v>
      </c>
    </row>
    <row r="193" spans="1:8" ht="25.5" x14ac:dyDescent="0.2">
      <c r="A193" s="13" t="s">
        <v>92</v>
      </c>
      <c r="B193" s="14" t="s">
        <v>175</v>
      </c>
      <c r="C193" s="15">
        <v>0</v>
      </c>
      <c r="D193" s="15">
        <v>1</v>
      </c>
      <c r="E193" s="16" t="str">
        <f t="shared" si="23"/>
        <v/>
      </c>
      <c r="F193" s="16">
        <f t="shared" si="24"/>
        <v>1.4705882352941176E-2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176</v>
      </c>
      <c r="C194" s="15">
        <v>0</v>
      </c>
      <c r="D194" s="15">
        <v>0</v>
      </c>
      <c r="E194" s="16" t="str">
        <f t="shared" si="23"/>
        <v/>
      </c>
      <c r="F194" s="16" t="str">
        <f t="shared" si="24"/>
        <v/>
      </c>
      <c r="G194" s="16" t="str">
        <f t="shared" si="26"/>
        <v xml:space="preserve"> </v>
      </c>
      <c r="H194" s="16" t="str">
        <f t="shared" si="25"/>
        <v/>
      </c>
    </row>
    <row r="195" spans="1:8" x14ac:dyDescent="0.2">
      <c r="A195" s="13"/>
      <c r="B195" s="14" t="s">
        <v>177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178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179</v>
      </c>
      <c r="C197" s="15">
        <v>1</v>
      </c>
      <c r="D197" s="15">
        <v>0</v>
      </c>
      <c r="E197" s="16">
        <f t="shared" si="23"/>
        <v>1.0869565217391304E-2</v>
      </c>
      <c r="F197" s="16" t="str">
        <f t="shared" si="24"/>
        <v/>
      </c>
      <c r="G197" s="16">
        <f t="shared" si="26"/>
        <v>-1</v>
      </c>
      <c r="H197" s="16">
        <f t="shared" si="25"/>
        <v>-1.0869565217391304E-2</v>
      </c>
    </row>
    <row r="198" spans="1:8" x14ac:dyDescent="0.2">
      <c r="A198" s="13"/>
      <c r="B198" s="14" t="s">
        <v>180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181</v>
      </c>
      <c r="C199" s="15">
        <v>1</v>
      </c>
      <c r="D199" s="15">
        <v>0</v>
      </c>
      <c r="E199" s="16">
        <f t="shared" si="23"/>
        <v>1.0869565217391304E-2</v>
      </c>
      <c r="F199" s="16" t="str">
        <f t="shared" si="24"/>
        <v/>
      </c>
      <c r="G199" s="16">
        <f t="shared" si="26"/>
        <v>-1</v>
      </c>
      <c r="H199" s="16">
        <f t="shared" si="25"/>
        <v>-1.0869565217391304E-2</v>
      </c>
    </row>
    <row r="200" spans="1:8" ht="25.5" x14ac:dyDescent="0.2">
      <c r="A200" s="13"/>
      <c r="B200" s="14" t="s">
        <v>182</v>
      </c>
      <c r="C200" s="15">
        <v>0</v>
      </c>
      <c r="D200" s="15">
        <v>0</v>
      </c>
      <c r="E200" s="16" t="str">
        <f t="shared" si="23"/>
        <v/>
      </c>
      <c r="F200" s="16" t="str">
        <f t="shared" si="24"/>
        <v/>
      </c>
      <c r="G200" s="16" t="str">
        <f t="shared" si="26"/>
        <v xml:space="preserve"> </v>
      </c>
      <c r="H200" s="16" t="str">
        <f t="shared" si="25"/>
        <v/>
      </c>
    </row>
    <row r="201" spans="1:8" x14ac:dyDescent="0.2">
      <c r="A201" s="13"/>
      <c r="B201" s="14" t="s">
        <v>183</v>
      </c>
      <c r="C201" s="15">
        <v>2</v>
      </c>
      <c r="D201" s="15">
        <v>1</v>
      </c>
      <c r="E201" s="16">
        <f t="shared" si="23"/>
        <v>2.1739130434782608E-2</v>
      </c>
      <c r="F201" s="16">
        <f t="shared" si="24"/>
        <v>1.4705882352941176E-2</v>
      </c>
      <c r="G201" s="16">
        <f t="shared" si="26"/>
        <v>-0.5</v>
      </c>
      <c r="H201" s="16">
        <f t="shared" si="25"/>
        <v>-1.0869565217391304E-2</v>
      </c>
    </row>
    <row r="202" spans="1:8" x14ac:dyDescent="0.2">
      <c r="A202" s="13"/>
      <c r="B202" s="14" t="s">
        <v>184</v>
      </c>
      <c r="C202" s="15">
        <v>2</v>
      </c>
      <c r="D202" s="15">
        <v>1</v>
      </c>
      <c r="E202" s="16">
        <f t="shared" si="23"/>
        <v>2.1739130434782608E-2</v>
      </c>
      <c r="F202" s="16">
        <f t="shared" si="24"/>
        <v>1.4705882352941176E-2</v>
      </c>
      <c r="G202" s="16">
        <f t="shared" si="26"/>
        <v>-0.5</v>
      </c>
      <c r="H202" s="16">
        <f t="shared" si="25"/>
        <v>-1.0869565217391304E-2</v>
      </c>
    </row>
    <row r="203" spans="1:8" x14ac:dyDescent="0.2">
      <c r="A203" s="13"/>
      <c r="B203" s="14" t="s">
        <v>185</v>
      </c>
      <c r="C203" s="15">
        <v>3</v>
      </c>
      <c r="D203" s="15">
        <v>1</v>
      </c>
      <c r="E203" s="16">
        <f t="shared" si="23"/>
        <v>3.2608695652173912E-2</v>
      </c>
      <c r="F203" s="16">
        <f t="shared" si="24"/>
        <v>1.4705882352941176E-2</v>
      </c>
      <c r="G203" s="16">
        <f t="shared" si="26"/>
        <v>-0.66666666666666663</v>
      </c>
      <c r="H203" s="16">
        <f t="shared" si="25"/>
        <v>-2.1739130434782608E-2</v>
      </c>
    </row>
    <row r="204" spans="1:8" x14ac:dyDescent="0.2">
      <c r="A204" s="13"/>
      <c r="B204" s="14" t="s">
        <v>186</v>
      </c>
      <c r="C204" s="15">
        <v>1</v>
      </c>
      <c r="D204" s="15">
        <v>2</v>
      </c>
      <c r="E204" s="16">
        <f t="shared" si="23"/>
        <v>1.0869565217391304E-2</v>
      </c>
      <c r="F204" s="16">
        <f t="shared" si="24"/>
        <v>2.9411764705882353E-2</v>
      </c>
      <c r="G204" s="16">
        <f t="shared" si="26"/>
        <v>1</v>
      </c>
      <c r="H204" s="16">
        <f t="shared" si="25"/>
        <v>1.0869565217391304E-2</v>
      </c>
    </row>
    <row r="205" spans="1:8" x14ac:dyDescent="0.2">
      <c r="A205" s="13"/>
      <c r="B205" s="14" t="s">
        <v>187</v>
      </c>
      <c r="C205" s="15">
        <v>1</v>
      </c>
      <c r="D205" s="15">
        <v>0</v>
      </c>
      <c r="E205" s="16">
        <f t="shared" ref="E205:E236" si="27">+IF(C205=0,"",C205/C$173)</f>
        <v>1.0869565217391304E-2</v>
      </c>
      <c r="F205" s="16" t="str">
        <f t="shared" ref="F205:F236" si="28">+IF(D205=0,"",D205/D$173)</f>
        <v/>
      </c>
      <c r="G205" s="16">
        <f t="shared" si="26"/>
        <v>-1</v>
      </c>
      <c r="H205" s="16">
        <f t="shared" ref="H205:H236" si="29">+IF(OR(AND(E205=""),(G205="")),"",E205*G205)</f>
        <v>-1.0869565217391304E-2</v>
      </c>
    </row>
    <row r="206" spans="1:8" x14ac:dyDescent="0.2">
      <c r="A206" s="13"/>
      <c r="B206" s="14" t="s">
        <v>188</v>
      </c>
      <c r="C206" s="15">
        <v>0</v>
      </c>
      <c r="D206" s="15">
        <v>0</v>
      </c>
      <c r="E206" s="16" t="str">
        <f t="shared" si="27"/>
        <v/>
      </c>
      <c r="F206" s="16" t="str">
        <f t="shared" si="28"/>
        <v/>
      </c>
      <c r="G206" s="16" t="str">
        <f t="shared" ref="G206:G237" si="30">+IF(AND(C206=0,D206=0)," ",IF(C206=0,1,IF(D206=0,-1,(D206-C206)/C206)))</f>
        <v xml:space="preserve"> </v>
      </c>
      <c r="H206" s="16" t="str">
        <f t="shared" si="29"/>
        <v/>
      </c>
    </row>
    <row r="207" spans="1:8" x14ac:dyDescent="0.2">
      <c r="A207" s="13"/>
      <c r="B207" s="14" t="s">
        <v>189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190</v>
      </c>
      <c r="C208" s="15">
        <v>6</v>
      </c>
      <c r="D208" s="15">
        <v>0</v>
      </c>
      <c r="E208" s="16">
        <f t="shared" si="27"/>
        <v>6.5217391304347824E-2</v>
      </c>
      <c r="F208" s="16" t="str">
        <f t="shared" si="28"/>
        <v/>
      </c>
      <c r="G208" s="16">
        <f t="shared" si="30"/>
        <v>-1</v>
      </c>
      <c r="H208" s="16">
        <f t="shared" si="29"/>
        <v>-6.5217391304347824E-2</v>
      </c>
    </row>
    <row r="209" spans="1:8" x14ac:dyDescent="0.2">
      <c r="A209" s="13"/>
      <c r="B209" s="14" t="s">
        <v>191</v>
      </c>
      <c r="C209" s="15">
        <v>1</v>
      </c>
      <c r="D209" s="15">
        <v>0</v>
      </c>
      <c r="E209" s="16">
        <f t="shared" si="27"/>
        <v>1.0869565217391304E-2</v>
      </c>
      <c r="F209" s="16" t="str">
        <f t="shared" si="28"/>
        <v/>
      </c>
      <c r="G209" s="16">
        <f t="shared" si="30"/>
        <v>-1</v>
      </c>
      <c r="H209" s="16">
        <f t="shared" si="29"/>
        <v>-1.0869565217391304E-2</v>
      </c>
    </row>
    <row r="210" spans="1:8" x14ac:dyDescent="0.2">
      <c r="A210" s="13"/>
      <c r="B210" s="14" t="s">
        <v>192</v>
      </c>
      <c r="C210" s="15">
        <v>0</v>
      </c>
      <c r="D210" s="15">
        <v>0</v>
      </c>
      <c r="E210" s="16" t="str">
        <f t="shared" si="27"/>
        <v/>
      </c>
      <c r="F210" s="16" t="str">
        <f t="shared" si="28"/>
        <v/>
      </c>
      <c r="G210" s="16" t="str">
        <f t="shared" si="30"/>
        <v xml:space="preserve"> </v>
      </c>
      <c r="H210" s="16" t="str">
        <f t="shared" si="29"/>
        <v/>
      </c>
    </row>
    <row r="211" spans="1:8" x14ac:dyDescent="0.2">
      <c r="A211" s="13"/>
      <c r="B211" s="14" t="s">
        <v>193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194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195</v>
      </c>
      <c r="C213" s="15">
        <v>1</v>
      </c>
      <c r="D213" s="15">
        <v>0</v>
      </c>
      <c r="E213" s="16">
        <f t="shared" si="27"/>
        <v>1.0869565217391304E-2</v>
      </c>
      <c r="F213" s="16" t="str">
        <f t="shared" si="28"/>
        <v/>
      </c>
      <c r="G213" s="16">
        <f t="shared" si="30"/>
        <v>-1</v>
      </c>
      <c r="H213" s="16">
        <f t="shared" si="29"/>
        <v>-1.0869565217391304E-2</v>
      </c>
    </row>
    <row r="214" spans="1:8" x14ac:dyDescent="0.2">
      <c r="A214" s="13"/>
      <c r="B214" s="14" t="s">
        <v>196</v>
      </c>
      <c r="C214" s="15">
        <v>2</v>
      </c>
      <c r="D214" s="15">
        <v>1</v>
      </c>
      <c r="E214" s="16">
        <f t="shared" si="27"/>
        <v>2.1739130434782608E-2</v>
      </c>
      <c r="F214" s="16">
        <f t="shared" si="28"/>
        <v>1.4705882352941176E-2</v>
      </c>
      <c r="G214" s="16">
        <f t="shared" si="30"/>
        <v>-0.5</v>
      </c>
      <c r="H214" s="16">
        <f t="shared" si="29"/>
        <v>-1.0869565217391304E-2</v>
      </c>
    </row>
    <row r="215" spans="1:8" ht="25.5" x14ac:dyDescent="0.2">
      <c r="A215" s="13"/>
      <c r="B215" s="14" t="s">
        <v>197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198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199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92</v>
      </c>
      <c r="B218" s="14" t="s">
        <v>200</v>
      </c>
      <c r="C218" s="15">
        <v>0</v>
      </c>
      <c r="D218" s="15">
        <v>0</v>
      </c>
      <c r="E218" s="16" t="str">
        <f t="shared" si="27"/>
        <v/>
      </c>
      <c r="F218" s="16" t="str">
        <f t="shared" si="28"/>
        <v/>
      </c>
      <c r="G218" s="16" t="str">
        <f t="shared" si="30"/>
        <v xml:space="preserve"> </v>
      </c>
      <c r="H218" s="16" t="str">
        <f t="shared" si="29"/>
        <v/>
      </c>
    </row>
    <row r="219" spans="1:8" x14ac:dyDescent="0.2">
      <c r="A219" s="13"/>
      <c r="B219" s="14" t="s">
        <v>201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202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203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204</v>
      </c>
      <c r="C222" s="15">
        <v>0</v>
      </c>
      <c r="D222" s="15">
        <v>5</v>
      </c>
      <c r="E222" s="16" t="str">
        <f t="shared" si="27"/>
        <v/>
      </c>
      <c r="F222" s="16">
        <f t="shared" si="28"/>
        <v>7.3529411764705885E-2</v>
      </c>
      <c r="G222" s="16">
        <f t="shared" si="30"/>
        <v>1</v>
      </c>
      <c r="H222" s="16" t="str">
        <f t="shared" si="29"/>
        <v/>
      </c>
    </row>
    <row r="223" spans="1:8" x14ac:dyDescent="0.2">
      <c r="A223" s="13"/>
      <c r="B223" s="14" t="s">
        <v>205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206</v>
      </c>
      <c r="C224" s="15">
        <v>1</v>
      </c>
      <c r="D224" s="15">
        <v>0</v>
      </c>
      <c r="E224" s="16">
        <f t="shared" si="27"/>
        <v>1.0869565217391304E-2</v>
      </c>
      <c r="F224" s="16" t="str">
        <f t="shared" si="28"/>
        <v/>
      </c>
      <c r="G224" s="16">
        <f t="shared" si="30"/>
        <v>-1</v>
      </c>
      <c r="H224" s="16">
        <f t="shared" si="29"/>
        <v>-1.0869565217391304E-2</v>
      </c>
    </row>
    <row r="225" spans="1:8" x14ac:dyDescent="0.2">
      <c r="A225" s="13"/>
      <c r="B225" s="14" t="s">
        <v>207</v>
      </c>
      <c r="C225" s="15">
        <v>4</v>
      </c>
      <c r="D225" s="15">
        <v>9</v>
      </c>
      <c r="E225" s="16">
        <f t="shared" si="27"/>
        <v>4.3478260869565216E-2</v>
      </c>
      <c r="F225" s="16">
        <f t="shared" si="28"/>
        <v>0.13235294117647059</v>
      </c>
      <c r="G225" s="16">
        <f t="shared" si="30"/>
        <v>1.25</v>
      </c>
      <c r="H225" s="16">
        <f t="shared" si="29"/>
        <v>5.434782608695652E-2</v>
      </c>
    </row>
    <row r="226" spans="1:8" x14ac:dyDescent="0.2">
      <c r="A226" s="13"/>
      <c r="B226" s="14" t="s">
        <v>208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209</v>
      </c>
      <c r="C227" s="15">
        <v>0</v>
      </c>
      <c r="D227" s="15">
        <v>4</v>
      </c>
      <c r="E227" s="16" t="str">
        <f t="shared" si="27"/>
        <v/>
      </c>
      <c r="F227" s="16">
        <f t="shared" si="28"/>
        <v>5.8823529411764705E-2</v>
      </c>
      <c r="G227" s="16">
        <f t="shared" si="30"/>
        <v>1</v>
      </c>
      <c r="H227" s="16" t="str">
        <f t="shared" si="29"/>
        <v/>
      </c>
    </row>
    <row r="228" spans="1:8" x14ac:dyDescent="0.2">
      <c r="A228" s="13"/>
      <c r="B228" s="14" t="s">
        <v>210</v>
      </c>
      <c r="C228" s="15">
        <v>0</v>
      </c>
      <c r="D228" s="15">
        <v>0</v>
      </c>
      <c r="E228" s="16" t="str">
        <f t="shared" si="27"/>
        <v/>
      </c>
      <c r="F228" s="16" t="str">
        <f t="shared" si="28"/>
        <v/>
      </c>
      <c r="G228" s="16" t="str">
        <f t="shared" si="30"/>
        <v xml:space="preserve"> </v>
      </c>
      <c r="H228" s="16" t="str">
        <f t="shared" si="29"/>
        <v/>
      </c>
    </row>
    <row r="229" spans="1:8" x14ac:dyDescent="0.2">
      <c r="A229" s="13"/>
      <c r="B229" s="14" t="s">
        <v>211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212</v>
      </c>
      <c r="C230" s="15">
        <v>0</v>
      </c>
      <c r="D230" s="15">
        <v>0</v>
      </c>
      <c r="E230" s="16" t="str">
        <f t="shared" si="27"/>
        <v/>
      </c>
      <c r="F230" s="16" t="str">
        <f t="shared" si="28"/>
        <v/>
      </c>
      <c r="G230" s="16" t="str">
        <f t="shared" si="30"/>
        <v xml:space="preserve"> </v>
      </c>
      <c r="H230" s="16" t="str">
        <f t="shared" si="29"/>
        <v/>
      </c>
    </row>
    <row r="231" spans="1:8" x14ac:dyDescent="0.2">
      <c r="A231" s="13"/>
      <c r="B231" s="14" t="s">
        <v>213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92</v>
      </c>
      <c r="B232" s="14" t="s">
        <v>214</v>
      </c>
      <c r="C232" s="15">
        <v>0</v>
      </c>
      <c r="D232" s="15">
        <v>0</v>
      </c>
      <c r="E232" s="16" t="str">
        <f t="shared" si="27"/>
        <v/>
      </c>
      <c r="F232" s="16" t="str">
        <f t="shared" si="28"/>
        <v/>
      </c>
      <c r="G232" s="16" t="str">
        <f t="shared" si="30"/>
        <v xml:space="preserve"> </v>
      </c>
      <c r="H232" s="16" t="str">
        <f t="shared" si="29"/>
        <v/>
      </c>
    </row>
    <row r="233" spans="1:8" x14ac:dyDescent="0.2">
      <c r="A233" s="13"/>
      <c r="B233" s="14" t="s">
        <v>215</v>
      </c>
      <c r="C233" s="15">
        <v>0</v>
      </c>
      <c r="D233" s="15">
        <v>0</v>
      </c>
      <c r="E233" s="16" t="str">
        <f t="shared" si="27"/>
        <v/>
      </c>
      <c r="F233" s="16" t="str">
        <f t="shared" si="28"/>
        <v/>
      </c>
      <c r="G233" s="16" t="str">
        <f t="shared" si="30"/>
        <v xml:space="preserve"> </v>
      </c>
      <c r="H233" s="16" t="str">
        <f t="shared" si="29"/>
        <v/>
      </c>
    </row>
    <row r="234" spans="1:8" x14ac:dyDescent="0.2">
      <c r="A234" s="13"/>
      <c r="B234" s="14" t="s">
        <v>216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217</v>
      </c>
      <c r="C235" s="15">
        <v>1</v>
      </c>
      <c r="D235" s="15">
        <v>0</v>
      </c>
      <c r="E235" s="16">
        <f t="shared" si="27"/>
        <v>1.0869565217391304E-2</v>
      </c>
      <c r="F235" s="16" t="str">
        <f t="shared" si="28"/>
        <v/>
      </c>
      <c r="G235" s="16">
        <f t="shared" si="30"/>
        <v>-1</v>
      </c>
      <c r="H235" s="16">
        <f t="shared" si="29"/>
        <v>-1.0869565217391304E-2</v>
      </c>
    </row>
    <row r="236" spans="1:8" ht="25.5" x14ac:dyDescent="0.2">
      <c r="A236" s="13"/>
      <c r="B236" s="14" t="s">
        <v>218</v>
      </c>
      <c r="C236" s="15">
        <v>0</v>
      </c>
      <c r="D236" s="15">
        <v>0</v>
      </c>
      <c r="E236" s="16" t="str">
        <f t="shared" si="27"/>
        <v/>
      </c>
      <c r="F236" s="16" t="str">
        <f t="shared" si="28"/>
        <v/>
      </c>
      <c r="G236" s="16" t="str">
        <f t="shared" si="30"/>
        <v xml:space="preserve"> </v>
      </c>
      <c r="H236" s="16" t="str">
        <f t="shared" si="29"/>
        <v/>
      </c>
    </row>
    <row r="237" spans="1:8" ht="25.5" x14ac:dyDescent="0.2">
      <c r="A237" s="13"/>
      <c r="B237" s="14" t="s">
        <v>219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220</v>
      </c>
      <c r="C238" s="15">
        <v>2</v>
      </c>
      <c r="D238" s="15">
        <v>1</v>
      </c>
      <c r="E238" s="16">
        <f t="shared" si="31"/>
        <v>2.1739130434782608E-2</v>
      </c>
      <c r="F238" s="16">
        <f t="shared" si="32"/>
        <v>1.4705882352941176E-2</v>
      </c>
      <c r="G238" s="16">
        <f t="shared" ref="G238:G269" si="34">+IF(AND(C238=0,D238=0)," ",IF(C238=0,1,IF(D238=0,-1,(D238-C238)/C238)))</f>
        <v>-0.5</v>
      </c>
      <c r="H238" s="16">
        <f t="shared" si="33"/>
        <v>-1.0869565217391304E-2</v>
      </c>
    </row>
    <row r="239" spans="1:8" x14ac:dyDescent="0.2">
      <c r="A239" s="13"/>
      <c r="B239" s="14" t="s">
        <v>221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222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223</v>
      </c>
      <c r="C241" s="15">
        <v>0</v>
      </c>
      <c r="D241" s="15">
        <v>0</v>
      </c>
      <c r="E241" s="16" t="str">
        <f t="shared" si="31"/>
        <v/>
      </c>
      <c r="F241" s="16" t="str">
        <f t="shared" si="32"/>
        <v/>
      </c>
      <c r="G241" s="16" t="str">
        <f t="shared" si="34"/>
        <v xml:space="preserve"> </v>
      </c>
      <c r="H241" s="16" t="str">
        <f t="shared" si="33"/>
        <v/>
      </c>
    </row>
    <row r="242" spans="1:8" x14ac:dyDescent="0.2">
      <c r="A242" s="13"/>
      <c r="B242" s="14" t="s">
        <v>224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225</v>
      </c>
      <c r="C243" s="15">
        <v>0</v>
      </c>
      <c r="D243" s="15">
        <v>0</v>
      </c>
      <c r="E243" s="16" t="str">
        <f t="shared" si="31"/>
        <v/>
      </c>
      <c r="F243" s="16" t="str">
        <f t="shared" si="32"/>
        <v/>
      </c>
      <c r="G243" s="16" t="str">
        <f t="shared" si="34"/>
        <v xml:space="preserve"> </v>
      </c>
      <c r="H243" s="16" t="str">
        <f t="shared" si="33"/>
        <v/>
      </c>
    </row>
    <row r="244" spans="1:8" x14ac:dyDescent="0.2">
      <c r="A244" s="13"/>
      <c r="B244" s="14" t="s">
        <v>226</v>
      </c>
      <c r="C244" s="15">
        <v>0</v>
      </c>
      <c r="D244" s="15">
        <v>0</v>
      </c>
      <c r="E244" s="16" t="str">
        <f t="shared" si="31"/>
        <v/>
      </c>
      <c r="F244" s="16" t="str">
        <f t="shared" si="32"/>
        <v/>
      </c>
      <c r="G244" s="16" t="str">
        <f t="shared" si="34"/>
        <v xml:space="preserve"> </v>
      </c>
      <c r="H244" s="16" t="str">
        <f t="shared" si="33"/>
        <v/>
      </c>
    </row>
    <row r="245" spans="1:8" ht="25.5" x14ac:dyDescent="0.2">
      <c r="A245" s="13"/>
      <c r="B245" s="14" t="s">
        <v>227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228</v>
      </c>
      <c r="C246" s="15">
        <v>0</v>
      </c>
      <c r="D246" s="15">
        <v>0</v>
      </c>
      <c r="E246" s="16" t="str">
        <f t="shared" si="31"/>
        <v/>
      </c>
      <c r="F246" s="16" t="str">
        <f t="shared" si="32"/>
        <v/>
      </c>
      <c r="G246" s="16" t="str">
        <f t="shared" si="34"/>
        <v xml:space="preserve"> </v>
      </c>
      <c r="H246" s="16" t="str">
        <f t="shared" si="33"/>
        <v/>
      </c>
    </row>
    <row r="247" spans="1:8" ht="25.5" x14ac:dyDescent="0.2">
      <c r="A247" s="13"/>
      <c r="B247" s="14" t="s">
        <v>229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230</v>
      </c>
      <c r="C248" s="15">
        <v>0</v>
      </c>
      <c r="D248" s="15">
        <v>0</v>
      </c>
      <c r="E248" s="16" t="str">
        <f t="shared" si="31"/>
        <v/>
      </c>
      <c r="F248" s="16" t="str">
        <f t="shared" si="32"/>
        <v/>
      </c>
      <c r="G248" s="16" t="str">
        <f t="shared" si="34"/>
        <v xml:space="preserve"> </v>
      </c>
      <c r="H248" s="16" t="str">
        <f t="shared" si="33"/>
        <v/>
      </c>
    </row>
    <row r="249" spans="1:8" x14ac:dyDescent="0.2">
      <c r="A249" s="13"/>
      <c r="B249" s="14" t="s">
        <v>231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232</v>
      </c>
      <c r="C250" s="15">
        <v>0</v>
      </c>
      <c r="D250" s="15">
        <v>0</v>
      </c>
      <c r="E250" s="16" t="str">
        <f t="shared" si="31"/>
        <v/>
      </c>
      <c r="F250" s="16" t="str">
        <f t="shared" si="32"/>
        <v/>
      </c>
      <c r="G250" s="16" t="str">
        <f t="shared" si="34"/>
        <v xml:space="preserve"> </v>
      </c>
      <c r="H250" s="16" t="str">
        <f t="shared" si="33"/>
        <v/>
      </c>
    </row>
    <row r="251" spans="1:8" x14ac:dyDescent="0.2">
      <c r="A251" s="13"/>
      <c r="B251" s="14" t="s">
        <v>233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234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235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236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237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238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646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239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240</v>
      </c>
      <c r="C259" s="15">
        <v>1</v>
      </c>
      <c r="D259" s="15">
        <v>1</v>
      </c>
      <c r="E259" s="16">
        <f t="shared" si="31"/>
        <v>1.0869565217391304E-2</v>
      </c>
      <c r="F259" s="16">
        <f t="shared" si="32"/>
        <v>1.4705882352941176E-2</v>
      </c>
      <c r="G259" s="16">
        <f t="shared" si="34"/>
        <v>0</v>
      </c>
      <c r="H259" s="16">
        <f t="shared" si="33"/>
        <v>0</v>
      </c>
    </row>
    <row r="260" spans="1:8" x14ac:dyDescent="0.2">
      <c r="A260" s="13"/>
      <c r="B260" s="14" t="s">
        <v>241</v>
      </c>
      <c r="C260" s="15">
        <v>0</v>
      </c>
      <c r="D260" s="15">
        <v>0</v>
      </c>
      <c r="E260" s="16" t="str">
        <f t="shared" si="31"/>
        <v/>
      </c>
      <c r="F260" s="16" t="str">
        <f t="shared" si="32"/>
        <v/>
      </c>
      <c r="G260" s="16" t="str">
        <f t="shared" si="34"/>
        <v xml:space="preserve"> </v>
      </c>
      <c r="H260" s="16" t="str">
        <f t="shared" si="33"/>
        <v/>
      </c>
    </row>
    <row r="261" spans="1:8" x14ac:dyDescent="0.2">
      <c r="A261" s="13"/>
      <c r="B261" s="14" t="s">
        <v>242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243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244</v>
      </c>
      <c r="C263" s="15">
        <v>1</v>
      </c>
      <c r="D263" s="15">
        <v>0</v>
      </c>
      <c r="E263" s="16">
        <f t="shared" si="31"/>
        <v>1.0869565217391304E-2</v>
      </c>
      <c r="F263" s="16" t="str">
        <f t="shared" si="32"/>
        <v/>
      </c>
      <c r="G263" s="16">
        <f t="shared" si="34"/>
        <v>-1</v>
      </c>
      <c r="H263" s="16">
        <f t="shared" si="33"/>
        <v>-1.0869565217391304E-2</v>
      </c>
    </row>
    <row r="264" spans="1:8" x14ac:dyDescent="0.2">
      <c r="A264" s="13"/>
      <c r="B264" s="14" t="s">
        <v>245</v>
      </c>
      <c r="C264" s="15">
        <v>2</v>
      </c>
      <c r="D264" s="15">
        <v>2</v>
      </c>
      <c r="E264" s="16">
        <f t="shared" si="31"/>
        <v>2.1739130434782608E-2</v>
      </c>
      <c r="F264" s="16">
        <f t="shared" si="32"/>
        <v>2.9411764705882353E-2</v>
      </c>
      <c r="G264" s="16">
        <f t="shared" si="34"/>
        <v>0</v>
      </c>
      <c r="H264" s="16">
        <f t="shared" si="33"/>
        <v>0</v>
      </c>
    </row>
    <row r="265" spans="1:8" x14ac:dyDescent="0.2">
      <c r="A265" s="13"/>
      <c r="B265" s="14" t="s">
        <v>246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247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248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249</v>
      </c>
      <c r="C268" s="15">
        <v>0</v>
      </c>
      <c r="D268" s="15">
        <v>1</v>
      </c>
      <c r="E268" s="16" t="str">
        <f t="shared" si="31"/>
        <v/>
      </c>
      <c r="F268" s="16">
        <f t="shared" si="32"/>
        <v>1.4705882352941176E-2</v>
      </c>
      <c r="G268" s="16">
        <f t="shared" si="34"/>
        <v>1</v>
      </c>
      <c r="H268" s="16" t="str">
        <f t="shared" si="33"/>
        <v/>
      </c>
    </row>
    <row r="269" spans="1:8" x14ac:dyDescent="0.2">
      <c r="A269" s="13"/>
      <c r="B269" s="14" t="s">
        <v>250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251</v>
      </c>
      <c r="C270" s="15">
        <v>0</v>
      </c>
      <c r="D270" s="15">
        <v>7</v>
      </c>
      <c r="E270" s="16" t="str">
        <f t="shared" si="35"/>
        <v/>
      </c>
      <c r="F270" s="16">
        <f t="shared" si="36"/>
        <v>0.10294117647058823</v>
      </c>
      <c r="G270" s="16">
        <f t="shared" ref="G270:G301" si="38">+IF(AND(C270=0,D270=0)," ",IF(C270=0,1,IF(D270=0,-1,(D270-C270)/C270)))</f>
        <v>1</v>
      </c>
      <c r="H270" s="16" t="str">
        <f t="shared" si="37"/>
        <v/>
      </c>
    </row>
    <row r="271" spans="1:8" x14ac:dyDescent="0.2">
      <c r="A271" s="13"/>
      <c r="B271" s="14" t="s">
        <v>252</v>
      </c>
      <c r="C271" s="15">
        <v>1</v>
      </c>
      <c r="D271" s="15">
        <v>0</v>
      </c>
      <c r="E271" s="16">
        <f t="shared" si="35"/>
        <v>1.0869565217391304E-2</v>
      </c>
      <c r="F271" s="16" t="str">
        <f t="shared" si="36"/>
        <v/>
      </c>
      <c r="G271" s="16">
        <f t="shared" si="38"/>
        <v>-1</v>
      </c>
      <c r="H271" s="16">
        <f t="shared" si="37"/>
        <v>-1.0869565217391304E-2</v>
      </c>
    </row>
    <row r="272" spans="1:8" x14ac:dyDescent="0.2">
      <c r="A272" s="13"/>
      <c r="B272" s="14" t="s">
        <v>253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254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255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256</v>
      </c>
      <c r="C275" s="15">
        <v>0</v>
      </c>
      <c r="D275" s="15">
        <v>0</v>
      </c>
      <c r="E275" s="16" t="str">
        <f t="shared" si="35"/>
        <v/>
      </c>
      <c r="F275" s="16" t="str">
        <f t="shared" si="36"/>
        <v/>
      </c>
      <c r="G275" s="16" t="str">
        <f t="shared" si="38"/>
        <v xml:space="preserve"> </v>
      </c>
      <c r="H275" s="16" t="str">
        <f t="shared" si="37"/>
        <v/>
      </c>
    </row>
    <row r="276" spans="1:8" ht="25.5" x14ac:dyDescent="0.2">
      <c r="A276" s="13"/>
      <c r="B276" s="14" t="s">
        <v>257</v>
      </c>
      <c r="C276" s="15">
        <v>3</v>
      </c>
      <c r="D276" s="15">
        <v>1</v>
      </c>
      <c r="E276" s="16">
        <f t="shared" si="35"/>
        <v>3.2608695652173912E-2</v>
      </c>
      <c r="F276" s="16">
        <f t="shared" si="36"/>
        <v>1.4705882352941176E-2</v>
      </c>
      <c r="G276" s="16">
        <f t="shared" si="38"/>
        <v>-0.66666666666666663</v>
      </c>
      <c r="H276" s="16">
        <f t="shared" si="37"/>
        <v>-2.1739130434782608E-2</v>
      </c>
    </row>
    <row r="277" spans="1:8" x14ac:dyDescent="0.2">
      <c r="A277" s="13"/>
      <c r="B277" s="14" t="s">
        <v>258</v>
      </c>
      <c r="C277" s="15">
        <v>0</v>
      </c>
      <c r="D277" s="15">
        <v>0</v>
      </c>
      <c r="E277" s="16" t="str">
        <f t="shared" si="35"/>
        <v/>
      </c>
      <c r="F277" s="16" t="str">
        <f t="shared" si="36"/>
        <v/>
      </c>
      <c r="G277" s="16" t="str">
        <f t="shared" si="38"/>
        <v xml:space="preserve"> </v>
      </c>
      <c r="H277" s="16" t="str">
        <f t="shared" si="37"/>
        <v/>
      </c>
    </row>
    <row r="278" spans="1:8" x14ac:dyDescent="0.2">
      <c r="A278" s="13"/>
      <c r="B278" s="14" t="s">
        <v>259</v>
      </c>
      <c r="C278" s="15">
        <v>0</v>
      </c>
      <c r="D278" s="15">
        <v>0</v>
      </c>
      <c r="E278" s="16" t="str">
        <f t="shared" si="35"/>
        <v/>
      </c>
      <c r="F278" s="16" t="str">
        <f t="shared" si="36"/>
        <v/>
      </c>
      <c r="G278" s="16" t="str">
        <f t="shared" si="38"/>
        <v xml:space="preserve"> </v>
      </c>
      <c r="H278" s="16" t="str">
        <f t="shared" si="37"/>
        <v/>
      </c>
    </row>
    <row r="279" spans="1:8" x14ac:dyDescent="0.2">
      <c r="A279" s="13"/>
      <c r="B279" s="14" t="s">
        <v>260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261</v>
      </c>
      <c r="C280" s="15">
        <v>1</v>
      </c>
      <c r="D280" s="15">
        <v>3</v>
      </c>
      <c r="E280" s="16">
        <f t="shared" si="35"/>
        <v>1.0869565217391304E-2</v>
      </c>
      <c r="F280" s="16">
        <f t="shared" si="36"/>
        <v>4.4117647058823532E-2</v>
      </c>
      <c r="G280" s="16">
        <f t="shared" si="38"/>
        <v>2</v>
      </c>
      <c r="H280" s="16">
        <f t="shared" si="37"/>
        <v>2.1739130434782608E-2</v>
      </c>
    </row>
    <row r="281" spans="1:8" x14ac:dyDescent="0.2">
      <c r="A281" s="13"/>
      <c r="B281" s="14" t="s">
        <v>262</v>
      </c>
      <c r="C281" s="15">
        <v>1</v>
      </c>
      <c r="D281" s="15">
        <v>0</v>
      </c>
      <c r="E281" s="16">
        <f t="shared" si="35"/>
        <v>1.0869565217391304E-2</v>
      </c>
      <c r="F281" s="16" t="str">
        <f t="shared" si="36"/>
        <v/>
      </c>
      <c r="G281" s="16">
        <f t="shared" si="38"/>
        <v>-1</v>
      </c>
      <c r="H281" s="16">
        <f t="shared" si="37"/>
        <v>-1.0869565217391304E-2</v>
      </c>
    </row>
    <row r="282" spans="1:8" x14ac:dyDescent="0.2">
      <c r="A282" s="13"/>
      <c r="B282" s="14" t="s">
        <v>263</v>
      </c>
      <c r="C282" s="15">
        <v>0</v>
      </c>
      <c r="D282" s="15">
        <v>0</v>
      </c>
      <c r="E282" s="16" t="str">
        <f t="shared" si="35"/>
        <v/>
      </c>
      <c r="F282" s="16" t="str">
        <f t="shared" si="36"/>
        <v/>
      </c>
      <c r="G282" s="16" t="str">
        <f t="shared" si="38"/>
        <v xml:space="preserve"> </v>
      </c>
      <c r="H282" s="16" t="str">
        <f t="shared" si="37"/>
        <v/>
      </c>
    </row>
    <row r="283" spans="1:8" x14ac:dyDescent="0.2">
      <c r="A283" s="13"/>
      <c r="B283" s="14" t="s">
        <v>264</v>
      </c>
      <c r="C283" s="15">
        <v>0</v>
      </c>
      <c r="D283" s="15">
        <v>1</v>
      </c>
      <c r="E283" s="16" t="str">
        <f t="shared" si="35"/>
        <v/>
      </c>
      <c r="F283" s="16">
        <f t="shared" si="36"/>
        <v>1.4705882352941176E-2</v>
      </c>
      <c r="G283" s="16">
        <f t="shared" si="38"/>
        <v>1</v>
      </c>
      <c r="H283" s="16" t="str">
        <f t="shared" si="37"/>
        <v/>
      </c>
    </row>
    <row r="284" spans="1:8" x14ac:dyDescent="0.2">
      <c r="A284" s="13"/>
      <c r="B284" s="14" t="s">
        <v>265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266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267</v>
      </c>
      <c r="C286" s="15">
        <v>0</v>
      </c>
      <c r="D286" s="15">
        <v>0</v>
      </c>
      <c r="E286" s="16" t="str">
        <f t="shared" si="35"/>
        <v/>
      </c>
      <c r="F286" s="16" t="str">
        <f t="shared" si="36"/>
        <v/>
      </c>
      <c r="G286" s="16" t="str">
        <f t="shared" si="38"/>
        <v xml:space="preserve"> </v>
      </c>
      <c r="H286" s="16" t="str">
        <f t="shared" si="37"/>
        <v/>
      </c>
    </row>
    <row r="287" spans="1:8" x14ac:dyDescent="0.2">
      <c r="A287" s="13"/>
      <c r="B287" s="14" t="s">
        <v>268</v>
      </c>
      <c r="C287" s="15">
        <v>0</v>
      </c>
      <c r="D287" s="15">
        <v>0</v>
      </c>
      <c r="E287" s="16" t="str">
        <f t="shared" si="35"/>
        <v/>
      </c>
      <c r="F287" s="16" t="str">
        <f t="shared" si="36"/>
        <v/>
      </c>
      <c r="G287" s="16" t="str">
        <f t="shared" si="38"/>
        <v xml:space="preserve"> </v>
      </c>
      <c r="H287" s="16" t="str">
        <f t="shared" si="37"/>
        <v/>
      </c>
    </row>
    <row r="288" spans="1:8" x14ac:dyDescent="0.2">
      <c r="A288" s="13"/>
      <c r="B288" s="14" t="s">
        <v>269</v>
      </c>
      <c r="C288" s="15">
        <v>1</v>
      </c>
      <c r="D288" s="15">
        <v>0</v>
      </c>
      <c r="E288" s="16">
        <f t="shared" si="35"/>
        <v>1.0869565217391304E-2</v>
      </c>
      <c r="F288" s="16" t="str">
        <f t="shared" si="36"/>
        <v/>
      </c>
      <c r="G288" s="16">
        <f t="shared" si="38"/>
        <v>-1</v>
      </c>
      <c r="H288" s="16">
        <f t="shared" si="37"/>
        <v>-1.0869565217391304E-2</v>
      </c>
    </row>
    <row r="289" spans="1:8" x14ac:dyDescent="0.2">
      <c r="A289" s="13"/>
      <c r="B289" s="14" t="s">
        <v>270</v>
      </c>
      <c r="C289" s="15">
        <v>24</v>
      </c>
      <c r="D289" s="15">
        <v>0</v>
      </c>
      <c r="E289" s="16">
        <f t="shared" si="35"/>
        <v>0.2608695652173913</v>
      </c>
      <c r="F289" s="16" t="str">
        <f t="shared" si="36"/>
        <v/>
      </c>
      <c r="G289" s="16">
        <f t="shared" si="38"/>
        <v>-1</v>
      </c>
      <c r="H289" s="16">
        <f t="shared" si="37"/>
        <v>-0.2608695652173913</v>
      </c>
    </row>
    <row r="290" spans="1:8" x14ac:dyDescent="0.2">
      <c r="A290" s="13"/>
      <c r="B290" s="14" t="s">
        <v>271</v>
      </c>
      <c r="C290" s="15">
        <v>0</v>
      </c>
      <c r="D290" s="15">
        <v>0</v>
      </c>
      <c r="E290" s="16" t="str">
        <f t="shared" si="35"/>
        <v/>
      </c>
      <c r="F290" s="16" t="str">
        <f t="shared" si="36"/>
        <v/>
      </c>
      <c r="G290" s="16" t="str">
        <f t="shared" si="38"/>
        <v xml:space="preserve"> </v>
      </c>
      <c r="H290" s="16" t="str">
        <f t="shared" si="37"/>
        <v/>
      </c>
    </row>
    <row r="291" spans="1:8" x14ac:dyDescent="0.2">
      <c r="A291" s="13"/>
      <c r="B291" s="14" t="s">
        <v>272</v>
      </c>
      <c r="C291" s="15">
        <v>0</v>
      </c>
      <c r="D291" s="15">
        <v>0</v>
      </c>
      <c r="E291" s="16" t="str">
        <f t="shared" si="35"/>
        <v/>
      </c>
      <c r="F291" s="16" t="str">
        <f t="shared" si="36"/>
        <v/>
      </c>
      <c r="G291" s="16" t="str">
        <f t="shared" si="38"/>
        <v xml:space="preserve"> </v>
      </c>
      <c r="H291" s="16" t="str">
        <f t="shared" si="37"/>
        <v/>
      </c>
    </row>
    <row r="292" spans="1:8" x14ac:dyDescent="0.2">
      <c r="A292" s="13" t="s">
        <v>92</v>
      </c>
      <c r="B292" s="14" t="s">
        <v>273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92</v>
      </c>
      <c r="B293" s="14" t="s">
        <v>274</v>
      </c>
      <c r="C293" s="15">
        <v>0</v>
      </c>
      <c r="D293" s="15">
        <v>0</v>
      </c>
      <c r="E293" s="16" t="str">
        <f t="shared" si="35"/>
        <v/>
      </c>
      <c r="F293" s="16" t="str">
        <f t="shared" si="36"/>
        <v/>
      </c>
      <c r="G293" s="16" t="str">
        <f t="shared" si="38"/>
        <v xml:space="preserve"> </v>
      </c>
      <c r="H293" s="16" t="str">
        <f t="shared" si="37"/>
        <v/>
      </c>
    </row>
    <row r="294" spans="1:8" x14ac:dyDescent="0.2">
      <c r="A294" s="13"/>
      <c r="B294" s="14" t="s">
        <v>275</v>
      </c>
      <c r="C294" s="15">
        <v>0</v>
      </c>
      <c r="D294" s="15">
        <v>0</v>
      </c>
      <c r="E294" s="16" t="str">
        <f t="shared" si="35"/>
        <v/>
      </c>
      <c r="F294" s="16" t="str">
        <f t="shared" si="36"/>
        <v/>
      </c>
      <c r="G294" s="16" t="str">
        <f t="shared" si="38"/>
        <v xml:space="preserve"> </v>
      </c>
      <c r="H294" s="16" t="str">
        <f t="shared" si="37"/>
        <v/>
      </c>
    </row>
    <row r="295" spans="1:8" x14ac:dyDescent="0.2">
      <c r="A295" s="13"/>
      <c r="B295" s="14" t="s">
        <v>276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277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278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279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280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281</v>
      </c>
      <c r="C300" s="15">
        <v>2</v>
      </c>
      <c r="D300" s="15">
        <v>0</v>
      </c>
      <c r="E300" s="16">
        <f t="shared" si="35"/>
        <v>2.1739130434782608E-2</v>
      </c>
      <c r="F300" s="16" t="str">
        <f t="shared" si="36"/>
        <v/>
      </c>
      <c r="G300" s="16">
        <f t="shared" si="38"/>
        <v>-1</v>
      </c>
      <c r="H300" s="16">
        <f t="shared" si="37"/>
        <v>-2.1739130434782608E-2</v>
      </c>
    </row>
    <row r="301" spans="1:8" x14ac:dyDescent="0.2">
      <c r="A301" s="13"/>
      <c r="B301" s="14" t="s">
        <v>282</v>
      </c>
      <c r="C301" s="15">
        <v>0</v>
      </c>
      <c r="D301" s="15">
        <v>0</v>
      </c>
      <c r="E301" s="16" t="str">
        <f t="shared" ref="E301:E332" si="39">+IF(C301=0,"",C301/C$173)</f>
        <v/>
      </c>
      <c r="F301" s="16" t="str">
        <f t="shared" ref="F301:F332" si="40">+IF(D301=0,"",D301/D$173)</f>
        <v/>
      </c>
      <c r="G301" s="16" t="str">
        <f t="shared" si="38"/>
        <v xml:space="preserve"> 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283</v>
      </c>
      <c r="C302" s="15">
        <v>0</v>
      </c>
      <c r="D302" s="15">
        <v>0</v>
      </c>
      <c r="E302" s="16" t="str">
        <f t="shared" si="39"/>
        <v/>
      </c>
      <c r="F302" s="16" t="str">
        <f t="shared" si="40"/>
        <v/>
      </c>
      <c r="G302" s="16" t="str">
        <f t="shared" ref="G302:G333" si="42">+IF(AND(C302=0,D302=0)," ",IF(C302=0,1,IF(D302=0,-1,(D302-C302)/C302)))</f>
        <v xml:space="preserve"> </v>
      </c>
      <c r="H302" s="16" t="str">
        <f t="shared" si="41"/>
        <v/>
      </c>
    </row>
    <row r="303" spans="1:8" x14ac:dyDescent="0.2">
      <c r="A303" s="13"/>
      <c r="B303" s="14" t="s">
        <v>284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92</v>
      </c>
      <c r="B304" s="14" t="s">
        <v>285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286</v>
      </c>
      <c r="C305" s="15">
        <v>0</v>
      </c>
      <c r="D305" s="15">
        <v>0</v>
      </c>
      <c r="E305" s="16" t="str">
        <f t="shared" si="39"/>
        <v/>
      </c>
      <c r="F305" s="16" t="str">
        <f t="shared" si="40"/>
        <v/>
      </c>
      <c r="G305" s="16" t="str">
        <f t="shared" si="42"/>
        <v xml:space="preserve"> </v>
      </c>
      <c r="H305" s="16" t="str">
        <f t="shared" si="41"/>
        <v/>
      </c>
    </row>
    <row r="306" spans="1:8" x14ac:dyDescent="0.2">
      <c r="A306" s="13"/>
      <c r="B306" s="14" t="s">
        <v>287</v>
      </c>
      <c r="C306" s="15">
        <v>0</v>
      </c>
      <c r="D306" s="15">
        <v>0</v>
      </c>
      <c r="E306" s="16" t="str">
        <f t="shared" si="39"/>
        <v/>
      </c>
      <c r="F306" s="16" t="str">
        <f t="shared" si="40"/>
        <v/>
      </c>
      <c r="G306" s="16" t="str">
        <f t="shared" si="42"/>
        <v xml:space="preserve"> </v>
      </c>
      <c r="H306" s="16" t="str">
        <f t="shared" si="41"/>
        <v/>
      </c>
    </row>
    <row r="307" spans="1:8" x14ac:dyDescent="0.2">
      <c r="A307" s="13"/>
      <c r="B307" s="14" t="s">
        <v>288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289</v>
      </c>
      <c r="C308" s="15">
        <v>0</v>
      </c>
      <c r="D308" s="15">
        <v>0</v>
      </c>
      <c r="E308" s="16" t="str">
        <f t="shared" si="39"/>
        <v/>
      </c>
      <c r="F308" s="16" t="str">
        <f t="shared" si="40"/>
        <v/>
      </c>
      <c r="G308" s="16" t="str">
        <f t="shared" si="42"/>
        <v xml:space="preserve"> </v>
      </c>
      <c r="H308" s="16" t="str">
        <f t="shared" si="41"/>
        <v/>
      </c>
    </row>
    <row r="309" spans="1:8" x14ac:dyDescent="0.2">
      <c r="A309" s="13"/>
      <c r="B309" s="14" t="s">
        <v>290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291</v>
      </c>
      <c r="C310" s="15">
        <v>0</v>
      </c>
      <c r="D310" s="15">
        <v>1</v>
      </c>
      <c r="E310" s="16" t="str">
        <f t="shared" si="39"/>
        <v/>
      </c>
      <c r="F310" s="16">
        <f t="shared" si="40"/>
        <v>1.4705882352941176E-2</v>
      </c>
      <c r="G310" s="16">
        <f t="shared" si="42"/>
        <v>1</v>
      </c>
      <c r="H310" s="16" t="str">
        <f t="shared" si="41"/>
        <v/>
      </c>
    </row>
    <row r="311" spans="1:8" x14ac:dyDescent="0.2">
      <c r="A311" s="13"/>
      <c r="B311" s="14" t="s">
        <v>292</v>
      </c>
      <c r="C311" s="15">
        <v>0</v>
      </c>
      <c r="D311" s="15">
        <v>1</v>
      </c>
      <c r="E311" s="16" t="str">
        <f t="shared" si="39"/>
        <v/>
      </c>
      <c r="F311" s="16">
        <f t="shared" si="40"/>
        <v>1.4705882352941176E-2</v>
      </c>
      <c r="G311" s="16">
        <f t="shared" si="42"/>
        <v>1</v>
      </c>
      <c r="H311" s="16" t="str">
        <f t="shared" si="41"/>
        <v/>
      </c>
    </row>
    <row r="312" spans="1:8" ht="38.25" x14ac:dyDescent="0.2">
      <c r="A312" s="13"/>
      <c r="B312" s="14" t="s">
        <v>293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294</v>
      </c>
      <c r="C313" s="15">
        <v>0</v>
      </c>
      <c r="D313" s="15">
        <v>0</v>
      </c>
      <c r="E313" s="16" t="str">
        <f t="shared" si="39"/>
        <v/>
      </c>
      <c r="F313" s="16" t="str">
        <f t="shared" si="40"/>
        <v/>
      </c>
      <c r="G313" s="16" t="str">
        <f t="shared" si="42"/>
        <v xml:space="preserve"> </v>
      </c>
      <c r="H313" s="16" t="str">
        <f t="shared" si="41"/>
        <v/>
      </c>
    </row>
    <row r="314" spans="1:8" ht="25.5" x14ac:dyDescent="0.2">
      <c r="A314" s="13"/>
      <c r="B314" s="14" t="s">
        <v>295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296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297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298</v>
      </c>
      <c r="C317" s="15">
        <v>0</v>
      </c>
      <c r="D317" s="15">
        <v>0</v>
      </c>
      <c r="E317" s="16" t="str">
        <f t="shared" si="39"/>
        <v/>
      </c>
      <c r="F317" s="16" t="str">
        <f t="shared" si="40"/>
        <v/>
      </c>
      <c r="G317" s="16" t="str">
        <f t="shared" si="42"/>
        <v xml:space="preserve"> </v>
      </c>
      <c r="H317" s="16" t="str">
        <f t="shared" si="41"/>
        <v/>
      </c>
    </row>
    <row r="318" spans="1:8" ht="25.5" x14ac:dyDescent="0.2">
      <c r="A318" s="13"/>
      <c r="B318" s="14" t="s">
        <v>299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300</v>
      </c>
      <c r="C319" s="15">
        <v>8</v>
      </c>
      <c r="D319" s="15">
        <v>0</v>
      </c>
      <c r="E319" s="16">
        <f t="shared" si="39"/>
        <v>8.6956521739130432E-2</v>
      </c>
      <c r="F319" s="16" t="str">
        <f t="shared" si="40"/>
        <v/>
      </c>
      <c r="G319" s="16">
        <f t="shared" si="42"/>
        <v>-1</v>
      </c>
      <c r="H319" s="16">
        <f t="shared" si="41"/>
        <v>-8.6956521739130432E-2</v>
      </c>
    </row>
    <row r="320" spans="1:8" x14ac:dyDescent="0.2">
      <c r="A320" s="13"/>
      <c r="B320" s="14" t="s">
        <v>301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302</v>
      </c>
      <c r="C321" s="15">
        <v>0</v>
      </c>
      <c r="D321" s="15">
        <v>0</v>
      </c>
      <c r="E321" s="16" t="str">
        <f t="shared" si="39"/>
        <v/>
      </c>
      <c r="F321" s="16" t="str">
        <f t="shared" si="40"/>
        <v/>
      </c>
      <c r="G321" s="16" t="str">
        <f t="shared" si="42"/>
        <v xml:space="preserve"> </v>
      </c>
      <c r="H321" s="16" t="str">
        <f t="shared" si="41"/>
        <v/>
      </c>
    </row>
    <row r="322" spans="1:8" x14ac:dyDescent="0.2">
      <c r="A322" s="13"/>
      <c r="B322" s="14" t="s">
        <v>303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304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305</v>
      </c>
      <c r="C324" s="15">
        <v>0</v>
      </c>
      <c r="D324" s="15">
        <v>0</v>
      </c>
      <c r="E324" s="16" t="str">
        <f t="shared" si="39"/>
        <v/>
      </c>
      <c r="F324" s="16" t="str">
        <f t="shared" si="40"/>
        <v/>
      </c>
      <c r="G324" s="16" t="str">
        <f t="shared" si="42"/>
        <v xml:space="preserve"> </v>
      </c>
      <c r="H324" s="16" t="str">
        <f t="shared" si="41"/>
        <v/>
      </c>
    </row>
    <row r="325" spans="1:8" ht="25.5" x14ac:dyDescent="0.2">
      <c r="A325" s="13"/>
      <c r="B325" s="14" t="s">
        <v>306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307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308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309</v>
      </c>
      <c r="C328" s="15">
        <v>0</v>
      </c>
      <c r="D328" s="15">
        <v>0</v>
      </c>
      <c r="E328" s="16" t="str">
        <f t="shared" si="39"/>
        <v/>
      </c>
      <c r="F328" s="16" t="str">
        <f t="shared" si="40"/>
        <v/>
      </c>
      <c r="G328" s="16" t="str">
        <f t="shared" si="42"/>
        <v xml:space="preserve"> </v>
      </c>
      <c r="H328" s="16" t="str">
        <f t="shared" si="41"/>
        <v/>
      </c>
    </row>
    <row r="329" spans="1:8" x14ac:dyDescent="0.2">
      <c r="A329" s="13"/>
      <c r="B329" s="14" t="s">
        <v>310</v>
      </c>
      <c r="C329" s="15">
        <v>0</v>
      </c>
      <c r="D329" s="15">
        <v>0</v>
      </c>
      <c r="E329" s="16" t="str">
        <f t="shared" si="39"/>
        <v/>
      </c>
      <c r="F329" s="16" t="str">
        <f t="shared" si="40"/>
        <v/>
      </c>
      <c r="G329" s="16" t="str">
        <f t="shared" si="42"/>
        <v xml:space="preserve"> </v>
      </c>
      <c r="H329" s="16" t="str">
        <f t="shared" si="41"/>
        <v/>
      </c>
    </row>
    <row r="330" spans="1:8" ht="25.5" x14ac:dyDescent="0.2">
      <c r="A330" s="13"/>
      <c r="B330" s="14" t="s">
        <v>311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312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313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314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315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316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317</v>
      </c>
      <c r="C336" s="15">
        <v>0</v>
      </c>
      <c r="D336" s="15">
        <v>1</v>
      </c>
      <c r="E336" s="16" t="str">
        <f t="shared" si="43"/>
        <v/>
      </c>
      <c r="F336" s="16">
        <f t="shared" si="44"/>
        <v>1.4705882352941176E-2</v>
      </c>
      <c r="G336" s="16">
        <f t="shared" si="46"/>
        <v>1</v>
      </c>
      <c r="H336" s="16" t="str">
        <f t="shared" si="45"/>
        <v/>
      </c>
    </row>
    <row r="337" spans="1:8" ht="25.5" x14ac:dyDescent="0.2">
      <c r="A337" s="13"/>
      <c r="B337" s="14" t="s">
        <v>318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319</v>
      </c>
      <c r="C338" s="15">
        <v>0</v>
      </c>
      <c r="D338" s="15">
        <v>0</v>
      </c>
      <c r="E338" s="16" t="str">
        <f t="shared" si="43"/>
        <v/>
      </c>
      <c r="F338" s="16" t="str">
        <f t="shared" si="44"/>
        <v/>
      </c>
      <c r="G338" s="16" t="str">
        <f t="shared" si="46"/>
        <v xml:space="preserve"> </v>
      </c>
      <c r="H338" s="16" t="str">
        <f t="shared" si="45"/>
        <v/>
      </c>
    </row>
    <row r="339" spans="1:8" ht="25.5" x14ac:dyDescent="0.2">
      <c r="A339" s="13"/>
      <c r="B339" s="14" t="s">
        <v>320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321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322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323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324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</row>
    <row r="345" spans="1:8" x14ac:dyDescent="0.2">
      <c r="A345" s="10"/>
    </row>
    <row r="346" spans="1:8" x14ac:dyDescent="0.2">
      <c r="A346" s="10"/>
    </row>
    <row r="347" spans="1:8" ht="29.25" customHeight="1" x14ac:dyDescent="0.2">
      <c r="A347" s="13"/>
      <c r="B347" s="36" t="s">
        <v>2</v>
      </c>
      <c r="C347" s="36" t="s">
        <v>12</v>
      </c>
      <c r="D347" s="38"/>
      <c r="E347" s="36" t="s">
        <v>4</v>
      </c>
      <c r="F347" s="38"/>
      <c r="G347" s="36" t="s">
        <v>645</v>
      </c>
      <c r="H347" s="36" t="s">
        <v>5</v>
      </c>
    </row>
    <row r="348" spans="1:8" x14ac:dyDescent="0.2">
      <c r="A348" s="13"/>
      <c r="B348" s="37"/>
      <c r="C348" s="17">
        <v>2019</v>
      </c>
      <c r="D348" s="17">
        <v>2020</v>
      </c>
      <c r="E348" s="17">
        <v>2019</v>
      </c>
      <c r="F348" s="17">
        <v>2020</v>
      </c>
      <c r="G348" s="37"/>
      <c r="H348" s="37"/>
    </row>
    <row r="349" spans="1:8" x14ac:dyDescent="0.2">
      <c r="A349" s="13"/>
      <c r="B349" s="18" t="s">
        <v>9</v>
      </c>
      <c r="C349" s="19">
        <f>SUM(C350:C576)</f>
        <v>873</v>
      </c>
      <c r="D349" s="19">
        <f>SUM(D350:D576)</f>
        <v>350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-0.59908361970217638</v>
      </c>
      <c r="H349" s="20">
        <f t="shared" ref="H349:H412" si="49">+IF(OR(AND(E349=""),(G349="")),"",E349*G349)</f>
        <v>-0.59908361970217638</v>
      </c>
    </row>
    <row r="350" spans="1:8" x14ac:dyDescent="0.2">
      <c r="A350" s="13"/>
      <c r="B350" s="14" t="s">
        <v>325</v>
      </c>
      <c r="C350" s="15">
        <v>2</v>
      </c>
      <c r="D350" s="15">
        <v>2</v>
      </c>
      <c r="E350" s="16">
        <f t="shared" si="47"/>
        <v>2.2909507445589921E-3</v>
      </c>
      <c r="F350" s="16">
        <f t="shared" si="48"/>
        <v>5.7142857142857143E-3</v>
      </c>
      <c r="G350" s="16">
        <f t="shared" ref="G350:G413" si="50">+IF(AND(C350=0,D350=0)," ",IF(C350=0,1,IF(D350=0,-1,(D350-C350)/C350)))</f>
        <v>0</v>
      </c>
      <c r="H350" s="16">
        <f t="shared" si="49"/>
        <v>0</v>
      </c>
    </row>
    <row r="351" spans="1:8" x14ac:dyDescent="0.2">
      <c r="A351" s="13"/>
      <c r="B351" s="14" t="s">
        <v>326</v>
      </c>
      <c r="C351" s="15">
        <v>8</v>
      </c>
      <c r="D351" s="15">
        <v>5</v>
      </c>
      <c r="E351" s="16">
        <f t="shared" si="47"/>
        <v>9.1638029782359683E-3</v>
      </c>
      <c r="F351" s="16">
        <f t="shared" si="48"/>
        <v>1.4285714285714285E-2</v>
      </c>
      <c r="G351" s="16">
        <f t="shared" si="50"/>
        <v>-0.375</v>
      </c>
      <c r="H351" s="16">
        <f t="shared" si="49"/>
        <v>-3.4364261168384879E-3</v>
      </c>
    </row>
    <row r="352" spans="1:8" x14ac:dyDescent="0.2">
      <c r="A352" s="13"/>
      <c r="B352" s="14" t="s">
        <v>327</v>
      </c>
      <c r="C352" s="15">
        <v>0</v>
      </c>
      <c r="D352" s="15">
        <v>0</v>
      </c>
      <c r="E352" s="16" t="str">
        <f t="shared" si="47"/>
        <v/>
      </c>
      <c r="F352" s="16" t="str">
        <f t="shared" si="48"/>
        <v/>
      </c>
      <c r="G352" s="16" t="str">
        <f t="shared" si="50"/>
        <v xml:space="preserve"> </v>
      </c>
      <c r="H352" s="16" t="str">
        <f t="shared" si="49"/>
        <v/>
      </c>
    </row>
    <row r="353" spans="1:8" x14ac:dyDescent="0.2">
      <c r="A353" s="13"/>
      <c r="B353" s="14" t="s">
        <v>328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329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330</v>
      </c>
      <c r="C355" s="15">
        <v>5</v>
      </c>
      <c r="D355" s="15">
        <v>1</v>
      </c>
      <c r="E355" s="16">
        <f t="shared" si="47"/>
        <v>5.7273768613974796E-3</v>
      </c>
      <c r="F355" s="16">
        <f t="shared" si="48"/>
        <v>2.8571428571428571E-3</v>
      </c>
      <c r="G355" s="16">
        <f t="shared" si="50"/>
        <v>-0.8</v>
      </c>
      <c r="H355" s="16">
        <f t="shared" si="49"/>
        <v>-4.5819014891179842E-3</v>
      </c>
    </row>
    <row r="356" spans="1:8" x14ac:dyDescent="0.2">
      <c r="A356" s="13"/>
      <c r="B356" s="14" t="s">
        <v>331</v>
      </c>
      <c r="C356" s="15">
        <v>1</v>
      </c>
      <c r="D356" s="15">
        <v>0</v>
      </c>
      <c r="E356" s="16">
        <f t="shared" si="47"/>
        <v>1.145475372279496E-3</v>
      </c>
      <c r="F356" s="16" t="str">
        <f t="shared" si="48"/>
        <v/>
      </c>
      <c r="G356" s="16">
        <f t="shared" si="50"/>
        <v>-1</v>
      </c>
      <c r="H356" s="16">
        <f t="shared" si="49"/>
        <v>-1.145475372279496E-3</v>
      </c>
    </row>
    <row r="357" spans="1:8" x14ac:dyDescent="0.2">
      <c r="A357" s="13"/>
      <c r="B357" s="14" t="s">
        <v>332</v>
      </c>
      <c r="C357" s="15">
        <v>0</v>
      </c>
      <c r="D357" s="15">
        <v>0</v>
      </c>
      <c r="E357" s="16" t="str">
        <f t="shared" si="47"/>
        <v/>
      </c>
      <c r="F357" s="16" t="str">
        <f t="shared" si="48"/>
        <v/>
      </c>
      <c r="G357" s="16" t="str">
        <f t="shared" si="50"/>
        <v xml:space="preserve"> </v>
      </c>
      <c r="H357" s="16" t="str">
        <f t="shared" si="49"/>
        <v/>
      </c>
    </row>
    <row r="358" spans="1:8" x14ac:dyDescent="0.2">
      <c r="A358" s="13"/>
      <c r="B358" s="14" t="s">
        <v>333</v>
      </c>
      <c r="C358" s="15">
        <v>0</v>
      </c>
      <c r="D358" s="15">
        <v>0</v>
      </c>
      <c r="E358" s="16" t="str">
        <f t="shared" si="47"/>
        <v/>
      </c>
      <c r="F358" s="16" t="str">
        <f t="shared" si="48"/>
        <v/>
      </c>
      <c r="G358" s="16" t="str">
        <f t="shared" si="50"/>
        <v xml:space="preserve"> </v>
      </c>
      <c r="H358" s="16" t="str">
        <f t="shared" si="49"/>
        <v/>
      </c>
    </row>
    <row r="359" spans="1:8" x14ac:dyDescent="0.2">
      <c r="A359" s="13"/>
      <c r="B359" s="14" t="s">
        <v>334</v>
      </c>
      <c r="C359" s="15">
        <v>0</v>
      </c>
      <c r="D359" s="15">
        <v>0</v>
      </c>
      <c r="E359" s="16" t="str">
        <f t="shared" si="47"/>
        <v/>
      </c>
      <c r="F359" s="16" t="str">
        <f t="shared" si="48"/>
        <v/>
      </c>
      <c r="G359" s="16" t="str">
        <f t="shared" si="50"/>
        <v xml:space="preserve"> </v>
      </c>
      <c r="H359" s="16" t="str">
        <f t="shared" si="49"/>
        <v/>
      </c>
    </row>
    <row r="360" spans="1:8" x14ac:dyDescent="0.2">
      <c r="A360" s="13"/>
      <c r="B360" s="14" t="s">
        <v>335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336</v>
      </c>
      <c r="C361" s="15">
        <v>9</v>
      </c>
      <c r="D361" s="15">
        <v>10</v>
      </c>
      <c r="E361" s="16">
        <f t="shared" si="47"/>
        <v>1.0309278350515464E-2</v>
      </c>
      <c r="F361" s="16">
        <f t="shared" si="48"/>
        <v>2.8571428571428571E-2</v>
      </c>
      <c r="G361" s="16">
        <f t="shared" si="50"/>
        <v>0.1111111111111111</v>
      </c>
      <c r="H361" s="16">
        <f t="shared" si="49"/>
        <v>1.1454753722794958E-3</v>
      </c>
    </row>
    <row r="362" spans="1:8" x14ac:dyDescent="0.2">
      <c r="A362" s="13"/>
      <c r="B362" s="14" t="s">
        <v>337</v>
      </c>
      <c r="C362" s="15">
        <v>5</v>
      </c>
      <c r="D362" s="15">
        <v>1</v>
      </c>
      <c r="E362" s="16">
        <f t="shared" si="47"/>
        <v>5.7273768613974796E-3</v>
      </c>
      <c r="F362" s="16">
        <f t="shared" si="48"/>
        <v>2.8571428571428571E-3</v>
      </c>
      <c r="G362" s="16">
        <f t="shared" si="50"/>
        <v>-0.8</v>
      </c>
      <c r="H362" s="16">
        <f t="shared" si="49"/>
        <v>-4.5819014891179842E-3</v>
      </c>
    </row>
    <row r="363" spans="1:8" x14ac:dyDescent="0.2">
      <c r="A363" s="13"/>
      <c r="B363" s="14" t="s">
        <v>338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339</v>
      </c>
      <c r="C364" s="15">
        <v>0</v>
      </c>
      <c r="D364" s="15">
        <v>0</v>
      </c>
      <c r="E364" s="16" t="str">
        <f t="shared" si="47"/>
        <v/>
      </c>
      <c r="F364" s="16" t="str">
        <f t="shared" si="48"/>
        <v/>
      </c>
      <c r="G364" s="16" t="str">
        <f t="shared" si="50"/>
        <v xml:space="preserve"> </v>
      </c>
      <c r="H364" s="16" t="str">
        <f t="shared" si="49"/>
        <v/>
      </c>
    </row>
    <row r="365" spans="1:8" x14ac:dyDescent="0.2">
      <c r="A365" s="13"/>
      <c r="B365" s="14" t="s">
        <v>340</v>
      </c>
      <c r="C365" s="15">
        <v>1</v>
      </c>
      <c r="D365" s="15">
        <v>2</v>
      </c>
      <c r="E365" s="16">
        <f t="shared" si="47"/>
        <v>1.145475372279496E-3</v>
      </c>
      <c r="F365" s="16">
        <f t="shared" si="48"/>
        <v>5.7142857142857143E-3</v>
      </c>
      <c r="G365" s="16">
        <f t="shared" si="50"/>
        <v>1</v>
      </c>
      <c r="H365" s="16">
        <f t="shared" si="49"/>
        <v>1.145475372279496E-3</v>
      </c>
    </row>
    <row r="366" spans="1:8" x14ac:dyDescent="0.2">
      <c r="A366" s="13"/>
      <c r="B366" s="14" t="s">
        <v>341</v>
      </c>
      <c r="C366" s="15">
        <v>0</v>
      </c>
      <c r="D366" s="15">
        <v>0</v>
      </c>
      <c r="E366" s="16" t="str">
        <f t="shared" si="47"/>
        <v/>
      </c>
      <c r="F366" s="16" t="str">
        <f t="shared" si="48"/>
        <v/>
      </c>
      <c r="G366" s="16" t="str">
        <f t="shared" si="50"/>
        <v xml:space="preserve"> </v>
      </c>
      <c r="H366" s="16" t="str">
        <f t="shared" si="49"/>
        <v/>
      </c>
    </row>
    <row r="367" spans="1:8" x14ac:dyDescent="0.2">
      <c r="A367" s="13"/>
      <c r="B367" s="14" t="s">
        <v>342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343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344</v>
      </c>
      <c r="C369" s="15">
        <v>597</v>
      </c>
      <c r="D369" s="15">
        <v>225</v>
      </c>
      <c r="E369" s="16">
        <f t="shared" si="47"/>
        <v>0.68384879725085912</v>
      </c>
      <c r="F369" s="16">
        <f t="shared" si="48"/>
        <v>0.6428571428571429</v>
      </c>
      <c r="G369" s="16">
        <f t="shared" si="50"/>
        <v>-0.62311557788944727</v>
      </c>
      <c r="H369" s="16">
        <f t="shared" si="49"/>
        <v>-0.42611683848797255</v>
      </c>
    </row>
    <row r="370" spans="1:8" x14ac:dyDescent="0.2">
      <c r="A370" s="13"/>
      <c r="B370" s="14" t="s">
        <v>345</v>
      </c>
      <c r="C370" s="15">
        <v>3</v>
      </c>
      <c r="D370" s="15">
        <v>0</v>
      </c>
      <c r="E370" s="16">
        <f t="shared" si="47"/>
        <v>3.4364261168384879E-3</v>
      </c>
      <c r="F370" s="16" t="str">
        <f t="shared" si="48"/>
        <v/>
      </c>
      <c r="G370" s="16">
        <f t="shared" si="50"/>
        <v>-1</v>
      </c>
      <c r="H370" s="16">
        <f t="shared" si="49"/>
        <v>-3.4364261168384879E-3</v>
      </c>
    </row>
    <row r="371" spans="1:8" x14ac:dyDescent="0.2">
      <c r="A371" s="13"/>
      <c r="B371" s="14" t="s">
        <v>346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347</v>
      </c>
      <c r="C372" s="15">
        <v>1</v>
      </c>
      <c r="D372" s="15">
        <v>1</v>
      </c>
      <c r="E372" s="16">
        <f t="shared" si="47"/>
        <v>1.145475372279496E-3</v>
      </c>
      <c r="F372" s="16">
        <f t="shared" si="48"/>
        <v>2.8571428571428571E-3</v>
      </c>
      <c r="G372" s="16">
        <f t="shared" si="50"/>
        <v>0</v>
      </c>
      <c r="H372" s="16">
        <f t="shared" si="49"/>
        <v>0</v>
      </c>
    </row>
    <row r="373" spans="1:8" x14ac:dyDescent="0.2">
      <c r="A373" s="13"/>
      <c r="B373" s="14" t="s">
        <v>348</v>
      </c>
      <c r="C373" s="15">
        <v>20</v>
      </c>
      <c r="D373" s="15">
        <v>6</v>
      </c>
      <c r="E373" s="16">
        <f t="shared" si="47"/>
        <v>2.2909507445589918E-2</v>
      </c>
      <c r="F373" s="16">
        <f t="shared" si="48"/>
        <v>1.7142857142857144E-2</v>
      </c>
      <c r="G373" s="16">
        <f t="shared" si="50"/>
        <v>-0.7</v>
      </c>
      <c r="H373" s="16">
        <f t="shared" si="49"/>
        <v>-1.6036655211912942E-2</v>
      </c>
    </row>
    <row r="374" spans="1:8" x14ac:dyDescent="0.2">
      <c r="A374" s="13"/>
      <c r="B374" s="14" t="s">
        <v>349</v>
      </c>
      <c r="C374" s="15">
        <v>0</v>
      </c>
      <c r="D374" s="15">
        <v>0</v>
      </c>
      <c r="E374" s="16" t="str">
        <f t="shared" si="47"/>
        <v/>
      </c>
      <c r="F374" s="16" t="str">
        <f t="shared" si="48"/>
        <v/>
      </c>
      <c r="G374" s="16" t="str">
        <f t="shared" si="50"/>
        <v xml:space="preserve"> </v>
      </c>
      <c r="H374" s="16" t="str">
        <f t="shared" si="49"/>
        <v/>
      </c>
    </row>
    <row r="375" spans="1:8" x14ac:dyDescent="0.2">
      <c r="A375" s="13"/>
      <c r="B375" s="14" t="s">
        <v>350</v>
      </c>
      <c r="C375" s="15">
        <v>0</v>
      </c>
      <c r="D375" s="15">
        <v>0</v>
      </c>
      <c r="E375" s="16" t="str">
        <f t="shared" si="47"/>
        <v/>
      </c>
      <c r="F375" s="16" t="str">
        <f t="shared" si="48"/>
        <v/>
      </c>
      <c r="G375" s="16" t="str">
        <f t="shared" si="50"/>
        <v xml:space="preserve"> </v>
      </c>
      <c r="H375" s="16" t="str">
        <f t="shared" si="49"/>
        <v/>
      </c>
    </row>
    <row r="376" spans="1:8" x14ac:dyDescent="0.2">
      <c r="A376" s="13"/>
      <c r="B376" s="14" t="s">
        <v>351</v>
      </c>
      <c r="C376" s="15">
        <v>0</v>
      </c>
      <c r="D376" s="15">
        <v>0</v>
      </c>
      <c r="E376" s="16" t="str">
        <f t="shared" si="47"/>
        <v/>
      </c>
      <c r="F376" s="16" t="str">
        <f t="shared" si="48"/>
        <v/>
      </c>
      <c r="G376" s="16" t="str">
        <f t="shared" si="50"/>
        <v xml:space="preserve"> </v>
      </c>
      <c r="H376" s="16" t="str">
        <f t="shared" si="49"/>
        <v/>
      </c>
    </row>
    <row r="377" spans="1:8" x14ac:dyDescent="0.2">
      <c r="A377" s="13"/>
      <c r="B377" s="14" t="s">
        <v>352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353</v>
      </c>
      <c r="C378" s="15">
        <v>0</v>
      </c>
      <c r="D378" s="15">
        <v>1</v>
      </c>
      <c r="E378" s="16" t="str">
        <f t="shared" si="47"/>
        <v/>
      </c>
      <c r="F378" s="16">
        <f t="shared" si="48"/>
        <v>2.8571428571428571E-3</v>
      </c>
      <c r="G378" s="16">
        <f t="shared" si="50"/>
        <v>1</v>
      </c>
      <c r="H378" s="16" t="str">
        <f t="shared" si="49"/>
        <v/>
      </c>
    </row>
    <row r="379" spans="1:8" x14ac:dyDescent="0.2">
      <c r="A379" s="13"/>
      <c r="B379" s="14" t="s">
        <v>354</v>
      </c>
      <c r="C379" s="15">
        <v>0</v>
      </c>
      <c r="D379" s="15">
        <v>1</v>
      </c>
      <c r="E379" s="16" t="str">
        <f t="shared" si="47"/>
        <v/>
      </c>
      <c r="F379" s="16">
        <f t="shared" si="48"/>
        <v>2.8571428571428571E-3</v>
      </c>
      <c r="G379" s="16">
        <f t="shared" si="50"/>
        <v>1</v>
      </c>
      <c r="H379" s="16" t="str">
        <f t="shared" si="49"/>
        <v/>
      </c>
    </row>
    <row r="380" spans="1:8" x14ac:dyDescent="0.2">
      <c r="A380" s="13" t="s">
        <v>92</v>
      </c>
      <c r="B380" s="14" t="s">
        <v>355</v>
      </c>
      <c r="C380" s="15">
        <v>0</v>
      </c>
      <c r="D380" s="15">
        <v>0</v>
      </c>
      <c r="E380" s="16" t="str">
        <f t="shared" si="47"/>
        <v/>
      </c>
      <c r="F380" s="16" t="str">
        <f t="shared" si="48"/>
        <v/>
      </c>
      <c r="G380" s="16" t="str">
        <f t="shared" si="50"/>
        <v xml:space="preserve"> </v>
      </c>
      <c r="H380" s="16" t="str">
        <f t="shared" si="49"/>
        <v/>
      </c>
    </row>
    <row r="381" spans="1:8" x14ac:dyDescent="0.2">
      <c r="A381" s="13" t="s">
        <v>92</v>
      </c>
      <c r="B381" s="14" t="s">
        <v>356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357</v>
      </c>
      <c r="C382" s="15">
        <v>0</v>
      </c>
      <c r="D382" s="15">
        <v>0</v>
      </c>
      <c r="E382" s="16" t="str">
        <f t="shared" si="47"/>
        <v/>
      </c>
      <c r="F382" s="16" t="str">
        <f t="shared" si="48"/>
        <v/>
      </c>
      <c r="G382" s="16" t="str">
        <f t="shared" si="50"/>
        <v xml:space="preserve"> </v>
      </c>
      <c r="H382" s="16" t="str">
        <f t="shared" si="49"/>
        <v/>
      </c>
    </row>
    <row r="383" spans="1:8" ht="25.5" x14ac:dyDescent="0.2">
      <c r="A383" s="13"/>
      <c r="B383" s="14" t="s">
        <v>358</v>
      </c>
      <c r="C383" s="15">
        <v>0</v>
      </c>
      <c r="D383" s="15">
        <v>0</v>
      </c>
      <c r="E383" s="16" t="str">
        <f t="shared" si="47"/>
        <v/>
      </c>
      <c r="F383" s="16" t="str">
        <f t="shared" si="48"/>
        <v/>
      </c>
      <c r="G383" s="16" t="str">
        <f t="shared" si="50"/>
        <v xml:space="preserve"> </v>
      </c>
      <c r="H383" s="16" t="str">
        <f t="shared" si="49"/>
        <v/>
      </c>
    </row>
    <row r="384" spans="1:8" x14ac:dyDescent="0.2">
      <c r="A384" s="13"/>
      <c r="B384" s="14" t="s">
        <v>359</v>
      </c>
      <c r="C384" s="15">
        <v>3</v>
      </c>
      <c r="D384" s="15">
        <v>6</v>
      </c>
      <c r="E384" s="16">
        <f t="shared" si="47"/>
        <v>3.4364261168384879E-3</v>
      </c>
      <c r="F384" s="16">
        <f t="shared" si="48"/>
        <v>1.7142857142857144E-2</v>
      </c>
      <c r="G384" s="16">
        <f t="shared" si="50"/>
        <v>1</v>
      </c>
      <c r="H384" s="16">
        <f t="shared" si="49"/>
        <v>3.4364261168384879E-3</v>
      </c>
    </row>
    <row r="385" spans="1:8" x14ac:dyDescent="0.2">
      <c r="A385" s="13"/>
      <c r="B385" s="14" t="s">
        <v>360</v>
      </c>
      <c r="C385" s="15">
        <v>0</v>
      </c>
      <c r="D385" s="15">
        <v>1</v>
      </c>
      <c r="E385" s="16" t="str">
        <f t="shared" si="47"/>
        <v/>
      </c>
      <c r="F385" s="16">
        <f t="shared" si="48"/>
        <v>2.8571428571428571E-3</v>
      </c>
      <c r="G385" s="16">
        <f t="shared" si="50"/>
        <v>1</v>
      </c>
      <c r="H385" s="16" t="str">
        <f t="shared" si="49"/>
        <v/>
      </c>
    </row>
    <row r="386" spans="1:8" x14ac:dyDescent="0.2">
      <c r="A386" s="13"/>
      <c r="B386" s="14" t="s">
        <v>361</v>
      </c>
      <c r="C386" s="15">
        <v>0</v>
      </c>
      <c r="D386" s="15">
        <v>0</v>
      </c>
      <c r="E386" s="16" t="str">
        <f t="shared" si="47"/>
        <v/>
      </c>
      <c r="F386" s="16" t="str">
        <f t="shared" si="48"/>
        <v/>
      </c>
      <c r="G386" s="16" t="str">
        <f t="shared" si="50"/>
        <v xml:space="preserve"> </v>
      </c>
      <c r="H386" s="16" t="str">
        <f t="shared" si="49"/>
        <v/>
      </c>
    </row>
    <row r="387" spans="1:8" x14ac:dyDescent="0.2">
      <c r="A387" s="13"/>
      <c r="B387" s="14" t="s">
        <v>362</v>
      </c>
      <c r="C387" s="15">
        <v>0</v>
      </c>
      <c r="D387" s="15">
        <v>0</v>
      </c>
      <c r="E387" s="16" t="str">
        <f t="shared" si="47"/>
        <v/>
      </c>
      <c r="F387" s="16" t="str">
        <f t="shared" si="48"/>
        <v/>
      </c>
      <c r="G387" s="16" t="str">
        <f t="shared" si="50"/>
        <v xml:space="preserve"> </v>
      </c>
      <c r="H387" s="16" t="str">
        <f t="shared" si="49"/>
        <v/>
      </c>
    </row>
    <row r="388" spans="1:8" x14ac:dyDescent="0.2">
      <c r="A388" s="13"/>
      <c r="B388" s="14" t="s">
        <v>363</v>
      </c>
      <c r="C388" s="15">
        <v>1</v>
      </c>
      <c r="D388" s="15">
        <v>0</v>
      </c>
      <c r="E388" s="16">
        <f t="shared" si="47"/>
        <v>1.145475372279496E-3</v>
      </c>
      <c r="F388" s="16" t="str">
        <f t="shared" si="48"/>
        <v/>
      </c>
      <c r="G388" s="16">
        <f t="shared" si="50"/>
        <v>-1</v>
      </c>
      <c r="H388" s="16">
        <f t="shared" si="49"/>
        <v>-1.145475372279496E-3</v>
      </c>
    </row>
    <row r="389" spans="1:8" x14ac:dyDescent="0.2">
      <c r="A389" s="13"/>
      <c r="B389" s="14" t="s">
        <v>364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92</v>
      </c>
      <c r="B390" s="14" t="s">
        <v>365</v>
      </c>
      <c r="C390" s="15">
        <v>0</v>
      </c>
      <c r="D390" s="15">
        <v>1</v>
      </c>
      <c r="E390" s="16" t="str">
        <f t="shared" si="47"/>
        <v/>
      </c>
      <c r="F390" s="16">
        <f t="shared" si="48"/>
        <v>2.8571428571428571E-3</v>
      </c>
      <c r="G390" s="16">
        <f t="shared" si="50"/>
        <v>1</v>
      </c>
      <c r="H390" s="16" t="str">
        <f t="shared" si="49"/>
        <v/>
      </c>
    </row>
    <row r="391" spans="1:8" x14ac:dyDescent="0.2">
      <c r="A391" s="13"/>
      <c r="B391" s="14" t="s">
        <v>366</v>
      </c>
      <c r="C391" s="15">
        <v>0</v>
      </c>
      <c r="D391" s="15">
        <v>1</v>
      </c>
      <c r="E391" s="16" t="str">
        <f t="shared" si="47"/>
        <v/>
      </c>
      <c r="F391" s="16">
        <f t="shared" si="48"/>
        <v>2.8571428571428571E-3</v>
      </c>
      <c r="G391" s="16">
        <f t="shared" si="50"/>
        <v>1</v>
      </c>
      <c r="H391" s="16" t="str">
        <f t="shared" si="49"/>
        <v/>
      </c>
    </row>
    <row r="392" spans="1:8" x14ac:dyDescent="0.2">
      <c r="A392" s="13" t="s">
        <v>92</v>
      </c>
      <c r="B392" s="14" t="s">
        <v>367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92</v>
      </c>
      <c r="B393" s="14" t="s">
        <v>368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92</v>
      </c>
      <c r="B394" s="14" t="s">
        <v>369</v>
      </c>
      <c r="C394" s="15">
        <v>0</v>
      </c>
      <c r="D394" s="15">
        <v>1</v>
      </c>
      <c r="E394" s="16" t="str">
        <f t="shared" si="47"/>
        <v/>
      </c>
      <c r="F394" s="16">
        <f t="shared" si="48"/>
        <v>2.8571428571428571E-3</v>
      </c>
      <c r="G394" s="16">
        <f t="shared" si="50"/>
        <v>1</v>
      </c>
      <c r="H394" s="16" t="str">
        <f t="shared" si="49"/>
        <v/>
      </c>
    </row>
    <row r="395" spans="1:8" x14ac:dyDescent="0.2">
      <c r="A395" s="13"/>
      <c r="B395" s="14" t="s">
        <v>370</v>
      </c>
      <c r="C395" s="15">
        <v>15</v>
      </c>
      <c r="D395" s="15">
        <v>4</v>
      </c>
      <c r="E395" s="16">
        <f t="shared" si="47"/>
        <v>1.7182130584192441E-2</v>
      </c>
      <c r="F395" s="16">
        <f t="shared" si="48"/>
        <v>1.1428571428571429E-2</v>
      </c>
      <c r="G395" s="16">
        <f t="shared" si="50"/>
        <v>-0.73333333333333328</v>
      </c>
      <c r="H395" s="16">
        <f t="shared" si="49"/>
        <v>-1.2600229095074456E-2</v>
      </c>
    </row>
    <row r="396" spans="1:8" x14ac:dyDescent="0.2">
      <c r="A396" s="13" t="s">
        <v>92</v>
      </c>
      <c r="B396" s="14" t="s">
        <v>371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372</v>
      </c>
      <c r="C397" s="15">
        <v>41</v>
      </c>
      <c r="D397" s="15">
        <v>3</v>
      </c>
      <c r="E397" s="16">
        <f t="shared" si="47"/>
        <v>4.6964490263459335E-2</v>
      </c>
      <c r="F397" s="16">
        <f t="shared" si="48"/>
        <v>8.5714285714285719E-3</v>
      </c>
      <c r="G397" s="16">
        <f t="shared" si="50"/>
        <v>-0.92682926829268297</v>
      </c>
      <c r="H397" s="16">
        <f t="shared" si="49"/>
        <v>-4.3528064146620853E-2</v>
      </c>
    </row>
    <row r="398" spans="1:8" x14ac:dyDescent="0.2">
      <c r="A398" s="13"/>
      <c r="B398" s="14" t="s">
        <v>373</v>
      </c>
      <c r="C398" s="15">
        <v>13</v>
      </c>
      <c r="D398" s="15">
        <v>4</v>
      </c>
      <c r="E398" s="16">
        <f t="shared" si="47"/>
        <v>1.4891179839633447E-2</v>
      </c>
      <c r="F398" s="16">
        <f t="shared" si="48"/>
        <v>1.1428571428571429E-2</v>
      </c>
      <c r="G398" s="16">
        <f t="shared" si="50"/>
        <v>-0.69230769230769229</v>
      </c>
      <c r="H398" s="16">
        <f t="shared" si="49"/>
        <v>-1.0309278350515464E-2</v>
      </c>
    </row>
    <row r="399" spans="1:8" x14ac:dyDescent="0.2">
      <c r="A399" s="13"/>
      <c r="B399" s="14" t="s">
        <v>374</v>
      </c>
      <c r="C399" s="15">
        <v>13</v>
      </c>
      <c r="D399" s="15">
        <v>4</v>
      </c>
      <c r="E399" s="16">
        <f t="shared" si="47"/>
        <v>1.4891179839633447E-2</v>
      </c>
      <c r="F399" s="16">
        <f t="shared" si="48"/>
        <v>1.1428571428571429E-2</v>
      </c>
      <c r="G399" s="16">
        <f t="shared" si="50"/>
        <v>-0.69230769230769229</v>
      </c>
      <c r="H399" s="16">
        <f t="shared" si="49"/>
        <v>-1.0309278350515464E-2</v>
      </c>
    </row>
    <row r="400" spans="1:8" x14ac:dyDescent="0.2">
      <c r="A400" s="13"/>
      <c r="B400" s="14" t="s">
        <v>375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376</v>
      </c>
      <c r="C401" s="15">
        <v>0</v>
      </c>
      <c r="D401" s="15">
        <v>0</v>
      </c>
      <c r="E401" s="16" t="str">
        <f t="shared" si="47"/>
        <v/>
      </c>
      <c r="F401" s="16" t="str">
        <f t="shared" si="48"/>
        <v/>
      </c>
      <c r="G401" s="16" t="str">
        <f t="shared" si="50"/>
        <v xml:space="preserve"> </v>
      </c>
      <c r="H401" s="16" t="str">
        <f t="shared" si="49"/>
        <v/>
      </c>
    </row>
    <row r="402" spans="1:8" ht="25.5" x14ac:dyDescent="0.2">
      <c r="A402" s="13"/>
      <c r="B402" s="14" t="s">
        <v>377</v>
      </c>
      <c r="C402" s="15">
        <v>1</v>
      </c>
      <c r="D402" s="15">
        <v>1</v>
      </c>
      <c r="E402" s="16">
        <f t="shared" si="47"/>
        <v>1.145475372279496E-3</v>
      </c>
      <c r="F402" s="16">
        <f t="shared" si="48"/>
        <v>2.8571428571428571E-3</v>
      </c>
      <c r="G402" s="16">
        <f t="shared" si="50"/>
        <v>0</v>
      </c>
      <c r="H402" s="16">
        <f t="shared" si="49"/>
        <v>0</v>
      </c>
    </row>
    <row r="403" spans="1:8" x14ac:dyDescent="0.2">
      <c r="A403" s="13"/>
      <c r="B403" s="14" t="s">
        <v>378</v>
      </c>
      <c r="C403" s="15">
        <v>5</v>
      </c>
      <c r="D403" s="15">
        <v>3</v>
      </c>
      <c r="E403" s="16">
        <f t="shared" si="47"/>
        <v>5.7273768613974796E-3</v>
      </c>
      <c r="F403" s="16">
        <f t="shared" si="48"/>
        <v>8.5714285714285719E-3</v>
      </c>
      <c r="G403" s="16">
        <f t="shared" si="50"/>
        <v>-0.4</v>
      </c>
      <c r="H403" s="16">
        <f t="shared" si="49"/>
        <v>-2.2909507445589921E-3</v>
      </c>
    </row>
    <row r="404" spans="1:8" x14ac:dyDescent="0.2">
      <c r="A404" s="13"/>
      <c r="B404" s="14" t="s">
        <v>379</v>
      </c>
      <c r="C404" s="15">
        <v>0</v>
      </c>
      <c r="D404" s="15">
        <v>3</v>
      </c>
      <c r="E404" s="16" t="str">
        <f t="shared" si="47"/>
        <v/>
      </c>
      <c r="F404" s="16">
        <f t="shared" si="48"/>
        <v>8.5714285714285719E-3</v>
      </c>
      <c r="G404" s="16">
        <f t="shared" si="50"/>
        <v>1</v>
      </c>
      <c r="H404" s="16" t="str">
        <f t="shared" si="49"/>
        <v/>
      </c>
    </row>
    <row r="405" spans="1:8" x14ac:dyDescent="0.2">
      <c r="A405" s="13"/>
      <c r="B405" s="14" t="s">
        <v>380</v>
      </c>
      <c r="C405" s="15">
        <v>1</v>
      </c>
      <c r="D405" s="15">
        <v>0</v>
      </c>
      <c r="E405" s="16">
        <f t="shared" si="47"/>
        <v>1.145475372279496E-3</v>
      </c>
      <c r="F405" s="16" t="str">
        <f t="shared" si="48"/>
        <v/>
      </c>
      <c r="G405" s="16">
        <f t="shared" si="50"/>
        <v>-1</v>
      </c>
      <c r="H405" s="16">
        <f t="shared" si="49"/>
        <v>-1.145475372279496E-3</v>
      </c>
    </row>
    <row r="406" spans="1:8" x14ac:dyDescent="0.2">
      <c r="A406" s="13"/>
      <c r="B406" s="14" t="s">
        <v>381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92</v>
      </c>
      <c r="B407" s="14" t="s">
        <v>382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383</v>
      </c>
      <c r="C408" s="15">
        <v>0</v>
      </c>
      <c r="D408" s="15">
        <v>1</v>
      </c>
      <c r="E408" s="16" t="str">
        <f t="shared" si="47"/>
        <v/>
      </c>
      <c r="F408" s="16">
        <f t="shared" si="48"/>
        <v>2.8571428571428571E-3</v>
      </c>
      <c r="G408" s="16">
        <f t="shared" si="50"/>
        <v>1</v>
      </c>
      <c r="H408" s="16" t="str">
        <f t="shared" si="49"/>
        <v/>
      </c>
    </row>
    <row r="409" spans="1:8" x14ac:dyDescent="0.2">
      <c r="A409" s="13"/>
      <c r="B409" s="14" t="s">
        <v>384</v>
      </c>
      <c r="C409" s="15">
        <v>2</v>
      </c>
      <c r="D409" s="15">
        <v>0</v>
      </c>
      <c r="E409" s="16">
        <f t="shared" si="47"/>
        <v>2.2909507445589921E-3</v>
      </c>
      <c r="F409" s="16" t="str">
        <f t="shared" si="48"/>
        <v/>
      </c>
      <c r="G409" s="16">
        <f t="shared" si="50"/>
        <v>-1</v>
      </c>
      <c r="H409" s="16">
        <f t="shared" si="49"/>
        <v>-2.2909507445589921E-3</v>
      </c>
    </row>
    <row r="410" spans="1:8" x14ac:dyDescent="0.2">
      <c r="A410" s="13"/>
      <c r="B410" s="14" t="s">
        <v>385</v>
      </c>
      <c r="C410" s="15">
        <v>30</v>
      </c>
      <c r="D410" s="15">
        <v>9</v>
      </c>
      <c r="E410" s="16">
        <f t="shared" si="47"/>
        <v>3.4364261168384883E-2</v>
      </c>
      <c r="F410" s="16">
        <f t="shared" si="48"/>
        <v>2.5714285714285714E-2</v>
      </c>
      <c r="G410" s="16">
        <f t="shared" si="50"/>
        <v>-0.7</v>
      </c>
      <c r="H410" s="16">
        <f t="shared" si="49"/>
        <v>-2.4054982817869417E-2</v>
      </c>
    </row>
    <row r="411" spans="1:8" x14ac:dyDescent="0.2">
      <c r="A411" s="13"/>
      <c r="B411" s="14" t="s">
        <v>386</v>
      </c>
      <c r="C411" s="15">
        <v>0</v>
      </c>
      <c r="D411" s="15">
        <v>0</v>
      </c>
      <c r="E411" s="16" t="str">
        <f t="shared" si="47"/>
        <v/>
      </c>
      <c r="F411" s="16" t="str">
        <f t="shared" si="48"/>
        <v/>
      </c>
      <c r="G411" s="16" t="str">
        <f t="shared" si="50"/>
        <v xml:space="preserve"> </v>
      </c>
      <c r="H411" s="16" t="str">
        <f t="shared" si="49"/>
        <v/>
      </c>
    </row>
    <row r="412" spans="1:8" x14ac:dyDescent="0.2">
      <c r="A412" s="13"/>
      <c r="B412" s="14" t="s">
        <v>387</v>
      </c>
      <c r="C412" s="15">
        <v>0</v>
      </c>
      <c r="D412" s="15">
        <v>0</v>
      </c>
      <c r="E412" s="16" t="str">
        <f t="shared" si="47"/>
        <v/>
      </c>
      <c r="F412" s="16" t="str">
        <f t="shared" si="48"/>
        <v/>
      </c>
      <c r="G412" s="16" t="str">
        <f t="shared" si="50"/>
        <v xml:space="preserve"> </v>
      </c>
      <c r="H412" s="16" t="str">
        <f t="shared" si="49"/>
        <v/>
      </c>
    </row>
    <row r="413" spans="1:8" x14ac:dyDescent="0.2">
      <c r="A413" s="13"/>
      <c r="B413" s="14" t="s">
        <v>388</v>
      </c>
      <c r="C413" s="15">
        <v>0</v>
      </c>
      <c r="D413" s="15">
        <v>0</v>
      </c>
      <c r="E413" s="16" t="str">
        <f t="shared" ref="E413:E476" si="51">+IF(C413=0,"",C413/C$349)</f>
        <v/>
      </c>
      <c r="F413" s="16" t="str">
        <f t="shared" ref="F413:F476" si="52">+IF(D413=0,"",D413/D$349)</f>
        <v/>
      </c>
      <c r="G413" s="16" t="str">
        <f t="shared" si="50"/>
        <v xml:space="preserve"> </v>
      </c>
      <c r="H413" s="16" t="str">
        <f t="shared" ref="H413:H476" si="53">+IF(OR(AND(E413=""),(G413="")),"",E413*G413)</f>
        <v/>
      </c>
    </row>
    <row r="414" spans="1:8" x14ac:dyDescent="0.2">
      <c r="A414" s="13"/>
      <c r="B414" s="14" t="s">
        <v>389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390</v>
      </c>
      <c r="C415" s="15">
        <v>0</v>
      </c>
      <c r="D415" s="15">
        <v>0</v>
      </c>
      <c r="E415" s="16" t="str">
        <f t="shared" si="51"/>
        <v/>
      </c>
      <c r="F415" s="16" t="str">
        <f t="shared" si="52"/>
        <v/>
      </c>
      <c r="G415" s="16" t="str">
        <f t="shared" si="54"/>
        <v xml:space="preserve"> </v>
      </c>
      <c r="H415" s="16" t="str">
        <f t="shared" si="53"/>
        <v/>
      </c>
    </row>
    <row r="416" spans="1:8" x14ac:dyDescent="0.2">
      <c r="A416" s="13"/>
      <c r="B416" s="14" t="s">
        <v>391</v>
      </c>
      <c r="C416" s="15">
        <v>0</v>
      </c>
      <c r="D416" s="15">
        <v>1</v>
      </c>
      <c r="E416" s="16" t="str">
        <f t="shared" si="51"/>
        <v/>
      </c>
      <c r="F416" s="16">
        <f t="shared" si="52"/>
        <v>2.8571428571428571E-3</v>
      </c>
      <c r="G416" s="16">
        <f t="shared" si="54"/>
        <v>1</v>
      </c>
      <c r="H416" s="16" t="str">
        <f t="shared" si="53"/>
        <v/>
      </c>
    </row>
    <row r="417" spans="1:8" x14ac:dyDescent="0.2">
      <c r="A417" s="13"/>
      <c r="B417" s="14" t="s">
        <v>392</v>
      </c>
      <c r="C417" s="15">
        <v>0</v>
      </c>
      <c r="D417" s="15">
        <v>1</v>
      </c>
      <c r="E417" s="16" t="str">
        <f t="shared" si="51"/>
        <v/>
      </c>
      <c r="F417" s="16">
        <f t="shared" si="52"/>
        <v>2.8571428571428571E-3</v>
      </c>
      <c r="G417" s="16">
        <f t="shared" si="54"/>
        <v>1</v>
      </c>
      <c r="H417" s="16" t="str">
        <f t="shared" si="53"/>
        <v/>
      </c>
    </row>
    <row r="418" spans="1:8" x14ac:dyDescent="0.2">
      <c r="A418" s="13"/>
      <c r="B418" s="14" t="s">
        <v>393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394</v>
      </c>
      <c r="C419" s="15">
        <v>1</v>
      </c>
      <c r="D419" s="15">
        <v>0</v>
      </c>
      <c r="E419" s="16">
        <f t="shared" si="51"/>
        <v>1.145475372279496E-3</v>
      </c>
      <c r="F419" s="16" t="str">
        <f t="shared" si="52"/>
        <v/>
      </c>
      <c r="G419" s="16">
        <f t="shared" si="54"/>
        <v>-1</v>
      </c>
      <c r="H419" s="16">
        <f t="shared" si="53"/>
        <v>-1.145475372279496E-3</v>
      </c>
    </row>
    <row r="420" spans="1:8" x14ac:dyDescent="0.2">
      <c r="A420" s="13"/>
      <c r="B420" s="14" t="s">
        <v>395</v>
      </c>
      <c r="C420" s="15">
        <v>3</v>
      </c>
      <c r="D420" s="15">
        <v>4</v>
      </c>
      <c r="E420" s="16">
        <f t="shared" si="51"/>
        <v>3.4364261168384879E-3</v>
      </c>
      <c r="F420" s="16">
        <f t="shared" si="52"/>
        <v>1.1428571428571429E-2</v>
      </c>
      <c r="G420" s="16">
        <f t="shared" si="54"/>
        <v>0.33333333333333331</v>
      </c>
      <c r="H420" s="16">
        <f t="shared" si="53"/>
        <v>1.1454753722794958E-3</v>
      </c>
    </row>
    <row r="421" spans="1:8" x14ac:dyDescent="0.2">
      <c r="A421" s="13"/>
      <c r="B421" s="14" t="s">
        <v>396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397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398</v>
      </c>
      <c r="C423" s="15">
        <v>0</v>
      </c>
      <c r="D423" s="15">
        <v>0</v>
      </c>
      <c r="E423" s="16" t="str">
        <f t="shared" si="51"/>
        <v/>
      </c>
      <c r="F423" s="16" t="str">
        <f t="shared" si="52"/>
        <v/>
      </c>
      <c r="G423" s="16" t="str">
        <f t="shared" si="54"/>
        <v xml:space="preserve"> </v>
      </c>
      <c r="H423" s="16" t="str">
        <f t="shared" si="53"/>
        <v/>
      </c>
    </row>
    <row r="424" spans="1:8" x14ac:dyDescent="0.2">
      <c r="A424" s="13"/>
      <c r="B424" s="14" t="s">
        <v>399</v>
      </c>
      <c r="C424" s="15">
        <v>0</v>
      </c>
      <c r="D424" s="15">
        <v>0</v>
      </c>
      <c r="E424" s="16" t="str">
        <f t="shared" si="51"/>
        <v/>
      </c>
      <c r="F424" s="16" t="str">
        <f t="shared" si="52"/>
        <v/>
      </c>
      <c r="G424" s="16" t="str">
        <f t="shared" si="54"/>
        <v xml:space="preserve"> </v>
      </c>
      <c r="H424" s="16" t="str">
        <f t="shared" si="53"/>
        <v/>
      </c>
    </row>
    <row r="425" spans="1:8" x14ac:dyDescent="0.2">
      <c r="A425" s="13"/>
      <c r="B425" s="14" t="s">
        <v>400</v>
      </c>
      <c r="C425" s="15">
        <v>0</v>
      </c>
      <c r="D425" s="15">
        <v>0</v>
      </c>
      <c r="E425" s="16" t="str">
        <f t="shared" si="51"/>
        <v/>
      </c>
      <c r="F425" s="16" t="str">
        <f t="shared" si="52"/>
        <v/>
      </c>
      <c r="G425" s="16" t="str">
        <f t="shared" si="54"/>
        <v xml:space="preserve"> </v>
      </c>
      <c r="H425" s="16" t="str">
        <f t="shared" si="53"/>
        <v/>
      </c>
    </row>
    <row r="426" spans="1:8" x14ac:dyDescent="0.2">
      <c r="A426" s="13"/>
      <c r="B426" s="14" t="s">
        <v>401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402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403</v>
      </c>
      <c r="C428" s="15">
        <v>1</v>
      </c>
      <c r="D428" s="15">
        <v>0</v>
      </c>
      <c r="E428" s="16">
        <f t="shared" si="51"/>
        <v>1.145475372279496E-3</v>
      </c>
      <c r="F428" s="16" t="str">
        <f t="shared" si="52"/>
        <v/>
      </c>
      <c r="G428" s="16">
        <f t="shared" si="54"/>
        <v>-1</v>
      </c>
      <c r="H428" s="16">
        <f t="shared" si="53"/>
        <v>-1.145475372279496E-3</v>
      </c>
    </row>
    <row r="429" spans="1:8" x14ac:dyDescent="0.2">
      <c r="A429" s="13"/>
      <c r="B429" s="14" t="s">
        <v>404</v>
      </c>
      <c r="C429" s="15">
        <v>2</v>
      </c>
      <c r="D429" s="15">
        <v>1</v>
      </c>
      <c r="E429" s="16">
        <f t="shared" si="51"/>
        <v>2.2909507445589921E-3</v>
      </c>
      <c r="F429" s="16">
        <f t="shared" si="52"/>
        <v>2.8571428571428571E-3</v>
      </c>
      <c r="G429" s="16">
        <f t="shared" si="54"/>
        <v>-0.5</v>
      </c>
      <c r="H429" s="16">
        <f t="shared" si="53"/>
        <v>-1.145475372279496E-3</v>
      </c>
    </row>
    <row r="430" spans="1:8" x14ac:dyDescent="0.2">
      <c r="A430" s="13"/>
      <c r="B430" s="14" t="s">
        <v>405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406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407</v>
      </c>
      <c r="C432" s="15">
        <v>0</v>
      </c>
      <c r="D432" s="15">
        <v>1</v>
      </c>
      <c r="E432" s="16" t="str">
        <f t="shared" si="51"/>
        <v/>
      </c>
      <c r="F432" s="16">
        <f t="shared" si="52"/>
        <v>2.8571428571428571E-3</v>
      </c>
      <c r="G432" s="16">
        <f t="shared" si="54"/>
        <v>1</v>
      </c>
      <c r="H432" s="16" t="str">
        <f t="shared" si="53"/>
        <v/>
      </c>
    </row>
    <row r="433" spans="1:8" x14ac:dyDescent="0.2">
      <c r="A433" s="13"/>
      <c r="B433" s="14" t="s">
        <v>408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409</v>
      </c>
      <c r="C434" s="15">
        <v>0</v>
      </c>
      <c r="D434" s="15">
        <v>0</v>
      </c>
      <c r="E434" s="16" t="str">
        <f t="shared" si="51"/>
        <v/>
      </c>
      <c r="F434" s="16" t="str">
        <f t="shared" si="52"/>
        <v/>
      </c>
      <c r="G434" s="16" t="str">
        <f t="shared" si="54"/>
        <v xml:space="preserve"> </v>
      </c>
      <c r="H434" s="16" t="str">
        <f t="shared" si="53"/>
        <v/>
      </c>
    </row>
    <row r="435" spans="1:8" ht="25.5" x14ac:dyDescent="0.2">
      <c r="A435" s="13"/>
      <c r="B435" s="14" t="s">
        <v>410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411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92</v>
      </c>
      <c r="B437" s="14" t="s">
        <v>412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92</v>
      </c>
      <c r="B438" s="14" t="s">
        <v>413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92</v>
      </c>
      <c r="B439" s="14" t="s">
        <v>414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415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416</v>
      </c>
      <c r="C441" s="15">
        <v>0</v>
      </c>
      <c r="D441" s="15">
        <v>0</v>
      </c>
      <c r="E441" s="16" t="str">
        <f t="shared" si="51"/>
        <v/>
      </c>
      <c r="F441" s="16" t="str">
        <f t="shared" si="52"/>
        <v/>
      </c>
      <c r="G441" s="16" t="str">
        <f t="shared" si="54"/>
        <v xml:space="preserve"> </v>
      </c>
      <c r="H441" s="16" t="str">
        <f t="shared" si="53"/>
        <v/>
      </c>
    </row>
    <row r="442" spans="1:8" x14ac:dyDescent="0.2">
      <c r="A442" s="13"/>
      <c r="B442" s="14" t="s">
        <v>417</v>
      </c>
      <c r="C442" s="15">
        <v>0</v>
      </c>
      <c r="D442" s="15">
        <v>0</v>
      </c>
      <c r="E442" s="16" t="str">
        <f t="shared" si="51"/>
        <v/>
      </c>
      <c r="F442" s="16" t="str">
        <f t="shared" si="52"/>
        <v/>
      </c>
      <c r="G442" s="16" t="str">
        <f t="shared" si="54"/>
        <v xml:space="preserve"> </v>
      </c>
      <c r="H442" s="16" t="str">
        <f t="shared" si="53"/>
        <v/>
      </c>
    </row>
    <row r="443" spans="1:8" x14ac:dyDescent="0.2">
      <c r="A443" s="13"/>
      <c r="B443" s="14" t="s">
        <v>418</v>
      </c>
      <c r="C443" s="15">
        <v>1</v>
      </c>
      <c r="D443" s="15">
        <v>0</v>
      </c>
      <c r="E443" s="16">
        <f t="shared" si="51"/>
        <v>1.145475372279496E-3</v>
      </c>
      <c r="F443" s="16" t="str">
        <f t="shared" si="52"/>
        <v/>
      </c>
      <c r="G443" s="16">
        <f t="shared" si="54"/>
        <v>-1</v>
      </c>
      <c r="H443" s="16">
        <f t="shared" si="53"/>
        <v>-1.145475372279496E-3</v>
      </c>
    </row>
    <row r="444" spans="1:8" x14ac:dyDescent="0.2">
      <c r="A444" s="13"/>
      <c r="B444" s="14" t="s">
        <v>419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420</v>
      </c>
      <c r="C445" s="15">
        <v>0</v>
      </c>
      <c r="D445" s="15">
        <v>1</v>
      </c>
      <c r="E445" s="16" t="str">
        <f t="shared" si="51"/>
        <v/>
      </c>
      <c r="F445" s="16">
        <f t="shared" si="52"/>
        <v>2.8571428571428571E-3</v>
      </c>
      <c r="G445" s="16">
        <f t="shared" si="54"/>
        <v>1</v>
      </c>
      <c r="H445" s="16" t="str">
        <f t="shared" si="53"/>
        <v/>
      </c>
    </row>
    <row r="446" spans="1:8" x14ac:dyDescent="0.2">
      <c r="A446" s="13"/>
      <c r="B446" s="14" t="s">
        <v>421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422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423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424</v>
      </c>
      <c r="C449" s="15">
        <v>9</v>
      </c>
      <c r="D449" s="15">
        <v>4</v>
      </c>
      <c r="E449" s="16">
        <f t="shared" si="51"/>
        <v>1.0309278350515464E-2</v>
      </c>
      <c r="F449" s="16">
        <f t="shared" si="52"/>
        <v>1.1428571428571429E-2</v>
      </c>
      <c r="G449" s="16">
        <f t="shared" si="54"/>
        <v>-0.55555555555555558</v>
      </c>
      <c r="H449" s="16">
        <f t="shared" si="53"/>
        <v>-5.7273768613974804E-3</v>
      </c>
    </row>
    <row r="450" spans="1:8" x14ac:dyDescent="0.2">
      <c r="A450" s="13"/>
      <c r="B450" s="14" t="s">
        <v>425</v>
      </c>
      <c r="C450" s="15">
        <v>0</v>
      </c>
      <c r="D450" s="15">
        <v>0</v>
      </c>
      <c r="E450" s="16" t="str">
        <f t="shared" si="51"/>
        <v/>
      </c>
      <c r="F450" s="16" t="str">
        <f t="shared" si="52"/>
        <v/>
      </c>
      <c r="G450" s="16" t="str">
        <f t="shared" si="54"/>
        <v xml:space="preserve"> </v>
      </c>
      <c r="H450" s="16" t="str">
        <f t="shared" si="53"/>
        <v/>
      </c>
    </row>
    <row r="451" spans="1:8" x14ac:dyDescent="0.2">
      <c r="A451" s="13"/>
      <c r="B451" s="14" t="s">
        <v>426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427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428</v>
      </c>
      <c r="C453" s="15">
        <v>0</v>
      </c>
      <c r="D453" s="15">
        <v>0</v>
      </c>
      <c r="E453" s="16" t="str">
        <f t="shared" si="51"/>
        <v/>
      </c>
      <c r="F453" s="16" t="str">
        <f t="shared" si="52"/>
        <v/>
      </c>
      <c r="G453" s="16" t="str">
        <f t="shared" si="54"/>
        <v xml:space="preserve"> </v>
      </c>
      <c r="H453" s="16" t="str">
        <f t="shared" si="53"/>
        <v/>
      </c>
    </row>
    <row r="454" spans="1:8" x14ac:dyDescent="0.2">
      <c r="A454" s="13"/>
      <c r="B454" s="14" t="s">
        <v>429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430</v>
      </c>
      <c r="C455" s="15">
        <v>2</v>
      </c>
      <c r="D455" s="15">
        <v>0</v>
      </c>
      <c r="E455" s="16">
        <f t="shared" si="51"/>
        <v>2.2909507445589921E-3</v>
      </c>
      <c r="F455" s="16" t="str">
        <f t="shared" si="52"/>
        <v/>
      </c>
      <c r="G455" s="16">
        <f t="shared" si="54"/>
        <v>-1</v>
      </c>
      <c r="H455" s="16">
        <f t="shared" si="53"/>
        <v>-2.2909507445589921E-3</v>
      </c>
    </row>
    <row r="456" spans="1:8" x14ac:dyDescent="0.2">
      <c r="A456" s="13"/>
      <c r="B456" s="14" t="s">
        <v>431</v>
      </c>
      <c r="C456" s="15">
        <v>13</v>
      </c>
      <c r="D456" s="15">
        <v>0</v>
      </c>
      <c r="E456" s="16">
        <f t="shared" si="51"/>
        <v>1.4891179839633447E-2</v>
      </c>
      <c r="F456" s="16" t="str">
        <f t="shared" si="52"/>
        <v/>
      </c>
      <c r="G456" s="16">
        <f t="shared" si="54"/>
        <v>-1</v>
      </c>
      <c r="H456" s="16">
        <f t="shared" si="53"/>
        <v>-1.4891179839633447E-2</v>
      </c>
    </row>
    <row r="457" spans="1:8" x14ac:dyDescent="0.2">
      <c r="A457" s="13"/>
      <c r="B457" s="14" t="s">
        <v>432</v>
      </c>
      <c r="C457" s="15">
        <v>0</v>
      </c>
      <c r="D457" s="15">
        <v>0</v>
      </c>
      <c r="E457" s="16" t="str">
        <f t="shared" si="51"/>
        <v/>
      </c>
      <c r="F457" s="16" t="str">
        <f t="shared" si="52"/>
        <v/>
      </c>
      <c r="G457" s="16" t="str">
        <f t="shared" si="54"/>
        <v xml:space="preserve"> </v>
      </c>
      <c r="H457" s="16" t="str">
        <f t="shared" si="53"/>
        <v/>
      </c>
    </row>
    <row r="458" spans="1:8" ht="25.5" x14ac:dyDescent="0.2">
      <c r="A458" s="13"/>
      <c r="B458" s="14" t="s">
        <v>433</v>
      </c>
      <c r="C458" s="15">
        <v>0</v>
      </c>
      <c r="D458" s="15">
        <v>0</v>
      </c>
      <c r="E458" s="16" t="str">
        <f t="shared" si="51"/>
        <v/>
      </c>
      <c r="F458" s="16" t="str">
        <f t="shared" si="52"/>
        <v/>
      </c>
      <c r="G458" s="16" t="str">
        <f t="shared" si="54"/>
        <v xml:space="preserve"> </v>
      </c>
      <c r="H458" s="16" t="str">
        <f t="shared" si="53"/>
        <v/>
      </c>
    </row>
    <row r="459" spans="1:8" ht="25.5" x14ac:dyDescent="0.2">
      <c r="A459" s="13"/>
      <c r="B459" s="14" t="s">
        <v>434</v>
      </c>
      <c r="C459" s="15">
        <v>0</v>
      </c>
      <c r="D459" s="15">
        <v>0</v>
      </c>
      <c r="E459" s="16" t="str">
        <f t="shared" si="51"/>
        <v/>
      </c>
      <c r="F459" s="16" t="str">
        <f t="shared" si="52"/>
        <v/>
      </c>
      <c r="G459" s="16" t="str">
        <f t="shared" si="54"/>
        <v xml:space="preserve"> </v>
      </c>
      <c r="H459" s="16" t="str">
        <f t="shared" si="53"/>
        <v/>
      </c>
    </row>
    <row r="460" spans="1:8" ht="25.5" x14ac:dyDescent="0.2">
      <c r="A460" s="13"/>
      <c r="B460" s="14" t="s">
        <v>435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436</v>
      </c>
      <c r="C461" s="15">
        <v>1</v>
      </c>
      <c r="D461" s="15">
        <v>0</v>
      </c>
      <c r="E461" s="16">
        <f t="shared" si="51"/>
        <v>1.145475372279496E-3</v>
      </c>
      <c r="F461" s="16" t="str">
        <f t="shared" si="52"/>
        <v/>
      </c>
      <c r="G461" s="16">
        <f t="shared" si="54"/>
        <v>-1</v>
      </c>
      <c r="H461" s="16">
        <f t="shared" si="53"/>
        <v>-1.145475372279496E-3</v>
      </c>
    </row>
    <row r="462" spans="1:8" ht="25.5" x14ac:dyDescent="0.2">
      <c r="A462" s="13"/>
      <c r="B462" s="14" t="s">
        <v>437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438</v>
      </c>
      <c r="C463" s="15">
        <v>0</v>
      </c>
      <c r="D463" s="15">
        <v>0</v>
      </c>
      <c r="E463" s="16" t="str">
        <f t="shared" si="51"/>
        <v/>
      </c>
      <c r="F463" s="16" t="str">
        <f t="shared" si="52"/>
        <v/>
      </c>
      <c r="G463" s="16" t="str">
        <f t="shared" si="54"/>
        <v xml:space="preserve"> </v>
      </c>
      <c r="H463" s="16" t="str">
        <f t="shared" si="53"/>
        <v/>
      </c>
    </row>
    <row r="464" spans="1:8" x14ac:dyDescent="0.2">
      <c r="A464" s="13"/>
      <c r="B464" s="14" t="s">
        <v>439</v>
      </c>
      <c r="C464" s="15">
        <v>0</v>
      </c>
      <c r="D464" s="15">
        <v>0</v>
      </c>
      <c r="E464" s="16" t="str">
        <f t="shared" si="51"/>
        <v/>
      </c>
      <c r="F464" s="16" t="str">
        <f t="shared" si="52"/>
        <v/>
      </c>
      <c r="G464" s="16" t="str">
        <f t="shared" si="54"/>
        <v xml:space="preserve"> </v>
      </c>
      <c r="H464" s="16" t="str">
        <f t="shared" si="53"/>
        <v/>
      </c>
    </row>
    <row r="465" spans="1:8" x14ac:dyDescent="0.2">
      <c r="A465" s="13"/>
      <c r="B465" s="14" t="s">
        <v>440</v>
      </c>
      <c r="C465" s="15">
        <v>2</v>
      </c>
      <c r="D465" s="15">
        <v>2</v>
      </c>
      <c r="E465" s="16">
        <f t="shared" si="51"/>
        <v>2.2909507445589921E-3</v>
      </c>
      <c r="F465" s="16">
        <f t="shared" si="52"/>
        <v>5.7142857142857143E-3</v>
      </c>
      <c r="G465" s="16">
        <f t="shared" si="54"/>
        <v>0</v>
      </c>
      <c r="H465" s="16">
        <f t="shared" si="53"/>
        <v>0</v>
      </c>
    </row>
    <row r="466" spans="1:8" x14ac:dyDescent="0.2">
      <c r="A466" s="13"/>
      <c r="B466" s="14" t="s">
        <v>441</v>
      </c>
      <c r="C466" s="15">
        <v>1</v>
      </c>
      <c r="D466" s="15">
        <v>1</v>
      </c>
      <c r="E466" s="16">
        <f t="shared" si="51"/>
        <v>1.145475372279496E-3</v>
      </c>
      <c r="F466" s="16">
        <f t="shared" si="52"/>
        <v>2.8571428571428571E-3</v>
      </c>
      <c r="G466" s="16">
        <f t="shared" si="54"/>
        <v>0</v>
      </c>
      <c r="H466" s="16">
        <f t="shared" si="53"/>
        <v>0</v>
      </c>
    </row>
    <row r="467" spans="1:8" x14ac:dyDescent="0.2">
      <c r="A467" s="13"/>
      <c r="B467" s="14" t="s">
        <v>442</v>
      </c>
      <c r="C467" s="15">
        <v>0</v>
      </c>
      <c r="D467" s="15">
        <v>0</v>
      </c>
      <c r="E467" s="16" t="str">
        <f t="shared" si="51"/>
        <v/>
      </c>
      <c r="F467" s="16" t="str">
        <f t="shared" si="52"/>
        <v/>
      </c>
      <c r="G467" s="16" t="str">
        <f t="shared" si="54"/>
        <v xml:space="preserve"> </v>
      </c>
      <c r="H467" s="16" t="str">
        <f t="shared" si="53"/>
        <v/>
      </c>
    </row>
    <row r="468" spans="1:8" x14ac:dyDescent="0.2">
      <c r="A468" s="13"/>
      <c r="B468" s="14" t="s">
        <v>443</v>
      </c>
      <c r="C468" s="15">
        <v>0</v>
      </c>
      <c r="D468" s="15">
        <v>0</v>
      </c>
      <c r="E468" s="16" t="str">
        <f t="shared" si="51"/>
        <v/>
      </c>
      <c r="F468" s="16" t="str">
        <f t="shared" si="52"/>
        <v/>
      </c>
      <c r="G468" s="16" t="str">
        <f t="shared" si="54"/>
        <v xml:space="preserve"> </v>
      </c>
      <c r="H468" s="16" t="str">
        <f t="shared" si="53"/>
        <v/>
      </c>
    </row>
    <row r="469" spans="1:8" x14ac:dyDescent="0.2">
      <c r="A469" s="13"/>
      <c r="B469" s="14" t="s">
        <v>444</v>
      </c>
      <c r="C469" s="15">
        <v>0</v>
      </c>
      <c r="D469" s="15">
        <v>1</v>
      </c>
      <c r="E469" s="16" t="str">
        <f t="shared" si="51"/>
        <v/>
      </c>
      <c r="F469" s="16">
        <f t="shared" si="52"/>
        <v>2.8571428571428571E-3</v>
      </c>
      <c r="G469" s="16">
        <f t="shared" si="54"/>
        <v>1</v>
      </c>
      <c r="H469" s="16" t="str">
        <f t="shared" si="53"/>
        <v/>
      </c>
    </row>
    <row r="470" spans="1:8" x14ac:dyDescent="0.2">
      <c r="A470" s="13"/>
      <c r="B470" s="14" t="s">
        <v>445</v>
      </c>
      <c r="C470" s="15">
        <v>0</v>
      </c>
      <c r="D470" s="15">
        <v>0</v>
      </c>
      <c r="E470" s="16" t="str">
        <f t="shared" si="51"/>
        <v/>
      </c>
      <c r="F470" s="16" t="str">
        <f t="shared" si="52"/>
        <v/>
      </c>
      <c r="G470" s="16" t="str">
        <f t="shared" si="54"/>
        <v xml:space="preserve"> </v>
      </c>
      <c r="H470" s="16" t="str">
        <f t="shared" si="53"/>
        <v/>
      </c>
    </row>
    <row r="471" spans="1:8" x14ac:dyDescent="0.2">
      <c r="A471" s="13"/>
      <c r="B471" s="14" t="s">
        <v>446</v>
      </c>
      <c r="C471" s="15">
        <v>14</v>
      </c>
      <c r="D471" s="15">
        <v>5</v>
      </c>
      <c r="E471" s="16">
        <f t="shared" si="51"/>
        <v>1.6036655211912942E-2</v>
      </c>
      <c r="F471" s="16">
        <f t="shared" si="52"/>
        <v>1.4285714285714285E-2</v>
      </c>
      <c r="G471" s="16">
        <f t="shared" si="54"/>
        <v>-0.6428571428571429</v>
      </c>
      <c r="H471" s="16">
        <f t="shared" si="53"/>
        <v>-1.0309278350515464E-2</v>
      </c>
    </row>
    <row r="472" spans="1:8" x14ac:dyDescent="0.2">
      <c r="A472" s="13"/>
      <c r="B472" s="14" t="s">
        <v>447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448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449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450</v>
      </c>
      <c r="C475" s="15">
        <v>1</v>
      </c>
      <c r="D475" s="15">
        <v>0</v>
      </c>
      <c r="E475" s="16">
        <f t="shared" si="51"/>
        <v>1.145475372279496E-3</v>
      </c>
      <c r="F475" s="16" t="str">
        <f t="shared" si="52"/>
        <v/>
      </c>
      <c r="G475" s="16">
        <f t="shared" si="54"/>
        <v>-1</v>
      </c>
      <c r="H475" s="16">
        <f t="shared" si="53"/>
        <v>-1.145475372279496E-3</v>
      </c>
    </row>
    <row r="476" spans="1:8" x14ac:dyDescent="0.2">
      <c r="A476" s="13"/>
      <c r="B476" s="14" t="s">
        <v>451</v>
      </c>
      <c r="C476" s="15">
        <v>0</v>
      </c>
      <c r="D476" s="15">
        <v>0</v>
      </c>
      <c r="E476" s="16" t="str">
        <f t="shared" si="51"/>
        <v/>
      </c>
      <c r="F476" s="16" t="str">
        <f t="shared" si="52"/>
        <v/>
      </c>
      <c r="G476" s="16" t="str">
        <f t="shared" si="54"/>
        <v xml:space="preserve"> </v>
      </c>
      <c r="H476" s="16" t="str">
        <f t="shared" si="53"/>
        <v/>
      </c>
    </row>
    <row r="477" spans="1:8" x14ac:dyDescent="0.2">
      <c r="A477" s="13"/>
      <c r="B477" s="14" t="s">
        <v>452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453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454</v>
      </c>
      <c r="C479" s="15">
        <v>4</v>
      </c>
      <c r="D479" s="15">
        <v>1</v>
      </c>
      <c r="E479" s="16">
        <f t="shared" si="55"/>
        <v>4.5819014891179842E-3</v>
      </c>
      <c r="F479" s="16">
        <f t="shared" si="56"/>
        <v>2.8571428571428571E-3</v>
      </c>
      <c r="G479" s="16">
        <f t="shared" si="58"/>
        <v>-0.75</v>
      </c>
      <c r="H479" s="16">
        <f t="shared" si="57"/>
        <v>-3.4364261168384879E-3</v>
      </c>
    </row>
    <row r="480" spans="1:8" ht="25.5" x14ac:dyDescent="0.2">
      <c r="A480" s="13"/>
      <c r="B480" s="14" t="s">
        <v>455</v>
      </c>
      <c r="C480" s="15">
        <v>0</v>
      </c>
      <c r="D480" s="15">
        <v>1</v>
      </c>
      <c r="E480" s="16" t="str">
        <f t="shared" si="55"/>
        <v/>
      </c>
      <c r="F480" s="16">
        <f t="shared" si="56"/>
        <v>2.8571428571428571E-3</v>
      </c>
      <c r="G480" s="16">
        <f t="shared" si="58"/>
        <v>1</v>
      </c>
      <c r="H480" s="16" t="str">
        <f t="shared" si="57"/>
        <v/>
      </c>
    </row>
    <row r="481" spans="1:8" x14ac:dyDescent="0.2">
      <c r="A481" s="13"/>
      <c r="B481" s="14" t="s">
        <v>456</v>
      </c>
      <c r="C481" s="15">
        <v>0</v>
      </c>
      <c r="D481" s="15">
        <v>0</v>
      </c>
      <c r="E481" s="16" t="str">
        <f t="shared" si="55"/>
        <v/>
      </c>
      <c r="F481" s="16" t="str">
        <f t="shared" si="56"/>
        <v/>
      </c>
      <c r="G481" s="16" t="str">
        <f t="shared" si="58"/>
        <v xml:space="preserve"> </v>
      </c>
      <c r="H481" s="16" t="str">
        <f t="shared" si="57"/>
        <v/>
      </c>
    </row>
    <row r="482" spans="1:8" x14ac:dyDescent="0.2">
      <c r="A482" s="13"/>
      <c r="B482" s="14" t="s">
        <v>457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458</v>
      </c>
      <c r="C483" s="15">
        <v>2</v>
      </c>
      <c r="D483" s="15">
        <v>0</v>
      </c>
      <c r="E483" s="16">
        <f t="shared" si="55"/>
        <v>2.2909507445589921E-3</v>
      </c>
      <c r="F483" s="16" t="str">
        <f t="shared" si="56"/>
        <v/>
      </c>
      <c r="G483" s="16">
        <f t="shared" si="58"/>
        <v>-1</v>
      </c>
      <c r="H483" s="16">
        <f t="shared" si="57"/>
        <v>-2.2909507445589921E-3</v>
      </c>
    </row>
    <row r="484" spans="1:8" x14ac:dyDescent="0.2">
      <c r="A484" s="13"/>
      <c r="B484" s="14" t="s">
        <v>459</v>
      </c>
      <c r="C484" s="15">
        <v>3</v>
      </c>
      <c r="D484" s="15">
        <v>1</v>
      </c>
      <c r="E484" s="16">
        <f t="shared" si="55"/>
        <v>3.4364261168384879E-3</v>
      </c>
      <c r="F484" s="16">
        <f t="shared" si="56"/>
        <v>2.8571428571428571E-3</v>
      </c>
      <c r="G484" s="16">
        <f t="shared" si="58"/>
        <v>-0.66666666666666663</v>
      </c>
      <c r="H484" s="16">
        <f t="shared" si="57"/>
        <v>-2.2909507445589916E-3</v>
      </c>
    </row>
    <row r="485" spans="1:8" x14ac:dyDescent="0.2">
      <c r="A485" s="13"/>
      <c r="B485" s="14" t="s">
        <v>460</v>
      </c>
      <c r="C485" s="15">
        <v>0</v>
      </c>
      <c r="D485" s="15">
        <v>0</v>
      </c>
      <c r="E485" s="16" t="str">
        <f t="shared" si="55"/>
        <v/>
      </c>
      <c r="F485" s="16" t="str">
        <f t="shared" si="56"/>
        <v/>
      </c>
      <c r="G485" s="16" t="str">
        <f t="shared" si="58"/>
        <v xml:space="preserve"> </v>
      </c>
      <c r="H485" s="16" t="str">
        <f t="shared" si="57"/>
        <v/>
      </c>
    </row>
    <row r="486" spans="1:8" x14ac:dyDescent="0.2">
      <c r="A486" s="13"/>
      <c r="B486" s="14" t="s">
        <v>461</v>
      </c>
      <c r="C486" s="15">
        <v>0</v>
      </c>
      <c r="D486" s="15">
        <v>0</v>
      </c>
      <c r="E486" s="16" t="str">
        <f t="shared" si="55"/>
        <v/>
      </c>
      <c r="F486" s="16" t="str">
        <f t="shared" si="56"/>
        <v/>
      </c>
      <c r="G486" s="16" t="str">
        <f t="shared" si="58"/>
        <v xml:space="preserve"> </v>
      </c>
      <c r="H486" s="16" t="str">
        <f t="shared" si="57"/>
        <v/>
      </c>
    </row>
    <row r="487" spans="1:8" x14ac:dyDescent="0.2">
      <c r="A487" s="13"/>
      <c r="B487" s="14" t="s">
        <v>462</v>
      </c>
      <c r="C487" s="15">
        <v>0</v>
      </c>
      <c r="D487" s="15">
        <v>0</v>
      </c>
      <c r="E487" s="16" t="str">
        <f t="shared" si="55"/>
        <v/>
      </c>
      <c r="F487" s="16" t="str">
        <f t="shared" si="56"/>
        <v/>
      </c>
      <c r="G487" s="16" t="str">
        <f t="shared" si="58"/>
        <v xml:space="preserve"> </v>
      </c>
      <c r="H487" s="16" t="str">
        <f t="shared" si="57"/>
        <v/>
      </c>
    </row>
    <row r="488" spans="1:8" x14ac:dyDescent="0.2">
      <c r="A488" s="13"/>
      <c r="B488" s="14" t="s">
        <v>463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464</v>
      </c>
      <c r="C489" s="15">
        <v>1</v>
      </c>
      <c r="D489" s="15">
        <v>0</v>
      </c>
      <c r="E489" s="16">
        <f t="shared" si="55"/>
        <v>1.145475372279496E-3</v>
      </c>
      <c r="F489" s="16" t="str">
        <f t="shared" si="56"/>
        <v/>
      </c>
      <c r="G489" s="16">
        <f t="shared" si="58"/>
        <v>-1</v>
      </c>
      <c r="H489" s="16">
        <f t="shared" si="57"/>
        <v>-1.145475372279496E-3</v>
      </c>
    </row>
    <row r="490" spans="1:8" x14ac:dyDescent="0.2">
      <c r="A490" s="13"/>
      <c r="B490" s="14" t="s">
        <v>465</v>
      </c>
      <c r="C490" s="15">
        <v>1</v>
      </c>
      <c r="D490" s="15">
        <v>0</v>
      </c>
      <c r="E490" s="16">
        <f t="shared" si="55"/>
        <v>1.145475372279496E-3</v>
      </c>
      <c r="F490" s="16" t="str">
        <f t="shared" si="56"/>
        <v/>
      </c>
      <c r="G490" s="16">
        <f t="shared" si="58"/>
        <v>-1</v>
      </c>
      <c r="H490" s="16">
        <f t="shared" si="57"/>
        <v>-1.145475372279496E-3</v>
      </c>
    </row>
    <row r="491" spans="1:8" x14ac:dyDescent="0.2">
      <c r="A491" s="13"/>
      <c r="B491" s="14" t="s">
        <v>466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467</v>
      </c>
      <c r="C492" s="15">
        <v>0</v>
      </c>
      <c r="D492" s="15">
        <v>0</v>
      </c>
      <c r="E492" s="16" t="str">
        <f t="shared" si="55"/>
        <v/>
      </c>
      <c r="F492" s="16" t="str">
        <f t="shared" si="56"/>
        <v/>
      </c>
      <c r="G492" s="16" t="str">
        <f t="shared" si="58"/>
        <v xml:space="preserve"> </v>
      </c>
      <c r="H492" s="16" t="str">
        <f t="shared" si="57"/>
        <v/>
      </c>
    </row>
    <row r="493" spans="1:8" x14ac:dyDescent="0.2">
      <c r="A493" s="13"/>
      <c r="B493" s="14" t="s">
        <v>468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469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470</v>
      </c>
      <c r="C495" s="15">
        <v>0</v>
      </c>
      <c r="D495" s="15">
        <v>0</v>
      </c>
      <c r="E495" s="16" t="str">
        <f t="shared" si="55"/>
        <v/>
      </c>
      <c r="F495" s="16" t="str">
        <f t="shared" si="56"/>
        <v/>
      </c>
      <c r="G495" s="16" t="str">
        <f t="shared" si="58"/>
        <v xml:space="preserve"> </v>
      </c>
      <c r="H495" s="16" t="str">
        <f t="shared" si="57"/>
        <v/>
      </c>
    </row>
    <row r="496" spans="1:8" ht="25.5" x14ac:dyDescent="0.2">
      <c r="A496" s="13"/>
      <c r="B496" s="14" t="s">
        <v>471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472</v>
      </c>
      <c r="C497" s="15">
        <v>0</v>
      </c>
      <c r="D497" s="15">
        <v>0</v>
      </c>
      <c r="E497" s="16" t="str">
        <f t="shared" si="55"/>
        <v/>
      </c>
      <c r="F497" s="16" t="str">
        <f t="shared" si="56"/>
        <v/>
      </c>
      <c r="G497" s="16" t="str">
        <f t="shared" si="58"/>
        <v xml:space="preserve"> </v>
      </c>
      <c r="H497" s="16" t="str">
        <f t="shared" si="57"/>
        <v/>
      </c>
    </row>
    <row r="498" spans="1:8" ht="25.5" x14ac:dyDescent="0.2">
      <c r="A498" s="13"/>
      <c r="B498" s="14" t="s">
        <v>473</v>
      </c>
      <c r="C498" s="15">
        <v>0</v>
      </c>
      <c r="D498" s="15">
        <v>0</v>
      </c>
      <c r="E498" s="16" t="str">
        <f t="shared" si="55"/>
        <v/>
      </c>
      <c r="F498" s="16" t="str">
        <f t="shared" si="56"/>
        <v/>
      </c>
      <c r="G498" s="16" t="str">
        <f t="shared" si="58"/>
        <v xml:space="preserve"> </v>
      </c>
      <c r="H498" s="16" t="str">
        <f t="shared" si="57"/>
        <v/>
      </c>
    </row>
    <row r="499" spans="1:8" ht="25.5" x14ac:dyDescent="0.2">
      <c r="A499" s="13"/>
      <c r="B499" s="14" t="s">
        <v>474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475</v>
      </c>
      <c r="C500" s="15">
        <v>0</v>
      </c>
      <c r="D500" s="15">
        <v>0</v>
      </c>
      <c r="E500" s="16" t="str">
        <f t="shared" si="55"/>
        <v/>
      </c>
      <c r="F500" s="16" t="str">
        <f t="shared" si="56"/>
        <v/>
      </c>
      <c r="G500" s="16" t="str">
        <f t="shared" si="58"/>
        <v xml:space="preserve"> </v>
      </c>
      <c r="H500" s="16" t="str">
        <f t="shared" si="57"/>
        <v/>
      </c>
    </row>
    <row r="501" spans="1:8" ht="25.5" x14ac:dyDescent="0.2">
      <c r="A501" s="13"/>
      <c r="B501" s="14" t="s">
        <v>476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477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478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479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480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481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482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483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484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485</v>
      </c>
      <c r="C510" s="15">
        <v>1</v>
      </c>
      <c r="D510" s="15">
        <v>0</v>
      </c>
      <c r="E510" s="16">
        <f t="shared" si="55"/>
        <v>1.145475372279496E-3</v>
      </c>
      <c r="F510" s="16" t="str">
        <f t="shared" si="56"/>
        <v/>
      </c>
      <c r="G510" s="16">
        <f t="shared" si="58"/>
        <v>-1</v>
      </c>
      <c r="H510" s="16">
        <f t="shared" si="57"/>
        <v>-1.145475372279496E-3</v>
      </c>
    </row>
    <row r="511" spans="1:8" x14ac:dyDescent="0.2">
      <c r="A511" s="13"/>
      <c r="B511" s="14" t="s">
        <v>486</v>
      </c>
      <c r="C511" s="15">
        <v>1</v>
      </c>
      <c r="D511" s="15">
        <v>0</v>
      </c>
      <c r="E511" s="16">
        <f t="shared" si="55"/>
        <v>1.145475372279496E-3</v>
      </c>
      <c r="F511" s="16" t="str">
        <f t="shared" si="56"/>
        <v/>
      </c>
      <c r="G511" s="16">
        <f t="shared" si="58"/>
        <v>-1</v>
      </c>
      <c r="H511" s="16">
        <f t="shared" si="57"/>
        <v>-1.145475372279496E-3</v>
      </c>
    </row>
    <row r="512" spans="1:8" ht="38.25" x14ac:dyDescent="0.2">
      <c r="A512" s="13"/>
      <c r="B512" s="14" t="s">
        <v>487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488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489</v>
      </c>
      <c r="C514" s="15">
        <v>0</v>
      </c>
      <c r="D514" s="15">
        <v>0</v>
      </c>
      <c r="E514" s="16" t="str">
        <f t="shared" si="55"/>
        <v/>
      </c>
      <c r="F514" s="16" t="str">
        <f t="shared" si="56"/>
        <v/>
      </c>
      <c r="G514" s="16" t="str">
        <f t="shared" si="58"/>
        <v xml:space="preserve"> </v>
      </c>
      <c r="H514" s="16" t="str">
        <f t="shared" si="57"/>
        <v/>
      </c>
    </row>
    <row r="515" spans="1:8" ht="25.5" x14ac:dyDescent="0.2">
      <c r="A515" s="13"/>
      <c r="B515" s="14" t="s">
        <v>490</v>
      </c>
      <c r="C515" s="15">
        <v>0</v>
      </c>
      <c r="D515" s="15">
        <v>0</v>
      </c>
      <c r="E515" s="16" t="str">
        <f t="shared" si="55"/>
        <v/>
      </c>
      <c r="F515" s="16" t="str">
        <f t="shared" si="56"/>
        <v/>
      </c>
      <c r="G515" s="16" t="str">
        <f t="shared" si="58"/>
        <v xml:space="preserve"> </v>
      </c>
      <c r="H515" s="16" t="str">
        <f t="shared" si="57"/>
        <v/>
      </c>
    </row>
    <row r="516" spans="1:8" x14ac:dyDescent="0.2">
      <c r="A516" s="13"/>
      <c r="B516" s="14" t="s">
        <v>491</v>
      </c>
      <c r="C516" s="15">
        <v>0</v>
      </c>
      <c r="D516" s="15">
        <v>0</v>
      </c>
      <c r="E516" s="16" t="str">
        <f t="shared" si="55"/>
        <v/>
      </c>
      <c r="F516" s="16" t="str">
        <f t="shared" si="56"/>
        <v/>
      </c>
      <c r="G516" s="16" t="str">
        <f t="shared" si="58"/>
        <v xml:space="preserve"> </v>
      </c>
      <c r="H516" s="16" t="str">
        <f t="shared" si="57"/>
        <v/>
      </c>
    </row>
    <row r="517" spans="1:8" ht="25.5" x14ac:dyDescent="0.2">
      <c r="A517" s="13"/>
      <c r="B517" s="14" t="s">
        <v>492</v>
      </c>
      <c r="C517" s="15">
        <v>0</v>
      </c>
      <c r="D517" s="15">
        <v>0</v>
      </c>
      <c r="E517" s="16" t="str">
        <f t="shared" si="55"/>
        <v/>
      </c>
      <c r="F517" s="16" t="str">
        <f t="shared" si="56"/>
        <v/>
      </c>
      <c r="G517" s="16" t="str">
        <f t="shared" si="58"/>
        <v xml:space="preserve"> </v>
      </c>
      <c r="H517" s="16" t="str">
        <f t="shared" si="57"/>
        <v/>
      </c>
    </row>
    <row r="518" spans="1:8" ht="25.5" x14ac:dyDescent="0.2">
      <c r="A518" s="13"/>
      <c r="B518" s="14" t="s">
        <v>493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494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495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496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497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498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499</v>
      </c>
      <c r="C524" s="15">
        <v>0</v>
      </c>
      <c r="D524" s="15">
        <v>0</v>
      </c>
      <c r="E524" s="16" t="str">
        <f t="shared" si="55"/>
        <v/>
      </c>
      <c r="F524" s="16" t="str">
        <f t="shared" si="56"/>
        <v/>
      </c>
      <c r="G524" s="16" t="str">
        <f t="shared" si="58"/>
        <v xml:space="preserve"> </v>
      </c>
      <c r="H524" s="16" t="str">
        <f t="shared" si="57"/>
        <v/>
      </c>
    </row>
    <row r="525" spans="1:8" ht="25.5" x14ac:dyDescent="0.2">
      <c r="A525" s="13"/>
      <c r="B525" s="14" t="s">
        <v>500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501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502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503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504</v>
      </c>
      <c r="C529" s="15">
        <v>0</v>
      </c>
      <c r="D529" s="15">
        <v>0</v>
      </c>
      <c r="E529" s="16" t="str">
        <f t="shared" si="55"/>
        <v/>
      </c>
      <c r="F529" s="16" t="str">
        <f t="shared" si="56"/>
        <v/>
      </c>
      <c r="G529" s="16" t="str">
        <f t="shared" si="58"/>
        <v xml:space="preserve"> </v>
      </c>
      <c r="H529" s="16" t="str">
        <f t="shared" si="57"/>
        <v/>
      </c>
    </row>
    <row r="530" spans="1:8" ht="25.5" x14ac:dyDescent="0.2">
      <c r="A530" s="13"/>
      <c r="B530" s="14" t="s">
        <v>505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506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507</v>
      </c>
      <c r="C532" s="15">
        <v>0</v>
      </c>
      <c r="D532" s="15">
        <v>0</v>
      </c>
      <c r="E532" s="16" t="str">
        <f t="shared" si="55"/>
        <v/>
      </c>
      <c r="F532" s="16" t="str">
        <f t="shared" si="56"/>
        <v/>
      </c>
      <c r="G532" s="16" t="str">
        <f t="shared" si="58"/>
        <v xml:space="preserve"> </v>
      </c>
      <c r="H532" s="16" t="str">
        <f t="shared" si="57"/>
        <v/>
      </c>
    </row>
    <row r="533" spans="1:8" x14ac:dyDescent="0.2">
      <c r="A533" s="13"/>
      <c r="B533" s="14" t="s">
        <v>508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509</v>
      </c>
      <c r="C534" s="15">
        <v>1</v>
      </c>
      <c r="D534" s="15">
        <v>1</v>
      </c>
      <c r="E534" s="16">
        <f t="shared" si="55"/>
        <v>1.145475372279496E-3</v>
      </c>
      <c r="F534" s="16">
        <f t="shared" si="56"/>
        <v>2.8571428571428571E-3</v>
      </c>
      <c r="G534" s="16">
        <f t="shared" si="58"/>
        <v>0</v>
      </c>
      <c r="H534" s="16">
        <f t="shared" si="57"/>
        <v>0</v>
      </c>
    </row>
    <row r="535" spans="1:8" x14ac:dyDescent="0.2">
      <c r="A535" s="13"/>
      <c r="B535" s="14" t="s">
        <v>510</v>
      </c>
      <c r="C535" s="15">
        <v>8</v>
      </c>
      <c r="D535" s="15">
        <v>4</v>
      </c>
      <c r="E535" s="16">
        <f t="shared" si="55"/>
        <v>9.1638029782359683E-3</v>
      </c>
      <c r="F535" s="16">
        <f t="shared" si="56"/>
        <v>1.1428571428571429E-2</v>
      </c>
      <c r="G535" s="16">
        <f t="shared" si="58"/>
        <v>-0.5</v>
      </c>
      <c r="H535" s="16">
        <f t="shared" si="57"/>
        <v>-4.5819014891179842E-3</v>
      </c>
    </row>
    <row r="536" spans="1:8" ht="25.5" x14ac:dyDescent="0.2">
      <c r="A536" s="13"/>
      <c r="B536" s="14" t="s">
        <v>511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512</v>
      </c>
      <c r="C537" s="15">
        <v>1</v>
      </c>
      <c r="D537" s="15">
        <v>0</v>
      </c>
      <c r="E537" s="16">
        <f t="shared" si="55"/>
        <v>1.145475372279496E-3</v>
      </c>
      <c r="F537" s="16" t="str">
        <f t="shared" si="56"/>
        <v/>
      </c>
      <c r="G537" s="16">
        <f t="shared" si="58"/>
        <v>-1</v>
      </c>
      <c r="H537" s="16">
        <f t="shared" si="57"/>
        <v>-1.145475372279496E-3</v>
      </c>
    </row>
    <row r="538" spans="1:8" x14ac:dyDescent="0.2">
      <c r="A538" s="13"/>
      <c r="B538" s="14" t="s">
        <v>513</v>
      </c>
      <c r="C538" s="15">
        <v>2</v>
      </c>
      <c r="D538" s="15">
        <v>1</v>
      </c>
      <c r="E538" s="16">
        <f t="shared" si="55"/>
        <v>2.2909507445589921E-3</v>
      </c>
      <c r="F538" s="16">
        <f t="shared" si="56"/>
        <v>2.8571428571428571E-3</v>
      </c>
      <c r="G538" s="16">
        <f t="shared" si="58"/>
        <v>-0.5</v>
      </c>
      <c r="H538" s="16">
        <f t="shared" si="57"/>
        <v>-1.145475372279496E-3</v>
      </c>
    </row>
    <row r="539" spans="1:8" x14ac:dyDescent="0.2">
      <c r="A539" s="13"/>
      <c r="B539" s="14" t="s">
        <v>514</v>
      </c>
      <c r="C539" s="15">
        <v>0</v>
      </c>
      <c r="D539" s="15">
        <v>2</v>
      </c>
      <c r="E539" s="16" t="str">
        <f t="shared" si="55"/>
        <v/>
      </c>
      <c r="F539" s="16">
        <f t="shared" si="56"/>
        <v>5.7142857142857143E-3</v>
      </c>
      <c r="G539" s="16">
        <f t="shared" si="58"/>
        <v>1</v>
      </c>
      <c r="H539" s="16" t="str">
        <f t="shared" si="57"/>
        <v/>
      </c>
    </row>
    <row r="540" spans="1:8" x14ac:dyDescent="0.2">
      <c r="A540" s="13"/>
      <c r="B540" s="14" t="s">
        <v>647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515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516</v>
      </c>
      <c r="C542" s="15">
        <v>5</v>
      </c>
      <c r="D542" s="15">
        <v>0</v>
      </c>
      <c r="E542" s="16">
        <f t="shared" si="59"/>
        <v>5.7273768613974796E-3</v>
      </c>
      <c r="F542" s="16" t="str">
        <f t="shared" si="60"/>
        <v/>
      </c>
      <c r="G542" s="16">
        <f t="shared" ref="G542:G576" si="62">+IF(AND(C542=0,D542=0)," ",IF(C542=0,1,IF(D542=0,-1,(D542-C542)/C542)))</f>
        <v>-1</v>
      </c>
      <c r="H542" s="16">
        <f t="shared" si="61"/>
        <v>-5.7273768613974796E-3</v>
      </c>
    </row>
    <row r="543" spans="1:8" x14ac:dyDescent="0.2">
      <c r="A543" s="13"/>
      <c r="B543" s="14" t="s">
        <v>517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518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519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520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521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522</v>
      </c>
      <c r="C548" s="15">
        <v>0</v>
      </c>
      <c r="D548" s="15">
        <v>0</v>
      </c>
      <c r="E548" s="16" t="str">
        <f t="shared" si="59"/>
        <v/>
      </c>
      <c r="F548" s="16" t="str">
        <f t="shared" si="60"/>
        <v/>
      </c>
      <c r="G548" s="16" t="str">
        <f t="shared" si="62"/>
        <v xml:space="preserve"> </v>
      </c>
      <c r="H548" s="16" t="str">
        <f t="shared" si="61"/>
        <v/>
      </c>
    </row>
    <row r="549" spans="1:8" ht="25.5" x14ac:dyDescent="0.2">
      <c r="A549" s="13"/>
      <c r="B549" s="14" t="s">
        <v>523</v>
      </c>
      <c r="C549" s="15">
        <v>0</v>
      </c>
      <c r="D549" s="15">
        <v>0</v>
      </c>
      <c r="E549" s="16" t="str">
        <f t="shared" si="59"/>
        <v/>
      </c>
      <c r="F549" s="16" t="str">
        <f t="shared" si="60"/>
        <v/>
      </c>
      <c r="G549" s="16" t="str">
        <f t="shared" si="62"/>
        <v xml:space="preserve"> </v>
      </c>
      <c r="H549" s="16" t="str">
        <f t="shared" si="61"/>
        <v/>
      </c>
    </row>
    <row r="550" spans="1:8" x14ac:dyDescent="0.2">
      <c r="A550" s="13" t="s">
        <v>92</v>
      </c>
      <c r="B550" s="14" t="s">
        <v>524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525</v>
      </c>
      <c r="C551" s="15">
        <v>0</v>
      </c>
      <c r="D551" s="15">
        <v>3</v>
      </c>
      <c r="E551" s="16" t="str">
        <f t="shared" si="59"/>
        <v/>
      </c>
      <c r="F551" s="16">
        <f t="shared" si="60"/>
        <v>8.5714285714285719E-3</v>
      </c>
      <c r="G551" s="16">
        <f t="shared" si="62"/>
        <v>1</v>
      </c>
      <c r="H551" s="16" t="str">
        <f t="shared" si="61"/>
        <v/>
      </c>
    </row>
    <row r="552" spans="1:8" ht="25.5" x14ac:dyDescent="0.2">
      <c r="A552" s="13"/>
      <c r="B552" s="14" t="s">
        <v>526</v>
      </c>
      <c r="C552" s="15">
        <v>0</v>
      </c>
      <c r="D552" s="15">
        <v>1</v>
      </c>
      <c r="E552" s="16" t="str">
        <f t="shared" si="59"/>
        <v/>
      </c>
      <c r="F552" s="16">
        <f t="shared" si="60"/>
        <v>2.8571428571428571E-3</v>
      </c>
      <c r="G552" s="16">
        <f t="shared" si="62"/>
        <v>1</v>
      </c>
      <c r="H552" s="16" t="str">
        <f t="shared" si="61"/>
        <v/>
      </c>
    </row>
    <row r="553" spans="1:8" x14ac:dyDescent="0.2">
      <c r="A553" s="13"/>
      <c r="B553" s="14" t="s">
        <v>527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528</v>
      </c>
      <c r="C554" s="15">
        <v>2</v>
      </c>
      <c r="D554" s="15">
        <v>0</v>
      </c>
      <c r="E554" s="16">
        <f t="shared" si="59"/>
        <v>2.2909507445589921E-3</v>
      </c>
      <c r="F554" s="16" t="str">
        <f t="shared" si="60"/>
        <v/>
      </c>
      <c r="G554" s="16">
        <f t="shared" si="62"/>
        <v>-1</v>
      </c>
      <c r="H554" s="16">
        <f t="shared" si="61"/>
        <v>-2.2909507445589921E-3</v>
      </c>
    </row>
    <row r="555" spans="1:8" ht="25.5" x14ac:dyDescent="0.2">
      <c r="A555" s="13"/>
      <c r="B555" s="14" t="s">
        <v>529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530</v>
      </c>
      <c r="C556" s="15">
        <v>0</v>
      </c>
      <c r="D556" s="15">
        <v>0</v>
      </c>
      <c r="E556" s="16" t="str">
        <f t="shared" si="59"/>
        <v/>
      </c>
      <c r="F556" s="16" t="str">
        <f t="shared" si="60"/>
        <v/>
      </c>
      <c r="G556" s="16" t="str">
        <f t="shared" si="62"/>
        <v xml:space="preserve"> </v>
      </c>
      <c r="H556" s="16" t="str">
        <f t="shared" si="61"/>
        <v/>
      </c>
    </row>
    <row r="557" spans="1:8" x14ac:dyDescent="0.2">
      <c r="A557" s="13"/>
      <c r="B557" s="14" t="s">
        <v>531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532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533</v>
      </c>
      <c r="C559" s="15">
        <v>3</v>
      </c>
      <c r="D559" s="15">
        <v>3</v>
      </c>
      <c r="E559" s="16">
        <f t="shared" si="59"/>
        <v>3.4364261168384879E-3</v>
      </c>
      <c r="F559" s="16">
        <f t="shared" si="60"/>
        <v>8.5714285714285719E-3</v>
      </c>
      <c r="G559" s="16">
        <f t="shared" si="62"/>
        <v>0</v>
      </c>
      <c r="H559" s="16">
        <f t="shared" si="61"/>
        <v>0</v>
      </c>
    </row>
    <row r="560" spans="1:8" ht="25.5" x14ac:dyDescent="0.2">
      <c r="A560" s="13"/>
      <c r="B560" s="14" t="s">
        <v>534</v>
      </c>
      <c r="C560" s="15">
        <v>1</v>
      </c>
      <c r="D560" s="15">
        <v>0</v>
      </c>
      <c r="E560" s="16">
        <f t="shared" si="59"/>
        <v>1.145475372279496E-3</v>
      </c>
      <c r="F560" s="16" t="str">
        <f t="shared" si="60"/>
        <v/>
      </c>
      <c r="G560" s="16">
        <f t="shared" si="62"/>
        <v>-1</v>
      </c>
      <c r="H560" s="16">
        <f t="shared" si="61"/>
        <v>-1.145475372279496E-3</v>
      </c>
    </row>
    <row r="561" spans="1:8" x14ac:dyDescent="0.2">
      <c r="A561" s="13"/>
      <c r="B561" s="14" t="s">
        <v>535</v>
      </c>
      <c r="C561" s="15">
        <v>3</v>
      </c>
      <c r="D561" s="15">
        <v>5</v>
      </c>
      <c r="E561" s="16">
        <f t="shared" si="59"/>
        <v>3.4364261168384879E-3</v>
      </c>
      <c r="F561" s="16">
        <f t="shared" si="60"/>
        <v>1.4285714285714285E-2</v>
      </c>
      <c r="G561" s="16">
        <f t="shared" si="62"/>
        <v>0.66666666666666663</v>
      </c>
      <c r="H561" s="16">
        <f t="shared" si="61"/>
        <v>2.2909507445589916E-3</v>
      </c>
    </row>
    <row r="562" spans="1:8" x14ac:dyDescent="0.2">
      <c r="A562" s="13"/>
      <c r="B562" s="14" t="s">
        <v>536</v>
      </c>
      <c r="C562" s="15">
        <v>0</v>
      </c>
      <c r="D562" s="15">
        <v>0</v>
      </c>
      <c r="E562" s="16" t="str">
        <f t="shared" si="59"/>
        <v/>
      </c>
      <c r="F562" s="16" t="str">
        <f t="shared" si="60"/>
        <v/>
      </c>
      <c r="G562" s="16" t="str">
        <f t="shared" si="62"/>
        <v xml:space="preserve"> </v>
      </c>
      <c r="H562" s="16" t="str">
        <f t="shared" si="61"/>
        <v/>
      </c>
    </row>
    <row r="563" spans="1:8" x14ac:dyDescent="0.2">
      <c r="A563" s="13"/>
      <c r="B563" s="14" t="s">
        <v>537</v>
      </c>
      <c r="C563" s="15">
        <v>0</v>
      </c>
      <c r="D563" s="15">
        <v>3</v>
      </c>
      <c r="E563" s="16" t="str">
        <f t="shared" si="59"/>
        <v/>
      </c>
      <c r="F563" s="16">
        <f t="shared" si="60"/>
        <v>8.5714285714285719E-3</v>
      </c>
      <c r="G563" s="16">
        <f t="shared" si="62"/>
        <v>1</v>
      </c>
      <c r="H563" s="16" t="str">
        <f t="shared" si="61"/>
        <v/>
      </c>
    </row>
    <row r="564" spans="1:8" x14ac:dyDescent="0.2">
      <c r="A564" s="13"/>
      <c r="B564" s="14" t="s">
        <v>538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539</v>
      </c>
      <c r="C565" s="15">
        <v>3</v>
      </c>
      <c r="D565" s="15">
        <v>2</v>
      </c>
      <c r="E565" s="16">
        <f t="shared" si="59"/>
        <v>3.4364261168384879E-3</v>
      </c>
      <c r="F565" s="16">
        <f t="shared" si="60"/>
        <v>5.7142857142857143E-3</v>
      </c>
      <c r="G565" s="16">
        <f t="shared" si="62"/>
        <v>-0.33333333333333331</v>
      </c>
      <c r="H565" s="16">
        <f t="shared" si="61"/>
        <v>-1.1454753722794958E-3</v>
      </c>
    </row>
    <row r="566" spans="1:8" x14ac:dyDescent="0.2">
      <c r="A566" s="13"/>
      <c r="B566" s="14" t="s">
        <v>540</v>
      </c>
      <c r="C566" s="15">
        <v>1</v>
      </c>
      <c r="D566" s="15">
        <v>1</v>
      </c>
      <c r="E566" s="16">
        <f t="shared" si="59"/>
        <v>1.145475372279496E-3</v>
      </c>
      <c r="F566" s="16">
        <f t="shared" si="60"/>
        <v>2.8571428571428571E-3</v>
      </c>
      <c r="G566" s="16">
        <f t="shared" si="62"/>
        <v>0</v>
      </c>
      <c r="H566" s="16">
        <f t="shared" si="61"/>
        <v>0</v>
      </c>
    </row>
    <row r="567" spans="1:8" x14ac:dyDescent="0.2">
      <c r="A567" s="13"/>
      <c r="B567" s="14" t="s">
        <v>541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542</v>
      </c>
      <c r="C568" s="15">
        <v>0</v>
      </c>
      <c r="D568" s="15">
        <v>1</v>
      </c>
      <c r="E568" s="16" t="str">
        <f t="shared" si="59"/>
        <v/>
      </c>
      <c r="F568" s="16">
        <f t="shared" si="60"/>
        <v>2.8571428571428571E-3</v>
      </c>
      <c r="G568" s="16">
        <f t="shared" si="62"/>
        <v>1</v>
      </c>
      <c r="H568" s="16" t="str">
        <f t="shared" si="61"/>
        <v/>
      </c>
    </row>
    <row r="569" spans="1:8" x14ac:dyDescent="0.2">
      <c r="A569" s="13"/>
      <c r="B569" s="14" t="s">
        <v>543</v>
      </c>
      <c r="C569" s="15">
        <v>0</v>
      </c>
      <c r="D569" s="15">
        <v>1</v>
      </c>
      <c r="E569" s="16" t="str">
        <f t="shared" si="59"/>
        <v/>
      </c>
      <c r="F569" s="16">
        <f t="shared" si="60"/>
        <v>2.8571428571428571E-3</v>
      </c>
      <c r="G569" s="16">
        <f t="shared" si="62"/>
        <v>1</v>
      </c>
      <c r="H569" s="16" t="str">
        <f t="shared" si="61"/>
        <v/>
      </c>
    </row>
    <row r="570" spans="1:8" x14ac:dyDescent="0.2">
      <c r="A570" s="13"/>
      <c r="B570" s="14" t="s">
        <v>544</v>
      </c>
      <c r="C570" s="15">
        <v>1</v>
      </c>
      <c r="D570" s="15">
        <v>0</v>
      </c>
      <c r="E570" s="16">
        <f t="shared" si="59"/>
        <v>1.145475372279496E-3</v>
      </c>
      <c r="F570" s="16" t="str">
        <f t="shared" si="60"/>
        <v/>
      </c>
      <c r="G570" s="16">
        <f t="shared" si="62"/>
        <v>-1</v>
      </c>
      <c r="H570" s="16">
        <f t="shared" si="61"/>
        <v>-1.145475372279496E-3</v>
      </c>
    </row>
    <row r="571" spans="1:8" ht="25.5" x14ac:dyDescent="0.2">
      <c r="A571" s="13"/>
      <c r="B571" s="14" t="s">
        <v>545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546</v>
      </c>
      <c r="C572" s="15">
        <v>0</v>
      </c>
      <c r="D572" s="15">
        <v>0</v>
      </c>
      <c r="E572" s="16" t="str">
        <f t="shared" si="59"/>
        <v/>
      </c>
      <c r="F572" s="16" t="str">
        <f t="shared" si="60"/>
        <v/>
      </c>
      <c r="G572" s="16" t="str">
        <f t="shared" si="62"/>
        <v xml:space="preserve"> </v>
      </c>
      <c r="H572" s="16" t="str">
        <f t="shared" si="61"/>
        <v/>
      </c>
    </row>
    <row r="573" spans="1:8" x14ac:dyDescent="0.2">
      <c r="A573" s="13"/>
      <c r="B573" s="14" t="s">
        <v>547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548</v>
      </c>
      <c r="C574" s="15">
        <v>1</v>
      </c>
      <c r="D574" s="15">
        <v>0</v>
      </c>
      <c r="E574" s="16">
        <f t="shared" si="59"/>
        <v>1.145475372279496E-3</v>
      </c>
      <c r="F574" s="16" t="str">
        <f t="shared" si="60"/>
        <v/>
      </c>
      <c r="G574" s="16">
        <f t="shared" si="62"/>
        <v>-1</v>
      </c>
      <c r="H574" s="16">
        <f t="shared" si="61"/>
        <v>-1.145475372279496E-3</v>
      </c>
    </row>
    <row r="575" spans="1:8" ht="25.5" x14ac:dyDescent="0.2">
      <c r="A575" s="13"/>
      <c r="B575" s="14" t="s">
        <v>549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550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</row>
    <row r="578" spans="1:8" x14ac:dyDescent="0.2">
      <c r="A578" s="10"/>
    </row>
    <row r="579" spans="1:8" x14ac:dyDescent="0.2">
      <c r="A579" s="10"/>
    </row>
    <row r="580" spans="1:8" ht="29.25" customHeight="1" x14ac:dyDescent="0.2">
      <c r="A580" s="13"/>
      <c r="B580" s="36" t="s">
        <v>2</v>
      </c>
      <c r="C580" s="36" t="s">
        <v>12</v>
      </c>
      <c r="D580" s="38"/>
      <c r="E580" s="36" t="s">
        <v>4</v>
      </c>
      <c r="F580" s="38"/>
      <c r="G580" s="36" t="s">
        <v>645</v>
      </c>
      <c r="H580" s="36" t="s">
        <v>5</v>
      </c>
    </row>
    <row r="581" spans="1:8" x14ac:dyDescent="0.2">
      <c r="A581" s="13"/>
      <c r="B581" s="37"/>
      <c r="C581" s="17">
        <v>2019</v>
      </c>
      <c r="D581" s="17">
        <v>2020</v>
      </c>
      <c r="E581" s="17">
        <v>2019</v>
      </c>
      <c r="F581" s="17">
        <v>2020</v>
      </c>
      <c r="G581" s="37"/>
      <c r="H581" s="37"/>
    </row>
    <row r="582" spans="1:8" x14ac:dyDescent="0.2">
      <c r="A582" s="13"/>
      <c r="B582" s="18" t="s">
        <v>10</v>
      </c>
      <c r="C582" s="19">
        <f>SUM(C583:C609)</f>
        <v>129</v>
      </c>
      <c r="D582" s="19">
        <f>SUM(D583:D609)</f>
        <v>49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-0.62015503875968991</v>
      </c>
      <c r="H582" s="20">
        <f t="shared" ref="H582:H609" si="65">+IF(OR(AND(E582=""),(G582="")),"",E582*G582)</f>
        <v>-0.62015503875968991</v>
      </c>
    </row>
    <row r="583" spans="1:8" x14ac:dyDescent="0.2">
      <c r="A583" s="13"/>
      <c r="B583" s="14" t="s">
        <v>551</v>
      </c>
      <c r="C583" s="15">
        <v>0</v>
      </c>
      <c r="D583" s="15">
        <v>0</v>
      </c>
      <c r="E583" s="16" t="str">
        <f t="shared" si="63"/>
        <v/>
      </c>
      <c r="F583" s="16" t="str">
        <f t="shared" si="64"/>
        <v/>
      </c>
      <c r="G583" s="16" t="str">
        <f t="shared" ref="G583:G609" si="66">+IF(AND(C583=0,D583=0)," ",IF(C583=0,1,IF(D583=0,-1,(D583-C583)/C583)))</f>
        <v xml:space="preserve"> </v>
      </c>
      <c r="H583" s="16" t="str">
        <f t="shared" si="65"/>
        <v/>
      </c>
    </row>
    <row r="584" spans="1:8" x14ac:dyDescent="0.2">
      <c r="A584" s="13"/>
      <c r="B584" s="14" t="s">
        <v>552</v>
      </c>
      <c r="C584" s="15">
        <v>4</v>
      </c>
      <c r="D584" s="15">
        <v>2</v>
      </c>
      <c r="E584" s="16">
        <f t="shared" si="63"/>
        <v>3.1007751937984496E-2</v>
      </c>
      <c r="F584" s="16">
        <f t="shared" si="64"/>
        <v>4.0816326530612242E-2</v>
      </c>
      <c r="G584" s="16">
        <f t="shared" si="66"/>
        <v>-0.5</v>
      </c>
      <c r="H584" s="16">
        <f t="shared" si="65"/>
        <v>-1.5503875968992248E-2</v>
      </c>
    </row>
    <row r="585" spans="1:8" ht="25.5" x14ac:dyDescent="0.2">
      <c r="A585" s="13"/>
      <c r="B585" s="14" t="s">
        <v>553</v>
      </c>
      <c r="C585" s="15">
        <v>27</v>
      </c>
      <c r="D585" s="15">
        <v>10</v>
      </c>
      <c r="E585" s="16">
        <f t="shared" si="63"/>
        <v>0.20930232558139536</v>
      </c>
      <c r="F585" s="16">
        <f t="shared" si="64"/>
        <v>0.20408163265306123</v>
      </c>
      <c r="G585" s="16">
        <f t="shared" si="66"/>
        <v>-0.62962962962962965</v>
      </c>
      <c r="H585" s="16">
        <f t="shared" si="65"/>
        <v>-0.13178294573643412</v>
      </c>
    </row>
    <row r="586" spans="1:8" x14ac:dyDescent="0.2">
      <c r="A586" s="13"/>
      <c r="B586" s="14" t="s">
        <v>554</v>
      </c>
      <c r="C586" s="15">
        <v>7</v>
      </c>
      <c r="D586" s="15">
        <v>7</v>
      </c>
      <c r="E586" s="16">
        <f t="shared" si="63"/>
        <v>5.4263565891472867E-2</v>
      </c>
      <c r="F586" s="16">
        <f t="shared" si="64"/>
        <v>0.14285714285714285</v>
      </c>
      <c r="G586" s="16">
        <f t="shared" si="66"/>
        <v>0</v>
      </c>
      <c r="H586" s="16">
        <f t="shared" si="65"/>
        <v>0</v>
      </c>
    </row>
    <row r="587" spans="1:8" x14ac:dyDescent="0.2">
      <c r="A587" s="13"/>
      <c r="B587" s="14" t="s">
        <v>555</v>
      </c>
      <c r="C587" s="15">
        <v>1</v>
      </c>
      <c r="D587" s="15">
        <v>0</v>
      </c>
      <c r="E587" s="16">
        <f t="shared" si="63"/>
        <v>7.7519379844961239E-3</v>
      </c>
      <c r="F587" s="16" t="str">
        <f t="shared" si="64"/>
        <v/>
      </c>
      <c r="G587" s="16">
        <f t="shared" si="66"/>
        <v>-1</v>
      </c>
      <c r="H587" s="16">
        <f t="shared" si="65"/>
        <v>-7.7519379844961239E-3</v>
      </c>
    </row>
    <row r="588" spans="1:8" x14ac:dyDescent="0.2">
      <c r="A588" s="13"/>
      <c r="B588" s="14" t="s">
        <v>556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557</v>
      </c>
      <c r="C589" s="15">
        <v>2</v>
      </c>
      <c r="D589" s="15">
        <v>1</v>
      </c>
      <c r="E589" s="16">
        <f t="shared" si="63"/>
        <v>1.5503875968992248E-2</v>
      </c>
      <c r="F589" s="16">
        <f t="shared" si="64"/>
        <v>2.0408163265306121E-2</v>
      </c>
      <c r="G589" s="16">
        <f t="shared" si="66"/>
        <v>-0.5</v>
      </c>
      <c r="H589" s="16">
        <f t="shared" si="65"/>
        <v>-7.7519379844961239E-3</v>
      </c>
    </row>
    <row r="590" spans="1:8" x14ac:dyDescent="0.2">
      <c r="A590" s="13"/>
      <c r="B590" s="14" t="s">
        <v>558</v>
      </c>
      <c r="C590" s="15">
        <v>9</v>
      </c>
      <c r="D590" s="15">
        <v>0</v>
      </c>
      <c r="E590" s="16">
        <f t="shared" si="63"/>
        <v>6.9767441860465115E-2</v>
      </c>
      <c r="F590" s="16" t="str">
        <f t="shared" si="64"/>
        <v/>
      </c>
      <c r="G590" s="16">
        <f t="shared" si="66"/>
        <v>-1</v>
      </c>
      <c r="H590" s="16">
        <f t="shared" si="65"/>
        <v>-6.9767441860465115E-2</v>
      </c>
    </row>
    <row r="591" spans="1:8" x14ac:dyDescent="0.2">
      <c r="A591" s="13"/>
      <c r="B591" s="14" t="s">
        <v>559</v>
      </c>
      <c r="C591" s="15">
        <v>1</v>
      </c>
      <c r="D591" s="15">
        <v>1</v>
      </c>
      <c r="E591" s="16">
        <f t="shared" si="63"/>
        <v>7.7519379844961239E-3</v>
      </c>
      <c r="F591" s="16">
        <f t="shared" si="64"/>
        <v>2.0408163265306121E-2</v>
      </c>
      <c r="G591" s="16">
        <f t="shared" si="66"/>
        <v>0</v>
      </c>
      <c r="H591" s="16">
        <f t="shared" si="65"/>
        <v>0</v>
      </c>
    </row>
    <row r="592" spans="1:8" ht="25.5" x14ac:dyDescent="0.2">
      <c r="A592" s="13"/>
      <c r="B592" s="14" t="s">
        <v>560</v>
      </c>
      <c r="C592" s="15">
        <v>0</v>
      </c>
      <c r="D592" s="15">
        <v>0</v>
      </c>
      <c r="E592" s="16" t="str">
        <f t="shared" si="63"/>
        <v/>
      </c>
      <c r="F592" s="16" t="str">
        <f t="shared" si="64"/>
        <v/>
      </c>
      <c r="G592" s="16" t="str">
        <f t="shared" si="66"/>
        <v xml:space="preserve"> </v>
      </c>
      <c r="H592" s="16" t="str">
        <f t="shared" si="65"/>
        <v/>
      </c>
    </row>
    <row r="593" spans="1:8" x14ac:dyDescent="0.2">
      <c r="A593" s="13"/>
      <c r="B593" s="14" t="s">
        <v>561</v>
      </c>
      <c r="C593" s="15">
        <v>18</v>
      </c>
      <c r="D593" s="15">
        <v>4</v>
      </c>
      <c r="E593" s="16">
        <f t="shared" si="63"/>
        <v>0.13953488372093023</v>
      </c>
      <c r="F593" s="16">
        <f t="shared" si="64"/>
        <v>8.1632653061224483E-2</v>
      </c>
      <c r="G593" s="16">
        <f t="shared" si="66"/>
        <v>-0.77777777777777779</v>
      </c>
      <c r="H593" s="16">
        <f t="shared" si="65"/>
        <v>-0.10852713178294573</v>
      </c>
    </row>
    <row r="594" spans="1:8" x14ac:dyDescent="0.2">
      <c r="A594" s="13"/>
      <c r="B594" s="14" t="s">
        <v>562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92</v>
      </c>
      <c r="B595" s="14" t="s">
        <v>563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564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565</v>
      </c>
      <c r="C597" s="15">
        <v>0</v>
      </c>
      <c r="D597" s="15">
        <v>0</v>
      </c>
      <c r="E597" s="16" t="str">
        <f t="shared" si="63"/>
        <v/>
      </c>
      <c r="F597" s="16" t="str">
        <f t="shared" si="64"/>
        <v/>
      </c>
      <c r="G597" s="16" t="str">
        <f t="shared" si="66"/>
        <v xml:space="preserve"> </v>
      </c>
      <c r="H597" s="16" t="str">
        <f t="shared" si="65"/>
        <v/>
      </c>
    </row>
    <row r="598" spans="1:8" x14ac:dyDescent="0.2">
      <c r="A598" s="13"/>
      <c r="B598" s="14" t="s">
        <v>566</v>
      </c>
      <c r="C598" s="15">
        <v>0</v>
      </c>
      <c r="D598" s="15">
        <v>0</v>
      </c>
      <c r="E598" s="16" t="str">
        <f t="shared" si="63"/>
        <v/>
      </c>
      <c r="F598" s="16" t="str">
        <f t="shared" si="64"/>
        <v/>
      </c>
      <c r="G598" s="16" t="str">
        <f t="shared" si="66"/>
        <v xml:space="preserve"> </v>
      </c>
      <c r="H598" s="16" t="str">
        <f t="shared" si="65"/>
        <v/>
      </c>
    </row>
    <row r="599" spans="1:8" x14ac:dyDescent="0.2">
      <c r="A599" s="13"/>
      <c r="B599" s="14" t="s">
        <v>567</v>
      </c>
      <c r="C599" s="15">
        <v>1</v>
      </c>
      <c r="D599" s="15">
        <v>0</v>
      </c>
      <c r="E599" s="16">
        <f t="shared" si="63"/>
        <v>7.7519379844961239E-3</v>
      </c>
      <c r="F599" s="16" t="str">
        <f t="shared" si="64"/>
        <v/>
      </c>
      <c r="G599" s="16">
        <f t="shared" si="66"/>
        <v>-1</v>
      </c>
      <c r="H599" s="16">
        <f t="shared" si="65"/>
        <v>-7.7519379844961239E-3</v>
      </c>
    </row>
    <row r="600" spans="1:8" x14ac:dyDescent="0.2">
      <c r="A600" s="13"/>
      <c r="B600" s="14" t="s">
        <v>568</v>
      </c>
      <c r="C600" s="15">
        <v>43</v>
      </c>
      <c r="D600" s="15">
        <v>16</v>
      </c>
      <c r="E600" s="16">
        <f t="shared" si="63"/>
        <v>0.33333333333333331</v>
      </c>
      <c r="F600" s="16">
        <f t="shared" si="64"/>
        <v>0.32653061224489793</v>
      </c>
      <c r="G600" s="16">
        <f t="shared" si="66"/>
        <v>-0.62790697674418605</v>
      </c>
      <c r="H600" s="16">
        <f t="shared" si="65"/>
        <v>-0.20930232558139533</v>
      </c>
    </row>
    <row r="601" spans="1:8" x14ac:dyDescent="0.2">
      <c r="A601" s="13"/>
      <c r="B601" s="14" t="s">
        <v>569</v>
      </c>
      <c r="C601" s="15">
        <v>15</v>
      </c>
      <c r="D601" s="15">
        <v>5</v>
      </c>
      <c r="E601" s="16">
        <f t="shared" si="63"/>
        <v>0.11627906976744186</v>
      </c>
      <c r="F601" s="16">
        <f t="shared" si="64"/>
        <v>0.10204081632653061</v>
      </c>
      <c r="G601" s="16">
        <f t="shared" si="66"/>
        <v>-0.66666666666666663</v>
      </c>
      <c r="H601" s="16">
        <f t="shared" si="65"/>
        <v>-7.7519379844961239E-2</v>
      </c>
    </row>
    <row r="602" spans="1:8" x14ac:dyDescent="0.2">
      <c r="A602" s="13"/>
      <c r="B602" s="14" t="s">
        <v>570</v>
      </c>
      <c r="C602" s="15">
        <v>0</v>
      </c>
      <c r="D602" s="15">
        <v>0</v>
      </c>
      <c r="E602" s="16" t="str">
        <f t="shared" si="63"/>
        <v/>
      </c>
      <c r="F602" s="16" t="str">
        <f t="shared" si="64"/>
        <v/>
      </c>
      <c r="G602" s="16" t="str">
        <f t="shared" si="66"/>
        <v xml:space="preserve"> </v>
      </c>
      <c r="H602" s="16" t="str">
        <f t="shared" si="65"/>
        <v/>
      </c>
    </row>
    <row r="603" spans="1:8" x14ac:dyDescent="0.2">
      <c r="A603" s="13"/>
      <c r="B603" s="14" t="s">
        <v>571</v>
      </c>
      <c r="C603" s="15">
        <v>0</v>
      </c>
      <c r="D603" s="15">
        <v>1</v>
      </c>
      <c r="E603" s="16" t="str">
        <f t="shared" si="63"/>
        <v/>
      </c>
      <c r="F603" s="16">
        <f t="shared" si="64"/>
        <v>2.0408163265306121E-2</v>
      </c>
      <c r="G603" s="16">
        <f t="shared" si="66"/>
        <v>1</v>
      </c>
      <c r="H603" s="16" t="str">
        <f t="shared" si="65"/>
        <v/>
      </c>
    </row>
    <row r="604" spans="1:8" ht="25.5" x14ac:dyDescent="0.2">
      <c r="A604" s="13"/>
      <c r="B604" s="14" t="s">
        <v>572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573</v>
      </c>
      <c r="C605" s="15">
        <v>1</v>
      </c>
      <c r="D605" s="15">
        <v>2</v>
      </c>
      <c r="E605" s="16">
        <f t="shared" si="63"/>
        <v>7.7519379844961239E-3</v>
      </c>
      <c r="F605" s="16">
        <f t="shared" si="64"/>
        <v>4.0816326530612242E-2</v>
      </c>
      <c r="G605" s="16">
        <f t="shared" si="66"/>
        <v>1</v>
      </c>
      <c r="H605" s="16">
        <f t="shared" si="65"/>
        <v>7.7519379844961239E-3</v>
      </c>
    </row>
    <row r="606" spans="1:8" x14ac:dyDescent="0.2">
      <c r="A606" s="13"/>
      <c r="B606" s="14" t="s">
        <v>574</v>
      </c>
      <c r="C606" s="15">
        <v>0</v>
      </c>
      <c r="D606" s="15">
        <v>0</v>
      </c>
      <c r="E606" s="16" t="str">
        <f t="shared" si="63"/>
        <v/>
      </c>
      <c r="F606" s="16" t="str">
        <f t="shared" si="64"/>
        <v/>
      </c>
      <c r="G606" s="16" t="str">
        <f t="shared" si="66"/>
        <v xml:space="preserve"> </v>
      </c>
      <c r="H606" s="16" t="str">
        <f t="shared" si="65"/>
        <v/>
      </c>
    </row>
    <row r="607" spans="1:8" ht="25.5" x14ac:dyDescent="0.2">
      <c r="A607" s="13"/>
      <c r="B607" s="14" t="s">
        <v>575</v>
      </c>
      <c r="C607" s="15">
        <v>0</v>
      </c>
      <c r="D607" s="15">
        <v>0</v>
      </c>
      <c r="E607" s="16" t="str">
        <f t="shared" si="63"/>
        <v/>
      </c>
      <c r="F607" s="16" t="str">
        <f t="shared" si="64"/>
        <v/>
      </c>
      <c r="G607" s="16" t="str">
        <f t="shared" si="66"/>
        <v xml:space="preserve"> </v>
      </c>
      <c r="H607" s="16" t="str">
        <f t="shared" si="65"/>
        <v/>
      </c>
    </row>
    <row r="608" spans="1:8" ht="25.5" x14ac:dyDescent="0.2">
      <c r="A608" s="13"/>
      <c r="B608" s="14" t="s">
        <v>576</v>
      </c>
      <c r="C608" s="15">
        <v>0</v>
      </c>
      <c r="D608" s="15">
        <v>0</v>
      </c>
      <c r="E608" s="16" t="str">
        <f t="shared" si="63"/>
        <v/>
      </c>
      <c r="F608" s="16" t="str">
        <f t="shared" si="64"/>
        <v/>
      </c>
      <c r="G608" s="16" t="str">
        <f t="shared" si="66"/>
        <v xml:space="preserve"> </v>
      </c>
      <c r="H608" s="16" t="str">
        <f t="shared" si="65"/>
        <v/>
      </c>
    </row>
    <row r="609" spans="1:8" ht="25.5" x14ac:dyDescent="0.2">
      <c r="A609" s="13"/>
      <c r="B609" s="14" t="s">
        <v>577</v>
      </c>
      <c r="C609" s="15">
        <v>0</v>
      </c>
      <c r="D609" s="15">
        <v>0</v>
      </c>
      <c r="E609" s="16" t="str">
        <f t="shared" si="63"/>
        <v/>
      </c>
      <c r="F609" s="16" t="str">
        <f t="shared" si="64"/>
        <v/>
      </c>
      <c r="G609" s="16" t="str">
        <f t="shared" si="66"/>
        <v xml:space="preserve"> </v>
      </c>
      <c r="H609" s="16" t="str">
        <f t="shared" si="65"/>
        <v/>
      </c>
    </row>
    <row r="610" spans="1:8" x14ac:dyDescent="0.2">
      <c r="A610" s="10"/>
      <c r="B610" t="s">
        <v>11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27" t="s">
        <v>0</v>
      </c>
      <c r="F1" s="28"/>
      <c r="G1" s="28"/>
      <c r="H1" s="28"/>
    </row>
    <row r="2" spans="1:8" ht="30.75" customHeight="1" thickBot="1" x14ac:dyDescent="0.3">
      <c r="B2" s="1"/>
      <c r="C2" s="2"/>
      <c r="D2" s="1"/>
      <c r="E2" s="29"/>
      <c r="F2" s="29"/>
      <c r="G2" s="29"/>
      <c r="H2" s="29"/>
    </row>
    <row r="3" spans="1:8" ht="20.100000000000001" customHeight="1" thickBot="1" x14ac:dyDescent="0.3">
      <c r="B3" s="1"/>
      <c r="C3" s="2"/>
      <c r="D3" s="1"/>
      <c r="E3" s="30" t="s">
        <v>643</v>
      </c>
      <c r="F3" s="29"/>
      <c r="G3" s="29"/>
      <c r="H3" s="29"/>
    </row>
    <row r="4" spans="1:8" ht="20.100000000000001" customHeight="1" x14ac:dyDescent="0.25">
      <c r="B4" s="1"/>
      <c r="D4" s="1"/>
      <c r="E4" s="31" t="s">
        <v>631</v>
      </c>
      <c r="F4" s="28"/>
      <c r="G4" s="28"/>
      <c r="H4" s="28"/>
    </row>
    <row r="5" spans="1:8" ht="20.45" customHeight="1" thickBot="1" x14ac:dyDescent="0.25">
      <c r="B5" s="4"/>
      <c r="E5" s="28"/>
      <c r="F5" s="28"/>
      <c r="G5" s="28"/>
      <c r="H5" s="28"/>
    </row>
    <row r="6" spans="1:8" ht="29.25" customHeight="1" thickBot="1" x14ac:dyDescent="0.25">
      <c r="B6" s="23" t="s">
        <v>2</v>
      </c>
      <c r="C6" s="25" t="s">
        <v>3</v>
      </c>
      <c r="D6" s="26"/>
      <c r="E6" s="25" t="s">
        <v>4</v>
      </c>
      <c r="F6" s="26"/>
      <c r="G6" s="32" t="s">
        <v>644</v>
      </c>
      <c r="H6" s="34" t="s">
        <v>5</v>
      </c>
    </row>
    <row r="7" spans="1:8" ht="20.100000000000001" customHeight="1" thickBot="1" x14ac:dyDescent="0.25">
      <c r="B7" s="24"/>
      <c r="C7" s="6">
        <v>2019</v>
      </c>
      <c r="D7" s="6">
        <v>2020</v>
      </c>
      <c r="E7" s="6">
        <v>2019</v>
      </c>
      <c r="F7" s="6">
        <v>2020</v>
      </c>
      <c r="G7" s="33"/>
      <c r="H7" s="35"/>
    </row>
    <row r="8" spans="1:8" ht="20.100000000000001" customHeight="1" thickBot="1" x14ac:dyDescent="0.25">
      <c r="A8" s="10"/>
      <c r="B8" s="7" t="s">
        <v>632</v>
      </c>
      <c r="C8" s="11">
        <f>+C19+C75+C173+C349+C582</f>
        <v>21361</v>
      </c>
      <c r="D8" s="12">
        <f>+D19+D75+D173+D349+D582</f>
        <v>19399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-9.1849632507841394E-2</v>
      </c>
      <c r="H8" s="9">
        <f t="shared" ref="H8:H13" si="1">+IF(OR(AND(E8=""),(G8="")),"",E8*G8)</f>
        <v>-9.1849632507841394E-2</v>
      </c>
    </row>
    <row r="9" spans="1:8" x14ac:dyDescent="0.2">
      <c r="A9" s="13"/>
      <c r="B9" s="14" t="s">
        <v>6</v>
      </c>
      <c r="C9" s="15">
        <f>+C19</f>
        <v>321</v>
      </c>
      <c r="D9" s="15">
        <f>+D19</f>
        <v>250</v>
      </c>
      <c r="E9" s="16">
        <f t="shared" ref="E9:F13" si="2">+C9/C$8</f>
        <v>1.5027386358316559E-2</v>
      </c>
      <c r="F9" s="16">
        <f t="shared" si="2"/>
        <v>1.2887262230011857E-2</v>
      </c>
      <c r="G9" s="16">
        <f t="shared" si="0"/>
        <v>-0.22118380062305296</v>
      </c>
      <c r="H9" s="16">
        <f t="shared" si="1"/>
        <v>-3.3238144281634756E-3</v>
      </c>
    </row>
    <row r="10" spans="1:8" x14ac:dyDescent="0.2">
      <c r="A10" s="13"/>
      <c r="B10" s="14" t="s">
        <v>7</v>
      </c>
      <c r="C10" s="15">
        <f>+C75</f>
        <v>2162</v>
      </c>
      <c r="D10" s="15">
        <f>+D75</f>
        <v>2035</v>
      </c>
      <c r="E10" s="16">
        <f t="shared" si="2"/>
        <v>0.10121249005196387</v>
      </c>
      <c r="F10" s="16">
        <f t="shared" si="2"/>
        <v>0.10490231455229651</v>
      </c>
      <c r="G10" s="16">
        <f t="shared" si="0"/>
        <v>-5.8741905642923219E-2</v>
      </c>
      <c r="H10" s="16">
        <f t="shared" si="1"/>
        <v>-5.9454145405177664E-3</v>
      </c>
    </row>
    <row r="11" spans="1:8" ht="25.5" x14ac:dyDescent="0.2">
      <c r="A11" s="13"/>
      <c r="B11" s="14" t="s">
        <v>8</v>
      </c>
      <c r="C11" s="15">
        <f>+C173</f>
        <v>4113</v>
      </c>
      <c r="D11" s="15">
        <f>+D173</f>
        <v>5298</v>
      </c>
      <c r="E11" s="16">
        <f t="shared" si="2"/>
        <v>0.19254716539487851</v>
      </c>
      <c r="F11" s="16">
        <f t="shared" si="2"/>
        <v>0.27310686117841126</v>
      </c>
      <c r="G11" s="16">
        <f t="shared" si="0"/>
        <v>0.28811086797957697</v>
      </c>
      <c r="H11" s="16">
        <f t="shared" si="1"/>
        <v>5.547493094892561E-2</v>
      </c>
    </row>
    <row r="12" spans="1:8" x14ac:dyDescent="0.2">
      <c r="A12" s="13"/>
      <c r="B12" s="14" t="s">
        <v>9</v>
      </c>
      <c r="C12" s="15">
        <f>+C349</f>
        <v>11995</v>
      </c>
      <c r="D12" s="15">
        <f>+D349</f>
        <v>9718</v>
      </c>
      <c r="E12" s="16">
        <f t="shared" si="2"/>
        <v>0.56153738120874486</v>
      </c>
      <c r="F12" s="16">
        <f t="shared" si="2"/>
        <v>0.50095365740502085</v>
      </c>
      <c r="G12" s="16">
        <f t="shared" si="0"/>
        <v>-0.18982909545644019</v>
      </c>
      <c r="H12" s="16">
        <f t="shared" si="1"/>
        <v>-0.10659613313983428</v>
      </c>
    </row>
    <row r="13" spans="1:8" x14ac:dyDescent="0.2">
      <c r="A13" s="13"/>
      <c r="B13" s="14" t="s">
        <v>10</v>
      </c>
      <c r="C13" s="15">
        <f>+C582</f>
        <v>2770</v>
      </c>
      <c r="D13" s="15">
        <f>+D582</f>
        <v>2098</v>
      </c>
      <c r="E13" s="16">
        <f t="shared" si="2"/>
        <v>0.12967557698609616</v>
      </c>
      <c r="F13" s="16">
        <f t="shared" si="2"/>
        <v>0.1081499046342595</v>
      </c>
      <c r="G13" s="16">
        <f t="shared" si="0"/>
        <v>-0.24259927797833936</v>
      </c>
      <c r="H13" s="16">
        <f t="shared" si="1"/>
        <v>-3.1459201348251489E-2</v>
      </c>
    </row>
    <row r="14" spans="1:8" x14ac:dyDescent="0.2">
      <c r="A14" s="10"/>
      <c r="B14" t="s">
        <v>11</v>
      </c>
    </row>
    <row r="15" spans="1:8" x14ac:dyDescent="0.2">
      <c r="A15" s="10"/>
    </row>
    <row r="16" spans="1:8" x14ac:dyDescent="0.2">
      <c r="A16" s="10"/>
    </row>
    <row r="17" spans="1:8" ht="29.25" customHeight="1" x14ac:dyDescent="0.2">
      <c r="A17" s="13"/>
      <c r="B17" s="36" t="s">
        <v>2</v>
      </c>
      <c r="C17" s="36" t="s">
        <v>12</v>
      </c>
      <c r="D17" s="38"/>
      <c r="E17" s="36" t="s">
        <v>4</v>
      </c>
      <c r="F17" s="38"/>
      <c r="G17" s="36" t="s">
        <v>645</v>
      </c>
      <c r="H17" s="36" t="s">
        <v>5</v>
      </c>
    </row>
    <row r="18" spans="1:8" x14ac:dyDescent="0.2">
      <c r="A18" s="13"/>
      <c r="B18" s="37"/>
      <c r="C18" s="17">
        <v>2019</v>
      </c>
      <c r="D18" s="17">
        <v>2020</v>
      </c>
      <c r="E18" s="17">
        <v>2019</v>
      </c>
      <c r="F18" s="17">
        <v>2020</v>
      </c>
      <c r="G18" s="37"/>
      <c r="H18" s="37"/>
    </row>
    <row r="19" spans="1:8" x14ac:dyDescent="0.2">
      <c r="A19" s="13"/>
      <c r="B19" s="18" t="s">
        <v>6</v>
      </c>
      <c r="C19" s="19">
        <f>SUM(C20:C69)</f>
        <v>321</v>
      </c>
      <c r="D19" s="19">
        <f>SUM(D20:D69)</f>
        <v>250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-0.22118380062305296</v>
      </c>
      <c r="H19" s="20">
        <f t="shared" ref="H19:H50" si="5">+IF(OR(AND(E19=""),(G19="")),"",E19*G19)</f>
        <v>-0.22118380062305296</v>
      </c>
    </row>
    <row r="20" spans="1:8" x14ac:dyDescent="0.2">
      <c r="A20" s="13"/>
      <c r="B20" s="14" t="s">
        <v>13</v>
      </c>
      <c r="C20" s="15">
        <v>2</v>
      </c>
      <c r="D20" s="15">
        <v>0</v>
      </c>
      <c r="E20" s="16">
        <f t="shared" si="3"/>
        <v>6.2305295950155761E-3</v>
      </c>
      <c r="F20" s="16" t="str">
        <f t="shared" si="4"/>
        <v/>
      </c>
      <c r="G20" s="16">
        <f t="shared" ref="G20:G51" si="6">+IF(AND(C20=0,D20=0)," ",IF(C20=0,1,IF(D20=0,-1,(D20-C20)/C20)))</f>
        <v>-1</v>
      </c>
      <c r="H20" s="16">
        <f t="shared" si="5"/>
        <v>-6.2305295950155761E-3</v>
      </c>
    </row>
    <row r="21" spans="1:8" x14ac:dyDescent="0.2">
      <c r="A21" s="13"/>
      <c r="B21" s="14" t="s">
        <v>14</v>
      </c>
      <c r="C21" s="15">
        <v>9</v>
      </c>
      <c r="D21" s="15">
        <v>3</v>
      </c>
      <c r="E21" s="16">
        <f t="shared" si="3"/>
        <v>2.8037383177570093E-2</v>
      </c>
      <c r="F21" s="16">
        <f t="shared" si="4"/>
        <v>1.2E-2</v>
      </c>
      <c r="G21" s="16">
        <f t="shared" si="6"/>
        <v>-0.66666666666666663</v>
      </c>
      <c r="H21" s="16">
        <f t="shared" si="5"/>
        <v>-1.8691588785046728E-2</v>
      </c>
    </row>
    <row r="22" spans="1:8" ht="38.25" x14ac:dyDescent="0.2">
      <c r="A22" s="13"/>
      <c r="B22" s="14" t="s">
        <v>15</v>
      </c>
      <c r="C22" s="15">
        <v>3</v>
      </c>
      <c r="D22" s="15">
        <v>0</v>
      </c>
      <c r="E22" s="16">
        <f t="shared" si="3"/>
        <v>9.3457943925233638E-3</v>
      </c>
      <c r="F22" s="16" t="str">
        <f t="shared" si="4"/>
        <v/>
      </c>
      <c r="G22" s="16">
        <f t="shared" si="6"/>
        <v>-1</v>
      </c>
      <c r="H22" s="16">
        <f t="shared" si="5"/>
        <v>-9.3457943925233638E-3</v>
      </c>
    </row>
    <row r="23" spans="1:8" ht="38.25" x14ac:dyDescent="0.2">
      <c r="A23" s="13"/>
      <c r="B23" s="14" t="s">
        <v>16</v>
      </c>
      <c r="C23" s="15">
        <v>3</v>
      </c>
      <c r="D23" s="15">
        <v>3</v>
      </c>
      <c r="E23" s="16">
        <f t="shared" si="3"/>
        <v>9.3457943925233638E-3</v>
      </c>
      <c r="F23" s="16">
        <f t="shared" si="4"/>
        <v>1.2E-2</v>
      </c>
      <c r="G23" s="16">
        <f t="shared" si="6"/>
        <v>0</v>
      </c>
      <c r="H23" s="16">
        <f t="shared" si="5"/>
        <v>0</v>
      </c>
    </row>
    <row r="24" spans="1:8" ht="25.5" x14ac:dyDescent="0.2">
      <c r="A24" s="13"/>
      <c r="B24" s="14" t="s">
        <v>17</v>
      </c>
      <c r="C24" s="15">
        <v>7</v>
      </c>
      <c r="D24" s="15">
        <v>0</v>
      </c>
      <c r="E24" s="16">
        <f t="shared" si="3"/>
        <v>2.1806853582554516E-2</v>
      </c>
      <c r="F24" s="16" t="str">
        <f t="shared" si="4"/>
        <v/>
      </c>
      <c r="G24" s="16">
        <f t="shared" si="6"/>
        <v>-1</v>
      </c>
      <c r="H24" s="16">
        <f t="shared" si="5"/>
        <v>-2.1806853582554516E-2</v>
      </c>
    </row>
    <row r="25" spans="1:8" ht="38.25" x14ac:dyDescent="0.2">
      <c r="A25" s="13"/>
      <c r="B25" s="14" t="s">
        <v>18</v>
      </c>
      <c r="C25" s="15">
        <v>4</v>
      </c>
      <c r="D25" s="15">
        <v>1</v>
      </c>
      <c r="E25" s="16">
        <f t="shared" si="3"/>
        <v>1.2461059190031152E-2</v>
      </c>
      <c r="F25" s="16">
        <f t="shared" si="4"/>
        <v>4.0000000000000001E-3</v>
      </c>
      <c r="G25" s="16">
        <f t="shared" si="6"/>
        <v>-0.75</v>
      </c>
      <c r="H25" s="16">
        <f t="shared" si="5"/>
        <v>-9.3457943925233638E-3</v>
      </c>
    </row>
    <row r="26" spans="1:8" ht="25.5" x14ac:dyDescent="0.2">
      <c r="A26" s="13"/>
      <c r="B26" s="14" t="s">
        <v>19</v>
      </c>
      <c r="C26" s="15">
        <v>5</v>
      </c>
      <c r="D26" s="15">
        <v>3</v>
      </c>
      <c r="E26" s="16">
        <f t="shared" si="3"/>
        <v>1.5576323987538941E-2</v>
      </c>
      <c r="F26" s="16">
        <f t="shared" si="4"/>
        <v>1.2E-2</v>
      </c>
      <c r="G26" s="16">
        <f t="shared" si="6"/>
        <v>-0.4</v>
      </c>
      <c r="H26" s="16">
        <f t="shared" si="5"/>
        <v>-6.230529595015577E-3</v>
      </c>
    </row>
    <row r="27" spans="1:8" x14ac:dyDescent="0.2">
      <c r="A27" s="13"/>
      <c r="B27" s="14" t="s">
        <v>20</v>
      </c>
      <c r="C27" s="15">
        <v>5</v>
      </c>
      <c r="D27" s="15">
        <v>7</v>
      </c>
      <c r="E27" s="16">
        <f t="shared" si="3"/>
        <v>1.5576323987538941E-2</v>
      </c>
      <c r="F27" s="16">
        <f t="shared" si="4"/>
        <v>2.8000000000000001E-2</v>
      </c>
      <c r="G27" s="16">
        <f t="shared" si="6"/>
        <v>0.4</v>
      </c>
      <c r="H27" s="16">
        <f t="shared" si="5"/>
        <v>6.230529595015577E-3</v>
      </c>
    </row>
    <row r="28" spans="1:8" x14ac:dyDescent="0.2">
      <c r="A28" s="13"/>
      <c r="B28" s="14" t="s">
        <v>21</v>
      </c>
      <c r="C28" s="15">
        <v>7</v>
      </c>
      <c r="D28" s="15">
        <v>2</v>
      </c>
      <c r="E28" s="16">
        <f t="shared" si="3"/>
        <v>2.1806853582554516E-2</v>
      </c>
      <c r="F28" s="16">
        <f t="shared" si="4"/>
        <v>8.0000000000000002E-3</v>
      </c>
      <c r="G28" s="16">
        <f t="shared" si="6"/>
        <v>-0.7142857142857143</v>
      </c>
      <c r="H28" s="16">
        <f t="shared" si="5"/>
        <v>-1.5576323987538941E-2</v>
      </c>
    </row>
    <row r="29" spans="1:8" x14ac:dyDescent="0.2">
      <c r="A29" s="13"/>
      <c r="B29" s="14" t="s">
        <v>22</v>
      </c>
      <c r="C29" s="15">
        <v>3</v>
      </c>
      <c r="D29" s="15">
        <v>1</v>
      </c>
      <c r="E29" s="16">
        <f t="shared" si="3"/>
        <v>9.3457943925233638E-3</v>
      </c>
      <c r="F29" s="16">
        <f t="shared" si="4"/>
        <v>4.0000000000000001E-3</v>
      </c>
      <c r="G29" s="16">
        <f t="shared" si="6"/>
        <v>-0.66666666666666663</v>
      </c>
      <c r="H29" s="16">
        <f t="shared" si="5"/>
        <v>-6.2305295950155753E-3</v>
      </c>
    </row>
    <row r="30" spans="1:8" x14ac:dyDescent="0.2">
      <c r="A30" s="13"/>
      <c r="B30" s="14" t="s">
        <v>23</v>
      </c>
      <c r="C30" s="15">
        <v>26</v>
      </c>
      <c r="D30" s="15">
        <v>26</v>
      </c>
      <c r="E30" s="16">
        <f t="shared" si="3"/>
        <v>8.0996884735202487E-2</v>
      </c>
      <c r="F30" s="16">
        <f t="shared" si="4"/>
        <v>0.104</v>
      </c>
      <c r="G30" s="16">
        <f t="shared" si="6"/>
        <v>0</v>
      </c>
      <c r="H30" s="16">
        <f t="shared" si="5"/>
        <v>0</v>
      </c>
    </row>
    <row r="31" spans="1:8" ht="25.5" x14ac:dyDescent="0.2">
      <c r="A31" s="13"/>
      <c r="B31" s="14" t="s">
        <v>24</v>
      </c>
      <c r="C31" s="15">
        <v>2</v>
      </c>
      <c r="D31" s="15">
        <v>0</v>
      </c>
      <c r="E31" s="16">
        <f t="shared" si="3"/>
        <v>6.2305295950155761E-3</v>
      </c>
      <c r="F31" s="16" t="str">
        <f t="shared" si="4"/>
        <v/>
      </c>
      <c r="G31" s="16">
        <f t="shared" si="6"/>
        <v>-1</v>
      </c>
      <c r="H31" s="16">
        <f t="shared" si="5"/>
        <v>-6.2305295950155761E-3</v>
      </c>
    </row>
    <row r="32" spans="1:8" x14ac:dyDescent="0.2">
      <c r="A32" s="13"/>
      <c r="B32" s="14" t="s">
        <v>25</v>
      </c>
      <c r="C32" s="15">
        <v>3</v>
      </c>
      <c r="D32" s="15">
        <v>2</v>
      </c>
      <c r="E32" s="16">
        <f t="shared" si="3"/>
        <v>9.3457943925233638E-3</v>
      </c>
      <c r="F32" s="16">
        <f t="shared" si="4"/>
        <v>8.0000000000000002E-3</v>
      </c>
      <c r="G32" s="16">
        <f t="shared" si="6"/>
        <v>-0.33333333333333331</v>
      </c>
      <c r="H32" s="16">
        <f t="shared" si="5"/>
        <v>-3.1152647975077876E-3</v>
      </c>
    </row>
    <row r="33" spans="1:8" x14ac:dyDescent="0.2">
      <c r="A33" s="13"/>
      <c r="B33" s="14" t="s">
        <v>26</v>
      </c>
      <c r="C33" s="15">
        <v>1</v>
      </c>
      <c r="D33" s="15">
        <v>1</v>
      </c>
      <c r="E33" s="16">
        <f t="shared" si="3"/>
        <v>3.1152647975077881E-3</v>
      </c>
      <c r="F33" s="16">
        <f t="shared" si="4"/>
        <v>4.0000000000000001E-3</v>
      </c>
      <c r="G33" s="16">
        <f t="shared" si="6"/>
        <v>0</v>
      </c>
      <c r="H33" s="16">
        <f t="shared" si="5"/>
        <v>0</v>
      </c>
    </row>
    <row r="34" spans="1:8" x14ac:dyDescent="0.2">
      <c r="A34" s="13"/>
      <c r="B34" s="14" t="s">
        <v>27</v>
      </c>
      <c r="C34" s="15">
        <v>1</v>
      </c>
      <c r="D34" s="15">
        <v>0</v>
      </c>
      <c r="E34" s="16">
        <f t="shared" si="3"/>
        <v>3.1152647975077881E-3</v>
      </c>
      <c r="F34" s="16" t="str">
        <f t="shared" si="4"/>
        <v/>
      </c>
      <c r="G34" s="16">
        <f t="shared" si="6"/>
        <v>-1</v>
      </c>
      <c r="H34" s="16">
        <f t="shared" si="5"/>
        <v>-3.1152647975077881E-3</v>
      </c>
    </row>
    <row r="35" spans="1:8" x14ac:dyDescent="0.2">
      <c r="A35" s="13"/>
      <c r="B35" s="14" t="s">
        <v>28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29</v>
      </c>
      <c r="C36" s="15">
        <v>9</v>
      </c>
      <c r="D36" s="15">
        <v>3</v>
      </c>
      <c r="E36" s="16">
        <f t="shared" si="3"/>
        <v>2.8037383177570093E-2</v>
      </c>
      <c r="F36" s="16">
        <f t="shared" si="4"/>
        <v>1.2E-2</v>
      </c>
      <c r="G36" s="16">
        <f t="shared" si="6"/>
        <v>-0.66666666666666663</v>
      </c>
      <c r="H36" s="16">
        <f t="shared" si="5"/>
        <v>-1.8691588785046728E-2</v>
      </c>
    </row>
    <row r="37" spans="1:8" ht="25.5" x14ac:dyDescent="0.2">
      <c r="A37" s="13"/>
      <c r="B37" s="14" t="s">
        <v>30</v>
      </c>
      <c r="C37" s="15">
        <v>1</v>
      </c>
      <c r="D37" s="15">
        <v>1</v>
      </c>
      <c r="E37" s="16">
        <f t="shared" si="3"/>
        <v>3.1152647975077881E-3</v>
      </c>
      <c r="F37" s="16">
        <f t="shared" si="4"/>
        <v>4.0000000000000001E-3</v>
      </c>
      <c r="G37" s="16">
        <f t="shared" si="6"/>
        <v>0</v>
      </c>
      <c r="H37" s="16">
        <f t="shared" si="5"/>
        <v>0</v>
      </c>
    </row>
    <row r="38" spans="1:8" ht="25.5" x14ac:dyDescent="0.2">
      <c r="A38" s="13"/>
      <c r="B38" s="14" t="s">
        <v>31</v>
      </c>
      <c r="C38" s="15">
        <v>4</v>
      </c>
      <c r="D38" s="15">
        <v>4</v>
      </c>
      <c r="E38" s="16">
        <f t="shared" si="3"/>
        <v>1.2461059190031152E-2</v>
      </c>
      <c r="F38" s="16">
        <f t="shared" si="4"/>
        <v>1.6E-2</v>
      </c>
      <c r="G38" s="16">
        <f t="shared" si="6"/>
        <v>0</v>
      </c>
      <c r="H38" s="16">
        <f t="shared" si="5"/>
        <v>0</v>
      </c>
    </row>
    <row r="39" spans="1:8" x14ac:dyDescent="0.2">
      <c r="A39" s="13"/>
      <c r="B39" s="14" t="s">
        <v>32</v>
      </c>
      <c r="C39" s="15">
        <v>6</v>
      </c>
      <c r="D39" s="15">
        <v>7</v>
      </c>
      <c r="E39" s="16">
        <f t="shared" si="3"/>
        <v>1.8691588785046728E-2</v>
      </c>
      <c r="F39" s="16">
        <f t="shared" si="4"/>
        <v>2.8000000000000001E-2</v>
      </c>
      <c r="G39" s="16">
        <f t="shared" si="6"/>
        <v>0.16666666666666666</v>
      </c>
      <c r="H39" s="16">
        <f t="shared" si="5"/>
        <v>3.1152647975077876E-3</v>
      </c>
    </row>
    <row r="40" spans="1:8" ht="25.5" x14ac:dyDescent="0.2">
      <c r="A40" s="13"/>
      <c r="B40" s="14" t="s">
        <v>33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34</v>
      </c>
      <c r="C41" s="15">
        <v>2</v>
      </c>
      <c r="D41" s="15">
        <v>1</v>
      </c>
      <c r="E41" s="16">
        <f t="shared" si="3"/>
        <v>6.2305295950155761E-3</v>
      </c>
      <c r="F41" s="16">
        <f t="shared" si="4"/>
        <v>4.0000000000000001E-3</v>
      </c>
      <c r="G41" s="16">
        <f t="shared" si="6"/>
        <v>-0.5</v>
      </c>
      <c r="H41" s="16">
        <f t="shared" si="5"/>
        <v>-3.1152647975077881E-3</v>
      </c>
    </row>
    <row r="42" spans="1:8" x14ac:dyDescent="0.2">
      <c r="A42" s="13"/>
      <c r="B42" s="14" t="s">
        <v>35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36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37</v>
      </c>
      <c r="C44" s="15">
        <v>5</v>
      </c>
      <c r="D44" s="15">
        <v>2</v>
      </c>
      <c r="E44" s="16">
        <f t="shared" si="3"/>
        <v>1.5576323987538941E-2</v>
      </c>
      <c r="F44" s="16">
        <f t="shared" si="4"/>
        <v>8.0000000000000002E-3</v>
      </c>
      <c r="G44" s="16">
        <f t="shared" si="6"/>
        <v>-0.6</v>
      </c>
      <c r="H44" s="16">
        <f t="shared" si="5"/>
        <v>-9.3457943925233638E-3</v>
      </c>
    </row>
    <row r="45" spans="1:8" ht="25.5" x14ac:dyDescent="0.2">
      <c r="A45" s="13"/>
      <c r="B45" s="14" t="s">
        <v>38</v>
      </c>
      <c r="C45" s="15">
        <v>4</v>
      </c>
      <c r="D45" s="15">
        <v>1</v>
      </c>
      <c r="E45" s="16">
        <f t="shared" si="3"/>
        <v>1.2461059190031152E-2</v>
      </c>
      <c r="F45" s="16">
        <f t="shared" si="4"/>
        <v>4.0000000000000001E-3</v>
      </c>
      <c r="G45" s="16">
        <f t="shared" si="6"/>
        <v>-0.75</v>
      </c>
      <c r="H45" s="16">
        <f t="shared" si="5"/>
        <v>-9.3457943925233638E-3</v>
      </c>
    </row>
    <row r="46" spans="1:8" ht="25.5" x14ac:dyDescent="0.2">
      <c r="A46" s="13"/>
      <c r="B46" s="14" t="s">
        <v>39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40</v>
      </c>
      <c r="C47" s="15">
        <v>1</v>
      </c>
      <c r="D47" s="15">
        <v>0</v>
      </c>
      <c r="E47" s="16">
        <f t="shared" si="3"/>
        <v>3.1152647975077881E-3</v>
      </c>
      <c r="F47" s="16" t="str">
        <f t="shared" si="4"/>
        <v/>
      </c>
      <c r="G47" s="16">
        <f t="shared" si="6"/>
        <v>-1</v>
      </c>
      <c r="H47" s="16">
        <f t="shared" si="5"/>
        <v>-3.1152647975077881E-3</v>
      </c>
    </row>
    <row r="48" spans="1:8" ht="25.5" x14ac:dyDescent="0.2">
      <c r="A48" s="13"/>
      <c r="B48" s="14" t="s">
        <v>41</v>
      </c>
      <c r="C48" s="15">
        <v>9</v>
      </c>
      <c r="D48" s="15">
        <v>41</v>
      </c>
      <c r="E48" s="16">
        <f t="shared" si="3"/>
        <v>2.8037383177570093E-2</v>
      </c>
      <c r="F48" s="16">
        <f t="shared" si="4"/>
        <v>0.16400000000000001</v>
      </c>
      <c r="G48" s="16">
        <f t="shared" si="6"/>
        <v>3.5555555555555554</v>
      </c>
      <c r="H48" s="16">
        <f t="shared" si="5"/>
        <v>9.9688473520249218E-2</v>
      </c>
    </row>
    <row r="49" spans="1:8" ht="25.5" x14ac:dyDescent="0.2">
      <c r="A49" s="13"/>
      <c r="B49" s="14" t="s">
        <v>42</v>
      </c>
      <c r="C49" s="15">
        <v>6</v>
      </c>
      <c r="D49" s="15">
        <v>20</v>
      </c>
      <c r="E49" s="16">
        <f t="shared" si="3"/>
        <v>1.8691588785046728E-2</v>
      </c>
      <c r="F49" s="16">
        <f t="shared" si="4"/>
        <v>0.08</v>
      </c>
      <c r="G49" s="16">
        <f t="shared" si="6"/>
        <v>2.3333333333333335</v>
      </c>
      <c r="H49" s="16">
        <f t="shared" si="5"/>
        <v>4.3613707165109032E-2</v>
      </c>
    </row>
    <row r="50" spans="1:8" x14ac:dyDescent="0.2">
      <c r="A50" s="13"/>
      <c r="B50" s="14" t="s">
        <v>43</v>
      </c>
      <c r="C50" s="15">
        <v>41</v>
      </c>
      <c r="D50" s="15">
        <v>22</v>
      </c>
      <c r="E50" s="16">
        <f t="shared" si="3"/>
        <v>0.1277258566978193</v>
      </c>
      <c r="F50" s="16">
        <f t="shared" si="4"/>
        <v>8.7999999999999995E-2</v>
      </c>
      <c r="G50" s="16">
        <f t="shared" si="6"/>
        <v>-0.46341463414634149</v>
      </c>
      <c r="H50" s="16">
        <f t="shared" si="5"/>
        <v>-5.9190031152647975E-2</v>
      </c>
    </row>
    <row r="51" spans="1:8" x14ac:dyDescent="0.2">
      <c r="A51" s="13"/>
      <c r="B51" s="14" t="s">
        <v>44</v>
      </c>
      <c r="C51" s="15">
        <v>2</v>
      </c>
      <c r="D51" s="15">
        <v>1</v>
      </c>
      <c r="E51" s="16">
        <f t="shared" ref="E51:E69" si="7">+IF(C51=0,"",C51/C$19)</f>
        <v>6.2305295950155761E-3</v>
      </c>
      <c r="F51" s="16">
        <f t="shared" ref="F51:F69" si="8">+IF(D51=0,"",D51/D$19)</f>
        <v>4.0000000000000001E-3</v>
      </c>
      <c r="G51" s="16">
        <f t="shared" si="6"/>
        <v>-0.5</v>
      </c>
      <c r="H51" s="16">
        <f t="shared" ref="H51:H69" si="9">+IF(OR(AND(E51=""),(G51="")),"",E51*G51)</f>
        <v>-3.1152647975077881E-3</v>
      </c>
    </row>
    <row r="52" spans="1:8" x14ac:dyDescent="0.2">
      <c r="A52" s="13"/>
      <c r="B52" s="14" t="s">
        <v>45</v>
      </c>
      <c r="C52" s="15">
        <v>1</v>
      </c>
      <c r="D52" s="15">
        <v>2</v>
      </c>
      <c r="E52" s="16">
        <f t="shared" si="7"/>
        <v>3.1152647975077881E-3</v>
      </c>
      <c r="F52" s="16">
        <f t="shared" si="8"/>
        <v>8.0000000000000002E-3</v>
      </c>
      <c r="G52" s="16">
        <f t="shared" ref="G52:G69" si="10">+IF(AND(C52=0,D52=0)," ",IF(C52=0,1,IF(D52=0,-1,(D52-C52)/C52)))</f>
        <v>1</v>
      </c>
      <c r="H52" s="16">
        <f t="shared" si="9"/>
        <v>3.1152647975077881E-3</v>
      </c>
    </row>
    <row r="53" spans="1:8" x14ac:dyDescent="0.2">
      <c r="A53" s="13"/>
      <c r="B53" s="14" t="s">
        <v>46</v>
      </c>
      <c r="C53" s="15">
        <v>2</v>
      </c>
      <c r="D53" s="15">
        <v>0</v>
      </c>
      <c r="E53" s="16">
        <f t="shared" si="7"/>
        <v>6.2305295950155761E-3</v>
      </c>
      <c r="F53" s="16" t="str">
        <f t="shared" si="8"/>
        <v/>
      </c>
      <c r="G53" s="16">
        <f t="shared" si="10"/>
        <v>-1</v>
      </c>
      <c r="H53" s="16">
        <f t="shared" si="9"/>
        <v>-6.2305295950155761E-3</v>
      </c>
    </row>
    <row r="54" spans="1:8" x14ac:dyDescent="0.2">
      <c r="A54" s="13"/>
      <c r="B54" s="14" t="s">
        <v>47</v>
      </c>
      <c r="C54" s="15">
        <v>5</v>
      </c>
      <c r="D54" s="15">
        <v>0</v>
      </c>
      <c r="E54" s="16">
        <f t="shared" si="7"/>
        <v>1.5576323987538941E-2</v>
      </c>
      <c r="F54" s="16" t="str">
        <f t="shared" si="8"/>
        <v/>
      </c>
      <c r="G54" s="16">
        <f t="shared" si="10"/>
        <v>-1</v>
      </c>
      <c r="H54" s="16">
        <f t="shared" si="9"/>
        <v>-1.5576323987538941E-2</v>
      </c>
    </row>
    <row r="55" spans="1:8" x14ac:dyDescent="0.2">
      <c r="A55" s="13"/>
      <c r="B55" s="14" t="s">
        <v>48</v>
      </c>
      <c r="C55" s="15">
        <v>5</v>
      </c>
      <c r="D55" s="15">
        <v>1</v>
      </c>
      <c r="E55" s="16">
        <f t="shared" si="7"/>
        <v>1.5576323987538941E-2</v>
      </c>
      <c r="F55" s="16">
        <f t="shared" si="8"/>
        <v>4.0000000000000001E-3</v>
      </c>
      <c r="G55" s="16">
        <f t="shared" si="10"/>
        <v>-0.8</v>
      </c>
      <c r="H55" s="16">
        <f t="shared" si="9"/>
        <v>-1.2461059190031154E-2</v>
      </c>
    </row>
    <row r="56" spans="1:8" x14ac:dyDescent="0.2">
      <c r="A56" s="13"/>
      <c r="B56" s="14" t="s">
        <v>49</v>
      </c>
      <c r="C56" s="15">
        <v>2</v>
      </c>
      <c r="D56" s="15">
        <v>0</v>
      </c>
      <c r="E56" s="16">
        <f t="shared" si="7"/>
        <v>6.2305295950155761E-3</v>
      </c>
      <c r="F56" s="16" t="str">
        <f t="shared" si="8"/>
        <v/>
      </c>
      <c r="G56" s="16">
        <f t="shared" si="10"/>
        <v>-1</v>
      </c>
      <c r="H56" s="16">
        <f t="shared" si="9"/>
        <v>-6.2305295950155761E-3</v>
      </c>
    </row>
    <row r="57" spans="1:8" x14ac:dyDescent="0.2">
      <c r="A57" s="13"/>
      <c r="B57" s="14" t="s">
        <v>50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51</v>
      </c>
      <c r="C58" s="15">
        <v>10</v>
      </c>
      <c r="D58" s="15">
        <v>3</v>
      </c>
      <c r="E58" s="16">
        <f t="shared" si="7"/>
        <v>3.1152647975077882E-2</v>
      </c>
      <c r="F58" s="16">
        <f t="shared" si="8"/>
        <v>1.2E-2</v>
      </c>
      <c r="G58" s="16">
        <f t="shared" si="10"/>
        <v>-0.7</v>
      </c>
      <c r="H58" s="16">
        <f t="shared" si="9"/>
        <v>-2.1806853582554516E-2</v>
      </c>
    </row>
    <row r="59" spans="1:8" x14ac:dyDescent="0.2">
      <c r="A59" s="13"/>
      <c r="B59" s="14" t="s">
        <v>52</v>
      </c>
      <c r="C59" s="15">
        <v>12</v>
      </c>
      <c r="D59" s="15">
        <v>5</v>
      </c>
      <c r="E59" s="16">
        <f t="shared" si="7"/>
        <v>3.7383177570093455E-2</v>
      </c>
      <c r="F59" s="16">
        <f t="shared" si="8"/>
        <v>0.02</v>
      </c>
      <c r="G59" s="16">
        <f t="shared" si="10"/>
        <v>-0.58333333333333337</v>
      </c>
      <c r="H59" s="16">
        <f t="shared" si="9"/>
        <v>-2.1806853582554516E-2</v>
      </c>
    </row>
    <row r="60" spans="1:8" ht="25.5" x14ac:dyDescent="0.2">
      <c r="A60" s="13"/>
      <c r="B60" s="14" t="s">
        <v>53</v>
      </c>
      <c r="C60" s="15">
        <v>1</v>
      </c>
      <c r="D60" s="15">
        <v>1</v>
      </c>
      <c r="E60" s="16">
        <f t="shared" si="7"/>
        <v>3.1152647975077881E-3</v>
      </c>
      <c r="F60" s="16">
        <f t="shared" si="8"/>
        <v>4.0000000000000001E-3</v>
      </c>
      <c r="G60" s="16">
        <f t="shared" si="10"/>
        <v>0</v>
      </c>
      <c r="H60" s="16">
        <f t="shared" si="9"/>
        <v>0</v>
      </c>
    </row>
    <row r="61" spans="1:8" ht="25.5" x14ac:dyDescent="0.2">
      <c r="A61" s="13"/>
      <c r="B61" s="14" t="s">
        <v>54</v>
      </c>
      <c r="C61" s="15">
        <v>30</v>
      </c>
      <c r="D61" s="15">
        <v>24</v>
      </c>
      <c r="E61" s="16">
        <f t="shared" si="7"/>
        <v>9.3457943925233641E-2</v>
      </c>
      <c r="F61" s="16">
        <f t="shared" si="8"/>
        <v>9.6000000000000002E-2</v>
      </c>
      <c r="G61" s="16">
        <f t="shared" si="10"/>
        <v>-0.2</v>
      </c>
      <c r="H61" s="16">
        <f t="shared" si="9"/>
        <v>-1.8691588785046728E-2</v>
      </c>
    </row>
    <row r="62" spans="1:8" x14ac:dyDescent="0.2">
      <c r="A62" s="13"/>
      <c r="B62" s="14" t="s">
        <v>55</v>
      </c>
      <c r="C62" s="15">
        <v>13</v>
      </c>
      <c r="D62" s="15">
        <v>1</v>
      </c>
      <c r="E62" s="16">
        <f t="shared" si="7"/>
        <v>4.0498442367601244E-2</v>
      </c>
      <c r="F62" s="16">
        <f t="shared" si="8"/>
        <v>4.0000000000000001E-3</v>
      </c>
      <c r="G62" s="16">
        <f t="shared" si="10"/>
        <v>-0.92307692307692313</v>
      </c>
      <c r="H62" s="16">
        <f t="shared" si="9"/>
        <v>-3.7383177570093455E-2</v>
      </c>
    </row>
    <row r="63" spans="1:8" x14ac:dyDescent="0.2">
      <c r="A63" s="13"/>
      <c r="B63" s="14" t="s">
        <v>56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57</v>
      </c>
      <c r="C64" s="15">
        <v>41</v>
      </c>
      <c r="D64" s="15">
        <v>41</v>
      </c>
      <c r="E64" s="16">
        <f t="shared" si="7"/>
        <v>0.1277258566978193</v>
      </c>
      <c r="F64" s="16">
        <f t="shared" si="8"/>
        <v>0.16400000000000001</v>
      </c>
      <c r="G64" s="16">
        <f t="shared" si="10"/>
        <v>0</v>
      </c>
      <c r="H64" s="16">
        <f t="shared" si="9"/>
        <v>0</v>
      </c>
    </row>
    <row r="65" spans="1:8" x14ac:dyDescent="0.2">
      <c r="A65" s="13"/>
      <c r="B65" s="14" t="s">
        <v>58</v>
      </c>
      <c r="C65" s="15">
        <v>5</v>
      </c>
      <c r="D65" s="15">
        <v>8</v>
      </c>
      <c r="E65" s="16">
        <f t="shared" si="7"/>
        <v>1.5576323987538941E-2</v>
      </c>
      <c r="F65" s="16">
        <f t="shared" si="8"/>
        <v>3.2000000000000001E-2</v>
      </c>
      <c r="G65" s="16">
        <f t="shared" si="10"/>
        <v>0.6</v>
      </c>
      <c r="H65" s="16">
        <f t="shared" si="9"/>
        <v>9.3457943925233638E-3</v>
      </c>
    </row>
    <row r="66" spans="1:8" x14ac:dyDescent="0.2">
      <c r="A66" s="13"/>
      <c r="B66" s="14" t="s">
        <v>59</v>
      </c>
      <c r="C66" s="15">
        <v>5</v>
      </c>
      <c r="D66" s="15">
        <v>3</v>
      </c>
      <c r="E66" s="16">
        <f t="shared" si="7"/>
        <v>1.5576323987538941E-2</v>
      </c>
      <c r="F66" s="16">
        <f t="shared" si="8"/>
        <v>1.2E-2</v>
      </c>
      <c r="G66" s="16">
        <f t="shared" si="10"/>
        <v>-0.4</v>
      </c>
      <c r="H66" s="16">
        <f t="shared" si="9"/>
        <v>-6.230529595015577E-3</v>
      </c>
    </row>
    <row r="67" spans="1:8" x14ac:dyDescent="0.2">
      <c r="A67" s="13"/>
      <c r="B67" s="14" t="s">
        <v>60</v>
      </c>
      <c r="C67" s="15">
        <v>6</v>
      </c>
      <c r="D67" s="15">
        <v>6</v>
      </c>
      <c r="E67" s="16">
        <f t="shared" si="7"/>
        <v>1.8691588785046728E-2</v>
      </c>
      <c r="F67" s="16">
        <f t="shared" si="8"/>
        <v>2.4E-2</v>
      </c>
      <c r="G67" s="16">
        <f t="shared" si="10"/>
        <v>0</v>
      </c>
      <c r="H67" s="16">
        <f t="shared" si="9"/>
        <v>0</v>
      </c>
    </row>
    <row r="68" spans="1:8" x14ac:dyDescent="0.2">
      <c r="A68" s="13"/>
      <c r="B68" s="14" t="s">
        <v>61</v>
      </c>
      <c r="C68" s="15">
        <v>6</v>
      </c>
      <c r="D68" s="15">
        <v>3</v>
      </c>
      <c r="E68" s="16">
        <f t="shared" si="7"/>
        <v>1.8691588785046728E-2</v>
      </c>
      <c r="F68" s="16">
        <f t="shared" si="8"/>
        <v>1.2E-2</v>
      </c>
      <c r="G68" s="16">
        <f t="shared" si="10"/>
        <v>-0.5</v>
      </c>
      <c r="H68" s="16">
        <f t="shared" si="9"/>
        <v>-9.3457943925233638E-3</v>
      </c>
    </row>
    <row r="69" spans="1:8" x14ac:dyDescent="0.2">
      <c r="A69" s="13"/>
      <c r="B69" s="14" t="s">
        <v>62</v>
      </c>
      <c r="C69" s="15">
        <v>6</v>
      </c>
      <c r="D69" s="15">
        <v>0</v>
      </c>
      <c r="E69" s="16">
        <f t="shared" si="7"/>
        <v>1.8691588785046728E-2</v>
      </c>
      <c r="F69" s="16" t="str">
        <f t="shared" si="8"/>
        <v/>
      </c>
      <c r="G69" s="16">
        <f t="shared" si="10"/>
        <v>-1</v>
      </c>
      <c r="H69" s="16">
        <f t="shared" si="9"/>
        <v>-1.8691588785046728E-2</v>
      </c>
    </row>
    <row r="70" spans="1:8" x14ac:dyDescent="0.2">
      <c r="A70" s="10"/>
    </row>
    <row r="71" spans="1:8" x14ac:dyDescent="0.2">
      <c r="A71" s="10"/>
    </row>
    <row r="72" spans="1:8" x14ac:dyDescent="0.2">
      <c r="A72" s="10"/>
    </row>
    <row r="73" spans="1:8" ht="29.25" customHeight="1" x14ac:dyDescent="0.2">
      <c r="A73" s="13"/>
      <c r="B73" s="36" t="s">
        <v>2</v>
      </c>
      <c r="C73" s="36" t="s">
        <v>12</v>
      </c>
      <c r="D73" s="38"/>
      <c r="E73" s="36" t="s">
        <v>4</v>
      </c>
      <c r="F73" s="38"/>
      <c r="G73" s="36" t="s">
        <v>645</v>
      </c>
      <c r="H73" s="36" t="s">
        <v>5</v>
      </c>
    </row>
    <row r="74" spans="1:8" x14ac:dyDescent="0.2">
      <c r="A74" s="13"/>
      <c r="B74" s="37"/>
      <c r="C74" s="17">
        <v>2019</v>
      </c>
      <c r="D74" s="17">
        <v>2020</v>
      </c>
      <c r="E74" s="17">
        <v>2019</v>
      </c>
      <c r="F74" s="17">
        <v>2020</v>
      </c>
      <c r="G74" s="37"/>
      <c r="H74" s="37"/>
    </row>
    <row r="75" spans="1:8" x14ac:dyDescent="0.2">
      <c r="A75" s="13"/>
      <c r="B75" s="18" t="s">
        <v>7</v>
      </c>
      <c r="C75" s="19">
        <f>SUM(C76:C167)</f>
        <v>2162</v>
      </c>
      <c r="D75" s="19">
        <f>SUM(D76:D167)</f>
        <v>2035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-5.8741905642923219E-2</v>
      </c>
      <c r="H75" s="20">
        <f t="shared" ref="H75:H106" si="13">+IF(OR(AND(E75=""),(G75="")),"",E75*G75)</f>
        <v>-5.8741905642923219E-2</v>
      </c>
    </row>
    <row r="76" spans="1:8" x14ac:dyDescent="0.2">
      <c r="A76" s="13"/>
      <c r="B76" s="14" t="s">
        <v>63</v>
      </c>
      <c r="C76" s="15">
        <v>54</v>
      </c>
      <c r="D76" s="15">
        <v>31</v>
      </c>
      <c r="E76" s="16">
        <f t="shared" si="11"/>
        <v>2.4976873265494911E-2</v>
      </c>
      <c r="F76" s="16">
        <f t="shared" si="12"/>
        <v>1.5233415233415233E-2</v>
      </c>
      <c r="G76" s="16">
        <f t="shared" ref="G76:G107" si="14">+IF(AND(C76=0,D76=0)," ",IF(C76=0,1,IF(D76=0,-1,(D76-C76)/C76)))</f>
        <v>-0.42592592592592593</v>
      </c>
      <c r="H76" s="16">
        <f t="shared" si="13"/>
        <v>-1.0638297872340425E-2</v>
      </c>
    </row>
    <row r="77" spans="1:8" ht="25.5" x14ac:dyDescent="0.2">
      <c r="A77" s="13"/>
      <c r="B77" s="14" t="s">
        <v>64</v>
      </c>
      <c r="C77" s="15">
        <v>29</v>
      </c>
      <c r="D77" s="15">
        <v>15</v>
      </c>
      <c r="E77" s="16">
        <f t="shared" si="11"/>
        <v>1.3413506012950971E-2</v>
      </c>
      <c r="F77" s="16">
        <f t="shared" si="12"/>
        <v>7.3710073710073713E-3</v>
      </c>
      <c r="G77" s="16">
        <f t="shared" si="14"/>
        <v>-0.48275862068965519</v>
      </c>
      <c r="H77" s="16">
        <f t="shared" si="13"/>
        <v>-6.4754856614246065E-3</v>
      </c>
    </row>
    <row r="78" spans="1:8" x14ac:dyDescent="0.2">
      <c r="A78" s="13"/>
      <c r="B78" s="14" t="s">
        <v>65</v>
      </c>
      <c r="C78" s="15">
        <v>19</v>
      </c>
      <c r="D78" s="15">
        <v>28</v>
      </c>
      <c r="E78" s="16">
        <f t="shared" si="11"/>
        <v>8.7881591119333951E-3</v>
      </c>
      <c r="F78" s="16">
        <f t="shared" si="12"/>
        <v>1.3759213759213759E-2</v>
      </c>
      <c r="G78" s="16">
        <f t="shared" si="14"/>
        <v>0.47368421052631576</v>
      </c>
      <c r="H78" s="16">
        <f t="shared" si="13"/>
        <v>4.1628122109158188E-3</v>
      </c>
    </row>
    <row r="79" spans="1:8" x14ac:dyDescent="0.2">
      <c r="A79" s="13"/>
      <c r="B79" s="14" t="s">
        <v>66</v>
      </c>
      <c r="C79" s="15">
        <v>44</v>
      </c>
      <c r="D79" s="15">
        <v>19</v>
      </c>
      <c r="E79" s="16">
        <f t="shared" si="11"/>
        <v>2.0351526364477335E-2</v>
      </c>
      <c r="F79" s="16">
        <f t="shared" si="12"/>
        <v>9.3366093366093368E-3</v>
      </c>
      <c r="G79" s="16">
        <f t="shared" si="14"/>
        <v>-0.56818181818181823</v>
      </c>
      <c r="H79" s="16">
        <f t="shared" si="13"/>
        <v>-1.1563367252543942E-2</v>
      </c>
    </row>
    <row r="80" spans="1:8" ht="25.5" x14ac:dyDescent="0.2">
      <c r="A80" s="13"/>
      <c r="B80" s="14" t="s">
        <v>67</v>
      </c>
      <c r="C80" s="15">
        <v>113</v>
      </c>
      <c r="D80" s="15">
        <v>80</v>
      </c>
      <c r="E80" s="16">
        <f t="shared" si="11"/>
        <v>5.2266419981498613E-2</v>
      </c>
      <c r="F80" s="16">
        <f t="shared" si="12"/>
        <v>3.9312039312039311E-2</v>
      </c>
      <c r="G80" s="16">
        <f t="shared" si="14"/>
        <v>-0.29203539823008851</v>
      </c>
      <c r="H80" s="16">
        <f t="shared" si="13"/>
        <v>-1.5263644773358002E-2</v>
      </c>
    </row>
    <row r="81" spans="1:8" x14ac:dyDescent="0.2">
      <c r="A81" s="13"/>
      <c r="B81" s="14" t="s">
        <v>68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69</v>
      </c>
      <c r="C82" s="15">
        <v>7</v>
      </c>
      <c r="D82" s="15">
        <v>4</v>
      </c>
      <c r="E82" s="16">
        <f t="shared" si="11"/>
        <v>3.2377428307123032E-3</v>
      </c>
      <c r="F82" s="16">
        <f t="shared" si="12"/>
        <v>1.9656019656019656E-3</v>
      </c>
      <c r="G82" s="16">
        <f t="shared" si="14"/>
        <v>-0.42857142857142855</v>
      </c>
      <c r="H82" s="16">
        <f t="shared" si="13"/>
        <v>-1.3876040703052729E-3</v>
      </c>
    </row>
    <row r="83" spans="1:8" x14ac:dyDescent="0.2">
      <c r="A83" s="13"/>
      <c r="B83" s="14" t="s">
        <v>70</v>
      </c>
      <c r="C83" s="15">
        <v>4</v>
      </c>
      <c r="D83" s="15">
        <v>0</v>
      </c>
      <c r="E83" s="16">
        <f t="shared" si="11"/>
        <v>1.8501387604070306E-3</v>
      </c>
      <c r="F83" s="16" t="str">
        <f t="shared" si="12"/>
        <v/>
      </c>
      <c r="G83" s="16">
        <f t="shared" si="14"/>
        <v>-1</v>
      </c>
      <c r="H83" s="16">
        <f t="shared" si="13"/>
        <v>-1.8501387604070306E-3</v>
      </c>
    </row>
    <row r="84" spans="1:8" x14ac:dyDescent="0.2">
      <c r="A84" s="13"/>
      <c r="B84" s="14" t="s">
        <v>71</v>
      </c>
      <c r="C84" s="15">
        <v>4</v>
      </c>
      <c r="D84" s="15">
        <v>9</v>
      </c>
      <c r="E84" s="16">
        <f t="shared" si="11"/>
        <v>1.8501387604070306E-3</v>
      </c>
      <c r="F84" s="16">
        <f t="shared" si="12"/>
        <v>4.4226044226044229E-3</v>
      </c>
      <c r="G84" s="16">
        <f t="shared" si="14"/>
        <v>1.25</v>
      </c>
      <c r="H84" s="16">
        <f t="shared" si="13"/>
        <v>2.3126734505087882E-3</v>
      </c>
    </row>
    <row r="85" spans="1:8" x14ac:dyDescent="0.2">
      <c r="A85" s="13"/>
      <c r="B85" s="14" t="s">
        <v>72</v>
      </c>
      <c r="C85" s="15">
        <v>13</v>
      </c>
      <c r="D85" s="15">
        <v>19</v>
      </c>
      <c r="E85" s="16">
        <f t="shared" si="11"/>
        <v>6.012950971322849E-3</v>
      </c>
      <c r="F85" s="16">
        <f t="shared" si="12"/>
        <v>9.3366093366093368E-3</v>
      </c>
      <c r="G85" s="16">
        <f t="shared" si="14"/>
        <v>0.46153846153846156</v>
      </c>
      <c r="H85" s="16">
        <f t="shared" si="13"/>
        <v>2.7752081406105457E-3</v>
      </c>
    </row>
    <row r="86" spans="1:8" x14ac:dyDescent="0.2">
      <c r="A86" s="13"/>
      <c r="B86" s="14" t="s">
        <v>73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74</v>
      </c>
      <c r="C87" s="15">
        <v>17</v>
      </c>
      <c r="D87" s="15">
        <v>30</v>
      </c>
      <c r="E87" s="16">
        <f t="shared" si="11"/>
        <v>7.86308973172988E-3</v>
      </c>
      <c r="F87" s="16">
        <f t="shared" si="12"/>
        <v>1.4742014742014743E-2</v>
      </c>
      <c r="G87" s="16">
        <f t="shared" si="14"/>
        <v>0.76470588235294112</v>
      </c>
      <c r="H87" s="16">
        <f t="shared" si="13"/>
        <v>6.012950971322849E-3</v>
      </c>
    </row>
    <row r="88" spans="1:8" x14ac:dyDescent="0.2">
      <c r="A88" s="13"/>
      <c r="B88" s="14" t="s">
        <v>75</v>
      </c>
      <c r="C88" s="15">
        <v>10</v>
      </c>
      <c r="D88" s="15">
        <v>5</v>
      </c>
      <c r="E88" s="16">
        <f t="shared" si="11"/>
        <v>4.6253469010175763E-3</v>
      </c>
      <c r="F88" s="16">
        <f t="shared" si="12"/>
        <v>2.4570024570024569E-3</v>
      </c>
      <c r="G88" s="16">
        <f t="shared" si="14"/>
        <v>-0.5</v>
      </c>
      <c r="H88" s="16">
        <f t="shared" si="13"/>
        <v>-2.3126734505087882E-3</v>
      </c>
    </row>
    <row r="89" spans="1:8" x14ac:dyDescent="0.2">
      <c r="A89" s="13"/>
      <c r="B89" s="14" t="s">
        <v>76</v>
      </c>
      <c r="C89" s="15">
        <v>61</v>
      </c>
      <c r="D89" s="15">
        <v>29</v>
      </c>
      <c r="E89" s="16">
        <f t="shared" si="11"/>
        <v>2.8214616096207217E-2</v>
      </c>
      <c r="F89" s="16">
        <f t="shared" si="12"/>
        <v>1.425061425061425E-2</v>
      </c>
      <c r="G89" s="16">
        <f t="shared" si="14"/>
        <v>-0.52459016393442626</v>
      </c>
      <c r="H89" s="16">
        <f t="shared" si="13"/>
        <v>-1.4801110083256247E-2</v>
      </c>
    </row>
    <row r="90" spans="1:8" x14ac:dyDescent="0.2">
      <c r="A90" s="13"/>
      <c r="B90" s="14" t="s">
        <v>77</v>
      </c>
      <c r="C90" s="15">
        <v>98</v>
      </c>
      <c r="D90" s="15">
        <v>100</v>
      </c>
      <c r="E90" s="16">
        <f t="shared" si="11"/>
        <v>4.5328399629972246E-2</v>
      </c>
      <c r="F90" s="16">
        <f t="shared" si="12"/>
        <v>4.9140049140049137E-2</v>
      </c>
      <c r="G90" s="16">
        <f t="shared" si="14"/>
        <v>2.0408163265306121E-2</v>
      </c>
      <c r="H90" s="16">
        <f t="shared" si="13"/>
        <v>9.250693802035152E-4</v>
      </c>
    </row>
    <row r="91" spans="1:8" x14ac:dyDescent="0.2">
      <c r="A91" s="13"/>
      <c r="B91" s="14" t="s">
        <v>78</v>
      </c>
      <c r="C91" s="15">
        <v>97</v>
      </c>
      <c r="D91" s="15">
        <v>131</v>
      </c>
      <c r="E91" s="16">
        <f t="shared" si="11"/>
        <v>4.4865864939870492E-2</v>
      </c>
      <c r="F91" s="16">
        <f t="shared" si="12"/>
        <v>6.4373464373464376E-2</v>
      </c>
      <c r="G91" s="16">
        <f t="shared" si="14"/>
        <v>0.35051546391752575</v>
      </c>
      <c r="H91" s="16">
        <f t="shared" si="13"/>
        <v>1.572617946345976E-2</v>
      </c>
    </row>
    <row r="92" spans="1:8" x14ac:dyDescent="0.2">
      <c r="A92" s="13"/>
      <c r="B92" s="14" t="s">
        <v>79</v>
      </c>
      <c r="C92" s="15">
        <v>40</v>
      </c>
      <c r="D92" s="15">
        <v>50</v>
      </c>
      <c r="E92" s="16">
        <f t="shared" si="11"/>
        <v>1.8501387604070305E-2</v>
      </c>
      <c r="F92" s="16">
        <f t="shared" si="12"/>
        <v>2.4570024570024569E-2</v>
      </c>
      <c r="G92" s="16">
        <f t="shared" si="14"/>
        <v>0.25</v>
      </c>
      <c r="H92" s="16">
        <f t="shared" si="13"/>
        <v>4.6253469010175763E-3</v>
      </c>
    </row>
    <row r="93" spans="1:8" x14ac:dyDescent="0.2">
      <c r="A93" s="13"/>
      <c r="B93" s="14" t="s">
        <v>80</v>
      </c>
      <c r="C93" s="15">
        <v>34</v>
      </c>
      <c r="D93" s="15">
        <v>48</v>
      </c>
      <c r="E93" s="16">
        <f t="shared" si="11"/>
        <v>1.572617946345976E-2</v>
      </c>
      <c r="F93" s="16">
        <f t="shared" si="12"/>
        <v>2.3587223587223587E-2</v>
      </c>
      <c r="G93" s="16">
        <f t="shared" si="14"/>
        <v>0.41176470588235292</v>
      </c>
      <c r="H93" s="16">
        <f t="shared" si="13"/>
        <v>6.4754856614246065E-3</v>
      </c>
    </row>
    <row r="94" spans="1:8" x14ac:dyDescent="0.2">
      <c r="A94" s="13"/>
      <c r="B94" s="14" t="s">
        <v>81</v>
      </c>
      <c r="C94" s="15">
        <v>25</v>
      </c>
      <c r="D94" s="15">
        <v>25</v>
      </c>
      <c r="E94" s="16">
        <f t="shared" si="11"/>
        <v>1.156336725254394E-2</v>
      </c>
      <c r="F94" s="16">
        <f t="shared" si="12"/>
        <v>1.2285012285012284E-2</v>
      </c>
      <c r="G94" s="16">
        <f t="shared" si="14"/>
        <v>0</v>
      </c>
      <c r="H94" s="16">
        <f t="shared" si="13"/>
        <v>0</v>
      </c>
    </row>
    <row r="95" spans="1:8" x14ac:dyDescent="0.2">
      <c r="A95" s="13"/>
      <c r="B95" s="14" t="s">
        <v>82</v>
      </c>
      <c r="C95" s="15">
        <v>32</v>
      </c>
      <c r="D95" s="15">
        <v>34</v>
      </c>
      <c r="E95" s="16">
        <f t="shared" si="11"/>
        <v>1.4801110083256245E-2</v>
      </c>
      <c r="F95" s="16">
        <f t="shared" si="12"/>
        <v>1.6707616707616706E-2</v>
      </c>
      <c r="G95" s="16">
        <f t="shared" si="14"/>
        <v>6.25E-2</v>
      </c>
      <c r="H95" s="16">
        <f t="shared" si="13"/>
        <v>9.2506938020351531E-4</v>
      </c>
    </row>
    <row r="96" spans="1:8" x14ac:dyDescent="0.2">
      <c r="A96" s="13"/>
      <c r="B96" s="14" t="s">
        <v>83</v>
      </c>
      <c r="C96" s="15">
        <v>11</v>
      </c>
      <c r="D96" s="15">
        <v>14</v>
      </c>
      <c r="E96" s="16">
        <f t="shared" si="11"/>
        <v>5.0878815911193339E-3</v>
      </c>
      <c r="F96" s="16">
        <f t="shared" si="12"/>
        <v>6.8796068796068794E-3</v>
      </c>
      <c r="G96" s="16">
        <f t="shared" si="14"/>
        <v>0.27272727272727271</v>
      </c>
      <c r="H96" s="16">
        <f t="shared" si="13"/>
        <v>1.3876040703052729E-3</v>
      </c>
    </row>
    <row r="97" spans="1:8" x14ac:dyDescent="0.2">
      <c r="A97" s="13"/>
      <c r="B97" s="14" t="s">
        <v>84</v>
      </c>
      <c r="C97" s="15">
        <v>9</v>
      </c>
      <c r="D97" s="15">
        <v>3</v>
      </c>
      <c r="E97" s="16">
        <f t="shared" si="11"/>
        <v>4.1628122109158188E-3</v>
      </c>
      <c r="F97" s="16">
        <f t="shared" si="12"/>
        <v>1.4742014742014742E-3</v>
      </c>
      <c r="G97" s="16">
        <f t="shared" si="14"/>
        <v>-0.66666666666666663</v>
      </c>
      <c r="H97" s="16">
        <f t="shared" si="13"/>
        <v>-2.7752081406105457E-3</v>
      </c>
    </row>
    <row r="98" spans="1:8" x14ac:dyDescent="0.2">
      <c r="A98" s="13"/>
      <c r="B98" s="14" t="s">
        <v>85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86</v>
      </c>
      <c r="C99" s="15">
        <v>81</v>
      </c>
      <c r="D99" s="15">
        <v>106</v>
      </c>
      <c r="E99" s="16">
        <f t="shared" si="11"/>
        <v>3.7465309898242372E-2</v>
      </c>
      <c r="F99" s="16">
        <f t="shared" si="12"/>
        <v>5.2088452088452086E-2</v>
      </c>
      <c r="G99" s="16">
        <f t="shared" si="14"/>
        <v>0.30864197530864196</v>
      </c>
      <c r="H99" s="16">
        <f t="shared" si="13"/>
        <v>1.156336725254394E-2</v>
      </c>
    </row>
    <row r="100" spans="1:8" x14ac:dyDescent="0.2">
      <c r="A100" s="13"/>
      <c r="B100" s="14" t="s">
        <v>87</v>
      </c>
      <c r="C100" s="15">
        <v>3</v>
      </c>
      <c r="D100" s="15">
        <v>17</v>
      </c>
      <c r="E100" s="16">
        <f t="shared" si="11"/>
        <v>1.3876040703052729E-3</v>
      </c>
      <c r="F100" s="16">
        <f t="shared" si="12"/>
        <v>8.3538083538083532E-3</v>
      </c>
      <c r="G100" s="16">
        <f t="shared" si="14"/>
        <v>4.666666666666667</v>
      </c>
      <c r="H100" s="16">
        <f t="shared" si="13"/>
        <v>6.4754856614246074E-3</v>
      </c>
    </row>
    <row r="101" spans="1:8" x14ac:dyDescent="0.2">
      <c r="A101" s="13"/>
      <c r="B101" s="14" t="s">
        <v>88</v>
      </c>
      <c r="C101" s="15">
        <v>0</v>
      </c>
      <c r="D101" s="15">
        <v>1</v>
      </c>
      <c r="E101" s="16" t="str">
        <f t="shared" si="11"/>
        <v/>
      </c>
      <c r="F101" s="16">
        <f t="shared" si="12"/>
        <v>4.9140049140049139E-4</v>
      </c>
      <c r="G101" s="16">
        <f t="shared" si="14"/>
        <v>1</v>
      </c>
      <c r="H101" s="16" t="str">
        <f t="shared" si="13"/>
        <v/>
      </c>
    </row>
    <row r="102" spans="1:8" x14ac:dyDescent="0.2">
      <c r="A102" s="13"/>
      <c r="B102" s="14" t="s">
        <v>89</v>
      </c>
      <c r="C102" s="15">
        <v>29</v>
      </c>
      <c r="D102" s="15">
        <v>46</v>
      </c>
      <c r="E102" s="16">
        <f t="shared" si="11"/>
        <v>1.3413506012950971E-2</v>
      </c>
      <c r="F102" s="16">
        <f t="shared" si="12"/>
        <v>2.2604422604422605E-2</v>
      </c>
      <c r="G102" s="16">
        <f t="shared" si="14"/>
        <v>0.58620689655172409</v>
      </c>
      <c r="H102" s="16">
        <f t="shared" si="13"/>
        <v>7.8630897317298783E-3</v>
      </c>
    </row>
    <row r="103" spans="1:8" x14ac:dyDescent="0.2">
      <c r="A103" s="13"/>
      <c r="B103" s="14" t="s">
        <v>90</v>
      </c>
      <c r="C103" s="15">
        <v>37</v>
      </c>
      <c r="D103" s="15">
        <v>59</v>
      </c>
      <c r="E103" s="16">
        <f t="shared" si="11"/>
        <v>1.7113783533765033E-2</v>
      </c>
      <c r="F103" s="16">
        <f t="shared" si="12"/>
        <v>2.8992628992628992E-2</v>
      </c>
      <c r="G103" s="16">
        <f t="shared" si="14"/>
        <v>0.59459459459459463</v>
      </c>
      <c r="H103" s="16">
        <f t="shared" si="13"/>
        <v>1.0175763182238669E-2</v>
      </c>
    </row>
    <row r="104" spans="1:8" x14ac:dyDescent="0.2">
      <c r="A104" s="13"/>
      <c r="B104" s="14" t="s">
        <v>91</v>
      </c>
      <c r="C104" s="15">
        <v>49</v>
      </c>
      <c r="D104" s="15">
        <v>51</v>
      </c>
      <c r="E104" s="16">
        <f t="shared" si="11"/>
        <v>2.2664199814986123E-2</v>
      </c>
      <c r="F104" s="16">
        <f t="shared" si="12"/>
        <v>2.5061425061425061E-2</v>
      </c>
      <c r="G104" s="16">
        <f t="shared" si="14"/>
        <v>4.0816326530612242E-2</v>
      </c>
      <c r="H104" s="16">
        <f t="shared" si="13"/>
        <v>9.250693802035152E-4</v>
      </c>
    </row>
    <row r="105" spans="1:8" x14ac:dyDescent="0.2">
      <c r="A105" s="13" t="s">
        <v>92</v>
      </c>
      <c r="B105" s="14" t="s">
        <v>93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94</v>
      </c>
      <c r="C106" s="15">
        <v>23</v>
      </c>
      <c r="D106" s="15">
        <v>18</v>
      </c>
      <c r="E106" s="16">
        <f t="shared" si="11"/>
        <v>1.0638297872340425E-2</v>
      </c>
      <c r="F106" s="16">
        <f t="shared" si="12"/>
        <v>8.8452088452088459E-3</v>
      </c>
      <c r="G106" s="16">
        <f t="shared" si="14"/>
        <v>-0.21739130434782608</v>
      </c>
      <c r="H106" s="16">
        <f t="shared" si="13"/>
        <v>-2.3126734505087882E-3</v>
      </c>
    </row>
    <row r="107" spans="1:8" x14ac:dyDescent="0.2">
      <c r="A107" s="13"/>
      <c r="B107" s="14" t="s">
        <v>95</v>
      </c>
      <c r="C107" s="15">
        <v>1</v>
      </c>
      <c r="D107" s="15">
        <v>1</v>
      </c>
      <c r="E107" s="16">
        <f t="shared" ref="E107:E138" si="15">+IF(C107=0,"",C107/C$75)</f>
        <v>4.6253469010175765E-4</v>
      </c>
      <c r="F107" s="16">
        <f t="shared" ref="F107:F138" si="16">+IF(D107=0,"",D107/D$75)</f>
        <v>4.9140049140049139E-4</v>
      </c>
      <c r="G107" s="16">
        <f t="shared" si="14"/>
        <v>0</v>
      </c>
      <c r="H107" s="16">
        <f t="shared" ref="H107:H138" si="17">+IF(OR(AND(E107=""),(G107="")),"",E107*G107)</f>
        <v>0</v>
      </c>
    </row>
    <row r="108" spans="1:8" x14ac:dyDescent="0.2">
      <c r="A108" s="13"/>
      <c r="B108" s="14" t="s">
        <v>96</v>
      </c>
      <c r="C108" s="15">
        <v>2</v>
      </c>
      <c r="D108" s="15">
        <v>5</v>
      </c>
      <c r="E108" s="16">
        <f t="shared" si="15"/>
        <v>9.2506938020351531E-4</v>
      </c>
      <c r="F108" s="16">
        <f t="shared" si="16"/>
        <v>2.4570024570024569E-3</v>
      </c>
      <c r="G108" s="16">
        <f t="shared" ref="G108:G139" si="18">+IF(AND(C108=0,D108=0)," ",IF(C108=0,1,IF(D108=0,-1,(D108-C108)/C108)))</f>
        <v>1.5</v>
      </c>
      <c r="H108" s="16">
        <f t="shared" si="17"/>
        <v>1.3876040703052731E-3</v>
      </c>
    </row>
    <row r="109" spans="1:8" x14ac:dyDescent="0.2">
      <c r="A109" s="13"/>
      <c r="B109" s="14" t="s">
        <v>97</v>
      </c>
      <c r="C109" s="15">
        <v>5</v>
      </c>
      <c r="D109" s="15">
        <v>7</v>
      </c>
      <c r="E109" s="16">
        <f t="shared" si="15"/>
        <v>2.3126734505087882E-3</v>
      </c>
      <c r="F109" s="16">
        <f t="shared" si="16"/>
        <v>3.4398034398034397E-3</v>
      </c>
      <c r="G109" s="16">
        <f t="shared" si="18"/>
        <v>0.4</v>
      </c>
      <c r="H109" s="16">
        <f t="shared" si="17"/>
        <v>9.2506938020351531E-4</v>
      </c>
    </row>
    <row r="110" spans="1:8" x14ac:dyDescent="0.2">
      <c r="A110" s="13"/>
      <c r="B110" s="14" t="s">
        <v>98</v>
      </c>
      <c r="C110" s="15">
        <v>43</v>
      </c>
      <c r="D110" s="15">
        <v>7</v>
      </c>
      <c r="E110" s="16">
        <f t="shared" si="15"/>
        <v>1.9888991674375578E-2</v>
      </c>
      <c r="F110" s="16">
        <f t="shared" si="16"/>
        <v>3.4398034398034397E-3</v>
      </c>
      <c r="G110" s="16">
        <f t="shared" si="18"/>
        <v>-0.83720930232558144</v>
      </c>
      <c r="H110" s="16">
        <f t="shared" si="17"/>
        <v>-1.6651248843663275E-2</v>
      </c>
    </row>
    <row r="111" spans="1:8" x14ac:dyDescent="0.2">
      <c r="A111" s="13"/>
      <c r="B111" s="14" t="s">
        <v>99</v>
      </c>
      <c r="C111" s="15">
        <v>77</v>
      </c>
      <c r="D111" s="15">
        <v>84</v>
      </c>
      <c r="E111" s="16">
        <f t="shared" si="15"/>
        <v>3.5615171137835334E-2</v>
      </c>
      <c r="F111" s="16">
        <f t="shared" si="16"/>
        <v>4.1277641277641275E-2</v>
      </c>
      <c r="G111" s="16">
        <f t="shared" si="18"/>
        <v>9.0909090909090912E-2</v>
      </c>
      <c r="H111" s="16">
        <f t="shared" si="17"/>
        <v>3.2377428307123032E-3</v>
      </c>
    </row>
    <row r="112" spans="1:8" ht="25.5" x14ac:dyDescent="0.2">
      <c r="A112" s="13"/>
      <c r="B112" s="14" t="s">
        <v>100</v>
      </c>
      <c r="C112" s="15">
        <v>106</v>
      </c>
      <c r="D112" s="15">
        <v>45</v>
      </c>
      <c r="E112" s="16">
        <f t="shared" si="15"/>
        <v>4.9028677150786307E-2</v>
      </c>
      <c r="F112" s="16">
        <f t="shared" si="16"/>
        <v>2.2113022113022112E-2</v>
      </c>
      <c r="G112" s="16">
        <f t="shared" si="18"/>
        <v>-0.57547169811320753</v>
      </c>
      <c r="H112" s="16">
        <f t="shared" si="17"/>
        <v>-2.8214616096207214E-2</v>
      </c>
    </row>
    <row r="113" spans="1:8" ht="25.5" x14ac:dyDescent="0.2">
      <c r="A113" s="13"/>
      <c r="B113" s="14" t="s">
        <v>101</v>
      </c>
      <c r="C113" s="15">
        <v>31</v>
      </c>
      <c r="D113" s="15">
        <v>72</v>
      </c>
      <c r="E113" s="16">
        <f t="shared" si="15"/>
        <v>1.4338575393154487E-2</v>
      </c>
      <c r="F113" s="16">
        <f t="shared" si="16"/>
        <v>3.5380835380835383E-2</v>
      </c>
      <c r="G113" s="16">
        <f t="shared" si="18"/>
        <v>1.3225806451612903</v>
      </c>
      <c r="H113" s="16">
        <f t="shared" si="17"/>
        <v>1.8963922294172063E-2</v>
      </c>
    </row>
    <row r="114" spans="1:8" x14ac:dyDescent="0.2">
      <c r="A114" s="13"/>
      <c r="B114" s="14" t="s">
        <v>102</v>
      </c>
      <c r="C114" s="15">
        <v>5</v>
      </c>
      <c r="D114" s="15">
        <v>17</v>
      </c>
      <c r="E114" s="16">
        <f t="shared" si="15"/>
        <v>2.3126734505087882E-3</v>
      </c>
      <c r="F114" s="16">
        <f t="shared" si="16"/>
        <v>8.3538083538083532E-3</v>
      </c>
      <c r="G114" s="16">
        <f t="shared" si="18"/>
        <v>2.4</v>
      </c>
      <c r="H114" s="16">
        <f t="shared" si="17"/>
        <v>5.5504162812210914E-3</v>
      </c>
    </row>
    <row r="115" spans="1:8" x14ac:dyDescent="0.2">
      <c r="A115" s="13"/>
      <c r="B115" s="14" t="s">
        <v>103</v>
      </c>
      <c r="C115" s="15">
        <v>41</v>
      </c>
      <c r="D115" s="15">
        <v>87</v>
      </c>
      <c r="E115" s="16">
        <f t="shared" si="15"/>
        <v>1.8963922294172063E-2</v>
      </c>
      <c r="F115" s="16">
        <f t="shared" si="16"/>
        <v>4.2751842751842753E-2</v>
      </c>
      <c r="G115" s="16">
        <f t="shared" si="18"/>
        <v>1.1219512195121952</v>
      </c>
      <c r="H115" s="16">
        <f t="shared" si="17"/>
        <v>2.1276595744680854E-2</v>
      </c>
    </row>
    <row r="116" spans="1:8" x14ac:dyDescent="0.2">
      <c r="A116" s="13"/>
      <c r="B116" s="14" t="s">
        <v>104</v>
      </c>
      <c r="C116" s="15">
        <v>13</v>
      </c>
      <c r="D116" s="15">
        <v>11</v>
      </c>
      <c r="E116" s="16">
        <f t="shared" si="15"/>
        <v>6.012950971322849E-3</v>
      </c>
      <c r="F116" s="16">
        <f t="shared" si="16"/>
        <v>5.4054054054054057E-3</v>
      </c>
      <c r="G116" s="16">
        <f t="shared" si="18"/>
        <v>-0.15384615384615385</v>
      </c>
      <c r="H116" s="16">
        <f t="shared" si="17"/>
        <v>-9.2506938020351531E-4</v>
      </c>
    </row>
    <row r="117" spans="1:8" x14ac:dyDescent="0.2">
      <c r="A117" s="13"/>
      <c r="B117" s="14" t="s">
        <v>105</v>
      </c>
      <c r="C117" s="15">
        <v>11</v>
      </c>
      <c r="D117" s="15">
        <v>15</v>
      </c>
      <c r="E117" s="16">
        <f t="shared" si="15"/>
        <v>5.0878815911193339E-3</v>
      </c>
      <c r="F117" s="16">
        <f t="shared" si="16"/>
        <v>7.3710073710073713E-3</v>
      </c>
      <c r="G117" s="16">
        <f t="shared" si="18"/>
        <v>0.36363636363636365</v>
      </c>
      <c r="H117" s="16">
        <f t="shared" si="17"/>
        <v>1.8501387604070306E-3</v>
      </c>
    </row>
    <row r="118" spans="1:8" x14ac:dyDescent="0.2">
      <c r="A118" s="13"/>
      <c r="B118" s="14" t="s">
        <v>106</v>
      </c>
      <c r="C118" s="15">
        <v>2</v>
      </c>
      <c r="D118" s="15">
        <v>0</v>
      </c>
      <c r="E118" s="16">
        <f t="shared" si="15"/>
        <v>9.2506938020351531E-4</v>
      </c>
      <c r="F118" s="16" t="str">
        <f t="shared" si="16"/>
        <v/>
      </c>
      <c r="G118" s="16">
        <f t="shared" si="18"/>
        <v>-1</v>
      </c>
      <c r="H118" s="16">
        <f t="shared" si="17"/>
        <v>-9.2506938020351531E-4</v>
      </c>
    </row>
    <row r="119" spans="1:8" ht="25.5" x14ac:dyDescent="0.2">
      <c r="A119" s="13"/>
      <c r="B119" s="14" t="s">
        <v>107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108</v>
      </c>
      <c r="C120" s="15">
        <v>9</v>
      </c>
      <c r="D120" s="15">
        <v>3</v>
      </c>
      <c r="E120" s="16">
        <f t="shared" si="15"/>
        <v>4.1628122109158188E-3</v>
      </c>
      <c r="F120" s="16">
        <f t="shared" si="16"/>
        <v>1.4742014742014742E-3</v>
      </c>
      <c r="G120" s="16">
        <f t="shared" si="18"/>
        <v>-0.66666666666666663</v>
      </c>
      <c r="H120" s="16">
        <f t="shared" si="17"/>
        <v>-2.7752081406105457E-3</v>
      </c>
    </row>
    <row r="121" spans="1:8" x14ac:dyDescent="0.2">
      <c r="A121" s="13"/>
      <c r="B121" s="14" t="s">
        <v>109</v>
      </c>
      <c r="C121" s="15">
        <v>4</v>
      </c>
      <c r="D121" s="15">
        <v>14</v>
      </c>
      <c r="E121" s="16">
        <f t="shared" si="15"/>
        <v>1.8501387604070306E-3</v>
      </c>
      <c r="F121" s="16">
        <f t="shared" si="16"/>
        <v>6.8796068796068794E-3</v>
      </c>
      <c r="G121" s="16">
        <f t="shared" si="18"/>
        <v>2.5</v>
      </c>
      <c r="H121" s="16">
        <f t="shared" si="17"/>
        <v>4.6253469010175763E-3</v>
      </c>
    </row>
    <row r="122" spans="1:8" x14ac:dyDescent="0.2">
      <c r="A122" s="13"/>
      <c r="B122" s="14" t="s">
        <v>110</v>
      </c>
      <c r="C122" s="15">
        <v>3</v>
      </c>
      <c r="D122" s="15">
        <v>4</v>
      </c>
      <c r="E122" s="16">
        <f t="shared" si="15"/>
        <v>1.3876040703052729E-3</v>
      </c>
      <c r="F122" s="16">
        <f t="shared" si="16"/>
        <v>1.9656019656019656E-3</v>
      </c>
      <c r="G122" s="16">
        <f t="shared" si="18"/>
        <v>0.33333333333333331</v>
      </c>
      <c r="H122" s="16">
        <f t="shared" si="17"/>
        <v>4.625346901017576E-4</v>
      </c>
    </row>
    <row r="123" spans="1:8" x14ac:dyDescent="0.2">
      <c r="A123" s="13"/>
      <c r="B123" s="14" t="s">
        <v>111</v>
      </c>
      <c r="C123" s="15">
        <v>13</v>
      </c>
      <c r="D123" s="15">
        <v>23</v>
      </c>
      <c r="E123" s="16">
        <f t="shared" si="15"/>
        <v>6.012950971322849E-3</v>
      </c>
      <c r="F123" s="16">
        <f t="shared" si="16"/>
        <v>1.1302211302211302E-2</v>
      </c>
      <c r="G123" s="16">
        <f t="shared" si="18"/>
        <v>0.76923076923076927</v>
      </c>
      <c r="H123" s="16">
        <f t="shared" si="17"/>
        <v>4.6253469010175763E-3</v>
      </c>
    </row>
    <row r="124" spans="1:8" x14ac:dyDescent="0.2">
      <c r="A124" s="13"/>
      <c r="B124" s="14" t="s">
        <v>112</v>
      </c>
      <c r="C124" s="15">
        <v>2</v>
      </c>
      <c r="D124" s="15">
        <v>1</v>
      </c>
      <c r="E124" s="16">
        <f t="shared" si="15"/>
        <v>9.2506938020351531E-4</v>
      </c>
      <c r="F124" s="16">
        <f t="shared" si="16"/>
        <v>4.9140049140049139E-4</v>
      </c>
      <c r="G124" s="16">
        <f t="shared" si="18"/>
        <v>-0.5</v>
      </c>
      <c r="H124" s="16">
        <f t="shared" si="17"/>
        <v>-4.6253469010175765E-4</v>
      </c>
    </row>
    <row r="125" spans="1:8" x14ac:dyDescent="0.2">
      <c r="A125" s="13"/>
      <c r="B125" s="14" t="s">
        <v>113</v>
      </c>
      <c r="C125" s="15">
        <v>82</v>
      </c>
      <c r="D125" s="15">
        <v>74</v>
      </c>
      <c r="E125" s="16">
        <f t="shared" si="15"/>
        <v>3.7927844588344126E-2</v>
      </c>
      <c r="F125" s="16">
        <f t="shared" si="16"/>
        <v>3.6363636363636362E-2</v>
      </c>
      <c r="G125" s="16">
        <f t="shared" si="18"/>
        <v>-9.7560975609756101E-2</v>
      </c>
      <c r="H125" s="16">
        <f t="shared" si="17"/>
        <v>-3.7002775208140612E-3</v>
      </c>
    </row>
    <row r="126" spans="1:8" x14ac:dyDescent="0.2">
      <c r="A126" s="13"/>
      <c r="B126" s="14" t="s">
        <v>114</v>
      </c>
      <c r="C126" s="15">
        <v>91</v>
      </c>
      <c r="D126" s="15">
        <v>75</v>
      </c>
      <c r="E126" s="16">
        <f t="shared" si="15"/>
        <v>4.2090656799259947E-2</v>
      </c>
      <c r="F126" s="16">
        <f t="shared" si="16"/>
        <v>3.6855036855036855E-2</v>
      </c>
      <c r="G126" s="16">
        <f t="shared" si="18"/>
        <v>-0.17582417582417584</v>
      </c>
      <c r="H126" s="16">
        <f t="shared" si="17"/>
        <v>-7.4005550416281233E-3</v>
      </c>
    </row>
    <row r="127" spans="1:8" x14ac:dyDescent="0.2">
      <c r="A127" s="13"/>
      <c r="B127" s="14" t="s">
        <v>115</v>
      </c>
      <c r="C127" s="15">
        <v>0</v>
      </c>
      <c r="D127" s="15">
        <v>1</v>
      </c>
      <c r="E127" s="16" t="str">
        <f t="shared" si="15"/>
        <v/>
      </c>
      <c r="F127" s="16">
        <f t="shared" si="16"/>
        <v>4.9140049140049139E-4</v>
      </c>
      <c r="G127" s="16">
        <f t="shared" si="18"/>
        <v>1</v>
      </c>
      <c r="H127" s="16" t="str">
        <f t="shared" si="17"/>
        <v/>
      </c>
    </row>
    <row r="128" spans="1:8" x14ac:dyDescent="0.2">
      <c r="A128" s="13"/>
      <c r="B128" s="14" t="s">
        <v>116</v>
      </c>
      <c r="C128" s="15">
        <v>84</v>
      </c>
      <c r="D128" s="15">
        <v>102</v>
      </c>
      <c r="E128" s="16">
        <f t="shared" si="15"/>
        <v>3.8852913968547641E-2</v>
      </c>
      <c r="F128" s="16">
        <f t="shared" si="16"/>
        <v>5.0122850122850122E-2</v>
      </c>
      <c r="G128" s="16">
        <f t="shared" si="18"/>
        <v>0.21428571428571427</v>
      </c>
      <c r="H128" s="16">
        <f t="shared" si="17"/>
        <v>8.3256244218316375E-3</v>
      </c>
    </row>
    <row r="129" spans="1:8" x14ac:dyDescent="0.2">
      <c r="A129" s="13"/>
      <c r="B129" s="14" t="s">
        <v>117</v>
      </c>
      <c r="C129" s="15">
        <v>136</v>
      </c>
      <c r="D129" s="15">
        <v>36</v>
      </c>
      <c r="E129" s="16">
        <f t="shared" si="15"/>
        <v>6.290471785383904E-2</v>
      </c>
      <c r="F129" s="16">
        <f t="shared" si="16"/>
        <v>1.7690417690417692E-2</v>
      </c>
      <c r="G129" s="16">
        <f t="shared" si="18"/>
        <v>-0.73529411764705888</v>
      </c>
      <c r="H129" s="16">
        <f t="shared" si="17"/>
        <v>-4.6253469010175768E-2</v>
      </c>
    </row>
    <row r="130" spans="1:8" x14ac:dyDescent="0.2">
      <c r="A130" s="13"/>
      <c r="B130" s="14" t="s">
        <v>118</v>
      </c>
      <c r="C130" s="15">
        <v>3</v>
      </c>
      <c r="D130" s="15">
        <v>11</v>
      </c>
      <c r="E130" s="16">
        <f t="shared" si="15"/>
        <v>1.3876040703052729E-3</v>
      </c>
      <c r="F130" s="16">
        <f t="shared" si="16"/>
        <v>5.4054054054054057E-3</v>
      </c>
      <c r="G130" s="16">
        <f t="shared" si="18"/>
        <v>2.6666666666666665</v>
      </c>
      <c r="H130" s="16">
        <f t="shared" si="17"/>
        <v>3.7002775208140608E-3</v>
      </c>
    </row>
    <row r="131" spans="1:8" ht="25.5" x14ac:dyDescent="0.2">
      <c r="A131" s="13"/>
      <c r="B131" s="14" t="s">
        <v>119</v>
      </c>
      <c r="C131" s="15">
        <v>117</v>
      </c>
      <c r="D131" s="15">
        <v>81</v>
      </c>
      <c r="E131" s="16">
        <f t="shared" si="15"/>
        <v>5.4116558741905643E-2</v>
      </c>
      <c r="F131" s="16">
        <f t="shared" si="16"/>
        <v>3.9803439803439804E-2</v>
      </c>
      <c r="G131" s="16">
        <f t="shared" si="18"/>
        <v>-0.30769230769230771</v>
      </c>
      <c r="H131" s="16">
        <f t="shared" si="17"/>
        <v>-1.6651248843663275E-2</v>
      </c>
    </row>
    <row r="132" spans="1:8" ht="25.5" x14ac:dyDescent="0.2">
      <c r="A132" s="13"/>
      <c r="B132" s="14" t="s">
        <v>120</v>
      </c>
      <c r="C132" s="15">
        <v>74</v>
      </c>
      <c r="D132" s="15">
        <v>36</v>
      </c>
      <c r="E132" s="16">
        <f t="shared" si="15"/>
        <v>3.4227567067530065E-2</v>
      </c>
      <c r="F132" s="16">
        <f t="shared" si="16"/>
        <v>1.7690417690417692E-2</v>
      </c>
      <c r="G132" s="16">
        <f t="shared" si="18"/>
        <v>-0.51351351351351349</v>
      </c>
      <c r="H132" s="16">
        <f t="shared" si="17"/>
        <v>-1.757631822386679E-2</v>
      </c>
    </row>
    <row r="133" spans="1:8" x14ac:dyDescent="0.2">
      <c r="A133" s="13"/>
      <c r="B133" s="14" t="s">
        <v>121</v>
      </c>
      <c r="C133" s="15">
        <v>58</v>
      </c>
      <c r="D133" s="15">
        <v>39</v>
      </c>
      <c r="E133" s="16">
        <f t="shared" si="15"/>
        <v>2.6827012025901941E-2</v>
      </c>
      <c r="F133" s="16">
        <f t="shared" si="16"/>
        <v>1.9164619164619166E-2</v>
      </c>
      <c r="G133" s="16">
        <f t="shared" si="18"/>
        <v>-0.32758620689655171</v>
      </c>
      <c r="H133" s="16">
        <f t="shared" si="17"/>
        <v>-8.7881591119333934E-3</v>
      </c>
    </row>
    <row r="134" spans="1:8" x14ac:dyDescent="0.2">
      <c r="A134" s="13"/>
      <c r="B134" s="14" t="s">
        <v>122</v>
      </c>
      <c r="C134" s="15">
        <v>34</v>
      </c>
      <c r="D134" s="15">
        <v>13</v>
      </c>
      <c r="E134" s="16">
        <f t="shared" si="15"/>
        <v>1.572617946345976E-2</v>
      </c>
      <c r="F134" s="16">
        <f t="shared" si="16"/>
        <v>6.3882063882063885E-3</v>
      </c>
      <c r="G134" s="16">
        <f t="shared" si="18"/>
        <v>-0.61764705882352944</v>
      </c>
      <c r="H134" s="16">
        <f t="shared" si="17"/>
        <v>-9.7132284921369102E-3</v>
      </c>
    </row>
    <row r="135" spans="1:8" x14ac:dyDescent="0.2">
      <c r="A135" s="13"/>
      <c r="B135" s="14" t="s">
        <v>123</v>
      </c>
      <c r="C135" s="15">
        <v>3</v>
      </c>
      <c r="D135" s="15">
        <v>1</v>
      </c>
      <c r="E135" s="16">
        <f t="shared" si="15"/>
        <v>1.3876040703052729E-3</v>
      </c>
      <c r="F135" s="16">
        <f t="shared" si="16"/>
        <v>4.9140049140049139E-4</v>
      </c>
      <c r="G135" s="16">
        <f t="shared" si="18"/>
        <v>-0.66666666666666663</v>
      </c>
      <c r="H135" s="16">
        <f t="shared" si="17"/>
        <v>-9.250693802035152E-4</v>
      </c>
    </row>
    <row r="136" spans="1:8" x14ac:dyDescent="0.2">
      <c r="A136" s="13"/>
      <c r="B136" s="14" t="s">
        <v>124</v>
      </c>
      <c r="C136" s="15">
        <v>32</v>
      </c>
      <c r="D136" s="15">
        <v>28</v>
      </c>
      <c r="E136" s="16">
        <f t="shared" si="15"/>
        <v>1.4801110083256245E-2</v>
      </c>
      <c r="F136" s="16">
        <f t="shared" si="16"/>
        <v>1.3759213759213759E-2</v>
      </c>
      <c r="G136" s="16">
        <f t="shared" si="18"/>
        <v>-0.125</v>
      </c>
      <c r="H136" s="16">
        <f t="shared" si="17"/>
        <v>-1.8501387604070306E-3</v>
      </c>
    </row>
    <row r="137" spans="1:8" x14ac:dyDescent="0.2">
      <c r="A137" s="13"/>
      <c r="B137" s="14" t="s">
        <v>125</v>
      </c>
      <c r="C137" s="15">
        <v>6</v>
      </c>
      <c r="D137" s="15">
        <v>10</v>
      </c>
      <c r="E137" s="16">
        <f t="shared" si="15"/>
        <v>2.7752081406105457E-3</v>
      </c>
      <c r="F137" s="16">
        <f t="shared" si="16"/>
        <v>4.9140049140049139E-3</v>
      </c>
      <c r="G137" s="16">
        <f t="shared" si="18"/>
        <v>0.66666666666666663</v>
      </c>
      <c r="H137" s="16">
        <f t="shared" si="17"/>
        <v>1.8501387604070304E-3</v>
      </c>
    </row>
    <row r="138" spans="1:8" x14ac:dyDescent="0.2">
      <c r="A138" s="13"/>
      <c r="B138" s="14" t="s">
        <v>126</v>
      </c>
      <c r="C138" s="15">
        <v>0</v>
      </c>
      <c r="D138" s="15">
        <v>3</v>
      </c>
      <c r="E138" s="16" t="str">
        <f t="shared" si="15"/>
        <v/>
      </c>
      <c r="F138" s="16">
        <f t="shared" si="16"/>
        <v>1.4742014742014742E-3</v>
      </c>
      <c r="G138" s="16">
        <f t="shared" si="18"/>
        <v>1</v>
      </c>
      <c r="H138" s="16" t="str">
        <f t="shared" si="17"/>
        <v/>
      </c>
    </row>
    <row r="139" spans="1:8" x14ac:dyDescent="0.2">
      <c r="A139" s="13"/>
      <c r="B139" s="14" t="s">
        <v>127</v>
      </c>
      <c r="C139" s="15">
        <v>1</v>
      </c>
      <c r="D139" s="15">
        <v>2</v>
      </c>
      <c r="E139" s="16">
        <f t="shared" ref="E139:E167" si="19">+IF(C139=0,"",C139/C$75)</f>
        <v>4.6253469010175765E-4</v>
      </c>
      <c r="F139" s="16">
        <f t="shared" ref="F139:F167" si="20">+IF(D139=0,"",D139/D$75)</f>
        <v>9.8280098280098278E-4</v>
      </c>
      <c r="G139" s="16">
        <f t="shared" si="18"/>
        <v>1</v>
      </c>
      <c r="H139" s="16">
        <f t="shared" ref="H139:H167" si="21">+IF(OR(AND(E139=""),(G139="")),"",E139*G139)</f>
        <v>4.6253469010175765E-4</v>
      </c>
    </row>
    <row r="140" spans="1:8" x14ac:dyDescent="0.2">
      <c r="A140" s="13"/>
      <c r="B140" s="14" t="s">
        <v>128</v>
      </c>
      <c r="C140" s="15">
        <v>1</v>
      </c>
      <c r="D140" s="15">
        <v>4</v>
      </c>
      <c r="E140" s="16">
        <f t="shared" si="19"/>
        <v>4.6253469010175765E-4</v>
      </c>
      <c r="F140" s="16">
        <f t="shared" si="20"/>
        <v>1.9656019656019656E-3</v>
      </c>
      <c r="G140" s="16">
        <f t="shared" ref="G140:G167" si="22">+IF(AND(C140=0,D140=0)," ",IF(C140=0,1,IF(D140=0,-1,(D140-C140)/C140)))</f>
        <v>3</v>
      </c>
      <c r="H140" s="16">
        <f t="shared" si="21"/>
        <v>1.3876040703052731E-3</v>
      </c>
    </row>
    <row r="141" spans="1:8" ht="25.5" x14ac:dyDescent="0.2">
      <c r="A141" s="13"/>
      <c r="B141" s="14" t="s">
        <v>129</v>
      </c>
      <c r="C141" s="15">
        <v>12</v>
      </c>
      <c r="D141" s="15">
        <v>15</v>
      </c>
      <c r="E141" s="16">
        <f t="shared" si="19"/>
        <v>5.5504162812210914E-3</v>
      </c>
      <c r="F141" s="16">
        <f t="shared" si="20"/>
        <v>7.3710073710073713E-3</v>
      </c>
      <c r="G141" s="16">
        <f t="shared" si="22"/>
        <v>0.25</v>
      </c>
      <c r="H141" s="16">
        <f t="shared" si="21"/>
        <v>1.3876040703052729E-3</v>
      </c>
    </row>
    <row r="142" spans="1:8" ht="25.5" x14ac:dyDescent="0.2">
      <c r="A142" s="13"/>
      <c r="B142" s="14" t="s">
        <v>130</v>
      </c>
      <c r="C142" s="15">
        <v>15</v>
      </c>
      <c r="D142" s="15">
        <v>6</v>
      </c>
      <c r="E142" s="16">
        <f t="shared" si="19"/>
        <v>6.938020351526364E-3</v>
      </c>
      <c r="F142" s="16">
        <f t="shared" si="20"/>
        <v>2.9484029484029483E-3</v>
      </c>
      <c r="G142" s="16">
        <f t="shared" si="22"/>
        <v>-0.6</v>
      </c>
      <c r="H142" s="16">
        <f t="shared" si="21"/>
        <v>-4.1628122109158179E-3</v>
      </c>
    </row>
    <row r="143" spans="1:8" ht="25.5" x14ac:dyDescent="0.2">
      <c r="A143" s="13"/>
      <c r="B143" s="14" t="s">
        <v>131</v>
      </c>
      <c r="C143" s="15">
        <v>4</v>
      </c>
      <c r="D143" s="15">
        <v>5</v>
      </c>
      <c r="E143" s="16">
        <f t="shared" si="19"/>
        <v>1.8501387604070306E-3</v>
      </c>
      <c r="F143" s="16">
        <f t="shared" si="20"/>
        <v>2.4570024570024569E-3</v>
      </c>
      <c r="G143" s="16">
        <f t="shared" si="22"/>
        <v>0.25</v>
      </c>
      <c r="H143" s="16">
        <f t="shared" si="21"/>
        <v>4.6253469010175765E-4</v>
      </c>
    </row>
    <row r="144" spans="1:8" ht="25.5" x14ac:dyDescent="0.2">
      <c r="A144" s="13"/>
      <c r="B144" s="14" t="s">
        <v>132</v>
      </c>
      <c r="C144" s="15">
        <v>8</v>
      </c>
      <c r="D144" s="15">
        <v>0</v>
      </c>
      <c r="E144" s="16">
        <f t="shared" si="19"/>
        <v>3.7002775208140612E-3</v>
      </c>
      <c r="F144" s="16" t="str">
        <f t="shared" si="20"/>
        <v/>
      </c>
      <c r="G144" s="16">
        <f t="shared" si="22"/>
        <v>-1</v>
      </c>
      <c r="H144" s="16">
        <f t="shared" si="21"/>
        <v>-3.7002775208140612E-3</v>
      </c>
    </row>
    <row r="145" spans="1:8" ht="25.5" x14ac:dyDescent="0.2">
      <c r="A145" s="13"/>
      <c r="B145" s="14" t="s">
        <v>133</v>
      </c>
      <c r="C145" s="15">
        <v>1</v>
      </c>
      <c r="D145" s="15">
        <v>3</v>
      </c>
      <c r="E145" s="16">
        <f t="shared" si="19"/>
        <v>4.6253469010175765E-4</v>
      </c>
      <c r="F145" s="16">
        <f t="shared" si="20"/>
        <v>1.4742014742014742E-3</v>
      </c>
      <c r="G145" s="16">
        <f t="shared" si="22"/>
        <v>2</v>
      </c>
      <c r="H145" s="16">
        <f t="shared" si="21"/>
        <v>9.2506938020351531E-4</v>
      </c>
    </row>
    <row r="146" spans="1:8" x14ac:dyDescent="0.2">
      <c r="A146" s="13" t="s">
        <v>92</v>
      </c>
      <c r="B146" s="14" t="s">
        <v>134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135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136</v>
      </c>
      <c r="C148" s="15">
        <v>2</v>
      </c>
      <c r="D148" s="15">
        <v>3</v>
      </c>
      <c r="E148" s="16">
        <f t="shared" si="19"/>
        <v>9.2506938020351531E-4</v>
      </c>
      <c r="F148" s="16">
        <f t="shared" si="20"/>
        <v>1.4742014742014742E-3</v>
      </c>
      <c r="G148" s="16">
        <f t="shared" si="22"/>
        <v>0.5</v>
      </c>
      <c r="H148" s="16">
        <f t="shared" si="21"/>
        <v>4.6253469010175765E-4</v>
      </c>
    </row>
    <row r="149" spans="1:8" x14ac:dyDescent="0.2">
      <c r="A149" s="13"/>
      <c r="B149" s="14" t="s">
        <v>137</v>
      </c>
      <c r="C149" s="15">
        <v>1</v>
      </c>
      <c r="D149" s="15">
        <v>0</v>
      </c>
      <c r="E149" s="16">
        <f t="shared" si="19"/>
        <v>4.6253469010175765E-4</v>
      </c>
      <c r="F149" s="16" t="str">
        <f t="shared" si="20"/>
        <v/>
      </c>
      <c r="G149" s="16">
        <f t="shared" si="22"/>
        <v>-1</v>
      </c>
      <c r="H149" s="16">
        <f t="shared" si="21"/>
        <v>-4.6253469010175765E-4</v>
      </c>
    </row>
    <row r="150" spans="1:8" x14ac:dyDescent="0.2">
      <c r="A150" s="13"/>
      <c r="B150" s="14" t="s">
        <v>138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139</v>
      </c>
      <c r="C151" s="15">
        <v>2</v>
      </c>
      <c r="D151" s="15">
        <v>0</v>
      </c>
      <c r="E151" s="16">
        <f t="shared" si="19"/>
        <v>9.2506938020351531E-4</v>
      </c>
      <c r="F151" s="16" t="str">
        <f t="shared" si="20"/>
        <v/>
      </c>
      <c r="G151" s="16">
        <f t="shared" si="22"/>
        <v>-1</v>
      </c>
      <c r="H151" s="16">
        <f t="shared" si="21"/>
        <v>-9.2506938020351531E-4</v>
      </c>
    </row>
    <row r="152" spans="1:8" x14ac:dyDescent="0.2">
      <c r="A152" s="13"/>
      <c r="B152" s="14" t="s">
        <v>140</v>
      </c>
      <c r="C152" s="15">
        <v>14</v>
      </c>
      <c r="D152" s="15">
        <v>2</v>
      </c>
      <c r="E152" s="16">
        <f t="shared" si="19"/>
        <v>6.4754856614246065E-3</v>
      </c>
      <c r="F152" s="16">
        <f t="shared" si="20"/>
        <v>9.8280098280098278E-4</v>
      </c>
      <c r="G152" s="16">
        <f t="shared" si="22"/>
        <v>-0.8571428571428571</v>
      </c>
      <c r="H152" s="16">
        <f t="shared" si="21"/>
        <v>-5.5504162812210914E-3</v>
      </c>
    </row>
    <row r="153" spans="1:8" x14ac:dyDescent="0.2">
      <c r="A153" s="13"/>
      <c r="B153" s="14" t="s">
        <v>141</v>
      </c>
      <c r="C153" s="15">
        <v>16</v>
      </c>
      <c r="D153" s="15">
        <v>32</v>
      </c>
      <c r="E153" s="16">
        <f t="shared" si="19"/>
        <v>7.4005550416281225E-3</v>
      </c>
      <c r="F153" s="16">
        <f t="shared" si="20"/>
        <v>1.5724815724815724E-2</v>
      </c>
      <c r="G153" s="16">
        <f t="shared" si="22"/>
        <v>1</v>
      </c>
      <c r="H153" s="16">
        <f t="shared" si="21"/>
        <v>7.4005550416281225E-3</v>
      </c>
    </row>
    <row r="154" spans="1:8" x14ac:dyDescent="0.2">
      <c r="A154" s="13"/>
      <c r="B154" s="14" t="s">
        <v>142</v>
      </c>
      <c r="C154" s="15">
        <v>3</v>
      </c>
      <c r="D154" s="15">
        <v>1</v>
      </c>
      <c r="E154" s="16">
        <f t="shared" si="19"/>
        <v>1.3876040703052729E-3</v>
      </c>
      <c r="F154" s="16">
        <f t="shared" si="20"/>
        <v>4.9140049140049139E-4</v>
      </c>
      <c r="G154" s="16">
        <f t="shared" si="22"/>
        <v>-0.66666666666666663</v>
      </c>
      <c r="H154" s="16">
        <f t="shared" si="21"/>
        <v>-9.250693802035152E-4</v>
      </c>
    </row>
    <row r="155" spans="1:8" ht="25.5" x14ac:dyDescent="0.2">
      <c r="A155" s="13"/>
      <c r="B155" s="14" t="s">
        <v>143</v>
      </c>
      <c r="C155" s="15">
        <v>7</v>
      </c>
      <c r="D155" s="15">
        <v>6</v>
      </c>
      <c r="E155" s="16">
        <f t="shared" si="19"/>
        <v>3.2377428307123032E-3</v>
      </c>
      <c r="F155" s="16">
        <f t="shared" si="20"/>
        <v>2.9484029484029483E-3</v>
      </c>
      <c r="G155" s="16">
        <f t="shared" si="22"/>
        <v>-0.14285714285714285</v>
      </c>
      <c r="H155" s="16">
        <f t="shared" si="21"/>
        <v>-4.625346901017576E-4</v>
      </c>
    </row>
    <row r="156" spans="1:8" x14ac:dyDescent="0.2">
      <c r="A156" s="13" t="s">
        <v>92</v>
      </c>
      <c r="B156" s="14" t="s">
        <v>144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145</v>
      </c>
      <c r="C157" s="15">
        <v>2</v>
      </c>
      <c r="D157" s="15">
        <v>2</v>
      </c>
      <c r="E157" s="16">
        <f t="shared" si="19"/>
        <v>9.2506938020351531E-4</v>
      </c>
      <c r="F157" s="16">
        <f t="shared" si="20"/>
        <v>9.8280098280098278E-4</v>
      </c>
      <c r="G157" s="16">
        <f t="shared" si="22"/>
        <v>0</v>
      </c>
      <c r="H157" s="16">
        <f t="shared" si="21"/>
        <v>0</v>
      </c>
    </row>
    <row r="158" spans="1:8" x14ac:dyDescent="0.2">
      <c r="A158" s="13"/>
      <c r="B158" s="14" t="s">
        <v>146</v>
      </c>
      <c r="C158" s="15">
        <v>12</v>
      </c>
      <c r="D158" s="15">
        <v>2</v>
      </c>
      <c r="E158" s="16">
        <f t="shared" si="19"/>
        <v>5.5504162812210914E-3</v>
      </c>
      <c r="F158" s="16">
        <f t="shared" si="20"/>
        <v>9.8280098280098278E-4</v>
      </c>
      <c r="G158" s="16">
        <f t="shared" si="22"/>
        <v>-0.83333333333333337</v>
      </c>
      <c r="H158" s="16">
        <f t="shared" si="21"/>
        <v>-4.6253469010175763E-3</v>
      </c>
    </row>
    <row r="159" spans="1:8" x14ac:dyDescent="0.2">
      <c r="A159" s="13"/>
      <c r="B159" s="14" t="s">
        <v>147</v>
      </c>
      <c r="C159" s="15">
        <v>1</v>
      </c>
      <c r="D159" s="15">
        <v>1</v>
      </c>
      <c r="E159" s="16">
        <f t="shared" si="19"/>
        <v>4.6253469010175765E-4</v>
      </c>
      <c r="F159" s="16">
        <f t="shared" si="20"/>
        <v>4.9140049140049139E-4</v>
      </c>
      <c r="G159" s="16">
        <f t="shared" si="22"/>
        <v>0</v>
      </c>
      <c r="H159" s="16">
        <f t="shared" si="21"/>
        <v>0</v>
      </c>
    </row>
    <row r="160" spans="1:8" x14ac:dyDescent="0.2">
      <c r="A160" s="13"/>
      <c r="B160" s="14" t="s">
        <v>148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149</v>
      </c>
      <c r="C161" s="15">
        <v>1</v>
      </c>
      <c r="D161" s="15">
        <v>0</v>
      </c>
      <c r="E161" s="16">
        <f t="shared" si="19"/>
        <v>4.6253469010175765E-4</v>
      </c>
      <c r="F161" s="16" t="str">
        <f t="shared" si="20"/>
        <v/>
      </c>
      <c r="G161" s="16">
        <f t="shared" si="22"/>
        <v>-1</v>
      </c>
      <c r="H161" s="16">
        <f t="shared" si="21"/>
        <v>-4.6253469010175765E-4</v>
      </c>
    </row>
    <row r="162" spans="1:8" x14ac:dyDescent="0.2">
      <c r="A162" s="13" t="s">
        <v>92</v>
      </c>
      <c r="B162" s="14" t="s">
        <v>150</v>
      </c>
      <c r="C162" s="15">
        <v>1</v>
      </c>
      <c r="D162" s="15">
        <v>2</v>
      </c>
      <c r="E162" s="16">
        <f t="shared" si="19"/>
        <v>4.6253469010175765E-4</v>
      </c>
      <c r="F162" s="16">
        <f t="shared" si="20"/>
        <v>9.8280098280098278E-4</v>
      </c>
      <c r="G162" s="16">
        <f t="shared" si="22"/>
        <v>1</v>
      </c>
      <c r="H162" s="16">
        <f t="shared" si="21"/>
        <v>4.6253469010175765E-4</v>
      </c>
    </row>
    <row r="163" spans="1:8" x14ac:dyDescent="0.2">
      <c r="A163" s="13" t="s">
        <v>92</v>
      </c>
      <c r="B163" s="14" t="s">
        <v>151</v>
      </c>
      <c r="C163" s="15">
        <v>0</v>
      </c>
      <c r="D163" s="15">
        <v>1</v>
      </c>
      <c r="E163" s="16" t="str">
        <f t="shared" si="19"/>
        <v/>
      </c>
      <c r="F163" s="16">
        <f t="shared" si="20"/>
        <v>4.9140049140049139E-4</v>
      </c>
      <c r="G163" s="16">
        <f t="shared" si="22"/>
        <v>1</v>
      </c>
      <c r="H163" s="16" t="str">
        <f t="shared" si="21"/>
        <v/>
      </c>
    </row>
    <row r="164" spans="1:8" x14ac:dyDescent="0.2">
      <c r="A164" s="13"/>
      <c r="B164" s="14" t="s">
        <v>152</v>
      </c>
      <c r="C164" s="15">
        <v>25</v>
      </c>
      <c r="D164" s="15">
        <v>66</v>
      </c>
      <c r="E164" s="16">
        <f t="shared" si="19"/>
        <v>1.156336725254394E-2</v>
      </c>
      <c r="F164" s="16">
        <f t="shared" si="20"/>
        <v>3.2432432432432434E-2</v>
      </c>
      <c r="G164" s="16">
        <f t="shared" si="22"/>
        <v>1.64</v>
      </c>
      <c r="H164" s="16">
        <f t="shared" si="21"/>
        <v>1.8963922294172059E-2</v>
      </c>
    </row>
    <row r="165" spans="1:8" ht="25.5" x14ac:dyDescent="0.2">
      <c r="A165" s="13"/>
      <c r="B165" s="14" t="s">
        <v>153</v>
      </c>
      <c r="C165" s="15">
        <v>2</v>
      </c>
      <c r="D165" s="15">
        <v>4</v>
      </c>
      <c r="E165" s="16">
        <f t="shared" si="19"/>
        <v>9.2506938020351531E-4</v>
      </c>
      <c r="F165" s="16">
        <f t="shared" si="20"/>
        <v>1.9656019656019656E-3</v>
      </c>
      <c r="G165" s="16">
        <f t="shared" si="22"/>
        <v>1</v>
      </c>
      <c r="H165" s="16">
        <f t="shared" si="21"/>
        <v>9.2506938020351531E-4</v>
      </c>
    </row>
    <row r="166" spans="1:8" ht="25.5" x14ac:dyDescent="0.2">
      <c r="A166" s="13"/>
      <c r="B166" s="14" t="s">
        <v>154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155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</row>
    <row r="169" spans="1:8" x14ac:dyDescent="0.2">
      <c r="A169" s="10"/>
    </row>
    <row r="170" spans="1:8" x14ac:dyDescent="0.2">
      <c r="A170" s="10"/>
    </row>
    <row r="171" spans="1:8" ht="29.25" customHeight="1" x14ac:dyDescent="0.2">
      <c r="A171" s="13"/>
      <c r="B171" s="36" t="s">
        <v>2</v>
      </c>
      <c r="C171" s="36" t="s">
        <v>12</v>
      </c>
      <c r="D171" s="38"/>
      <c r="E171" s="36" t="s">
        <v>4</v>
      </c>
      <c r="F171" s="38"/>
      <c r="G171" s="36" t="s">
        <v>645</v>
      </c>
      <c r="H171" s="36" t="s">
        <v>5</v>
      </c>
    </row>
    <row r="172" spans="1:8" x14ac:dyDescent="0.2">
      <c r="A172" s="13"/>
      <c r="B172" s="37"/>
      <c r="C172" s="17">
        <v>2019</v>
      </c>
      <c r="D172" s="17">
        <v>2020</v>
      </c>
      <c r="E172" s="17">
        <v>2019</v>
      </c>
      <c r="F172" s="17">
        <v>2020</v>
      </c>
      <c r="G172" s="37"/>
      <c r="H172" s="37"/>
    </row>
    <row r="173" spans="1:8" ht="25.5" x14ac:dyDescent="0.2">
      <c r="A173" s="13"/>
      <c r="B173" s="18" t="s">
        <v>8</v>
      </c>
      <c r="C173" s="19">
        <f>SUM(C174:C343)</f>
        <v>4113</v>
      </c>
      <c r="D173" s="19">
        <f>SUM(D174:D343)</f>
        <v>5298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0.28811086797957697</v>
      </c>
      <c r="H173" s="20">
        <f t="shared" ref="H173:H204" si="25">+IF(OR(AND(E173=""),(G173="")),"",E173*G173)</f>
        <v>0.28811086797957697</v>
      </c>
    </row>
    <row r="174" spans="1:8" x14ac:dyDescent="0.2">
      <c r="A174" s="13"/>
      <c r="B174" s="14" t="s">
        <v>156</v>
      </c>
      <c r="C174" s="15">
        <v>27</v>
      </c>
      <c r="D174" s="15">
        <v>34</v>
      </c>
      <c r="E174" s="16">
        <f t="shared" si="23"/>
        <v>6.5645514223194746E-3</v>
      </c>
      <c r="F174" s="16">
        <f t="shared" si="24"/>
        <v>6.4175160437901094E-3</v>
      </c>
      <c r="G174" s="16">
        <f t="shared" ref="G174:G205" si="26">+IF(AND(C174=0,D174=0)," ",IF(C174=0,1,IF(D174=0,-1,(D174-C174)/C174)))</f>
        <v>0.25925925925925924</v>
      </c>
      <c r="H174" s="16">
        <f t="shared" si="25"/>
        <v>1.7019207391198636E-3</v>
      </c>
    </row>
    <row r="175" spans="1:8" x14ac:dyDescent="0.2">
      <c r="A175" s="13"/>
      <c r="B175" s="14" t="s">
        <v>157</v>
      </c>
      <c r="C175" s="15">
        <v>5</v>
      </c>
      <c r="D175" s="15">
        <v>3</v>
      </c>
      <c r="E175" s="16">
        <f t="shared" si="23"/>
        <v>1.2156576707999028E-3</v>
      </c>
      <c r="F175" s="16">
        <f t="shared" si="24"/>
        <v>5.6625141562853911E-4</v>
      </c>
      <c r="G175" s="16">
        <f t="shared" si="26"/>
        <v>-0.4</v>
      </c>
      <c r="H175" s="16">
        <f t="shared" si="25"/>
        <v>-4.8626306831996114E-4</v>
      </c>
    </row>
    <row r="176" spans="1:8" ht="38.25" x14ac:dyDescent="0.2">
      <c r="A176" s="13"/>
      <c r="B176" s="14" t="s">
        <v>158</v>
      </c>
      <c r="C176" s="15">
        <v>13</v>
      </c>
      <c r="D176" s="15">
        <v>5</v>
      </c>
      <c r="E176" s="16">
        <f t="shared" si="23"/>
        <v>3.1607099440797469E-3</v>
      </c>
      <c r="F176" s="16">
        <f t="shared" si="24"/>
        <v>9.4375235938089848E-4</v>
      </c>
      <c r="G176" s="16">
        <f t="shared" si="26"/>
        <v>-0.61538461538461542</v>
      </c>
      <c r="H176" s="16">
        <f t="shared" si="25"/>
        <v>-1.9450522732798443E-3</v>
      </c>
    </row>
    <row r="177" spans="1:8" x14ac:dyDescent="0.2">
      <c r="A177" s="13"/>
      <c r="B177" s="14" t="s">
        <v>159</v>
      </c>
      <c r="C177" s="15">
        <v>1</v>
      </c>
      <c r="D177" s="15">
        <v>0</v>
      </c>
      <c r="E177" s="16">
        <f t="shared" si="23"/>
        <v>2.4313153415998054E-4</v>
      </c>
      <c r="F177" s="16" t="str">
        <f t="shared" si="24"/>
        <v/>
      </c>
      <c r="G177" s="16">
        <f t="shared" si="26"/>
        <v>-1</v>
      </c>
      <c r="H177" s="16">
        <f t="shared" si="25"/>
        <v>-2.4313153415998054E-4</v>
      </c>
    </row>
    <row r="178" spans="1:8" ht="25.5" x14ac:dyDescent="0.2">
      <c r="A178" s="13"/>
      <c r="B178" s="14" t="s">
        <v>160</v>
      </c>
      <c r="C178" s="15">
        <v>24</v>
      </c>
      <c r="D178" s="15">
        <v>20</v>
      </c>
      <c r="E178" s="16">
        <f t="shared" si="23"/>
        <v>5.8351568198395333E-3</v>
      </c>
      <c r="F178" s="16">
        <f t="shared" si="24"/>
        <v>3.7750094375235939E-3</v>
      </c>
      <c r="G178" s="16">
        <f t="shared" si="26"/>
        <v>-0.16666666666666666</v>
      </c>
      <c r="H178" s="16">
        <f t="shared" si="25"/>
        <v>-9.7252613663992217E-4</v>
      </c>
    </row>
    <row r="179" spans="1:8" x14ac:dyDescent="0.2">
      <c r="A179" s="13"/>
      <c r="B179" s="14" t="s">
        <v>161</v>
      </c>
      <c r="C179" s="15">
        <v>990</v>
      </c>
      <c r="D179" s="15">
        <v>934</v>
      </c>
      <c r="E179" s="16">
        <f t="shared" si="23"/>
        <v>0.24070021881838075</v>
      </c>
      <c r="F179" s="16">
        <f t="shared" si="24"/>
        <v>0.17629294073235183</v>
      </c>
      <c r="G179" s="16">
        <f t="shared" si="26"/>
        <v>-5.6565656565656569E-2</v>
      </c>
      <c r="H179" s="16">
        <f t="shared" si="25"/>
        <v>-1.3615365912958912E-2</v>
      </c>
    </row>
    <row r="180" spans="1:8" x14ac:dyDescent="0.2">
      <c r="A180" s="13"/>
      <c r="B180" s="14" t="s">
        <v>162</v>
      </c>
      <c r="C180" s="15">
        <v>2</v>
      </c>
      <c r="D180" s="15">
        <v>1</v>
      </c>
      <c r="E180" s="16">
        <f t="shared" si="23"/>
        <v>4.8626306831996109E-4</v>
      </c>
      <c r="F180" s="16">
        <f t="shared" si="24"/>
        <v>1.8875047187617969E-4</v>
      </c>
      <c r="G180" s="16">
        <f t="shared" si="26"/>
        <v>-0.5</v>
      </c>
      <c r="H180" s="16">
        <f t="shared" si="25"/>
        <v>-2.4313153415998054E-4</v>
      </c>
    </row>
    <row r="181" spans="1:8" x14ac:dyDescent="0.2">
      <c r="A181" s="13"/>
      <c r="B181" s="14" t="s">
        <v>163</v>
      </c>
      <c r="C181" s="15">
        <v>39</v>
      </c>
      <c r="D181" s="15">
        <v>21</v>
      </c>
      <c r="E181" s="16">
        <f t="shared" si="23"/>
        <v>9.4821298322392417E-3</v>
      </c>
      <c r="F181" s="16">
        <f t="shared" si="24"/>
        <v>3.9637599093997732E-3</v>
      </c>
      <c r="G181" s="16">
        <f t="shared" si="26"/>
        <v>-0.46153846153846156</v>
      </c>
      <c r="H181" s="16">
        <f t="shared" si="25"/>
        <v>-4.3763676148796506E-3</v>
      </c>
    </row>
    <row r="182" spans="1:8" x14ac:dyDescent="0.2">
      <c r="A182" s="13"/>
      <c r="B182" s="14" t="s">
        <v>164</v>
      </c>
      <c r="C182" s="15">
        <v>4</v>
      </c>
      <c r="D182" s="15">
        <v>2</v>
      </c>
      <c r="E182" s="16">
        <f t="shared" si="23"/>
        <v>9.7252613663992217E-4</v>
      </c>
      <c r="F182" s="16">
        <f t="shared" si="24"/>
        <v>3.7750094375235937E-4</v>
      </c>
      <c r="G182" s="16">
        <f t="shared" si="26"/>
        <v>-0.5</v>
      </c>
      <c r="H182" s="16">
        <f t="shared" si="25"/>
        <v>-4.8626306831996109E-4</v>
      </c>
    </row>
    <row r="183" spans="1:8" x14ac:dyDescent="0.2">
      <c r="A183" s="13"/>
      <c r="B183" s="14" t="s">
        <v>165</v>
      </c>
      <c r="C183" s="15">
        <v>0</v>
      </c>
      <c r="D183" s="15">
        <v>2</v>
      </c>
      <c r="E183" s="16" t="str">
        <f t="shared" si="23"/>
        <v/>
      </c>
      <c r="F183" s="16">
        <f t="shared" si="24"/>
        <v>3.7750094375235937E-4</v>
      </c>
      <c r="G183" s="16">
        <f t="shared" si="26"/>
        <v>1</v>
      </c>
      <c r="H183" s="16" t="str">
        <f t="shared" si="25"/>
        <v/>
      </c>
    </row>
    <row r="184" spans="1:8" ht="25.5" x14ac:dyDescent="0.2">
      <c r="A184" s="13"/>
      <c r="B184" s="14" t="s">
        <v>166</v>
      </c>
      <c r="C184" s="15">
        <v>3</v>
      </c>
      <c r="D184" s="15">
        <v>2</v>
      </c>
      <c r="E184" s="16">
        <f t="shared" si="23"/>
        <v>7.2939460247994166E-4</v>
      </c>
      <c r="F184" s="16">
        <f t="shared" si="24"/>
        <v>3.7750094375235937E-4</v>
      </c>
      <c r="G184" s="16">
        <f t="shared" si="26"/>
        <v>-0.33333333333333331</v>
      </c>
      <c r="H184" s="16">
        <f t="shared" si="25"/>
        <v>-2.4313153415998054E-4</v>
      </c>
    </row>
    <row r="185" spans="1:8" x14ac:dyDescent="0.2">
      <c r="A185" s="13"/>
      <c r="B185" s="14" t="s">
        <v>167</v>
      </c>
      <c r="C185" s="15">
        <v>19</v>
      </c>
      <c r="D185" s="15">
        <v>81</v>
      </c>
      <c r="E185" s="16">
        <f t="shared" si="23"/>
        <v>4.6194991490396305E-3</v>
      </c>
      <c r="F185" s="16">
        <f t="shared" si="24"/>
        <v>1.5288788221970554E-2</v>
      </c>
      <c r="G185" s="16">
        <f t="shared" si="26"/>
        <v>3.263157894736842</v>
      </c>
      <c r="H185" s="16">
        <f t="shared" si="25"/>
        <v>1.5074155117918793E-2</v>
      </c>
    </row>
    <row r="186" spans="1:8" x14ac:dyDescent="0.2">
      <c r="A186" s="13"/>
      <c r="B186" s="14" t="s">
        <v>168</v>
      </c>
      <c r="C186" s="15">
        <v>76</v>
      </c>
      <c r="D186" s="15">
        <v>39</v>
      </c>
      <c r="E186" s="16">
        <f t="shared" si="23"/>
        <v>1.8477996596158522E-2</v>
      </c>
      <c r="F186" s="16">
        <f t="shared" si="24"/>
        <v>7.3612684031710077E-3</v>
      </c>
      <c r="G186" s="16">
        <f t="shared" si="26"/>
        <v>-0.48684210526315791</v>
      </c>
      <c r="H186" s="16">
        <f t="shared" si="25"/>
        <v>-8.9958667639192802E-3</v>
      </c>
    </row>
    <row r="187" spans="1:8" x14ac:dyDescent="0.2">
      <c r="A187" s="13"/>
      <c r="B187" s="14" t="s">
        <v>169</v>
      </c>
      <c r="C187" s="15">
        <v>232</v>
      </c>
      <c r="D187" s="15">
        <v>1056</v>
      </c>
      <c r="E187" s="16">
        <f t="shared" si="23"/>
        <v>5.6406515925115489E-2</v>
      </c>
      <c r="F187" s="16">
        <f t="shared" si="24"/>
        <v>0.19932049830124576</v>
      </c>
      <c r="G187" s="16">
        <f t="shared" si="26"/>
        <v>3.5517241379310347</v>
      </c>
      <c r="H187" s="16">
        <f t="shared" si="25"/>
        <v>0.20034038414782399</v>
      </c>
    </row>
    <row r="188" spans="1:8" ht="25.5" x14ac:dyDescent="0.2">
      <c r="A188" s="13"/>
      <c r="B188" s="14" t="s">
        <v>170</v>
      </c>
      <c r="C188" s="15">
        <v>12</v>
      </c>
      <c r="D188" s="15">
        <v>20</v>
      </c>
      <c r="E188" s="16">
        <f t="shared" si="23"/>
        <v>2.9175784099197666E-3</v>
      </c>
      <c r="F188" s="16">
        <f t="shared" si="24"/>
        <v>3.7750094375235939E-3</v>
      </c>
      <c r="G188" s="16">
        <f t="shared" si="26"/>
        <v>0.66666666666666663</v>
      </c>
      <c r="H188" s="16">
        <f t="shared" si="25"/>
        <v>1.9450522732798443E-3</v>
      </c>
    </row>
    <row r="189" spans="1:8" ht="25.5" x14ac:dyDescent="0.2">
      <c r="A189" s="13"/>
      <c r="B189" s="14" t="s">
        <v>171</v>
      </c>
      <c r="C189" s="15">
        <v>7</v>
      </c>
      <c r="D189" s="15">
        <v>16</v>
      </c>
      <c r="E189" s="16">
        <f t="shared" si="23"/>
        <v>1.7019207391198638E-3</v>
      </c>
      <c r="F189" s="16">
        <f t="shared" si="24"/>
        <v>3.020007550018875E-3</v>
      </c>
      <c r="G189" s="16">
        <f t="shared" si="26"/>
        <v>1.2857142857142858</v>
      </c>
      <c r="H189" s="16">
        <f t="shared" si="25"/>
        <v>2.1881838074398253E-3</v>
      </c>
    </row>
    <row r="190" spans="1:8" x14ac:dyDescent="0.2">
      <c r="A190" s="13"/>
      <c r="B190" s="14" t="s">
        <v>172</v>
      </c>
      <c r="C190" s="15">
        <v>2</v>
      </c>
      <c r="D190" s="15">
        <v>1</v>
      </c>
      <c r="E190" s="16">
        <f t="shared" si="23"/>
        <v>4.8626306831996109E-4</v>
      </c>
      <c r="F190" s="16">
        <f t="shared" si="24"/>
        <v>1.8875047187617969E-4</v>
      </c>
      <c r="G190" s="16">
        <f t="shared" si="26"/>
        <v>-0.5</v>
      </c>
      <c r="H190" s="16">
        <f t="shared" si="25"/>
        <v>-2.4313153415998054E-4</v>
      </c>
    </row>
    <row r="191" spans="1:8" x14ac:dyDescent="0.2">
      <c r="A191" s="13"/>
      <c r="B191" s="14" t="s">
        <v>173</v>
      </c>
      <c r="C191" s="15">
        <v>4</v>
      </c>
      <c r="D191" s="15">
        <v>6</v>
      </c>
      <c r="E191" s="16">
        <f t="shared" si="23"/>
        <v>9.7252613663992217E-4</v>
      </c>
      <c r="F191" s="16">
        <f t="shared" si="24"/>
        <v>1.1325028312570782E-3</v>
      </c>
      <c r="G191" s="16">
        <f t="shared" si="26"/>
        <v>0.5</v>
      </c>
      <c r="H191" s="16">
        <f t="shared" si="25"/>
        <v>4.8626306831996109E-4</v>
      </c>
    </row>
    <row r="192" spans="1:8" x14ac:dyDescent="0.2">
      <c r="A192" s="13"/>
      <c r="B192" s="14" t="s">
        <v>174</v>
      </c>
      <c r="C192" s="15">
        <v>2</v>
      </c>
      <c r="D192" s="15">
        <v>1</v>
      </c>
      <c r="E192" s="16">
        <f t="shared" si="23"/>
        <v>4.8626306831996109E-4</v>
      </c>
      <c r="F192" s="16">
        <f t="shared" si="24"/>
        <v>1.8875047187617969E-4</v>
      </c>
      <c r="G192" s="16">
        <f t="shared" si="26"/>
        <v>-0.5</v>
      </c>
      <c r="H192" s="16">
        <f t="shared" si="25"/>
        <v>-2.4313153415998054E-4</v>
      </c>
    </row>
    <row r="193" spans="1:8" ht="25.5" x14ac:dyDescent="0.2">
      <c r="A193" s="13" t="s">
        <v>92</v>
      </c>
      <c r="B193" s="14" t="s">
        <v>175</v>
      </c>
      <c r="C193" s="15">
        <v>0</v>
      </c>
      <c r="D193" s="15">
        <v>31</v>
      </c>
      <c r="E193" s="16" t="str">
        <f t="shared" si="23"/>
        <v/>
      </c>
      <c r="F193" s="16">
        <f t="shared" si="24"/>
        <v>5.8512646281615706E-3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176</v>
      </c>
      <c r="C194" s="15">
        <v>65</v>
      </c>
      <c r="D194" s="15">
        <v>46</v>
      </c>
      <c r="E194" s="16">
        <f t="shared" si="23"/>
        <v>1.5803549720398737E-2</v>
      </c>
      <c r="F194" s="16">
        <f t="shared" si="24"/>
        <v>8.6825217063042654E-3</v>
      </c>
      <c r="G194" s="16">
        <f t="shared" si="26"/>
        <v>-0.29230769230769232</v>
      </c>
      <c r="H194" s="16">
        <f t="shared" si="25"/>
        <v>-4.6194991490396313E-3</v>
      </c>
    </row>
    <row r="195" spans="1:8" x14ac:dyDescent="0.2">
      <c r="A195" s="13"/>
      <c r="B195" s="14" t="s">
        <v>177</v>
      </c>
      <c r="C195" s="15">
        <v>14</v>
      </c>
      <c r="D195" s="15">
        <v>4</v>
      </c>
      <c r="E195" s="16">
        <f t="shared" si="23"/>
        <v>3.4038414782397277E-3</v>
      </c>
      <c r="F195" s="16">
        <f t="shared" si="24"/>
        <v>7.5500188750471874E-4</v>
      </c>
      <c r="G195" s="16">
        <f t="shared" si="26"/>
        <v>-0.7142857142857143</v>
      </c>
      <c r="H195" s="16">
        <f t="shared" si="25"/>
        <v>-2.4313153415998056E-3</v>
      </c>
    </row>
    <row r="196" spans="1:8" x14ac:dyDescent="0.2">
      <c r="A196" s="13"/>
      <c r="B196" s="14" t="s">
        <v>178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179</v>
      </c>
      <c r="C197" s="15">
        <v>3</v>
      </c>
      <c r="D197" s="15">
        <v>1</v>
      </c>
      <c r="E197" s="16">
        <f t="shared" si="23"/>
        <v>7.2939460247994166E-4</v>
      </c>
      <c r="F197" s="16">
        <f t="shared" si="24"/>
        <v>1.8875047187617969E-4</v>
      </c>
      <c r="G197" s="16">
        <f t="shared" si="26"/>
        <v>-0.66666666666666663</v>
      </c>
      <c r="H197" s="16">
        <f t="shared" si="25"/>
        <v>-4.8626306831996109E-4</v>
      </c>
    </row>
    <row r="198" spans="1:8" x14ac:dyDescent="0.2">
      <c r="A198" s="13"/>
      <c r="B198" s="14" t="s">
        <v>180</v>
      </c>
      <c r="C198" s="15">
        <v>4</v>
      </c>
      <c r="D198" s="15">
        <v>1</v>
      </c>
      <c r="E198" s="16">
        <f t="shared" si="23"/>
        <v>9.7252613663992217E-4</v>
      </c>
      <c r="F198" s="16">
        <f t="shared" si="24"/>
        <v>1.8875047187617969E-4</v>
      </c>
      <c r="G198" s="16">
        <f t="shared" si="26"/>
        <v>-0.75</v>
      </c>
      <c r="H198" s="16">
        <f t="shared" si="25"/>
        <v>-7.2939460247994166E-4</v>
      </c>
    </row>
    <row r="199" spans="1:8" x14ac:dyDescent="0.2">
      <c r="A199" s="13"/>
      <c r="B199" s="14" t="s">
        <v>181</v>
      </c>
      <c r="C199" s="15">
        <v>65</v>
      </c>
      <c r="D199" s="15">
        <v>338</v>
      </c>
      <c r="E199" s="16">
        <f t="shared" si="23"/>
        <v>1.5803549720398737E-2</v>
      </c>
      <c r="F199" s="16">
        <f t="shared" si="24"/>
        <v>6.3797659494148728E-2</v>
      </c>
      <c r="G199" s="16">
        <f t="shared" si="26"/>
        <v>4.2</v>
      </c>
      <c r="H199" s="16">
        <f t="shared" si="25"/>
        <v>6.6374908825674706E-2</v>
      </c>
    </row>
    <row r="200" spans="1:8" ht="25.5" x14ac:dyDescent="0.2">
      <c r="A200" s="13"/>
      <c r="B200" s="14" t="s">
        <v>182</v>
      </c>
      <c r="C200" s="15">
        <v>71</v>
      </c>
      <c r="D200" s="15">
        <v>104</v>
      </c>
      <c r="E200" s="16">
        <f t="shared" si="23"/>
        <v>1.7262338925358618E-2</v>
      </c>
      <c r="F200" s="16">
        <f t="shared" si="24"/>
        <v>1.9630049075122689E-2</v>
      </c>
      <c r="G200" s="16">
        <f t="shared" si="26"/>
        <v>0.46478873239436619</v>
      </c>
      <c r="H200" s="16">
        <f t="shared" si="25"/>
        <v>8.0233406272793573E-3</v>
      </c>
    </row>
    <row r="201" spans="1:8" x14ac:dyDescent="0.2">
      <c r="A201" s="13"/>
      <c r="B201" s="14" t="s">
        <v>183</v>
      </c>
      <c r="C201" s="15">
        <v>89</v>
      </c>
      <c r="D201" s="15">
        <v>159</v>
      </c>
      <c r="E201" s="16">
        <f t="shared" si="23"/>
        <v>2.1638706540238268E-2</v>
      </c>
      <c r="F201" s="16">
        <f t="shared" si="24"/>
        <v>3.0011325028312569E-2</v>
      </c>
      <c r="G201" s="16">
        <f t="shared" si="26"/>
        <v>0.7865168539325843</v>
      </c>
      <c r="H201" s="16">
        <f t="shared" si="25"/>
        <v>1.7019207391198637E-2</v>
      </c>
    </row>
    <row r="202" spans="1:8" x14ac:dyDescent="0.2">
      <c r="A202" s="13"/>
      <c r="B202" s="14" t="s">
        <v>184</v>
      </c>
      <c r="C202" s="15">
        <v>57</v>
      </c>
      <c r="D202" s="15">
        <v>42</v>
      </c>
      <c r="E202" s="16">
        <f t="shared" si="23"/>
        <v>1.3858497447118891E-2</v>
      </c>
      <c r="F202" s="16">
        <f t="shared" si="24"/>
        <v>7.9275198187995465E-3</v>
      </c>
      <c r="G202" s="16">
        <f t="shared" si="26"/>
        <v>-0.26315789473684209</v>
      </c>
      <c r="H202" s="16">
        <f t="shared" si="25"/>
        <v>-3.646973012399708E-3</v>
      </c>
    </row>
    <row r="203" spans="1:8" x14ac:dyDescent="0.2">
      <c r="A203" s="13"/>
      <c r="B203" s="14" t="s">
        <v>185</v>
      </c>
      <c r="C203" s="15">
        <v>151</v>
      </c>
      <c r="D203" s="15">
        <v>162</v>
      </c>
      <c r="E203" s="16">
        <f t="shared" si="23"/>
        <v>3.6712861658157063E-2</v>
      </c>
      <c r="F203" s="16">
        <f t="shared" si="24"/>
        <v>3.0577576443941108E-2</v>
      </c>
      <c r="G203" s="16">
        <f t="shared" si="26"/>
        <v>7.2847682119205295E-2</v>
      </c>
      <c r="H203" s="16">
        <f t="shared" si="25"/>
        <v>2.6744468757597859E-3</v>
      </c>
    </row>
    <row r="204" spans="1:8" x14ac:dyDescent="0.2">
      <c r="A204" s="13"/>
      <c r="B204" s="14" t="s">
        <v>186</v>
      </c>
      <c r="C204" s="15">
        <v>60</v>
      </c>
      <c r="D204" s="15">
        <v>40</v>
      </c>
      <c r="E204" s="16">
        <f t="shared" si="23"/>
        <v>1.4587892049598834E-2</v>
      </c>
      <c r="F204" s="16">
        <f t="shared" si="24"/>
        <v>7.5500188750471878E-3</v>
      </c>
      <c r="G204" s="16">
        <f t="shared" si="26"/>
        <v>-0.33333333333333331</v>
      </c>
      <c r="H204" s="16">
        <f t="shared" si="25"/>
        <v>-4.8626306831996112E-3</v>
      </c>
    </row>
    <row r="205" spans="1:8" x14ac:dyDescent="0.2">
      <c r="A205" s="13"/>
      <c r="B205" s="14" t="s">
        <v>187</v>
      </c>
      <c r="C205" s="15">
        <v>29</v>
      </c>
      <c r="D205" s="15">
        <v>12</v>
      </c>
      <c r="E205" s="16">
        <f t="shared" ref="E205:E236" si="27">+IF(C205=0,"",C205/C$173)</f>
        <v>7.0508144906394361E-3</v>
      </c>
      <c r="F205" s="16">
        <f t="shared" ref="F205:F236" si="28">+IF(D205=0,"",D205/D$173)</f>
        <v>2.2650056625141564E-3</v>
      </c>
      <c r="G205" s="16">
        <f t="shared" si="26"/>
        <v>-0.58620689655172409</v>
      </c>
      <c r="H205" s="16">
        <f t="shared" ref="H205:H236" si="29">+IF(OR(AND(E205=""),(G205="")),"",E205*G205)</f>
        <v>-4.133236080719669E-3</v>
      </c>
    </row>
    <row r="206" spans="1:8" x14ac:dyDescent="0.2">
      <c r="A206" s="13"/>
      <c r="B206" s="14" t="s">
        <v>188</v>
      </c>
      <c r="C206" s="15">
        <v>11</v>
      </c>
      <c r="D206" s="15">
        <v>8</v>
      </c>
      <c r="E206" s="16">
        <f t="shared" si="27"/>
        <v>2.6744468757597859E-3</v>
      </c>
      <c r="F206" s="16">
        <f t="shared" si="28"/>
        <v>1.5100037750094375E-3</v>
      </c>
      <c r="G206" s="16">
        <f t="shared" ref="G206:G237" si="30">+IF(AND(C206=0,D206=0)," ",IF(C206=0,1,IF(D206=0,-1,(D206-C206)/C206)))</f>
        <v>-0.27272727272727271</v>
      </c>
      <c r="H206" s="16">
        <f t="shared" si="29"/>
        <v>-7.2939460247994155E-4</v>
      </c>
    </row>
    <row r="207" spans="1:8" x14ac:dyDescent="0.2">
      <c r="A207" s="13"/>
      <c r="B207" s="14" t="s">
        <v>189</v>
      </c>
      <c r="C207" s="15">
        <v>1</v>
      </c>
      <c r="D207" s="15">
        <v>0</v>
      </c>
      <c r="E207" s="16">
        <f t="shared" si="27"/>
        <v>2.4313153415998054E-4</v>
      </c>
      <c r="F207" s="16" t="str">
        <f t="shared" si="28"/>
        <v/>
      </c>
      <c r="G207" s="16">
        <f t="shared" si="30"/>
        <v>-1</v>
      </c>
      <c r="H207" s="16">
        <f t="shared" si="29"/>
        <v>-2.4313153415998054E-4</v>
      </c>
    </row>
    <row r="208" spans="1:8" x14ac:dyDescent="0.2">
      <c r="A208" s="13"/>
      <c r="B208" s="14" t="s">
        <v>190</v>
      </c>
      <c r="C208" s="15">
        <v>11</v>
      </c>
      <c r="D208" s="15">
        <v>13</v>
      </c>
      <c r="E208" s="16">
        <f t="shared" si="27"/>
        <v>2.6744468757597859E-3</v>
      </c>
      <c r="F208" s="16">
        <f t="shared" si="28"/>
        <v>2.4537561343903362E-3</v>
      </c>
      <c r="G208" s="16">
        <f t="shared" si="30"/>
        <v>0.18181818181818182</v>
      </c>
      <c r="H208" s="16">
        <f t="shared" si="29"/>
        <v>4.8626306831996109E-4</v>
      </c>
    </row>
    <row r="209" spans="1:8" x14ac:dyDescent="0.2">
      <c r="A209" s="13"/>
      <c r="B209" s="14" t="s">
        <v>191</v>
      </c>
      <c r="C209" s="15">
        <v>91</v>
      </c>
      <c r="D209" s="15">
        <v>94</v>
      </c>
      <c r="E209" s="16">
        <f t="shared" si="27"/>
        <v>2.2124969608558229E-2</v>
      </c>
      <c r="F209" s="16">
        <f t="shared" si="28"/>
        <v>1.7742544356360891E-2</v>
      </c>
      <c r="G209" s="16">
        <f t="shared" si="30"/>
        <v>3.2967032967032968E-2</v>
      </c>
      <c r="H209" s="16">
        <f t="shared" si="29"/>
        <v>7.2939460247994166E-4</v>
      </c>
    </row>
    <row r="210" spans="1:8" x14ac:dyDescent="0.2">
      <c r="A210" s="13"/>
      <c r="B210" s="14" t="s">
        <v>192</v>
      </c>
      <c r="C210" s="15">
        <v>23</v>
      </c>
      <c r="D210" s="15">
        <v>28</v>
      </c>
      <c r="E210" s="16">
        <f t="shared" si="27"/>
        <v>5.5920252856795525E-3</v>
      </c>
      <c r="F210" s="16">
        <f t="shared" si="28"/>
        <v>5.285013212533031E-3</v>
      </c>
      <c r="G210" s="16">
        <f t="shared" si="30"/>
        <v>0.21739130434782608</v>
      </c>
      <c r="H210" s="16">
        <f t="shared" si="29"/>
        <v>1.2156576707999026E-3</v>
      </c>
    </row>
    <row r="211" spans="1:8" x14ac:dyDescent="0.2">
      <c r="A211" s="13"/>
      <c r="B211" s="14" t="s">
        <v>193</v>
      </c>
      <c r="C211" s="15">
        <v>0</v>
      </c>
      <c r="D211" s="15">
        <v>1</v>
      </c>
      <c r="E211" s="16" t="str">
        <f t="shared" si="27"/>
        <v/>
      </c>
      <c r="F211" s="16">
        <f t="shared" si="28"/>
        <v>1.8875047187617969E-4</v>
      </c>
      <c r="G211" s="16">
        <f t="shared" si="30"/>
        <v>1</v>
      </c>
      <c r="H211" s="16" t="str">
        <f t="shared" si="29"/>
        <v/>
      </c>
    </row>
    <row r="212" spans="1:8" x14ac:dyDescent="0.2">
      <c r="A212" s="13"/>
      <c r="B212" s="14" t="s">
        <v>194</v>
      </c>
      <c r="C212" s="15">
        <v>1</v>
      </c>
      <c r="D212" s="15">
        <v>0</v>
      </c>
      <c r="E212" s="16">
        <f t="shared" si="27"/>
        <v>2.4313153415998054E-4</v>
      </c>
      <c r="F212" s="16" t="str">
        <f t="shared" si="28"/>
        <v/>
      </c>
      <c r="G212" s="16">
        <f t="shared" si="30"/>
        <v>-1</v>
      </c>
      <c r="H212" s="16">
        <f t="shared" si="29"/>
        <v>-2.4313153415998054E-4</v>
      </c>
    </row>
    <row r="213" spans="1:8" ht="25.5" x14ac:dyDescent="0.2">
      <c r="A213" s="13"/>
      <c r="B213" s="14" t="s">
        <v>195</v>
      </c>
      <c r="C213" s="15">
        <v>83</v>
      </c>
      <c r="D213" s="15">
        <v>19</v>
      </c>
      <c r="E213" s="16">
        <f t="shared" si="27"/>
        <v>2.0179917335278387E-2</v>
      </c>
      <c r="F213" s="16">
        <f t="shared" si="28"/>
        <v>3.5862589656474142E-3</v>
      </c>
      <c r="G213" s="16">
        <f t="shared" si="30"/>
        <v>-0.77108433734939763</v>
      </c>
      <c r="H213" s="16">
        <f t="shared" si="29"/>
        <v>-1.5560418186238757E-2</v>
      </c>
    </row>
    <row r="214" spans="1:8" x14ac:dyDescent="0.2">
      <c r="A214" s="13"/>
      <c r="B214" s="14" t="s">
        <v>196</v>
      </c>
      <c r="C214" s="15">
        <v>5</v>
      </c>
      <c r="D214" s="15">
        <v>5</v>
      </c>
      <c r="E214" s="16">
        <f t="shared" si="27"/>
        <v>1.2156576707999028E-3</v>
      </c>
      <c r="F214" s="16">
        <f t="shared" si="28"/>
        <v>9.4375235938089848E-4</v>
      </c>
      <c r="G214" s="16">
        <f t="shared" si="30"/>
        <v>0</v>
      </c>
      <c r="H214" s="16">
        <f t="shared" si="29"/>
        <v>0</v>
      </c>
    </row>
    <row r="215" spans="1:8" ht="25.5" x14ac:dyDescent="0.2">
      <c r="A215" s="13"/>
      <c r="B215" s="14" t="s">
        <v>197</v>
      </c>
      <c r="C215" s="15">
        <v>3</v>
      </c>
      <c r="D215" s="15">
        <v>0</v>
      </c>
      <c r="E215" s="16">
        <f t="shared" si="27"/>
        <v>7.2939460247994166E-4</v>
      </c>
      <c r="F215" s="16" t="str">
        <f t="shared" si="28"/>
        <v/>
      </c>
      <c r="G215" s="16">
        <f t="shared" si="30"/>
        <v>-1</v>
      </c>
      <c r="H215" s="16">
        <f t="shared" si="29"/>
        <v>-7.2939460247994166E-4</v>
      </c>
    </row>
    <row r="216" spans="1:8" ht="25.5" x14ac:dyDescent="0.2">
      <c r="A216" s="13"/>
      <c r="B216" s="14" t="s">
        <v>198</v>
      </c>
      <c r="C216" s="15">
        <v>3</v>
      </c>
      <c r="D216" s="15">
        <v>0</v>
      </c>
      <c r="E216" s="16">
        <f t="shared" si="27"/>
        <v>7.2939460247994166E-4</v>
      </c>
      <c r="F216" s="16" t="str">
        <f t="shared" si="28"/>
        <v/>
      </c>
      <c r="G216" s="16">
        <f t="shared" si="30"/>
        <v>-1</v>
      </c>
      <c r="H216" s="16">
        <f t="shared" si="29"/>
        <v>-7.2939460247994166E-4</v>
      </c>
    </row>
    <row r="217" spans="1:8" x14ac:dyDescent="0.2">
      <c r="A217" s="13"/>
      <c r="B217" s="14" t="s">
        <v>199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92</v>
      </c>
      <c r="B218" s="14" t="s">
        <v>200</v>
      </c>
      <c r="C218" s="15">
        <v>0</v>
      </c>
      <c r="D218" s="15">
        <v>51</v>
      </c>
      <c r="E218" s="16" t="str">
        <f t="shared" si="27"/>
        <v/>
      </c>
      <c r="F218" s="16">
        <f t="shared" si="28"/>
        <v>9.6262740656851645E-3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201</v>
      </c>
      <c r="C219" s="15">
        <v>1</v>
      </c>
      <c r="D219" s="15">
        <v>1</v>
      </c>
      <c r="E219" s="16">
        <f t="shared" si="27"/>
        <v>2.4313153415998054E-4</v>
      </c>
      <c r="F219" s="16">
        <f t="shared" si="28"/>
        <v>1.8875047187617969E-4</v>
      </c>
      <c r="G219" s="16">
        <f t="shared" si="30"/>
        <v>0</v>
      </c>
      <c r="H219" s="16">
        <f t="shared" si="29"/>
        <v>0</v>
      </c>
    </row>
    <row r="220" spans="1:8" x14ac:dyDescent="0.2">
      <c r="A220" s="13"/>
      <c r="B220" s="14" t="s">
        <v>202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203</v>
      </c>
      <c r="C221" s="15">
        <v>1</v>
      </c>
      <c r="D221" s="15">
        <v>0</v>
      </c>
      <c r="E221" s="16">
        <f t="shared" si="27"/>
        <v>2.4313153415998054E-4</v>
      </c>
      <c r="F221" s="16" t="str">
        <f t="shared" si="28"/>
        <v/>
      </c>
      <c r="G221" s="16">
        <f t="shared" si="30"/>
        <v>-1</v>
      </c>
      <c r="H221" s="16">
        <f t="shared" si="29"/>
        <v>-2.4313153415998054E-4</v>
      </c>
    </row>
    <row r="222" spans="1:8" x14ac:dyDescent="0.2">
      <c r="A222" s="13"/>
      <c r="B222" s="14" t="s">
        <v>204</v>
      </c>
      <c r="C222" s="15">
        <v>0</v>
      </c>
      <c r="D222" s="15">
        <v>2</v>
      </c>
      <c r="E222" s="16" t="str">
        <f t="shared" si="27"/>
        <v/>
      </c>
      <c r="F222" s="16">
        <f t="shared" si="28"/>
        <v>3.7750094375235937E-4</v>
      </c>
      <c r="G222" s="16">
        <f t="shared" si="30"/>
        <v>1</v>
      </c>
      <c r="H222" s="16" t="str">
        <f t="shared" si="29"/>
        <v/>
      </c>
    </row>
    <row r="223" spans="1:8" x14ac:dyDescent="0.2">
      <c r="A223" s="13"/>
      <c r="B223" s="14" t="s">
        <v>205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206</v>
      </c>
      <c r="C224" s="15">
        <v>1</v>
      </c>
      <c r="D224" s="15">
        <v>1</v>
      </c>
      <c r="E224" s="16">
        <f t="shared" si="27"/>
        <v>2.4313153415998054E-4</v>
      </c>
      <c r="F224" s="16">
        <f t="shared" si="28"/>
        <v>1.8875047187617969E-4</v>
      </c>
      <c r="G224" s="16">
        <f t="shared" si="30"/>
        <v>0</v>
      </c>
      <c r="H224" s="16">
        <f t="shared" si="29"/>
        <v>0</v>
      </c>
    </row>
    <row r="225" spans="1:8" x14ac:dyDescent="0.2">
      <c r="A225" s="13"/>
      <c r="B225" s="14" t="s">
        <v>207</v>
      </c>
      <c r="C225" s="15">
        <v>423</v>
      </c>
      <c r="D225" s="15">
        <v>371</v>
      </c>
      <c r="E225" s="16">
        <f t="shared" si="27"/>
        <v>0.10284463894967177</v>
      </c>
      <c r="F225" s="16">
        <f t="shared" si="28"/>
        <v>7.0026425066062659E-2</v>
      </c>
      <c r="G225" s="16">
        <f t="shared" si="30"/>
        <v>-0.12293144208037825</v>
      </c>
      <c r="H225" s="16">
        <f t="shared" si="29"/>
        <v>-1.2642839776318988E-2</v>
      </c>
    </row>
    <row r="226" spans="1:8" x14ac:dyDescent="0.2">
      <c r="A226" s="13"/>
      <c r="B226" s="14" t="s">
        <v>208</v>
      </c>
      <c r="C226" s="15">
        <v>1</v>
      </c>
      <c r="D226" s="15">
        <v>4</v>
      </c>
      <c r="E226" s="16">
        <f t="shared" si="27"/>
        <v>2.4313153415998054E-4</v>
      </c>
      <c r="F226" s="16">
        <f t="shared" si="28"/>
        <v>7.5500188750471874E-4</v>
      </c>
      <c r="G226" s="16">
        <f t="shared" si="30"/>
        <v>3</v>
      </c>
      <c r="H226" s="16">
        <f t="shared" si="29"/>
        <v>7.2939460247994166E-4</v>
      </c>
    </row>
    <row r="227" spans="1:8" x14ac:dyDescent="0.2">
      <c r="A227" s="13"/>
      <c r="B227" s="14" t="s">
        <v>209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210</v>
      </c>
      <c r="C228" s="15">
        <v>3</v>
      </c>
      <c r="D228" s="15">
        <v>0</v>
      </c>
      <c r="E228" s="16">
        <f t="shared" si="27"/>
        <v>7.2939460247994166E-4</v>
      </c>
      <c r="F228" s="16" t="str">
        <f t="shared" si="28"/>
        <v/>
      </c>
      <c r="G228" s="16">
        <f t="shared" si="30"/>
        <v>-1</v>
      </c>
      <c r="H228" s="16">
        <f t="shared" si="29"/>
        <v>-7.2939460247994166E-4</v>
      </c>
    </row>
    <row r="229" spans="1:8" x14ac:dyDescent="0.2">
      <c r="A229" s="13"/>
      <c r="B229" s="14" t="s">
        <v>211</v>
      </c>
      <c r="C229" s="15">
        <v>1</v>
      </c>
      <c r="D229" s="15">
        <v>1</v>
      </c>
      <c r="E229" s="16">
        <f t="shared" si="27"/>
        <v>2.4313153415998054E-4</v>
      </c>
      <c r="F229" s="16">
        <f t="shared" si="28"/>
        <v>1.8875047187617969E-4</v>
      </c>
      <c r="G229" s="16">
        <f t="shared" si="30"/>
        <v>0</v>
      </c>
      <c r="H229" s="16">
        <f t="shared" si="29"/>
        <v>0</v>
      </c>
    </row>
    <row r="230" spans="1:8" x14ac:dyDescent="0.2">
      <c r="A230" s="13"/>
      <c r="B230" s="14" t="s">
        <v>212</v>
      </c>
      <c r="C230" s="15">
        <v>1</v>
      </c>
      <c r="D230" s="15">
        <v>4</v>
      </c>
      <c r="E230" s="16">
        <f t="shared" si="27"/>
        <v>2.4313153415998054E-4</v>
      </c>
      <c r="F230" s="16">
        <f t="shared" si="28"/>
        <v>7.5500188750471874E-4</v>
      </c>
      <c r="G230" s="16">
        <f t="shared" si="30"/>
        <v>3</v>
      </c>
      <c r="H230" s="16">
        <f t="shared" si="29"/>
        <v>7.2939460247994166E-4</v>
      </c>
    </row>
    <row r="231" spans="1:8" x14ac:dyDescent="0.2">
      <c r="A231" s="13"/>
      <c r="B231" s="14" t="s">
        <v>213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92</v>
      </c>
      <c r="B232" s="14" t="s">
        <v>214</v>
      </c>
      <c r="C232" s="15">
        <v>0</v>
      </c>
      <c r="D232" s="15">
        <v>10</v>
      </c>
      <c r="E232" s="16" t="str">
        <f t="shared" si="27"/>
        <v/>
      </c>
      <c r="F232" s="16">
        <f t="shared" si="28"/>
        <v>1.887504718761797E-3</v>
      </c>
      <c r="G232" s="16">
        <f t="shared" si="30"/>
        <v>1</v>
      </c>
      <c r="H232" s="16" t="str">
        <f t="shared" si="29"/>
        <v/>
      </c>
    </row>
    <row r="233" spans="1:8" x14ac:dyDescent="0.2">
      <c r="A233" s="13"/>
      <c r="B233" s="14" t="s">
        <v>215</v>
      </c>
      <c r="C233" s="15">
        <v>2</v>
      </c>
      <c r="D233" s="15">
        <v>1</v>
      </c>
      <c r="E233" s="16">
        <f t="shared" si="27"/>
        <v>4.8626306831996109E-4</v>
      </c>
      <c r="F233" s="16">
        <f t="shared" si="28"/>
        <v>1.8875047187617969E-4</v>
      </c>
      <c r="G233" s="16">
        <f t="shared" si="30"/>
        <v>-0.5</v>
      </c>
      <c r="H233" s="16">
        <f t="shared" si="29"/>
        <v>-2.4313153415998054E-4</v>
      </c>
    </row>
    <row r="234" spans="1:8" x14ac:dyDescent="0.2">
      <c r="A234" s="13"/>
      <c r="B234" s="14" t="s">
        <v>216</v>
      </c>
      <c r="C234" s="15">
        <v>1</v>
      </c>
      <c r="D234" s="15">
        <v>0</v>
      </c>
      <c r="E234" s="16">
        <f t="shared" si="27"/>
        <v>2.4313153415998054E-4</v>
      </c>
      <c r="F234" s="16" t="str">
        <f t="shared" si="28"/>
        <v/>
      </c>
      <c r="G234" s="16">
        <f t="shared" si="30"/>
        <v>-1</v>
      </c>
      <c r="H234" s="16">
        <f t="shared" si="29"/>
        <v>-2.4313153415998054E-4</v>
      </c>
    </row>
    <row r="235" spans="1:8" x14ac:dyDescent="0.2">
      <c r="A235" s="13"/>
      <c r="B235" s="14" t="s">
        <v>217</v>
      </c>
      <c r="C235" s="15">
        <v>1</v>
      </c>
      <c r="D235" s="15">
        <v>1</v>
      </c>
      <c r="E235" s="16">
        <f t="shared" si="27"/>
        <v>2.4313153415998054E-4</v>
      </c>
      <c r="F235" s="16">
        <f t="shared" si="28"/>
        <v>1.8875047187617969E-4</v>
      </c>
      <c r="G235" s="16">
        <f t="shared" si="30"/>
        <v>0</v>
      </c>
      <c r="H235" s="16">
        <f t="shared" si="29"/>
        <v>0</v>
      </c>
    </row>
    <row r="236" spans="1:8" ht="25.5" x14ac:dyDescent="0.2">
      <c r="A236" s="13"/>
      <c r="B236" s="14" t="s">
        <v>218</v>
      </c>
      <c r="C236" s="15">
        <v>6</v>
      </c>
      <c r="D236" s="15">
        <v>5</v>
      </c>
      <c r="E236" s="16">
        <f t="shared" si="27"/>
        <v>1.4587892049598833E-3</v>
      </c>
      <c r="F236" s="16">
        <f t="shared" si="28"/>
        <v>9.4375235938089848E-4</v>
      </c>
      <c r="G236" s="16">
        <f t="shared" si="30"/>
        <v>-0.16666666666666666</v>
      </c>
      <c r="H236" s="16">
        <f t="shared" si="29"/>
        <v>-2.4313153415998054E-4</v>
      </c>
    </row>
    <row r="237" spans="1:8" ht="25.5" x14ac:dyDescent="0.2">
      <c r="A237" s="13"/>
      <c r="B237" s="14" t="s">
        <v>219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220</v>
      </c>
      <c r="C238" s="15">
        <v>48</v>
      </c>
      <c r="D238" s="15">
        <v>38</v>
      </c>
      <c r="E238" s="16">
        <f t="shared" si="31"/>
        <v>1.1670313639679067E-2</v>
      </c>
      <c r="F238" s="16">
        <f t="shared" si="32"/>
        <v>7.1725179312948284E-3</v>
      </c>
      <c r="G238" s="16">
        <f t="shared" ref="G238:G269" si="34">+IF(AND(C238=0,D238=0)," ",IF(C238=0,1,IF(D238=0,-1,(D238-C238)/C238)))</f>
        <v>-0.20833333333333334</v>
      </c>
      <c r="H238" s="16">
        <f t="shared" si="33"/>
        <v>-2.4313153415998056E-3</v>
      </c>
    </row>
    <row r="239" spans="1:8" x14ac:dyDescent="0.2">
      <c r="A239" s="13"/>
      <c r="B239" s="14" t="s">
        <v>221</v>
      </c>
      <c r="C239" s="15">
        <v>1</v>
      </c>
      <c r="D239" s="15">
        <v>0</v>
      </c>
      <c r="E239" s="16">
        <f t="shared" si="31"/>
        <v>2.4313153415998054E-4</v>
      </c>
      <c r="F239" s="16" t="str">
        <f t="shared" si="32"/>
        <v/>
      </c>
      <c r="G239" s="16">
        <f t="shared" si="34"/>
        <v>-1</v>
      </c>
      <c r="H239" s="16">
        <f t="shared" si="33"/>
        <v>-2.4313153415998054E-4</v>
      </c>
    </row>
    <row r="240" spans="1:8" ht="25.5" x14ac:dyDescent="0.2">
      <c r="A240" s="13"/>
      <c r="B240" s="14" t="s">
        <v>222</v>
      </c>
      <c r="C240" s="15">
        <v>0</v>
      </c>
      <c r="D240" s="15">
        <v>1</v>
      </c>
      <c r="E240" s="16" t="str">
        <f t="shared" si="31"/>
        <v/>
      </c>
      <c r="F240" s="16">
        <f t="shared" si="32"/>
        <v>1.8875047187617969E-4</v>
      </c>
      <c r="G240" s="16">
        <f t="shared" si="34"/>
        <v>1</v>
      </c>
      <c r="H240" s="16" t="str">
        <f t="shared" si="33"/>
        <v/>
      </c>
    </row>
    <row r="241" spans="1:8" x14ac:dyDescent="0.2">
      <c r="A241" s="13"/>
      <c r="B241" s="14" t="s">
        <v>223</v>
      </c>
      <c r="C241" s="15">
        <v>9</v>
      </c>
      <c r="D241" s="15">
        <v>6</v>
      </c>
      <c r="E241" s="16">
        <f t="shared" si="31"/>
        <v>2.1881838074398249E-3</v>
      </c>
      <c r="F241" s="16">
        <f t="shared" si="32"/>
        <v>1.1325028312570782E-3</v>
      </c>
      <c r="G241" s="16">
        <f t="shared" si="34"/>
        <v>-0.33333333333333331</v>
      </c>
      <c r="H241" s="16">
        <f t="shared" si="33"/>
        <v>-7.2939460247994155E-4</v>
      </c>
    </row>
    <row r="242" spans="1:8" x14ac:dyDescent="0.2">
      <c r="A242" s="13"/>
      <c r="B242" s="14" t="s">
        <v>224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225</v>
      </c>
      <c r="C243" s="15">
        <v>7</v>
      </c>
      <c r="D243" s="15">
        <v>10</v>
      </c>
      <c r="E243" s="16">
        <f t="shared" si="31"/>
        <v>1.7019207391198638E-3</v>
      </c>
      <c r="F243" s="16">
        <f t="shared" si="32"/>
        <v>1.887504718761797E-3</v>
      </c>
      <c r="G243" s="16">
        <f t="shared" si="34"/>
        <v>0.42857142857142855</v>
      </c>
      <c r="H243" s="16">
        <f t="shared" si="33"/>
        <v>7.2939460247994155E-4</v>
      </c>
    </row>
    <row r="244" spans="1:8" x14ac:dyDescent="0.2">
      <c r="A244" s="13"/>
      <c r="B244" s="14" t="s">
        <v>226</v>
      </c>
      <c r="C244" s="15">
        <v>20</v>
      </c>
      <c r="D244" s="15">
        <v>24</v>
      </c>
      <c r="E244" s="16">
        <f t="shared" si="31"/>
        <v>4.8626306831996112E-3</v>
      </c>
      <c r="F244" s="16">
        <f t="shared" si="32"/>
        <v>4.5300113250283129E-3</v>
      </c>
      <c r="G244" s="16">
        <f t="shared" si="34"/>
        <v>0.2</v>
      </c>
      <c r="H244" s="16">
        <f t="shared" si="33"/>
        <v>9.7252613663992228E-4</v>
      </c>
    </row>
    <row r="245" spans="1:8" ht="25.5" x14ac:dyDescent="0.2">
      <c r="A245" s="13"/>
      <c r="B245" s="14" t="s">
        <v>227</v>
      </c>
      <c r="C245" s="15">
        <v>1</v>
      </c>
      <c r="D245" s="15">
        <v>0</v>
      </c>
      <c r="E245" s="16">
        <f t="shared" si="31"/>
        <v>2.4313153415998054E-4</v>
      </c>
      <c r="F245" s="16" t="str">
        <f t="shared" si="32"/>
        <v/>
      </c>
      <c r="G245" s="16">
        <f t="shared" si="34"/>
        <v>-1</v>
      </c>
      <c r="H245" s="16">
        <f t="shared" si="33"/>
        <v>-2.4313153415998054E-4</v>
      </c>
    </row>
    <row r="246" spans="1:8" x14ac:dyDescent="0.2">
      <c r="A246" s="13"/>
      <c r="B246" s="14" t="s">
        <v>228</v>
      </c>
      <c r="C246" s="15">
        <v>1</v>
      </c>
      <c r="D246" s="15">
        <v>5</v>
      </c>
      <c r="E246" s="16">
        <f t="shared" si="31"/>
        <v>2.4313153415998054E-4</v>
      </c>
      <c r="F246" s="16">
        <f t="shared" si="32"/>
        <v>9.4375235938089848E-4</v>
      </c>
      <c r="G246" s="16">
        <f t="shared" si="34"/>
        <v>4</v>
      </c>
      <c r="H246" s="16">
        <f t="shared" si="33"/>
        <v>9.7252613663992217E-4</v>
      </c>
    </row>
    <row r="247" spans="1:8" ht="25.5" x14ac:dyDescent="0.2">
      <c r="A247" s="13"/>
      <c r="B247" s="14" t="s">
        <v>229</v>
      </c>
      <c r="C247" s="15">
        <v>3</v>
      </c>
      <c r="D247" s="15">
        <v>2</v>
      </c>
      <c r="E247" s="16">
        <f t="shared" si="31"/>
        <v>7.2939460247994166E-4</v>
      </c>
      <c r="F247" s="16">
        <f t="shared" si="32"/>
        <v>3.7750094375235937E-4</v>
      </c>
      <c r="G247" s="16">
        <f t="shared" si="34"/>
        <v>-0.33333333333333331</v>
      </c>
      <c r="H247" s="16">
        <f t="shared" si="33"/>
        <v>-2.4313153415998054E-4</v>
      </c>
    </row>
    <row r="248" spans="1:8" x14ac:dyDescent="0.2">
      <c r="A248" s="13"/>
      <c r="B248" s="14" t="s">
        <v>230</v>
      </c>
      <c r="C248" s="15">
        <v>1</v>
      </c>
      <c r="D248" s="15">
        <v>5</v>
      </c>
      <c r="E248" s="16">
        <f t="shared" si="31"/>
        <v>2.4313153415998054E-4</v>
      </c>
      <c r="F248" s="16">
        <f t="shared" si="32"/>
        <v>9.4375235938089848E-4</v>
      </c>
      <c r="G248" s="16">
        <f t="shared" si="34"/>
        <v>4</v>
      </c>
      <c r="H248" s="16">
        <f t="shared" si="33"/>
        <v>9.7252613663992217E-4</v>
      </c>
    </row>
    <row r="249" spans="1:8" x14ac:dyDescent="0.2">
      <c r="A249" s="13"/>
      <c r="B249" s="14" t="s">
        <v>231</v>
      </c>
      <c r="C249" s="15">
        <v>4</v>
      </c>
      <c r="D249" s="15">
        <v>4</v>
      </c>
      <c r="E249" s="16">
        <f t="shared" si="31"/>
        <v>9.7252613663992217E-4</v>
      </c>
      <c r="F249" s="16">
        <f t="shared" si="32"/>
        <v>7.5500188750471874E-4</v>
      </c>
      <c r="G249" s="16">
        <f t="shared" si="34"/>
        <v>0</v>
      </c>
      <c r="H249" s="16">
        <f t="shared" si="33"/>
        <v>0</v>
      </c>
    </row>
    <row r="250" spans="1:8" x14ac:dyDescent="0.2">
      <c r="A250" s="13"/>
      <c r="B250" s="14" t="s">
        <v>232</v>
      </c>
      <c r="C250" s="15">
        <v>4</v>
      </c>
      <c r="D250" s="15">
        <v>20</v>
      </c>
      <c r="E250" s="16">
        <f t="shared" si="31"/>
        <v>9.7252613663992217E-4</v>
      </c>
      <c r="F250" s="16">
        <f t="shared" si="32"/>
        <v>3.7750094375235939E-3</v>
      </c>
      <c r="G250" s="16">
        <f t="shared" si="34"/>
        <v>4</v>
      </c>
      <c r="H250" s="16">
        <f t="shared" si="33"/>
        <v>3.8901045465596887E-3</v>
      </c>
    </row>
    <row r="251" spans="1:8" x14ac:dyDescent="0.2">
      <c r="A251" s="13"/>
      <c r="B251" s="14" t="s">
        <v>233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234</v>
      </c>
      <c r="C252" s="15">
        <v>1</v>
      </c>
      <c r="D252" s="15">
        <v>1</v>
      </c>
      <c r="E252" s="16">
        <f t="shared" si="31"/>
        <v>2.4313153415998054E-4</v>
      </c>
      <c r="F252" s="16">
        <f t="shared" si="32"/>
        <v>1.8875047187617969E-4</v>
      </c>
      <c r="G252" s="16">
        <f t="shared" si="34"/>
        <v>0</v>
      </c>
      <c r="H252" s="16">
        <f t="shared" si="33"/>
        <v>0</v>
      </c>
    </row>
    <row r="253" spans="1:8" ht="25.5" x14ac:dyDescent="0.2">
      <c r="A253" s="13"/>
      <c r="B253" s="14" t="s">
        <v>235</v>
      </c>
      <c r="C253" s="15">
        <v>2</v>
      </c>
      <c r="D253" s="15">
        <v>2</v>
      </c>
      <c r="E253" s="16">
        <f t="shared" si="31"/>
        <v>4.8626306831996109E-4</v>
      </c>
      <c r="F253" s="16">
        <f t="shared" si="32"/>
        <v>3.7750094375235937E-4</v>
      </c>
      <c r="G253" s="16">
        <f t="shared" si="34"/>
        <v>0</v>
      </c>
      <c r="H253" s="16">
        <f t="shared" si="33"/>
        <v>0</v>
      </c>
    </row>
    <row r="254" spans="1:8" x14ac:dyDescent="0.2">
      <c r="A254" s="13"/>
      <c r="B254" s="14" t="s">
        <v>236</v>
      </c>
      <c r="C254" s="15">
        <v>1</v>
      </c>
      <c r="D254" s="15">
        <v>0</v>
      </c>
      <c r="E254" s="16">
        <f t="shared" si="31"/>
        <v>2.4313153415998054E-4</v>
      </c>
      <c r="F254" s="16" t="str">
        <f t="shared" si="32"/>
        <v/>
      </c>
      <c r="G254" s="16">
        <f t="shared" si="34"/>
        <v>-1</v>
      </c>
      <c r="H254" s="16">
        <f t="shared" si="33"/>
        <v>-2.4313153415998054E-4</v>
      </c>
    </row>
    <row r="255" spans="1:8" ht="25.5" x14ac:dyDescent="0.2">
      <c r="A255" s="13"/>
      <c r="B255" s="14" t="s">
        <v>237</v>
      </c>
      <c r="C255" s="15">
        <v>2</v>
      </c>
      <c r="D255" s="15">
        <v>0</v>
      </c>
      <c r="E255" s="16">
        <f t="shared" si="31"/>
        <v>4.8626306831996109E-4</v>
      </c>
      <c r="F255" s="16" t="str">
        <f t="shared" si="32"/>
        <v/>
      </c>
      <c r="G255" s="16">
        <f t="shared" si="34"/>
        <v>-1</v>
      </c>
      <c r="H255" s="16">
        <f t="shared" si="33"/>
        <v>-4.8626306831996109E-4</v>
      </c>
    </row>
    <row r="256" spans="1:8" x14ac:dyDescent="0.2">
      <c r="A256" s="13"/>
      <c r="B256" s="14" t="s">
        <v>238</v>
      </c>
      <c r="C256" s="15">
        <v>1</v>
      </c>
      <c r="D256" s="15">
        <v>1</v>
      </c>
      <c r="E256" s="16">
        <f t="shared" si="31"/>
        <v>2.4313153415998054E-4</v>
      </c>
      <c r="F256" s="16">
        <f t="shared" si="32"/>
        <v>1.8875047187617969E-4</v>
      </c>
      <c r="G256" s="16">
        <f t="shared" si="34"/>
        <v>0</v>
      </c>
      <c r="H256" s="16">
        <f t="shared" si="33"/>
        <v>0</v>
      </c>
    </row>
    <row r="257" spans="1:8" x14ac:dyDescent="0.2">
      <c r="A257" s="13"/>
      <c r="B257" s="14" t="s">
        <v>646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239</v>
      </c>
      <c r="C258" s="15">
        <v>1</v>
      </c>
      <c r="D258" s="15">
        <v>1</v>
      </c>
      <c r="E258" s="16">
        <f t="shared" si="31"/>
        <v>2.4313153415998054E-4</v>
      </c>
      <c r="F258" s="16">
        <f t="shared" si="32"/>
        <v>1.8875047187617969E-4</v>
      </c>
      <c r="G258" s="16">
        <f t="shared" si="34"/>
        <v>0</v>
      </c>
      <c r="H258" s="16">
        <f t="shared" si="33"/>
        <v>0</v>
      </c>
    </row>
    <row r="259" spans="1:8" ht="25.5" x14ac:dyDescent="0.2">
      <c r="A259" s="13"/>
      <c r="B259" s="14" t="s">
        <v>240</v>
      </c>
      <c r="C259" s="15">
        <v>21</v>
      </c>
      <c r="D259" s="15">
        <v>14</v>
      </c>
      <c r="E259" s="16">
        <f t="shared" si="31"/>
        <v>5.1057622173595919E-3</v>
      </c>
      <c r="F259" s="16">
        <f t="shared" si="32"/>
        <v>2.6425066062665155E-3</v>
      </c>
      <c r="G259" s="16">
        <f t="shared" si="34"/>
        <v>-0.33333333333333331</v>
      </c>
      <c r="H259" s="16">
        <f t="shared" si="33"/>
        <v>-1.7019207391198638E-3</v>
      </c>
    </row>
    <row r="260" spans="1:8" x14ac:dyDescent="0.2">
      <c r="A260" s="13"/>
      <c r="B260" s="14" t="s">
        <v>241</v>
      </c>
      <c r="C260" s="15">
        <v>6</v>
      </c>
      <c r="D260" s="15">
        <v>1</v>
      </c>
      <c r="E260" s="16">
        <f t="shared" si="31"/>
        <v>1.4587892049598833E-3</v>
      </c>
      <c r="F260" s="16">
        <f t="shared" si="32"/>
        <v>1.8875047187617969E-4</v>
      </c>
      <c r="G260" s="16">
        <f t="shared" si="34"/>
        <v>-0.83333333333333337</v>
      </c>
      <c r="H260" s="16">
        <f t="shared" si="33"/>
        <v>-1.2156576707999028E-3</v>
      </c>
    </row>
    <row r="261" spans="1:8" x14ac:dyDescent="0.2">
      <c r="A261" s="13"/>
      <c r="B261" s="14" t="s">
        <v>242</v>
      </c>
      <c r="C261" s="15">
        <v>1</v>
      </c>
      <c r="D261" s="15">
        <v>1</v>
      </c>
      <c r="E261" s="16">
        <f t="shared" si="31"/>
        <v>2.4313153415998054E-4</v>
      </c>
      <c r="F261" s="16">
        <f t="shared" si="32"/>
        <v>1.8875047187617969E-4</v>
      </c>
      <c r="G261" s="16">
        <f t="shared" si="34"/>
        <v>0</v>
      </c>
      <c r="H261" s="16">
        <f t="shared" si="33"/>
        <v>0</v>
      </c>
    </row>
    <row r="262" spans="1:8" x14ac:dyDescent="0.2">
      <c r="A262" s="13"/>
      <c r="B262" s="14" t="s">
        <v>243</v>
      </c>
      <c r="C262" s="15">
        <v>9</v>
      </c>
      <c r="D262" s="15">
        <v>4</v>
      </c>
      <c r="E262" s="16">
        <f t="shared" si="31"/>
        <v>2.1881838074398249E-3</v>
      </c>
      <c r="F262" s="16">
        <f t="shared" si="32"/>
        <v>7.5500188750471874E-4</v>
      </c>
      <c r="G262" s="16">
        <f t="shared" si="34"/>
        <v>-0.55555555555555558</v>
      </c>
      <c r="H262" s="16">
        <f t="shared" si="33"/>
        <v>-1.2156576707999028E-3</v>
      </c>
    </row>
    <row r="263" spans="1:8" x14ac:dyDescent="0.2">
      <c r="A263" s="13"/>
      <c r="B263" s="14" t="s">
        <v>244</v>
      </c>
      <c r="C263" s="15">
        <v>1</v>
      </c>
      <c r="D263" s="15">
        <v>2</v>
      </c>
      <c r="E263" s="16">
        <f t="shared" si="31"/>
        <v>2.4313153415998054E-4</v>
      </c>
      <c r="F263" s="16">
        <f t="shared" si="32"/>
        <v>3.7750094375235937E-4</v>
      </c>
      <c r="G263" s="16">
        <f t="shared" si="34"/>
        <v>1</v>
      </c>
      <c r="H263" s="16">
        <f t="shared" si="33"/>
        <v>2.4313153415998054E-4</v>
      </c>
    </row>
    <row r="264" spans="1:8" x14ac:dyDescent="0.2">
      <c r="A264" s="13"/>
      <c r="B264" s="14" t="s">
        <v>245</v>
      </c>
      <c r="C264" s="15">
        <v>13</v>
      </c>
      <c r="D264" s="15">
        <v>72</v>
      </c>
      <c r="E264" s="16">
        <f t="shared" si="31"/>
        <v>3.1607099440797469E-3</v>
      </c>
      <c r="F264" s="16">
        <f t="shared" si="32"/>
        <v>1.3590033975084938E-2</v>
      </c>
      <c r="G264" s="16">
        <f t="shared" si="34"/>
        <v>4.5384615384615383</v>
      </c>
      <c r="H264" s="16">
        <f t="shared" si="33"/>
        <v>1.4344760515438851E-2</v>
      </c>
    </row>
    <row r="265" spans="1:8" x14ac:dyDescent="0.2">
      <c r="A265" s="13"/>
      <c r="B265" s="14" t="s">
        <v>246</v>
      </c>
      <c r="C265" s="15">
        <v>4</v>
      </c>
      <c r="D265" s="15">
        <v>1</v>
      </c>
      <c r="E265" s="16">
        <f t="shared" si="31"/>
        <v>9.7252613663992217E-4</v>
      </c>
      <c r="F265" s="16">
        <f t="shared" si="32"/>
        <v>1.8875047187617969E-4</v>
      </c>
      <c r="G265" s="16">
        <f t="shared" si="34"/>
        <v>-0.75</v>
      </c>
      <c r="H265" s="16">
        <f t="shared" si="33"/>
        <v>-7.2939460247994166E-4</v>
      </c>
    </row>
    <row r="266" spans="1:8" x14ac:dyDescent="0.2">
      <c r="A266" s="13"/>
      <c r="B266" s="14" t="s">
        <v>247</v>
      </c>
      <c r="C266" s="15">
        <v>1</v>
      </c>
      <c r="D266" s="15">
        <v>0</v>
      </c>
      <c r="E266" s="16">
        <f t="shared" si="31"/>
        <v>2.4313153415998054E-4</v>
      </c>
      <c r="F266" s="16" t="str">
        <f t="shared" si="32"/>
        <v/>
      </c>
      <c r="G266" s="16">
        <f t="shared" si="34"/>
        <v>-1</v>
      </c>
      <c r="H266" s="16">
        <f t="shared" si="33"/>
        <v>-2.4313153415998054E-4</v>
      </c>
    </row>
    <row r="267" spans="1:8" x14ac:dyDescent="0.2">
      <c r="A267" s="13"/>
      <c r="B267" s="14" t="s">
        <v>248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249</v>
      </c>
      <c r="C268" s="15">
        <v>0</v>
      </c>
      <c r="D268" s="15">
        <v>16</v>
      </c>
      <c r="E268" s="16" t="str">
        <f t="shared" si="31"/>
        <v/>
      </c>
      <c r="F268" s="16">
        <f t="shared" si="32"/>
        <v>3.020007550018875E-3</v>
      </c>
      <c r="G268" s="16">
        <f t="shared" si="34"/>
        <v>1</v>
      </c>
      <c r="H268" s="16" t="str">
        <f t="shared" si="33"/>
        <v/>
      </c>
    </row>
    <row r="269" spans="1:8" x14ac:dyDescent="0.2">
      <c r="A269" s="13"/>
      <c r="B269" s="14" t="s">
        <v>250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251</v>
      </c>
      <c r="C270" s="15">
        <v>12</v>
      </c>
      <c r="D270" s="15">
        <v>1</v>
      </c>
      <c r="E270" s="16">
        <f t="shared" si="35"/>
        <v>2.9175784099197666E-3</v>
      </c>
      <c r="F270" s="16">
        <f t="shared" si="36"/>
        <v>1.8875047187617969E-4</v>
      </c>
      <c r="G270" s="16">
        <f t="shared" ref="G270:G301" si="38">+IF(AND(C270=0,D270=0)," ",IF(C270=0,1,IF(D270=0,-1,(D270-C270)/C270)))</f>
        <v>-0.91666666666666663</v>
      </c>
      <c r="H270" s="16">
        <f t="shared" si="37"/>
        <v>-2.6744468757597859E-3</v>
      </c>
    </row>
    <row r="271" spans="1:8" x14ac:dyDescent="0.2">
      <c r="A271" s="13"/>
      <c r="B271" s="14" t="s">
        <v>252</v>
      </c>
      <c r="C271" s="15">
        <v>31</v>
      </c>
      <c r="D271" s="15">
        <v>29</v>
      </c>
      <c r="E271" s="16">
        <f t="shared" si="35"/>
        <v>7.5370775589593967E-3</v>
      </c>
      <c r="F271" s="16">
        <f t="shared" si="36"/>
        <v>5.4737636844092111E-3</v>
      </c>
      <c r="G271" s="16">
        <f t="shared" si="38"/>
        <v>-6.4516129032258063E-2</v>
      </c>
      <c r="H271" s="16">
        <f t="shared" si="37"/>
        <v>-4.8626306831996109E-4</v>
      </c>
    </row>
    <row r="272" spans="1:8" x14ac:dyDescent="0.2">
      <c r="A272" s="13"/>
      <c r="B272" s="14" t="s">
        <v>253</v>
      </c>
      <c r="C272" s="15">
        <v>0</v>
      </c>
      <c r="D272" s="15">
        <v>1</v>
      </c>
      <c r="E272" s="16" t="str">
        <f t="shared" si="35"/>
        <v/>
      </c>
      <c r="F272" s="16">
        <f t="shared" si="36"/>
        <v>1.8875047187617969E-4</v>
      </c>
      <c r="G272" s="16">
        <f t="shared" si="38"/>
        <v>1</v>
      </c>
      <c r="H272" s="16" t="str">
        <f t="shared" si="37"/>
        <v/>
      </c>
    </row>
    <row r="273" spans="1:8" x14ac:dyDescent="0.2">
      <c r="A273" s="13"/>
      <c r="B273" s="14" t="s">
        <v>254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255</v>
      </c>
      <c r="C274" s="15">
        <v>1</v>
      </c>
      <c r="D274" s="15">
        <v>0</v>
      </c>
      <c r="E274" s="16">
        <f t="shared" si="35"/>
        <v>2.4313153415998054E-4</v>
      </c>
      <c r="F274" s="16" t="str">
        <f t="shared" si="36"/>
        <v/>
      </c>
      <c r="G274" s="16">
        <f t="shared" si="38"/>
        <v>-1</v>
      </c>
      <c r="H274" s="16">
        <f t="shared" si="37"/>
        <v>-2.4313153415998054E-4</v>
      </c>
    </row>
    <row r="275" spans="1:8" x14ac:dyDescent="0.2">
      <c r="A275" s="13"/>
      <c r="B275" s="14" t="s">
        <v>256</v>
      </c>
      <c r="C275" s="15">
        <v>11</v>
      </c>
      <c r="D275" s="15">
        <v>4</v>
      </c>
      <c r="E275" s="16">
        <f t="shared" si="35"/>
        <v>2.6744468757597859E-3</v>
      </c>
      <c r="F275" s="16">
        <f t="shared" si="36"/>
        <v>7.5500188750471874E-4</v>
      </c>
      <c r="G275" s="16">
        <f t="shared" si="38"/>
        <v>-0.63636363636363635</v>
      </c>
      <c r="H275" s="16">
        <f t="shared" si="37"/>
        <v>-1.7019207391198638E-3</v>
      </c>
    </row>
    <row r="276" spans="1:8" ht="25.5" x14ac:dyDescent="0.2">
      <c r="A276" s="13"/>
      <c r="B276" s="14" t="s">
        <v>257</v>
      </c>
      <c r="C276" s="15">
        <v>82</v>
      </c>
      <c r="D276" s="15">
        <v>63</v>
      </c>
      <c r="E276" s="16">
        <f t="shared" si="35"/>
        <v>1.9936785801118406E-2</v>
      </c>
      <c r="F276" s="16">
        <f t="shared" si="36"/>
        <v>1.189127972819932E-2</v>
      </c>
      <c r="G276" s="16">
        <f t="shared" si="38"/>
        <v>-0.23170731707317074</v>
      </c>
      <c r="H276" s="16">
        <f t="shared" si="37"/>
        <v>-4.6194991490396313E-3</v>
      </c>
    </row>
    <row r="277" spans="1:8" x14ac:dyDescent="0.2">
      <c r="A277" s="13"/>
      <c r="B277" s="14" t="s">
        <v>258</v>
      </c>
      <c r="C277" s="15">
        <v>5</v>
      </c>
      <c r="D277" s="15">
        <v>7</v>
      </c>
      <c r="E277" s="16">
        <f t="shared" si="35"/>
        <v>1.2156576707999028E-3</v>
      </c>
      <c r="F277" s="16">
        <f t="shared" si="36"/>
        <v>1.3212533031332577E-3</v>
      </c>
      <c r="G277" s="16">
        <f t="shared" si="38"/>
        <v>0.4</v>
      </c>
      <c r="H277" s="16">
        <f t="shared" si="37"/>
        <v>4.8626306831996114E-4</v>
      </c>
    </row>
    <row r="278" spans="1:8" x14ac:dyDescent="0.2">
      <c r="A278" s="13"/>
      <c r="B278" s="14" t="s">
        <v>259</v>
      </c>
      <c r="C278" s="15">
        <v>3</v>
      </c>
      <c r="D278" s="15">
        <v>4</v>
      </c>
      <c r="E278" s="16">
        <f t="shared" si="35"/>
        <v>7.2939460247994166E-4</v>
      </c>
      <c r="F278" s="16">
        <f t="shared" si="36"/>
        <v>7.5500188750471874E-4</v>
      </c>
      <c r="G278" s="16">
        <f t="shared" si="38"/>
        <v>0.33333333333333331</v>
      </c>
      <c r="H278" s="16">
        <f t="shared" si="37"/>
        <v>2.4313153415998054E-4</v>
      </c>
    </row>
    <row r="279" spans="1:8" x14ac:dyDescent="0.2">
      <c r="A279" s="13"/>
      <c r="B279" s="14" t="s">
        <v>260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261</v>
      </c>
      <c r="C280" s="15">
        <v>8</v>
      </c>
      <c r="D280" s="15">
        <v>0</v>
      </c>
      <c r="E280" s="16">
        <f t="shared" si="35"/>
        <v>1.9450522732798443E-3</v>
      </c>
      <c r="F280" s="16" t="str">
        <f t="shared" si="36"/>
        <v/>
      </c>
      <c r="G280" s="16">
        <f t="shared" si="38"/>
        <v>-1</v>
      </c>
      <c r="H280" s="16">
        <f t="shared" si="37"/>
        <v>-1.9450522732798443E-3</v>
      </c>
    </row>
    <row r="281" spans="1:8" x14ac:dyDescent="0.2">
      <c r="A281" s="13"/>
      <c r="B281" s="14" t="s">
        <v>262</v>
      </c>
      <c r="C281" s="15">
        <v>2</v>
      </c>
      <c r="D281" s="15">
        <v>0</v>
      </c>
      <c r="E281" s="16">
        <f t="shared" si="35"/>
        <v>4.8626306831996109E-4</v>
      </c>
      <c r="F281" s="16" t="str">
        <f t="shared" si="36"/>
        <v/>
      </c>
      <c r="G281" s="16">
        <f t="shared" si="38"/>
        <v>-1</v>
      </c>
      <c r="H281" s="16">
        <f t="shared" si="37"/>
        <v>-4.8626306831996109E-4</v>
      </c>
    </row>
    <row r="282" spans="1:8" x14ac:dyDescent="0.2">
      <c r="A282" s="13"/>
      <c r="B282" s="14" t="s">
        <v>263</v>
      </c>
      <c r="C282" s="15">
        <v>9</v>
      </c>
      <c r="D282" s="15">
        <v>5</v>
      </c>
      <c r="E282" s="16">
        <f t="shared" si="35"/>
        <v>2.1881838074398249E-3</v>
      </c>
      <c r="F282" s="16">
        <f t="shared" si="36"/>
        <v>9.4375235938089848E-4</v>
      </c>
      <c r="G282" s="16">
        <f t="shared" si="38"/>
        <v>-0.44444444444444442</v>
      </c>
      <c r="H282" s="16">
        <f t="shared" si="37"/>
        <v>-9.7252613663992207E-4</v>
      </c>
    </row>
    <row r="283" spans="1:8" x14ac:dyDescent="0.2">
      <c r="A283" s="13"/>
      <c r="B283" s="14" t="s">
        <v>264</v>
      </c>
      <c r="C283" s="15">
        <v>10</v>
      </c>
      <c r="D283" s="15">
        <v>19</v>
      </c>
      <c r="E283" s="16">
        <f t="shared" si="35"/>
        <v>2.4313153415998056E-3</v>
      </c>
      <c r="F283" s="16">
        <f t="shared" si="36"/>
        <v>3.5862589656474142E-3</v>
      </c>
      <c r="G283" s="16">
        <f t="shared" si="38"/>
        <v>0.9</v>
      </c>
      <c r="H283" s="16">
        <f t="shared" si="37"/>
        <v>2.1881838074398253E-3</v>
      </c>
    </row>
    <row r="284" spans="1:8" x14ac:dyDescent="0.2">
      <c r="A284" s="13"/>
      <c r="B284" s="14" t="s">
        <v>265</v>
      </c>
      <c r="C284" s="15">
        <v>25</v>
      </c>
      <c r="D284" s="15">
        <v>1</v>
      </c>
      <c r="E284" s="16">
        <f t="shared" si="35"/>
        <v>6.078288353999514E-3</v>
      </c>
      <c r="F284" s="16">
        <f t="shared" si="36"/>
        <v>1.8875047187617969E-4</v>
      </c>
      <c r="G284" s="16">
        <f t="shared" si="38"/>
        <v>-0.96</v>
      </c>
      <c r="H284" s="16">
        <f t="shared" si="37"/>
        <v>-5.8351568198395333E-3</v>
      </c>
    </row>
    <row r="285" spans="1:8" x14ac:dyDescent="0.2">
      <c r="A285" s="13"/>
      <c r="B285" s="14" t="s">
        <v>266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267</v>
      </c>
      <c r="C286" s="15">
        <v>41</v>
      </c>
      <c r="D286" s="15">
        <v>62</v>
      </c>
      <c r="E286" s="16">
        <f t="shared" si="35"/>
        <v>9.9683929005592031E-3</v>
      </c>
      <c r="F286" s="16">
        <f t="shared" si="36"/>
        <v>1.1702529256323141E-2</v>
      </c>
      <c r="G286" s="16">
        <f t="shared" si="38"/>
        <v>0.51219512195121952</v>
      </c>
      <c r="H286" s="16">
        <f t="shared" si="37"/>
        <v>5.1057622173595919E-3</v>
      </c>
    </row>
    <row r="287" spans="1:8" x14ac:dyDescent="0.2">
      <c r="A287" s="13"/>
      <c r="B287" s="14" t="s">
        <v>268</v>
      </c>
      <c r="C287" s="15">
        <v>7</v>
      </c>
      <c r="D287" s="15">
        <v>0</v>
      </c>
      <c r="E287" s="16">
        <f t="shared" si="35"/>
        <v>1.7019207391198638E-3</v>
      </c>
      <c r="F287" s="16" t="str">
        <f t="shared" si="36"/>
        <v/>
      </c>
      <c r="G287" s="16">
        <f t="shared" si="38"/>
        <v>-1</v>
      </c>
      <c r="H287" s="16">
        <f t="shared" si="37"/>
        <v>-1.7019207391198638E-3</v>
      </c>
    </row>
    <row r="288" spans="1:8" x14ac:dyDescent="0.2">
      <c r="A288" s="13"/>
      <c r="B288" s="14" t="s">
        <v>269</v>
      </c>
      <c r="C288" s="15">
        <v>95</v>
      </c>
      <c r="D288" s="15">
        <v>44</v>
      </c>
      <c r="E288" s="16">
        <f t="shared" si="35"/>
        <v>2.3097495745198152E-2</v>
      </c>
      <c r="F288" s="16">
        <f t="shared" si="36"/>
        <v>8.3050207625519068E-3</v>
      </c>
      <c r="G288" s="16">
        <f t="shared" si="38"/>
        <v>-0.5368421052631579</v>
      </c>
      <c r="H288" s="16">
        <f t="shared" si="37"/>
        <v>-1.2399708242159009E-2</v>
      </c>
    </row>
    <row r="289" spans="1:8" x14ac:dyDescent="0.2">
      <c r="A289" s="13"/>
      <c r="B289" s="14" t="s">
        <v>270</v>
      </c>
      <c r="C289" s="15">
        <v>79</v>
      </c>
      <c r="D289" s="15">
        <v>31</v>
      </c>
      <c r="E289" s="16">
        <f t="shared" si="35"/>
        <v>1.9207391198638464E-2</v>
      </c>
      <c r="F289" s="16">
        <f t="shared" si="36"/>
        <v>5.8512646281615706E-3</v>
      </c>
      <c r="G289" s="16">
        <f t="shared" si="38"/>
        <v>-0.60759493670886078</v>
      </c>
      <c r="H289" s="16">
        <f t="shared" si="37"/>
        <v>-1.1670313639679067E-2</v>
      </c>
    </row>
    <row r="290" spans="1:8" x14ac:dyDescent="0.2">
      <c r="A290" s="13"/>
      <c r="B290" s="14" t="s">
        <v>271</v>
      </c>
      <c r="C290" s="15">
        <v>4</v>
      </c>
      <c r="D290" s="15">
        <v>50</v>
      </c>
      <c r="E290" s="16">
        <f t="shared" si="35"/>
        <v>9.7252613663992217E-4</v>
      </c>
      <c r="F290" s="16">
        <f t="shared" si="36"/>
        <v>9.4375235938089844E-3</v>
      </c>
      <c r="G290" s="16">
        <f t="shared" si="38"/>
        <v>11.5</v>
      </c>
      <c r="H290" s="16">
        <f t="shared" si="37"/>
        <v>1.1184050571359105E-2</v>
      </c>
    </row>
    <row r="291" spans="1:8" x14ac:dyDescent="0.2">
      <c r="A291" s="13"/>
      <c r="B291" s="14" t="s">
        <v>272</v>
      </c>
      <c r="C291" s="15">
        <v>5</v>
      </c>
      <c r="D291" s="15">
        <v>5</v>
      </c>
      <c r="E291" s="16">
        <f t="shared" si="35"/>
        <v>1.2156576707999028E-3</v>
      </c>
      <c r="F291" s="16">
        <f t="shared" si="36"/>
        <v>9.4375235938089848E-4</v>
      </c>
      <c r="G291" s="16">
        <f t="shared" si="38"/>
        <v>0</v>
      </c>
      <c r="H291" s="16">
        <f t="shared" si="37"/>
        <v>0</v>
      </c>
    </row>
    <row r="292" spans="1:8" x14ac:dyDescent="0.2">
      <c r="A292" s="13" t="s">
        <v>92</v>
      </c>
      <c r="B292" s="14" t="s">
        <v>273</v>
      </c>
      <c r="C292" s="15">
        <v>0</v>
      </c>
      <c r="D292" s="15">
        <v>22</v>
      </c>
      <c r="E292" s="16" t="str">
        <f t="shared" si="35"/>
        <v/>
      </c>
      <c r="F292" s="16">
        <f t="shared" si="36"/>
        <v>4.1525103812759534E-3</v>
      </c>
      <c r="G292" s="16">
        <f t="shared" si="38"/>
        <v>1</v>
      </c>
      <c r="H292" s="16" t="str">
        <f t="shared" si="37"/>
        <v/>
      </c>
    </row>
    <row r="293" spans="1:8" ht="25.5" x14ac:dyDescent="0.2">
      <c r="A293" s="13" t="s">
        <v>92</v>
      </c>
      <c r="B293" s="14" t="s">
        <v>274</v>
      </c>
      <c r="C293" s="15">
        <v>20</v>
      </c>
      <c r="D293" s="15">
        <v>7</v>
      </c>
      <c r="E293" s="16">
        <f t="shared" si="35"/>
        <v>4.8626306831996112E-3</v>
      </c>
      <c r="F293" s="16">
        <f t="shared" si="36"/>
        <v>1.3212533031332577E-3</v>
      </c>
      <c r="G293" s="16">
        <f t="shared" si="38"/>
        <v>-0.65</v>
      </c>
      <c r="H293" s="16">
        <f t="shared" si="37"/>
        <v>-3.1607099440797474E-3</v>
      </c>
    </row>
    <row r="294" spans="1:8" x14ac:dyDescent="0.2">
      <c r="A294" s="13"/>
      <c r="B294" s="14" t="s">
        <v>275</v>
      </c>
      <c r="C294" s="15">
        <v>15</v>
      </c>
      <c r="D294" s="15">
        <v>3</v>
      </c>
      <c r="E294" s="16">
        <f t="shared" si="35"/>
        <v>3.6469730123997084E-3</v>
      </c>
      <c r="F294" s="16">
        <f t="shared" si="36"/>
        <v>5.6625141562853911E-4</v>
      </c>
      <c r="G294" s="16">
        <f t="shared" si="38"/>
        <v>-0.8</v>
      </c>
      <c r="H294" s="16">
        <f t="shared" si="37"/>
        <v>-2.9175784099197671E-3</v>
      </c>
    </row>
    <row r="295" spans="1:8" x14ac:dyDescent="0.2">
      <c r="A295" s="13"/>
      <c r="B295" s="14" t="s">
        <v>276</v>
      </c>
      <c r="C295" s="15">
        <v>0</v>
      </c>
      <c r="D295" s="15">
        <v>1</v>
      </c>
      <c r="E295" s="16" t="str">
        <f t="shared" si="35"/>
        <v/>
      </c>
      <c r="F295" s="16">
        <f t="shared" si="36"/>
        <v>1.8875047187617969E-4</v>
      </c>
      <c r="G295" s="16">
        <f t="shared" si="38"/>
        <v>1</v>
      </c>
      <c r="H295" s="16" t="str">
        <f t="shared" si="37"/>
        <v/>
      </c>
    </row>
    <row r="296" spans="1:8" x14ac:dyDescent="0.2">
      <c r="A296" s="13"/>
      <c r="B296" s="14" t="s">
        <v>277</v>
      </c>
      <c r="C296" s="15">
        <v>0</v>
      </c>
      <c r="D296" s="15">
        <v>2</v>
      </c>
      <c r="E296" s="16" t="str">
        <f t="shared" si="35"/>
        <v/>
      </c>
      <c r="F296" s="16">
        <f t="shared" si="36"/>
        <v>3.7750094375235937E-4</v>
      </c>
      <c r="G296" s="16">
        <f t="shared" si="38"/>
        <v>1</v>
      </c>
      <c r="H296" s="16" t="str">
        <f t="shared" si="37"/>
        <v/>
      </c>
    </row>
    <row r="297" spans="1:8" x14ac:dyDescent="0.2">
      <c r="A297" s="13"/>
      <c r="B297" s="14" t="s">
        <v>278</v>
      </c>
      <c r="C297" s="15">
        <v>4</v>
      </c>
      <c r="D297" s="15">
        <v>2</v>
      </c>
      <c r="E297" s="16">
        <f t="shared" si="35"/>
        <v>9.7252613663992217E-4</v>
      </c>
      <c r="F297" s="16">
        <f t="shared" si="36"/>
        <v>3.7750094375235937E-4</v>
      </c>
      <c r="G297" s="16">
        <f t="shared" si="38"/>
        <v>-0.5</v>
      </c>
      <c r="H297" s="16">
        <f t="shared" si="37"/>
        <v>-4.8626306831996109E-4</v>
      </c>
    </row>
    <row r="298" spans="1:8" ht="25.5" x14ac:dyDescent="0.2">
      <c r="A298" s="13"/>
      <c r="B298" s="14" t="s">
        <v>279</v>
      </c>
      <c r="C298" s="15">
        <v>0</v>
      </c>
      <c r="D298" s="15">
        <v>1</v>
      </c>
      <c r="E298" s="16" t="str">
        <f t="shared" si="35"/>
        <v/>
      </c>
      <c r="F298" s="16">
        <f t="shared" si="36"/>
        <v>1.8875047187617969E-4</v>
      </c>
      <c r="G298" s="16">
        <f t="shared" si="38"/>
        <v>1</v>
      </c>
      <c r="H298" s="16" t="str">
        <f t="shared" si="37"/>
        <v/>
      </c>
    </row>
    <row r="299" spans="1:8" x14ac:dyDescent="0.2">
      <c r="A299" s="13"/>
      <c r="B299" s="14" t="s">
        <v>280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281</v>
      </c>
      <c r="C300" s="15">
        <v>25</v>
      </c>
      <c r="D300" s="15">
        <v>14</v>
      </c>
      <c r="E300" s="16">
        <f t="shared" si="35"/>
        <v>6.078288353999514E-3</v>
      </c>
      <c r="F300" s="16">
        <f t="shared" si="36"/>
        <v>2.6425066062665155E-3</v>
      </c>
      <c r="G300" s="16">
        <f t="shared" si="38"/>
        <v>-0.44</v>
      </c>
      <c r="H300" s="16">
        <f t="shared" si="37"/>
        <v>-2.6744468757597863E-3</v>
      </c>
    </row>
    <row r="301" spans="1:8" x14ac:dyDescent="0.2">
      <c r="A301" s="13"/>
      <c r="B301" s="14" t="s">
        <v>282</v>
      </c>
      <c r="C301" s="15">
        <v>5</v>
      </c>
      <c r="D301" s="15">
        <v>3</v>
      </c>
      <c r="E301" s="16">
        <f t="shared" ref="E301:E332" si="39">+IF(C301=0,"",C301/C$173)</f>
        <v>1.2156576707999028E-3</v>
      </c>
      <c r="F301" s="16">
        <f t="shared" ref="F301:F332" si="40">+IF(D301=0,"",D301/D$173)</f>
        <v>5.6625141562853911E-4</v>
      </c>
      <c r="G301" s="16">
        <f t="shared" si="38"/>
        <v>-0.4</v>
      </c>
      <c r="H301" s="16">
        <f t="shared" ref="H301:H332" si="41">+IF(OR(AND(E301=""),(G301="")),"",E301*G301)</f>
        <v>-4.8626306831996114E-4</v>
      </c>
    </row>
    <row r="302" spans="1:8" ht="25.5" x14ac:dyDescent="0.2">
      <c r="A302" s="13"/>
      <c r="B302" s="14" t="s">
        <v>283</v>
      </c>
      <c r="C302" s="15">
        <v>13</v>
      </c>
      <c r="D302" s="15">
        <v>9</v>
      </c>
      <c r="E302" s="16">
        <f t="shared" si="39"/>
        <v>3.1607099440797469E-3</v>
      </c>
      <c r="F302" s="16">
        <f t="shared" si="40"/>
        <v>1.6987542468856172E-3</v>
      </c>
      <c r="G302" s="16">
        <f t="shared" ref="G302:G333" si="42">+IF(AND(C302=0,D302=0)," ",IF(C302=0,1,IF(D302=0,-1,(D302-C302)/C302)))</f>
        <v>-0.30769230769230771</v>
      </c>
      <c r="H302" s="16">
        <f t="shared" si="41"/>
        <v>-9.7252613663992217E-4</v>
      </c>
    </row>
    <row r="303" spans="1:8" x14ac:dyDescent="0.2">
      <c r="A303" s="13"/>
      <c r="B303" s="14" t="s">
        <v>284</v>
      </c>
      <c r="C303" s="15">
        <v>24</v>
      </c>
      <c r="D303" s="15">
        <v>1</v>
      </c>
      <c r="E303" s="16">
        <f t="shared" si="39"/>
        <v>5.8351568198395333E-3</v>
      </c>
      <c r="F303" s="16">
        <f t="shared" si="40"/>
        <v>1.8875047187617969E-4</v>
      </c>
      <c r="G303" s="16">
        <f t="shared" si="42"/>
        <v>-0.95833333333333337</v>
      </c>
      <c r="H303" s="16">
        <f t="shared" si="41"/>
        <v>-5.5920252856795525E-3</v>
      </c>
    </row>
    <row r="304" spans="1:8" ht="25.5" x14ac:dyDescent="0.2">
      <c r="A304" s="13" t="s">
        <v>92</v>
      </c>
      <c r="B304" s="14" t="s">
        <v>285</v>
      </c>
      <c r="C304" s="15">
        <v>0</v>
      </c>
      <c r="D304" s="15">
        <v>1</v>
      </c>
      <c r="E304" s="16" t="str">
        <f t="shared" si="39"/>
        <v/>
      </c>
      <c r="F304" s="16">
        <f t="shared" si="40"/>
        <v>1.8875047187617969E-4</v>
      </c>
      <c r="G304" s="16">
        <f t="shared" si="42"/>
        <v>1</v>
      </c>
      <c r="H304" s="16" t="str">
        <f t="shared" si="41"/>
        <v/>
      </c>
    </row>
    <row r="305" spans="1:8" x14ac:dyDescent="0.2">
      <c r="A305" s="13"/>
      <c r="B305" s="14" t="s">
        <v>286</v>
      </c>
      <c r="C305" s="15">
        <v>70</v>
      </c>
      <c r="D305" s="15">
        <v>48</v>
      </c>
      <c r="E305" s="16">
        <f t="shared" si="39"/>
        <v>1.7019207391198637E-2</v>
      </c>
      <c r="F305" s="16">
        <f t="shared" si="40"/>
        <v>9.0600226500566258E-3</v>
      </c>
      <c r="G305" s="16">
        <f t="shared" si="42"/>
        <v>-0.31428571428571428</v>
      </c>
      <c r="H305" s="16">
        <f t="shared" si="41"/>
        <v>-5.3488937515195718E-3</v>
      </c>
    </row>
    <row r="306" spans="1:8" x14ac:dyDescent="0.2">
      <c r="A306" s="13"/>
      <c r="B306" s="14" t="s">
        <v>287</v>
      </c>
      <c r="C306" s="15">
        <v>19</v>
      </c>
      <c r="D306" s="15">
        <v>16</v>
      </c>
      <c r="E306" s="16">
        <f t="shared" si="39"/>
        <v>4.6194991490396305E-3</v>
      </c>
      <c r="F306" s="16">
        <f t="shared" si="40"/>
        <v>3.020007550018875E-3</v>
      </c>
      <c r="G306" s="16">
        <f t="shared" si="42"/>
        <v>-0.15789473684210525</v>
      </c>
      <c r="H306" s="16">
        <f t="shared" si="41"/>
        <v>-7.2939460247994166E-4</v>
      </c>
    </row>
    <row r="307" spans="1:8" x14ac:dyDescent="0.2">
      <c r="A307" s="13"/>
      <c r="B307" s="14" t="s">
        <v>288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289</v>
      </c>
      <c r="C308" s="15">
        <v>311</v>
      </c>
      <c r="D308" s="15">
        <v>450</v>
      </c>
      <c r="E308" s="16">
        <f t="shared" si="39"/>
        <v>7.5613907123753946E-2</v>
      </c>
      <c r="F308" s="16">
        <f t="shared" si="40"/>
        <v>8.4937712344280866E-2</v>
      </c>
      <c r="G308" s="16">
        <f t="shared" si="42"/>
        <v>0.44694533762057875</v>
      </c>
      <c r="H308" s="16">
        <f t="shared" si="41"/>
        <v>3.3795283248237294E-2</v>
      </c>
    </row>
    <row r="309" spans="1:8" x14ac:dyDescent="0.2">
      <c r="A309" s="13"/>
      <c r="B309" s="14" t="s">
        <v>290</v>
      </c>
      <c r="C309" s="15">
        <v>1</v>
      </c>
      <c r="D309" s="15">
        <v>0</v>
      </c>
      <c r="E309" s="16">
        <f t="shared" si="39"/>
        <v>2.4313153415998054E-4</v>
      </c>
      <c r="F309" s="16" t="str">
        <f t="shared" si="40"/>
        <v/>
      </c>
      <c r="G309" s="16">
        <f t="shared" si="42"/>
        <v>-1</v>
      </c>
      <c r="H309" s="16">
        <f t="shared" si="41"/>
        <v>-2.4313153415998054E-4</v>
      </c>
    </row>
    <row r="310" spans="1:8" ht="25.5" x14ac:dyDescent="0.2">
      <c r="A310" s="13"/>
      <c r="B310" s="14" t="s">
        <v>291</v>
      </c>
      <c r="C310" s="15">
        <v>5</v>
      </c>
      <c r="D310" s="15">
        <v>0</v>
      </c>
      <c r="E310" s="16">
        <f t="shared" si="39"/>
        <v>1.2156576707999028E-3</v>
      </c>
      <c r="F310" s="16" t="str">
        <f t="shared" si="40"/>
        <v/>
      </c>
      <c r="G310" s="16">
        <f t="shared" si="42"/>
        <v>-1</v>
      </c>
      <c r="H310" s="16">
        <f t="shared" si="41"/>
        <v>-1.2156576707999028E-3</v>
      </c>
    </row>
    <row r="311" spans="1:8" x14ac:dyDescent="0.2">
      <c r="A311" s="13"/>
      <c r="B311" s="14" t="s">
        <v>292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293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294</v>
      </c>
      <c r="C313" s="15">
        <v>34</v>
      </c>
      <c r="D313" s="15">
        <v>0</v>
      </c>
      <c r="E313" s="16">
        <f t="shared" si="39"/>
        <v>8.266472161439338E-3</v>
      </c>
      <c r="F313" s="16" t="str">
        <f t="shared" si="40"/>
        <v/>
      </c>
      <c r="G313" s="16">
        <f t="shared" si="42"/>
        <v>-1</v>
      </c>
      <c r="H313" s="16">
        <f t="shared" si="41"/>
        <v>-8.266472161439338E-3</v>
      </c>
    </row>
    <row r="314" spans="1:8" ht="25.5" x14ac:dyDescent="0.2">
      <c r="A314" s="13"/>
      <c r="B314" s="14" t="s">
        <v>295</v>
      </c>
      <c r="C314" s="15">
        <v>2</v>
      </c>
      <c r="D314" s="15">
        <v>1</v>
      </c>
      <c r="E314" s="16">
        <f t="shared" si="39"/>
        <v>4.8626306831996109E-4</v>
      </c>
      <c r="F314" s="16">
        <f t="shared" si="40"/>
        <v>1.8875047187617969E-4</v>
      </c>
      <c r="G314" s="16">
        <f t="shared" si="42"/>
        <v>-0.5</v>
      </c>
      <c r="H314" s="16">
        <f t="shared" si="41"/>
        <v>-2.4313153415998054E-4</v>
      </c>
    </row>
    <row r="315" spans="1:8" ht="25.5" x14ac:dyDescent="0.2">
      <c r="A315" s="13"/>
      <c r="B315" s="14" t="s">
        <v>296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297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298</v>
      </c>
      <c r="C317" s="15">
        <v>0</v>
      </c>
      <c r="D317" s="15">
        <v>10</v>
      </c>
      <c r="E317" s="16" t="str">
        <f t="shared" si="39"/>
        <v/>
      </c>
      <c r="F317" s="16">
        <f t="shared" si="40"/>
        <v>1.887504718761797E-3</v>
      </c>
      <c r="G317" s="16">
        <f t="shared" si="42"/>
        <v>1</v>
      </c>
      <c r="H317" s="16" t="str">
        <f t="shared" si="41"/>
        <v/>
      </c>
    </row>
    <row r="318" spans="1:8" ht="25.5" x14ac:dyDescent="0.2">
      <c r="A318" s="13"/>
      <c r="B318" s="14" t="s">
        <v>299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300</v>
      </c>
      <c r="C319" s="15">
        <v>47</v>
      </c>
      <c r="D319" s="15">
        <v>33</v>
      </c>
      <c r="E319" s="16">
        <f t="shared" si="39"/>
        <v>1.1427182105519086E-2</v>
      </c>
      <c r="F319" s="16">
        <f t="shared" si="40"/>
        <v>6.2287655719139301E-3</v>
      </c>
      <c r="G319" s="16">
        <f t="shared" si="42"/>
        <v>-0.2978723404255319</v>
      </c>
      <c r="H319" s="16">
        <f t="shared" si="41"/>
        <v>-3.4038414782397277E-3</v>
      </c>
    </row>
    <row r="320" spans="1:8" x14ac:dyDescent="0.2">
      <c r="A320" s="13"/>
      <c r="B320" s="14" t="s">
        <v>301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302</v>
      </c>
      <c r="C321" s="15">
        <v>3</v>
      </c>
      <c r="D321" s="15">
        <v>3</v>
      </c>
      <c r="E321" s="16">
        <f t="shared" si="39"/>
        <v>7.2939460247994166E-4</v>
      </c>
      <c r="F321" s="16">
        <f t="shared" si="40"/>
        <v>5.6625141562853911E-4</v>
      </c>
      <c r="G321" s="16">
        <f t="shared" si="42"/>
        <v>0</v>
      </c>
      <c r="H321" s="16">
        <f t="shared" si="41"/>
        <v>0</v>
      </c>
    </row>
    <row r="322" spans="1:8" x14ac:dyDescent="0.2">
      <c r="A322" s="13"/>
      <c r="B322" s="14" t="s">
        <v>303</v>
      </c>
      <c r="C322" s="15">
        <v>1</v>
      </c>
      <c r="D322" s="15">
        <v>0</v>
      </c>
      <c r="E322" s="16">
        <f t="shared" si="39"/>
        <v>2.4313153415998054E-4</v>
      </c>
      <c r="F322" s="16" t="str">
        <f t="shared" si="40"/>
        <v/>
      </c>
      <c r="G322" s="16">
        <f t="shared" si="42"/>
        <v>-1</v>
      </c>
      <c r="H322" s="16">
        <f t="shared" si="41"/>
        <v>-2.4313153415998054E-4</v>
      </c>
    </row>
    <row r="323" spans="1:8" ht="38.25" x14ac:dyDescent="0.2">
      <c r="A323" s="13"/>
      <c r="B323" s="14" t="s">
        <v>304</v>
      </c>
      <c r="C323" s="15">
        <v>6</v>
      </c>
      <c r="D323" s="15">
        <v>2</v>
      </c>
      <c r="E323" s="16">
        <f t="shared" si="39"/>
        <v>1.4587892049598833E-3</v>
      </c>
      <c r="F323" s="16">
        <f t="shared" si="40"/>
        <v>3.7750094375235937E-4</v>
      </c>
      <c r="G323" s="16">
        <f t="shared" si="42"/>
        <v>-0.66666666666666663</v>
      </c>
      <c r="H323" s="16">
        <f t="shared" si="41"/>
        <v>-9.7252613663992217E-4</v>
      </c>
    </row>
    <row r="324" spans="1:8" ht="25.5" x14ac:dyDescent="0.2">
      <c r="A324" s="13"/>
      <c r="B324" s="14" t="s">
        <v>305</v>
      </c>
      <c r="C324" s="15">
        <v>1</v>
      </c>
      <c r="D324" s="15">
        <v>9</v>
      </c>
      <c r="E324" s="16">
        <f t="shared" si="39"/>
        <v>2.4313153415998054E-4</v>
      </c>
      <c r="F324" s="16">
        <f t="shared" si="40"/>
        <v>1.6987542468856172E-3</v>
      </c>
      <c r="G324" s="16">
        <f t="shared" si="42"/>
        <v>8</v>
      </c>
      <c r="H324" s="16">
        <f t="shared" si="41"/>
        <v>1.9450522732798443E-3</v>
      </c>
    </row>
    <row r="325" spans="1:8" ht="25.5" x14ac:dyDescent="0.2">
      <c r="A325" s="13"/>
      <c r="B325" s="14" t="s">
        <v>306</v>
      </c>
      <c r="C325" s="15">
        <v>0</v>
      </c>
      <c r="D325" s="15">
        <v>2</v>
      </c>
      <c r="E325" s="16" t="str">
        <f t="shared" si="39"/>
        <v/>
      </c>
      <c r="F325" s="16">
        <f t="shared" si="40"/>
        <v>3.7750094375235937E-4</v>
      </c>
      <c r="G325" s="16">
        <f t="shared" si="42"/>
        <v>1</v>
      </c>
      <c r="H325" s="16" t="str">
        <f t="shared" si="41"/>
        <v/>
      </c>
    </row>
    <row r="326" spans="1:8" ht="25.5" x14ac:dyDescent="0.2">
      <c r="A326" s="13"/>
      <c r="B326" s="14" t="s">
        <v>307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308</v>
      </c>
      <c r="C327" s="15">
        <v>2</v>
      </c>
      <c r="D327" s="15">
        <v>0</v>
      </c>
      <c r="E327" s="16">
        <f t="shared" si="39"/>
        <v>4.8626306831996109E-4</v>
      </c>
      <c r="F327" s="16" t="str">
        <f t="shared" si="40"/>
        <v/>
      </c>
      <c r="G327" s="16">
        <f t="shared" si="42"/>
        <v>-1</v>
      </c>
      <c r="H327" s="16">
        <f t="shared" si="41"/>
        <v>-4.8626306831996109E-4</v>
      </c>
    </row>
    <row r="328" spans="1:8" ht="25.5" x14ac:dyDescent="0.2">
      <c r="A328" s="13"/>
      <c r="B328" s="14" t="s">
        <v>309</v>
      </c>
      <c r="C328" s="15">
        <v>149</v>
      </c>
      <c r="D328" s="15">
        <v>282</v>
      </c>
      <c r="E328" s="16">
        <f t="shared" si="39"/>
        <v>3.6226598589837102E-2</v>
      </c>
      <c r="F328" s="16">
        <f t="shared" si="40"/>
        <v>5.3227633069082674E-2</v>
      </c>
      <c r="G328" s="16">
        <f t="shared" si="42"/>
        <v>0.89261744966442957</v>
      </c>
      <c r="H328" s="16">
        <f t="shared" si="41"/>
        <v>3.2336494043277417E-2</v>
      </c>
    </row>
    <row r="329" spans="1:8" x14ac:dyDescent="0.2">
      <c r="A329" s="13"/>
      <c r="B329" s="14" t="s">
        <v>310</v>
      </c>
      <c r="C329" s="15">
        <v>5</v>
      </c>
      <c r="D329" s="15">
        <v>2</v>
      </c>
      <c r="E329" s="16">
        <f t="shared" si="39"/>
        <v>1.2156576707999028E-3</v>
      </c>
      <c r="F329" s="16">
        <f t="shared" si="40"/>
        <v>3.7750094375235937E-4</v>
      </c>
      <c r="G329" s="16">
        <f t="shared" si="42"/>
        <v>-0.6</v>
      </c>
      <c r="H329" s="16">
        <f t="shared" si="41"/>
        <v>-7.2939460247994166E-4</v>
      </c>
    </row>
    <row r="330" spans="1:8" ht="25.5" x14ac:dyDescent="0.2">
      <c r="A330" s="13"/>
      <c r="B330" s="14" t="s">
        <v>311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312</v>
      </c>
      <c r="C331" s="15">
        <v>0</v>
      </c>
      <c r="D331" s="15">
        <v>1</v>
      </c>
      <c r="E331" s="16" t="str">
        <f t="shared" si="39"/>
        <v/>
      </c>
      <c r="F331" s="16">
        <f t="shared" si="40"/>
        <v>1.8875047187617969E-4</v>
      </c>
      <c r="G331" s="16">
        <f t="shared" si="42"/>
        <v>1</v>
      </c>
      <c r="H331" s="16" t="str">
        <f t="shared" si="41"/>
        <v/>
      </c>
    </row>
    <row r="332" spans="1:8" ht="25.5" x14ac:dyDescent="0.2">
      <c r="A332" s="13"/>
      <c r="B332" s="14" t="s">
        <v>313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314</v>
      </c>
      <c r="C333" s="15">
        <v>0</v>
      </c>
      <c r="D333" s="15">
        <v>3</v>
      </c>
      <c r="E333" s="16" t="str">
        <f t="shared" ref="E333:E343" si="43">+IF(C333=0,"",C333/C$173)</f>
        <v/>
      </c>
      <c r="F333" s="16">
        <f t="shared" ref="F333:F343" si="44">+IF(D333=0,"",D333/D$173)</f>
        <v>5.6625141562853911E-4</v>
      </c>
      <c r="G333" s="16">
        <f t="shared" si="42"/>
        <v>1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315</v>
      </c>
      <c r="C334" s="15">
        <v>2</v>
      </c>
      <c r="D334" s="15">
        <v>0</v>
      </c>
      <c r="E334" s="16">
        <f t="shared" si="43"/>
        <v>4.8626306831996109E-4</v>
      </c>
      <c r="F334" s="16" t="str">
        <f t="shared" si="44"/>
        <v/>
      </c>
      <c r="G334" s="16">
        <f t="shared" ref="G334:G343" si="46">+IF(AND(C334=0,D334=0)," ",IF(C334=0,1,IF(D334=0,-1,(D334-C334)/C334)))</f>
        <v>-1</v>
      </c>
      <c r="H334" s="16">
        <f t="shared" si="45"/>
        <v>-4.8626306831996109E-4</v>
      </c>
    </row>
    <row r="335" spans="1:8" ht="25.5" x14ac:dyDescent="0.2">
      <c r="A335" s="13"/>
      <c r="B335" s="14" t="s">
        <v>316</v>
      </c>
      <c r="C335" s="15">
        <v>2</v>
      </c>
      <c r="D335" s="15">
        <v>0</v>
      </c>
      <c r="E335" s="16">
        <f t="shared" si="43"/>
        <v>4.8626306831996109E-4</v>
      </c>
      <c r="F335" s="16" t="str">
        <f t="shared" si="44"/>
        <v/>
      </c>
      <c r="G335" s="16">
        <f t="shared" si="46"/>
        <v>-1</v>
      </c>
      <c r="H335" s="16">
        <f t="shared" si="45"/>
        <v>-4.8626306831996109E-4</v>
      </c>
    </row>
    <row r="336" spans="1:8" ht="25.5" x14ac:dyDescent="0.2">
      <c r="A336" s="13"/>
      <c r="B336" s="14" t="s">
        <v>317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318</v>
      </c>
      <c r="C337" s="15">
        <v>0</v>
      </c>
      <c r="D337" s="15">
        <v>1</v>
      </c>
      <c r="E337" s="16" t="str">
        <f t="shared" si="43"/>
        <v/>
      </c>
      <c r="F337" s="16">
        <f t="shared" si="44"/>
        <v>1.8875047187617969E-4</v>
      </c>
      <c r="G337" s="16">
        <f t="shared" si="46"/>
        <v>1</v>
      </c>
      <c r="H337" s="16" t="str">
        <f t="shared" si="45"/>
        <v/>
      </c>
    </row>
    <row r="338" spans="1:8" x14ac:dyDescent="0.2">
      <c r="A338" s="13"/>
      <c r="B338" s="14" t="s">
        <v>319</v>
      </c>
      <c r="C338" s="15">
        <v>1</v>
      </c>
      <c r="D338" s="15">
        <v>1</v>
      </c>
      <c r="E338" s="16">
        <f t="shared" si="43"/>
        <v>2.4313153415998054E-4</v>
      </c>
      <c r="F338" s="16">
        <f t="shared" si="44"/>
        <v>1.8875047187617969E-4</v>
      </c>
      <c r="G338" s="16">
        <f t="shared" si="46"/>
        <v>0</v>
      </c>
      <c r="H338" s="16">
        <f t="shared" si="45"/>
        <v>0</v>
      </c>
    </row>
    <row r="339" spans="1:8" ht="25.5" x14ac:dyDescent="0.2">
      <c r="A339" s="13"/>
      <c r="B339" s="14" t="s">
        <v>320</v>
      </c>
      <c r="C339" s="15">
        <v>2</v>
      </c>
      <c r="D339" s="15">
        <v>1</v>
      </c>
      <c r="E339" s="16">
        <f t="shared" si="43"/>
        <v>4.8626306831996109E-4</v>
      </c>
      <c r="F339" s="16">
        <f t="shared" si="44"/>
        <v>1.8875047187617969E-4</v>
      </c>
      <c r="G339" s="16">
        <f t="shared" si="46"/>
        <v>-0.5</v>
      </c>
      <c r="H339" s="16">
        <f t="shared" si="45"/>
        <v>-2.4313153415998054E-4</v>
      </c>
    </row>
    <row r="340" spans="1:8" ht="25.5" x14ac:dyDescent="0.2">
      <c r="A340" s="13"/>
      <c r="B340" s="14" t="s">
        <v>321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322</v>
      </c>
      <c r="C341" s="15">
        <v>3</v>
      </c>
      <c r="D341" s="15">
        <v>5</v>
      </c>
      <c r="E341" s="16">
        <f t="shared" si="43"/>
        <v>7.2939460247994166E-4</v>
      </c>
      <c r="F341" s="16">
        <f t="shared" si="44"/>
        <v>9.4375235938089848E-4</v>
      </c>
      <c r="G341" s="16">
        <f t="shared" si="46"/>
        <v>0.66666666666666663</v>
      </c>
      <c r="H341" s="16">
        <f t="shared" si="45"/>
        <v>4.8626306831996109E-4</v>
      </c>
    </row>
    <row r="342" spans="1:8" x14ac:dyDescent="0.2">
      <c r="A342" s="13"/>
      <c r="B342" s="14" t="s">
        <v>323</v>
      </c>
      <c r="C342" s="15">
        <v>1</v>
      </c>
      <c r="D342" s="15">
        <v>1</v>
      </c>
      <c r="E342" s="16">
        <f t="shared" si="43"/>
        <v>2.4313153415998054E-4</v>
      </c>
      <c r="F342" s="16">
        <f t="shared" si="44"/>
        <v>1.8875047187617969E-4</v>
      </c>
      <c r="G342" s="16">
        <f t="shared" si="46"/>
        <v>0</v>
      </c>
      <c r="H342" s="16">
        <f t="shared" si="45"/>
        <v>0</v>
      </c>
    </row>
    <row r="343" spans="1:8" ht="25.5" x14ac:dyDescent="0.2">
      <c r="A343" s="13"/>
      <c r="B343" s="14" t="s">
        <v>324</v>
      </c>
      <c r="C343" s="15">
        <v>3</v>
      </c>
      <c r="D343" s="15">
        <v>0</v>
      </c>
      <c r="E343" s="16">
        <f t="shared" si="43"/>
        <v>7.2939460247994166E-4</v>
      </c>
      <c r="F343" s="16" t="str">
        <f t="shared" si="44"/>
        <v/>
      </c>
      <c r="G343" s="16">
        <f t="shared" si="46"/>
        <v>-1</v>
      </c>
      <c r="H343" s="16">
        <f t="shared" si="45"/>
        <v>-7.2939460247994166E-4</v>
      </c>
    </row>
    <row r="344" spans="1:8" x14ac:dyDescent="0.2">
      <c r="A344" s="10"/>
    </row>
    <row r="345" spans="1:8" x14ac:dyDescent="0.2">
      <c r="A345" s="10"/>
    </row>
    <row r="346" spans="1:8" x14ac:dyDescent="0.2">
      <c r="A346" s="10"/>
    </row>
    <row r="347" spans="1:8" ht="29.25" customHeight="1" x14ac:dyDescent="0.2">
      <c r="A347" s="13"/>
      <c r="B347" s="36" t="s">
        <v>2</v>
      </c>
      <c r="C347" s="36" t="s">
        <v>12</v>
      </c>
      <c r="D347" s="38"/>
      <c r="E347" s="36" t="s">
        <v>4</v>
      </c>
      <c r="F347" s="38"/>
      <c r="G347" s="36" t="s">
        <v>645</v>
      </c>
      <c r="H347" s="36" t="s">
        <v>5</v>
      </c>
    </row>
    <row r="348" spans="1:8" x14ac:dyDescent="0.2">
      <c r="A348" s="13"/>
      <c r="B348" s="37"/>
      <c r="C348" s="17">
        <v>2019</v>
      </c>
      <c r="D348" s="17">
        <v>2020</v>
      </c>
      <c r="E348" s="17">
        <v>2019</v>
      </c>
      <c r="F348" s="17">
        <v>2020</v>
      </c>
      <c r="G348" s="37"/>
      <c r="H348" s="37"/>
    </row>
    <row r="349" spans="1:8" x14ac:dyDescent="0.2">
      <c r="A349" s="13"/>
      <c r="B349" s="18" t="s">
        <v>9</v>
      </c>
      <c r="C349" s="19">
        <f>SUM(C350:C576)</f>
        <v>11995</v>
      </c>
      <c r="D349" s="19">
        <f>SUM(D350:D576)</f>
        <v>9718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-0.18982909545644019</v>
      </c>
      <c r="H349" s="20">
        <f t="shared" ref="H349:H412" si="49">+IF(OR(AND(E349=""),(G349="")),"",E349*G349)</f>
        <v>-0.18982909545644019</v>
      </c>
    </row>
    <row r="350" spans="1:8" x14ac:dyDescent="0.2">
      <c r="A350" s="13"/>
      <c r="B350" s="14" t="s">
        <v>325</v>
      </c>
      <c r="C350" s="15">
        <v>138</v>
      </c>
      <c r="D350" s="15">
        <v>101</v>
      </c>
      <c r="E350" s="16">
        <f t="shared" si="47"/>
        <v>1.1504793664026678E-2</v>
      </c>
      <c r="F350" s="16">
        <f t="shared" si="48"/>
        <v>1.0393084996912945E-2</v>
      </c>
      <c r="G350" s="16">
        <f t="shared" ref="G350:G413" si="50">+IF(AND(C350=0,D350=0)," ",IF(C350=0,1,IF(D350=0,-1,(D350-C350)/C350)))</f>
        <v>-0.26811594202898553</v>
      </c>
      <c r="H350" s="16">
        <f t="shared" si="49"/>
        <v>-3.084618591079617E-3</v>
      </c>
    </row>
    <row r="351" spans="1:8" x14ac:dyDescent="0.2">
      <c r="A351" s="13"/>
      <c r="B351" s="14" t="s">
        <v>326</v>
      </c>
      <c r="C351" s="15">
        <v>36</v>
      </c>
      <c r="D351" s="15">
        <v>78</v>
      </c>
      <c r="E351" s="16">
        <f t="shared" si="47"/>
        <v>3.0012505210504376E-3</v>
      </c>
      <c r="F351" s="16">
        <f t="shared" si="48"/>
        <v>8.0263428689030664E-3</v>
      </c>
      <c r="G351" s="16">
        <f t="shared" si="50"/>
        <v>1.1666666666666667</v>
      </c>
      <c r="H351" s="16">
        <f t="shared" si="49"/>
        <v>3.501458941225511E-3</v>
      </c>
    </row>
    <row r="352" spans="1:8" x14ac:dyDescent="0.2">
      <c r="A352" s="13"/>
      <c r="B352" s="14" t="s">
        <v>327</v>
      </c>
      <c r="C352" s="15">
        <v>12</v>
      </c>
      <c r="D352" s="15">
        <v>79</v>
      </c>
      <c r="E352" s="16">
        <f t="shared" si="47"/>
        <v>1.0004168403501459E-3</v>
      </c>
      <c r="F352" s="16">
        <f t="shared" si="48"/>
        <v>8.1292447005556698E-3</v>
      </c>
      <c r="G352" s="16">
        <f t="shared" si="50"/>
        <v>5.583333333333333</v>
      </c>
      <c r="H352" s="16">
        <f t="shared" si="49"/>
        <v>5.5856606919549804E-3</v>
      </c>
    </row>
    <row r="353" spans="1:8" x14ac:dyDescent="0.2">
      <c r="A353" s="13"/>
      <c r="B353" s="14" t="s">
        <v>328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329</v>
      </c>
      <c r="C354" s="15">
        <v>1</v>
      </c>
      <c r="D354" s="15">
        <v>0</v>
      </c>
      <c r="E354" s="16">
        <f t="shared" si="47"/>
        <v>8.3368070029178818E-5</v>
      </c>
      <c r="F354" s="16" t="str">
        <f t="shared" si="48"/>
        <v/>
      </c>
      <c r="G354" s="16">
        <f t="shared" si="50"/>
        <v>-1</v>
      </c>
      <c r="H354" s="16">
        <f t="shared" si="49"/>
        <v>-8.3368070029178818E-5</v>
      </c>
    </row>
    <row r="355" spans="1:8" x14ac:dyDescent="0.2">
      <c r="A355" s="13"/>
      <c r="B355" s="14" t="s">
        <v>330</v>
      </c>
      <c r="C355" s="15">
        <v>575</v>
      </c>
      <c r="D355" s="15">
        <v>278</v>
      </c>
      <c r="E355" s="16">
        <f t="shared" si="47"/>
        <v>4.7936640266777825E-2</v>
      </c>
      <c r="F355" s="16">
        <f t="shared" si="48"/>
        <v>2.8606709199423749E-2</v>
      </c>
      <c r="G355" s="16">
        <f t="shared" si="50"/>
        <v>-0.51652173913043475</v>
      </c>
      <c r="H355" s="16">
        <f t="shared" si="49"/>
        <v>-2.476031679866611E-2</v>
      </c>
    </row>
    <row r="356" spans="1:8" x14ac:dyDescent="0.2">
      <c r="A356" s="13"/>
      <c r="B356" s="14" t="s">
        <v>331</v>
      </c>
      <c r="C356" s="15">
        <v>17</v>
      </c>
      <c r="D356" s="15">
        <v>15</v>
      </c>
      <c r="E356" s="16">
        <f t="shared" si="47"/>
        <v>1.4172571904960401E-3</v>
      </c>
      <c r="F356" s="16">
        <f t="shared" si="48"/>
        <v>1.5435274747890512E-3</v>
      </c>
      <c r="G356" s="16">
        <f t="shared" si="50"/>
        <v>-0.11764705882352941</v>
      </c>
      <c r="H356" s="16">
        <f t="shared" si="49"/>
        <v>-1.6673614005835766E-4</v>
      </c>
    </row>
    <row r="357" spans="1:8" x14ac:dyDescent="0.2">
      <c r="A357" s="13"/>
      <c r="B357" s="14" t="s">
        <v>332</v>
      </c>
      <c r="C357" s="15">
        <v>11</v>
      </c>
      <c r="D357" s="15">
        <v>7</v>
      </c>
      <c r="E357" s="16">
        <f t="shared" si="47"/>
        <v>9.1704877032096712E-4</v>
      </c>
      <c r="F357" s="16">
        <f t="shared" si="48"/>
        <v>7.203128215682239E-4</v>
      </c>
      <c r="G357" s="16">
        <f t="shared" si="50"/>
        <v>-0.36363636363636365</v>
      </c>
      <c r="H357" s="16">
        <f t="shared" si="49"/>
        <v>-3.3347228011671533E-4</v>
      </c>
    </row>
    <row r="358" spans="1:8" x14ac:dyDescent="0.2">
      <c r="A358" s="13"/>
      <c r="B358" s="14" t="s">
        <v>333</v>
      </c>
      <c r="C358" s="15">
        <v>12</v>
      </c>
      <c r="D358" s="15">
        <v>10</v>
      </c>
      <c r="E358" s="16">
        <f t="shared" si="47"/>
        <v>1.0004168403501459E-3</v>
      </c>
      <c r="F358" s="16">
        <f t="shared" si="48"/>
        <v>1.0290183165260341E-3</v>
      </c>
      <c r="G358" s="16">
        <f t="shared" si="50"/>
        <v>-0.16666666666666666</v>
      </c>
      <c r="H358" s="16">
        <f t="shared" si="49"/>
        <v>-1.6673614005835764E-4</v>
      </c>
    </row>
    <row r="359" spans="1:8" x14ac:dyDescent="0.2">
      <c r="A359" s="13"/>
      <c r="B359" s="14" t="s">
        <v>334</v>
      </c>
      <c r="C359" s="15">
        <v>32</v>
      </c>
      <c r="D359" s="15">
        <v>6</v>
      </c>
      <c r="E359" s="16">
        <f t="shared" si="47"/>
        <v>2.6677782409337222E-3</v>
      </c>
      <c r="F359" s="16">
        <f t="shared" si="48"/>
        <v>6.1741098991562049E-4</v>
      </c>
      <c r="G359" s="16">
        <f t="shared" si="50"/>
        <v>-0.8125</v>
      </c>
      <c r="H359" s="16">
        <f t="shared" si="49"/>
        <v>-2.1675698207586492E-3</v>
      </c>
    </row>
    <row r="360" spans="1:8" x14ac:dyDescent="0.2">
      <c r="A360" s="13"/>
      <c r="B360" s="14" t="s">
        <v>335</v>
      </c>
      <c r="C360" s="15">
        <v>0</v>
      </c>
      <c r="D360" s="15">
        <v>1</v>
      </c>
      <c r="E360" s="16" t="str">
        <f t="shared" si="47"/>
        <v/>
      </c>
      <c r="F360" s="16">
        <f t="shared" si="48"/>
        <v>1.0290183165260341E-4</v>
      </c>
      <c r="G360" s="16">
        <f t="shared" si="50"/>
        <v>1</v>
      </c>
      <c r="H360" s="16" t="str">
        <f t="shared" si="49"/>
        <v/>
      </c>
    </row>
    <row r="361" spans="1:8" x14ac:dyDescent="0.2">
      <c r="A361" s="13"/>
      <c r="B361" s="14" t="s">
        <v>336</v>
      </c>
      <c r="C361" s="15">
        <v>1276</v>
      </c>
      <c r="D361" s="15">
        <v>1128</v>
      </c>
      <c r="E361" s="16">
        <f t="shared" si="47"/>
        <v>0.10637765735723217</v>
      </c>
      <c r="F361" s="16">
        <f t="shared" si="48"/>
        <v>0.11607326610413665</v>
      </c>
      <c r="G361" s="16">
        <f t="shared" si="50"/>
        <v>-0.11598746081504702</v>
      </c>
      <c r="H361" s="16">
        <f t="shared" si="49"/>
        <v>-1.2338474364318465E-2</v>
      </c>
    </row>
    <row r="362" spans="1:8" x14ac:dyDescent="0.2">
      <c r="A362" s="13"/>
      <c r="B362" s="14" t="s">
        <v>337</v>
      </c>
      <c r="C362" s="15">
        <v>137</v>
      </c>
      <c r="D362" s="15">
        <v>79</v>
      </c>
      <c r="E362" s="16">
        <f t="shared" si="47"/>
        <v>1.1421425593997499E-2</v>
      </c>
      <c r="F362" s="16">
        <f t="shared" si="48"/>
        <v>8.1292447005556698E-3</v>
      </c>
      <c r="G362" s="16">
        <f t="shared" si="50"/>
        <v>-0.42335766423357662</v>
      </c>
      <c r="H362" s="16">
        <f t="shared" si="49"/>
        <v>-4.8353480616923714E-3</v>
      </c>
    </row>
    <row r="363" spans="1:8" x14ac:dyDescent="0.2">
      <c r="A363" s="13"/>
      <c r="B363" s="14" t="s">
        <v>338</v>
      </c>
      <c r="C363" s="15">
        <v>0</v>
      </c>
      <c r="D363" s="15">
        <v>2</v>
      </c>
      <c r="E363" s="16" t="str">
        <f t="shared" si="47"/>
        <v/>
      </c>
      <c r="F363" s="16">
        <f t="shared" si="48"/>
        <v>2.0580366330520683E-4</v>
      </c>
      <c r="G363" s="16">
        <f t="shared" si="50"/>
        <v>1</v>
      </c>
      <c r="H363" s="16" t="str">
        <f t="shared" si="49"/>
        <v/>
      </c>
    </row>
    <row r="364" spans="1:8" x14ac:dyDescent="0.2">
      <c r="A364" s="13"/>
      <c r="B364" s="14" t="s">
        <v>339</v>
      </c>
      <c r="C364" s="15">
        <v>184</v>
      </c>
      <c r="D364" s="15">
        <v>170</v>
      </c>
      <c r="E364" s="16">
        <f t="shared" si="47"/>
        <v>1.5339724885368904E-2</v>
      </c>
      <c r="F364" s="16">
        <f t="shared" si="48"/>
        <v>1.7493311380942581E-2</v>
      </c>
      <c r="G364" s="16">
        <f t="shared" si="50"/>
        <v>-7.6086956521739135E-2</v>
      </c>
      <c r="H364" s="16">
        <f t="shared" si="49"/>
        <v>-1.1671529804085036E-3</v>
      </c>
    </row>
    <row r="365" spans="1:8" x14ac:dyDescent="0.2">
      <c r="A365" s="13"/>
      <c r="B365" s="14" t="s">
        <v>340</v>
      </c>
      <c r="C365" s="15">
        <v>152</v>
      </c>
      <c r="D365" s="15">
        <v>21</v>
      </c>
      <c r="E365" s="16">
        <f t="shared" si="47"/>
        <v>1.267194664443518E-2</v>
      </c>
      <c r="F365" s="16">
        <f t="shared" si="48"/>
        <v>2.1609384647046717E-3</v>
      </c>
      <c r="G365" s="16">
        <f t="shared" si="50"/>
        <v>-0.86184210526315785</v>
      </c>
      <c r="H365" s="16">
        <f t="shared" si="49"/>
        <v>-1.0921217173822424E-2</v>
      </c>
    </row>
    <row r="366" spans="1:8" x14ac:dyDescent="0.2">
      <c r="A366" s="13"/>
      <c r="B366" s="14" t="s">
        <v>341</v>
      </c>
      <c r="C366" s="15">
        <v>2</v>
      </c>
      <c r="D366" s="15">
        <v>16</v>
      </c>
      <c r="E366" s="16">
        <f t="shared" si="47"/>
        <v>1.6673614005835764E-4</v>
      </c>
      <c r="F366" s="16">
        <f t="shared" si="48"/>
        <v>1.6464293064416546E-3</v>
      </c>
      <c r="G366" s="16">
        <f t="shared" si="50"/>
        <v>7</v>
      </c>
      <c r="H366" s="16">
        <f t="shared" si="49"/>
        <v>1.1671529804085034E-3</v>
      </c>
    </row>
    <row r="367" spans="1:8" x14ac:dyDescent="0.2">
      <c r="A367" s="13"/>
      <c r="B367" s="14" t="s">
        <v>342</v>
      </c>
      <c r="C367" s="15">
        <v>2</v>
      </c>
      <c r="D367" s="15">
        <v>1</v>
      </c>
      <c r="E367" s="16">
        <f t="shared" si="47"/>
        <v>1.6673614005835764E-4</v>
      </c>
      <c r="F367" s="16">
        <f t="shared" si="48"/>
        <v>1.0290183165260341E-4</v>
      </c>
      <c r="G367" s="16">
        <f t="shared" si="50"/>
        <v>-0.5</v>
      </c>
      <c r="H367" s="16">
        <f t="shared" si="49"/>
        <v>-8.3368070029178818E-5</v>
      </c>
    </row>
    <row r="368" spans="1:8" x14ac:dyDescent="0.2">
      <c r="A368" s="13"/>
      <c r="B368" s="14" t="s">
        <v>343</v>
      </c>
      <c r="C368" s="15">
        <v>1</v>
      </c>
      <c r="D368" s="15">
        <v>1</v>
      </c>
      <c r="E368" s="16">
        <f t="shared" si="47"/>
        <v>8.3368070029178818E-5</v>
      </c>
      <c r="F368" s="16">
        <f t="shared" si="48"/>
        <v>1.0290183165260341E-4</v>
      </c>
      <c r="G368" s="16">
        <f t="shared" si="50"/>
        <v>0</v>
      </c>
      <c r="H368" s="16">
        <f t="shared" si="49"/>
        <v>0</v>
      </c>
    </row>
    <row r="369" spans="1:8" x14ac:dyDescent="0.2">
      <c r="A369" s="13"/>
      <c r="B369" s="14" t="s">
        <v>344</v>
      </c>
      <c r="C369" s="15">
        <v>1543</v>
      </c>
      <c r="D369" s="15">
        <v>1776</v>
      </c>
      <c r="E369" s="16">
        <f t="shared" si="47"/>
        <v>0.12863693205502294</v>
      </c>
      <c r="F369" s="16">
        <f t="shared" si="48"/>
        <v>0.18275365301502366</v>
      </c>
      <c r="G369" s="16">
        <f t="shared" si="50"/>
        <v>0.15100453661697991</v>
      </c>
      <c r="H369" s="16">
        <f t="shared" si="49"/>
        <v>1.9424760316798666E-2</v>
      </c>
    </row>
    <row r="370" spans="1:8" x14ac:dyDescent="0.2">
      <c r="A370" s="13"/>
      <c r="B370" s="14" t="s">
        <v>345</v>
      </c>
      <c r="C370" s="15">
        <v>10</v>
      </c>
      <c r="D370" s="15">
        <v>2</v>
      </c>
      <c r="E370" s="16">
        <f t="shared" si="47"/>
        <v>8.3368070029178826E-4</v>
      </c>
      <c r="F370" s="16">
        <f t="shared" si="48"/>
        <v>2.0580366330520683E-4</v>
      </c>
      <c r="G370" s="16">
        <f t="shared" si="50"/>
        <v>-0.8</v>
      </c>
      <c r="H370" s="16">
        <f t="shared" si="49"/>
        <v>-6.6694456023343065E-4</v>
      </c>
    </row>
    <row r="371" spans="1:8" x14ac:dyDescent="0.2">
      <c r="A371" s="13"/>
      <c r="B371" s="14" t="s">
        <v>346</v>
      </c>
      <c r="C371" s="15">
        <v>4</v>
      </c>
      <c r="D371" s="15">
        <v>1</v>
      </c>
      <c r="E371" s="16">
        <f t="shared" si="47"/>
        <v>3.3347228011671527E-4</v>
      </c>
      <c r="F371" s="16">
        <f t="shared" si="48"/>
        <v>1.0290183165260341E-4</v>
      </c>
      <c r="G371" s="16">
        <f t="shared" si="50"/>
        <v>-0.75</v>
      </c>
      <c r="H371" s="16">
        <f t="shared" si="49"/>
        <v>-2.5010421008753647E-4</v>
      </c>
    </row>
    <row r="372" spans="1:8" x14ac:dyDescent="0.2">
      <c r="A372" s="13"/>
      <c r="B372" s="14" t="s">
        <v>347</v>
      </c>
      <c r="C372" s="15">
        <v>30</v>
      </c>
      <c r="D372" s="15">
        <v>46</v>
      </c>
      <c r="E372" s="16">
        <f t="shared" si="47"/>
        <v>2.5010421008753647E-3</v>
      </c>
      <c r="F372" s="16">
        <f t="shared" si="48"/>
        <v>4.7334842560197571E-3</v>
      </c>
      <c r="G372" s="16">
        <f t="shared" si="50"/>
        <v>0.53333333333333333</v>
      </c>
      <c r="H372" s="16">
        <f t="shared" si="49"/>
        <v>1.3338891204668611E-3</v>
      </c>
    </row>
    <row r="373" spans="1:8" x14ac:dyDescent="0.2">
      <c r="A373" s="13"/>
      <c r="B373" s="14" t="s">
        <v>348</v>
      </c>
      <c r="C373" s="15">
        <v>142</v>
      </c>
      <c r="D373" s="15">
        <v>154</v>
      </c>
      <c r="E373" s="16">
        <f t="shared" si="47"/>
        <v>1.1838265944143393E-2</v>
      </c>
      <c r="F373" s="16">
        <f t="shared" si="48"/>
        <v>1.5846882074500926E-2</v>
      </c>
      <c r="G373" s="16">
        <f t="shared" si="50"/>
        <v>8.4507042253521125E-2</v>
      </c>
      <c r="H373" s="16">
        <f t="shared" si="49"/>
        <v>1.0004168403501459E-3</v>
      </c>
    </row>
    <row r="374" spans="1:8" x14ac:dyDescent="0.2">
      <c r="A374" s="13"/>
      <c r="B374" s="14" t="s">
        <v>349</v>
      </c>
      <c r="C374" s="15">
        <v>56</v>
      </c>
      <c r="D374" s="15">
        <v>6</v>
      </c>
      <c r="E374" s="16">
        <f t="shared" si="47"/>
        <v>4.6686119216340144E-3</v>
      </c>
      <c r="F374" s="16">
        <f t="shared" si="48"/>
        <v>6.1741098991562049E-4</v>
      </c>
      <c r="G374" s="16">
        <f t="shared" si="50"/>
        <v>-0.8928571428571429</v>
      </c>
      <c r="H374" s="16">
        <f t="shared" si="49"/>
        <v>-4.1684035014589414E-3</v>
      </c>
    </row>
    <row r="375" spans="1:8" x14ac:dyDescent="0.2">
      <c r="A375" s="13"/>
      <c r="B375" s="14" t="s">
        <v>350</v>
      </c>
      <c r="C375" s="15">
        <v>0</v>
      </c>
      <c r="D375" s="15">
        <v>0</v>
      </c>
      <c r="E375" s="16" t="str">
        <f t="shared" si="47"/>
        <v/>
      </c>
      <c r="F375" s="16" t="str">
        <f t="shared" si="48"/>
        <v/>
      </c>
      <c r="G375" s="16" t="str">
        <f t="shared" si="50"/>
        <v xml:space="preserve"> </v>
      </c>
      <c r="H375" s="16" t="str">
        <f t="shared" si="49"/>
        <v/>
      </c>
    </row>
    <row r="376" spans="1:8" x14ac:dyDescent="0.2">
      <c r="A376" s="13"/>
      <c r="B376" s="14" t="s">
        <v>351</v>
      </c>
      <c r="C376" s="15">
        <v>9</v>
      </c>
      <c r="D376" s="15">
        <v>3</v>
      </c>
      <c r="E376" s="16">
        <f t="shared" si="47"/>
        <v>7.503126302626094E-4</v>
      </c>
      <c r="F376" s="16">
        <f t="shared" si="48"/>
        <v>3.0870549495781024E-4</v>
      </c>
      <c r="G376" s="16">
        <f t="shared" si="50"/>
        <v>-0.66666666666666663</v>
      </c>
      <c r="H376" s="16">
        <f t="shared" si="49"/>
        <v>-5.0020842017507294E-4</v>
      </c>
    </row>
    <row r="377" spans="1:8" x14ac:dyDescent="0.2">
      <c r="A377" s="13"/>
      <c r="B377" s="14" t="s">
        <v>352</v>
      </c>
      <c r="C377" s="15">
        <v>1</v>
      </c>
      <c r="D377" s="15">
        <v>2</v>
      </c>
      <c r="E377" s="16">
        <f t="shared" si="47"/>
        <v>8.3368070029178818E-5</v>
      </c>
      <c r="F377" s="16">
        <f t="shared" si="48"/>
        <v>2.0580366330520683E-4</v>
      </c>
      <c r="G377" s="16">
        <f t="shared" si="50"/>
        <v>1</v>
      </c>
      <c r="H377" s="16">
        <f t="shared" si="49"/>
        <v>8.3368070029178818E-5</v>
      </c>
    </row>
    <row r="378" spans="1:8" x14ac:dyDescent="0.2">
      <c r="A378" s="13"/>
      <c r="B378" s="14" t="s">
        <v>353</v>
      </c>
      <c r="C378" s="15">
        <v>7</v>
      </c>
      <c r="D378" s="15">
        <v>3</v>
      </c>
      <c r="E378" s="16">
        <f t="shared" si="47"/>
        <v>5.8357649020425179E-4</v>
      </c>
      <c r="F378" s="16">
        <f t="shared" si="48"/>
        <v>3.0870549495781024E-4</v>
      </c>
      <c r="G378" s="16">
        <f t="shared" si="50"/>
        <v>-0.5714285714285714</v>
      </c>
      <c r="H378" s="16">
        <f t="shared" si="49"/>
        <v>-3.3347228011671527E-4</v>
      </c>
    </row>
    <row r="379" spans="1:8" x14ac:dyDescent="0.2">
      <c r="A379" s="13"/>
      <c r="B379" s="14" t="s">
        <v>354</v>
      </c>
      <c r="C379" s="15">
        <v>56</v>
      </c>
      <c r="D379" s="15">
        <v>16</v>
      </c>
      <c r="E379" s="16">
        <f t="shared" si="47"/>
        <v>4.6686119216340144E-3</v>
      </c>
      <c r="F379" s="16">
        <f t="shared" si="48"/>
        <v>1.6464293064416546E-3</v>
      </c>
      <c r="G379" s="16">
        <f t="shared" si="50"/>
        <v>-0.7142857142857143</v>
      </c>
      <c r="H379" s="16">
        <f t="shared" si="49"/>
        <v>-3.3347228011671531E-3</v>
      </c>
    </row>
    <row r="380" spans="1:8" x14ac:dyDescent="0.2">
      <c r="A380" s="13" t="s">
        <v>92</v>
      </c>
      <c r="B380" s="14" t="s">
        <v>355</v>
      </c>
      <c r="C380" s="15">
        <v>0</v>
      </c>
      <c r="D380" s="15">
        <v>22</v>
      </c>
      <c r="E380" s="16" t="str">
        <f t="shared" si="47"/>
        <v/>
      </c>
      <c r="F380" s="16">
        <f t="shared" si="48"/>
        <v>2.2638402963572751E-3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92</v>
      </c>
      <c r="B381" s="14" t="s">
        <v>356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357</v>
      </c>
      <c r="C382" s="15">
        <v>28</v>
      </c>
      <c r="D382" s="15">
        <v>15</v>
      </c>
      <c r="E382" s="16">
        <f t="shared" si="47"/>
        <v>2.3343059608170072E-3</v>
      </c>
      <c r="F382" s="16">
        <f t="shared" si="48"/>
        <v>1.5435274747890512E-3</v>
      </c>
      <c r="G382" s="16">
        <f t="shared" si="50"/>
        <v>-0.4642857142857143</v>
      </c>
      <c r="H382" s="16">
        <f t="shared" si="49"/>
        <v>-1.0837849103793248E-3</v>
      </c>
    </row>
    <row r="383" spans="1:8" ht="25.5" x14ac:dyDescent="0.2">
      <c r="A383" s="13"/>
      <c r="B383" s="14" t="s">
        <v>358</v>
      </c>
      <c r="C383" s="15">
        <v>132</v>
      </c>
      <c r="D383" s="15">
        <v>76</v>
      </c>
      <c r="E383" s="16">
        <f t="shared" si="47"/>
        <v>1.1004585243851605E-2</v>
      </c>
      <c r="F383" s="16">
        <f t="shared" si="48"/>
        <v>7.8205392055978595E-3</v>
      </c>
      <c r="G383" s="16">
        <f t="shared" si="50"/>
        <v>-0.42424242424242425</v>
      </c>
      <c r="H383" s="16">
        <f t="shared" si="49"/>
        <v>-4.6686119216340144E-3</v>
      </c>
    </row>
    <row r="384" spans="1:8" x14ac:dyDescent="0.2">
      <c r="A384" s="13"/>
      <c r="B384" s="14" t="s">
        <v>359</v>
      </c>
      <c r="C384" s="15">
        <v>191</v>
      </c>
      <c r="D384" s="15">
        <v>226</v>
      </c>
      <c r="E384" s="16">
        <f t="shared" si="47"/>
        <v>1.5923301375573157E-2</v>
      </c>
      <c r="F384" s="16">
        <f t="shared" si="48"/>
        <v>2.3255813953488372E-2</v>
      </c>
      <c r="G384" s="16">
        <f t="shared" si="50"/>
        <v>0.18324607329842932</v>
      </c>
      <c r="H384" s="16">
        <f t="shared" si="49"/>
        <v>2.9178824510212591E-3</v>
      </c>
    </row>
    <row r="385" spans="1:8" x14ac:dyDescent="0.2">
      <c r="A385" s="13"/>
      <c r="B385" s="14" t="s">
        <v>360</v>
      </c>
      <c r="C385" s="15">
        <v>17</v>
      </c>
      <c r="D385" s="15">
        <v>8</v>
      </c>
      <c r="E385" s="16">
        <f t="shared" si="47"/>
        <v>1.4172571904960401E-3</v>
      </c>
      <c r="F385" s="16">
        <f t="shared" si="48"/>
        <v>8.2321465322082732E-4</v>
      </c>
      <c r="G385" s="16">
        <f t="shared" si="50"/>
        <v>-0.52941176470588236</v>
      </c>
      <c r="H385" s="16">
        <f t="shared" si="49"/>
        <v>-7.503126302626094E-4</v>
      </c>
    </row>
    <row r="386" spans="1:8" x14ac:dyDescent="0.2">
      <c r="A386" s="13"/>
      <c r="B386" s="14" t="s">
        <v>361</v>
      </c>
      <c r="C386" s="15">
        <v>8</v>
      </c>
      <c r="D386" s="15">
        <v>17</v>
      </c>
      <c r="E386" s="16">
        <f t="shared" si="47"/>
        <v>6.6694456023343055E-4</v>
      </c>
      <c r="F386" s="16">
        <f t="shared" si="48"/>
        <v>1.7493311380942581E-3</v>
      </c>
      <c r="G386" s="16">
        <f t="shared" si="50"/>
        <v>1.125</v>
      </c>
      <c r="H386" s="16">
        <f t="shared" si="49"/>
        <v>7.503126302626094E-4</v>
      </c>
    </row>
    <row r="387" spans="1:8" x14ac:dyDescent="0.2">
      <c r="A387" s="13"/>
      <c r="B387" s="14" t="s">
        <v>362</v>
      </c>
      <c r="C387" s="15">
        <v>33</v>
      </c>
      <c r="D387" s="15">
        <v>3</v>
      </c>
      <c r="E387" s="16">
        <f t="shared" si="47"/>
        <v>2.7511463109629011E-3</v>
      </c>
      <c r="F387" s="16">
        <f t="shared" si="48"/>
        <v>3.0870549495781024E-4</v>
      </c>
      <c r="G387" s="16">
        <f t="shared" si="50"/>
        <v>-0.90909090909090906</v>
      </c>
      <c r="H387" s="16">
        <f t="shared" si="49"/>
        <v>-2.5010421008753647E-3</v>
      </c>
    </row>
    <row r="388" spans="1:8" x14ac:dyDescent="0.2">
      <c r="A388" s="13"/>
      <c r="B388" s="14" t="s">
        <v>363</v>
      </c>
      <c r="C388" s="15">
        <v>54</v>
      </c>
      <c r="D388" s="15">
        <v>20</v>
      </c>
      <c r="E388" s="16">
        <f t="shared" si="47"/>
        <v>4.5018757815756564E-3</v>
      </c>
      <c r="F388" s="16">
        <f t="shared" si="48"/>
        <v>2.0580366330520683E-3</v>
      </c>
      <c r="G388" s="16">
        <f t="shared" si="50"/>
        <v>-0.62962962962962965</v>
      </c>
      <c r="H388" s="16">
        <f t="shared" si="49"/>
        <v>-2.8345143809920801E-3</v>
      </c>
    </row>
    <row r="389" spans="1:8" x14ac:dyDescent="0.2">
      <c r="A389" s="13"/>
      <c r="B389" s="14" t="s">
        <v>364</v>
      </c>
      <c r="C389" s="15">
        <v>0</v>
      </c>
      <c r="D389" s="15">
        <v>6</v>
      </c>
      <c r="E389" s="16" t="str">
        <f t="shared" si="47"/>
        <v/>
      </c>
      <c r="F389" s="16">
        <f t="shared" si="48"/>
        <v>6.1741098991562049E-4</v>
      </c>
      <c r="G389" s="16">
        <f t="shared" si="50"/>
        <v>1</v>
      </c>
      <c r="H389" s="16" t="str">
        <f t="shared" si="49"/>
        <v/>
      </c>
    </row>
    <row r="390" spans="1:8" x14ac:dyDescent="0.2">
      <c r="A390" s="13" t="s">
        <v>92</v>
      </c>
      <c r="B390" s="14" t="s">
        <v>365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366</v>
      </c>
      <c r="C391" s="15">
        <v>50</v>
      </c>
      <c r="D391" s="15">
        <v>72</v>
      </c>
      <c r="E391" s="16">
        <f t="shared" si="47"/>
        <v>4.1684035014589414E-3</v>
      </c>
      <c r="F391" s="16">
        <f t="shared" si="48"/>
        <v>7.4089318789874459E-3</v>
      </c>
      <c r="G391" s="16">
        <f t="shared" si="50"/>
        <v>0.44</v>
      </c>
      <c r="H391" s="16">
        <f t="shared" si="49"/>
        <v>1.8340975406419342E-3</v>
      </c>
    </row>
    <row r="392" spans="1:8" x14ac:dyDescent="0.2">
      <c r="A392" s="13" t="s">
        <v>92</v>
      </c>
      <c r="B392" s="14" t="s">
        <v>367</v>
      </c>
      <c r="C392" s="15">
        <v>2</v>
      </c>
      <c r="D392" s="15">
        <v>1</v>
      </c>
      <c r="E392" s="16">
        <f t="shared" si="47"/>
        <v>1.6673614005835764E-4</v>
      </c>
      <c r="F392" s="16">
        <f t="shared" si="48"/>
        <v>1.0290183165260341E-4</v>
      </c>
      <c r="G392" s="16">
        <f t="shared" si="50"/>
        <v>-0.5</v>
      </c>
      <c r="H392" s="16">
        <f t="shared" si="49"/>
        <v>-8.3368070029178818E-5</v>
      </c>
    </row>
    <row r="393" spans="1:8" x14ac:dyDescent="0.2">
      <c r="A393" s="13" t="s">
        <v>92</v>
      </c>
      <c r="B393" s="14" t="s">
        <v>368</v>
      </c>
      <c r="C393" s="15">
        <v>0</v>
      </c>
      <c r="D393" s="15">
        <v>1</v>
      </c>
      <c r="E393" s="16" t="str">
        <f t="shared" si="47"/>
        <v/>
      </c>
      <c r="F393" s="16">
        <f t="shared" si="48"/>
        <v>1.0290183165260341E-4</v>
      </c>
      <c r="G393" s="16">
        <f t="shared" si="50"/>
        <v>1</v>
      </c>
      <c r="H393" s="16" t="str">
        <f t="shared" si="49"/>
        <v/>
      </c>
    </row>
    <row r="394" spans="1:8" x14ac:dyDescent="0.2">
      <c r="A394" s="13" t="s">
        <v>92</v>
      </c>
      <c r="B394" s="14" t="s">
        <v>369</v>
      </c>
      <c r="C394" s="15">
        <v>0</v>
      </c>
      <c r="D394" s="15">
        <v>6</v>
      </c>
      <c r="E394" s="16" t="str">
        <f t="shared" si="47"/>
        <v/>
      </c>
      <c r="F394" s="16">
        <f t="shared" si="48"/>
        <v>6.1741098991562049E-4</v>
      </c>
      <c r="G394" s="16">
        <f t="shared" si="50"/>
        <v>1</v>
      </c>
      <c r="H394" s="16" t="str">
        <f t="shared" si="49"/>
        <v/>
      </c>
    </row>
    <row r="395" spans="1:8" x14ac:dyDescent="0.2">
      <c r="A395" s="13"/>
      <c r="B395" s="14" t="s">
        <v>370</v>
      </c>
      <c r="C395" s="15">
        <v>1204</v>
      </c>
      <c r="D395" s="15">
        <v>1003</v>
      </c>
      <c r="E395" s="16">
        <f t="shared" si="47"/>
        <v>0.1003751563151313</v>
      </c>
      <c r="F395" s="16">
        <f t="shared" si="48"/>
        <v>0.10321053714756123</v>
      </c>
      <c r="G395" s="16">
        <f t="shared" si="50"/>
        <v>-0.1669435215946844</v>
      </c>
      <c r="H395" s="16">
        <f t="shared" si="49"/>
        <v>-1.6756982075864943E-2</v>
      </c>
    </row>
    <row r="396" spans="1:8" x14ac:dyDescent="0.2">
      <c r="A396" s="13" t="s">
        <v>92</v>
      </c>
      <c r="B396" s="14" t="s">
        <v>371</v>
      </c>
      <c r="C396" s="15">
        <v>0</v>
      </c>
      <c r="D396" s="15">
        <v>1</v>
      </c>
      <c r="E396" s="16" t="str">
        <f t="shared" si="47"/>
        <v/>
      </c>
      <c r="F396" s="16">
        <f t="shared" si="48"/>
        <v>1.0290183165260341E-4</v>
      </c>
      <c r="G396" s="16">
        <f t="shared" si="50"/>
        <v>1</v>
      </c>
      <c r="H396" s="16" t="str">
        <f t="shared" si="49"/>
        <v/>
      </c>
    </row>
    <row r="397" spans="1:8" x14ac:dyDescent="0.2">
      <c r="A397" s="13"/>
      <c r="B397" s="14" t="s">
        <v>372</v>
      </c>
      <c r="C397" s="15">
        <v>181</v>
      </c>
      <c r="D397" s="15">
        <v>80</v>
      </c>
      <c r="E397" s="16">
        <f t="shared" si="47"/>
        <v>1.5089620675281367E-2</v>
      </c>
      <c r="F397" s="16">
        <f t="shared" si="48"/>
        <v>8.2321465322082732E-3</v>
      </c>
      <c r="G397" s="16">
        <f t="shared" si="50"/>
        <v>-0.55801104972375692</v>
      </c>
      <c r="H397" s="16">
        <f t="shared" si="49"/>
        <v>-8.4201750729470618E-3</v>
      </c>
    </row>
    <row r="398" spans="1:8" x14ac:dyDescent="0.2">
      <c r="A398" s="13"/>
      <c r="B398" s="14" t="s">
        <v>373</v>
      </c>
      <c r="C398" s="15">
        <v>1050</v>
      </c>
      <c r="D398" s="15">
        <v>1186</v>
      </c>
      <c r="E398" s="16">
        <f t="shared" si="47"/>
        <v>8.7536473530637759E-2</v>
      </c>
      <c r="F398" s="16">
        <f t="shared" si="48"/>
        <v>0.12204157233998765</v>
      </c>
      <c r="G398" s="16">
        <f t="shared" si="50"/>
        <v>0.12952380952380951</v>
      </c>
      <c r="H398" s="16">
        <f t="shared" si="49"/>
        <v>1.1338057523968319E-2</v>
      </c>
    </row>
    <row r="399" spans="1:8" x14ac:dyDescent="0.2">
      <c r="A399" s="13"/>
      <c r="B399" s="14" t="s">
        <v>374</v>
      </c>
      <c r="C399" s="15">
        <v>180</v>
      </c>
      <c r="D399" s="15">
        <v>91</v>
      </c>
      <c r="E399" s="16">
        <f t="shared" si="47"/>
        <v>1.5006252605252188E-2</v>
      </c>
      <c r="F399" s="16">
        <f t="shared" si="48"/>
        <v>9.3640666803869108E-3</v>
      </c>
      <c r="G399" s="16">
        <f t="shared" si="50"/>
        <v>-0.49444444444444446</v>
      </c>
      <c r="H399" s="16">
        <f t="shared" si="49"/>
        <v>-7.4197582325969159E-3</v>
      </c>
    </row>
    <row r="400" spans="1:8" x14ac:dyDescent="0.2">
      <c r="A400" s="13"/>
      <c r="B400" s="14" t="s">
        <v>375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376</v>
      </c>
      <c r="C401" s="15">
        <v>30</v>
      </c>
      <c r="D401" s="15">
        <v>22</v>
      </c>
      <c r="E401" s="16">
        <f t="shared" si="47"/>
        <v>2.5010421008753647E-3</v>
      </c>
      <c r="F401" s="16">
        <f t="shared" si="48"/>
        <v>2.2638402963572751E-3</v>
      </c>
      <c r="G401" s="16">
        <f t="shared" si="50"/>
        <v>-0.26666666666666666</v>
      </c>
      <c r="H401" s="16">
        <f t="shared" si="49"/>
        <v>-6.6694456023343055E-4</v>
      </c>
    </row>
    <row r="402" spans="1:8" ht="25.5" x14ac:dyDescent="0.2">
      <c r="A402" s="13"/>
      <c r="B402" s="14" t="s">
        <v>377</v>
      </c>
      <c r="C402" s="15">
        <v>56</v>
      </c>
      <c r="D402" s="15">
        <v>16</v>
      </c>
      <c r="E402" s="16">
        <f t="shared" si="47"/>
        <v>4.6686119216340144E-3</v>
      </c>
      <c r="F402" s="16">
        <f t="shared" si="48"/>
        <v>1.6464293064416546E-3</v>
      </c>
      <c r="G402" s="16">
        <f t="shared" si="50"/>
        <v>-0.7142857142857143</v>
      </c>
      <c r="H402" s="16">
        <f t="shared" si="49"/>
        <v>-3.3347228011671531E-3</v>
      </c>
    </row>
    <row r="403" spans="1:8" x14ac:dyDescent="0.2">
      <c r="A403" s="13"/>
      <c r="B403" s="14" t="s">
        <v>378</v>
      </c>
      <c r="C403" s="15">
        <v>5</v>
      </c>
      <c r="D403" s="15">
        <v>6</v>
      </c>
      <c r="E403" s="16">
        <f t="shared" si="47"/>
        <v>4.1684035014589413E-4</v>
      </c>
      <c r="F403" s="16">
        <f t="shared" si="48"/>
        <v>6.1741098991562049E-4</v>
      </c>
      <c r="G403" s="16">
        <f t="shared" si="50"/>
        <v>0.2</v>
      </c>
      <c r="H403" s="16">
        <f t="shared" si="49"/>
        <v>8.3368070029178832E-5</v>
      </c>
    </row>
    <row r="404" spans="1:8" x14ac:dyDescent="0.2">
      <c r="A404" s="13"/>
      <c r="B404" s="14" t="s">
        <v>379</v>
      </c>
      <c r="C404" s="15">
        <v>48</v>
      </c>
      <c r="D404" s="15">
        <v>15</v>
      </c>
      <c r="E404" s="16">
        <f t="shared" si="47"/>
        <v>4.0016673614005835E-3</v>
      </c>
      <c r="F404" s="16">
        <f t="shared" si="48"/>
        <v>1.5435274747890512E-3</v>
      </c>
      <c r="G404" s="16">
        <f t="shared" si="50"/>
        <v>-0.6875</v>
      </c>
      <c r="H404" s="16">
        <f t="shared" si="49"/>
        <v>-2.7511463109629011E-3</v>
      </c>
    </row>
    <row r="405" spans="1:8" x14ac:dyDescent="0.2">
      <c r="A405" s="13"/>
      <c r="B405" s="14" t="s">
        <v>380</v>
      </c>
      <c r="C405" s="15">
        <v>4</v>
      </c>
      <c r="D405" s="15">
        <v>19</v>
      </c>
      <c r="E405" s="16">
        <f t="shared" si="47"/>
        <v>3.3347228011671527E-4</v>
      </c>
      <c r="F405" s="16">
        <f t="shared" si="48"/>
        <v>1.9551348013994649E-3</v>
      </c>
      <c r="G405" s="16">
        <f t="shared" si="50"/>
        <v>3.75</v>
      </c>
      <c r="H405" s="16">
        <f t="shared" si="49"/>
        <v>1.2505210504376823E-3</v>
      </c>
    </row>
    <row r="406" spans="1:8" x14ac:dyDescent="0.2">
      <c r="A406" s="13"/>
      <c r="B406" s="14" t="s">
        <v>381</v>
      </c>
      <c r="C406" s="15">
        <v>0</v>
      </c>
      <c r="D406" s="15">
        <v>1</v>
      </c>
      <c r="E406" s="16" t="str">
        <f t="shared" si="47"/>
        <v/>
      </c>
      <c r="F406" s="16">
        <f t="shared" si="48"/>
        <v>1.0290183165260341E-4</v>
      </c>
      <c r="G406" s="16">
        <f t="shared" si="50"/>
        <v>1</v>
      </c>
      <c r="H406" s="16" t="str">
        <f t="shared" si="49"/>
        <v/>
      </c>
    </row>
    <row r="407" spans="1:8" x14ac:dyDescent="0.2">
      <c r="A407" s="13" t="s">
        <v>92</v>
      </c>
      <c r="B407" s="14" t="s">
        <v>382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383</v>
      </c>
      <c r="C408" s="15">
        <v>3</v>
      </c>
      <c r="D408" s="15">
        <v>2</v>
      </c>
      <c r="E408" s="16">
        <f t="shared" si="47"/>
        <v>2.5010421008753647E-4</v>
      </c>
      <c r="F408" s="16">
        <f t="shared" si="48"/>
        <v>2.0580366330520683E-4</v>
      </c>
      <c r="G408" s="16">
        <f t="shared" si="50"/>
        <v>-0.33333333333333331</v>
      </c>
      <c r="H408" s="16">
        <f t="shared" si="49"/>
        <v>-8.3368070029178818E-5</v>
      </c>
    </row>
    <row r="409" spans="1:8" x14ac:dyDescent="0.2">
      <c r="A409" s="13"/>
      <c r="B409" s="14" t="s">
        <v>384</v>
      </c>
      <c r="C409" s="15">
        <v>19</v>
      </c>
      <c r="D409" s="15">
        <v>11</v>
      </c>
      <c r="E409" s="16">
        <f t="shared" si="47"/>
        <v>1.5839933305543976E-3</v>
      </c>
      <c r="F409" s="16">
        <f t="shared" si="48"/>
        <v>1.1319201481786376E-3</v>
      </c>
      <c r="G409" s="16">
        <f t="shared" si="50"/>
        <v>-0.42105263157894735</v>
      </c>
      <c r="H409" s="16">
        <f t="shared" si="49"/>
        <v>-6.6694456023343055E-4</v>
      </c>
    </row>
    <row r="410" spans="1:8" x14ac:dyDescent="0.2">
      <c r="A410" s="13"/>
      <c r="B410" s="14" t="s">
        <v>385</v>
      </c>
      <c r="C410" s="15">
        <v>81</v>
      </c>
      <c r="D410" s="15">
        <v>279</v>
      </c>
      <c r="E410" s="16">
        <f t="shared" si="47"/>
        <v>6.7528136723634851E-3</v>
      </c>
      <c r="F410" s="16">
        <f t="shared" si="48"/>
        <v>2.8709611031076353E-2</v>
      </c>
      <c r="G410" s="16">
        <f t="shared" si="50"/>
        <v>2.4444444444444446</v>
      </c>
      <c r="H410" s="16">
        <f t="shared" si="49"/>
        <v>1.6506877865777408E-2</v>
      </c>
    </row>
    <row r="411" spans="1:8" x14ac:dyDescent="0.2">
      <c r="A411" s="13"/>
      <c r="B411" s="14" t="s">
        <v>386</v>
      </c>
      <c r="C411" s="15">
        <v>2</v>
      </c>
      <c r="D411" s="15">
        <v>2</v>
      </c>
      <c r="E411" s="16">
        <f t="shared" si="47"/>
        <v>1.6673614005835764E-4</v>
      </c>
      <c r="F411" s="16">
        <f t="shared" si="48"/>
        <v>2.0580366330520683E-4</v>
      </c>
      <c r="G411" s="16">
        <f t="shared" si="50"/>
        <v>0</v>
      </c>
      <c r="H411" s="16">
        <f t="shared" si="49"/>
        <v>0</v>
      </c>
    </row>
    <row r="412" spans="1:8" x14ac:dyDescent="0.2">
      <c r="A412" s="13"/>
      <c r="B412" s="14" t="s">
        <v>387</v>
      </c>
      <c r="C412" s="15">
        <v>19</v>
      </c>
      <c r="D412" s="15">
        <v>13</v>
      </c>
      <c r="E412" s="16">
        <f t="shared" si="47"/>
        <v>1.5839933305543976E-3</v>
      </c>
      <c r="F412" s="16">
        <f t="shared" si="48"/>
        <v>1.3377238114838444E-3</v>
      </c>
      <c r="G412" s="16">
        <f t="shared" si="50"/>
        <v>-0.31578947368421051</v>
      </c>
      <c r="H412" s="16">
        <f t="shared" si="49"/>
        <v>-5.0020842017507294E-4</v>
      </c>
    </row>
    <row r="413" spans="1:8" x14ac:dyDescent="0.2">
      <c r="A413" s="13"/>
      <c r="B413" s="14" t="s">
        <v>388</v>
      </c>
      <c r="C413" s="15">
        <v>14</v>
      </c>
      <c r="D413" s="15">
        <v>2</v>
      </c>
      <c r="E413" s="16">
        <f t="shared" ref="E413:E476" si="51">+IF(C413=0,"",C413/C$349)</f>
        <v>1.1671529804085036E-3</v>
      </c>
      <c r="F413" s="16">
        <f t="shared" ref="F413:F476" si="52">+IF(D413=0,"",D413/D$349)</f>
        <v>2.0580366330520683E-4</v>
      </c>
      <c r="G413" s="16">
        <f t="shared" si="50"/>
        <v>-0.8571428571428571</v>
      </c>
      <c r="H413" s="16">
        <f t="shared" ref="H413:H476" si="53">+IF(OR(AND(E413=""),(G413="")),"",E413*G413)</f>
        <v>-1.0004168403501459E-3</v>
      </c>
    </row>
    <row r="414" spans="1:8" x14ac:dyDescent="0.2">
      <c r="A414" s="13"/>
      <c r="B414" s="14" t="s">
        <v>389</v>
      </c>
      <c r="C414" s="15">
        <v>2</v>
      </c>
      <c r="D414" s="15">
        <v>2</v>
      </c>
      <c r="E414" s="16">
        <f t="shared" si="51"/>
        <v>1.6673614005835764E-4</v>
      </c>
      <c r="F414" s="16">
        <f t="shared" si="52"/>
        <v>2.0580366330520683E-4</v>
      </c>
      <c r="G414" s="16">
        <f t="shared" ref="G414:G477" si="54">+IF(AND(C414=0,D414=0)," ",IF(C414=0,1,IF(D414=0,-1,(D414-C414)/C414)))</f>
        <v>0</v>
      </c>
      <c r="H414" s="16">
        <f t="shared" si="53"/>
        <v>0</v>
      </c>
    </row>
    <row r="415" spans="1:8" x14ac:dyDescent="0.2">
      <c r="A415" s="13"/>
      <c r="B415" s="14" t="s">
        <v>390</v>
      </c>
      <c r="C415" s="15">
        <v>1</v>
      </c>
      <c r="D415" s="15">
        <v>0</v>
      </c>
      <c r="E415" s="16">
        <f t="shared" si="51"/>
        <v>8.3368070029178818E-5</v>
      </c>
      <c r="F415" s="16" t="str">
        <f t="shared" si="52"/>
        <v/>
      </c>
      <c r="G415" s="16">
        <f t="shared" si="54"/>
        <v>-1</v>
      </c>
      <c r="H415" s="16">
        <f t="shared" si="53"/>
        <v>-8.3368070029178818E-5</v>
      </c>
    </row>
    <row r="416" spans="1:8" x14ac:dyDescent="0.2">
      <c r="A416" s="13"/>
      <c r="B416" s="14" t="s">
        <v>391</v>
      </c>
      <c r="C416" s="15">
        <v>7</v>
      </c>
      <c r="D416" s="15">
        <v>3</v>
      </c>
      <c r="E416" s="16">
        <f t="shared" si="51"/>
        <v>5.8357649020425179E-4</v>
      </c>
      <c r="F416" s="16">
        <f t="shared" si="52"/>
        <v>3.0870549495781024E-4</v>
      </c>
      <c r="G416" s="16">
        <f t="shared" si="54"/>
        <v>-0.5714285714285714</v>
      </c>
      <c r="H416" s="16">
        <f t="shared" si="53"/>
        <v>-3.3347228011671527E-4</v>
      </c>
    </row>
    <row r="417" spans="1:8" x14ac:dyDescent="0.2">
      <c r="A417" s="13"/>
      <c r="B417" s="14" t="s">
        <v>392</v>
      </c>
      <c r="C417" s="15">
        <v>8</v>
      </c>
      <c r="D417" s="15">
        <v>1</v>
      </c>
      <c r="E417" s="16">
        <f t="shared" si="51"/>
        <v>6.6694456023343055E-4</v>
      </c>
      <c r="F417" s="16">
        <f t="shared" si="52"/>
        <v>1.0290183165260341E-4</v>
      </c>
      <c r="G417" s="16">
        <f t="shared" si="54"/>
        <v>-0.875</v>
      </c>
      <c r="H417" s="16">
        <f t="shared" si="53"/>
        <v>-5.8357649020425169E-4</v>
      </c>
    </row>
    <row r="418" spans="1:8" x14ac:dyDescent="0.2">
      <c r="A418" s="13"/>
      <c r="B418" s="14" t="s">
        <v>393</v>
      </c>
      <c r="C418" s="15">
        <v>0</v>
      </c>
      <c r="D418" s="15">
        <v>28</v>
      </c>
      <c r="E418" s="16" t="str">
        <f t="shared" si="51"/>
        <v/>
      </c>
      <c r="F418" s="16">
        <f t="shared" si="52"/>
        <v>2.8812512862728956E-3</v>
      </c>
      <c r="G418" s="16">
        <f t="shared" si="54"/>
        <v>1</v>
      </c>
      <c r="H418" s="16" t="str">
        <f t="shared" si="53"/>
        <v/>
      </c>
    </row>
    <row r="419" spans="1:8" x14ac:dyDescent="0.2">
      <c r="A419" s="13"/>
      <c r="B419" s="14" t="s">
        <v>394</v>
      </c>
      <c r="C419" s="15">
        <v>43</v>
      </c>
      <c r="D419" s="15">
        <v>48</v>
      </c>
      <c r="E419" s="16">
        <f t="shared" si="51"/>
        <v>3.5848270112546895E-3</v>
      </c>
      <c r="F419" s="16">
        <f t="shared" si="52"/>
        <v>4.9392879193249639E-3</v>
      </c>
      <c r="G419" s="16">
        <f t="shared" si="54"/>
        <v>0.11627906976744186</v>
      </c>
      <c r="H419" s="16">
        <f t="shared" si="53"/>
        <v>4.1684035014589413E-4</v>
      </c>
    </row>
    <row r="420" spans="1:8" x14ac:dyDescent="0.2">
      <c r="A420" s="13"/>
      <c r="B420" s="14" t="s">
        <v>395</v>
      </c>
      <c r="C420" s="15">
        <v>382</v>
      </c>
      <c r="D420" s="15">
        <v>360</v>
      </c>
      <c r="E420" s="16">
        <f t="shared" si="51"/>
        <v>3.1846602751146313E-2</v>
      </c>
      <c r="F420" s="16">
        <f t="shared" si="52"/>
        <v>3.7044659394937229E-2</v>
      </c>
      <c r="G420" s="16">
        <f t="shared" si="54"/>
        <v>-5.7591623036649213E-2</v>
      </c>
      <c r="H420" s="16">
        <f t="shared" si="53"/>
        <v>-1.8340975406419342E-3</v>
      </c>
    </row>
    <row r="421" spans="1:8" x14ac:dyDescent="0.2">
      <c r="A421" s="13"/>
      <c r="B421" s="14" t="s">
        <v>396</v>
      </c>
      <c r="C421" s="15">
        <v>4</v>
      </c>
      <c r="D421" s="15">
        <v>5</v>
      </c>
      <c r="E421" s="16">
        <f t="shared" si="51"/>
        <v>3.3347228011671527E-4</v>
      </c>
      <c r="F421" s="16">
        <f t="shared" si="52"/>
        <v>5.1450915826301707E-4</v>
      </c>
      <c r="G421" s="16">
        <f t="shared" si="54"/>
        <v>0.25</v>
      </c>
      <c r="H421" s="16">
        <f t="shared" si="53"/>
        <v>8.3368070029178818E-5</v>
      </c>
    </row>
    <row r="422" spans="1:8" x14ac:dyDescent="0.2">
      <c r="A422" s="13"/>
      <c r="B422" s="14" t="s">
        <v>397</v>
      </c>
      <c r="C422" s="15">
        <v>12</v>
      </c>
      <c r="D422" s="15">
        <v>4</v>
      </c>
      <c r="E422" s="16">
        <f t="shared" si="51"/>
        <v>1.0004168403501459E-3</v>
      </c>
      <c r="F422" s="16">
        <f t="shared" si="52"/>
        <v>4.1160732661041366E-4</v>
      </c>
      <c r="G422" s="16">
        <f t="shared" si="54"/>
        <v>-0.66666666666666663</v>
      </c>
      <c r="H422" s="16">
        <f t="shared" si="53"/>
        <v>-6.6694456023343055E-4</v>
      </c>
    </row>
    <row r="423" spans="1:8" x14ac:dyDescent="0.2">
      <c r="A423" s="13"/>
      <c r="B423" s="14" t="s">
        <v>398</v>
      </c>
      <c r="C423" s="15">
        <v>3</v>
      </c>
      <c r="D423" s="15">
        <v>18</v>
      </c>
      <c r="E423" s="16">
        <f t="shared" si="51"/>
        <v>2.5010421008753647E-4</v>
      </c>
      <c r="F423" s="16">
        <f t="shared" si="52"/>
        <v>1.8522329697468615E-3</v>
      </c>
      <c r="G423" s="16">
        <f t="shared" si="54"/>
        <v>5</v>
      </c>
      <c r="H423" s="16">
        <f t="shared" si="53"/>
        <v>1.2505210504376823E-3</v>
      </c>
    </row>
    <row r="424" spans="1:8" x14ac:dyDescent="0.2">
      <c r="A424" s="13"/>
      <c r="B424" s="14" t="s">
        <v>399</v>
      </c>
      <c r="C424" s="15">
        <v>33</v>
      </c>
      <c r="D424" s="15">
        <v>5</v>
      </c>
      <c r="E424" s="16">
        <f t="shared" si="51"/>
        <v>2.7511463109629011E-3</v>
      </c>
      <c r="F424" s="16">
        <f t="shared" si="52"/>
        <v>5.1450915826301707E-4</v>
      </c>
      <c r="G424" s="16">
        <f t="shared" si="54"/>
        <v>-0.84848484848484851</v>
      </c>
      <c r="H424" s="16">
        <f t="shared" si="53"/>
        <v>-2.3343059608170072E-3</v>
      </c>
    </row>
    <row r="425" spans="1:8" x14ac:dyDescent="0.2">
      <c r="A425" s="13"/>
      <c r="B425" s="14" t="s">
        <v>400</v>
      </c>
      <c r="C425" s="15">
        <v>10</v>
      </c>
      <c r="D425" s="15">
        <v>17</v>
      </c>
      <c r="E425" s="16">
        <f t="shared" si="51"/>
        <v>8.3368070029178826E-4</v>
      </c>
      <c r="F425" s="16">
        <f t="shared" si="52"/>
        <v>1.7493311380942581E-3</v>
      </c>
      <c r="G425" s="16">
        <f t="shared" si="54"/>
        <v>0.7</v>
      </c>
      <c r="H425" s="16">
        <f t="shared" si="53"/>
        <v>5.8357649020425179E-4</v>
      </c>
    </row>
    <row r="426" spans="1:8" x14ac:dyDescent="0.2">
      <c r="A426" s="13"/>
      <c r="B426" s="14" t="s">
        <v>401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402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403</v>
      </c>
      <c r="C428" s="15">
        <v>5</v>
      </c>
      <c r="D428" s="15">
        <v>3</v>
      </c>
      <c r="E428" s="16">
        <f t="shared" si="51"/>
        <v>4.1684035014589413E-4</v>
      </c>
      <c r="F428" s="16">
        <f t="shared" si="52"/>
        <v>3.0870549495781024E-4</v>
      </c>
      <c r="G428" s="16">
        <f t="shared" si="54"/>
        <v>-0.4</v>
      </c>
      <c r="H428" s="16">
        <f t="shared" si="53"/>
        <v>-1.6673614005835766E-4</v>
      </c>
    </row>
    <row r="429" spans="1:8" x14ac:dyDescent="0.2">
      <c r="A429" s="13"/>
      <c r="B429" s="14" t="s">
        <v>404</v>
      </c>
      <c r="C429" s="15">
        <v>16</v>
      </c>
      <c r="D429" s="15">
        <v>25</v>
      </c>
      <c r="E429" s="16">
        <f t="shared" si="51"/>
        <v>1.3338891204668611E-3</v>
      </c>
      <c r="F429" s="16">
        <f t="shared" si="52"/>
        <v>2.5725457913150854E-3</v>
      </c>
      <c r="G429" s="16">
        <f t="shared" si="54"/>
        <v>0.5625</v>
      </c>
      <c r="H429" s="16">
        <f t="shared" si="53"/>
        <v>7.503126302626094E-4</v>
      </c>
    </row>
    <row r="430" spans="1:8" x14ac:dyDescent="0.2">
      <c r="A430" s="13"/>
      <c r="B430" s="14" t="s">
        <v>405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406</v>
      </c>
      <c r="C431" s="15">
        <v>3</v>
      </c>
      <c r="D431" s="15">
        <v>1</v>
      </c>
      <c r="E431" s="16">
        <f t="shared" si="51"/>
        <v>2.5010421008753647E-4</v>
      </c>
      <c r="F431" s="16">
        <f t="shared" si="52"/>
        <v>1.0290183165260341E-4</v>
      </c>
      <c r="G431" s="16">
        <f t="shared" si="54"/>
        <v>-0.66666666666666663</v>
      </c>
      <c r="H431" s="16">
        <f t="shared" si="53"/>
        <v>-1.6673614005835764E-4</v>
      </c>
    </row>
    <row r="432" spans="1:8" ht="25.5" x14ac:dyDescent="0.2">
      <c r="A432" s="13"/>
      <c r="B432" s="14" t="s">
        <v>407</v>
      </c>
      <c r="C432" s="15">
        <v>190</v>
      </c>
      <c r="D432" s="15">
        <v>70</v>
      </c>
      <c r="E432" s="16">
        <f t="shared" si="51"/>
        <v>1.5839933305543976E-2</v>
      </c>
      <c r="F432" s="16">
        <f t="shared" si="52"/>
        <v>7.203128215682239E-3</v>
      </c>
      <c r="G432" s="16">
        <f t="shared" si="54"/>
        <v>-0.63157894736842102</v>
      </c>
      <c r="H432" s="16">
        <f t="shared" si="53"/>
        <v>-1.0004168403501459E-2</v>
      </c>
    </row>
    <row r="433" spans="1:8" x14ac:dyDescent="0.2">
      <c r="A433" s="13"/>
      <c r="B433" s="14" t="s">
        <v>408</v>
      </c>
      <c r="C433" s="15">
        <v>7</v>
      </c>
      <c r="D433" s="15">
        <v>4</v>
      </c>
      <c r="E433" s="16">
        <f t="shared" si="51"/>
        <v>5.8357649020425179E-4</v>
      </c>
      <c r="F433" s="16">
        <f t="shared" si="52"/>
        <v>4.1160732661041366E-4</v>
      </c>
      <c r="G433" s="16">
        <f t="shared" si="54"/>
        <v>-0.42857142857142855</v>
      </c>
      <c r="H433" s="16">
        <f t="shared" si="53"/>
        <v>-2.5010421008753647E-4</v>
      </c>
    </row>
    <row r="434" spans="1:8" ht="25.5" x14ac:dyDescent="0.2">
      <c r="A434" s="13"/>
      <c r="B434" s="14" t="s">
        <v>409</v>
      </c>
      <c r="C434" s="15">
        <v>10</v>
      </c>
      <c r="D434" s="15">
        <v>16</v>
      </c>
      <c r="E434" s="16">
        <f t="shared" si="51"/>
        <v>8.3368070029178826E-4</v>
      </c>
      <c r="F434" s="16">
        <f t="shared" si="52"/>
        <v>1.6464293064416546E-3</v>
      </c>
      <c r="G434" s="16">
        <f t="shared" si="54"/>
        <v>0.6</v>
      </c>
      <c r="H434" s="16">
        <f t="shared" si="53"/>
        <v>5.0020842017507294E-4</v>
      </c>
    </row>
    <row r="435" spans="1:8" ht="25.5" x14ac:dyDescent="0.2">
      <c r="A435" s="13"/>
      <c r="B435" s="14" t="s">
        <v>410</v>
      </c>
      <c r="C435" s="15">
        <v>2</v>
      </c>
      <c r="D435" s="15">
        <v>0</v>
      </c>
      <c r="E435" s="16">
        <f t="shared" si="51"/>
        <v>1.6673614005835764E-4</v>
      </c>
      <c r="F435" s="16" t="str">
        <f t="shared" si="52"/>
        <v/>
      </c>
      <c r="G435" s="16">
        <f t="shared" si="54"/>
        <v>-1</v>
      </c>
      <c r="H435" s="16">
        <f t="shared" si="53"/>
        <v>-1.6673614005835764E-4</v>
      </c>
    </row>
    <row r="436" spans="1:8" x14ac:dyDescent="0.2">
      <c r="A436" s="13"/>
      <c r="B436" s="14" t="s">
        <v>411</v>
      </c>
      <c r="C436" s="15">
        <v>2</v>
      </c>
      <c r="D436" s="15">
        <v>1</v>
      </c>
      <c r="E436" s="16">
        <f t="shared" si="51"/>
        <v>1.6673614005835764E-4</v>
      </c>
      <c r="F436" s="16">
        <f t="shared" si="52"/>
        <v>1.0290183165260341E-4</v>
      </c>
      <c r="G436" s="16">
        <f t="shared" si="54"/>
        <v>-0.5</v>
      </c>
      <c r="H436" s="16">
        <f t="shared" si="53"/>
        <v>-8.3368070029178818E-5</v>
      </c>
    </row>
    <row r="437" spans="1:8" x14ac:dyDescent="0.2">
      <c r="A437" s="13" t="s">
        <v>92</v>
      </c>
      <c r="B437" s="14" t="s">
        <v>412</v>
      </c>
      <c r="C437" s="15">
        <v>0</v>
      </c>
      <c r="D437" s="15">
        <v>3</v>
      </c>
      <c r="E437" s="16" t="str">
        <f t="shared" si="51"/>
        <v/>
      </c>
      <c r="F437" s="16">
        <f t="shared" si="52"/>
        <v>3.0870549495781024E-4</v>
      </c>
      <c r="G437" s="16">
        <f t="shared" si="54"/>
        <v>1</v>
      </c>
      <c r="H437" s="16" t="str">
        <f t="shared" si="53"/>
        <v/>
      </c>
    </row>
    <row r="438" spans="1:8" x14ac:dyDescent="0.2">
      <c r="A438" s="13" t="s">
        <v>92</v>
      </c>
      <c r="B438" s="14" t="s">
        <v>413</v>
      </c>
      <c r="C438" s="15">
        <v>0</v>
      </c>
      <c r="D438" s="15">
        <v>3</v>
      </c>
      <c r="E438" s="16" t="str">
        <f t="shared" si="51"/>
        <v/>
      </c>
      <c r="F438" s="16">
        <f t="shared" si="52"/>
        <v>3.0870549495781024E-4</v>
      </c>
      <c r="G438" s="16">
        <f t="shared" si="54"/>
        <v>1</v>
      </c>
      <c r="H438" s="16" t="str">
        <f t="shared" si="53"/>
        <v/>
      </c>
    </row>
    <row r="439" spans="1:8" x14ac:dyDescent="0.2">
      <c r="A439" s="13" t="s">
        <v>92</v>
      </c>
      <c r="B439" s="14" t="s">
        <v>414</v>
      </c>
      <c r="C439" s="15">
        <v>0</v>
      </c>
      <c r="D439" s="15">
        <v>5</v>
      </c>
      <c r="E439" s="16" t="str">
        <f t="shared" si="51"/>
        <v/>
      </c>
      <c r="F439" s="16">
        <f t="shared" si="52"/>
        <v>5.1450915826301707E-4</v>
      </c>
      <c r="G439" s="16">
        <f t="shared" si="54"/>
        <v>1</v>
      </c>
      <c r="H439" s="16" t="str">
        <f t="shared" si="53"/>
        <v/>
      </c>
    </row>
    <row r="440" spans="1:8" x14ac:dyDescent="0.2">
      <c r="A440" s="13"/>
      <c r="B440" s="14" t="s">
        <v>415</v>
      </c>
      <c r="C440" s="15">
        <v>1</v>
      </c>
      <c r="D440" s="15">
        <v>0</v>
      </c>
      <c r="E440" s="16">
        <f t="shared" si="51"/>
        <v>8.3368070029178818E-5</v>
      </c>
      <c r="F440" s="16" t="str">
        <f t="shared" si="52"/>
        <v/>
      </c>
      <c r="G440" s="16">
        <f t="shared" si="54"/>
        <v>-1</v>
      </c>
      <c r="H440" s="16">
        <f t="shared" si="53"/>
        <v>-8.3368070029178818E-5</v>
      </c>
    </row>
    <row r="441" spans="1:8" x14ac:dyDescent="0.2">
      <c r="A441" s="13"/>
      <c r="B441" s="14" t="s">
        <v>416</v>
      </c>
      <c r="C441" s="15">
        <v>18</v>
      </c>
      <c r="D441" s="15">
        <v>0</v>
      </c>
      <c r="E441" s="16">
        <f t="shared" si="51"/>
        <v>1.5006252605252188E-3</v>
      </c>
      <c r="F441" s="16" t="str">
        <f t="shared" si="52"/>
        <v/>
      </c>
      <c r="G441" s="16">
        <f t="shared" si="54"/>
        <v>-1</v>
      </c>
      <c r="H441" s="16">
        <f t="shared" si="53"/>
        <v>-1.5006252605252188E-3</v>
      </c>
    </row>
    <row r="442" spans="1:8" x14ac:dyDescent="0.2">
      <c r="A442" s="13"/>
      <c r="B442" s="14" t="s">
        <v>417</v>
      </c>
      <c r="C442" s="15">
        <v>42</v>
      </c>
      <c r="D442" s="15">
        <v>145</v>
      </c>
      <c r="E442" s="16">
        <f t="shared" si="51"/>
        <v>3.5014589412255106E-3</v>
      </c>
      <c r="F442" s="16">
        <f t="shared" si="52"/>
        <v>1.4920765589627495E-2</v>
      </c>
      <c r="G442" s="16">
        <f t="shared" si="54"/>
        <v>2.4523809523809526</v>
      </c>
      <c r="H442" s="16">
        <f t="shared" si="53"/>
        <v>8.5869112130054197E-3</v>
      </c>
    </row>
    <row r="443" spans="1:8" x14ac:dyDescent="0.2">
      <c r="A443" s="13"/>
      <c r="B443" s="14" t="s">
        <v>418</v>
      </c>
      <c r="C443" s="15">
        <v>295</v>
      </c>
      <c r="D443" s="15">
        <v>84</v>
      </c>
      <c r="E443" s="16">
        <f t="shared" si="51"/>
        <v>2.4593580658607752E-2</v>
      </c>
      <c r="F443" s="16">
        <f t="shared" si="52"/>
        <v>8.6437538588186869E-3</v>
      </c>
      <c r="G443" s="16">
        <f t="shared" si="54"/>
        <v>-0.71525423728813564</v>
      </c>
      <c r="H443" s="16">
        <f t="shared" si="53"/>
        <v>-1.7590662776156733E-2</v>
      </c>
    </row>
    <row r="444" spans="1:8" x14ac:dyDescent="0.2">
      <c r="A444" s="13"/>
      <c r="B444" s="14" t="s">
        <v>419</v>
      </c>
      <c r="C444" s="15">
        <v>0</v>
      </c>
      <c r="D444" s="15">
        <v>2</v>
      </c>
      <c r="E444" s="16" t="str">
        <f t="shared" si="51"/>
        <v/>
      </c>
      <c r="F444" s="16">
        <f t="shared" si="52"/>
        <v>2.0580366330520683E-4</v>
      </c>
      <c r="G444" s="16">
        <f t="shared" si="54"/>
        <v>1</v>
      </c>
      <c r="H444" s="16" t="str">
        <f t="shared" si="53"/>
        <v/>
      </c>
    </row>
    <row r="445" spans="1:8" x14ac:dyDescent="0.2">
      <c r="A445" s="13"/>
      <c r="B445" s="14" t="s">
        <v>420</v>
      </c>
      <c r="C445" s="15">
        <v>85</v>
      </c>
      <c r="D445" s="15">
        <v>133</v>
      </c>
      <c r="E445" s="16">
        <f t="shared" si="51"/>
        <v>7.0862859524802001E-3</v>
      </c>
      <c r="F445" s="16">
        <f t="shared" si="52"/>
        <v>1.3685943609796254E-2</v>
      </c>
      <c r="G445" s="16">
        <f t="shared" si="54"/>
        <v>0.56470588235294117</v>
      </c>
      <c r="H445" s="16">
        <f t="shared" si="53"/>
        <v>4.0016673614005835E-3</v>
      </c>
    </row>
    <row r="446" spans="1:8" x14ac:dyDescent="0.2">
      <c r="A446" s="13"/>
      <c r="B446" s="14" t="s">
        <v>421</v>
      </c>
      <c r="C446" s="15">
        <v>6</v>
      </c>
      <c r="D446" s="15">
        <v>0</v>
      </c>
      <c r="E446" s="16">
        <f t="shared" si="51"/>
        <v>5.0020842017507294E-4</v>
      </c>
      <c r="F446" s="16" t="str">
        <f t="shared" si="52"/>
        <v/>
      </c>
      <c r="G446" s="16">
        <f t="shared" si="54"/>
        <v>-1</v>
      </c>
      <c r="H446" s="16">
        <f t="shared" si="53"/>
        <v>-5.0020842017507294E-4</v>
      </c>
    </row>
    <row r="447" spans="1:8" x14ac:dyDescent="0.2">
      <c r="A447" s="13"/>
      <c r="B447" s="14" t="s">
        <v>422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423</v>
      </c>
      <c r="C448" s="15">
        <v>0</v>
      </c>
      <c r="D448" s="15">
        <v>13</v>
      </c>
      <c r="E448" s="16" t="str">
        <f t="shared" si="51"/>
        <v/>
      </c>
      <c r="F448" s="16">
        <f t="shared" si="52"/>
        <v>1.3377238114838444E-3</v>
      </c>
      <c r="G448" s="16">
        <f t="shared" si="54"/>
        <v>1</v>
      </c>
      <c r="H448" s="16" t="str">
        <f t="shared" si="53"/>
        <v/>
      </c>
    </row>
    <row r="449" spans="1:8" x14ac:dyDescent="0.2">
      <c r="A449" s="13"/>
      <c r="B449" s="14" t="s">
        <v>424</v>
      </c>
      <c r="C449" s="15">
        <v>0</v>
      </c>
      <c r="D449" s="15">
        <v>10</v>
      </c>
      <c r="E449" s="16" t="str">
        <f t="shared" si="51"/>
        <v/>
      </c>
      <c r="F449" s="16">
        <f t="shared" si="52"/>
        <v>1.0290183165260341E-3</v>
      </c>
      <c r="G449" s="16">
        <f t="shared" si="54"/>
        <v>1</v>
      </c>
      <c r="H449" s="16" t="str">
        <f t="shared" si="53"/>
        <v/>
      </c>
    </row>
    <row r="450" spans="1:8" x14ac:dyDescent="0.2">
      <c r="A450" s="13"/>
      <c r="B450" s="14" t="s">
        <v>425</v>
      </c>
      <c r="C450" s="15">
        <v>8</v>
      </c>
      <c r="D450" s="15">
        <v>4</v>
      </c>
      <c r="E450" s="16">
        <f t="shared" si="51"/>
        <v>6.6694456023343055E-4</v>
      </c>
      <c r="F450" s="16">
        <f t="shared" si="52"/>
        <v>4.1160732661041366E-4</v>
      </c>
      <c r="G450" s="16">
        <f t="shared" si="54"/>
        <v>-0.5</v>
      </c>
      <c r="H450" s="16">
        <f t="shared" si="53"/>
        <v>-3.3347228011671527E-4</v>
      </c>
    </row>
    <row r="451" spans="1:8" x14ac:dyDescent="0.2">
      <c r="A451" s="13"/>
      <c r="B451" s="14" t="s">
        <v>426</v>
      </c>
      <c r="C451" s="15">
        <v>3</v>
      </c>
      <c r="D451" s="15">
        <v>0</v>
      </c>
      <c r="E451" s="16">
        <f t="shared" si="51"/>
        <v>2.5010421008753647E-4</v>
      </c>
      <c r="F451" s="16" t="str">
        <f t="shared" si="52"/>
        <v/>
      </c>
      <c r="G451" s="16">
        <f t="shared" si="54"/>
        <v>-1</v>
      </c>
      <c r="H451" s="16">
        <f t="shared" si="53"/>
        <v>-2.5010421008753647E-4</v>
      </c>
    </row>
    <row r="452" spans="1:8" x14ac:dyDescent="0.2">
      <c r="A452" s="13"/>
      <c r="B452" s="14" t="s">
        <v>427</v>
      </c>
      <c r="C452" s="15">
        <v>11</v>
      </c>
      <c r="D452" s="15">
        <v>0</v>
      </c>
      <c r="E452" s="16">
        <f t="shared" si="51"/>
        <v>9.1704877032096712E-4</v>
      </c>
      <c r="F452" s="16" t="str">
        <f t="shared" si="52"/>
        <v/>
      </c>
      <c r="G452" s="16">
        <f t="shared" si="54"/>
        <v>-1</v>
      </c>
      <c r="H452" s="16">
        <f t="shared" si="53"/>
        <v>-9.1704877032096712E-4</v>
      </c>
    </row>
    <row r="453" spans="1:8" x14ac:dyDescent="0.2">
      <c r="A453" s="13"/>
      <c r="B453" s="14" t="s">
        <v>428</v>
      </c>
      <c r="C453" s="15">
        <v>2</v>
      </c>
      <c r="D453" s="15">
        <v>2</v>
      </c>
      <c r="E453" s="16">
        <f t="shared" si="51"/>
        <v>1.6673614005835764E-4</v>
      </c>
      <c r="F453" s="16">
        <f t="shared" si="52"/>
        <v>2.0580366330520683E-4</v>
      </c>
      <c r="G453" s="16">
        <f t="shared" si="54"/>
        <v>0</v>
      </c>
      <c r="H453" s="16">
        <f t="shared" si="53"/>
        <v>0</v>
      </c>
    </row>
    <row r="454" spans="1:8" x14ac:dyDescent="0.2">
      <c r="A454" s="13"/>
      <c r="B454" s="14" t="s">
        <v>429</v>
      </c>
      <c r="C454" s="15">
        <v>1</v>
      </c>
      <c r="D454" s="15">
        <v>0</v>
      </c>
      <c r="E454" s="16">
        <f t="shared" si="51"/>
        <v>8.3368070029178818E-5</v>
      </c>
      <c r="F454" s="16" t="str">
        <f t="shared" si="52"/>
        <v/>
      </c>
      <c r="G454" s="16">
        <f t="shared" si="54"/>
        <v>-1</v>
      </c>
      <c r="H454" s="16">
        <f t="shared" si="53"/>
        <v>-8.3368070029178818E-5</v>
      </c>
    </row>
    <row r="455" spans="1:8" x14ac:dyDescent="0.2">
      <c r="A455" s="13"/>
      <c r="B455" s="14" t="s">
        <v>430</v>
      </c>
      <c r="C455" s="15">
        <v>10</v>
      </c>
      <c r="D455" s="15">
        <v>8</v>
      </c>
      <c r="E455" s="16">
        <f t="shared" si="51"/>
        <v>8.3368070029178826E-4</v>
      </c>
      <c r="F455" s="16">
        <f t="shared" si="52"/>
        <v>8.2321465322082732E-4</v>
      </c>
      <c r="G455" s="16">
        <f t="shared" si="54"/>
        <v>-0.2</v>
      </c>
      <c r="H455" s="16">
        <f t="shared" si="53"/>
        <v>-1.6673614005835766E-4</v>
      </c>
    </row>
    <row r="456" spans="1:8" x14ac:dyDescent="0.2">
      <c r="A456" s="13"/>
      <c r="B456" s="14" t="s">
        <v>431</v>
      </c>
      <c r="C456" s="15">
        <v>51</v>
      </c>
      <c r="D456" s="15">
        <v>23</v>
      </c>
      <c r="E456" s="16">
        <f t="shared" si="51"/>
        <v>4.2517715714881204E-3</v>
      </c>
      <c r="F456" s="16">
        <f t="shared" si="52"/>
        <v>2.3667421280098785E-3</v>
      </c>
      <c r="G456" s="16">
        <f t="shared" si="54"/>
        <v>-0.5490196078431373</v>
      </c>
      <c r="H456" s="16">
        <f t="shared" si="53"/>
        <v>-2.3343059608170076E-3</v>
      </c>
    </row>
    <row r="457" spans="1:8" x14ac:dyDescent="0.2">
      <c r="A457" s="13"/>
      <c r="B457" s="14" t="s">
        <v>432</v>
      </c>
      <c r="C457" s="15">
        <v>17</v>
      </c>
      <c r="D457" s="15">
        <v>7</v>
      </c>
      <c r="E457" s="16">
        <f t="shared" si="51"/>
        <v>1.4172571904960401E-3</v>
      </c>
      <c r="F457" s="16">
        <f t="shared" si="52"/>
        <v>7.203128215682239E-4</v>
      </c>
      <c r="G457" s="16">
        <f t="shared" si="54"/>
        <v>-0.58823529411764708</v>
      </c>
      <c r="H457" s="16">
        <f t="shared" si="53"/>
        <v>-8.3368070029178826E-4</v>
      </c>
    </row>
    <row r="458" spans="1:8" ht="25.5" x14ac:dyDescent="0.2">
      <c r="A458" s="13"/>
      <c r="B458" s="14" t="s">
        <v>433</v>
      </c>
      <c r="C458" s="15">
        <v>10</v>
      </c>
      <c r="D458" s="15">
        <v>3</v>
      </c>
      <c r="E458" s="16">
        <f t="shared" si="51"/>
        <v>8.3368070029178826E-4</v>
      </c>
      <c r="F458" s="16">
        <f t="shared" si="52"/>
        <v>3.0870549495781024E-4</v>
      </c>
      <c r="G458" s="16">
        <f t="shared" si="54"/>
        <v>-0.7</v>
      </c>
      <c r="H458" s="16">
        <f t="shared" si="53"/>
        <v>-5.8357649020425179E-4</v>
      </c>
    </row>
    <row r="459" spans="1:8" ht="25.5" x14ac:dyDescent="0.2">
      <c r="A459" s="13"/>
      <c r="B459" s="14" t="s">
        <v>434</v>
      </c>
      <c r="C459" s="15">
        <v>859</v>
      </c>
      <c r="D459" s="15">
        <v>25</v>
      </c>
      <c r="E459" s="16">
        <f t="shared" si="51"/>
        <v>7.1613172155064617E-2</v>
      </c>
      <c r="F459" s="16">
        <f t="shared" si="52"/>
        <v>2.5725457913150854E-3</v>
      </c>
      <c r="G459" s="16">
        <f t="shared" si="54"/>
        <v>-0.97089639115250292</v>
      </c>
      <c r="H459" s="16">
        <f t="shared" si="53"/>
        <v>-6.9528970404335144E-2</v>
      </c>
    </row>
    <row r="460" spans="1:8" ht="25.5" x14ac:dyDescent="0.2">
      <c r="A460" s="13"/>
      <c r="B460" s="14" t="s">
        <v>435</v>
      </c>
      <c r="C460" s="15">
        <v>2</v>
      </c>
      <c r="D460" s="15">
        <v>0</v>
      </c>
      <c r="E460" s="16">
        <f t="shared" si="51"/>
        <v>1.6673614005835764E-4</v>
      </c>
      <c r="F460" s="16" t="str">
        <f t="shared" si="52"/>
        <v/>
      </c>
      <c r="G460" s="16">
        <f t="shared" si="54"/>
        <v>-1</v>
      </c>
      <c r="H460" s="16">
        <f t="shared" si="53"/>
        <v>-1.6673614005835764E-4</v>
      </c>
    </row>
    <row r="461" spans="1:8" x14ac:dyDescent="0.2">
      <c r="A461" s="13"/>
      <c r="B461" s="14" t="s">
        <v>436</v>
      </c>
      <c r="C461" s="15">
        <v>11</v>
      </c>
      <c r="D461" s="15">
        <v>3</v>
      </c>
      <c r="E461" s="16">
        <f t="shared" si="51"/>
        <v>9.1704877032096712E-4</v>
      </c>
      <c r="F461" s="16">
        <f t="shared" si="52"/>
        <v>3.0870549495781024E-4</v>
      </c>
      <c r="G461" s="16">
        <f t="shared" si="54"/>
        <v>-0.72727272727272729</v>
      </c>
      <c r="H461" s="16">
        <f t="shared" si="53"/>
        <v>-6.6694456023343065E-4</v>
      </c>
    </row>
    <row r="462" spans="1:8" ht="25.5" x14ac:dyDescent="0.2">
      <c r="A462" s="13"/>
      <c r="B462" s="14" t="s">
        <v>437</v>
      </c>
      <c r="C462" s="15">
        <v>1</v>
      </c>
      <c r="D462" s="15">
        <v>1</v>
      </c>
      <c r="E462" s="16">
        <f t="shared" si="51"/>
        <v>8.3368070029178818E-5</v>
      </c>
      <c r="F462" s="16">
        <f t="shared" si="52"/>
        <v>1.0290183165260341E-4</v>
      </c>
      <c r="G462" s="16">
        <f t="shared" si="54"/>
        <v>0</v>
      </c>
      <c r="H462" s="16">
        <f t="shared" si="53"/>
        <v>0</v>
      </c>
    </row>
    <row r="463" spans="1:8" x14ac:dyDescent="0.2">
      <c r="A463" s="13"/>
      <c r="B463" s="14" t="s">
        <v>438</v>
      </c>
      <c r="C463" s="15">
        <v>5</v>
      </c>
      <c r="D463" s="15">
        <v>27</v>
      </c>
      <c r="E463" s="16">
        <f t="shared" si="51"/>
        <v>4.1684035014589413E-4</v>
      </c>
      <c r="F463" s="16">
        <f t="shared" si="52"/>
        <v>2.7783494546202922E-3</v>
      </c>
      <c r="G463" s="16">
        <f t="shared" si="54"/>
        <v>4.4000000000000004</v>
      </c>
      <c r="H463" s="16">
        <f t="shared" si="53"/>
        <v>1.8340975406419342E-3</v>
      </c>
    </row>
    <row r="464" spans="1:8" x14ac:dyDescent="0.2">
      <c r="A464" s="13"/>
      <c r="B464" s="14" t="s">
        <v>439</v>
      </c>
      <c r="C464" s="15">
        <v>7</v>
      </c>
      <c r="D464" s="15">
        <v>2</v>
      </c>
      <c r="E464" s="16">
        <f t="shared" si="51"/>
        <v>5.8357649020425179E-4</v>
      </c>
      <c r="F464" s="16">
        <f t="shared" si="52"/>
        <v>2.0580366330520683E-4</v>
      </c>
      <c r="G464" s="16">
        <f t="shared" si="54"/>
        <v>-0.7142857142857143</v>
      </c>
      <c r="H464" s="16">
        <f t="shared" si="53"/>
        <v>-4.1684035014589413E-4</v>
      </c>
    </row>
    <row r="465" spans="1:8" x14ac:dyDescent="0.2">
      <c r="A465" s="13"/>
      <c r="B465" s="14" t="s">
        <v>440</v>
      </c>
      <c r="C465" s="15">
        <v>52</v>
      </c>
      <c r="D465" s="15">
        <v>15</v>
      </c>
      <c r="E465" s="16">
        <f t="shared" si="51"/>
        <v>4.3351396415172985E-3</v>
      </c>
      <c r="F465" s="16">
        <f t="shared" si="52"/>
        <v>1.5435274747890512E-3</v>
      </c>
      <c r="G465" s="16">
        <f t="shared" si="54"/>
        <v>-0.71153846153846156</v>
      </c>
      <c r="H465" s="16">
        <f t="shared" si="53"/>
        <v>-3.0846185910796162E-3</v>
      </c>
    </row>
    <row r="466" spans="1:8" x14ac:dyDescent="0.2">
      <c r="A466" s="13"/>
      <c r="B466" s="14" t="s">
        <v>441</v>
      </c>
      <c r="C466" s="15">
        <v>14</v>
      </c>
      <c r="D466" s="15">
        <v>12</v>
      </c>
      <c r="E466" s="16">
        <f t="shared" si="51"/>
        <v>1.1671529804085036E-3</v>
      </c>
      <c r="F466" s="16">
        <f t="shared" si="52"/>
        <v>1.234821979831241E-3</v>
      </c>
      <c r="G466" s="16">
        <f t="shared" si="54"/>
        <v>-0.14285714285714285</v>
      </c>
      <c r="H466" s="16">
        <f t="shared" si="53"/>
        <v>-1.6673614005835764E-4</v>
      </c>
    </row>
    <row r="467" spans="1:8" x14ac:dyDescent="0.2">
      <c r="A467" s="13"/>
      <c r="B467" s="14" t="s">
        <v>442</v>
      </c>
      <c r="C467" s="15">
        <v>1</v>
      </c>
      <c r="D467" s="15">
        <v>6</v>
      </c>
      <c r="E467" s="16">
        <f t="shared" si="51"/>
        <v>8.3368070029178818E-5</v>
      </c>
      <c r="F467" s="16">
        <f t="shared" si="52"/>
        <v>6.1741098991562049E-4</v>
      </c>
      <c r="G467" s="16">
        <f t="shared" si="54"/>
        <v>5</v>
      </c>
      <c r="H467" s="16">
        <f t="shared" si="53"/>
        <v>4.1684035014589408E-4</v>
      </c>
    </row>
    <row r="468" spans="1:8" x14ac:dyDescent="0.2">
      <c r="A468" s="13"/>
      <c r="B468" s="14" t="s">
        <v>443</v>
      </c>
      <c r="C468" s="15">
        <v>2</v>
      </c>
      <c r="D468" s="15">
        <v>0</v>
      </c>
      <c r="E468" s="16">
        <f t="shared" si="51"/>
        <v>1.6673614005835764E-4</v>
      </c>
      <c r="F468" s="16" t="str">
        <f t="shared" si="52"/>
        <v/>
      </c>
      <c r="G468" s="16">
        <f t="shared" si="54"/>
        <v>-1</v>
      </c>
      <c r="H468" s="16">
        <f t="shared" si="53"/>
        <v>-1.6673614005835764E-4</v>
      </c>
    </row>
    <row r="469" spans="1:8" x14ac:dyDescent="0.2">
      <c r="A469" s="13"/>
      <c r="B469" s="14" t="s">
        <v>444</v>
      </c>
      <c r="C469" s="15">
        <v>22</v>
      </c>
      <c r="D469" s="15">
        <v>18</v>
      </c>
      <c r="E469" s="16">
        <f t="shared" si="51"/>
        <v>1.8340975406419342E-3</v>
      </c>
      <c r="F469" s="16">
        <f t="shared" si="52"/>
        <v>1.8522329697468615E-3</v>
      </c>
      <c r="G469" s="16">
        <f t="shared" si="54"/>
        <v>-0.18181818181818182</v>
      </c>
      <c r="H469" s="16">
        <f t="shared" si="53"/>
        <v>-3.3347228011671533E-4</v>
      </c>
    </row>
    <row r="470" spans="1:8" x14ac:dyDescent="0.2">
      <c r="A470" s="13"/>
      <c r="B470" s="14" t="s">
        <v>445</v>
      </c>
      <c r="C470" s="15">
        <v>1</v>
      </c>
      <c r="D470" s="15">
        <v>0</v>
      </c>
      <c r="E470" s="16">
        <f t="shared" si="51"/>
        <v>8.3368070029178818E-5</v>
      </c>
      <c r="F470" s="16" t="str">
        <f t="shared" si="52"/>
        <v/>
      </c>
      <c r="G470" s="16">
        <f t="shared" si="54"/>
        <v>-1</v>
      </c>
      <c r="H470" s="16">
        <f t="shared" si="53"/>
        <v>-8.3368070029178818E-5</v>
      </c>
    </row>
    <row r="471" spans="1:8" x14ac:dyDescent="0.2">
      <c r="A471" s="13"/>
      <c r="B471" s="14" t="s">
        <v>446</v>
      </c>
      <c r="C471" s="15">
        <v>76</v>
      </c>
      <c r="D471" s="15">
        <v>89</v>
      </c>
      <c r="E471" s="16">
        <f t="shared" si="51"/>
        <v>6.3359733222175902E-3</v>
      </c>
      <c r="F471" s="16">
        <f t="shared" si="52"/>
        <v>9.1582630170817039E-3</v>
      </c>
      <c r="G471" s="16">
        <f t="shared" si="54"/>
        <v>0.17105263157894737</v>
      </c>
      <c r="H471" s="16">
        <f t="shared" si="53"/>
        <v>1.0837849103793246E-3</v>
      </c>
    </row>
    <row r="472" spans="1:8" x14ac:dyDescent="0.2">
      <c r="A472" s="13"/>
      <c r="B472" s="14" t="s">
        <v>447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448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449</v>
      </c>
      <c r="C474" s="15">
        <v>1</v>
      </c>
      <c r="D474" s="15">
        <v>0</v>
      </c>
      <c r="E474" s="16">
        <f t="shared" si="51"/>
        <v>8.3368070029178818E-5</v>
      </c>
      <c r="F474" s="16" t="str">
        <f t="shared" si="52"/>
        <v/>
      </c>
      <c r="G474" s="16">
        <f t="shared" si="54"/>
        <v>-1</v>
      </c>
      <c r="H474" s="16">
        <f t="shared" si="53"/>
        <v>-8.3368070029178818E-5</v>
      </c>
    </row>
    <row r="475" spans="1:8" x14ac:dyDescent="0.2">
      <c r="A475" s="13"/>
      <c r="B475" s="14" t="s">
        <v>450</v>
      </c>
      <c r="C475" s="15">
        <v>0</v>
      </c>
      <c r="D475" s="15">
        <v>3</v>
      </c>
      <c r="E475" s="16" t="str">
        <f t="shared" si="51"/>
        <v/>
      </c>
      <c r="F475" s="16">
        <f t="shared" si="52"/>
        <v>3.0870549495781024E-4</v>
      </c>
      <c r="G475" s="16">
        <f t="shared" si="54"/>
        <v>1</v>
      </c>
      <c r="H475" s="16" t="str">
        <f t="shared" si="53"/>
        <v/>
      </c>
    </row>
    <row r="476" spans="1:8" x14ac:dyDescent="0.2">
      <c r="A476" s="13"/>
      <c r="B476" s="14" t="s">
        <v>451</v>
      </c>
      <c r="C476" s="15">
        <v>6</v>
      </c>
      <c r="D476" s="15">
        <v>3</v>
      </c>
      <c r="E476" s="16">
        <f t="shared" si="51"/>
        <v>5.0020842017507294E-4</v>
      </c>
      <c r="F476" s="16">
        <f t="shared" si="52"/>
        <v>3.0870549495781024E-4</v>
      </c>
      <c r="G476" s="16">
        <f t="shared" si="54"/>
        <v>-0.5</v>
      </c>
      <c r="H476" s="16">
        <f t="shared" si="53"/>
        <v>-2.5010421008753647E-4</v>
      </c>
    </row>
    <row r="477" spans="1:8" x14ac:dyDescent="0.2">
      <c r="A477" s="13"/>
      <c r="B477" s="14" t="s">
        <v>452</v>
      </c>
      <c r="C477" s="15">
        <v>1</v>
      </c>
      <c r="D477" s="15">
        <v>0</v>
      </c>
      <c r="E477" s="16">
        <f t="shared" ref="E477:E540" si="55">+IF(C477=0,"",C477/C$349)</f>
        <v>8.3368070029178818E-5</v>
      </c>
      <c r="F477" s="16" t="str">
        <f t="shared" ref="F477:F540" si="56">+IF(D477=0,"",D477/D$349)</f>
        <v/>
      </c>
      <c r="G477" s="16">
        <f t="shared" si="54"/>
        <v>-1</v>
      </c>
      <c r="H477" s="16">
        <f t="shared" ref="H477:H540" si="57">+IF(OR(AND(E477=""),(G477="")),"",E477*G477)</f>
        <v>-8.3368070029178818E-5</v>
      </c>
    </row>
    <row r="478" spans="1:8" x14ac:dyDescent="0.2">
      <c r="A478" s="13"/>
      <c r="B478" s="14" t="s">
        <v>453</v>
      </c>
      <c r="C478" s="15">
        <v>1</v>
      </c>
      <c r="D478" s="15">
        <v>0</v>
      </c>
      <c r="E478" s="16">
        <f t="shared" si="55"/>
        <v>8.3368070029178818E-5</v>
      </c>
      <c r="F478" s="16" t="str">
        <f t="shared" si="56"/>
        <v/>
      </c>
      <c r="G478" s="16">
        <f t="shared" ref="G478:G541" si="58">+IF(AND(C478=0,D478=0)," ",IF(C478=0,1,IF(D478=0,-1,(D478-C478)/C478)))</f>
        <v>-1</v>
      </c>
      <c r="H478" s="16">
        <f t="shared" si="57"/>
        <v>-8.3368070029178818E-5</v>
      </c>
    </row>
    <row r="479" spans="1:8" x14ac:dyDescent="0.2">
      <c r="A479" s="13"/>
      <c r="B479" s="14" t="s">
        <v>454</v>
      </c>
      <c r="C479" s="15">
        <v>43</v>
      </c>
      <c r="D479" s="15">
        <v>76</v>
      </c>
      <c r="E479" s="16">
        <f t="shared" si="55"/>
        <v>3.5848270112546895E-3</v>
      </c>
      <c r="F479" s="16">
        <f t="shared" si="56"/>
        <v>7.8205392055978595E-3</v>
      </c>
      <c r="G479" s="16">
        <f t="shared" si="58"/>
        <v>0.76744186046511631</v>
      </c>
      <c r="H479" s="16">
        <f t="shared" si="57"/>
        <v>2.7511463109629016E-3</v>
      </c>
    </row>
    <row r="480" spans="1:8" ht="25.5" x14ac:dyDescent="0.2">
      <c r="A480" s="13"/>
      <c r="B480" s="14" t="s">
        <v>455</v>
      </c>
      <c r="C480" s="15">
        <v>8</v>
      </c>
      <c r="D480" s="15">
        <v>5</v>
      </c>
      <c r="E480" s="16">
        <f t="shared" si="55"/>
        <v>6.6694456023343055E-4</v>
      </c>
      <c r="F480" s="16">
        <f t="shared" si="56"/>
        <v>5.1450915826301707E-4</v>
      </c>
      <c r="G480" s="16">
        <f t="shared" si="58"/>
        <v>-0.375</v>
      </c>
      <c r="H480" s="16">
        <f t="shared" si="57"/>
        <v>-2.5010421008753647E-4</v>
      </c>
    </row>
    <row r="481" spans="1:8" x14ac:dyDescent="0.2">
      <c r="A481" s="13"/>
      <c r="B481" s="14" t="s">
        <v>456</v>
      </c>
      <c r="C481" s="15">
        <v>2</v>
      </c>
      <c r="D481" s="15">
        <v>11</v>
      </c>
      <c r="E481" s="16">
        <f t="shared" si="55"/>
        <v>1.6673614005835764E-4</v>
      </c>
      <c r="F481" s="16">
        <f t="shared" si="56"/>
        <v>1.1319201481786376E-3</v>
      </c>
      <c r="G481" s="16">
        <f t="shared" si="58"/>
        <v>4.5</v>
      </c>
      <c r="H481" s="16">
        <f t="shared" si="57"/>
        <v>7.503126302626094E-4</v>
      </c>
    </row>
    <row r="482" spans="1:8" x14ac:dyDescent="0.2">
      <c r="A482" s="13"/>
      <c r="B482" s="14" t="s">
        <v>457</v>
      </c>
      <c r="C482" s="15">
        <v>1</v>
      </c>
      <c r="D482" s="15">
        <v>0</v>
      </c>
      <c r="E482" s="16">
        <f t="shared" si="55"/>
        <v>8.3368070029178818E-5</v>
      </c>
      <c r="F482" s="16" t="str">
        <f t="shared" si="56"/>
        <v/>
      </c>
      <c r="G482" s="16">
        <f t="shared" si="58"/>
        <v>-1</v>
      </c>
      <c r="H482" s="16">
        <f t="shared" si="57"/>
        <v>-8.3368070029178818E-5</v>
      </c>
    </row>
    <row r="483" spans="1:8" x14ac:dyDescent="0.2">
      <c r="A483" s="13"/>
      <c r="B483" s="14" t="s">
        <v>458</v>
      </c>
      <c r="C483" s="15">
        <v>3</v>
      </c>
      <c r="D483" s="15">
        <v>4</v>
      </c>
      <c r="E483" s="16">
        <f t="shared" si="55"/>
        <v>2.5010421008753647E-4</v>
      </c>
      <c r="F483" s="16">
        <f t="shared" si="56"/>
        <v>4.1160732661041366E-4</v>
      </c>
      <c r="G483" s="16">
        <f t="shared" si="58"/>
        <v>0.33333333333333331</v>
      </c>
      <c r="H483" s="16">
        <f t="shared" si="57"/>
        <v>8.3368070029178818E-5</v>
      </c>
    </row>
    <row r="484" spans="1:8" x14ac:dyDescent="0.2">
      <c r="A484" s="13"/>
      <c r="B484" s="14" t="s">
        <v>459</v>
      </c>
      <c r="C484" s="15">
        <v>65</v>
      </c>
      <c r="D484" s="15">
        <v>32</v>
      </c>
      <c r="E484" s="16">
        <f t="shared" si="55"/>
        <v>5.4189245518966233E-3</v>
      </c>
      <c r="F484" s="16">
        <f t="shared" si="56"/>
        <v>3.2928586128833093E-3</v>
      </c>
      <c r="G484" s="16">
        <f t="shared" si="58"/>
        <v>-0.50769230769230766</v>
      </c>
      <c r="H484" s="16">
        <f t="shared" si="57"/>
        <v>-2.7511463109629007E-3</v>
      </c>
    </row>
    <row r="485" spans="1:8" x14ac:dyDescent="0.2">
      <c r="A485" s="13"/>
      <c r="B485" s="14" t="s">
        <v>460</v>
      </c>
      <c r="C485" s="15">
        <v>0</v>
      </c>
      <c r="D485" s="15">
        <v>2</v>
      </c>
      <c r="E485" s="16" t="str">
        <f t="shared" si="55"/>
        <v/>
      </c>
      <c r="F485" s="16">
        <f t="shared" si="56"/>
        <v>2.0580366330520683E-4</v>
      </c>
      <c r="G485" s="16">
        <f t="shared" si="58"/>
        <v>1</v>
      </c>
      <c r="H485" s="16" t="str">
        <f t="shared" si="57"/>
        <v/>
      </c>
    </row>
    <row r="486" spans="1:8" x14ac:dyDescent="0.2">
      <c r="A486" s="13"/>
      <c r="B486" s="14" t="s">
        <v>461</v>
      </c>
      <c r="C486" s="15">
        <v>54</v>
      </c>
      <c r="D486" s="15">
        <v>8</v>
      </c>
      <c r="E486" s="16">
        <f t="shared" si="55"/>
        <v>4.5018757815756564E-3</v>
      </c>
      <c r="F486" s="16">
        <f t="shared" si="56"/>
        <v>8.2321465322082732E-4</v>
      </c>
      <c r="G486" s="16">
        <f t="shared" si="58"/>
        <v>-0.85185185185185186</v>
      </c>
      <c r="H486" s="16">
        <f t="shared" si="57"/>
        <v>-3.834931221342226E-3</v>
      </c>
    </row>
    <row r="487" spans="1:8" x14ac:dyDescent="0.2">
      <c r="A487" s="13"/>
      <c r="B487" s="14" t="s">
        <v>462</v>
      </c>
      <c r="C487" s="15">
        <v>9</v>
      </c>
      <c r="D487" s="15">
        <v>2</v>
      </c>
      <c r="E487" s="16">
        <f t="shared" si="55"/>
        <v>7.503126302626094E-4</v>
      </c>
      <c r="F487" s="16">
        <f t="shared" si="56"/>
        <v>2.0580366330520683E-4</v>
      </c>
      <c r="G487" s="16">
        <f t="shared" si="58"/>
        <v>-0.77777777777777779</v>
      </c>
      <c r="H487" s="16">
        <f t="shared" si="57"/>
        <v>-5.8357649020425179E-4</v>
      </c>
    </row>
    <row r="488" spans="1:8" x14ac:dyDescent="0.2">
      <c r="A488" s="13"/>
      <c r="B488" s="14" t="s">
        <v>463</v>
      </c>
      <c r="C488" s="15">
        <v>1</v>
      </c>
      <c r="D488" s="15">
        <v>1</v>
      </c>
      <c r="E488" s="16">
        <f t="shared" si="55"/>
        <v>8.3368070029178818E-5</v>
      </c>
      <c r="F488" s="16">
        <f t="shared" si="56"/>
        <v>1.0290183165260341E-4</v>
      </c>
      <c r="G488" s="16">
        <f t="shared" si="58"/>
        <v>0</v>
      </c>
      <c r="H488" s="16">
        <f t="shared" si="57"/>
        <v>0</v>
      </c>
    </row>
    <row r="489" spans="1:8" x14ac:dyDescent="0.2">
      <c r="A489" s="13"/>
      <c r="B489" s="14" t="s">
        <v>464</v>
      </c>
      <c r="C489" s="15">
        <v>71</v>
      </c>
      <c r="D489" s="15">
        <v>17</v>
      </c>
      <c r="E489" s="16">
        <f t="shared" si="55"/>
        <v>5.9191329720716963E-3</v>
      </c>
      <c r="F489" s="16">
        <f t="shared" si="56"/>
        <v>1.7493311380942581E-3</v>
      </c>
      <c r="G489" s="16">
        <f t="shared" si="58"/>
        <v>-0.76056338028169013</v>
      </c>
      <c r="H489" s="16">
        <f t="shared" si="57"/>
        <v>-4.5018757815756564E-3</v>
      </c>
    </row>
    <row r="490" spans="1:8" x14ac:dyDescent="0.2">
      <c r="A490" s="13"/>
      <c r="B490" s="14" t="s">
        <v>465</v>
      </c>
      <c r="C490" s="15">
        <v>129</v>
      </c>
      <c r="D490" s="15">
        <v>37</v>
      </c>
      <c r="E490" s="16">
        <f t="shared" si="55"/>
        <v>1.0754481033764068E-2</v>
      </c>
      <c r="F490" s="16">
        <f t="shared" si="56"/>
        <v>3.8073677711463264E-3</v>
      </c>
      <c r="G490" s="16">
        <f t="shared" si="58"/>
        <v>-0.71317829457364346</v>
      </c>
      <c r="H490" s="16">
        <f t="shared" si="57"/>
        <v>-7.669862442684452E-3</v>
      </c>
    </row>
    <row r="491" spans="1:8" x14ac:dyDescent="0.2">
      <c r="A491" s="13"/>
      <c r="B491" s="14" t="s">
        <v>466</v>
      </c>
      <c r="C491" s="15">
        <v>1</v>
      </c>
      <c r="D491" s="15">
        <v>1</v>
      </c>
      <c r="E491" s="16">
        <f t="shared" si="55"/>
        <v>8.3368070029178818E-5</v>
      </c>
      <c r="F491" s="16">
        <f t="shared" si="56"/>
        <v>1.0290183165260341E-4</v>
      </c>
      <c r="G491" s="16">
        <f t="shared" si="58"/>
        <v>0</v>
      </c>
      <c r="H491" s="16">
        <f t="shared" si="57"/>
        <v>0</v>
      </c>
    </row>
    <row r="492" spans="1:8" ht="25.5" x14ac:dyDescent="0.2">
      <c r="A492" s="13"/>
      <c r="B492" s="14" t="s">
        <v>467</v>
      </c>
      <c r="C492" s="15">
        <v>1</v>
      </c>
      <c r="D492" s="15">
        <v>0</v>
      </c>
      <c r="E492" s="16">
        <f t="shared" si="55"/>
        <v>8.3368070029178818E-5</v>
      </c>
      <c r="F492" s="16" t="str">
        <f t="shared" si="56"/>
        <v/>
      </c>
      <c r="G492" s="16">
        <f t="shared" si="58"/>
        <v>-1</v>
      </c>
      <c r="H492" s="16">
        <f t="shared" si="57"/>
        <v>-8.3368070029178818E-5</v>
      </c>
    </row>
    <row r="493" spans="1:8" x14ac:dyDescent="0.2">
      <c r="A493" s="13"/>
      <c r="B493" s="14" t="s">
        <v>468</v>
      </c>
      <c r="C493" s="15">
        <v>2</v>
      </c>
      <c r="D493" s="15">
        <v>18</v>
      </c>
      <c r="E493" s="16">
        <f t="shared" si="55"/>
        <v>1.6673614005835764E-4</v>
      </c>
      <c r="F493" s="16">
        <f t="shared" si="56"/>
        <v>1.8522329697468615E-3</v>
      </c>
      <c r="G493" s="16">
        <f t="shared" si="58"/>
        <v>8</v>
      </c>
      <c r="H493" s="16">
        <f t="shared" si="57"/>
        <v>1.3338891204668611E-3</v>
      </c>
    </row>
    <row r="494" spans="1:8" ht="25.5" x14ac:dyDescent="0.2">
      <c r="A494" s="13"/>
      <c r="B494" s="14" t="s">
        <v>469</v>
      </c>
      <c r="C494" s="15">
        <v>1</v>
      </c>
      <c r="D494" s="15">
        <v>0</v>
      </c>
      <c r="E494" s="16">
        <f t="shared" si="55"/>
        <v>8.3368070029178818E-5</v>
      </c>
      <c r="F494" s="16" t="str">
        <f t="shared" si="56"/>
        <v/>
      </c>
      <c r="G494" s="16">
        <f t="shared" si="58"/>
        <v>-1</v>
      </c>
      <c r="H494" s="16">
        <f t="shared" si="57"/>
        <v>-8.3368070029178818E-5</v>
      </c>
    </row>
    <row r="495" spans="1:8" x14ac:dyDescent="0.2">
      <c r="A495" s="13"/>
      <c r="B495" s="14" t="s">
        <v>470</v>
      </c>
      <c r="C495" s="15">
        <v>5</v>
      </c>
      <c r="D495" s="15">
        <v>8</v>
      </c>
      <c r="E495" s="16">
        <f t="shared" si="55"/>
        <v>4.1684035014589413E-4</v>
      </c>
      <c r="F495" s="16">
        <f t="shared" si="56"/>
        <v>8.2321465322082732E-4</v>
      </c>
      <c r="G495" s="16">
        <f t="shared" si="58"/>
        <v>0.6</v>
      </c>
      <c r="H495" s="16">
        <f t="shared" si="57"/>
        <v>2.5010421008753647E-4</v>
      </c>
    </row>
    <row r="496" spans="1:8" ht="25.5" x14ac:dyDescent="0.2">
      <c r="A496" s="13"/>
      <c r="B496" s="14" t="s">
        <v>471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472</v>
      </c>
      <c r="C497" s="15">
        <v>7</v>
      </c>
      <c r="D497" s="15">
        <v>2</v>
      </c>
      <c r="E497" s="16">
        <f t="shared" si="55"/>
        <v>5.8357649020425179E-4</v>
      </c>
      <c r="F497" s="16">
        <f t="shared" si="56"/>
        <v>2.0580366330520683E-4</v>
      </c>
      <c r="G497" s="16">
        <f t="shared" si="58"/>
        <v>-0.7142857142857143</v>
      </c>
      <c r="H497" s="16">
        <f t="shared" si="57"/>
        <v>-4.1684035014589413E-4</v>
      </c>
    </row>
    <row r="498" spans="1:8" ht="25.5" x14ac:dyDescent="0.2">
      <c r="A498" s="13"/>
      <c r="B498" s="14" t="s">
        <v>473</v>
      </c>
      <c r="C498" s="15">
        <v>9</v>
      </c>
      <c r="D498" s="15">
        <v>1</v>
      </c>
      <c r="E498" s="16">
        <f t="shared" si="55"/>
        <v>7.503126302626094E-4</v>
      </c>
      <c r="F498" s="16">
        <f t="shared" si="56"/>
        <v>1.0290183165260341E-4</v>
      </c>
      <c r="G498" s="16">
        <f t="shared" si="58"/>
        <v>-0.88888888888888884</v>
      </c>
      <c r="H498" s="16">
        <f t="shared" si="57"/>
        <v>-6.6694456023343055E-4</v>
      </c>
    </row>
    <row r="499" spans="1:8" ht="25.5" x14ac:dyDescent="0.2">
      <c r="A499" s="13"/>
      <c r="B499" s="14" t="s">
        <v>474</v>
      </c>
      <c r="C499" s="15">
        <v>1</v>
      </c>
      <c r="D499" s="15">
        <v>0</v>
      </c>
      <c r="E499" s="16">
        <f t="shared" si="55"/>
        <v>8.3368070029178818E-5</v>
      </c>
      <c r="F499" s="16" t="str">
        <f t="shared" si="56"/>
        <v/>
      </c>
      <c r="G499" s="16">
        <f t="shared" si="58"/>
        <v>-1</v>
      </c>
      <c r="H499" s="16">
        <f t="shared" si="57"/>
        <v>-8.3368070029178818E-5</v>
      </c>
    </row>
    <row r="500" spans="1:8" ht="25.5" x14ac:dyDescent="0.2">
      <c r="A500" s="13"/>
      <c r="B500" s="14" t="s">
        <v>475</v>
      </c>
      <c r="C500" s="15">
        <v>38</v>
      </c>
      <c r="D500" s="15">
        <v>37</v>
      </c>
      <c r="E500" s="16">
        <f t="shared" si="55"/>
        <v>3.1679866611087951E-3</v>
      </c>
      <c r="F500" s="16">
        <f t="shared" si="56"/>
        <v>3.8073677711463264E-3</v>
      </c>
      <c r="G500" s="16">
        <f t="shared" si="58"/>
        <v>-2.6315789473684209E-2</v>
      </c>
      <c r="H500" s="16">
        <f t="shared" si="57"/>
        <v>-8.3368070029178818E-5</v>
      </c>
    </row>
    <row r="501" spans="1:8" ht="25.5" x14ac:dyDescent="0.2">
      <c r="A501" s="13"/>
      <c r="B501" s="14" t="s">
        <v>476</v>
      </c>
      <c r="C501" s="15">
        <v>1</v>
      </c>
      <c r="D501" s="15">
        <v>0</v>
      </c>
      <c r="E501" s="16">
        <f t="shared" si="55"/>
        <v>8.3368070029178818E-5</v>
      </c>
      <c r="F501" s="16" t="str">
        <f t="shared" si="56"/>
        <v/>
      </c>
      <c r="G501" s="16">
        <f t="shared" si="58"/>
        <v>-1</v>
      </c>
      <c r="H501" s="16">
        <f t="shared" si="57"/>
        <v>-8.3368070029178818E-5</v>
      </c>
    </row>
    <row r="502" spans="1:8" ht="25.5" x14ac:dyDescent="0.2">
      <c r="A502" s="13"/>
      <c r="B502" s="14" t="s">
        <v>477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478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479</v>
      </c>
      <c r="C504" s="15">
        <v>0</v>
      </c>
      <c r="D504" s="15">
        <v>1</v>
      </c>
      <c r="E504" s="16" t="str">
        <f t="shared" si="55"/>
        <v/>
      </c>
      <c r="F504" s="16">
        <f t="shared" si="56"/>
        <v>1.0290183165260341E-4</v>
      </c>
      <c r="G504" s="16">
        <f t="shared" si="58"/>
        <v>1</v>
      </c>
      <c r="H504" s="16" t="str">
        <f t="shared" si="57"/>
        <v/>
      </c>
    </row>
    <row r="505" spans="1:8" ht="25.5" x14ac:dyDescent="0.2">
      <c r="A505" s="13"/>
      <c r="B505" s="14" t="s">
        <v>480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481</v>
      </c>
      <c r="C506" s="15">
        <v>17</v>
      </c>
      <c r="D506" s="15">
        <v>0</v>
      </c>
      <c r="E506" s="16">
        <f t="shared" si="55"/>
        <v>1.4172571904960401E-3</v>
      </c>
      <c r="F506" s="16" t="str">
        <f t="shared" si="56"/>
        <v/>
      </c>
      <c r="G506" s="16">
        <f t="shared" si="58"/>
        <v>-1</v>
      </c>
      <c r="H506" s="16">
        <f t="shared" si="57"/>
        <v>-1.4172571904960401E-3</v>
      </c>
    </row>
    <row r="507" spans="1:8" x14ac:dyDescent="0.2">
      <c r="A507" s="13"/>
      <c r="B507" s="14" t="s">
        <v>482</v>
      </c>
      <c r="C507" s="15">
        <v>8</v>
      </c>
      <c r="D507" s="15">
        <v>0</v>
      </c>
      <c r="E507" s="16">
        <f t="shared" si="55"/>
        <v>6.6694456023343055E-4</v>
      </c>
      <c r="F507" s="16" t="str">
        <f t="shared" si="56"/>
        <v/>
      </c>
      <c r="G507" s="16">
        <f t="shared" si="58"/>
        <v>-1</v>
      </c>
      <c r="H507" s="16">
        <f t="shared" si="57"/>
        <v>-6.6694456023343055E-4</v>
      </c>
    </row>
    <row r="508" spans="1:8" ht="25.5" x14ac:dyDescent="0.2">
      <c r="A508" s="13"/>
      <c r="B508" s="14" t="s">
        <v>483</v>
      </c>
      <c r="C508" s="15">
        <v>20</v>
      </c>
      <c r="D508" s="15">
        <v>3</v>
      </c>
      <c r="E508" s="16">
        <f t="shared" si="55"/>
        <v>1.6673614005835765E-3</v>
      </c>
      <c r="F508" s="16">
        <f t="shared" si="56"/>
        <v>3.0870549495781024E-4</v>
      </c>
      <c r="G508" s="16">
        <f t="shared" si="58"/>
        <v>-0.85</v>
      </c>
      <c r="H508" s="16">
        <f t="shared" si="57"/>
        <v>-1.4172571904960401E-3</v>
      </c>
    </row>
    <row r="509" spans="1:8" x14ac:dyDescent="0.2">
      <c r="A509" s="13"/>
      <c r="B509" s="14" t="s">
        <v>484</v>
      </c>
      <c r="C509" s="15">
        <v>8</v>
      </c>
      <c r="D509" s="15">
        <v>0</v>
      </c>
      <c r="E509" s="16">
        <f t="shared" si="55"/>
        <v>6.6694456023343055E-4</v>
      </c>
      <c r="F509" s="16" t="str">
        <f t="shared" si="56"/>
        <v/>
      </c>
      <c r="G509" s="16">
        <f t="shared" si="58"/>
        <v>-1</v>
      </c>
      <c r="H509" s="16">
        <f t="shared" si="57"/>
        <v>-6.6694456023343055E-4</v>
      </c>
    </row>
    <row r="510" spans="1:8" x14ac:dyDescent="0.2">
      <c r="A510" s="13"/>
      <c r="B510" s="14" t="s">
        <v>485</v>
      </c>
      <c r="C510" s="15">
        <v>42</v>
      </c>
      <c r="D510" s="15">
        <v>49</v>
      </c>
      <c r="E510" s="16">
        <f t="shared" si="55"/>
        <v>3.5014589412255106E-3</v>
      </c>
      <c r="F510" s="16">
        <f t="shared" si="56"/>
        <v>5.0421897509775673E-3</v>
      </c>
      <c r="G510" s="16">
        <f t="shared" si="58"/>
        <v>0.16666666666666666</v>
      </c>
      <c r="H510" s="16">
        <f t="shared" si="57"/>
        <v>5.8357649020425169E-4</v>
      </c>
    </row>
    <row r="511" spans="1:8" x14ac:dyDescent="0.2">
      <c r="A511" s="13"/>
      <c r="B511" s="14" t="s">
        <v>486</v>
      </c>
      <c r="C511" s="15">
        <v>26</v>
      </c>
      <c r="D511" s="15">
        <v>140</v>
      </c>
      <c r="E511" s="16">
        <f t="shared" si="55"/>
        <v>2.1675698207586492E-3</v>
      </c>
      <c r="F511" s="16">
        <f t="shared" si="56"/>
        <v>1.4406256431364478E-2</v>
      </c>
      <c r="G511" s="16">
        <f t="shared" si="58"/>
        <v>4.384615384615385</v>
      </c>
      <c r="H511" s="16">
        <f t="shared" si="57"/>
        <v>9.5039599833263867E-3</v>
      </c>
    </row>
    <row r="512" spans="1:8" ht="38.25" x14ac:dyDescent="0.2">
      <c r="A512" s="13"/>
      <c r="B512" s="14" t="s">
        <v>487</v>
      </c>
      <c r="C512" s="15">
        <v>16</v>
      </c>
      <c r="D512" s="15">
        <v>26</v>
      </c>
      <c r="E512" s="16">
        <f t="shared" si="55"/>
        <v>1.3338891204668611E-3</v>
      </c>
      <c r="F512" s="16">
        <f t="shared" si="56"/>
        <v>2.6754476229676888E-3</v>
      </c>
      <c r="G512" s="16">
        <f t="shared" si="58"/>
        <v>0.625</v>
      </c>
      <c r="H512" s="16">
        <f t="shared" si="57"/>
        <v>8.3368070029178815E-4</v>
      </c>
    </row>
    <row r="513" spans="1:8" x14ac:dyDescent="0.2">
      <c r="A513" s="13"/>
      <c r="B513" s="14" t="s">
        <v>488</v>
      </c>
      <c r="C513" s="15">
        <v>0</v>
      </c>
      <c r="D513" s="15">
        <v>1</v>
      </c>
      <c r="E513" s="16" t="str">
        <f t="shared" si="55"/>
        <v/>
      </c>
      <c r="F513" s="16">
        <f t="shared" si="56"/>
        <v>1.0290183165260341E-4</v>
      </c>
      <c r="G513" s="16">
        <f t="shared" si="58"/>
        <v>1</v>
      </c>
      <c r="H513" s="16" t="str">
        <f t="shared" si="57"/>
        <v/>
      </c>
    </row>
    <row r="514" spans="1:8" ht="25.5" x14ac:dyDescent="0.2">
      <c r="A514" s="13"/>
      <c r="B514" s="14" t="s">
        <v>489</v>
      </c>
      <c r="C514" s="15">
        <v>7</v>
      </c>
      <c r="D514" s="15">
        <v>10</v>
      </c>
      <c r="E514" s="16">
        <f t="shared" si="55"/>
        <v>5.8357649020425179E-4</v>
      </c>
      <c r="F514" s="16">
        <f t="shared" si="56"/>
        <v>1.0290183165260341E-3</v>
      </c>
      <c r="G514" s="16">
        <f t="shared" si="58"/>
        <v>0.42857142857142855</v>
      </c>
      <c r="H514" s="16">
        <f t="shared" si="57"/>
        <v>2.5010421008753647E-4</v>
      </c>
    </row>
    <row r="515" spans="1:8" ht="25.5" x14ac:dyDescent="0.2">
      <c r="A515" s="13"/>
      <c r="B515" s="14" t="s">
        <v>490</v>
      </c>
      <c r="C515" s="15">
        <v>114</v>
      </c>
      <c r="D515" s="15">
        <v>52</v>
      </c>
      <c r="E515" s="16">
        <f t="shared" si="55"/>
        <v>9.5039599833263867E-3</v>
      </c>
      <c r="F515" s="16">
        <f t="shared" si="56"/>
        <v>5.3508952459353776E-3</v>
      </c>
      <c r="G515" s="16">
        <f t="shared" si="58"/>
        <v>-0.54385964912280704</v>
      </c>
      <c r="H515" s="16">
        <f t="shared" si="57"/>
        <v>-5.1688203418090873E-3</v>
      </c>
    </row>
    <row r="516" spans="1:8" x14ac:dyDescent="0.2">
      <c r="A516" s="13"/>
      <c r="B516" s="14" t="s">
        <v>491</v>
      </c>
      <c r="C516" s="15">
        <v>60</v>
      </c>
      <c r="D516" s="15">
        <v>21</v>
      </c>
      <c r="E516" s="16">
        <f t="shared" si="55"/>
        <v>5.0020842017507294E-3</v>
      </c>
      <c r="F516" s="16">
        <f t="shared" si="56"/>
        <v>2.1609384647046717E-3</v>
      </c>
      <c r="G516" s="16">
        <f t="shared" si="58"/>
        <v>-0.65</v>
      </c>
      <c r="H516" s="16">
        <f t="shared" si="57"/>
        <v>-3.2513547311379741E-3</v>
      </c>
    </row>
    <row r="517" spans="1:8" ht="25.5" x14ac:dyDescent="0.2">
      <c r="A517" s="13"/>
      <c r="B517" s="14" t="s">
        <v>492</v>
      </c>
      <c r="C517" s="15">
        <v>5</v>
      </c>
      <c r="D517" s="15">
        <v>3</v>
      </c>
      <c r="E517" s="16">
        <f t="shared" si="55"/>
        <v>4.1684035014589413E-4</v>
      </c>
      <c r="F517" s="16">
        <f t="shared" si="56"/>
        <v>3.0870549495781024E-4</v>
      </c>
      <c r="G517" s="16">
        <f t="shared" si="58"/>
        <v>-0.4</v>
      </c>
      <c r="H517" s="16">
        <f t="shared" si="57"/>
        <v>-1.6673614005835766E-4</v>
      </c>
    </row>
    <row r="518" spans="1:8" ht="25.5" x14ac:dyDescent="0.2">
      <c r="A518" s="13"/>
      <c r="B518" s="14" t="s">
        <v>493</v>
      </c>
      <c r="C518" s="15">
        <v>5</v>
      </c>
      <c r="D518" s="15">
        <v>0</v>
      </c>
      <c r="E518" s="16">
        <f t="shared" si="55"/>
        <v>4.1684035014589413E-4</v>
      </c>
      <c r="F518" s="16" t="str">
        <f t="shared" si="56"/>
        <v/>
      </c>
      <c r="G518" s="16">
        <f t="shared" si="58"/>
        <v>-1</v>
      </c>
      <c r="H518" s="16">
        <f t="shared" si="57"/>
        <v>-4.1684035014589413E-4</v>
      </c>
    </row>
    <row r="519" spans="1:8" x14ac:dyDescent="0.2">
      <c r="A519" s="13"/>
      <c r="B519" s="14" t="s">
        <v>494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495</v>
      </c>
      <c r="C520" s="15">
        <v>1</v>
      </c>
      <c r="D520" s="15">
        <v>7</v>
      </c>
      <c r="E520" s="16">
        <f t="shared" si="55"/>
        <v>8.3368070029178818E-5</v>
      </c>
      <c r="F520" s="16">
        <f t="shared" si="56"/>
        <v>7.203128215682239E-4</v>
      </c>
      <c r="G520" s="16">
        <f t="shared" si="58"/>
        <v>6</v>
      </c>
      <c r="H520" s="16">
        <f t="shared" si="57"/>
        <v>5.0020842017507294E-4</v>
      </c>
    </row>
    <row r="521" spans="1:8" x14ac:dyDescent="0.2">
      <c r="A521" s="13"/>
      <c r="B521" s="14" t="s">
        <v>496</v>
      </c>
      <c r="C521" s="15">
        <v>2</v>
      </c>
      <c r="D521" s="15">
        <v>2</v>
      </c>
      <c r="E521" s="16">
        <f t="shared" si="55"/>
        <v>1.6673614005835764E-4</v>
      </c>
      <c r="F521" s="16">
        <f t="shared" si="56"/>
        <v>2.0580366330520683E-4</v>
      </c>
      <c r="G521" s="16">
        <f t="shared" si="58"/>
        <v>0</v>
      </c>
      <c r="H521" s="16">
        <f t="shared" si="57"/>
        <v>0</v>
      </c>
    </row>
    <row r="522" spans="1:8" ht="25.5" x14ac:dyDescent="0.2">
      <c r="A522" s="13"/>
      <c r="B522" s="14" t="s">
        <v>497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498</v>
      </c>
      <c r="C523" s="15">
        <v>2</v>
      </c>
      <c r="D523" s="15">
        <v>0</v>
      </c>
      <c r="E523" s="16">
        <f t="shared" si="55"/>
        <v>1.6673614005835764E-4</v>
      </c>
      <c r="F523" s="16" t="str">
        <f t="shared" si="56"/>
        <v/>
      </c>
      <c r="G523" s="16">
        <f t="shared" si="58"/>
        <v>-1</v>
      </c>
      <c r="H523" s="16">
        <f t="shared" si="57"/>
        <v>-1.6673614005835764E-4</v>
      </c>
    </row>
    <row r="524" spans="1:8" ht="25.5" x14ac:dyDescent="0.2">
      <c r="A524" s="13"/>
      <c r="B524" s="14" t="s">
        <v>499</v>
      </c>
      <c r="C524" s="15">
        <v>4</v>
      </c>
      <c r="D524" s="15">
        <v>6</v>
      </c>
      <c r="E524" s="16">
        <f t="shared" si="55"/>
        <v>3.3347228011671527E-4</v>
      </c>
      <c r="F524" s="16">
        <f t="shared" si="56"/>
        <v>6.1741098991562049E-4</v>
      </c>
      <c r="G524" s="16">
        <f t="shared" si="58"/>
        <v>0.5</v>
      </c>
      <c r="H524" s="16">
        <f t="shared" si="57"/>
        <v>1.6673614005835764E-4</v>
      </c>
    </row>
    <row r="525" spans="1:8" ht="25.5" x14ac:dyDescent="0.2">
      <c r="A525" s="13"/>
      <c r="B525" s="14" t="s">
        <v>500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501</v>
      </c>
      <c r="C526" s="15">
        <v>1</v>
      </c>
      <c r="D526" s="15">
        <v>1</v>
      </c>
      <c r="E526" s="16">
        <f t="shared" si="55"/>
        <v>8.3368070029178818E-5</v>
      </c>
      <c r="F526" s="16">
        <f t="shared" si="56"/>
        <v>1.0290183165260341E-4</v>
      </c>
      <c r="G526" s="16">
        <f t="shared" si="58"/>
        <v>0</v>
      </c>
      <c r="H526" s="16">
        <f t="shared" si="57"/>
        <v>0</v>
      </c>
    </row>
    <row r="527" spans="1:8" x14ac:dyDescent="0.2">
      <c r="A527" s="13"/>
      <c r="B527" s="14" t="s">
        <v>502</v>
      </c>
      <c r="C527" s="15">
        <v>0</v>
      </c>
      <c r="D527" s="15">
        <v>3</v>
      </c>
      <c r="E527" s="16" t="str">
        <f t="shared" si="55"/>
        <v/>
      </c>
      <c r="F527" s="16">
        <f t="shared" si="56"/>
        <v>3.0870549495781024E-4</v>
      </c>
      <c r="G527" s="16">
        <f t="shared" si="58"/>
        <v>1</v>
      </c>
      <c r="H527" s="16" t="str">
        <f t="shared" si="57"/>
        <v/>
      </c>
    </row>
    <row r="528" spans="1:8" ht="25.5" x14ac:dyDescent="0.2">
      <c r="A528" s="13"/>
      <c r="B528" s="14" t="s">
        <v>503</v>
      </c>
      <c r="C528" s="15">
        <v>1</v>
      </c>
      <c r="D528" s="15">
        <v>0</v>
      </c>
      <c r="E528" s="16">
        <f t="shared" si="55"/>
        <v>8.3368070029178818E-5</v>
      </c>
      <c r="F528" s="16" t="str">
        <f t="shared" si="56"/>
        <v/>
      </c>
      <c r="G528" s="16">
        <f t="shared" si="58"/>
        <v>-1</v>
      </c>
      <c r="H528" s="16">
        <f t="shared" si="57"/>
        <v>-8.3368070029178818E-5</v>
      </c>
    </row>
    <row r="529" spans="1:8" x14ac:dyDescent="0.2">
      <c r="A529" s="13"/>
      <c r="B529" s="14" t="s">
        <v>504</v>
      </c>
      <c r="C529" s="15">
        <v>8</v>
      </c>
      <c r="D529" s="15">
        <v>1</v>
      </c>
      <c r="E529" s="16">
        <f t="shared" si="55"/>
        <v>6.6694456023343055E-4</v>
      </c>
      <c r="F529" s="16">
        <f t="shared" si="56"/>
        <v>1.0290183165260341E-4</v>
      </c>
      <c r="G529" s="16">
        <f t="shared" si="58"/>
        <v>-0.875</v>
      </c>
      <c r="H529" s="16">
        <f t="shared" si="57"/>
        <v>-5.8357649020425169E-4</v>
      </c>
    </row>
    <row r="530" spans="1:8" ht="25.5" x14ac:dyDescent="0.2">
      <c r="A530" s="13"/>
      <c r="B530" s="14" t="s">
        <v>505</v>
      </c>
      <c r="C530" s="15">
        <v>5</v>
      </c>
      <c r="D530" s="15">
        <v>0</v>
      </c>
      <c r="E530" s="16">
        <f t="shared" si="55"/>
        <v>4.1684035014589413E-4</v>
      </c>
      <c r="F530" s="16" t="str">
        <f t="shared" si="56"/>
        <v/>
      </c>
      <c r="G530" s="16">
        <f t="shared" si="58"/>
        <v>-1</v>
      </c>
      <c r="H530" s="16">
        <f t="shared" si="57"/>
        <v>-4.1684035014589413E-4</v>
      </c>
    </row>
    <row r="531" spans="1:8" x14ac:dyDescent="0.2">
      <c r="A531" s="13"/>
      <c r="B531" s="14" t="s">
        <v>506</v>
      </c>
      <c r="C531" s="15">
        <v>1</v>
      </c>
      <c r="D531" s="15">
        <v>0</v>
      </c>
      <c r="E531" s="16">
        <f t="shared" si="55"/>
        <v>8.3368070029178818E-5</v>
      </c>
      <c r="F531" s="16" t="str">
        <f t="shared" si="56"/>
        <v/>
      </c>
      <c r="G531" s="16">
        <f t="shared" si="58"/>
        <v>-1</v>
      </c>
      <c r="H531" s="16">
        <f t="shared" si="57"/>
        <v>-8.3368070029178818E-5</v>
      </c>
    </row>
    <row r="532" spans="1:8" x14ac:dyDescent="0.2">
      <c r="A532" s="13"/>
      <c r="B532" s="14" t="s">
        <v>507</v>
      </c>
      <c r="C532" s="15">
        <v>4</v>
      </c>
      <c r="D532" s="15">
        <v>3</v>
      </c>
      <c r="E532" s="16">
        <f t="shared" si="55"/>
        <v>3.3347228011671527E-4</v>
      </c>
      <c r="F532" s="16">
        <f t="shared" si="56"/>
        <v>3.0870549495781024E-4</v>
      </c>
      <c r="G532" s="16">
        <f t="shared" si="58"/>
        <v>-0.25</v>
      </c>
      <c r="H532" s="16">
        <f t="shared" si="57"/>
        <v>-8.3368070029178818E-5</v>
      </c>
    </row>
    <row r="533" spans="1:8" x14ac:dyDescent="0.2">
      <c r="A533" s="13"/>
      <c r="B533" s="14" t="s">
        <v>508</v>
      </c>
      <c r="C533" s="15">
        <v>23</v>
      </c>
      <c r="D533" s="15">
        <v>0</v>
      </c>
      <c r="E533" s="16">
        <f t="shared" si="55"/>
        <v>1.917465610671113E-3</v>
      </c>
      <c r="F533" s="16" t="str">
        <f t="shared" si="56"/>
        <v/>
      </c>
      <c r="G533" s="16">
        <f t="shared" si="58"/>
        <v>-1</v>
      </c>
      <c r="H533" s="16">
        <f t="shared" si="57"/>
        <v>-1.917465610671113E-3</v>
      </c>
    </row>
    <row r="534" spans="1:8" x14ac:dyDescent="0.2">
      <c r="A534" s="13"/>
      <c r="B534" s="14" t="s">
        <v>509</v>
      </c>
      <c r="C534" s="15">
        <v>72</v>
      </c>
      <c r="D534" s="15">
        <v>24</v>
      </c>
      <c r="E534" s="16">
        <f t="shared" si="55"/>
        <v>6.0025010421008752E-3</v>
      </c>
      <c r="F534" s="16">
        <f t="shared" si="56"/>
        <v>2.469643959662482E-3</v>
      </c>
      <c r="G534" s="16">
        <f t="shared" si="58"/>
        <v>-0.66666666666666663</v>
      </c>
      <c r="H534" s="16">
        <f t="shared" si="57"/>
        <v>-4.0016673614005835E-3</v>
      </c>
    </row>
    <row r="535" spans="1:8" x14ac:dyDescent="0.2">
      <c r="A535" s="13"/>
      <c r="B535" s="14" t="s">
        <v>510</v>
      </c>
      <c r="C535" s="15">
        <v>67</v>
      </c>
      <c r="D535" s="15">
        <v>16</v>
      </c>
      <c r="E535" s="16">
        <f t="shared" si="55"/>
        <v>5.5856606919549813E-3</v>
      </c>
      <c r="F535" s="16">
        <f t="shared" si="56"/>
        <v>1.6464293064416546E-3</v>
      </c>
      <c r="G535" s="16">
        <f t="shared" si="58"/>
        <v>-0.76119402985074625</v>
      </c>
      <c r="H535" s="16">
        <f t="shared" si="57"/>
        <v>-4.2517715714881195E-3</v>
      </c>
    </row>
    <row r="536" spans="1:8" ht="25.5" x14ac:dyDescent="0.2">
      <c r="A536" s="13"/>
      <c r="B536" s="14" t="s">
        <v>511</v>
      </c>
      <c r="C536" s="15">
        <v>1</v>
      </c>
      <c r="D536" s="15">
        <v>7</v>
      </c>
      <c r="E536" s="16">
        <f t="shared" si="55"/>
        <v>8.3368070029178818E-5</v>
      </c>
      <c r="F536" s="16">
        <f t="shared" si="56"/>
        <v>7.203128215682239E-4</v>
      </c>
      <c r="G536" s="16">
        <f t="shared" si="58"/>
        <v>6</v>
      </c>
      <c r="H536" s="16">
        <f t="shared" si="57"/>
        <v>5.0020842017507294E-4</v>
      </c>
    </row>
    <row r="537" spans="1:8" x14ac:dyDescent="0.2">
      <c r="A537" s="13"/>
      <c r="B537" s="14" t="s">
        <v>512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513</v>
      </c>
      <c r="C538" s="15">
        <v>129</v>
      </c>
      <c r="D538" s="15">
        <v>78</v>
      </c>
      <c r="E538" s="16">
        <f t="shared" si="55"/>
        <v>1.0754481033764068E-2</v>
      </c>
      <c r="F538" s="16">
        <f t="shared" si="56"/>
        <v>8.0263428689030664E-3</v>
      </c>
      <c r="G538" s="16">
        <f t="shared" si="58"/>
        <v>-0.39534883720930231</v>
      </c>
      <c r="H538" s="16">
        <f t="shared" si="57"/>
        <v>-4.2517715714881195E-3</v>
      </c>
    </row>
    <row r="539" spans="1:8" x14ac:dyDescent="0.2">
      <c r="A539" s="13"/>
      <c r="B539" s="14" t="s">
        <v>514</v>
      </c>
      <c r="C539" s="15">
        <v>52</v>
      </c>
      <c r="D539" s="15">
        <v>23</v>
      </c>
      <c r="E539" s="16">
        <f t="shared" si="55"/>
        <v>4.3351396415172985E-3</v>
      </c>
      <c r="F539" s="16">
        <f t="shared" si="56"/>
        <v>2.3667421280098785E-3</v>
      </c>
      <c r="G539" s="16">
        <f t="shared" si="58"/>
        <v>-0.55769230769230771</v>
      </c>
      <c r="H539" s="16">
        <f t="shared" si="57"/>
        <v>-2.4176740308461857E-3</v>
      </c>
    </row>
    <row r="540" spans="1:8" x14ac:dyDescent="0.2">
      <c r="A540" s="13"/>
      <c r="B540" s="14" t="s">
        <v>647</v>
      </c>
      <c r="C540" s="15">
        <v>1</v>
      </c>
      <c r="D540" s="15">
        <v>1</v>
      </c>
      <c r="E540" s="16">
        <f t="shared" si="55"/>
        <v>8.3368070029178818E-5</v>
      </c>
      <c r="F540" s="16">
        <f t="shared" si="56"/>
        <v>1.0290183165260341E-4</v>
      </c>
      <c r="G540" s="16">
        <f t="shared" si="58"/>
        <v>0</v>
      </c>
      <c r="H540" s="16">
        <f t="shared" si="57"/>
        <v>0</v>
      </c>
    </row>
    <row r="541" spans="1:8" x14ac:dyDescent="0.2">
      <c r="A541" s="13"/>
      <c r="B541" s="14" t="s">
        <v>515</v>
      </c>
      <c r="C541" s="15">
        <v>4</v>
      </c>
      <c r="D541" s="15">
        <v>0</v>
      </c>
      <c r="E541" s="16">
        <f t="shared" ref="E541:E576" si="59">+IF(C541=0,"",C541/C$349)</f>
        <v>3.3347228011671527E-4</v>
      </c>
      <c r="F541" s="16" t="str">
        <f t="shared" ref="F541:F576" si="60">+IF(D541=0,"",D541/D$349)</f>
        <v/>
      </c>
      <c r="G541" s="16">
        <f t="shared" si="58"/>
        <v>-1</v>
      </c>
      <c r="H541" s="16">
        <f t="shared" ref="H541:H576" si="61">+IF(OR(AND(E541=""),(G541="")),"",E541*G541)</f>
        <v>-3.3347228011671527E-4</v>
      </c>
    </row>
    <row r="542" spans="1:8" x14ac:dyDescent="0.2">
      <c r="A542" s="13"/>
      <c r="B542" s="14" t="s">
        <v>516</v>
      </c>
      <c r="C542" s="15">
        <v>9</v>
      </c>
      <c r="D542" s="15">
        <v>3</v>
      </c>
      <c r="E542" s="16">
        <f t="shared" si="59"/>
        <v>7.503126302626094E-4</v>
      </c>
      <c r="F542" s="16">
        <f t="shared" si="60"/>
        <v>3.0870549495781024E-4</v>
      </c>
      <c r="G542" s="16">
        <f t="shared" ref="G542:G576" si="62">+IF(AND(C542=0,D542=0)," ",IF(C542=0,1,IF(D542=0,-1,(D542-C542)/C542)))</f>
        <v>-0.66666666666666663</v>
      </c>
      <c r="H542" s="16">
        <f t="shared" si="61"/>
        <v>-5.0020842017507294E-4</v>
      </c>
    </row>
    <row r="543" spans="1:8" x14ac:dyDescent="0.2">
      <c r="A543" s="13"/>
      <c r="B543" s="14" t="s">
        <v>517</v>
      </c>
      <c r="C543" s="15">
        <v>3</v>
      </c>
      <c r="D543" s="15">
        <v>4</v>
      </c>
      <c r="E543" s="16">
        <f t="shared" si="59"/>
        <v>2.5010421008753647E-4</v>
      </c>
      <c r="F543" s="16">
        <f t="shared" si="60"/>
        <v>4.1160732661041366E-4</v>
      </c>
      <c r="G543" s="16">
        <f t="shared" si="62"/>
        <v>0.33333333333333331</v>
      </c>
      <c r="H543" s="16">
        <f t="shared" si="61"/>
        <v>8.3368070029178818E-5</v>
      </c>
    </row>
    <row r="544" spans="1:8" x14ac:dyDescent="0.2">
      <c r="A544" s="13"/>
      <c r="B544" s="14" t="s">
        <v>518</v>
      </c>
      <c r="C544" s="15">
        <v>21</v>
      </c>
      <c r="D544" s="15">
        <v>2</v>
      </c>
      <c r="E544" s="16">
        <f t="shared" si="59"/>
        <v>1.7507294706127553E-3</v>
      </c>
      <c r="F544" s="16">
        <f t="shared" si="60"/>
        <v>2.0580366330520683E-4</v>
      </c>
      <c r="G544" s="16">
        <f t="shared" si="62"/>
        <v>-0.90476190476190477</v>
      </c>
      <c r="H544" s="16">
        <f t="shared" si="61"/>
        <v>-1.5839933305543976E-3</v>
      </c>
    </row>
    <row r="545" spans="1:8" x14ac:dyDescent="0.2">
      <c r="A545" s="13"/>
      <c r="B545" s="14" t="s">
        <v>519</v>
      </c>
      <c r="C545" s="15">
        <v>0</v>
      </c>
      <c r="D545" s="15">
        <v>5</v>
      </c>
      <c r="E545" s="16" t="str">
        <f t="shared" si="59"/>
        <v/>
      </c>
      <c r="F545" s="16">
        <f t="shared" si="60"/>
        <v>5.1450915826301707E-4</v>
      </c>
      <c r="G545" s="16">
        <f t="shared" si="62"/>
        <v>1</v>
      </c>
      <c r="H545" s="16" t="str">
        <f t="shared" si="61"/>
        <v/>
      </c>
    </row>
    <row r="546" spans="1:8" x14ac:dyDescent="0.2">
      <c r="A546" s="13"/>
      <c r="B546" s="14" t="s">
        <v>520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521</v>
      </c>
      <c r="C547" s="15">
        <v>1</v>
      </c>
      <c r="D547" s="15">
        <v>0</v>
      </c>
      <c r="E547" s="16">
        <f t="shared" si="59"/>
        <v>8.3368070029178818E-5</v>
      </c>
      <c r="F547" s="16" t="str">
        <f t="shared" si="60"/>
        <v/>
      </c>
      <c r="G547" s="16">
        <f t="shared" si="62"/>
        <v>-1</v>
      </c>
      <c r="H547" s="16">
        <f t="shared" si="61"/>
        <v>-8.3368070029178818E-5</v>
      </c>
    </row>
    <row r="548" spans="1:8" ht="25.5" x14ac:dyDescent="0.2">
      <c r="A548" s="13"/>
      <c r="B548" s="14" t="s">
        <v>522</v>
      </c>
      <c r="C548" s="15">
        <v>25</v>
      </c>
      <c r="D548" s="15">
        <v>3</v>
      </c>
      <c r="E548" s="16">
        <f t="shared" si="59"/>
        <v>2.0842017507294707E-3</v>
      </c>
      <c r="F548" s="16">
        <f t="shared" si="60"/>
        <v>3.0870549495781024E-4</v>
      </c>
      <c r="G548" s="16">
        <f t="shared" si="62"/>
        <v>-0.88</v>
      </c>
      <c r="H548" s="16">
        <f t="shared" si="61"/>
        <v>-1.8340975406419342E-3</v>
      </c>
    </row>
    <row r="549" spans="1:8" ht="25.5" x14ac:dyDescent="0.2">
      <c r="A549" s="13"/>
      <c r="B549" s="14" t="s">
        <v>523</v>
      </c>
      <c r="C549" s="15">
        <v>0</v>
      </c>
      <c r="D549" s="15">
        <v>2</v>
      </c>
      <c r="E549" s="16" t="str">
        <f t="shared" si="59"/>
        <v/>
      </c>
      <c r="F549" s="16">
        <f t="shared" si="60"/>
        <v>2.0580366330520683E-4</v>
      </c>
      <c r="G549" s="16">
        <f t="shared" si="62"/>
        <v>1</v>
      </c>
      <c r="H549" s="16" t="str">
        <f t="shared" si="61"/>
        <v/>
      </c>
    </row>
    <row r="550" spans="1:8" x14ac:dyDescent="0.2">
      <c r="A550" s="13" t="s">
        <v>92</v>
      </c>
      <c r="B550" s="14" t="s">
        <v>524</v>
      </c>
      <c r="C550" s="15">
        <v>0</v>
      </c>
      <c r="D550" s="15">
        <v>10</v>
      </c>
      <c r="E550" s="16" t="str">
        <f t="shared" si="59"/>
        <v/>
      </c>
      <c r="F550" s="16">
        <f t="shared" si="60"/>
        <v>1.0290183165260341E-3</v>
      </c>
      <c r="G550" s="16">
        <f t="shared" si="62"/>
        <v>1</v>
      </c>
      <c r="H550" s="16" t="str">
        <f t="shared" si="61"/>
        <v/>
      </c>
    </row>
    <row r="551" spans="1:8" x14ac:dyDescent="0.2">
      <c r="A551" s="13"/>
      <c r="B551" s="14" t="s">
        <v>525</v>
      </c>
      <c r="C551" s="15">
        <v>2</v>
      </c>
      <c r="D551" s="15">
        <v>6</v>
      </c>
      <c r="E551" s="16">
        <f t="shared" si="59"/>
        <v>1.6673614005835764E-4</v>
      </c>
      <c r="F551" s="16">
        <f t="shared" si="60"/>
        <v>6.1741098991562049E-4</v>
      </c>
      <c r="G551" s="16">
        <f t="shared" si="62"/>
        <v>2</v>
      </c>
      <c r="H551" s="16">
        <f t="shared" si="61"/>
        <v>3.3347228011671527E-4</v>
      </c>
    </row>
    <row r="552" spans="1:8" ht="25.5" x14ac:dyDescent="0.2">
      <c r="A552" s="13"/>
      <c r="B552" s="14" t="s">
        <v>526</v>
      </c>
      <c r="C552" s="15">
        <v>6</v>
      </c>
      <c r="D552" s="15">
        <v>2</v>
      </c>
      <c r="E552" s="16">
        <f t="shared" si="59"/>
        <v>5.0020842017507294E-4</v>
      </c>
      <c r="F552" s="16">
        <f t="shared" si="60"/>
        <v>2.0580366330520683E-4</v>
      </c>
      <c r="G552" s="16">
        <f t="shared" si="62"/>
        <v>-0.66666666666666663</v>
      </c>
      <c r="H552" s="16">
        <f t="shared" si="61"/>
        <v>-3.3347228011671527E-4</v>
      </c>
    </row>
    <row r="553" spans="1:8" x14ac:dyDescent="0.2">
      <c r="A553" s="13"/>
      <c r="B553" s="14" t="s">
        <v>527</v>
      </c>
      <c r="C553" s="15">
        <v>2</v>
      </c>
      <c r="D553" s="15">
        <v>0</v>
      </c>
      <c r="E553" s="16">
        <f t="shared" si="59"/>
        <v>1.6673614005835764E-4</v>
      </c>
      <c r="F553" s="16" t="str">
        <f t="shared" si="60"/>
        <v/>
      </c>
      <c r="G553" s="16">
        <f t="shared" si="62"/>
        <v>-1</v>
      </c>
      <c r="H553" s="16">
        <f t="shared" si="61"/>
        <v>-1.6673614005835764E-4</v>
      </c>
    </row>
    <row r="554" spans="1:8" x14ac:dyDescent="0.2">
      <c r="A554" s="13"/>
      <c r="B554" s="14" t="s">
        <v>528</v>
      </c>
      <c r="C554" s="15">
        <v>14</v>
      </c>
      <c r="D554" s="15">
        <v>30</v>
      </c>
      <c r="E554" s="16">
        <f t="shared" si="59"/>
        <v>1.1671529804085036E-3</v>
      </c>
      <c r="F554" s="16">
        <f t="shared" si="60"/>
        <v>3.0870549495781024E-3</v>
      </c>
      <c r="G554" s="16">
        <f t="shared" si="62"/>
        <v>1.1428571428571428</v>
      </c>
      <c r="H554" s="16">
        <f t="shared" si="61"/>
        <v>1.3338891204668611E-3</v>
      </c>
    </row>
    <row r="555" spans="1:8" ht="25.5" x14ac:dyDescent="0.2">
      <c r="A555" s="13"/>
      <c r="B555" s="14" t="s">
        <v>529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530</v>
      </c>
      <c r="C556" s="15">
        <v>3</v>
      </c>
      <c r="D556" s="15">
        <v>1</v>
      </c>
      <c r="E556" s="16">
        <f t="shared" si="59"/>
        <v>2.5010421008753647E-4</v>
      </c>
      <c r="F556" s="16">
        <f t="shared" si="60"/>
        <v>1.0290183165260341E-4</v>
      </c>
      <c r="G556" s="16">
        <f t="shared" si="62"/>
        <v>-0.66666666666666663</v>
      </c>
      <c r="H556" s="16">
        <f t="shared" si="61"/>
        <v>-1.6673614005835764E-4</v>
      </c>
    </row>
    <row r="557" spans="1:8" x14ac:dyDescent="0.2">
      <c r="A557" s="13"/>
      <c r="B557" s="14" t="s">
        <v>531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532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533</v>
      </c>
      <c r="C559" s="15">
        <v>97</v>
      </c>
      <c r="D559" s="15">
        <v>78</v>
      </c>
      <c r="E559" s="16">
        <f t="shared" si="59"/>
        <v>8.0867027928303459E-3</v>
      </c>
      <c r="F559" s="16">
        <f t="shared" si="60"/>
        <v>8.0263428689030664E-3</v>
      </c>
      <c r="G559" s="16">
        <f t="shared" si="62"/>
        <v>-0.19587628865979381</v>
      </c>
      <c r="H559" s="16">
        <f t="shared" si="61"/>
        <v>-1.5839933305543976E-3</v>
      </c>
    </row>
    <row r="560" spans="1:8" ht="25.5" x14ac:dyDescent="0.2">
      <c r="A560" s="13"/>
      <c r="B560" s="14" t="s">
        <v>534</v>
      </c>
      <c r="C560" s="15">
        <v>148</v>
      </c>
      <c r="D560" s="15">
        <v>70</v>
      </c>
      <c r="E560" s="16">
        <f t="shared" si="59"/>
        <v>1.2338474364318466E-2</v>
      </c>
      <c r="F560" s="16">
        <f t="shared" si="60"/>
        <v>7.203128215682239E-3</v>
      </c>
      <c r="G560" s="16">
        <f t="shared" si="62"/>
        <v>-0.52702702702702697</v>
      </c>
      <c r="H560" s="16">
        <f t="shared" si="61"/>
        <v>-6.5027094622759482E-3</v>
      </c>
    </row>
    <row r="561" spans="1:8" x14ac:dyDescent="0.2">
      <c r="A561" s="13"/>
      <c r="B561" s="14" t="s">
        <v>535</v>
      </c>
      <c r="C561" s="15">
        <v>120</v>
      </c>
      <c r="D561" s="15">
        <v>129</v>
      </c>
      <c r="E561" s="16">
        <f t="shared" si="59"/>
        <v>1.0004168403501459E-2</v>
      </c>
      <c r="F561" s="16">
        <f t="shared" si="60"/>
        <v>1.3274336283185841E-2</v>
      </c>
      <c r="G561" s="16">
        <f t="shared" si="62"/>
        <v>7.4999999999999997E-2</v>
      </c>
      <c r="H561" s="16">
        <f t="shared" si="61"/>
        <v>7.503126302626094E-4</v>
      </c>
    </row>
    <row r="562" spans="1:8" x14ac:dyDescent="0.2">
      <c r="A562" s="13"/>
      <c r="B562" s="14" t="s">
        <v>536</v>
      </c>
      <c r="C562" s="15">
        <v>12</v>
      </c>
      <c r="D562" s="15">
        <v>17</v>
      </c>
      <c r="E562" s="16">
        <f t="shared" si="59"/>
        <v>1.0004168403501459E-3</v>
      </c>
      <c r="F562" s="16">
        <f t="shared" si="60"/>
        <v>1.7493311380942581E-3</v>
      </c>
      <c r="G562" s="16">
        <f t="shared" si="62"/>
        <v>0.41666666666666669</v>
      </c>
      <c r="H562" s="16">
        <f t="shared" si="61"/>
        <v>4.1684035014589413E-4</v>
      </c>
    </row>
    <row r="563" spans="1:8" x14ac:dyDescent="0.2">
      <c r="A563" s="13"/>
      <c r="B563" s="14" t="s">
        <v>537</v>
      </c>
      <c r="C563" s="15">
        <v>1</v>
      </c>
      <c r="D563" s="15">
        <v>4</v>
      </c>
      <c r="E563" s="16">
        <f t="shared" si="59"/>
        <v>8.3368070029178818E-5</v>
      </c>
      <c r="F563" s="16">
        <f t="shared" si="60"/>
        <v>4.1160732661041366E-4</v>
      </c>
      <c r="G563" s="16">
        <f t="shared" si="62"/>
        <v>3</v>
      </c>
      <c r="H563" s="16">
        <f t="shared" si="61"/>
        <v>2.5010421008753647E-4</v>
      </c>
    </row>
    <row r="564" spans="1:8" x14ac:dyDescent="0.2">
      <c r="A564" s="13"/>
      <c r="B564" s="14" t="s">
        <v>538</v>
      </c>
      <c r="C564" s="15">
        <v>1</v>
      </c>
      <c r="D564" s="15">
        <v>0</v>
      </c>
      <c r="E564" s="16">
        <f t="shared" si="59"/>
        <v>8.3368070029178818E-5</v>
      </c>
      <c r="F564" s="16" t="str">
        <f t="shared" si="60"/>
        <v/>
      </c>
      <c r="G564" s="16">
        <f t="shared" si="62"/>
        <v>-1</v>
      </c>
      <c r="H564" s="16">
        <f t="shared" si="61"/>
        <v>-8.3368070029178818E-5</v>
      </c>
    </row>
    <row r="565" spans="1:8" x14ac:dyDescent="0.2">
      <c r="A565" s="13"/>
      <c r="B565" s="14" t="s">
        <v>539</v>
      </c>
      <c r="C565" s="15">
        <v>0</v>
      </c>
      <c r="D565" s="15">
        <v>50</v>
      </c>
      <c r="E565" s="16" t="str">
        <f t="shared" si="59"/>
        <v/>
      </c>
      <c r="F565" s="16">
        <f t="shared" si="60"/>
        <v>5.1450915826301707E-3</v>
      </c>
      <c r="G565" s="16">
        <f t="shared" si="62"/>
        <v>1</v>
      </c>
      <c r="H565" s="16" t="str">
        <f t="shared" si="61"/>
        <v/>
      </c>
    </row>
    <row r="566" spans="1:8" x14ac:dyDescent="0.2">
      <c r="A566" s="13"/>
      <c r="B566" s="14" t="s">
        <v>540</v>
      </c>
      <c r="C566" s="15">
        <v>25</v>
      </c>
      <c r="D566" s="15">
        <v>1</v>
      </c>
      <c r="E566" s="16">
        <f t="shared" si="59"/>
        <v>2.0842017507294707E-3</v>
      </c>
      <c r="F566" s="16">
        <f t="shared" si="60"/>
        <v>1.0290183165260341E-4</v>
      </c>
      <c r="G566" s="16">
        <f t="shared" si="62"/>
        <v>-0.96</v>
      </c>
      <c r="H566" s="16">
        <f t="shared" si="61"/>
        <v>-2.0008336807002917E-3</v>
      </c>
    </row>
    <row r="567" spans="1:8" x14ac:dyDescent="0.2">
      <c r="A567" s="13"/>
      <c r="B567" s="14" t="s">
        <v>541</v>
      </c>
      <c r="C567" s="15">
        <v>1</v>
      </c>
      <c r="D567" s="15">
        <v>0</v>
      </c>
      <c r="E567" s="16">
        <f t="shared" si="59"/>
        <v>8.3368070029178818E-5</v>
      </c>
      <c r="F567" s="16" t="str">
        <f t="shared" si="60"/>
        <v/>
      </c>
      <c r="G567" s="16">
        <f t="shared" si="62"/>
        <v>-1</v>
      </c>
      <c r="H567" s="16">
        <f t="shared" si="61"/>
        <v>-8.3368070029178818E-5</v>
      </c>
    </row>
    <row r="568" spans="1:8" x14ac:dyDescent="0.2">
      <c r="A568" s="13"/>
      <c r="B568" s="14" t="s">
        <v>542</v>
      </c>
      <c r="C568" s="15">
        <v>31</v>
      </c>
      <c r="D568" s="15">
        <v>26</v>
      </c>
      <c r="E568" s="16">
        <f t="shared" si="59"/>
        <v>2.5844101709045436E-3</v>
      </c>
      <c r="F568" s="16">
        <f t="shared" si="60"/>
        <v>2.6754476229676888E-3</v>
      </c>
      <c r="G568" s="16">
        <f t="shared" si="62"/>
        <v>-0.16129032258064516</v>
      </c>
      <c r="H568" s="16">
        <f t="shared" si="61"/>
        <v>-4.1684035014589413E-4</v>
      </c>
    </row>
    <row r="569" spans="1:8" x14ac:dyDescent="0.2">
      <c r="A569" s="13"/>
      <c r="B569" s="14" t="s">
        <v>543</v>
      </c>
      <c r="C569" s="15">
        <v>19</v>
      </c>
      <c r="D569" s="15">
        <v>15</v>
      </c>
      <c r="E569" s="16">
        <f t="shared" si="59"/>
        <v>1.5839933305543976E-3</v>
      </c>
      <c r="F569" s="16">
        <f t="shared" si="60"/>
        <v>1.5435274747890512E-3</v>
      </c>
      <c r="G569" s="16">
        <f t="shared" si="62"/>
        <v>-0.21052631578947367</v>
      </c>
      <c r="H569" s="16">
        <f t="shared" si="61"/>
        <v>-3.3347228011671527E-4</v>
      </c>
    </row>
    <row r="570" spans="1:8" x14ac:dyDescent="0.2">
      <c r="A570" s="13"/>
      <c r="B570" s="14" t="s">
        <v>544</v>
      </c>
      <c r="C570" s="15">
        <v>18</v>
      </c>
      <c r="D570" s="15">
        <v>7</v>
      </c>
      <c r="E570" s="16">
        <f t="shared" si="59"/>
        <v>1.5006252605252188E-3</v>
      </c>
      <c r="F570" s="16">
        <f t="shared" si="60"/>
        <v>7.203128215682239E-4</v>
      </c>
      <c r="G570" s="16">
        <f t="shared" si="62"/>
        <v>-0.61111111111111116</v>
      </c>
      <c r="H570" s="16">
        <f t="shared" si="61"/>
        <v>-9.1704877032096712E-4</v>
      </c>
    </row>
    <row r="571" spans="1:8" ht="25.5" x14ac:dyDescent="0.2">
      <c r="A571" s="13"/>
      <c r="B571" s="14" t="s">
        <v>545</v>
      </c>
      <c r="C571" s="15">
        <v>2</v>
      </c>
      <c r="D571" s="15">
        <v>2</v>
      </c>
      <c r="E571" s="16">
        <f t="shared" si="59"/>
        <v>1.6673614005835764E-4</v>
      </c>
      <c r="F571" s="16">
        <f t="shared" si="60"/>
        <v>2.0580366330520683E-4</v>
      </c>
      <c r="G571" s="16">
        <f t="shared" si="62"/>
        <v>0</v>
      </c>
      <c r="H571" s="16">
        <f t="shared" si="61"/>
        <v>0</v>
      </c>
    </row>
    <row r="572" spans="1:8" x14ac:dyDescent="0.2">
      <c r="A572" s="13"/>
      <c r="B572" s="14" t="s">
        <v>546</v>
      </c>
      <c r="C572" s="15">
        <v>49</v>
      </c>
      <c r="D572" s="15">
        <v>23</v>
      </c>
      <c r="E572" s="16">
        <f t="shared" si="59"/>
        <v>4.0850354314297625E-3</v>
      </c>
      <c r="F572" s="16">
        <f t="shared" si="60"/>
        <v>2.3667421280098785E-3</v>
      </c>
      <c r="G572" s="16">
        <f t="shared" si="62"/>
        <v>-0.53061224489795922</v>
      </c>
      <c r="H572" s="16">
        <f t="shared" si="61"/>
        <v>-2.1675698207586497E-3</v>
      </c>
    </row>
    <row r="573" spans="1:8" x14ac:dyDescent="0.2">
      <c r="A573" s="13"/>
      <c r="B573" s="14" t="s">
        <v>547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548</v>
      </c>
      <c r="C574" s="15">
        <v>8</v>
      </c>
      <c r="D574" s="15">
        <v>4</v>
      </c>
      <c r="E574" s="16">
        <f t="shared" si="59"/>
        <v>6.6694456023343055E-4</v>
      </c>
      <c r="F574" s="16">
        <f t="shared" si="60"/>
        <v>4.1160732661041366E-4</v>
      </c>
      <c r="G574" s="16">
        <f t="shared" si="62"/>
        <v>-0.5</v>
      </c>
      <c r="H574" s="16">
        <f t="shared" si="61"/>
        <v>-3.3347228011671527E-4</v>
      </c>
    </row>
    <row r="575" spans="1:8" ht="25.5" x14ac:dyDescent="0.2">
      <c r="A575" s="13"/>
      <c r="B575" s="14" t="s">
        <v>549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550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</row>
    <row r="578" spans="1:8" x14ac:dyDescent="0.2">
      <c r="A578" s="10"/>
    </row>
    <row r="579" spans="1:8" x14ac:dyDescent="0.2">
      <c r="A579" s="10"/>
    </row>
    <row r="580" spans="1:8" ht="29.25" customHeight="1" x14ac:dyDescent="0.2">
      <c r="A580" s="13"/>
      <c r="B580" s="36" t="s">
        <v>2</v>
      </c>
      <c r="C580" s="36" t="s">
        <v>12</v>
      </c>
      <c r="D580" s="38"/>
      <c r="E580" s="36" t="s">
        <v>4</v>
      </c>
      <c r="F580" s="38"/>
      <c r="G580" s="36" t="s">
        <v>645</v>
      </c>
      <c r="H580" s="36" t="s">
        <v>5</v>
      </c>
    </row>
    <row r="581" spans="1:8" x14ac:dyDescent="0.2">
      <c r="A581" s="13"/>
      <c r="B581" s="37"/>
      <c r="C581" s="17">
        <v>2019</v>
      </c>
      <c r="D581" s="17">
        <v>2020</v>
      </c>
      <c r="E581" s="17">
        <v>2019</v>
      </c>
      <c r="F581" s="17">
        <v>2020</v>
      </c>
      <c r="G581" s="37"/>
      <c r="H581" s="37"/>
    </row>
    <row r="582" spans="1:8" x14ac:dyDescent="0.2">
      <c r="A582" s="13"/>
      <c r="B582" s="18" t="s">
        <v>10</v>
      </c>
      <c r="C582" s="19">
        <f>SUM(C583:C609)</f>
        <v>2770</v>
      </c>
      <c r="D582" s="19">
        <f>SUM(D583:D609)</f>
        <v>2098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-0.24259927797833936</v>
      </c>
      <c r="H582" s="20">
        <f t="shared" ref="H582:H609" si="65">+IF(OR(AND(E582=""),(G582="")),"",E582*G582)</f>
        <v>-0.24259927797833936</v>
      </c>
    </row>
    <row r="583" spans="1:8" x14ac:dyDescent="0.2">
      <c r="A583" s="13"/>
      <c r="B583" s="14" t="s">
        <v>551</v>
      </c>
      <c r="C583" s="15">
        <v>16</v>
      </c>
      <c r="D583" s="15">
        <v>8</v>
      </c>
      <c r="E583" s="16">
        <f t="shared" si="63"/>
        <v>5.7761732851985556E-3</v>
      </c>
      <c r="F583" s="16">
        <f t="shared" si="64"/>
        <v>3.8131553860819827E-3</v>
      </c>
      <c r="G583" s="16">
        <f t="shared" ref="G583:G609" si="66">+IF(AND(C583=0,D583=0)," ",IF(C583=0,1,IF(D583=0,-1,(D583-C583)/C583)))</f>
        <v>-0.5</v>
      </c>
      <c r="H583" s="16">
        <f t="shared" si="65"/>
        <v>-2.8880866425992778E-3</v>
      </c>
    </row>
    <row r="584" spans="1:8" x14ac:dyDescent="0.2">
      <c r="A584" s="13"/>
      <c r="B584" s="14" t="s">
        <v>552</v>
      </c>
      <c r="C584" s="15">
        <v>49</v>
      </c>
      <c r="D584" s="15">
        <v>46</v>
      </c>
      <c r="E584" s="16">
        <f t="shared" si="63"/>
        <v>1.7689530685920579E-2</v>
      </c>
      <c r="F584" s="16">
        <f t="shared" si="64"/>
        <v>2.19256434699714E-2</v>
      </c>
      <c r="G584" s="16">
        <f t="shared" si="66"/>
        <v>-6.1224489795918366E-2</v>
      </c>
      <c r="H584" s="16">
        <f t="shared" si="65"/>
        <v>-1.0830324909747292E-3</v>
      </c>
    </row>
    <row r="585" spans="1:8" ht="25.5" x14ac:dyDescent="0.2">
      <c r="A585" s="13"/>
      <c r="B585" s="14" t="s">
        <v>553</v>
      </c>
      <c r="C585" s="15">
        <v>365</v>
      </c>
      <c r="D585" s="15">
        <v>156</v>
      </c>
      <c r="E585" s="16">
        <f t="shared" si="63"/>
        <v>0.13176895306859207</v>
      </c>
      <c r="F585" s="16">
        <f t="shared" si="64"/>
        <v>7.4356530028598669E-2</v>
      </c>
      <c r="G585" s="16">
        <f t="shared" si="66"/>
        <v>-0.57260273972602738</v>
      </c>
      <c r="H585" s="16">
        <f t="shared" si="65"/>
        <v>-7.5451263537906141E-2</v>
      </c>
    </row>
    <row r="586" spans="1:8" x14ac:dyDescent="0.2">
      <c r="A586" s="13"/>
      <c r="B586" s="14" t="s">
        <v>554</v>
      </c>
      <c r="C586" s="15">
        <v>723</v>
      </c>
      <c r="D586" s="15">
        <v>470</v>
      </c>
      <c r="E586" s="16">
        <f t="shared" si="63"/>
        <v>0.26101083032490974</v>
      </c>
      <c r="F586" s="16">
        <f t="shared" si="64"/>
        <v>0.22402287893231648</v>
      </c>
      <c r="G586" s="16">
        <f t="shared" si="66"/>
        <v>-0.34993084370677729</v>
      </c>
      <c r="H586" s="16">
        <f t="shared" si="65"/>
        <v>-9.133574007220216E-2</v>
      </c>
    </row>
    <row r="587" spans="1:8" x14ac:dyDescent="0.2">
      <c r="A587" s="13"/>
      <c r="B587" s="14" t="s">
        <v>555</v>
      </c>
      <c r="C587" s="15">
        <v>6</v>
      </c>
      <c r="D587" s="15">
        <v>63</v>
      </c>
      <c r="E587" s="16">
        <f t="shared" si="63"/>
        <v>2.1660649819494585E-3</v>
      </c>
      <c r="F587" s="16">
        <f t="shared" si="64"/>
        <v>3.0028598665395614E-2</v>
      </c>
      <c r="G587" s="16">
        <f t="shared" si="66"/>
        <v>9.5</v>
      </c>
      <c r="H587" s="16">
        <f t="shared" si="65"/>
        <v>2.0577617328519857E-2</v>
      </c>
    </row>
    <row r="588" spans="1:8" x14ac:dyDescent="0.2">
      <c r="A588" s="13"/>
      <c r="B588" s="14" t="s">
        <v>556</v>
      </c>
      <c r="C588" s="15">
        <v>0</v>
      </c>
      <c r="D588" s="15">
        <v>1</v>
      </c>
      <c r="E588" s="16" t="str">
        <f t="shared" si="63"/>
        <v/>
      </c>
      <c r="F588" s="16">
        <f t="shared" si="64"/>
        <v>4.7664442326024784E-4</v>
      </c>
      <c r="G588" s="16">
        <f t="shared" si="66"/>
        <v>1</v>
      </c>
      <c r="H588" s="16" t="str">
        <f t="shared" si="65"/>
        <v/>
      </c>
    </row>
    <row r="589" spans="1:8" x14ac:dyDescent="0.2">
      <c r="A589" s="13"/>
      <c r="B589" s="14" t="s">
        <v>557</v>
      </c>
      <c r="C589" s="15">
        <v>2</v>
      </c>
      <c r="D589" s="15">
        <v>0</v>
      </c>
      <c r="E589" s="16">
        <f t="shared" si="63"/>
        <v>7.2202166064981946E-4</v>
      </c>
      <c r="F589" s="16" t="str">
        <f t="shared" si="64"/>
        <v/>
      </c>
      <c r="G589" s="16">
        <f t="shared" si="66"/>
        <v>-1</v>
      </c>
      <c r="H589" s="16">
        <f t="shared" si="65"/>
        <v>-7.2202166064981946E-4</v>
      </c>
    </row>
    <row r="590" spans="1:8" x14ac:dyDescent="0.2">
      <c r="A590" s="13"/>
      <c r="B590" s="14" t="s">
        <v>558</v>
      </c>
      <c r="C590" s="15">
        <v>10</v>
      </c>
      <c r="D590" s="15">
        <v>37</v>
      </c>
      <c r="E590" s="16">
        <f t="shared" si="63"/>
        <v>3.6101083032490976E-3</v>
      </c>
      <c r="F590" s="16">
        <f t="shared" si="64"/>
        <v>1.7635843660629171E-2</v>
      </c>
      <c r="G590" s="16">
        <f t="shared" si="66"/>
        <v>2.7</v>
      </c>
      <c r="H590" s="16">
        <f t="shared" si="65"/>
        <v>9.7472924187725647E-3</v>
      </c>
    </row>
    <row r="591" spans="1:8" x14ac:dyDescent="0.2">
      <c r="A591" s="13"/>
      <c r="B591" s="14" t="s">
        <v>559</v>
      </c>
      <c r="C591" s="15">
        <v>4</v>
      </c>
      <c r="D591" s="15">
        <v>0</v>
      </c>
      <c r="E591" s="16">
        <f t="shared" si="63"/>
        <v>1.4440433212996389E-3</v>
      </c>
      <c r="F591" s="16" t="str">
        <f t="shared" si="64"/>
        <v/>
      </c>
      <c r="G591" s="16">
        <f t="shared" si="66"/>
        <v>-1</v>
      </c>
      <c r="H591" s="16">
        <f t="shared" si="65"/>
        <v>-1.4440433212996389E-3</v>
      </c>
    </row>
    <row r="592" spans="1:8" ht="25.5" x14ac:dyDescent="0.2">
      <c r="A592" s="13"/>
      <c r="B592" s="14" t="s">
        <v>560</v>
      </c>
      <c r="C592" s="15">
        <v>12</v>
      </c>
      <c r="D592" s="15">
        <v>3</v>
      </c>
      <c r="E592" s="16">
        <f t="shared" si="63"/>
        <v>4.3321299638989169E-3</v>
      </c>
      <c r="F592" s="16">
        <f t="shared" si="64"/>
        <v>1.4299332697807435E-3</v>
      </c>
      <c r="G592" s="16">
        <f t="shared" si="66"/>
        <v>-0.75</v>
      </c>
      <c r="H592" s="16">
        <f t="shared" si="65"/>
        <v>-3.2490974729241879E-3</v>
      </c>
    </row>
    <row r="593" spans="1:8" x14ac:dyDescent="0.2">
      <c r="A593" s="13"/>
      <c r="B593" s="14" t="s">
        <v>561</v>
      </c>
      <c r="C593" s="15">
        <v>16</v>
      </c>
      <c r="D593" s="15">
        <v>8</v>
      </c>
      <c r="E593" s="16">
        <f t="shared" si="63"/>
        <v>5.7761732851985556E-3</v>
      </c>
      <c r="F593" s="16">
        <f t="shared" si="64"/>
        <v>3.8131553860819827E-3</v>
      </c>
      <c r="G593" s="16">
        <f t="shared" si="66"/>
        <v>-0.5</v>
      </c>
      <c r="H593" s="16">
        <f t="shared" si="65"/>
        <v>-2.8880866425992778E-3</v>
      </c>
    </row>
    <row r="594" spans="1:8" x14ac:dyDescent="0.2">
      <c r="A594" s="13"/>
      <c r="B594" s="14" t="s">
        <v>562</v>
      </c>
      <c r="C594" s="15">
        <v>3</v>
      </c>
      <c r="D594" s="15">
        <v>0</v>
      </c>
      <c r="E594" s="16">
        <f t="shared" si="63"/>
        <v>1.0830324909747292E-3</v>
      </c>
      <c r="F594" s="16" t="str">
        <f t="shared" si="64"/>
        <v/>
      </c>
      <c r="G594" s="16">
        <f t="shared" si="66"/>
        <v>-1</v>
      </c>
      <c r="H594" s="16">
        <f t="shared" si="65"/>
        <v>-1.0830324909747292E-3</v>
      </c>
    </row>
    <row r="595" spans="1:8" x14ac:dyDescent="0.2">
      <c r="A595" s="13" t="s">
        <v>92</v>
      </c>
      <c r="B595" s="14" t="s">
        <v>563</v>
      </c>
      <c r="C595" s="15">
        <v>0</v>
      </c>
      <c r="D595" s="15">
        <v>5</v>
      </c>
      <c r="E595" s="16" t="str">
        <f t="shared" si="63"/>
        <v/>
      </c>
      <c r="F595" s="16">
        <f t="shared" si="64"/>
        <v>2.3832221163012394E-3</v>
      </c>
      <c r="G595" s="16">
        <f t="shared" si="66"/>
        <v>1</v>
      </c>
      <c r="H595" s="16" t="str">
        <f t="shared" si="65"/>
        <v/>
      </c>
    </row>
    <row r="596" spans="1:8" x14ac:dyDescent="0.2">
      <c r="A596" s="13"/>
      <c r="B596" s="14" t="s">
        <v>564</v>
      </c>
      <c r="C596" s="15">
        <v>1</v>
      </c>
      <c r="D596" s="15">
        <v>0</v>
      </c>
      <c r="E596" s="16">
        <f t="shared" si="63"/>
        <v>3.6101083032490973E-4</v>
      </c>
      <c r="F596" s="16" t="str">
        <f t="shared" si="64"/>
        <v/>
      </c>
      <c r="G596" s="16">
        <f t="shared" si="66"/>
        <v>-1</v>
      </c>
      <c r="H596" s="16">
        <f t="shared" si="65"/>
        <v>-3.6101083032490973E-4</v>
      </c>
    </row>
    <row r="597" spans="1:8" ht="25.5" x14ac:dyDescent="0.2">
      <c r="A597" s="13"/>
      <c r="B597" s="14" t="s">
        <v>565</v>
      </c>
      <c r="C597" s="15">
        <v>153</v>
      </c>
      <c r="D597" s="15">
        <v>271</v>
      </c>
      <c r="E597" s="16">
        <f t="shared" si="63"/>
        <v>5.5234657039711192E-2</v>
      </c>
      <c r="F597" s="16">
        <f t="shared" si="64"/>
        <v>0.12917063870352716</v>
      </c>
      <c r="G597" s="16">
        <f t="shared" si="66"/>
        <v>0.77124183006535951</v>
      </c>
      <c r="H597" s="16">
        <f t="shared" si="65"/>
        <v>4.2599277978339352E-2</v>
      </c>
    </row>
    <row r="598" spans="1:8" x14ac:dyDescent="0.2">
      <c r="A598" s="13"/>
      <c r="B598" s="14" t="s">
        <v>566</v>
      </c>
      <c r="C598" s="15">
        <v>190</v>
      </c>
      <c r="D598" s="15">
        <v>125</v>
      </c>
      <c r="E598" s="16">
        <f t="shared" si="63"/>
        <v>6.8592057761732855E-2</v>
      </c>
      <c r="F598" s="16">
        <f t="shared" si="64"/>
        <v>5.9580552907530983E-2</v>
      </c>
      <c r="G598" s="16">
        <f t="shared" si="66"/>
        <v>-0.34210526315789475</v>
      </c>
      <c r="H598" s="16">
        <f t="shared" si="65"/>
        <v>-2.3465703971119134E-2</v>
      </c>
    </row>
    <row r="599" spans="1:8" x14ac:dyDescent="0.2">
      <c r="A599" s="13"/>
      <c r="B599" s="14" t="s">
        <v>567</v>
      </c>
      <c r="C599" s="15">
        <v>30</v>
      </c>
      <c r="D599" s="15">
        <v>35</v>
      </c>
      <c r="E599" s="16">
        <f t="shared" si="63"/>
        <v>1.0830324909747292E-2</v>
      </c>
      <c r="F599" s="16">
        <f t="shared" si="64"/>
        <v>1.6682554814108675E-2</v>
      </c>
      <c r="G599" s="16">
        <f t="shared" si="66"/>
        <v>0.16666666666666666</v>
      </c>
      <c r="H599" s="16">
        <f t="shared" si="65"/>
        <v>1.8050541516245486E-3</v>
      </c>
    </row>
    <row r="600" spans="1:8" x14ac:dyDescent="0.2">
      <c r="A600" s="13"/>
      <c r="B600" s="14" t="s">
        <v>568</v>
      </c>
      <c r="C600" s="15">
        <v>835</v>
      </c>
      <c r="D600" s="15">
        <v>548</v>
      </c>
      <c r="E600" s="16">
        <f t="shared" si="63"/>
        <v>0.30144404332129965</v>
      </c>
      <c r="F600" s="16">
        <f t="shared" si="64"/>
        <v>0.26120114394661581</v>
      </c>
      <c r="G600" s="16">
        <f t="shared" si="66"/>
        <v>-0.34371257485029938</v>
      </c>
      <c r="H600" s="16">
        <f t="shared" si="65"/>
        <v>-0.1036101083032491</v>
      </c>
    </row>
    <row r="601" spans="1:8" x14ac:dyDescent="0.2">
      <c r="A601" s="13"/>
      <c r="B601" s="14" t="s">
        <v>569</v>
      </c>
      <c r="C601" s="15">
        <v>130</v>
      </c>
      <c r="D601" s="15">
        <v>130</v>
      </c>
      <c r="E601" s="16">
        <f t="shared" si="63"/>
        <v>4.6931407942238268E-2</v>
      </c>
      <c r="F601" s="16">
        <f t="shared" si="64"/>
        <v>6.196377502383222E-2</v>
      </c>
      <c r="G601" s="16">
        <f t="shared" si="66"/>
        <v>0</v>
      </c>
      <c r="H601" s="16">
        <f t="shared" si="65"/>
        <v>0</v>
      </c>
    </row>
    <row r="602" spans="1:8" x14ac:dyDescent="0.2">
      <c r="A602" s="13"/>
      <c r="B602" s="14" t="s">
        <v>570</v>
      </c>
      <c r="C602" s="15">
        <v>16</v>
      </c>
      <c r="D602" s="15">
        <v>55</v>
      </c>
      <c r="E602" s="16">
        <f t="shared" si="63"/>
        <v>5.7761732851985556E-3</v>
      </c>
      <c r="F602" s="16">
        <f t="shared" si="64"/>
        <v>2.6215443279313633E-2</v>
      </c>
      <c r="G602" s="16">
        <f t="shared" si="66"/>
        <v>2.4375</v>
      </c>
      <c r="H602" s="16">
        <f t="shared" si="65"/>
        <v>1.4079422382671479E-2</v>
      </c>
    </row>
    <row r="603" spans="1:8" x14ac:dyDescent="0.2">
      <c r="A603" s="13"/>
      <c r="B603" s="14" t="s">
        <v>571</v>
      </c>
      <c r="C603" s="15">
        <v>9</v>
      </c>
      <c r="D603" s="15">
        <v>15</v>
      </c>
      <c r="E603" s="16">
        <f t="shared" si="63"/>
        <v>3.2490974729241879E-3</v>
      </c>
      <c r="F603" s="16">
        <f t="shared" si="64"/>
        <v>7.1496663489037183E-3</v>
      </c>
      <c r="G603" s="16">
        <f t="shared" si="66"/>
        <v>0.66666666666666663</v>
      </c>
      <c r="H603" s="16">
        <f t="shared" si="65"/>
        <v>2.1660649819494585E-3</v>
      </c>
    </row>
    <row r="604" spans="1:8" ht="25.5" x14ac:dyDescent="0.2">
      <c r="A604" s="13"/>
      <c r="B604" s="14" t="s">
        <v>572</v>
      </c>
      <c r="C604" s="15">
        <v>3</v>
      </c>
      <c r="D604" s="15">
        <v>1</v>
      </c>
      <c r="E604" s="16">
        <f t="shared" si="63"/>
        <v>1.0830324909747292E-3</v>
      </c>
      <c r="F604" s="16">
        <f t="shared" si="64"/>
        <v>4.7664442326024784E-4</v>
      </c>
      <c r="G604" s="16">
        <f t="shared" si="66"/>
        <v>-0.66666666666666663</v>
      </c>
      <c r="H604" s="16">
        <f t="shared" si="65"/>
        <v>-7.2202166064981946E-4</v>
      </c>
    </row>
    <row r="605" spans="1:8" x14ac:dyDescent="0.2">
      <c r="A605" s="13"/>
      <c r="B605" s="14" t="s">
        <v>573</v>
      </c>
      <c r="C605" s="15">
        <v>71</v>
      </c>
      <c r="D605" s="15">
        <v>38</v>
      </c>
      <c r="E605" s="16">
        <f t="shared" si="63"/>
        <v>2.5631768953068592E-2</v>
      </c>
      <c r="F605" s="16">
        <f t="shared" si="64"/>
        <v>1.8112488083889419E-2</v>
      </c>
      <c r="G605" s="16">
        <f t="shared" si="66"/>
        <v>-0.46478873239436619</v>
      </c>
      <c r="H605" s="16">
        <f t="shared" si="65"/>
        <v>-1.1913357400722021E-2</v>
      </c>
    </row>
    <row r="606" spans="1:8" x14ac:dyDescent="0.2">
      <c r="A606" s="13"/>
      <c r="B606" s="14" t="s">
        <v>574</v>
      </c>
      <c r="C606" s="15">
        <v>12</v>
      </c>
      <c r="D606" s="15">
        <v>5</v>
      </c>
      <c r="E606" s="16">
        <f t="shared" si="63"/>
        <v>4.3321299638989169E-3</v>
      </c>
      <c r="F606" s="16">
        <f t="shared" si="64"/>
        <v>2.3832221163012394E-3</v>
      </c>
      <c r="G606" s="16">
        <f t="shared" si="66"/>
        <v>-0.58333333333333337</v>
      </c>
      <c r="H606" s="16">
        <f t="shared" si="65"/>
        <v>-2.5270758122743686E-3</v>
      </c>
    </row>
    <row r="607" spans="1:8" ht="25.5" x14ac:dyDescent="0.2">
      <c r="A607" s="13"/>
      <c r="B607" s="14" t="s">
        <v>575</v>
      </c>
      <c r="C607" s="15">
        <v>36</v>
      </c>
      <c r="D607" s="15">
        <v>5</v>
      </c>
      <c r="E607" s="16">
        <f t="shared" si="63"/>
        <v>1.2996389891696752E-2</v>
      </c>
      <c r="F607" s="16">
        <f t="shared" si="64"/>
        <v>2.3832221163012394E-3</v>
      </c>
      <c r="G607" s="16">
        <f t="shared" si="66"/>
        <v>-0.86111111111111116</v>
      </c>
      <c r="H607" s="16">
        <f t="shared" si="65"/>
        <v>-1.1191335740072203E-2</v>
      </c>
    </row>
    <row r="608" spans="1:8" ht="25.5" x14ac:dyDescent="0.2">
      <c r="A608" s="13"/>
      <c r="B608" s="14" t="s">
        <v>576</v>
      </c>
      <c r="C608" s="15">
        <v>27</v>
      </c>
      <c r="D608" s="15">
        <v>17</v>
      </c>
      <c r="E608" s="16">
        <f t="shared" si="63"/>
        <v>9.7472924187725629E-3</v>
      </c>
      <c r="F608" s="16">
        <f t="shared" si="64"/>
        <v>8.1029551954242135E-3</v>
      </c>
      <c r="G608" s="16">
        <f t="shared" si="66"/>
        <v>-0.37037037037037035</v>
      </c>
      <c r="H608" s="16">
        <f t="shared" si="65"/>
        <v>-3.6101083032490972E-3</v>
      </c>
    </row>
    <row r="609" spans="1:8" ht="25.5" x14ac:dyDescent="0.2">
      <c r="A609" s="13"/>
      <c r="B609" s="14" t="s">
        <v>577</v>
      </c>
      <c r="C609" s="15">
        <v>51</v>
      </c>
      <c r="D609" s="15">
        <v>56</v>
      </c>
      <c r="E609" s="16">
        <f t="shared" si="63"/>
        <v>1.8411552346570399E-2</v>
      </c>
      <c r="F609" s="16">
        <f t="shared" si="64"/>
        <v>2.6692087702573881E-2</v>
      </c>
      <c r="G609" s="16">
        <f t="shared" si="66"/>
        <v>9.8039215686274508E-2</v>
      </c>
      <c r="H609" s="16">
        <f t="shared" si="65"/>
        <v>1.8050541516245488E-3</v>
      </c>
    </row>
    <row r="610" spans="1:8" x14ac:dyDescent="0.2">
      <c r="A610" s="10"/>
      <c r="B610" t="s">
        <v>11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27" t="s">
        <v>0</v>
      </c>
      <c r="F1" s="28"/>
      <c r="G1" s="28"/>
      <c r="H1" s="28"/>
    </row>
    <row r="2" spans="1:8" ht="30" customHeight="1" thickBot="1" x14ac:dyDescent="0.3">
      <c r="B2" s="1"/>
      <c r="C2" s="2"/>
      <c r="D2" s="1"/>
      <c r="E2" s="29"/>
      <c r="F2" s="29"/>
      <c r="G2" s="29"/>
      <c r="H2" s="29"/>
    </row>
    <row r="3" spans="1:8" ht="20.100000000000001" customHeight="1" thickBot="1" x14ac:dyDescent="0.3">
      <c r="B3" s="1"/>
      <c r="C3" s="2"/>
      <c r="D3" s="1"/>
      <c r="E3" s="30" t="s">
        <v>643</v>
      </c>
      <c r="F3" s="29"/>
      <c r="G3" s="29"/>
      <c r="H3" s="29"/>
    </row>
    <row r="4" spans="1:8" ht="20.100000000000001" customHeight="1" x14ac:dyDescent="0.25">
      <c r="B4" s="1"/>
      <c r="D4" s="1"/>
      <c r="E4" s="31" t="s">
        <v>580</v>
      </c>
      <c r="F4" s="28"/>
      <c r="G4" s="28"/>
      <c r="H4" s="28"/>
    </row>
    <row r="5" spans="1:8" ht="20.45" customHeight="1" thickBot="1" x14ac:dyDescent="0.25">
      <c r="B5" s="4"/>
      <c r="E5" s="28"/>
      <c r="F5" s="28"/>
      <c r="G5" s="28"/>
      <c r="H5" s="28"/>
    </row>
    <row r="6" spans="1:8" ht="29.25" customHeight="1" thickBot="1" x14ac:dyDescent="0.25">
      <c r="B6" s="23" t="s">
        <v>2</v>
      </c>
      <c r="C6" s="25" t="s">
        <v>3</v>
      </c>
      <c r="D6" s="26"/>
      <c r="E6" s="25" t="s">
        <v>4</v>
      </c>
      <c r="F6" s="26"/>
      <c r="G6" s="32" t="s">
        <v>644</v>
      </c>
      <c r="H6" s="34" t="s">
        <v>5</v>
      </c>
    </row>
    <row r="7" spans="1:8" ht="20.100000000000001" customHeight="1" thickBot="1" x14ac:dyDescent="0.25">
      <c r="B7" s="24"/>
      <c r="C7" s="6">
        <v>2019</v>
      </c>
      <c r="D7" s="6">
        <v>2020</v>
      </c>
      <c r="E7" s="6">
        <v>2019</v>
      </c>
      <c r="F7" s="6">
        <v>2020</v>
      </c>
      <c r="G7" s="33"/>
      <c r="H7" s="35"/>
    </row>
    <row r="8" spans="1:8" ht="20.100000000000001" customHeight="1" thickBot="1" x14ac:dyDescent="0.25">
      <c r="A8" s="10"/>
      <c r="B8" s="7" t="s">
        <v>581</v>
      </c>
      <c r="C8" s="11">
        <f>+C19+C75+C173+C349+C582</f>
        <v>45168</v>
      </c>
      <c r="D8" s="12">
        <f>+D19+D75+D173+D349+D582</f>
        <v>53681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0.18847414098476797</v>
      </c>
      <c r="H8" s="9">
        <f t="shared" ref="H8:H13" si="1">+IF(OR(AND(E8=""),(G8="")),"",E8*G8)</f>
        <v>0.18847414098476797</v>
      </c>
    </row>
    <row r="9" spans="1:8" x14ac:dyDescent="0.2">
      <c r="A9" s="13"/>
      <c r="B9" s="14" t="s">
        <v>6</v>
      </c>
      <c r="C9" s="15">
        <f>+C19</f>
        <v>404</v>
      </c>
      <c r="D9" s="15">
        <f>+D19</f>
        <v>636</v>
      </c>
      <c r="E9" s="16">
        <f t="shared" ref="E9:F13" si="2">+C9/C$8</f>
        <v>8.9443854055968833E-3</v>
      </c>
      <c r="F9" s="16">
        <f t="shared" si="2"/>
        <v>1.184776736647976E-2</v>
      </c>
      <c r="G9" s="16">
        <f t="shared" si="0"/>
        <v>0.57425742574257421</v>
      </c>
      <c r="H9" s="16">
        <f t="shared" si="1"/>
        <v>5.136379737867517E-3</v>
      </c>
    </row>
    <row r="10" spans="1:8" x14ac:dyDescent="0.2">
      <c r="A10" s="13"/>
      <c r="B10" s="14" t="s">
        <v>7</v>
      </c>
      <c r="C10" s="15">
        <f>+C75</f>
        <v>3921</v>
      </c>
      <c r="D10" s="15">
        <f>+D75</f>
        <v>6643</v>
      </c>
      <c r="E10" s="16">
        <f t="shared" si="2"/>
        <v>8.6809245483528155E-2</v>
      </c>
      <c r="F10" s="16">
        <f t="shared" si="2"/>
        <v>0.12374955757158027</v>
      </c>
      <c r="G10" s="16">
        <f t="shared" si="0"/>
        <v>0.69421066054577918</v>
      </c>
      <c r="H10" s="16">
        <f t="shared" si="1"/>
        <v>6.0263903648600778E-2</v>
      </c>
    </row>
    <row r="11" spans="1:8" ht="25.5" x14ac:dyDescent="0.2">
      <c r="A11" s="13"/>
      <c r="B11" s="14" t="s">
        <v>8</v>
      </c>
      <c r="C11" s="15">
        <f>+C173</f>
        <v>6377</v>
      </c>
      <c r="D11" s="15">
        <f>+D173</f>
        <v>9433</v>
      </c>
      <c r="E11" s="16">
        <f t="shared" si="2"/>
        <v>0.1411840240878498</v>
      </c>
      <c r="F11" s="16">
        <f t="shared" si="2"/>
        <v>0.17572325403774147</v>
      </c>
      <c r="G11" s="16">
        <f t="shared" si="0"/>
        <v>0.47922220479849459</v>
      </c>
      <c r="H11" s="16">
        <f t="shared" si="1"/>
        <v>6.7658519305703158E-2</v>
      </c>
    </row>
    <row r="12" spans="1:8" x14ac:dyDescent="0.2">
      <c r="A12" s="13"/>
      <c r="B12" s="14" t="s">
        <v>9</v>
      </c>
      <c r="C12" s="15">
        <f>+C349</f>
        <v>26054</v>
      </c>
      <c r="D12" s="15">
        <f>+D349</f>
        <v>28859</v>
      </c>
      <c r="E12" s="16">
        <f t="shared" si="2"/>
        <v>0.57682430038965637</v>
      </c>
      <c r="F12" s="16">
        <f t="shared" si="2"/>
        <v>0.53760175853653991</v>
      </c>
      <c r="G12" s="16">
        <f t="shared" si="0"/>
        <v>0.10766101174483765</v>
      </c>
      <c r="H12" s="16">
        <f t="shared" si="1"/>
        <v>6.2101487778958554E-2</v>
      </c>
    </row>
    <row r="13" spans="1:8" x14ac:dyDescent="0.2">
      <c r="A13" s="13"/>
      <c r="B13" s="14" t="s">
        <v>10</v>
      </c>
      <c r="C13" s="15">
        <f>+C582</f>
        <v>8412</v>
      </c>
      <c r="D13" s="15">
        <f>+D582</f>
        <v>8110</v>
      </c>
      <c r="E13" s="16">
        <f t="shared" si="2"/>
        <v>0.18623804463336877</v>
      </c>
      <c r="F13" s="16">
        <f t="shared" si="2"/>
        <v>0.15107766248765858</v>
      </c>
      <c r="G13" s="16">
        <f t="shared" si="0"/>
        <v>-3.5901093675701379E-2</v>
      </c>
      <c r="H13" s="16">
        <f t="shared" si="1"/>
        <v>-6.6861494863620268E-3</v>
      </c>
    </row>
    <row r="14" spans="1:8" x14ac:dyDescent="0.2">
      <c r="A14" s="10"/>
      <c r="B14" t="s">
        <v>11</v>
      </c>
    </row>
    <row r="15" spans="1:8" x14ac:dyDescent="0.2">
      <c r="A15" s="10"/>
    </row>
    <row r="16" spans="1:8" x14ac:dyDescent="0.2">
      <c r="A16" s="10"/>
    </row>
    <row r="17" spans="1:8" ht="29.25" customHeight="1" x14ac:dyDescent="0.2">
      <c r="A17" s="13"/>
      <c r="B17" s="36" t="s">
        <v>2</v>
      </c>
      <c r="C17" s="36" t="s">
        <v>12</v>
      </c>
      <c r="D17" s="38"/>
      <c r="E17" s="36" t="s">
        <v>4</v>
      </c>
      <c r="F17" s="38"/>
      <c r="G17" s="36" t="s">
        <v>645</v>
      </c>
      <c r="H17" s="36" t="s">
        <v>5</v>
      </c>
    </row>
    <row r="18" spans="1:8" x14ac:dyDescent="0.2">
      <c r="A18" s="13"/>
      <c r="B18" s="37"/>
      <c r="C18" s="17">
        <v>2019</v>
      </c>
      <c r="D18" s="17">
        <v>2020</v>
      </c>
      <c r="E18" s="17">
        <v>2019</v>
      </c>
      <c r="F18" s="17">
        <v>2020</v>
      </c>
      <c r="G18" s="37"/>
      <c r="H18" s="37"/>
    </row>
    <row r="19" spans="1:8" x14ac:dyDescent="0.2">
      <c r="A19" s="13"/>
      <c r="B19" s="18" t="s">
        <v>6</v>
      </c>
      <c r="C19" s="19">
        <f>SUM(C20:C69)</f>
        <v>404</v>
      </c>
      <c r="D19" s="19">
        <f>SUM(D20:D69)</f>
        <v>636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0.57425742574257421</v>
      </c>
      <c r="H19" s="20">
        <f t="shared" ref="H19:H50" si="5">+IF(OR(AND(E19=""),(G19="")),"",E19*G19)</f>
        <v>0.57425742574257421</v>
      </c>
    </row>
    <row r="20" spans="1:8" x14ac:dyDescent="0.2">
      <c r="A20" s="13"/>
      <c r="B20" s="14" t="s">
        <v>13</v>
      </c>
      <c r="C20" s="15">
        <v>4</v>
      </c>
      <c r="D20" s="15">
        <v>3</v>
      </c>
      <c r="E20" s="16">
        <f t="shared" si="3"/>
        <v>9.9009900990099011E-3</v>
      </c>
      <c r="F20" s="16">
        <f t="shared" si="4"/>
        <v>4.7169811320754715E-3</v>
      </c>
      <c r="G20" s="16">
        <f t="shared" ref="G20:G51" si="6">+IF(AND(C20=0,D20=0)," ",IF(C20=0,1,IF(D20=0,-1,(D20-C20)/C20)))</f>
        <v>-0.25</v>
      </c>
      <c r="H20" s="16">
        <f t="shared" si="5"/>
        <v>-2.4752475247524753E-3</v>
      </c>
    </row>
    <row r="21" spans="1:8" x14ac:dyDescent="0.2">
      <c r="A21" s="13"/>
      <c r="B21" s="14" t="s">
        <v>14</v>
      </c>
      <c r="C21" s="15">
        <v>13</v>
      </c>
      <c r="D21" s="15">
        <v>15</v>
      </c>
      <c r="E21" s="16">
        <f t="shared" si="3"/>
        <v>3.2178217821782179E-2</v>
      </c>
      <c r="F21" s="16">
        <f t="shared" si="4"/>
        <v>2.358490566037736E-2</v>
      </c>
      <c r="G21" s="16">
        <f t="shared" si="6"/>
        <v>0.15384615384615385</v>
      </c>
      <c r="H21" s="16">
        <f t="shared" si="5"/>
        <v>4.9504950495049506E-3</v>
      </c>
    </row>
    <row r="22" spans="1:8" ht="38.25" x14ac:dyDescent="0.2">
      <c r="A22" s="13"/>
      <c r="B22" s="14" t="s">
        <v>15</v>
      </c>
      <c r="C22" s="15">
        <v>2</v>
      </c>
      <c r="D22" s="15">
        <v>1</v>
      </c>
      <c r="E22" s="16">
        <f t="shared" si="3"/>
        <v>4.9504950495049506E-3</v>
      </c>
      <c r="F22" s="16">
        <f t="shared" si="4"/>
        <v>1.5723270440251573E-3</v>
      </c>
      <c r="G22" s="16">
        <f t="shared" si="6"/>
        <v>-0.5</v>
      </c>
      <c r="H22" s="16">
        <f t="shared" si="5"/>
        <v>-2.4752475247524753E-3</v>
      </c>
    </row>
    <row r="23" spans="1:8" ht="38.25" x14ac:dyDescent="0.2">
      <c r="A23" s="13"/>
      <c r="B23" s="14" t="s">
        <v>16</v>
      </c>
      <c r="C23" s="15">
        <v>2</v>
      </c>
      <c r="D23" s="15">
        <v>5</v>
      </c>
      <c r="E23" s="16">
        <f t="shared" si="3"/>
        <v>4.9504950495049506E-3</v>
      </c>
      <c r="F23" s="16">
        <f t="shared" si="4"/>
        <v>7.8616352201257862E-3</v>
      </c>
      <c r="G23" s="16">
        <f t="shared" si="6"/>
        <v>1.5</v>
      </c>
      <c r="H23" s="16">
        <f t="shared" si="5"/>
        <v>7.4257425742574254E-3</v>
      </c>
    </row>
    <row r="24" spans="1:8" ht="25.5" x14ac:dyDescent="0.2">
      <c r="A24" s="13"/>
      <c r="B24" s="14" t="s">
        <v>17</v>
      </c>
      <c r="C24" s="15">
        <v>2</v>
      </c>
      <c r="D24" s="15">
        <v>7</v>
      </c>
      <c r="E24" s="16">
        <f t="shared" si="3"/>
        <v>4.9504950495049506E-3</v>
      </c>
      <c r="F24" s="16">
        <f t="shared" si="4"/>
        <v>1.10062893081761E-2</v>
      </c>
      <c r="G24" s="16">
        <f t="shared" si="6"/>
        <v>2.5</v>
      </c>
      <c r="H24" s="16">
        <f t="shared" si="5"/>
        <v>1.2376237623762377E-2</v>
      </c>
    </row>
    <row r="25" spans="1:8" ht="38.25" x14ac:dyDescent="0.2">
      <c r="A25" s="13"/>
      <c r="B25" s="14" t="s">
        <v>18</v>
      </c>
      <c r="C25" s="15">
        <v>0</v>
      </c>
      <c r="D25" s="15">
        <v>3</v>
      </c>
      <c r="E25" s="16" t="str">
        <f t="shared" si="3"/>
        <v/>
      </c>
      <c r="F25" s="16">
        <f t="shared" si="4"/>
        <v>4.7169811320754715E-3</v>
      </c>
      <c r="G25" s="16">
        <f t="shared" si="6"/>
        <v>1</v>
      </c>
      <c r="H25" s="16" t="str">
        <f t="shared" si="5"/>
        <v/>
      </c>
    </row>
    <row r="26" spans="1:8" ht="25.5" x14ac:dyDescent="0.2">
      <c r="A26" s="13"/>
      <c r="B26" s="14" t="s">
        <v>19</v>
      </c>
      <c r="C26" s="15">
        <v>7</v>
      </c>
      <c r="D26" s="15">
        <v>9</v>
      </c>
      <c r="E26" s="16">
        <f t="shared" si="3"/>
        <v>1.7326732673267328E-2</v>
      </c>
      <c r="F26" s="16">
        <f t="shared" si="4"/>
        <v>1.4150943396226415E-2</v>
      </c>
      <c r="G26" s="16">
        <f t="shared" si="6"/>
        <v>0.2857142857142857</v>
      </c>
      <c r="H26" s="16">
        <f t="shared" si="5"/>
        <v>4.9504950495049506E-3</v>
      </c>
    </row>
    <row r="27" spans="1:8" x14ac:dyDescent="0.2">
      <c r="A27" s="13"/>
      <c r="B27" s="14" t="s">
        <v>20</v>
      </c>
      <c r="C27" s="15">
        <v>6</v>
      </c>
      <c r="D27" s="15">
        <v>20</v>
      </c>
      <c r="E27" s="16">
        <f t="shared" si="3"/>
        <v>1.4851485148514851E-2</v>
      </c>
      <c r="F27" s="16">
        <f t="shared" si="4"/>
        <v>3.1446540880503145E-2</v>
      </c>
      <c r="G27" s="16">
        <f t="shared" si="6"/>
        <v>2.3333333333333335</v>
      </c>
      <c r="H27" s="16">
        <f t="shared" si="5"/>
        <v>3.4653465346534656E-2</v>
      </c>
    </row>
    <row r="28" spans="1:8" x14ac:dyDescent="0.2">
      <c r="A28" s="13"/>
      <c r="B28" s="14" t="s">
        <v>21</v>
      </c>
      <c r="C28" s="15">
        <v>4</v>
      </c>
      <c r="D28" s="15">
        <v>22</v>
      </c>
      <c r="E28" s="16">
        <f t="shared" si="3"/>
        <v>9.9009900990099011E-3</v>
      </c>
      <c r="F28" s="16">
        <f t="shared" si="4"/>
        <v>3.4591194968553458E-2</v>
      </c>
      <c r="G28" s="16">
        <f t="shared" si="6"/>
        <v>4.5</v>
      </c>
      <c r="H28" s="16">
        <f t="shared" si="5"/>
        <v>4.4554455445544552E-2</v>
      </c>
    </row>
    <row r="29" spans="1:8" x14ac:dyDescent="0.2">
      <c r="A29" s="13"/>
      <c r="B29" s="14" t="s">
        <v>22</v>
      </c>
      <c r="C29" s="15">
        <v>3</v>
      </c>
      <c r="D29" s="15">
        <v>9</v>
      </c>
      <c r="E29" s="16">
        <f t="shared" si="3"/>
        <v>7.4257425742574254E-3</v>
      </c>
      <c r="F29" s="16">
        <f t="shared" si="4"/>
        <v>1.4150943396226415E-2</v>
      </c>
      <c r="G29" s="16">
        <f t="shared" si="6"/>
        <v>2</v>
      </c>
      <c r="H29" s="16">
        <f t="shared" si="5"/>
        <v>1.4851485148514851E-2</v>
      </c>
    </row>
    <row r="30" spans="1:8" x14ac:dyDescent="0.2">
      <c r="A30" s="13"/>
      <c r="B30" s="14" t="s">
        <v>23</v>
      </c>
      <c r="C30" s="15">
        <v>31</v>
      </c>
      <c r="D30" s="15">
        <v>41</v>
      </c>
      <c r="E30" s="16">
        <f t="shared" si="3"/>
        <v>7.6732673267326731E-2</v>
      </c>
      <c r="F30" s="16">
        <f t="shared" si="4"/>
        <v>6.4465408805031446E-2</v>
      </c>
      <c r="G30" s="16">
        <f t="shared" si="6"/>
        <v>0.32258064516129031</v>
      </c>
      <c r="H30" s="16">
        <f t="shared" si="5"/>
        <v>2.475247524752475E-2</v>
      </c>
    </row>
    <row r="31" spans="1:8" ht="25.5" x14ac:dyDescent="0.2">
      <c r="A31" s="13"/>
      <c r="B31" s="14" t="s">
        <v>24</v>
      </c>
      <c r="C31" s="15">
        <v>0</v>
      </c>
      <c r="D31" s="15">
        <v>1</v>
      </c>
      <c r="E31" s="16" t="str">
        <f t="shared" si="3"/>
        <v/>
      </c>
      <c r="F31" s="16">
        <f t="shared" si="4"/>
        <v>1.5723270440251573E-3</v>
      </c>
      <c r="G31" s="16">
        <f t="shared" si="6"/>
        <v>1</v>
      </c>
      <c r="H31" s="16" t="str">
        <f t="shared" si="5"/>
        <v/>
      </c>
    </row>
    <row r="32" spans="1:8" x14ac:dyDescent="0.2">
      <c r="A32" s="13"/>
      <c r="B32" s="14" t="s">
        <v>25</v>
      </c>
      <c r="C32" s="15">
        <v>3</v>
      </c>
      <c r="D32" s="15">
        <v>7</v>
      </c>
      <c r="E32" s="16">
        <f t="shared" si="3"/>
        <v>7.4257425742574254E-3</v>
      </c>
      <c r="F32" s="16">
        <f t="shared" si="4"/>
        <v>1.10062893081761E-2</v>
      </c>
      <c r="G32" s="16">
        <f t="shared" si="6"/>
        <v>1.3333333333333333</v>
      </c>
      <c r="H32" s="16">
        <f t="shared" si="5"/>
        <v>9.9009900990098994E-3</v>
      </c>
    </row>
    <row r="33" spans="1:8" x14ac:dyDescent="0.2">
      <c r="A33" s="13"/>
      <c r="B33" s="14" t="s">
        <v>26</v>
      </c>
      <c r="C33" s="15">
        <v>2</v>
      </c>
      <c r="D33" s="15">
        <v>1</v>
      </c>
      <c r="E33" s="16">
        <f t="shared" si="3"/>
        <v>4.9504950495049506E-3</v>
      </c>
      <c r="F33" s="16">
        <f t="shared" si="4"/>
        <v>1.5723270440251573E-3</v>
      </c>
      <c r="G33" s="16">
        <f t="shared" si="6"/>
        <v>-0.5</v>
      </c>
      <c r="H33" s="16">
        <f t="shared" si="5"/>
        <v>-2.4752475247524753E-3</v>
      </c>
    </row>
    <row r="34" spans="1:8" x14ac:dyDescent="0.2">
      <c r="A34" s="13"/>
      <c r="B34" s="14" t="s">
        <v>27</v>
      </c>
      <c r="C34" s="15">
        <v>0</v>
      </c>
      <c r="D34" s="15">
        <v>1</v>
      </c>
      <c r="E34" s="16" t="str">
        <f t="shared" si="3"/>
        <v/>
      </c>
      <c r="F34" s="16">
        <f t="shared" si="4"/>
        <v>1.5723270440251573E-3</v>
      </c>
      <c r="G34" s="16">
        <f t="shared" si="6"/>
        <v>1</v>
      </c>
      <c r="H34" s="16" t="str">
        <f t="shared" si="5"/>
        <v/>
      </c>
    </row>
    <row r="35" spans="1:8" x14ac:dyDescent="0.2">
      <c r="A35" s="13"/>
      <c r="B35" s="14" t="s">
        <v>28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29</v>
      </c>
      <c r="C36" s="15">
        <v>17</v>
      </c>
      <c r="D36" s="15">
        <v>25</v>
      </c>
      <c r="E36" s="16">
        <f t="shared" si="3"/>
        <v>4.2079207920792082E-2</v>
      </c>
      <c r="F36" s="16">
        <f t="shared" si="4"/>
        <v>3.9308176100628929E-2</v>
      </c>
      <c r="G36" s="16">
        <f t="shared" si="6"/>
        <v>0.47058823529411764</v>
      </c>
      <c r="H36" s="16">
        <f t="shared" si="5"/>
        <v>1.9801980198019802E-2</v>
      </c>
    </row>
    <row r="37" spans="1:8" ht="25.5" x14ac:dyDescent="0.2">
      <c r="A37" s="13"/>
      <c r="B37" s="14" t="s">
        <v>30</v>
      </c>
      <c r="C37" s="15">
        <v>0</v>
      </c>
      <c r="D37" s="15">
        <v>3</v>
      </c>
      <c r="E37" s="16" t="str">
        <f t="shared" si="3"/>
        <v/>
      </c>
      <c r="F37" s="16">
        <f t="shared" si="4"/>
        <v>4.7169811320754715E-3</v>
      </c>
      <c r="G37" s="16">
        <f t="shared" si="6"/>
        <v>1</v>
      </c>
      <c r="H37" s="16" t="str">
        <f t="shared" si="5"/>
        <v/>
      </c>
    </row>
    <row r="38" spans="1:8" ht="25.5" x14ac:dyDescent="0.2">
      <c r="A38" s="13"/>
      <c r="B38" s="14" t="s">
        <v>31</v>
      </c>
      <c r="C38" s="15">
        <v>4</v>
      </c>
      <c r="D38" s="15">
        <v>8</v>
      </c>
      <c r="E38" s="16">
        <f t="shared" si="3"/>
        <v>9.9009900990099011E-3</v>
      </c>
      <c r="F38" s="16">
        <f t="shared" si="4"/>
        <v>1.2578616352201259E-2</v>
      </c>
      <c r="G38" s="16">
        <f t="shared" si="6"/>
        <v>1</v>
      </c>
      <c r="H38" s="16">
        <f t="shared" si="5"/>
        <v>9.9009900990099011E-3</v>
      </c>
    </row>
    <row r="39" spans="1:8" x14ac:dyDescent="0.2">
      <c r="A39" s="13"/>
      <c r="B39" s="14" t="s">
        <v>32</v>
      </c>
      <c r="C39" s="15">
        <v>3</v>
      </c>
      <c r="D39" s="15">
        <v>13</v>
      </c>
      <c r="E39" s="16">
        <f t="shared" si="3"/>
        <v>7.4257425742574254E-3</v>
      </c>
      <c r="F39" s="16">
        <f t="shared" si="4"/>
        <v>2.0440251572327043E-2</v>
      </c>
      <c r="G39" s="16">
        <f t="shared" si="6"/>
        <v>3.3333333333333335</v>
      </c>
      <c r="H39" s="16">
        <f t="shared" si="5"/>
        <v>2.4752475247524754E-2</v>
      </c>
    </row>
    <row r="40" spans="1:8" ht="25.5" x14ac:dyDescent="0.2">
      <c r="A40" s="13"/>
      <c r="B40" s="14" t="s">
        <v>33</v>
      </c>
      <c r="C40" s="15">
        <v>1</v>
      </c>
      <c r="D40" s="15">
        <v>0</v>
      </c>
      <c r="E40" s="16">
        <f t="shared" si="3"/>
        <v>2.4752475247524753E-3</v>
      </c>
      <c r="F40" s="16" t="str">
        <f t="shared" si="4"/>
        <v/>
      </c>
      <c r="G40" s="16">
        <f t="shared" si="6"/>
        <v>-1</v>
      </c>
      <c r="H40" s="16">
        <f t="shared" si="5"/>
        <v>-2.4752475247524753E-3</v>
      </c>
    </row>
    <row r="41" spans="1:8" ht="25.5" x14ac:dyDescent="0.2">
      <c r="A41" s="13"/>
      <c r="B41" s="14" t="s">
        <v>34</v>
      </c>
      <c r="C41" s="15">
        <v>1</v>
      </c>
      <c r="D41" s="15">
        <v>8</v>
      </c>
      <c r="E41" s="16">
        <f t="shared" si="3"/>
        <v>2.4752475247524753E-3</v>
      </c>
      <c r="F41" s="16">
        <f t="shared" si="4"/>
        <v>1.2578616352201259E-2</v>
      </c>
      <c r="G41" s="16">
        <f t="shared" si="6"/>
        <v>7</v>
      </c>
      <c r="H41" s="16">
        <f t="shared" si="5"/>
        <v>1.7326732673267328E-2</v>
      </c>
    </row>
    <row r="42" spans="1:8" x14ac:dyDescent="0.2">
      <c r="A42" s="13"/>
      <c r="B42" s="14" t="s">
        <v>35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36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37</v>
      </c>
      <c r="C44" s="15">
        <v>20</v>
      </c>
      <c r="D44" s="15">
        <v>6</v>
      </c>
      <c r="E44" s="16">
        <f t="shared" si="3"/>
        <v>4.9504950495049507E-2</v>
      </c>
      <c r="F44" s="16">
        <f t="shared" si="4"/>
        <v>9.433962264150943E-3</v>
      </c>
      <c r="G44" s="16">
        <f t="shared" si="6"/>
        <v>-0.7</v>
      </c>
      <c r="H44" s="16">
        <f t="shared" si="5"/>
        <v>-3.465346534653465E-2</v>
      </c>
    </row>
    <row r="45" spans="1:8" ht="25.5" x14ac:dyDescent="0.2">
      <c r="A45" s="13"/>
      <c r="B45" s="14" t="s">
        <v>38</v>
      </c>
      <c r="C45" s="15">
        <v>6</v>
      </c>
      <c r="D45" s="15">
        <v>13</v>
      </c>
      <c r="E45" s="16">
        <f t="shared" si="3"/>
        <v>1.4851485148514851E-2</v>
      </c>
      <c r="F45" s="16">
        <f t="shared" si="4"/>
        <v>2.0440251572327043E-2</v>
      </c>
      <c r="G45" s="16">
        <f t="shared" si="6"/>
        <v>1.1666666666666667</v>
      </c>
      <c r="H45" s="16">
        <f t="shared" si="5"/>
        <v>1.7326732673267328E-2</v>
      </c>
    </row>
    <row r="46" spans="1:8" ht="25.5" x14ac:dyDescent="0.2">
      <c r="A46" s="13"/>
      <c r="B46" s="14" t="s">
        <v>39</v>
      </c>
      <c r="C46" s="15">
        <v>1</v>
      </c>
      <c r="D46" s="15">
        <v>0</v>
      </c>
      <c r="E46" s="16">
        <f t="shared" si="3"/>
        <v>2.4752475247524753E-3</v>
      </c>
      <c r="F46" s="16" t="str">
        <f t="shared" si="4"/>
        <v/>
      </c>
      <c r="G46" s="16">
        <f t="shared" si="6"/>
        <v>-1</v>
      </c>
      <c r="H46" s="16">
        <f t="shared" si="5"/>
        <v>-2.4752475247524753E-3</v>
      </c>
    </row>
    <row r="47" spans="1:8" x14ac:dyDescent="0.2">
      <c r="A47" s="13"/>
      <c r="B47" s="14" t="s">
        <v>40</v>
      </c>
      <c r="C47" s="15">
        <v>2</v>
      </c>
      <c r="D47" s="15">
        <v>4</v>
      </c>
      <c r="E47" s="16">
        <f t="shared" si="3"/>
        <v>4.9504950495049506E-3</v>
      </c>
      <c r="F47" s="16">
        <f t="shared" si="4"/>
        <v>6.2893081761006293E-3</v>
      </c>
      <c r="G47" s="16">
        <f t="shared" si="6"/>
        <v>1</v>
      </c>
      <c r="H47" s="16">
        <f t="shared" si="5"/>
        <v>4.9504950495049506E-3</v>
      </c>
    </row>
    <row r="48" spans="1:8" ht="25.5" x14ac:dyDescent="0.2">
      <c r="A48" s="13"/>
      <c r="B48" s="14" t="s">
        <v>41</v>
      </c>
      <c r="C48" s="15">
        <v>24</v>
      </c>
      <c r="D48" s="15">
        <v>26</v>
      </c>
      <c r="E48" s="16">
        <f t="shared" si="3"/>
        <v>5.9405940594059403E-2</v>
      </c>
      <c r="F48" s="16">
        <f t="shared" si="4"/>
        <v>4.0880503144654086E-2</v>
      </c>
      <c r="G48" s="16">
        <f t="shared" si="6"/>
        <v>8.3333333333333329E-2</v>
      </c>
      <c r="H48" s="16">
        <f t="shared" si="5"/>
        <v>4.9504950495049497E-3</v>
      </c>
    </row>
    <row r="49" spans="1:8" ht="25.5" x14ac:dyDescent="0.2">
      <c r="A49" s="13"/>
      <c r="B49" s="14" t="s">
        <v>42</v>
      </c>
      <c r="C49" s="15">
        <v>16</v>
      </c>
      <c r="D49" s="15">
        <v>21</v>
      </c>
      <c r="E49" s="16">
        <f t="shared" si="3"/>
        <v>3.9603960396039604E-2</v>
      </c>
      <c r="F49" s="16">
        <f t="shared" si="4"/>
        <v>3.3018867924528301E-2</v>
      </c>
      <c r="G49" s="16">
        <f t="shared" si="6"/>
        <v>0.3125</v>
      </c>
      <c r="H49" s="16">
        <f t="shared" si="5"/>
        <v>1.2376237623762377E-2</v>
      </c>
    </row>
    <row r="50" spans="1:8" x14ac:dyDescent="0.2">
      <c r="A50" s="13"/>
      <c r="B50" s="14" t="s">
        <v>43</v>
      </c>
      <c r="C50" s="15">
        <v>29</v>
      </c>
      <c r="D50" s="15">
        <v>46</v>
      </c>
      <c r="E50" s="16">
        <f t="shared" si="3"/>
        <v>7.1782178217821777E-2</v>
      </c>
      <c r="F50" s="16">
        <f t="shared" si="4"/>
        <v>7.2327044025157231E-2</v>
      </c>
      <c r="G50" s="16">
        <f t="shared" si="6"/>
        <v>0.58620689655172409</v>
      </c>
      <c r="H50" s="16">
        <f t="shared" si="5"/>
        <v>4.2079207920792075E-2</v>
      </c>
    </row>
    <row r="51" spans="1:8" x14ac:dyDescent="0.2">
      <c r="A51" s="13"/>
      <c r="B51" s="14" t="s">
        <v>44</v>
      </c>
      <c r="C51" s="15">
        <v>1</v>
      </c>
      <c r="D51" s="15">
        <v>4</v>
      </c>
      <c r="E51" s="16">
        <f t="shared" ref="E51:E69" si="7">+IF(C51=0,"",C51/C$19)</f>
        <v>2.4752475247524753E-3</v>
      </c>
      <c r="F51" s="16">
        <f t="shared" ref="F51:F69" si="8">+IF(D51=0,"",D51/D$19)</f>
        <v>6.2893081761006293E-3</v>
      </c>
      <c r="G51" s="16">
        <f t="shared" si="6"/>
        <v>3</v>
      </c>
      <c r="H51" s="16">
        <f t="shared" ref="H51:H69" si="9">+IF(OR(AND(E51=""),(G51="")),"",E51*G51)</f>
        <v>7.4257425742574254E-3</v>
      </c>
    </row>
    <row r="52" spans="1:8" x14ac:dyDescent="0.2">
      <c r="A52" s="13"/>
      <c r="B52" s="14" t="s">
        <v>45</v>
      </c>
      <c r="C52" s="15">
        <v>2</v>
      </c>
      <c r="D52" s="15">
        <v>2</v>
      </c>
      <c r="E52" s="16">
        <f t="shared" si="7"/>
        <v>4.9504950495049506E-3</v>
      </c>
      <c r="F52" s="16">
        <f t="shared" si="8"/>
        <v>3.1446540880503146E-3</v>
      </c>
      <c r="G52" s="16">
        <f t="shared" ref="G52:G69" si="10">+IF(AND(C52=0,D52=0)," ",IF(C52=0,1,IF(D52=0,-1,(D52-C52)/C52)))</f>
        <v>0</v>
      </c>
      <c r="H52" s="16">
        <f t="shared" si="9"/>
        <v>0</v>
      </c>
    </row>
    <row r="53" spans="1:8" x14ac:dyDescent="0.2">
      <c r="A53" s="13"/>
      <c r="B53" s="14" t="s">
        <v>46</v>
      </c>
      <c r="C53" s="15">
        <v>1</v>
      </c>
      <c r="D53" s="15">
        <v>3</v>
      </c>
      <c r="E53" s="16">
        <f t="shared" si="7"/>
        <v>2.4752475247524753E-3</v>
      </c>
      <c r="F53" s="16">
        <f t="shared" si="8"/>
        <v>4.7169811320754715E-3</v>
      </c>
      <c r="G53" s="16">
        <f t="shared" si="10"/>
        <v>2</v>
      </c>
      <c r="H53" s="16">
        <f t="shared" si="9"/>
        <v>4.9504950495049506E-3</v>
      </c>
    </row>
    <row r="54" spans="1:8" x14ac:dyDescent="0.2">
      <c r="A54" s="13"/>
      <c r="B54" s="14" t="s">
        <v>47</v>
      </c>
      <c r="C54" s="15">
        <v>5</v>
      </c>
      <c r="D54" s="15">
        <v>10</v>
      </c>
      <c r="E54" s="16">
        <f t="shared" si="7"/>
        <v>1.2376237623762377E-2</v>
      </c>
      <c r="F54" s="16">
        <f t="shared" si="8"/>
        <v>1.5723270440251572E-2</v>
      </c>
      <c r="G54" s="16">
        <f t="shared" si="10"/>
        <v>1</v>
      </c>
      <c r="H54" s="16">
        <f t="shared" si="9"/>
        <v>1.2376237623762377E-2</v>
      </c>
    </row>
    <row r="55" spans="1:8" x14ac:dyDescent="0.2">
      <c r="A55" s="13"/>
      <c r="B55" s="14" t="s">
        <v>48</v>
      </c>
      <c r="C55" s="15">
        <v>6</v>
      </c>
      <c r="D55" s="15">
        <v>8</v>
      </c>
      <c r="E55" s="16">
        <f t="shared" si="7"/>
        <v>1.4851485148514851E-2</v>
      </c>
      <c r="F55" s="16">
        <f t="shared" si="8"/>
        <v>1.2578616352201259E-2</v>
      </c>
      <c r="G55" s="16">
        <f t="shared" si="10"/>
        <v>0.33333333333333331</v>
      </c>
      <c r="H55" s="16">
        <f t="shared" si="9"/>
        <v>4.9504950495049497E-3</v>
      </c>
    </row>
    <row r="56" spans="1:8" x14ac:dyDescent="0.2">
      <c r="A56" s="13"/>
      <c r="B56" s="14" t="s">
        <v>49</v>
      </c>
      <c r="C56" s="15">
        <v>1</v>
      </c>
      <c r="D56" s="15">
        <v>5</v>
      </c>
      <c r="E56" s="16">
        <f t="shared" si="7"/>
        <v>2.4752475247524753E-3</v>
      </c>
      <c r="F56" s="16">
        <f t="shared" si="8"/>
        <v>7.8616352201257862E-3</v>
      </c>
      <c r="G56" s="16">
        <f t="shared" si="10"/>
        <v>4</v>
      </c>
      <c r="H56" s="16">
        <f t="shared" si="9"/>
        <v>9.9009900990099011E-3</v>
      </c>
    </row>
    <row r="57" spans="1:8" x14ac:dyDescent="0.2">
      <c r="A57" s="13"/>
      <c r="B57" s="14" t="s">
        <v>50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51</v>
      </c>
      <c r="C58" s="15">
        <v>1</v>
      </c>
      <c r="D58" s="15">
        <v>4</v>
      </c>
      <c r="E58" s="16">
        <f t="shared" si="7"/>
        <v>2.4752475247524753E-3</v>
      </c>
      <c r="F58" s="16">
        <f t="shared" si="8"/>
        <v>6.2893081761006293E-3</v>
      </c>
      <c r="G58" s="16">
        <f t="shared" si="10"/>
        <v>3</v>
      </c>
      <c r="H58" s="16">
        <f t="shared" si="9"/>
        <v>7.4257425742574254E-3</v>
      </c>
    </row>
    <row r="59" spans="1:8" x14ac:dyDescent="0.2">
      <c r="A59" s="13"/>
      <c r="B59" s="14" t="s">
        <v>52</v>
      </c>
      <c r="C59" s="15">
        <v>9</v>
      </c>
      <c r="D59" s="15">
        <v>18</v>
      </c>
      <c r="E59" s="16">
        <f t="shared" si="7"/>
        <v>2.2277227722772276E-2</v>
      </c>
      <c r="F59" s="16">
        <f t="shared" si="8"/>
        <v>2.8301886792452831E-2</v>
      </c>
      <c r="G59" s="16">
        <f t="shared" si="10"/>
        <v>1</v>
      </c>
      <c r="H59" s="16">
        <f t="shared" si="9"/>
        <v>2.2277227722772276E-2</v>
      </c>
    </row>
    <row r="60" spans="1:8" ht="25.5" x14ac:dyDescent="0.2">
      <c r="A60" s="13"/>
      <c r="B60" s="14" t="s">
        <v>53</v>
      </c>
      <c r="C60" s="15">
        <v>1</v>
      </c>
      <c r="D60" s="15">
        <v>0</v>
      </c>
      <c r="E60" s="16">
        <f t="shared" si="7"/>
        <v>2.4752475247524753E-3</v>
      </c>
      <c r="F60" s="16" t="str">
        <f t="shared" si="8"/>
        <v/>
      </c>
      <c r="G60" s="16">
        <f t="shared" si="10"/>
        <v>-1</v>
      </c>
      <c r="H60" s="16">
        <f t="shared" si="9"/>
        <v>-2.4752475247524753E-3</v>
      </c>
    </row>
    <row r="61" spans="1:8" ht="25.5" x14ac:dyDescent="0.2">
      <c r="A61" s="13"/>
      <c r="B61" s="14" t="s">
        <v>54</v>
      </c>
      <c r="C61" s="15">
        <v>61</v>
      </c>
      <c r="D61" s="15">
        <v>61</v>
      </c>
      <c r="E61" s="16">
        <f t="shared" si="7"/>
        <v>0.15099009900990099</v>
      </c>
      <c r="F61" s="16">
        <f t="shared" si="8"/>
        <v>9.5911949685534598E-2</v>
      </c>
      <c r="G61" s="16">
        <f t="shared" si="10"/>
        <v>0</v>
      </c>
      <c r="H61" s="16">
        <f t="shared" si="9"/>
        <v>0</v>
      </c>
    </row>
    <row r="62" spans="1:8" x14ac:dyDescent="0.2">
      <c r="A62" s="13"/>
      <c r="B62" s="14" t="s">
        <v>55</v>
      </c>
      <c r="C62" s="15">
        <v>32</v>
      </c>
      <c r="D62" s="15">
        <v>34</v>
      </c>
      <c r="E62" s="16">
        <f t="shared" si="7"/>
        <v>7.9207920792079209E-2</v>
      </c>
      <c r="F62" s="16">
        <f t="shared" si="8"/>
        <v>5.3459119496855348E-2</v>
      </c>
      <c r="G62" s="16">
        <f t="shared" si="10"/>
        <v>6.25E-2</v>
      </c>
      <c r="H62" s="16">
        <f t="shared" si="9"/>
        <v>4.9504950495049506E-3</v>
      </c>
    </row>
    <row r="63" spans="1:8" x14ac:dyDescent="0.2">
      <c r="A63" s="13"/>
      <c r="B63" s="14" t="s">
        <v>56</v>
      </c>
      <c r="C63" s="15">
        <v>1</v>
      </c>
      <c r="D63" s="15">
        <v>9</v>
      </c>
      <c r="E63" s="16">
        <f t="shared" si="7"/>
        <v>2.4752475247524753E-3</v>
      </c>
      <c r="F63" s="16">
        <f t="shared" si="8"/>
        <v>1.4150943396226415E-2</v>
      </c>
      <c r="G63" s="16">
        <f t="shared" si="10"/>
        <v>8</v>
      </c>
      <c r="H63" s="16">
        <f t="shared" si="9"/>
        <v>1.9801980198019802E-2</v>
      </c>
    </row>
    <row r="64" spans="1:8" x14ac:dyDescent="0.2">
      <c r="A64" s="13"/>
      <c r="B64" s="14" t="s">
        <v>57</v>
      </c>
      <c r="C64" s="15">
        <v>52</v>
      </c>
      <c r="D64" s="15">
        <v>123</v>
      </c>
      <c r="E64" s="16">
        <f t="shared" si="7"/>
        <v>0.12871287128712872</v>
      </c>
      <c r="F64" s="16">
        <f t="shared" si="8"/>
        <v>0.19339622641509435</v>
      </c>
      <c r="G64" s="16">
        <f t="shared" si="10"/>
        <v>1.3653846153846154</v>
      </c>
      <c r="H64" s="16">
        <f t="shared" si="9"/>
        <v>0.17574257425742576</v>
      </c>
    </row>
    <row r="65" spans="1:8" x14ac:dyDescent="0.2">
      <c r="A65" s="13"/>
      <c r="B65" s="14" t="s">
        <v>58</v>
      </c>
      <c r="C65" s="15">
        <v>4</v>
      </c>
      <c r="D65" s="15">
        <v>6</v>
      </c>
      <c r="E65" s="16">
        <f t="shared" si="7"/>
        <v>9.9009900990099011E-3</v>
      </c>
      <c r="F65" s="16">
        <f t="shared" si="8"/>
        <v>9.433962264150943E-3</v>
      </c>
      <c r="G65" s="16">
        <f t="shared" si="10"/>
        <v>0.5</v>
      </c>
      <c r="H65" s="16">
        <f t="shared" si="9"/>
        <v>4.9504950495049506E-3</v>
      </c>
    </row>
    <row r="66" spans="1:8" x14ac:dyDescent="0.2">
      <c r="A66" s="13"/>
      <c r="B66" s="14" t="s">
        <v>59</v>
      </c>
      <c r="C66" s="15">
        <v>9</v>
      </c>
      <c r="D66" s="15">
        <v>6</v>
      </c>
      <c r="E66" s="16">
        <f t="shared" si="7"/>
        <v>2.2277227722772276E-2</v>
      </c>
      <c r="F66" s="16">
        <f t="shared" si="8"/>
        <v>9.433962264150943E-3</v>
      </c>
      <c r="G66" s="16">
        <f t="shared" si="10"/>
        <v>-0.33333333333333331</v>
      </c>
      <c r="H66" s="16">
        <f t="shared" si="9"/>
        <v>-7.4257425742574254E-3</v>
      </c>
    </row>
    <row r="67" spans="1:8" x14ac:dyDescent="0.2">
      <c r="A67" s="13"/>
      <c r="B67" s="14" t="s">
        <v>60</v>
      </c>
      <c r="C67" s="15">
        <v>6</v>
      </c>
      <c r="D67" s="15">
        <v>4</v>
      </c>
      <c r="E67" s="16">
        <f t="shared" si="7"/>
        <v>1.4851485148514851E-2</v>
      </c>
      <c r="F67" s="16">
        <f t="shared" si="8"/>
        <v>6.2893081761006293E-3</v>
      </c>
      <c r="G67" s="16">
        <f t="shared" si="10"/>
        <v>-0.33333333333333331</v>
      </c>
      <c r="H67" s="16">
        <f t="shared" si="9"/>
        <v>-4.9504950495049497E-3</v>
      </c>
    </row>
    <row r="68" spans="1:8" x14ac:dyDescent="0.2">
      <c r="A68" s="13"/>
      <c r="B68" s="14" t="s">
        <v>61</v>
      </c>
      <c r="C68" s="15">
        <v>6</v>
      </c>
      <c r="D68" s="15">
        <v>11</v>
      </c>
      <c r="E68" s="16">
        <f t="shared" si="7"/>
        <v>1.4851485148514851E-2</v>
      </c>
      <c r="F68" s="16">
        <f t="shared" si="8"/>
        <v>1.7295597484276729E-2</v>
      </c>
      <c r="G68" s="16">
        <f t="shared" si="10"/>
        <v>0.83333333333333337</v>
      </c>
      <c r="H68" s="16">
        <f t="shared" si="9"/>
        <v>1.2376237623762377E-2</v>
      </c>
    </row>
    <row r="69" spans="1:8" x14ac:dyDescent="0.2">
      <c r="A69" s="13"/>
      <c r="B69" s="14" t="s">
        <v>62</v>
      </c>
      <c r="C69" s="15">
        <v>3</v>
      </c>
      <c r="D69" s="15">
        <v>10</v>
      </c>
      <c r="E69" s="16">
        <f t="shared" si="7"/>
        <v>7.4257425742574254E-3</v>
      </c>
      <c r="F69" s="16">
        <f t="shared" si="8"/>
        <v>1.5723270440251572E-2</v>
      </c>
      <c r="G69" s="16">
        <f t="shared" si="10"/>
        <v>2.3333333333333335</v>
      </c>
      <c r="H69" s="16">
        <f t="shared" si="9"/>
        <v>1.7326732673267328E-2</v>
      </c>
    </row>
    <row r="70" spans="1:8" x14ac:dyDescent="0.2">
      <c r="A70" s="10"/>
    </row>
    <row r="71" spans="1:8" x14ac:dyDescent="0.2">
      <c r="A71" s="10"/>
    </row>
    <row r="72" spans="1:8" x14ac:dyDescent="0.2">
      <c r="A72" s="10"/>
    </row>
    <row r="73" spans="1:8" ht="29.25" customHeight="1" x14ac:dyDescent="0.2">
      <c r="A73" s="13"/>
      <c r="B73" s="36" t="s">
        <v>2</v>
      </c>
      <c r="C73" s="36" t="s">
        <v>12</v>
      </c>
      <c r="D73" s="38"/>
      <c r="E73" s="36" t="s">
        <v>4</v>
      </c>
      <c r="F73" s="38"/>
      <c r="G73" s="36" t="s">
        <v>645</v>
      </c>
      <c r="H73" s="36" t="s">
        <v>5</v>
      </c>
    </row>
    <row r="74" spans="1:8" x14ac:dyDescent="0.2">
      <c r="A74" s="13"/>
      <c r="B74" s="37"/>
      <c r="C74" s="17">
        <v>2019</v>
      </c>
      <c r="D74" s="17">
        <v>2020</v>
      </c>
      <c r="E74" s="17">
        <v>2019</v>
      </c>
      <c r="F74" s="17">
        <v>2020</v>
      </c>
      <c r="G74" s="37"/>
      <c r="H74" s="37"/>
    </row>
    <row r="75" spans="1:8" x14ac:dyDescent="0.2">
      <c r="A75" s="13"/>
      <c r="B75" s="18" t="s">
        <v>7</v>
      </c>
      <c r="C75" s="19">
        <f>SUM(C76:C167)</f>
        <v>3921</v>
      </c>
      <c r="D75" s="19">
        <f>SUM(D76:D167)</f>
        <v>6643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0.69421066054577918</v>
      </c>
      <c r="H75" s="20">
        <f t="shared" ref="H75:H106" si="13">+IF(OR(AND(E75=""),(G75="")),"",E75*G75)</f>
        <v>0.69421066054577918</v>
      </c>
    </row>
    <row r="76" spans="1:8" x14ac:dyDescent="0.2">
      <c r="A76" s="13"/>
      <c r="B76" s="14" t="s">
        <v>63</v>
      </c>
      <c r="C76" s="15">
        <v>47</v>
      </c>
      <c r="D76" s="15">
        <v>58</v>
      </c>
      <c r="E76" s="16">
        <f t="shared" si="11"/>
        <v>1.1986738077021167E-2</v>
      </c>
      <c r="F76" s="16">
        <f t="shared" si="12"/>
        <v>8.7309950323648956E-3</v>
      </c>
      <c r="G76" s="16">
        <f t="shared" ref="G76:G107" si="14">+IF(AND(C76=0,D76=0)," ",IF(C76=0,1,IF(D76=0,-1,(D76-C76)/C76)))</f>
        <v>0.23404255319148937</v>
      </c>
      <c r="H76" s="16">
        <f t="shared" si="13"/>
        <v>2.8054067839836778E-3</v>
      </c>
    </row>
    <row r="77" spans="1:8" ht="25.5" x14ac:dyDescent="0.2">
      <c r="A77" s="13"/>
      <c r="B77" s="14" t="s">
        <v>64</v>
      </c>
      <c r="C77" s="15">
        <v>49</v>
      </c>
      <c r="D77" s="15">
        <v>83</v>
      </c>
      <c r="E77" s="16">
        <f t="shared" si="11"/>
        <v>1.2496812037745473E-2</v>
      </c>
      <c r="F77" s="16">
        <f t="shared" si="12"/>
        <v>1.2494354960108384E-2</v>
      </c>
      <c r="G77" s="16">
        <f t="shared" si="14"/>
        <v>0.69387755102040816</v>
      </c>
      <c r="H77" s="16">
        <f t="shared" si="13"/>
        <v>8.6712573323131856E-3</v>
      </c>
    </row>
    <row r="78" spans="1:8" x14ac:dyDescent="0.2">
      <c r="A78" s="13"/>
      <c r="B78" s="14" t="s">
        <v>65</v>
      </c>
      <c r="C78" s="15">
        <v>16</v>
      </c>
      <c r="D78" s="15">
        <v>38</v>
      </c>
      <c r="E78" s="16">
        <f t="shared" si="11"/>
        <v>4.0805916857944401E-3</v>
      </c>
      <c r="F78" s="16">
        <f t="shared" si="12"/>
        <v>5.720307090170104E-3</v>
      </c>
      <c r="G78" s="16">
        <f t="shared" si="14"/>
        <v>1.375</v>
      </c>
      <c r="H78" s="16">
        <f t="shared" si="13"/>
        <v>5.6108135679673547E-3</v>
      </c>
    </row>
    <row r="79" spans="1:8" x14ac:dyDescent="0.2">
      <c r="A79" s="13"/>
      <c r="B79" s="14" t="s">
        <v>66</v>
      </c>
      <c r="C79" s="15">
        <v>113</v>
      </c>
      <c r="D79" s="15">
        <v>232</v>
      </c>
      <c r="E79" s="16">
        <f t="shared" si="11"/>
        <v>2.8819178780923233E-2</v>
      </c>
      <c r="F79" s="16">
        <f t="shared" si="12"/>
        <v>3.4923980129459582E-2</v>
      </c>
      <c r="G79" s="16">
        <f t="shared" si="14"/>
        <v>1.0530973451327434</v>
      </c>
      <c r="H79" s="16">
        <f t="shared" si="13"/>
        <v>3.034940066309615E-2</v>
      </c>
    </row>
    <row r="80" spans="1:8" ht="25.5" x14ac:dyDescent="0.2">
      <c r="A80" s="13"/>
      <c r="B80" s="14" t="s">
        <v>67</v>
      </c>
      <c r="C80" s="15">
        <v>107</v>
      </c>
      <c r="D80" s="15">
        <v>324</v>
      </c>
      <c r="E80" s="16">
        <f t="shared" si="11"/>
        <v>2.728895689875032E-2</v>
      </c>
      <c r="F80" s="16">
        <f t="shared" si="12"/>
        <v>4.8773144663555625E-2</v>
      </c>
      <c r="G80" s="16">
        <f t="shared" si="14"/>
        <v>2.02803738317757</v>
      </c>
      <c r="H80" s="16">
        <f t="shared" si="13"/>
        <v>5.5343024738587092E-2</v>
      </c>
    </row>
    <row r="81" spans="1:8" x14ac:dyDescent="0.2">
      <c r="A81" s="13"/>
      <c r="B81" s="14" t="s">
        <v>68</v>
      </c>
      <c r="C81" s="15">
        <v>2</v>
      </c>
      <c r="D81" s="15">
        <v>1</v>
      </c>
      <c r="E81" s="16">
        <f t="shared" si="11"/>
        <v>5.1007396072430501E-4</v>
      </c>
      <c r="F81" s="16">
        <f t="shared" si="12"/>
        <v>1.5053439710973959E-4</v>
      </c>
      <c r="G81" s="16">
        <f t="shared" si="14"/>
        <v>-0.5</v>
      </c>
      <c r="H81" s="16">
        <f t="shared" si="13"/>
        <v>-2.550369803621525E-4</v>
      </c>
    </row>
    <row r="82" spans="1:8" x14ac:dyDescent="0.2">
      <c r="A82" s="13"/>
      <c r="B82" s="14" t="s">
        <v>69</v>
      </c>
      <c r="C82" s="15">
        <v>12</v>
      </c>
      <c r="D82" s="15">
        <v>17</v>
      </c>
      <c r="E82" s="16">
        <f t="shared" si="11"/>
        <v>3.06044376434583E-3</v>
      </c>
      <c r="F82" s="16">
        <f t="shared" si="12"/>
        <v>2.5590847508655729E-3</v>
      </c>
      <c r="G82" s="16">
        <f t="shared" si="14"/>
        <v>0.41666666666666669</v>
      </c>
      <c r="H82" s="16">
        <f t="shared" si="13"/>
        <v>1.2751849018107625E-3</v>
      </c>
    </row>
    <row r="83" spans="1:8" x14ac:dyDescent="0.2">
      <c r="A83" s="13"/>
      <c r="B83" s="14" t="s">
        <v>70</v>
      </c>
      <c r="C83" s="15">
        <v>1</v>
      </c>
      <c r="D83" s="15">
        <v>5</v>
      </c>
      <c r="E83" s="16">
        <f t="shared" si="11"/>
        <v>2.550369803621525E-4</v>
      </c>
      <c r="F83" s="16">
        <f t="shared" si="12"/>
        <v>7.5267198554869789E-4</v>
      </c>
      <c r="G83" s="16">
        <f t="shared" si="14"/>
        <v>4</v>
      </c>
      <c r="H83" s="16">
        <f t="shared" si="13"/>
        <v>1.02014792144861E-3</v>
      </c>
    </row>
    <row r="84" spans="1:8" x14ac:dyDescent="0.2">
      <c r="A84" s="13"/>
      <c r="B84" s="14" t="s">
        <v>71</v>
      </c>
      <c r="C84" s="15">
        <v>9</v>
      </c>
      <c r="D84" s="15">
        <v>10</v>
      </c>
      <c r="E84" s="16">
        <f t="shared" si="11"/>
        <v>2.2953328232593728E-3</v>
      </c>
      <c r="F84" s="16">
        <f t="shared" si="12"/>
        <v>1.5053439710973958E-3</v>
      </c>
      <c r="G84" s="16">
        <f t="shared" si="14"/>
        <v>0.1111111111111111</v>
      </c>
      <c r="H84" s="16">
        <f t="shared" si="13"/>
        <v>2.550369803621525E-4</v>
      </c>
    </row>
    <row r="85" spans="1:8" x14ac:dyDescent="0.2">
      <c r="A85" s="13"/>
      <c r="B85" s="14" t="s">
        <v>72</v>
      </c>
      <c r="C85" s="15">
        <v>8</v>
      </c>
      <c r="D85" s="15">
        <v>16</v>
      </c>
      <c r="E85" s="16">
        <f t="shared" si="11"/>
        <v>2.04029584289722E-3</v>
      </c>
      <c r="F85" s="16">
        <f t="shared" si="12"/>
        <v>2.4085503537558334E-3</v>
      </c>
      <c r="G85" s="16">
        <f t="shared" si="14"/>
        <v>1</v>
      </c>
      <c r="H85" s="16">
        <f t="shared" si="13"/>
        <v>2.04029584289722E-3</v>
      </c>
    </row>
    <row r="86" spans="1:8" x14ac:dyDescent="0.2">
      <c r="A86" s="13"/>
      <c r="B86" s="14" t="s">
        <v>73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74</v>
      </c>
      <c r="C87" s="15">
        <v>23</v>
      </c>
      <c r="D87" s="15">
        <v>38</v>
      </c>
      <c r="E87" s="16">
        <f t="shared" si="11"/>
        <v>5.8658505483295074E-3</v>
      </c>
      <c r="F87" s="16">
        <f t="shared" si="12"/>
        <v>5.720307090170104E-3</v>
      </c>
      <c r="G87" s="16">
        <f t="shared" si="14"/>
        <v>0.65217391304347827</v>
      </c>
      <c r="H87" s="16">
        <f t="shared" si="13"/>
        <v>3.8255547054322873E-3</v>
      </c>
    </row>
    <row r="88" spans="1:8" x14ac:dyDescent="0.2">
      <c r="A88" s="13"/>
      <c r="B88" s="14" t="s">
        <v>75</v>
      </c>
      <c r="C88" s="15">
        <v>2</v>
      </c>
      <c r="D88" s="15">
        <v>11</v>
      </c>
      <c r="E88" s="16">
        <f t="shared" si="11"/>
        <v>5.1007396072430501E-4</v>
      </c>
      <c r="F88" s="16">
        <f t="shared" si="12"/>
        <v>1.6558783682071353E-3</v>
      </c>
      <c r="G88" s="16">
        <f t="shared" si="14"/>
        <v>4.5</v>
      </c>
      <c r="H88" s="16">
        <f t="shared" si="13"/>
        <v>2.2953328232593728E-3</v>
      </c>
    </row>
    <row r="89" spans="1:8" x14ac:dyDescent="0.2">
      <c r="A89" s="13"/>
      <c r="B89" s="14" t="s">
        <v>76</v>
      </c>
      <c r="C89" s="15">
        <v>90</v>
      </c>
      <c r="D89" s="15">
        <v>96</v>
      </c>
      <c r="E89" s="16">
        <f t="shared" si="11"/>
        <v>2.2953328232593728E-2</v>
      </c>
      <c r="F89" s="16">
        <f t="shared" si="12"/>
        <v>1.4451302122534999E-2</v>
      </c>
      <c r="G89" s="16">
        <f t="shared" si="14"/>
        <v>6.6666666666666666E-2</v>
      </c>
      <c r="H89" s="16">
        <f t="shared" si="13"/>
        <v>1.5302218821729152E-3</v>
      </c>
    </row>
    <row r="90" spans="1:8" x14ac:dyDescent="0.2">
      <c r="A90" s="13"/>
      <c r="B90" s="14" t="s">
        <v>77</v>
      </c>
      <c r="C90" s="15">
        <v>206</v>
      </c>
      <c r="D90" s="15">
        <v>347</v>
      </c>
      <c r="E90" s="16">
        <f t="shared" si="11"/>
        <v>5.2537617954603419E-2</v>
      </c>
      <c r="F90" s="16">
        <f t="shared" si="12"/>
        <v>5.2235435797079635E-2</v>
      </c>
      <c r="G90" s="16">
        <f t="shared" si="14"/>
        <v>0.68446601941747576</v>
      </c>
      <c r="H90" s="16">
        <f t="shared" si="13"/>
        <v>3.5960214231063506E-2</v>
      </c>
    </row>
    <row r="91" spans="1:8" x14ac:dyDescent="0.2">
      <c r="A91" s="13"/>
      <c r="B91" s="14" t="s">
        <v>78</v>
      </c>
      <c r="C91" s="15">
        <v>96</v>
      </c>
      <c r="D91" s="15">
        <v>161</v>
      </c>
      <c r="E91" s="16">
        <f t="shared" si="11"/>
        <v>2.448355011476664E-2</v>
      </c>
      <c r="F91" s="16">
        <f t="shared" si="12"/>
        <v>2.4236037934668071E-2</v>
      </c>
      <c r="G91" s="16">
        <f t="shared" si="14"/>
        <v>0.67708333333333337</v>
      </c>
      <c r="H91" s="16">
        <f t="shared" si="13"/>
        <v>1.6577403723539913E-2</v>
      </c>
    </row>
    <row r="92" spans="1:8" x14ac:dyDescent="0.2">
      <c r="A92" s="13"/>
      <c r="B92" s="14" t="s">
        <v>79</v>
      </c>
      <c r="C92" s="15">
        <v>35</v>
      </c>
      <c r="D92" s="15">
        <v>69</v>
      </c>
      <c r="E92" s="16">
        <f t="shared" si="11"/>
        <v>8.9262943126753383E-3</v>
      </c>
      <c r="F92" s="16">
        <f t="shared" si="12"/>
        <v>1.038687340057203E-2</v>
      </c>
      <c r="G92" s="16">
        <f t="shared" si="14"/>
        <v>0.97142857142857142</v>
      </c>
      <c r="H92" s="16">
        <f t="shared" si="13"/>
        <v>8.6712573323131856E-3</v>
      </c>
    </row>
    <row r="93" spans="1:8" x14ac:dyDescent="0.2">
      <c r="A93" s="13"/>
      <c r="B93" s="14" t="s">
        <v>80</v>
      </c>
      <c r="C93" s="15">
        <v>37</v>
      </c>
      <c r="D93" s="15">
        <v>53</v>
      </c>
      <c r="E93" s="16">
        <f t="shared" si="11"/>
        <v>9.4363682733996437E-3</v>
      </c>
      <c r="F93" s="16">
        <f t="shared" si="12"/>
        <v>7.9783230468161975E-3</v>
      </c>
      <c r="G93" s="16">
        <f t="shared" si="14"/>
        <v>0.43243243243243246</v>
      </c>
      <c r="H93" s="16">
        <f t="shared" si="13"/>
        <v>4.0805916857944409E-3</v>
      </c>
    </row>
    <row r="94" spans="1:8" x14ac:dyDescent="0.2">
      <c r="A94" s="13"/>
      <c r="B94" s="14" t="s">
        <v>81</v>
      </c>
      <c r="C94" s="15">
        <v>18</v>
      </c>
      <c r="D94" s="15">
        <v>47</v>
      </c>
      <c r="E94" s="16">
        <f t="shared" si="11"/>
        <v>4.5906656465187455E-3</v>
      </c>
      <c r="F94" s="16">
        <f t="shared" si="12"/>
        <v>7.0751166641577603E-3</v>
      </c>
      <c r="G94" s="16">
        <f t="shared" si="14"/>
        <v>1.6111111111111112</v>
      </c>
      <c r="H94" s="16">
        <f t="shared" si="13"/>
        <v>7.3960724305024237E-3</v>
      </c>
    </row>
    <row r="95" spans="1:8" x14ac:dyDescent="0.2">
      <c r="A95" s="13"/>
      <c r="B95" s="14" t="s">
        <v>82</v>
      </c>
      <c r="C95" s="15">
        <v>10</v>
      </c>
      <c r="D95" s="15">
        <v>49</v>
      </c>
      <c r="E95" s="16">
        <f t="shared" si="11"/>
        <v>2.550369803621525E-3</v>
      </c>
      <c r="F95" s="16">
        <f t="shared" si="12"/>
        <v>7.3761854583772393E-3</v>
      </c>
      <c r="G95" s="16">
        <f t="shared" si="14"/>
        <v>3.9</v>
      </c>
      <c r="H95" s="16">
        <f t="shared" si="13"/>
        <v>9.9464422341239474E-3</v>
      </c>
    </row>
    <row r="96" spans="1:8" x14ac:dyDescent="0.2">
      <c r="A96" s="13"/>
      <c r="B96" s="14" t="s">
        <v>83</v>
      </c>
      <c r="C96" s="15">
        <v>37</v>
      </c>
      <c r="D96" s="15">
        <v>31</v>
      </c>
      <c r="E96" s="16">
        <f t="shared" si="11"/>
        <v>9.4363682733996437E-3</v>
      </c>
      <c r="F96" s="16">
        <f t="shared" si="12"/>
        <v>4.6665663104019268E-3</v>
      </c>
      <c r="G96" s="16">
        <f t="shared" si="14"/>
        <v>-0.16216216216216217</v>
      </c>
      <c r="H96" s="16">
        <f t="shared" si="13"/>
        <v>-1.5302218821729152E-3</v>
      </c>
    </row>
    <row r="97" spans="1:8" x14ac:dyDescent="0.2">
      <c r="A97" s="13"/>
      <c r="B97" s="14" t="s">
        <v>84</v>
      </c>
      <c r="C97" s="15">
        <v>11</v>
      </c>
      <c r="D97" s="15">
        <v>16</v>
      </c>
      <c r="E97" s="16">
        <f t="shared" si="11"/>
        <v>2.8054067839836778E-3</v>
      </c>
      <c r="F97" s="16">
        <f t="shared" si="12"/>
        <v>2.4085503537558334E-3</v>
      </c>
      <c r="G97" s="16">
        <f t="shared" si="14"/>
        <v>0.45454545454545453</v>
      </c>
      <c r="H97" s="16">
        <f t="shared" si="13"/>
        <v>1.2751849018107625E-3</v>
      </c>
    </row>
    <row r="98" spans="1:8" x14ac:dyDescent="0.2">
      <c r="A98" s="13"/>
      <c r="B98" s="14" t="s">
        <v>85</v>
      </c>
      <c r="C98" s="15">
        <v>0</v>
      </c>
      <c r="D98" s="15">
        <v>1</v>
      </c>
      <c r="E98" s="16" t="str">
        <f t="shared" si="11"/>
        <v/>
      </c>
      <c r="F98" s="16">
        <f t="shared" si="12"/>
        <v>1.5053439710973959E-4</v>
      </c>
      <c r="G98" s="16">
        <f t="shared" si="14"/>
        <v>1</v>
      </c>
      <c r="H98" s="16" t="str">
        <f t="shared" si="13"/>
        <v/>
      </c>
    </row>
    <row r="99" spans="1:8" x14ac:dyDescent="0.2">
      <c r="A99" s="13"/>
      <c r="B99" s="14" t="s">
        <v>86</v>
      </c>
      <c r="C99" s="15">
        <v>50</v>
      </c>
      <c r="D99" s="15">
        <v>134</v>
      </c>
      <c r="E99" s="16">
        <f t="shared" si="11"/>
        <v>1.2751849018107626E-2</v>
      </c>
      <c r="F99" s="16">
        <f t="shared" si="12"/>
        <v>2.0171609212705104E-2</v>
      </c>
      <c r="G99" s="16">
        <f t="shared" si="14"/>
        <v>1.68</v>
      </c>
      <c r="H99" s="16">
        <f t="shared" si="13"/>
        <v>2.1423106350420811E-2</v>
      </c>
    </row>
    <row r="100" spans="1:8" x14ac:dyDescent="0.2">
      <c r="A100" s="13"/>
      <c r="B100" s="14" t="s">
        <v>87</v>
      </c>
      <c r="C100" s="15">
        <v>0</v>
      </c>
      <c r="D100" s="15">
        <v>3</v>
      </c>
      <c r="E100" s="16" t="str">
        <f t="shared" si="11"/>
        <v/>
      </c>
      <c r="F100" s="16">
        <f t="shared" si="12"/>
        <v>4.5160319132921871E-4</v>
      </c>
      <c r="G100" s="16">
        <f t="shared" si="14"/>
        <v>1</v>
      </c>
      <c r="H100" s="16" t="str">
        <f t="shared" si="13"/>
        <v/>
      </c>
    </row>
    <row r="101" spans="1:8" x14ac:dyDescent="0.2">
      <c r="A101" s="13"/>
      <c r="B101" s="14" t="s">
        <v>88</v>
      </c>
      <c r="C101" s="15">
        <v>4</v>
      </c>
      <c r="D101" s="15">
        <v>7</v>
      </c>
      <c r="E101" s="16">
        <f t="shared" si="11"/>
        <v>1.02014792144861E-3</v>
      </c>
      <c r="F101" s="16">
        <f t="shared" si="12"/>
        <v>1.053740779768177E-3</v>
      </c>
      <c r="G101" s="16">
        <f t="shared" si="14"/>
        <v>0.75</v>
      </c>
      <c r="H101" s="16">
        <f t="shared" si="13"/>
        <v>7.6511094108645751E-4</v>
      </c>
    </row>
    <row r="102" spans="1:8" x14ac:dyDescent="0.2">
      <c r="A102" s="13"/>
      <c r="B102" s="14" t="s">
        <v>89</v>
      </c>
      <c r="C102" s="15">
        <v>2</v>
      </c>
      <c r="D102" s="15">
        <v>14</v>
      </c>
      <c r="E102" s="16">
        <f t="shared" si="11"/>
        <v>5.1007396072430501E-4</v>
      </c>
      <c r="F102" s="16">
        <f t="shared" si="12"/>
        <v>2.1074815595363539E-3</v>
      </c>
      <c r="G102" s="16">
        <f t="shared" si="14"/>
        <v>6</v>
      </c>
      <c r="H102" s="16">
        <f t="shared" si="13"/>
        <v>3.06044376434583E-3</v>
      </c>
    </row>
    <row r="103" spans="1:8" x14ac:dyDescent="0.2">
      <c r="A103" s="13"/>
      <c r="B103" s="14" t="s">
        <v>90</v>
      </c>
      <c r="C103" s="15">
        <v>68</v>
      </c>
      <c r="D103" s="15">
        <v>90</v>
      </c>
      <c r="E103" s="16">
        <f t="shared" si="11"/>
        <v>1.7342514664626371E-2</v>
      </c>
      <c r="F103" s="16">
        <f t="shared" si="12"/>
        <v>1.3548095739876562E-2</v>
      </c>
      <c r="G103" s="16">
        <f t="shared" si="14"/>
        <v>0.3235294117647059</v>
      </c>
      <c r="H103" s="16">
        <f t="shared" si="13"/>
        <v>5.6108135679673555E-3</v>
      </c>
    </row>
    <row r="104" spans="1:8" x14ac:dyDescent="0.2">
      <c r="A104" s="13"/>
      <c r="B104" s="14" t="s">
        <v>91</v>
      </c>
      <c r="C104" s="15">
        <v>62</v>
      </c>
      <c r="D104" s="15">
        <v>107</v>
      </c>
      <c r="E104" s="16">
        <f t="shared" si="11"/>
        <v>1.5812292782453455E-2</v>
      </c>
      <c r="F104" s="16">
        <f t="shared" si="12"/>
        <v>1.6107180490742133E-2</v>
      </c>
      <c r="G104" s="16">
        <f t="shared" si="14"/>
        <v>0.72580645161290325</v>
      </c>
      <c r="H104" s="16">
        <f t="shared" si="13"/>
        <v>1.1476664116296862E-2</v>
      </c>
    </row>
    <row r="105" spans="1:8" x14ac:dyDescent="0.2">
      <c r="A105" s="13" t="s">
        <v>92</v>
      </c>
      <c r="B105" s="14" t="s">
        <v>93</v>
      </c>
      <c r="C105" s="15">
        <v>0</v>
      </c>
      <c r="D105" s="15">
        <v>3</v>
      </c>
      <c r="E105" s="16" t="str">
        <f t="shared" si="11"/>
        <v/>
      </c>
      <c r="F105" s="16">
        <f t="shared" si="12"/>
        <v>4.5160319132921871E-4</v>
      </c>
      <c r="G105" s="16">
        <f t="shared" si="14"/>
        <v>1</v>
      </c>
      <c r="H105" s="16" t="str">
        <f t="shared" si="13"/>
        <v/>
      </c>
    </row>
    <row r="106" spans="1:8" x14ac:dyDescent="0.2">
      <c r="A106" s="13"/>
      <c r="B106" s="14" t="s">
        <v>94</v>
      </c>
      <c r="C106" s="15">
        <v>24</v>
      </c>
      <c r="D106" s="15">
        <v>72</v>
      </c>
      <c r="E106" s="16">
        <f t="shared" si="11"/>
        <v>6.1208875286916601E-3</v>
      </c>
      <c r="F106" s="16">
        <f t="shared" si="12"/>
        <v>1.083847659190125E-2</v>
      </c>
      <c r="G106" s="16">
        <f t="shared" si="14"/>
        <v>2</v>
      </c>
      <c r="H106" s="16">
        <f t="shared" si="13"/>
        <v>1.224177505738332E-2</v>
      </c>
    </row>
    <row r="107" spans="1:8" x14ac:dyDescent="0.2">
      <c r="A107" s="13"/>
      <c r="B107" s="14" t="s">
        <v>95</v>
      </c>
      <c r="C107" s="15">
        <v>3</v>
      </c>
      <c r="D107" s="15">
        <v>3</v>
      </c>
      <c r="E107" s="16">
        <f t="shared" ref="E107:E138" si="15">+IF(C107=0,"",C107/C$75)</f>
        <v>7.6511094108645751E-4</v>
      </c>
      <c r="F107" s="16">
        <f t="shared" ref="F107:F138" si="16">+IF(D107=0,"",D107/D$75)</f>
        <v>4.5160319132921871E-4</v>
      </c>
      <c r="G107" s="16">
        <f t="shared" si="14"/>
        <v>0</v>
      </c>
      <c r="H107" s="16">
        <f t="shared" ref="H107:H138" si="17">+IF(OR(AND(E107=""),(G107="")),"",E107*G107)</f>
        <v>0</v>
      </c>
    </row>
    <row r="108" spans="1:8" x14ac:dyDescent="0.2">
      <c r="A108" s="13"/>
      <c r="B108" s="14" t="s">
        <v>96</v>
      </c>
      <c r="C108" s="15">
        <v>1</v>
      </c>
      <c r="D108" s="15">
        <v>4</v>
      </c>
      <c r="E108" s="16">
        <f t="shared" si="15"/>
        <v>2.550369803621525E-4</v>
      </c>
      <c r="F108" s="16">
        <f t="shared" si="16"/>
        <v>6.0213758843895835E-4</v>
      </c>
      <c r="G108" s="16">
        <f t="shared" ref="G108:G139" si="18">+IF(AND(C108=0,D108=0)," ",IF(C108=0,1,IF(D108=0,-1,(D108-C108)/C108)))</f>
        <v>3</v>
      </c>
      <c r="H108" s="16">
        <f t="shared" si="17"/>
        <v>7.6511094108645751E-4</v>
      </c>
    </row>
    <row r="109" spans="1:8" x14ac:dyDescent="0.2">
      <c r="A109" s="13"/>
      <c r="B109" s="14" t="s">
        <v>97</v>
      </c>
      <c r="C109" s="15">
        <v>35</v>
      </c>
      <c r="D109" s="15">
        <v>51</v>
      </c>
      <c r="E109" s="16">
        <f t="shared" si="15"/>
        <v>8.9262943126753383E-3</v>
      </c>
      <c r="F109" s="16">
        <f t="shared" si="16"/>
        <v>7.6772542525967184E-3</v>
      </c>
      <c r="G109" s="16">
        <f t="shared" si="18"/>
        <v>0.45714285714285713</v>
      </c>
      <c r="H109" s="16">
        <f t="shared" si="17"/>
        <v>4.0805916857944401E-3</v>
      </c>
    </row>
    <row r="110" spans="1:8" x14ac:dyDescent="0.2">
      <c r="A110" s="13"/>
      <c r="B110" s="14" t="s">
        <v>98</v>
      </c>
      <c r="C110" s="15">
        <v>4</v>
      </c>
      <c r="D110" s="15">
        <v>11</v>
      </c>
      <c r="E110" s="16">
        <f t="shared" si="15"/>
        <v>1.02014792144861E-3</v>
      </c>
      <c r="F110" s="16">
        <f t="shared" si="16"/>
        <v>1.6558783682071353E-3</v>
      </c>
      <c r="G110" s="16">
        <f t="shared" si="18"/>
        <v>1.75</v>
      </c>
      <c r="H110" s="16">
        <f t="shared" si="17"/>
        <v>1.7852588625350675E-3</v>
      </c>
    </row>
    <row r="111" spans="1:8" x14ac:dyDescent="0.2">
      <c r="A111" s="13"/>
      <c r="B111" s="14" t="s">
        <v>99</v>
      </c>
      <c r="C111" s="15">
        <v>879</v>
      </c>
      <c r="D111" s="15">
        <v>629</v>
      </c>
      <c r="E111" s="16">
        <f t="shared" si="15"/>
        <v>0.22417750573833206</v>
      </c>
      <c r="F111" s="16">
        <f t="shared" si="16"/>
        <v>9.4686135782026198E-2</v>
      </c>
      <c r="G111" s="16">
        <f t="shared" si="18"/>
        <v>-0.2844141069397042</v>
      </c>
      <c r="H111" s="16">
        <f t="shared" si="17"/>
        <v>-6.3759245090538125E-2</v>
      </c>
    </row>
    <row r="112" spans="1:8" ht="25.5" x14ac:dyDescent="0.2">
      <c r="A112" s="13"/>
      <c r="B112" s="14" t="s">
        <v>100</v>
      </c>
      <c r="C112" s="15">
        <v>97</v>
      </c>
      <c r="D112" s="15">
        <v>208</v>
      </c>
      <c r="E112" s="16">
        <f t="shared" si="15"/>
        <v>2.4738587095128793E-2</v>
      </c>
      <c r="F112" s="16">
        <f t="shared" si="16"/>
        <v>3.131115459882583E-2</v>
      </c>
      <c r="G112" s="16">
        <f t="shared" si="18"/>
        <v>1.1443298969072164</v>
      </c>
      <c r="H112" s="16">
        <f t="shared" si="17"/>
        <v>2.8309104820198928E-2</v>
      </c>
    </row>
    <row r="113" spans="1:8" ht="25.5" x14ac:dyDescent="0.2">
      <c r="A113" s="13"/>
      <c r="B113" s="14" t="s">
        <v>101</v>
      </c>
      <c r="C113" s="15">
        <v>314</v>
      </c>
      <c r="D113" s="15">
        <v>809</v>
      </c>
      <c r="E113" s="16">
        <f t="shared" si="15"/>
        <v>8.0081611833715885E-2</v>
      </c>
      <c r="F113" s="16">
        <f t="shared" si="16"/>
        <v>0.12178232726177932</v>
      </c>
      <c r="G113" s="16">
        <f t="shared" si="18"/>
        <v>1.5764331210191083</v>
      </c>
      <c r="H113" s="16">
        <f t="shared" si="17"/>
        <v>0.1262433052792655</v>
      </c>
    </row>
    <row r="114" spans="1:8" x14ac:dyDescent="0.2">
      <c r="A114" s="13"/>
      <c r="B114" s="14" t="s">
        <v>102</v>
      </c>
      <c r="C114" s="15">
        <v>16</v>
      </c>
      <c r="D114" s="15">
        <v>35</v>
      </c>
      <c r="E114" s="16">
        <f t="shared" si="15"/>
        <v>4.0805916857944401E-3</v>
      </c>
      <c r="F114" s="16">
        <f t="shared" si="16"/>
        <v>5.268703898840885E-3</v>
      </c>
      <c r="G114" s="16">
        <f t="shared" si="18"/>
        <v>1.1875</v>
      </c>
      <c r="H114" s="16">
        <f t="shared" si="17"/>
        <v>4.8457026268808974E-3</v>
      </c>
    </row>
    <row r="115" spans="1:8" x14ac:dyDescent="0.2">
      <c r="A115" s="13"/>
      <c r="B115" s="14" t="s">
        <v>103</v>
      </c>
      <c r="C115" s="15">
        <v>42</v>
      </c>
      <c r="D115" s="15">
        <v>40</v>
      </c>
      <c r="E115" s="16">
        <f t="shared" si="15"/>
        <v>1.0711553175210406E-2</v>
      </c>
      <c r="F115" s="16">
        <f t="shared" si="16"/>
        <v>6.0213758843895831E-3</v>
      </c>
      <c r="G115" s="16">
        <f t="shared" si="18"/>
        <v>-4.7619047619047616E-2</v>
      </c>
      <c r="H115" s="16">
        <f t="shared" si="17"/>
        <v>-5.1007396072430501E-4</v>
      </c>
    </row>
    <row r="116" spans="1:8" x14ac:dyDescent="0.2">
      <c r="A116" s="13"/>
      <c r="B116" s="14" t="s">
        <v>104</v>
      </c>
      <c r="C116" s="15">
        <v>20</v>
      </c>
      <c r="D116" s="15">
        <v>32</v>
      </c>
      <c r="E116" s="16">
        <f t="shared" si="15"/>
        <v>5.1007396072430501E-3</v>
      </c>
      <c r="F116" s="16">
        <f t="shared" si="16"/>
        <v>4.8171007075116668E-3</v>
      </c>
      <c r="G116" s="16">
        <f t="shared" si="18"/>
        <v>0.6</v>
      </c>
      <c r="H116" s="16">
        <f t="shared" si="17"/>
        <v>3.06044376434583E-3</v>
      </c>
    </row>
    <row r="117" spans="1:8" x14ac:dyDescent="0.2">
      <c r="A117" s="13"/>
      <c r="B117" s="14" t="s">
        <v>105</v>
      </c>
      <c r="C117" s="15">
        <v>16</v>
      </c>
      <c r="D117" s="15">
        <v>50</v>
      </c>
      <c r="E117" s="16">
        <f t="shared" si="15"/>
        <v>4.0805916857944401E-3</v>
      </c>
      <c r="F117" s="16">
        <f t="shared" si="16"/>
        <v>7.5267198554869784E-3</v>
      </c>
      <c r="G117" s="16">
        <f t="shared" si="18"/>
        <v>2.125</v>
      </c>
      <c r="H117" s="16">
        <f t="shared" si="17"/>
        <v>8.6712573323131856E-3</v>
      </c>
    </row>
    <row r="118" spans="1:8" x14ac:dyDescent="0.2">
      <c r="A118" s="13"/>
      <c r="B118" s="14" t="s">
        <v>106</v>
      </c>
      <c r="C118" s="15">
        <v>1</v>
      </c>
      <c r="D118" s="15">
        <v>3</v>
      </c>
      <c r="E118" s="16">
        <f t="shared" si="15"/>
        <v>2.550369803621525E-4</v>
      </c>
      <c r="F118" s="16">
        <f t="shared" si="16"/>
        <v>4.5160319132921871E-4</v>
      </c>
      <c r="G118" s="16">
        <f t="shared" si="18"/>
        <v>2</v>
      </c>
      <c r="H118" s="16">
        <f t="shared" si="17"/>
        <v>5.1007396072430501E-4</v>
      </c>
    </row>
    <row r="119" spans="1:8" ht="25.5" x14ac:dyDescent="0.2">
      <c r="A119" s="13"/>
      <c r="B119" s="14" t="s">
        <v>107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108</v>
      </c>
      <c r="C120" s="15">
        <v>15</v>
      </c>
      <c r="D120" s="15">
        <v>14</v>
      </c>
      <c r="E120" s="16">
        <f t="shared" si="15"/>
        <v>3.8255547054322878E-3</v>
      </c>
      <c r="F120" s="16">
        <f t="shared" si="16"/>
        <v>2.1074815595363539E-3</v>
      </c>
      <c r="G120" s="16">
        <f t="shared" si="18"/>
        <v>-6.6666666666666666E-2</v>
      </c>
      <c r="H120" s="16">
        <f t="shared" si="17"/>
        <v>-2.550369803621525E-4</v>
      </c>
    </row>
    <row r="121" spans="1:8" x14ac:dyDescent="0.2">
      <c r="A121" s="13"/>
      <c r="B121" s="14" t="s">
        <v>109</v>
      </c>
      <c r="C121" s="15">
        <v>3</v>
      </c>
      <c r="D121" s="15">
        <v>20</v>
      </c>
      <c r="E121" s="16">
        <f t="shared" si="15"/>
        <v>7.6511094108645751E-4</v>
      </c>
      <c r="F121" s="16">
        <f t="shared" si="16"/>
        <v>3.0106879421947915E-3</v>
      </c>
      <c r="G121" s="16">
        <f t="shared" si="18"/>
        <v>5.666666666666667</v>
      </c>
      <c r="H121" s="16">
        <f t="shared" si="17"/>
        <v>4.3356286661565928E-3</v>
      </c>
    </row>
    <row r="122" spans="1:8" x14ac:dyDescent="0.2">
      <c r="A122" s="13"/>
      <c r="B122" s="14" t="s">
        <v>110</v>
      </c>
      <c r="C122" s="15">
        <v>1</v>
      </c>
      <c r="D122" s="15">
        <v>4</v>
      </c>
      <c r="E122" s="16">
        <f t="shared" si="15"/>
        <v>2.550369803621525E-4</v>
      </c>
      <c r="F122" s="16">
        <f t="shared" si="16"/>
        <v>6.0213758843895835E-4</v>
      </c>
      <c r="G122" s="16">
        <f t="shared" si="18"/>
        <v>3</v>
      </c>
      <c r="H122" s="16">
        <f t="shared" si="17"/>
        <v>7.6511094108645751E-4</v>
      </c>
    </row>
    <row r="123" spans="1:8" x14ac:dyDescent="0.2">
      <c r="A123" s="13"/>
      <c r="B123" s="14" t="s">
        <v>111</v>
      </c>
      <c r="C123" s="15">
        <v>16</v>
      </c>
      <c r="D123" s="15">
        <v>33</v>
      </c>
      <c r="E123" s="16">
        <f t="shared" si="15"/>
        <v>4.0805916857944401E-3</v>
      </c>
      <c r="F123" s="16">
        <f t="shared" si="16"/>
        <v>4.9676351046214059E-3</v>
      </c>
      <c r="G123" s="16">
        <f t="shared" si="18"/>
        <v>1.0625</v>
      </c>
      <c r="H123" s="16">
        <f t="shared" si="17"/>
        <v>4.3356286661565928E-3</v>
      </c>
    </row>
    <row r="124" spans="1:8" x14ac:dyDescent="0.2">
      <c r="A124" s="13"/>
      <c r="B124" s="14" t="s">
        <v>112</v>
      </c>
      <c r="C124" s="15">
        <v>8</v>
      </c>
      <c r="D124" s="15">
        <v>3</v>
      </c>
      <c r="E124" s="16">
        <f t="shared" si="15"/>
        <v>2.04029584289722E-3</v>
      </c>
      <c r="F124" s="16">
        <f t="shared" si="16"/>
        <v>4.5160319132921871E-4</v>
      </c>
      <c r="G124" s="16">
        <f t="shared" si="18"/>
        <v>-0.625</v>
      </c>
      <c r="H124" s="16">
        <f t="shared" si="17"/>
        <v>-1.2751849018107625E-3</v>
      </c>
    </row>
    <row r="125" spans="1:8" x14ac:dyDescent="0.2">
      <c r="A125" s="13"/>
      <c r="B125" s="14" t="s">
        <v>113</v>
      </c>
      <c r="C125" s="15">
        <v>35</v>
      </c>
      <c r="D125" s="15">
        <v>129</v>
      </c>
      <c r="E125" s="16">
        <f t="shared" si="15"/>
        <v>8.9262943126753383E-3</v>
      </c>
      <c r="F125" s="16">
        <f t="shared" si="16"/>
        <v>1.9418937227156405E-2</v>
      </c>
      <c r="G125" s="16">
        <f t="shared" si="18"/>
        <v>2.6857142857142855</v>
      </c>
      <c r="H125" s="16">
        <f t="shared" si="17"/>
        <v>2.3973476154042335E-2</v>
      </c>
    </row>
    <row r="126" spans="1:8" x14ac:dyDescent="0.2">
      <c r="A126" s="13"/>
      <c r="B126" s="14" t="s">
        <v>114</v>
      </c>
      <c r="C126" s="15">
        <v>104</v>
      </c>
      <c r="D126" s="15">
        <v>206</v>
      </c>
      <c r="E126" s="16">
        <f t="shared" si="15"/>
        <v>2.6523845957663862E-2</v>
      </c>
      <c r="F126" s="16">
        <f t="shared" si="16"/>
        <v>3.1010085804606353E-2</v>
      </c>
      <c r="G126" s="16">
        <f t="shared" si="18"/>
        <v>0.98076923076923073</v>
      </c>
      <c r="H126" s="16">
        <f t="shared" si="17"/>
        <v>2.6013771996939557E-2</v>
      </c>
    </row>
    <row r="127" spans="1:8" x14ac:dyDescent="0.2">
      <c r="A127" s="13"/>
      <c r="B127" s="14" t="s">
        <v>115</v>
      </c>
      <c r="C127" s="15">
        <v>1</v>
      </c>
      <c r="D127" s="15">
        <v>0</v>
      </c>
      <c r="E127" s="16">
        <f t="shared" si="15"/>
        <v>2.550369803621525E-4</v>
      </c>
      <c r="F127" s="16" t="str">
        <f t="shared" si="16"/>
        <v/>
      </c>
      <c r="G127" s="16">
        <f t="shared" si="18"/>
        <v>-1</v>
      </c>
      <c r="H127" s="16">
        <f t="shared" si="17"/>
        <v>-2.550369803621525E-4</v>
      </c>
    </row>
    <row r="128" spans="1:8" x14ac:dyDescent="0.2">
      <c r="A128" s="13"/>
      <c r="B128" s="14" t="s">
        <v>116</v>
      </c>
      <c r="C128" s="15">
        <v>59</v>
      </c>
      <c r="D128" s="15">
        <v>201</v>
      </c>
      <c r="E128" s="16">
        <f t="shared" si="15"/>
        <v>1.5047181841366998E-2</v>
      </c>
      <c r="F128" s="16">
        <f t="shared" si="16"/>
        <v>3.0257413819057655E-2</v>
      </c>
      <c r="G128" s="16">
        <f t="shared" si="18"/>
        <v>2.406779661016949</v>
      </c>
      <c r="H128" s="16">
        <f t="shared" si="17"/>
        <v>3.6215251211425652E-2</v>
      </c>
    </row>
    <row r="129" spans="1:8" x14ac:dyDescent="0.2">
      <c r="A129" s="13"/>
      <c r="B129" s="14" t="s">
        <v>117</v>
      </c>
      <c r="C129" s="15">
        <v>95</v>
      </c>
      <c r="D129" s="15">
        <v>122</v>
      </c>
      <c r="E129" s="16">
        <f t="shared" si="15"/>
        <v>2.4228513134404488E-2</v>
      </c>
      <c r="F129" s="16">
        <f t="shared" si="16"/>
        <v>1.8365196447388227E-2</v>
      </c>
      <c r="G129" s="16">
        <f t="shared" si="18"/>
        <v>0.28421052631578947</v>
      </c>
      <c r="H129" s="16">
        <f t="shared" si="17"/>
        <v>6.8859984697781174E-3</v>
      </c>
    </row>
    <row r="130" spans="1:8" x14ac:dyDescent="0.2">
      <c r="A130" s="13"/>
      <c r="B130" s="14" t="s">
        <v>118</v>
      </c>
      <c r="C130" s="15">
        <v>5</v>
      </c>
      <c r="D130" s="15">
        <v>4</v>
      </c>
      <c r="E130" s="16">
        <f t="shared" si="15"/>
        <v>1.2751849018107625E-3</v>
      </c>
      <c r="F130" s="16">
        <f t="shared" si="16"/>
        <v>6.0213758843895835E-4</v>
      </c>
      <c r="G130" s="16">
        <f t="shared" si="18"/>
        <v>-0.2</v>
      </c>
      <c r="H130" s="16">
        <f t="shared" si="17"/>
        <v>-2.550369803621525E-4</v>
      </c>
    </row>
    <row r="131" spans="1:8" ht="25.5" x14ac:dyDescent="0.2">
      <c r="A131" s="13"/>
      <c r="B131" s="14" t="s">
        <v>119</v>
      </c>
      <c r="C131" s="15">
        <v>106</v>
      </c>
      <c r="D131" s="15">
        <v>120</v>
      </c>
      <c r="E131" s="16">
        <f t="shared" si="15"/>
        <v>2.7033919918388168E-2</v>
      </c>
      <c r="F131" s="16">
        <f t="shared" si="16"/>
        <v>1.8064127653168748E-2</v>
      </c>
      <c r="G131" s="16">
        <f t="shared" si="18"/>
        <v>0.13207547169811321</v>
      </c>
      <c r="H131" s="16">
        <f t="shared" si="17"/>
        <v>3.5705177250701355E-3</v>
      </c>
    </row>
    <row r="132" spans="1:8" ht="25.5" x14ac:dyDescent="0.2">
      <c r="A132" s="13"/>
      <c r="B132" s="14" t="s">
        <v>120</v>
      </c>
      <c r="C132" s="15">
        <v>84</v>
      </c>
      <c r="D132" s="15">
        <v>96</v>
      </c>
      <c r="E132" s="16">
        <f t="shared" si="15"/>
        <v>2.1423106350420811E-2</v>
      </c>
      <c r="F132" s="16">
        <f t="shared" si="16"/>
        <v>1.4451302122534999E-2</v>
      </c>
      <c r="G132" s="16">
        <f t="shared" si="18"/>
        <v>0.14285714285714285</v>
      </c>
      <c r="H132" s="16">
        <f t="shared" si="17"/>
        <v>3.06044376434583E-3</v>
      </c>
    </row>
    <row r="133" spans="1:8" x14ac:dyDescent="0.2">
      <c r="A133" s="13"/>
      <c r="B133" s="14" t="s">
        <v>121</v>
      </c>
      <c r="C133" s="15">
        <v>81</v>
      </c>
      <c r="D133" s="15">
        <v>97</v>
      </c>
      <c r="E133" s="16">
        <f t="shared" si="15"/>
        <v>2.0657995409334353E-2</v>
      </c>
      <c r="F133" s="16">
        <f t="shared" si="16"/>
        <v>1.4601836519644739E-2</v>
      </c>
      <c r="G133" s="16">
        <f t="shared" si="18"/>
        <v>0.19753086419753085</v>
      </c>
      <c r="H133" s="16">
        <f t="shared" si="17"/>
        <v>4.0805916857944401E-3</v>
      </c>
    </row>
    <row r="134" spans="1:8" x14ac:dyDescent="0.2">
      <c r="A134" s="13"/>
      <c r="B134" s="14" t="s">
        <v>122</v>
      </c>
      <c r="C134" s="15">
        <v>39</v>
      </c>
      <c r="D134" s="15">
        <v>46</v>
      </c>
      <c r="E134" s="16">
        <f t="shared" si="15"/>
        <v>9.9464422341239474E-3</v>
      </c>
      <c r="F134" s="16">
        <f t="shared" si="16"/>
        <v>6.9245822670480203E-3</v>
      </c>
      <c r="G134" s="16">
        <f t="shared" si="18"/>
        <v>0.17948717948717949</v>
      </c>
      <c r="H134" s="16">
        <f t="shared" si="17"/>
        <v>1.7852588625350675E-3</v>
      </c>
    </row>
    <row r="135" spans="1:8" x14ac:dyDescent="0.2">
      <c r="A135" s="13"/>
      <c r="B135" s="14" t="s">
        <v>123</v>
      </c>
      <c r="C135" s="15">
        <v>4</v>
      </c>
      <c r="D135" s="15">
        <v>2</v>
      </c>
      <c r="E135" s="16">
        <f t="shared" si="15"/>
        <v>1.02014792144861E-3</v>
      </c>
      <c r="F135" s="16">
        <f t="shared" si="16"/>
        <v>3.0106879421947918E-4</v>
      </c>
      <c r="G135" s="16">
        <f t="shared" si="18"/>
        <v>-0.5</v>
      </c>
      <c r="H135" s="16">
        <f t="shared" si="17"/>
        <v>-5.1007396072430501E-4</v>
      </c>
    </row>
    <row r="136" spans="1:8" x14ac:dyDescent="0.2">
      <c r="A136" s="13"/>
      <c r="B136" s="14" t="s">
        <v>124</v>
      </c>
      <c r="C136" s="15">
        <v>21</v>
      </c>
      <c r="D136" s="15">
        <v>42</v>
      </c>
      <c r="E136" s="16">
        <f t="shared" si="15"/>
        <v>5.3557765876052028E-3</v>
      </c>
      <c r="F136" s="16">
        <f t="shared" si="16"/>
        <v>6.3224446786090622E-3</v>
      </c>
      <c r="G136" s="16">
        <f t="shared" si="18"/>
        <v>1</v>
      </c>
      <c r="H136" s="16">
        <f t="shared" si="17"/>
        <v>5.3557765876052028E-3</v>
      </c>
    </row>
    <row r="137" spans="1:8" x14ac:dyDescent="0.2">
      <c r="A137" s="13"/>
      <c r="B137" s="14" t="s">
        <v>125</v>
      </c>
      <c r="C137" s="15">
        <v>7</v>
      </c>
      <c r="D137" s="15">
        <v>21</v>
      </c>
      <c r="E137" s="16">
        <f t="shared" si="15"/>
        <v>1.7852588625350675E-3</v>
      </c>
      <c r="F137" s="16">
        <f t="shared" si="16"/>
        <v>3.1612223393045311E-3</v>
      </c>
      <c r="G137" s="16">
        <f t="shared" si="18"/>
        <v>2</v>
      </c>
      <c r="H137" s="16">
        <f t="shared" si="17"/>
        <v>3.5705177250701351E-3</v>
      </c>
    </row>
    <row r="138" spans="1:8" x14ac:dyDescent="0.2">
      <c r="A138" s="13"/>
      <c r="B138" s="14" t="s">
        <v>126</v>
      </c>
      <c r="C138" s="15">
        <v>1</v>
      </c>
      <c r="D138" s="15">
        <v>0</v>
      </c>
      <c r="E138" s="16">
        <f t="shared" si="15"/>
        <v>2.550369803621525E-4</v>
      </c>
      <c r="F138" s="16" t="str">
        <f t="shared" si="16"/>
        <v/>
      </c>
      <c r="G138" s="16">
        <f t="shared" si="18"/>
        <v>-1</v>
      </c>
      <c r="H138" s="16">
        <f t="shared" si="17"/>
        <v>-2.550369803621525E-4</v>
      </c>
    </row>
    <row r="139" spans="1:8" x14ac:dyDescent="0.2">
      <c r="A139" s="13"/>
      <c r="B139" s="14" t="s">
        <v>127</v>
      </c>
      <c r="C139" s="15">
        <v>6</v>
      </c>
      <c r="D139" s="15">
        <v>19</v>
      </c>
      <c r="E139" s="16">
        <f t="shared" ref="E139:E167" si="19">+IF(C139=0,"",C139/C$75)</f>
        <v>1.530221882172915E-3</v>
      </c>
      <c r="F139" s="16">
        <f t="shared" ref="F139:F167" si="20">+IF(D139=0,"",D139/D$75)</f>
        <v>2.860153545085052E-3</v>
      </c>
      <c r="G139" s="16">
        <f t="shared" si="18"/>
        <v>2.1666666666666665</v>
      </c>
      <c r="H139" s="16">
        <f t="shared" ref="H139:H167" si="21">+IF(OR(AND(E139=""),(G139="")),"",E139*G139)</f>
        <v>3.3154807447079823E-3</v>
      </c>
    </row>
    <row r="140" spans="1:8" x14ac:dyDescent="0.2">
      <c r="A140" s="13"/>
      <c r="B140" s="14" t="s">
        <v>128</v>
      </c>
      <c r="C140" s="15">
        <v>2</v>
      </c>
      <c r="D140" s="15">
        <v>17</v>
      </c>
      <c r="E140" s="16">
        <f t="shared" si="19"/>
        <v>5.1007396072430501E-4</v>
      </c>
      <c r="F140" s="16">
        <f t="shared" si="20"/>
        <v>2.5590847508655729E-3</v>
      </c>
      <c r="G140" s="16">
        <f t="shared" ref="G140:G167" si="22">+IF(AND(C140=0,D140=0)," ",IF(C140=0,1,IF(D140=0,-1,(D140-C140)/C140)))</f>
        <v>7.5</v>
      </c>
      <c r="H140" s="16">
        <f t="shared" si="21"/>
        <v>3.8255547054322873E-3</v>
      </c>
    </row>
    <row r="141" spans="1:8" ht="25.5" x14ac:dyDescent="0.2">
      <c r="A141" s="13"/>
      <c r="B141" s="14" t="s">
        <v>129</v>
      </c>
      <c r="C141" s="15">
        <v>44</v>
      </c>
      <c r="D141" s="15">
        <v>36</v>
      </c>
      <c r="E141" s="16">
        <f t="shared" si="19"/>
        <v>1.1221627135934711E-2</v>
      </c>
      <c r="F141" s="16">
        <f t="shared" si="20"/>
        <v>5.419238295950625E-3</v>
      </c>
      <c r="G141" s="16">
        <f t="shared" si="22"/>
        <v>-0.18181818181818182</v>
      </c>
      <c r="H141" s="16">
        <f t="shared" si="21"/>
        <v>-2.04029584289722E-3</v>
      </c>
    </row>
    <row r="142" spans="1:8" ht="25.5" x14ac:dyDescent="0.2">
      <c r="A142" s="13"/>
      <c r="B142" s="14" t="s">
        <v>130</v>
      </c>
      <c r="C142" s="15">
        <v>23</v>
      </c>
      <c r="D142" s="15">
        <v>53</v>
      </c>
      <c r="E142" s="16">
        <f t="shared" si="19"/>
        <v>5.8658505483295074E-3</v>
      </c>
      <c r="F142" s="16">
        <f t="shared" si="20"/>
        <v>7.9783230468161975E-3</v>
      </c>
      <c r="G142" s="16">
        <f t="shared" si="22"/>
        <v>1.3043478260869565</v>
      </c>
      <c r="H142" s="16">
        <f t="shared" si="21"/>
        <v>7.6511094108645747E-3</v>
      </c>
    </row>
    <row r="143" spans="1:8" ht="25.5" x14ac:dyDescent="0.2">
      <c r="A143" s="13"/>
      <c r="B143" s="14" t="s">
        <v>131</v>
      </c>
      <c r="C143" s="15">
        <v>7</v>
      </c>
      <c r="D143" s="15">
        <v>13</v>
      </c>
      <c r="E143" s="16">
        <f t="shared" si="19"/>
        <v>1.7852588625350675E-3</v>
      </c>
      <c r="F143" s="16">
        <f t="shared" si="20"/>
        <v>1.9569471624266144E-3</v>
      </c>
      <c r="G143" s="16">
        <f t="shared" si="22"/>
        <v>0.8571428571428571</v>
      </c>
      <c r="H143" s="16">
        <f t="shared" si="21"/>
        <v>1.530221882172915E-3</v>
      </c>
    </row>
    <row r="144" spans="1:8" ht="25.5" x14ac:dyDescent="0.2">
      <c r="A144" s="13"/>
      <c r="B144" s="14" t="s">
        <v>132</v>
      </c>
      <c r="C144" s="15">
        <v>3</v>
      </c>
      <c r="D144" s="15">
        <v>10</v>
      </c>
      <c r="E144" s="16">
        <f t="shared" si="19"/>
        <v>7.6511094108645751E-4</v>
      </c>
      <c r="F144" s="16">
        <f t="shared" si="20"/>
        <v>1.5053439710973958E-3</v>
      </c>
      <c r="G144" s="16">
        <f t="shared" si="22"/>
        <v>2.3333333333333335</v>
      </c>
      <c r="H144" s="16">
        <f t="shared" si="21"/>
        <v>1.7852588625350677E-3</v>
      </c>
    </row>
    <row r="145" spans="1:8" ht="25.5" x14ac:dyDescent="0.2">
      <c r="A145" s="13"/>
      <c r="B145" s="14" t="s">
        <v>133</v>
      </c>
      <c r="C145" s="15">
        <v>4</v>
      </c>
      <c r="D145" s="15">
        <v>11</v>
      </c>
      <c r="E145" s="16">
        <f t="shared" si="19"/>
        <v>1.02014792144861E-3</v>
      </c>
      <c r="F145" s="16">
        <f t="shared" si="20"/>
        <v>1.6558783682071353E-3</v>
      </c>
      <c r="G145" s="16">
        <f t="shared" si="22"/>
        <v>1.75</v>
      </c>
      <c r="H145" s="16">
        <f t="shared" si="21"/>
        <v>1.7852588625350675E-3</v>
      </c>
    </row>
    <row r="146" spans="1:8" x14ac:dyDescent="0.2">
      <c r="A146" s="13" t="s">
        <v>92</v>
      </c>
      <c r="B146" s="14" t="s">
        <v>134</v>
      </c>
      <c r="C146" s="15">
        <v>0</v>
      </c>
      <c r="D146" s="15">
        <v>7</v>
      </c>
      <c r="E146" s="16" t="str">
        <f t="shared" si="19"/>
        <v/>
      </c>
      <c r="F146" s="16">
        <f t="shared" si="20"/>
        <v>1.053740779768177E-3</v>
      </c>
      <c r="G146" s="16">
        <f t="shared" si="22"/>
        <v>1</v>
      </c>
      <c r="H146" s="16" t="str">
        <f t="shared" si="21"/>
        <v/>
      </c>
    </row>
    <row r="147" spans="1:8" x14ac:dyDescent="0.2">
      <c r="A147" s="13"/>
      <c r="B147" s="14" t="s">
        <v>135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136</v>
      </c>
      <c r="C148" s="15">
        <v>1</v>
      </c>
      <c r="D148" s="15">
        <v>7</v>
      </c>
      <c r="E148" s="16">
        <f t="shared" si="19"/>
        <v>2.550369803621525E-4</v>
      </c>
      <c r="F148" s="16">
        <f t="shared" si="20"/>
        <v>1.053740779768177E-3</v>
      </c>
      <c r="G148" s="16">
        <f t="shared" si="22"/>
        <v>6</v>
      </c>
      <c r="H148" s="16">
        <f t="shared" si="21"/>
        <v>1.530221882172915E-3</v>
      </c>
    </row>
    <row r="149" spans="1:8" x14ac:dyDescent="0.2">
      <c r="A149" s="13"/>
      <c r="B149" s="14" t="s">
        <v>137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138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139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140</v>
      </c>
      <c r="C152" s="15">
        <v>7</v>
      </c>
      <c r="D152" s="15">
        <v>15</v>
      </c>
      <c r="E152" s="16">
        <f t="shared" si="19"/>
        <v>1.7852588625350675E-3</v>
      </c>
      <c r="F152" s="16">
        <f t="shared" si="20"/>
        <v>2.2580159566460934E-3</v>
      </c>
      <c r="G152" s="16">
        <f t="shared" si="22"/>
        <v>1.1428571428571428</v>
      </c>
      <c r="H152" s="16">
        <f t="shared" si="21"/>
        <v>2.04029584289722E-3</v>
      </c>
    </row>
    <row r="153" spans="1:8" x14ac:dyDescent="0.2">
      <c r="A153" s="13"/>
      <c r="B153" s="14" t="s">
        <v>141</v>
      </c>
      <c r="C153" s="15">
        <v>28</v>
      </c>
      <c r="D153" s="15">
        <v>85</v>
      </c>
      <c r="E153" s="16">
        <f t="shared" si="19"/>
        <v>7.1410354501402701E-3</v>
      </c>
      <c r="F153" s="16">
        <f t="shared" si="20"/>
        <v>1.2795423754327864E-2</v>
      </c>
      <c r="G153" s="16">
        <f t="shared" si="22"/>
        <v>2.0357142857142856</v>
      </c>
      <c r="H153" s="16">
        <f t="shared" si="21"/>
        <v>1.4537107880642691E-2</v>
      </c>
    </row>
    <row r="154" spans="1:8" x14ac:dyDescent="0.2">
      <c r="A154" s="13"/>
      <c r="B154" s="14" t="s">
        <v>142</v>
      </c>
      <c r="C154" s="15">
        <v>3</v>
      </c>
      <c r="D154" s="15">
        <v>1</v>
      </c>
      <c r="E154" s="16">
        <f t="shared" si="19"/>
        <v>7.6511094108645751E-4</v>
      </c>
      <c r="F154" s="16">
        <f t="shared" si="20"/>
        <v>1.5053439710973959E-4</v>
      </c>
      <c r="G154" s="16">
        <f t="shared" si="22"/>
        <v>-0.66666666666666663</v>
      </c>
      <c r="H154" s="16">
        <f t="shared" si="21"/>
        <v>-5.1007396072430501E-4</v>
      </c>
    </row>
    <row r="155" spans="1:8" ht="25.5" x14ac:dyDescent="0.2">
      <c r="A155" s="13"/>
      <c r="B155" s="14" t="s">
        <v>143</v>
      </c>
      <c r="C155" s="15">
        <v>45</v>
      </c>
      <c r="D155" s="15">
        <v>37</v>
      </c>
      <c r="E155" s="16">
        <f t="shared" si="19"/>
        <v>1.1476664116296864E-2</v>
      </c>
      <c r="F155" s="16">
        <f t="shared" si="20"/>
        <v>5.5697726930603641E-3</v>
      </c>
      <c r="G155" s="16">
        <f t="shared" si="22"/>
        <v>-0.17777777777777778</v>
      </c>
      <c r="H155" s="16">
        <f t="shared" si="21"/>
        <v>-2.0402958428972205E-3</v>
      </c>
    </row>
    <row r="156" spans="1:8" x14ac:dyDescent="0.2">
      <c r="A156" s="13" t="s">
        <v>92</v>
      </c>
      <c r="B156" s="14" t="s">
        <v>144</v>
      </c>
      <c r="C156" s="15">
        <v>0</v>
      </c>
      <c r="D156" s="15">
        <v>14</v>
      </c>
      <c r="E156" s="16" t="str">
        <f t="shared" si="19"/>
        <v/>
      </c>
      <c r="F156" s="16">
        <f t="shared" si="20"/>
        <v>2.1074815595363539E-3</v>
      </c>
      <c r="G156" s="16">
        <f t="shared" si="22"/>
        <v>1</v>
      </c>
      <c r="H156" s="16" t="str">
        <f t="shared" si="21"/>
        <v/>
      </c>
    </row>
    <row r="157" spans="1:8" ht="25.5" x14ac:dyDescent="0.2">
      <c r="A157" s="13"/>
      <c r="B157" s="14" t="s">
        <v>145</v>
      </c>
      <c r="C157" s="15">
        <v>31</v>
      </c>
      <c r="D157" s="15">
        <v>6</v>
      </c>
      <c r="E157" s="16">
        <f t="shared" si="19"/>
        <v>7.9061463912267274E-3</v>
      </c>
      <c r="F157" s="16">
        <f t="shared" si="20"/>
        <v>9.0320638265843742E-4</v>
      </c>
      <c r="G157" s="16">
        <f t="shared" si="22"/>
        <v>-0.80645161290322576</v>
      </c>
      <c r="H157" s="16">
        <f t="shared" si="21"/>
        <v>-6.375924509053812E-3</v>
      </c>
    </row>
    <row r="158" spans="1:8" x14ac:dyDescent="0.2">
      <c r="A158" s="13"/>
      <c r="B158" s="14" t="s">
        <v>146</v>
      </c>
      <c r="C158" s="15">
        <v>45</v>
      </c>
      <c r="D158" s="15">
        <v>19</v>
      </c>
      <c r="E158" s="16">
        <f t="shared" si="19"/>
        <v>1.1476664116296864E-2</v>
      </c>
      <c r="F158" s="16">
        <f t="shared" si="20"/>
        <v>2.860153545085052E-3</v>
      </c>
      <c r="G158" s="16">
        <f t="shared" si="22"/>
        <v>-0.57777777777777772</v>
      </c>
      <c r="H158" s="16">
        <f t="shared" si="21"/>
        <v>-6.6309614894159655E-3</v>
      </c>
    </row>
    <row r="159" spans="1:8" x14ac:dyDescent="0.2">
      <c r="A159" s="13"/>
      <c r="B159" s="14" t="s">
        <v>147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148</v>
      </c>
      <c r="C160" s="15">
        <v>3</v>
      </c>
      <c r="D160" s="15">
        <v>5</v>
      </c>
      <c r="E160" s="16">
        <f t="shared" si="19"/>
        <v>7.6511094108645751E-4</v>
      </c>
      <c r="F160" s="16">
        <f t="shared" si="20"/>
        <v>7.5267198554869789E-4</v>
      </c>
      <c r="G160" s="16">
        <f t="shared" si="22"/>
        <v>0.66666666666666663</v>
      </c>
      <c r="H160" s="16">
        <f t="shared" si="21"/>
        <v>5.1007396072430501E-4</v>
      </c>
    </row>
    <row r="161" spans="1:8" x14ac:dyDescent="0.2">
      <c r="A161" s="13"/>
      <c r="B161" s="14" t="s">
        <v>149</v>
      </c>
      <c r="C161" s="15">
        <v>4</v>
      </c>
      <c r="D161" s="15">
        <v>4</v>
      </c>
      <c r="E161" s="16">
        <f t="shared" si="19"/>
        <v>1.02014792144861E-3</v>
      </c>
      <c r="F161" s="16">
        <f t="shared" si="20"/>
        <v>6.0213758843895835E-4</v>
      </c>
      <c r="G161" s="16">
        <f t="shared" si="22"/>
        <v>0</v>
      </c>
      <c r="H161" s="16">
        <f t="shared" si="21"/>
        <v>0</v>
      </c>
    </row>
    <row r="162" spans="1:8" x14ac:dyDescent="0.2">
      <c r="A162" s="13" t="s">
        <v>92</v>
      </c>
      <c r="B162" s="14" t="s">
        <v>150</v>
      </c>
      <c r="C162" s="15">
        <v>0</v>
      </c>
      <c r="D162" s="15">
        <v>9</v>
      </c>
      <c r="E162" s="16" t="str">
        <f t="shared" si="19"/>
        <v/>
      </c>
      <c r="F162" s="16">
        <f t="shared" si="20"/>
        <v>1.3548095739876562E-3</v>
      </c>
      <c r="G162" s="16">
        <f t="shared" si="22"/>
        <v>1</v>
      </c>
      <c r="H162" s="16" t="str">
        <f t="shared" si="21"/>
        <v/>
      </c>
    </row>
    <row r="163" spans="1:8" x14ac:dyDescent="0.2">
      <c r="A163" s="13" t="s">
        <v>92</v>
      </c>
      <c r="B163" s="14" t="s">
        <v>151</v>
      </c>
      <c r="C163" s="15">
        <v>0</v>
      </c>
      <c r="D163" s="15">
        <v>6</v>
      </c>
      <c r="E163" s="16" t="str">
        <f t="shared" si="19"/>
        <v/>
      </c>
      <c r="F163" s="16">
        <f t="shared" si="20"/>
        <v>9.0320638265843742E-4</v>
      </c>
      <c r="G163" s="16">
        <f t="shared" si="22"/>
        <v>1</v>
      </c>
      <c r="H163" s="16" t="str">
        <f t="shared" si="21"/>
        <v/>
      </c>
    </row>
    <row r="164" spans="1:8" x14ac:dyDescent="0.2">
      <c r="A164" s="13"/>
      <c r="B164" s="14" t="s">
        <v>152</v>
      </c>
      <c r="C164" s="15">
        <v>384</v>
      </c>
      <c r="D164" s="15">
        <v>1096</v>
      </c>
      <c r="E164" s="16">
        <f t="shared" si="19"/>
        <v>9.7934200459066562E-2</v>
      </c>
      <c r="F164" s="16">
        <f t="shared" si="20"/>
        <v>0.16498569923227457</v>
      </c>
      <c r="G164" s="16">
        <f t="shared" si="22"/>
        <v>1.8541666666666667</v>
      </c>
      <c r="H164" s="16">
        <f t="shared" si="21"/>
        <v>0.1815863300178526</v>
      </c>
    </row>
    <row r="165" spans="1:8" ht="25.5" x14ac:dyDescent="0.2">
      <c r="A165" s="13"/>
      <c r="B165" s="14" t="s">
        <v>153</v>
      </c>
      <c r="C165" s="15">
        <v>27</v>
      </c>
      <c r="D165" s="15">
        <v>4</v>
      </c>
      <c r="E165" s="16">
        <f t="shared" si="19"/>
        <v>6.8859984697781174E-3</v>
      </c>
      <c r="F165" s="16">
        <f t="shared" si="20"/>
        <v>6.0213758843895835E-4</v>
      </c>
      <c r="G165" s="16">
        <f t="shared" si="22"/>
        <v>-0.85185185185185186</v>
      </c>
      <c r="H165" s="16">
        <f t="shared" si="21"/>
        <v>-5.8658505483295074E-3</v>
      </c>
    </row>
    <row r="166" spans="1:8" ht="25.5" x14ac:dyDescent="0.2">
      <c r="A166" s="13"/>
      <c r="B166" s="14" t="s">
        <v>154</v>
      </c>
      <c r="C166" s="15">
        <v>2</v>
      </c>
      <c r="D166" s="15">
        <v>0</v>
      </c>
      <c r="E166" s="16">
        <f t="shared" si="19"/>
        <v>5.1007396072430501E-4</v>
      </c>
      <c r="F166" s="16" t="str">
        <f t="shared" si="20"/>
        <v/>
      </c>
      <c r="G166" s="16">
        <f t="shared" si="22"/>
        <v>-1</v>
      </c>
      <c r="H166" s="16">
        <f t="shared" si="21"/>
        <v>-5.1007396072430501E-4</v>
      </c>
    </row>
    <row r="167" spans="1:8" x14ac:dyDescent="0.2">
      <c r="A167" s="13"/>
      <c r="B167" s="14" t="s">
        <v>155</v>
      </c>
      <c r="C167" s="15">
        <v>0</v>
      </c>
      <c r="D167" s="15">
        <v>1</v>
      </c>
      <c r="E167" s="16" t="str">
        <f t="shared" si="19"/>
        <v/>
      </c>
      <c r="F167" s="16">
        <f t="shared" si="20"/>
        <v>1.5053439710973959E-4</v>
      </c>
      <c r="G167" s="16">
        <f t="shared" si="22"/>
        <v>1</v>
      </c>
      <c r="H167" s="16" t="str">
        <f t="shared" si="21"/>
        <v/>
      </c>
    </row>
    <row r="168" spans="1:8" x14ac:dyDescent="0.2">
      <c r="A168" s="10"/>
    </row>
    <row r="169" spans="1:8" x14ac:dyDescent="0.2">
      <c r="A169" s="10"/>
    </row>
    <row r="170" spans="1:8" x14ac:dyDescent="0.2">
      <c r="A170" s="10"/>
    </row>
    <row r="171" spans="1:8" ht="29.25" customHeight="1" x14ac:dyDescent="0.2">
      <c r="A171" s="13"/>
      <c r="B171" s="36" t="s">
        <v>2</v>
      </c>
      <c r="C171" s="36" t="s">
        <v>12</v>
      </c>
      <c r="D171" s="38"/>
      <c r="E171" s="36" t="s">
        <v>4</v>
      </c>
      <c r="F171" s="38"/>
      <c r="G171" s="36" t="s">
        <v>645</v>
      </c>
      <c r="H171" s="36" t="s">
        <v>5</v>
      </c>
    </row>
    <row r="172" spans="1:8" x14ac:dyDescent="0.2">
      <c r="A172" s="13"/>
      <c r="B172" s="37"/>
      <c r="C172" s="17">
        <v>2019</v>
      </c>
      <c r="D172" s="17">
        <v>2020</v>
      </c>
      <c r="E172" s="17">
        <v>2019</v>
      </c>
      <c r="F172" s="17">
        <v>2020</v>
      </c>
      <c r="G172" s="37"/>
      <c r="H172" s="37"/>
    </row>
    <row r="173" spans="1:8" ht="25.5" x14ac:dyDescent="0.2">
      <c r="A173" s="13"/>
      <c r="B173" s="18" t="s">
        <v>8</v>
      </c>
      <c r="C173" s="19">
        <f>SUM(C174:C343)</f>
        <v>6377</v>
      </c>
      <c r="D173" s="19">
        <f>SUM(D174:D343)</f>
        <v>9433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0.47922220479849459</v>
      </c>
      <c r="H173" s="20">
        <f t="shared" ref="H173:H204" si="25">+IF(OR(AND(E173=""),(G173="")),"",E173*G173)</f>
        <v>0.47922220479849459</v>
      </c>
    </row>
    <row r="174" spans="1:8" x14ac:dyDescent="0.2">
      <c r="A174" s="13"/>
      <c r="B174" s="14" t="s">
        <v>156</v>
      </c>
      <c r="C174" s="15">
        <v>36</v>
      </c>
      <c r="D174" s="15">
        <v>36</v>
      </c>
      <c r="E174" s="16">
        <f t="shared" si="23"/>
        <v>5.6452877528618472E-3</v>
      </c>
      <c r="F174" s="16">
        <f t="shared" si="24"/>
        <v>3.8163892717057138E-3</v>
      </c>
      <c r="G174" s="16">
        <f t="shared" ref="G174:G205" si="26">+IF(AND(C174=0,D174=0)," ",IF(C174=0,1,IF(D174=0,-1,(D174-C174)/C174)))</f>
        <v>0</v>
      </c>
      <c r="H174" s="16">
        <f t="shared" si="25"/>
        <v>0</v>
      </c>
    </row>
    <row r="175" spans="1:8" x14ac:dyDescent="0.2">
      <c r="A175" s="13"/>
      <c r="B175" s="14" t="s">
        <v>157</v>
      </c>
      <c r="C175" s="15">
        <v>6</v>
      </c>
      <c r="D175" s="15">
        <v>10</v>
      </c>
      <c r="E175" s="16">
        <f t="shared" si="23"/>
        <v>9.4088129214364117E-4</v>
      </c>
      <c r="F175" s="16">
        <f t="shared" si="24"/>
        <v>1.060108131029365E-3</v>
      </c>
      <c r="G175" s="16">
        <f t="shared" si="26"/>
        <v>0.66666666666666663</v>
      </c>
      <c r="H175" s="16">
        <f t="shared" si="25"/>
        <v>6.2725419476242737E-4</v>
      </c>
    </row>
    <row r="176" spans="1:8" ht="38.25" x14ac:dyDescent="0.2">
      <c r="A176" s="13"/>
      <c r="B176" s="14" t="s">
        <v>158</v>
      </c>
      <c r="C176" s="15">
        <v>6</v>
      </c>
      <c r="D176" s="15">
        <v>27</v>
      </c>
      <c r="E176" s="16">
        <f t="shared" si="23"/>
        <v>9.4088129214364117E-4</v>
      </c>
      <c r="F176" s="16">
        <f t="shared" si="24"/>
        <v>2.8622919537792855E-3</v>
      </c>
      <c r="G176" s="16">
        <f t="shared" si="26"/>
        <v>3.5</v>
      </c>
      <c r="H176" s="16">
        <f t="shared" si="25"/>
        <v>3.2930845225027441E-3</v>
      </c>
    </row>
    <row r="177" spans="1:8" x14ac:dyDescent="0.2">
      <c r="A177" s="13"/>
      <c r="B177" s="14" t="s">
        <v>159</v>
      </c>
      <c r="C177" s="15">
        <v>1</v>
      </c>
      <c r="D177" s="15">
        <v>0</v>
      </c>
      <c r="E177" s="16">
        <f t="shared" si="23"/>
        <v>1.5681354869060687E-4</v>
      </c>
      <c r="F177" s="16" t="str">
        <f t="shared" si="24"/>
        <v/>
      </c>
      <c r="G177" s="16">
        <f t="shared" si="26"/>
        <v>-1</v>
      </c>
      <c r="H177" s="16">
        <f t="shared" si="25"/>
        <v>-1.5681354869060687E-4</v>
      </c>
    </row>
    <row r="178" spans="1:8" ht="25.5" x14ac:dyDescent="0.2">
      <c r="A178" s="13"/>
      <c r="B178" s="14" t="s">
        <v>160</v>
      </c>
      <c r="C178" s="15">
        <v>130</v>
      </c>
      <c r="D178" s="15">
        <v>98</v>
      </c>
      <c r="E178" s="16">
        <f t="shared" si="23"/>
        <v>2.0385761329778894E-2</v>
      </c>
      <c r="F178" s="16">
        <f t="shared" si="24"/>
        <v>1.0389059684087777E-2</v>
      </c>
      <c r="G178" s="16">
        <f t="shared" si="26"/>
        <v>-0.24615384615384617</v>
      </c>
      <c r="H178" s="16">
        <f t="shared" si="25"/>
        <v>-5.0180335580994207E-3</v>
      </c>
    </row>
    <row r="179" spans="1:8" x14ac:dyDescent="0.2">
      <c r="A179" s="13"/>
      <c r="B179" s="14" t="s">
        <v>161</v>
      </c>
      <c r="C179" s="15">
        <v>1004</v>
      </c>
      <c r="D179" s="15">
        <v>1016</v>
      </c>
      <c r="E179" s="16">
        <f t="shared" si="23"/>
        <v>0.1574408028853693</v>
      </c>
      <c r="F179" s="16">
        <f t="shared" si="24"/>
        <v>0.10770698611258349</v>
      </c>
      <c r="G179" s="16">
        <f t="shared" si="26"/>
        <v>1.1952191235059761E-2</v>
      </c>
      <c r="H179" s="16">
        <f t="shared" si="25"/>
        <v>1.8817625842872823E-3</v>
      </c>
    </row>
    <row r="180" spans="1:8" x14ac:dyDescent="0.2">
      <c r="A180" s="13"/>
      <c r="B180" s="14" t="s">
        <v>162</v>
      </c>
      <c r="C180" s="15">
        <v>4</v>
      </c>
      <c r="D180" s="15">
        <v>24</v>
      </c>
      <c r="E180" s="16">
        <f t="shared" si="23"/>
        <v>6.2725419476242748E-4</v>
      </c>
      <c r="F180" s="16">
        <f t="shared" si="24"/>
        <v>2.5442595144704759E-3</v>
      </c>
      <c r="G180" s="16">
        <f t="shared" si="26"/>
        <v>5</v>
      </c>
      <c r="H180" s="16">
        <f t="shared" si="25"/>
        <v>3.1362709738121373E-3</v>
      </c>
    </row>
    <row r="181" spans="1:8" x14ac:dyDescent="0.2">
      <c r="A181" s="13"/>
      <c r="B181" s="14" t="s">
        <v>163</v>
      </c>
      <c r="C181" s="15">
        <v>190</v>
      </c>
      <c r="D181" s="15">
        <v>287</v>
      </c>
      <c r="E181" s="16">
        <f t="shared" si="23"/>
        <v>2.9794574251215306E-2</v>
      </c>
      <c r="F181" s="16">
        <f t="shared" si="24"/>
        <v>3.0425103360542775E-2</v>
      </c>
      <c r="G181" s="16">
        <f t="shared" si="26"/>
        <v>0.51052631578947372</v>
      </c>
      <c r="H181" s="16">
        <f t="shared" si="25"/>
        <v>1.5210914222988868E-2</v>
      </c>
    </row>
    <row r="182" spans="1:8" x14ac:dyDescent="0.2">
      <c r="A182" s="13"/>
      <c r="B182" s="14" t="s">
        <v>164</v>
      </c>
      <c r="C182" s="15">
        <v>9</v>
      </c>
      <c r="D182" s="15">
        <v>25</v>
      </c>
      <c r="E182" s="16">
        <f t="shared" si="23"/>
        <v>1.4113219382154618E-3</v>
      </c>
      <c r="F182" s="16">
        <f t="shared" si="24"/>
        <v>2.6502703275734125E-3</v>
      </c>
      <c r="G182" s="16">
        <f t="shared" si="26"/>
        <v>1.7777777777777777</v>
      </c>
      <c r="H182" s="16">
        <f t="shared" si="25"/>
        <v>2.5090167790497099E-3</v>
      </c>
    </row>
    <row r="183" spans="1:8" x14ac:dyDescent="0.2">
      <c r="A183" s="13"/>
      <c r="B183" s="14" t="s">
        <v>165</v>
      </c>
      <c r="C183" s="15">
        <v>2</v>
      </c>
      <c r="D183" s="15">
        <v>5</v>
      </c>
      <c r="E183" s="16">
        <f t="shared" si="23"/>
        <v>3.1362709738121374E-4</v>
      </c>
      <c r="F183" s="16">
        <f t="shared" si="24"/>
        <v>5.3005406551468251E-4</v>
      </c>
      <c r="G183" s="16">
        <f t="shared" si="26"/>
        <v>1.5</v>
      </c>
      <c r="H183" s="16">
        <f t="shared" si="25"/>
        <v>4.7044064607182064E-4</v>
      </c>
    </row>
    <row r="184" spans="1:8" ht="25.5" x14ac:dyDescent="0.2">
      <c r="A184" s="13"/>
      <c r="B184" s="14" t="s">
        <v>166</v>
      </c>
      <c r="C184" s="15">
        <v>3</v>
      </c>
      <c r="D184" s="15">
        <v>1</v>
      </c>
      <c r="E184" s="16">
        <f t="shared" si="23"/>
        <v>4.7044064607182058E-4</v>
      </c>
      <c r="F184" s="16">
        <f t="shared" si="24"/>
        <v>1.060108131029365E-4</v>
      </c>
      <c r="G184" s="16">
        <f t="shared" si="26"/>
        <v>-0.66666666666666663</v>
      </c>
      <c r="H184" s="16">
        <f t="shared" si="25"/>
        <v>-3.1362709738121369E-4</v>
      </c>
    </row>
    <row r="185" spans="1:8" x14ac:dyDescent="0.2">
      <c r="A185" s="13"/>
      <c r="B185" s="14" t="s">
        <v>167</v>
      </c>
      <c r="C185" s="15">
        <v>28</v>
      </c>
      <c r="D185" s="15">
        <v>26</v>
      </c>
      <c r="E185" s="16">
        <f t="shared" si="23"/>
        <v>4.3907793633369925E-3</v>
      </c>
      <c r="F185" s="16">
        <f t="shared" si="24"/>
        <v>2.7562811406763488E-3</v>
      </c>
      <c r="G185" s="16">
        <f t="shared" si="26"/>
        <v>-7.1428571428571425E-2</v>
      </c>
      <c r="H185" s="16">
        <f t="shared" si="25"/>
        <v>-3.1362709738121374E-4</v>
      </c>
    </row>
    <row r="186" spans="1:8" x14ac:dyDescent="0.2">
      <c r="A186" s="13"/>
      <c r="B186" s="14" t="s">
        <v>168</v>
      </c>
      <c r="C186" s="15">
        <v>43</v>
      </c>
      <c r="D186" s="15">
        <v>59</v>
      </c>
      <c r="E186" s="16">
        <f t="shared" si="23"/>
        <v>6.7429825936960956E-3</v>
      </c>
      <c r="F186" s="16">
        <f t="shared" si="24"/>
        <v>6.2546379730732534E-3</v>
      </c>
      <c r="G186" s="16">
        <f t="shared" si="26"/>
        <v>0.37209302325581395</v>
      </c>
      <c r="H186" s="16">
        <f t="shared" si="25"/>
        <v>2.5090167790497099E-3</v>
      </c>
    </row>
    <row r="187" spans="1:8" x14ac:dyDescent="0.2">
      <c r="A187" s="13"/>
      <c r="B187" s="14" t="s">
        <v>169</v>
      </c>
      <c r="C187" s="15">
        <v>134</v>
      </c>
      <c r="D187" s="15">
        <v>217</v>
      </c>
      <c r="E187" s="16">
        <f t="shared" si="23"/>
        <v>2.101301552454132E-2</v>
      </c>
      <c r="F187" s="16">
        <f t="shared" si="24"/>
        <v>2.300434644333722E-2</v>
      </c>
      <c r="G187" s="16">
        <f t="shared" si="26"/>
        <v>0.61940298507462688</v>
      </c>
      <c r="H187" s="16">
        <f t="shared" si="25"/>
        <v>1.3015524541320369E-2</v>
      </c>
    </row>
    <row r="188" spans="1:8" ht="25.5" x14ac:dyDescent="0.2">
      <c r="A188" s="13"/>
      <c r="B188" s="14" t="s">
        <v>170</v>
      </c>
      <c r="C188" s="15">
        <v>18</v>
      </c>
      <c r="D188" s="15">
        <v>125</v>
      </c>
      <c r="E188" s="16">
        <f t="shared" si="23"/>
        <v>2.8226438764309236E-3</v>
      </c>
      <c r="F188" s="16">
        <f t="shared" si="24"/>
        <v>1.3251351637867063E-2</v>
      </c>
      <c r="G188" s="16">
        <f t="shared" si="26"/>
        <v>5.9444444444444446</v>
      </c>
      <c r="H188" s="16">
        <f t="shared" si="25"/>
        <v>1.6779049709894935E-2</v>
      </c>
    </row>
    <row r="189" spans="1:8" ht="25.5" x14ac:dyDescent="0.2">
      <c r="A189" s="13"/>
      <c r="B189" s="14" t="s">
        <v>171</v>
      </c>
      <c r="C189" s="15">
        <v>11</v>
      </c>
      <c r="D189" s="15">
        <v>22</v>
      </c>
      <c r="E189" s="16">
        <f t="shared" si="23"/>
        <v>1.7249490355966755E-3</v>
      </c>
      <c r="F189" s="16">
        <f t="shared" si="24"/>
        <v>2.332237888264603E-3</v>
      </c>
      <c r="G189" s="16">
        <f t="shared" si="26"/>
        <v>1</v>
      </c>
      <c r="H189" s="16">
        <f t="shared" si="25"/>
        <v>1.7249490355966755E-3</v>
      </c>
    </row>
    <row r="190" spans="1:8" x14ac:dyDescent="0.2">
      <c r="A190" s="13"/>
      <c r="B190" s="14" t="s">
        <v>172</v>
      </c>
      <c r="C190" s="15">
        <v>4</v>
      </c>
      <c r="D190" s="15">
        <v>6</v>
      </c>
      <c r="E190" s="16">
        <f t="shared" si="23"/>
        <v>6.2725419476242748E-4</v>
      </c>
      <c r="F190" s="16">
        <f t="shared" si="24"/>
        <v>6.3606487861761897E-4</v>
      </c>
      <c r="G190" s="16">
        <f t="shared" si="26"/>
        <v>0.5</v>
      </c>
      <c r="H190" s="16">
        <f t="shared" si="25"/>
        <v>3.1362709738121374E-4</v>
      </c>
    </row>
    <row r="191" spans="1:8" x14ac:dyDescent="0.2">
      <c r="A191" s="13"/>
      <c r="B191" s="14" t="s">
        <v>173</v>
      </c>
      <c r="C191" s="15">
        <v>13</v>
      </c>
      <c r="D191" s="15">
        <v>17</v>
      </c>
      <c r="E191" s="16">
        <f t="shared" si="23"/>
        <v>2.0385761329778894E-3</v>
      </c>
      <c r="F191" s="16">
        <f t="shared" si="24"/>
        <v>1.8021838227499204E-3</v>
      </c>
      <c r="G191" s="16">
        <f t="shared" si="26"/>
        <v>0.30769230769230771</v>
      </c>
      <c r="H191" s="16">
        <f t="shared" si="25"/>
        <v>6.2725419476242759E-4</v>
      </c>
    </row>
    <row r="192" spans="1:8" x14ac:dyDescent="0.2">
      <c r="A192" s="13"/>
      <c r="B192" s="14" t="s">
        <v>174</v>
      </c>
      <c r="C192" s="15">
        <v>6</v>
      </c>
      <c r="D192" s="15">
        <v>11</v>
      </c>
      <c r="E192" s="16">
        <f t="shared" si="23"/>
        <v>9.4088129214364117E-4</v>
      </c>
      <c r="F192" s="16">
        <f t="shared" si="24"/>
        <v>1.1661189441323015E-3</v>
      </c>
      <c r="G192" s="16">
        <f t="shared" si="26"/>
        <v>0.83333333333333337</v>
      </c>
      <c r="H192" s="16">
        <f t="shared" si="25"/>
        <v>7.8406774345303432E-4</v>
      </c>
    </row>
    <row r="193" spans="1:8" ht="25.5" x14ac:dyDescent="0.2">
      <c r="A193" s="13" t="s">
        <v>92</v>
      </c>
      <c r="B193" s="14" t="s">
        <v>175</v>
      </c>
      <c r="C193" s="15">
        <v>0</v>
      </c>
      <c r="D193" s="15">
        <v>168</v>
      </c>
      <c r="E193" s="16" t="str">
        <f t="shared" si="23"/>
        <v/>
      </c>
      <c r="F193" s="16">
        <f t="shared" si="24"/>
        <v>1.780981660129333E-2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176</v>
      </c>
      <c r="C194" s="15">
        <v>37</v>
      </c>
      <c r="D194" s="15">
        <v>196</v>
      </c>
      <c r="E194" s="16">
        <f t="shared" si="23"/>
        <v>5.8021013015524545E-3</v>
      </c>
      <c r="F194" s="16">
        <f t="shared" si="24"/>
        <v>2.0778119368175554E-2</v>
      </c>
      <c r="G194" s="16">
        <f t="shared" si="26"/>
        <v>4.2972972972972974</v>
      </c>
      <c r="H194" s="16">
        <f t="shared" si="25"/>
        <v>2.4933354241806493E-2</v>
      </c>
    </row>
    <row r="195" spans="1:8" x14ac:dyDescent="0.2">
      <c r="A195" s="13"/>
      <c r="B195" s="14" t="s">
        <v>177</v>
      </c>
      <c r="C195" s="15">
        <v>15</v>
      </c>
      <c r="D195" s="15">
        <v>7</v>
      </c>
      <c r="E195" s="16">
        <f t="shared" si="23"/>
        <v>2.3522032303591031E-3</v>
      </c>
      <c r="F195" s="16">
        <f t="shared" si="24"/>
        <v>7.4207569172055554E-4</v>
      </c>
      <c r="G195" s="16">
        <f t="shared" si="26"/>
        <v>-0.53333333333333333</v>
      </c>
      <c r="H195" s="16">
        <f t="shared" si="25"/>
        <v>-1.254508389524855E-3</v>
      </c>
    </row>
    <row r="196" spans="1:8" x14ac:dyDescent="0.2">
      <c r="A196" s="13"/>
      <c r="B196" s="14" t="s">
        <v>178</v>
      </c>
      <c r="C196" s="15">
        <v>1</v>
      </c>
      <c r="D196" s="15">
        <v>1</v>
      </c>
      <c r="E196" s="16">
        <f t="shared" si="23"/>
        <v>1.5681354869060687E-4</v>
      </c>
      <c r="F196" s="16">
        <f t="shared" si="24"/>
        <v>1.060108131029365E-4</v>
      </c>
      <c r="G196" s="16">
        <f t="shared" si="26"/>
        <v>0</v>
      </c>
      <c r="H196" s="16">
        <f t="shared" si="25"/>
        <v>0</v>
      </c>
    </row>
    <row r="197" spans="1:8" x14ac:dyDescent="0.2">
      <c r="A197" s="13"/>
      <c r="B197" s="14" t="s">
        <v>179</v>
      </c>
      <c r="C197" s="15">
        <v>2</v>
      </c>
      <c r="D197" s="15">
        <v>11</v>
      </c>
      <c r="E197" s="16">
        <f t="shared" si="23"/>
        <v>3.1362709738121374E-4</v>
      </c>
      <c r="F197" s="16">
        <f t="shared" si="24"/>
        <v>1.1661189441323015E-3</v>
      </c>
      <c r="G197" s="16">
        <f t="shared" si="26"/>
        <v>4.5</v>
      </c>
      <c r="H197" s="16">
        <f t="shared" si="25"/>
        <v>1.4113219382154618E-3</v>
      </c>
    </row>
    <row r="198" spans="1:8" x14ac:dyDescent="0.2">
      <c r="A198" s="13"/>
      <c r="B198" s="14" t="s">
        <v>180</v>
      </c>
      <c r="C198" s="15">
        <v>1</v>
      </c>
      <c r="D198" s="15">
        <v>8</v>
      </c>
      <c r="E198" s="16">
        <f t="shared" si="23"/>
        <v>1.5681354869060687E-4</v>
      </c>
      <c r="F198" s="16">
        <f t="shared" si="24"/>
        <v>8.4808650482349199E-4</v>
      </c>
      <c r="G198" s="16">
        <f t="shared" si="26"/>
        <v>7</v>
      </c>
      <c r="H198" s="16">
        <f t="shared" si="25"/>
        <v>1.0976948408342481E-3</v>
      </c>
    </row>
    <row r="199" spans="1:8" x14ac:dyDescent="0.2">
      <c r="A199" s="13"/>
      <c r="B199" s="14" t="s">
        <v>181</v>
      </c>
      <c r="C199" s="15">
        <v>573</v>
      </c>
      <c r="D199" s="15">
        <v>657</v>
      </c>
      <c r="E199" s="16">
        <f t="shared" si="23"/>
        <v>8.9854163399717732E-2</v>
      </c>
      <c r="F199" s="16">
        <f t="shared" si="24"/>
        <v>6.9649104208629284E-2</v>
      </c>
      <c r="G199" s="16">
        <f t="shared" si="26"/>
        <v>0.14659685863874344</v>
      </c>
      <c r="H199" s="16">
        <f t="shared" si="25"/>
        <v>1.3172338090010975E-2</v>
      </c>
    </row>
    <row r="200" spans="1:8" ht="25.5" x14ac:dyDescent="0.2">
      <c r="A200" s="13"/>
      <c r="B200" s="14" t="s">
        <v>182</v>
      </c>
      <c r="C200" s="15">
        <v>442</v>
      </c>
      <c r="D200" s="15">
        <v>345</v>
      </c>
      <c r="E200" s="16">
        <f t="shared" si="23"/>
        <v>6.9311588521248232E-2</v>
      </c>
      <c r="F200" s="16">
        <f t="shared" si="24"/>
        <v>3.657373052051309E-2</v>
      </c>
      <c r="G200" s="16">
        <f t="shared" si="26"/>
        <v>-0.21945701357466063</v>
      </c>
      <c r="H200" s="16">
        <f t="shared" si="25"/>
        <v>-1.5210914222988866E-2</v>
      </c>
    </row>
    <row r="201" spans="1:8" x14ac:dyDescent="0.2">
      <c r="A201" s="13"/>
      <c r="B201" s="14" t="s">
        <v>183</v>
      </c>
      <c r="C201" s="15">
        <v>158</v>
      </c>
      <c r="D201" s="15">
        <v>365</v>
      </c>
      <c r="E201" s="16">
        <f t="shared" si="23"/>
        <v>2.4776540693115884E-2</v>
      </c>
      <c r="F201" s="16">
        <f t="shared" si="24"/>
        <v>3.869394678257182E-2</v>
      </c>
      <c r="G201" s="16">
        <f t="shared" si="26"/>
        <v>1.3101265822784811</v>
      </c>
      <c r="H201" s="16">
        <f t="shared" si="25"/>
        <v>3.2460404578955625E-2</v>
      </c>
    </row>
    <row r="202" spans="1:8" x14ac:dyDescent="0.2">
      <c r="A202" s="13"/>
      <c r="B202" s="14" t="s">
        <v>184</v>
      </c>
      <c r="C202" s="15">
        <v>44</v>
      </c>
      <c r="D202" s="15">
        <v>67</v>
      </c>
      <c r="E202" s="16">
        <f t="shared" si="23"/>
        <v>6.899796142386702E-3</v>
      </c>
      <c r="F202" s="16">
        <f t="shared" si="24"/>
        <v>7.1027244778967451E-3</v>
      </c>
      <c r="G202" s="16">
        <f t="shared" si="26"/>
        <v>0.52272727272727271</v>
      </c>
      <c r="H202" s="16">
        <f t="shared" si="25"/>
        <v>3.6067116198839578E-3</v>
      </c>
    </row>
    <row r="203" spans="1:8" x14ac:dyDescent="0.2">
      <c r="A203" s="13"/>
      <c r="B203" s="14" t="s">
        <v>185</v>
      </c>
      <c r="C203" s="15">
        <v>129</v>
      </c>
      <c r="D203" s="15">
        <v>323</v>
      </c>
      <c r="E203" s="16">
        <f t="shared" si="23"/>
        <v>2.0228947781088285E-2</v>
      </c>
      <c r="F203" s="16">
        <f t="shared" si="24"/>
        <v>3.4241492632248488E-2</v>
      </c>
      <c r="G203" s="16">
        <f t="shared" si="26"/>
        <v>1.5038759689922481</v>
      </c>
      <c r="H203" s="16">
        <f t="shared" si="25"/>
        <v>3.0421828445977732E-2</v>
      </c>
    </row>
    <row r="204" spans="1:8" x14ac:dyDescent="0.2">
      <c r="A204" s="13"/>
      <c r="B204" s="14" t="s">
        <v>186</v>
      </c>
      <c r="C204" s="15">
        <v>34</v>
      </c>
      <c r="D204" s="15">
        <v>29</v>
      </c>
      <c r="E204" s="16">
        <f t="shared" si="23"/>
        <v>5.3316606554806335E-3</v>
      </c>
      <c r="F204" s="16">
        <f t="shared" si="24"/>
        <v>3.0743135799851584E-3</v>
      </c>
      <c r="G204" s="16">
        <f t="shared" si="26"/>
        <v>-0.14705882352941177</v>
      </c>
      <c r="H204" s="16">
        <f t="shared" si="25"/>
        <v>-7.8406774345303432E-4</v>
      </c>
    </row>
    <row r="205" spans="1:8" x14ac:dyDescent="0.2">
      <c r="A205" s="13"/>
      <c r="B205" s="14" t="s">
        <v>187</v>
      </c>
      <c r="C205" s="15">
        <v>22</v>
      </c>
      <c r="D205" s="15">
        <v>24</v>
      </c>
      <c r="E205" s="16">
        <f t="shared" ref="E205:E236" si="27">+IF(C205=0,"",C205/C$173)</f>
        <v>3.449898071193351E-3</v>
      </c>
      <c r="F205" s="16">
        <f t="shared" ref="F205:F236" si="28">+IF(D205=0,"",D205/D$173)</f>
        <v>2.5442595144704759E-3</v>
      </c>
      <c r="G205" s="16">
        <f t="shared" si="26"/>
        <v>9.0909090909090912E-2</v>
      </c>
      <c r="H205" s="16">
        <f t="shared" ref="H205:H236" si="29">+IF(OR(AND(E205=""),(G205="")),"",E205*G205)</f>
        <v>3.1362709738121374E-4</v>
      </c>
    </row>
    <row r="206" spans="1:8" x14ac:dyDescent="0.2">
      <c r="A206" s="13"/>
      <c r="B206" s="14" t="s">
        <v>188</v>
      </c>
      <c r="C206" s="15">
        <v>4</v>
      </c>
      <c r="D206" s="15">
        <v>28</v>
      </c>
      <c r="E206" s="16">
        <f t="shared" si="27"/>
        <v>6.2725419476242748E-4</v>
      </c>
      <c r="F206" s="16">
        <f t="shared" si="28"/>
        <v>2.9683027668822221E-3</v>
      </c>
      <c r="G206" s="16">
        <f t="shared" ref="G206:G237" si="30">+IF(AND(C206=0,D206=0)," ",IF(C206=0,1,IF(D206=0,-1,(D206-C206)/C206)))</f>
        <v>6</v>
      </c>
      <c r="H206" s="16">
        <f t="shared" si="29"/>
        <v>3.7635251685745651E-3</v>
      </c>
    </row>
    <row r="207" spans="1:8" x14ac:dyDescent="0.2">
      <c r="A207" s="13"/>
      <c r="B207" s="14" t="s">
        <v>189</v>
      </c>
      <c r="C207" s="15">
        <v>0</v>
      </c>
      <c r="D207" s="15">
        <v>2</v>
      </c>
      <c r="E207" s="16" t="str">
        <f t="shared" si="27"/>
        <v/>
      </c>
      <c r="F207" s="16">
        <f t="shared" si="28"/>
        <v>2.12021626205873E-4</v>
      </c>
      <c r="G207" s="16">
        <f t="shared" si="30"/>
        <v>1</v>
      </c>
      <c r="H207" s="16" t="str">
        <f t="shared" si="29"/>
        <v/>
      </c>
    </row>
    <row r="208" spans="1:8" x14ac:dyDescent="0.2">
      <c r="A208" s="13"/>
      <c r="B208" s="14" t="s">
        <v>190</v>
      </c>
      <c r="C208" s="15">
        <v>31</v>
      </c>
      <c r="D208" s="15">
        <v>50</v>
      </c>
      <c r="E208" s="16">
        <f t="shared" si="27"/>
        <v>4.8612200094088126E-3</v>
      </c>
      <c r="F208" s="16">
        <f t="shared" si="28"/>
        <v>5.3005406551468251E-3</v>
      </c>
      <c r="G208" s="16">
        <f t="shared" si="30"/>
        <v>0.61290322580645162</v>
      </c>
      <c r="H208" s="16">
        <f t="shared" si="29"/>
        <v>2.9794574251215305E-3</v>
      </c>
    </row>
    <row r="209" spans="1:8" x14ac:dyDescent="0.2">
      <c r="A209" s="13"/>
      <c r="B209" s="14" t="s">
        <v>191</v>
      </c>
      <c r="C209" s="15">
        <v>144</v>
      </c>
      <c r="D209" s="15">
        <v>323</v>
      </c>
      <c r="E209" s="16">
        <f t="shared" si="27"/>
        <v>2.2581151011447389E-2</v>
      </c>
      <c r="F209" s="16">
        <f t="shared" si="28"/>
        <v>3.4241492632248488E-2</v>
      </c>
      <c r="G209" s="16">
        <f t="shared" si="30"/>
        <v>1.2430555555555556</v>
      </c>
      <c r="H209" s="16">
        <f t="shared" si="29"/>
        <v>2.8069625215618631E-2</v>
      </c>
    </row>
    <row r="210" spans="1:8" x14ac:dyDescent="0.2">
      <c r="A210" s="13"/>
      <c r="B210" s="14" t="s">
        <v>192</v>
      </c>
      <c r="C210" s="15">
        <v>23</v>
      </c>
      <c r="D210" s="15">
        <v>22</v>
      </c>
      <c r="E210" s="16">
        <f t="shared" si="27"/>
        <v>3.6067116198839578E-3</v>
      </c>
      <c r="F210" s="16">
        <f t="shared" si="28"/>
        <v>2.332237888264603E-3</v>
      </c>
      <c r="G210" s="16">
        <f t="shared" si="30"/>
        <v>-4.3478260869565216E-2</v>
      </c>
      <c r="H210" s="16">
        <f t="shared" si="29"/>
        <v>-1.5681354869060687E-4</v>
      </c>
    </row>
    <row r="211" spans="1:8" x14ac:dyDescent="0.2">
      <c r="A211" s="13"/>
      <c r="B211" s="14" t="s">
        <v>193</v>
      </c>
      <c r="C211" s="15">
        <v>2</v>
      </c>
      <c r="D211" s="15">
        <v>3</v>
      </c>
      <c r="E211" s="16">
        <f t="shared" si="27"/>
        <v>3.1362709738121374E-4</v>
      </c>
      <c r="F211" s="16">
        <f t="shared" si="28"/>
        <v>3.1803243930880948E-4</v>
      </c>
      <c r="G211" s="16">
        <f t="shared" si="30"/>
        <v>0.5</v>
      </c>
      <c r="H211" s="16">
        <f t="shared" si="29"/>
        <v>1.5681354869060687E-4</v>
      </c>
    </row>
    <row r="212" spans="1:8" x14ac:dyDescent="0.2">
      <c r="A212" s="13"/>
      <c r="B212" s="14" t="s">
        <v>194</v>
      </c>
      <c r="C212" s="15">
        <v>2</v>
      </c>
      <c r="D212" s="15">
        <v>1</v>
      </c>
      <c r="E212" s="16">
        <f t="shared" si="27"/>
        <v>3.1362709738121374E-4</v>
      </c>
      <c r="F212" s="16">
        <f t="shared" si="28"/>
        <v>1.060108131029365E-4</v>
      </c>
      <c r="G212" s="16">
        <f t="shared" si="30"/>
        <v>-0.5</v>
      </c>
      <c r="H212" s="16">
        <f t="shared" si="29"/>
        <v>-1.5681354869060687E-4</v>
      </c>
    </row>
    <row r="213" spans="1:8" ht="25.5" x14ac:dyDescent="0.2">
      <c r="A213" s="13"/>
      <c r="B213" s="14" t="s">
        <v>195</v>
      </c>
      <c r="C213" s="15">
        <v>212</v>
      </c>
      <c r="D213" s="15">
        <v>288</v>
      </c>
      <c r="E213" s="16">
        <f t="shared" si="27"/>
        <v>3.3244472322408659E-2</v>
      </c>
      <c r="F213" s="16">
        <f t="shared" si="28"/>
        <v>3.053111417364571E-2</v>
      </c>
      <c r="G213" s="16">
        <f t="shared" si="30"/>
        <v>0.35849056603773582</v>
      </c>
      <c r="H213" s="16">
        <f t="shared" si="29"/>
        <v>1.1917829700486122E-2</v>
      </c>
    </row>
    <row r="214" spans="1:8" x14ac:dyDescent="0.2">
      <c r="A214" s="13"/>
      <c r="B214" s="14" t="s">
        <v>196</v>
      </c>
      <c r="C214" s="15">
        <v>0</v>
      </c>
      <c r="D214" s="15">
        <v>14</v>
      </c>
      <c r="E214" s="16" t="str">
        <f t="shared" si="27"/>
        <v/>
      </c>
      <c r="F214" s="16">
        <f t="shared" si="28"/>
        <v>1.4841513834411111E-3</v>
      </c>
      <c r="G214" s="16">
        <f t="shared" si="30"/>
        <v>1</v>
      </c>
      <c r="H214" s="16" t="str">
        <f t="shared" si="29"/>
        <v/>
      </c>
    </row>
    <row r="215" spans="1:8" ht="25.5" x14ac:dyDescent="0.2">
      <c r="A215" s="13"/>
      <c r="B215" s="14" t="s">
        <v>197</v>
      </c>
      <c r="C215" s="15">
        <v>1</v>
      </c>
      <c r="D215" s="15">
        <v>5</v>
      </c>
      <c r="E215" s="16">
        <f t="shared" si="27"/>
        <v>1.5681354869060687E-4</v>
      </c>
      <c r="F215" s="16">
        <f t="shared" si="28"/>
        <v>5.3005406551468251E-4</v>
      </c>
      <c r="G215" s="16">
        <f t="shared" si="30"/>
        <v>4</v>
      </c>
      <c r="H215" s="16">
        <f t="shared" si="29"/>
        <v>6.2725419476242748E-4</v>
      </c>
    </row>
    <row r="216" spans="1:8" ht="25.5" x14ac:dyDescent="0.2">
      <c r="A216" s="13"/>
      <c r="B216" s="14" t="s">
        <v>198</v>
      </c>
      <c r="C216" s="15">
        <v>21</v>
      </c>
      <c r="D216" s="15">
        <v>19</v>
      </c>
      <c r="E216" s="16">
        <f t="shared" si="27"/>
        <v>3.2930845225027441E-3</v>
      </c>
      <c r="F216" s="16">
        <f t="shared" si="28"/>
        <v>2.0142054489557934E-3</v>
      </c>
      <c r="G216" s="16">
        <f t="shared" si="30"/>
        <v>-9.5238095238095233E-2</v>
      </c>
      <c r="H216" s="16">
        <f t="shared" si="29"/>
        <v>-3.1362709738121369E-4</v>
      </c>
    </row>
    <row r="217" spans="1:8" x14ac:dyDescent="0.2">
      <c r="A217" s="13"/>
      <c r="B217" s="14" t="s">
        <v>199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92</v>
      </c>
      <c r="B218" s="14" t="s">
        <v>200</v>
      </c>
      <c r="C218" s="15">
        <v>0</v>
      </c>
      <c r="D218" s="15">
        <v>83</v>
      </c>
      <c r="E218" s="16" t="str">
        <f t="shared" si="27"/>
        <v/>
      </c>
      <c r="F218" s="16">
        <f t="shared" si="28"/>
        <v>8.7988974875437293E-3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201</v>
      </c>
      <c r="C219" s="15">
        <v>2</v>
      </c>
      <c r="D219" s="15">
        <v>19</v>
      </c>
      <c r="E219" s="16">
        <f t="shared" si="27"/>
        <v>3.1362709738121374E-4</v>
      </c>
      <c r="F219" s="16">
        <f t="shared" si="28"/>
        <v>2.0142054489557934E-3</v>
      </c>
      <c r="G219" s="16">
        <f t="shared" si="30"/>
        <v>8.5</v>
      </c>
      <c r="H219" s="16">
        <f t="shared" si="29"/>
        <v>2.6658303277403168E-3</v>
      </c>
    </row>
    <row r="220" spans="1:8" x14ac:dyDescent="0.2">
      <c r="A220" s="13"/>
      <c r="B220" s="14" t="s">
        <v>202</v>
      </c>
      <c r="C220" s="15">
        <v>0</v>
      </c>
      <c r="D220" s="15">
        <v>4</v>
      </c>
      <c r="E220" s="16" t="str">
        <f t="shared" si="27"/>
        <v/>
      </c>
      <c r="F220" s="16">
        <f t="shared" si="28"/>
        <v>4.24043252411746E-4</v>
      </c>
      <c r="G220" s="16">
        <f t="shared" si="30"/>
        <v>1</v>
      </c>
      <c r="H220" s="16" t="str">
        <f t="shared" si="29"/>
        <v/>
      </c>
    </row>
    <row r="221" spans="1:8" x14ac:dyDescent="0.2">
      <c r="A221" s="13"/>
      <c r="B221" s="14" t="s">
        <v>203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204</v>
      </c>
      <c r="C222" s="15">
        <v>1</v>
      </c>
      <c r="D222" s="15">
        <v>0</v>
      </c>
      <c r="E222" s="16">
        <f t="shared" si="27"/>
        <v>1.5681354869060687E-4</v>
      </c>
      <c r="F222" s="16" t="str">
        <f t="shared" si="28"/>
        <v/>
      </c>
      <c r="G222" s="16">
        <f t="shared" si="30"/>
        <v>-1</v>
      </c>
      <c r="H222" s="16">
        <f t="shared" si="29"/>
        <v>-1.5681354869060687E-4</v>
      </c>
    </row>
    <row r="223" spans="1:8" x14ac:dyDescent="0.2">
      <c r="A223" s="13"/>
      <c r="B223" s="14" t="s">
        <v>205</v>
      </c>
      <c r="C223" s="15">
        <v>2</v>
      </c>
      <c r="D223" s="15">
        <v>0</v>
      </c>
      <c r="E223" s="16">
        <f t="shared" si="27"/>
        <v>3.1362709738121374E-4</v>
      </c>
      <c r="F223" s="16" t="str">
        <f t="shared" si="28"/>
        <v/>
      </c>
      <c r="G223" s="16">
        <f t="shared" si="30"/>
        <v>-1</v>
      </c>
      <c r="H223" s="16">
        <f t="shared" si="29"/>
        <v>-3.1362709738121374E-4</v>
      </c>
    </row>
    <row r="224" spans="1:8" x14ac:dyDescent="0.2">
      <c r="A224" s="13"/>
      <c r="B224" s="14" t="s">
        <v>206</v>
      </c>
      <c r="C224" s="15">
        <v>1</v>
      </c>
      <c r="D224" s="15">
        <v>0</v>
      </c>
      <c r="E224" s="16">
        <f t="shared" si="27"/>
        <v>1.5681354869060687E-4</v>
      </c>
      <c r="F224" s="16" t="str">
        <f t="shared" si="28"/>
        <v/>
      </c>
      <c r="G224" s="16">
        <f t="shared" si="30"/>
        <v>-1</v>
      </c>
      <c r="H224" s="16">
        <f t="shared" si="29"/>
        <v>-1.5681354869060687E-4</v>
      </c>
    </row>
    <row r="225" spans="1:8" x14ac:dyDescent="0.2">
      <c r="A225" s="13"/>
      <c r="B225" s="14" t="s">
        <v>207</v>
      </c>
      <c r="C225" s="15">
        <v>507</v>
      </c>
      <c r="D225" s="15">
        <v>1224</v>
      </c>
      <c r="E225" s="16">
        <f t="shared" si="27"/>
        <v>7.9504469186137683E-2</v>
      </c>
      <c r="F225" s="16">
        <f t="shared" si="28"/>
        <v>0.12975723523799426</v>
      </c>
      <c r="G225" s="16">
        <f t="shared" si="30"/>
        <v>1.4142011834319526</v>
      </c>
      <c r="H225" s="16">
        <f t="shared" si="29"/>
        <v>0.11243531441116511</v>
      </c>
    </row>
    <row r="226" spans="1:8" x14ac:dyDescent="0.2">
      <c r="A226" s="13"/>
      <c r="B226" s="14" t="s">
        <v>208</v>
      </c>
      <c r="C226" s="15">
        <v>1</v>
      </c>
      <c r="D226" s="15">
        <v>5</v>
      </c>
      <c r="E226" s="16">
        <f t="shared" si="27"/>
        <v>1.5681354869060687E-4</v>
      </c>
      <c r="F226" s="16">
        <f t="shared" si="28"/>
        <v>5.3005406551468251E-4</v>
      </c>
      <c r="G226" s="16">
        <f t="shared" si="30"/>
        <v>4</v>
      </c>
      <c r="H226" s="16">
        <f t="shared" si="29"/>
        <v>6.2725419476242748E-4</v>
      </c>
    </row>
    <row r="227" spans="1:8" x14ac:dyDescent="0.2">
      <c r="A227" s="13"/>
      <c r="B227" s="14" t="s">
        <v>209</v>
      </c>
      <c r="C227" s="15">
        <v>1</v>
      </c>
      <c r="D227" s="15">
        <v>1</v>
      </c>
      <c r="E227" s="16">
        <f t="shared" si="27"/>
        <v>1.5681354869060687E-4</v>
      </c>
      <c r="F227" s="16">
        <f t="shared" si="28"/>
        <v>1.060108131029365E-4</v>
      </c>
      <c r="G227" s="16">
        <f t="shared" si="30"/>
        <v>0</v>
      </c>
      <c r="H227" s="16">
        <f t="shared" si="29"/>
        <v>0</v>
      </c>
    </row>
    <row r="228" spans="1:8" x14ac:dyDescent="0.2">
      <c r="A228" s="13"/>
      <c r="B228" s="14" t="s">
        <v>210</v>
      </c>
      <c r="C228" s="15">
        <v>7</v>
      </c>
      <c r="D228" s="15">
        <v>37</v>
      </c>
      <c r="E228" s="16">
        <f t="shared" si="27"/>
        <v>1.0976948408342481E-3</v>
      </c>
      <c r="F228" s="16">
        <f t="shared" si="28"/>
        <v>3.9224000848086501E-3</v>
      </c>
      <c r="G228" s="16">
        <f t="shared" si="30"/>
        <v>4.2857142857142856</v>
      </c>
      <c r="H228" s="16">
        <f t="shared" si="29"/>
        <v>4.7044064607182062E-3</v>
      </c>
    </row>
    <row r="229" spans="1:8" x14ac:dyDescent="0.2">
      <c r="A229" s="13"/>
      <c r="B229" s="14" t="s">
        <v>211</v>
      </c>
      <c r="C229" s="15">
        <v>0</v>
      </c>
      <c r="D229" s="15">
        <v>1</v>
      </c>
      <c r="E229" s="16" t="str">
        <f t="shared" si="27"/>
        <v/>
      </c>
      <c r="F229" s="16">
        <f t="shared" si="28"/>
        <v>1.060108131029365E-4</v>
      </c>
      <c r="G229" s="16">
        <f t="shared" si="30"/>
        <v>1</v>
      </c>
      <c r="H229" s="16" t="str">
        <f t="shared" si="29"/>
        <v/>
      </c>
    </row>
    <row r="230" spans="1:8" x14ac:dyDescent="0.2">
      <c r="A230" s="13"/>
      <c r="B230" s="14" t="s">
        <v>212</v>
      </c>
      <c r="C230" s="15">
        <v>1</v>
      </c>
      <c r="D230" s="15">
        <v>1</v>
      </c>
      <c r="E230" s="16">
        <f t="shared" si="27"/>
        <v>1.5681354869060687E-4</v>
      </c>
      <c r="F230" s="16">
        <f t="shared" si="28"/>
        <v>1.060108131029365E-4</v>
      </c>
      <c r="G230" s="16">
        <f t="shared" si="30"/>
        <v>0</v>
      </c>
      <c r="H230" s="16">
        <f t="shared" si="29"/>
        <v>0</v>
      </c>
    </row>
    <row r="231" spans="1:8" x14ac:dyDescent="0.2">
      <c r="A231" s="13"/>
      <c r="B231" s="14" t="s">
        <v>213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92</v>
      </c>
      <c r="B232" s="14" t="s">
        <v>214</v>
      </c>
      <c r="C232" s="15">
        <v>0</v>
      </c>
      <c r="D232" s="15">
        <v>50</v>
      </c>
      <c r="E232" s="16" t="str">
        <f t="shared" si="27"/>
        <v/>
      </c>
      <c r="F232" s="16">
        <f t="shared" si="28"/>
        <v>5.3005406551468251E-3</v>
      </c>
      <c r="G232" s="16">
        <f t="shared" si="30"/>
        <v>1</v>
      </c>
      <c r="H232" s="16" t="str">
        <f t="shared" si="29"/>
        <v/>
      </c>
    </row>
    <row r="233" spans="1:8" x14ac:dyDescent="0.2">
      <c r="A233" s="13"/>
      <c r="B233" s="14" t="s">
        <v>215</v>
      </c>
      <c r="C233" s="15">
        <v>7</v>
      </c>
      <c r="D233" s="15">
        <v>7</v>
      </c>
      <c r="E233" s="16">
        <f t="shared" si="27"/>
        <v>1.0976948408342481E-3</v>
      </c>
      <c r="F233" s="16">
        <f t="shared" si="28"/>
        <v>7.4207569172055554E-4</v>
      </c>
      <c r="G233" s="16">
        <f t="shared" si="30"/>
        <v>0</v>
      </c>
      <c r="H233" s="16">
        <f t="shared" si="29"/>
        <v>0</v>
      </c>
    </row>
    <row r="234" spans="1:8" x14ac:dyDescent="0.2">
      <c r="A234" s="13"/>
      <c r="B234" s="14" t="s">
        <v>216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217</v>
      </c>
      <c r="C235" s="15">
        <v>0</v>
      </c>
      <c r="D235" s="15">
        <v>1</v>
      </c>
      <c r="E235" s="16" t="str">
        <f t="shared" si="27"/>
        <v/>
      </c>
      <c r="F235" s="16">
        <f t="shared" si="28"/>
        <v>1.060108131029365E-4</v>
      </c>
      <c r="G235" s="16">
        <f t="shared" si="30"/>
        <v>1</v>
      </c>
      <c r="H235" s="16" t="str">
        <f t="shared" si="29"/>
        <v/>
      </c>
    </row>
    <row r="236" spans="1:8" ht="25.5" x14ac:dyDescent="0.2">
      <c r="A236" s="13"/>
      <c r="B236" s="14" t="s">
        <v>218</v>
      </c>
      <c r="C236" s="15">
        <v>19</v>
      </c>
      <c r="D236" s="15">
        <v>5</v>
      </c>
      <c r="E236" s="16">
        <f t="shared" si="27"/>
        <v>2.9794574251215305E-3</v>
      </c>
      <c r="F236" s="16">
        <f t="shared" si="28"/>
        <v>5.3005406551468251E-4</v>
      </c>
      <c r="G236" s="16">
        <f t="shared" si="30"/>
        <v>-0.73684210526315785</v>
      </c>
      <c r="H236" s="16">
        <f t="shared" si="29"/>
        <v>-2.1953896816684958E-3</v>
      </c>
    </row>
    <row r="237" spans="1:8" ht="25.5" x14ac:dyDescent="0.2">
      <c r="A237" s="13"/>
      <c r="B237" s="14" t="s">
        <v>219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220</v>
      </c>
      <c r="C238" s="15">
        <v>39</v>
      </c>
      <c r="D238" s="15">
        <v>78</v>
      </c>
      <c r="E238" s="16">
        <f t="shared" si="31"/>
        <v>6.1157283989336682E-3</v>
      </c>
      <c r="F238" s="16">
        <f t="shared" si="32"/>
        <v>8.2688434220290468E-3</v>
      </c>
      <c r="G238" s="16">
        <f t="shared" ref="G238:G269" si="34">+IF(AND(C238=0,D238=0)," ",IF(C238=0,1,IF(D238=0,-1,(D238-C238)/C238)))</f>
        <v>1</v>
      </c>
      <c r="H238" s="16">
        <f t="shared" si="33"/>
        <v>6.1157283989336682E-3</v>
      </c>
    </row>
    <row r="239" spans="1:8" x14ac:dyDescent="0.2">
      <c r="A239" s="13"/>
      <c r="B239" s="14" t="s">
        <v>221</v>
      </c>
      <c r="C239" s="15">
        <v>6</v>
      </c>
      <c r="D239" s="15">
        <v>2</v>
      </c>
      <c r="E239" s="16">
        <f t="shared" si="31"/>
        <v>9.4088129214364117E-4</v>
      </c>
      <c r="F239" s="16">
        <f t="shared" si="32"/>
        <v>2.12021626205873E-4</v>
      </c>
      <c r="G239" s="16">
        <f t="shared" si="34"/>
        <v>-0.66666666666666663</v>
      </c>
      <c r="H239" s="16">
        <f t="shared" si="33"/>
        <v>-6.2725419476242737E-4</v>
      </c>
    </row>
    <row r="240" spans="1:8" ht="25.5" x14ac:dyDescent="0.2">
      <c r="A240" s="13"/>
      <c r="B240" s="14" t="s">
        <v>222</v>
      </c>
      <c r="C240" s="15">
        <v>4</v>
      </c>
      <c r="D240" s="15">
        <v>3</v>
      </c>
      <c r="E240" s="16">
        <f t="shared" si="31"/>
        <v>6.2725419476242748E-4</v>
      </c>
      <c r="F240" s="16">
        <f t="shared" si="32"/>
        <v>3.1803243930880948E-4</v>
      </c>
      <c r="G240" s="16">
        <f t="shared" si="34"/>
        <v>-0.25</v>
      </c>
      <c r="H240" s="16">
        <f t="shared" si="33"/>
        <v>-1.5681354869060687E-4</v>
      </c>
    </row>
    <row r="241" spans="1:8" x14ac:dyDescent="0.2">
      <c r="A241" s="13"/>
      <c r="B241" s="14" t="s">
        <v>223</v>
      </c>
      <c r="C241" s="15">
        <v>11</v>
      </c>
      <c r="D241" s="15">
        <v>39</v>
      </c>
      <c r="E241" s="16">
        <f t="shared" si="31"/>
        <v>1.7249490355966755E-3</v>
      </c>
      <c r="F241" s="16">
        <f t="shared" si="32"/>
        <v>4.1344217110145234E-3</v>
      </c>
      <c r="G241" s="16">
        <f t="shared" si="34"/>
        <v>2.5454545454545454</v>
      </c>
      <c r="H241" s="16">
        <f t="shared" si="33"/>
        <v>4.3907793633369925E-3</v>
      </c>
    </row>
    <row r="242" spans="1:8" x14ac:dyDescent="0.2">
      <c r="A242" s="13"/>
      <c r="B242" s="14" t="s">
        <v>224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225</v>
      </c>
      <c r="C243" s="15">
        <v>6</v>
      </c>
      <c r="D243" s="15">
        <v>29</v>
      </c>
      <c r="E243" s="16">
        <f t="shared" si="31"/>
        <v>9.4088129214364117E-4</v>
      </c>
      <c r="F243" s="16">
        <f t="shared" si="32"/>
        <v>3.0743135799851584E-3</v>
      </c>
      <c r="G243" s="16">
        <f t="shared" si="34"/>
        <v>3.8333333333333335</v>
      </c>
      <c r="H243" s="16">
        <f t="shared" si="33"/>
        <v>3.6067116198839578E-3</v>
      </c>
    </row>
    <row r="244" spans="1:8" x14ac:dyDescent="0.2">
      <c r="A244" s="13"/>
      <c r="B244" s="14" t="s">
        <v>226</v>
      </c>
      <c r="C244" s="15">
        <v>18</v>
      </c>
      <c r="D244" s="15">
        <v>42</v>
      </c>
      <c r="E244" s="16">
        <f t="shared" si="31"/>
        <v>2.8226438764309236E-3</v>
      </c>
      <c r="F244" s="16">
        <f t="shared" si="32"/>
        <v>4.4524541503233326E-3</v>
      </c>
      <c r="G244" s="16">
        <f t="shared" si="34"/>
        <v>1.3333333333333333</v>
      </c>
      <c r="H244" s="16">
        <f t="shared" si="33"/>
        <v>3.7635251685745647E-3</v>
      </c>
    </row>
    <row r="245" spans="1:8" ht="25.5" x14ac:dyDescent="0.2">
      <c r="A245" s="13"/>
      <c r="B245" s="14" t="s">
        <v>227</v>
      </c>
      <c r="C245" s="15">
        <v>2</v>
      </c>
      <c r="D245" s="15">
        <v>2</v>
      </c>
      <c r="E245" s="16">
        <f t="shared" si="31"/>
        <v>3.1362709738121374E-4</v>
      </c>
      <c r="F245" s="16">
        <f t="shared" si="32"/>
        <v>2.12021626205873E-4</v>
      </c>
      <c r="G245" s="16">
        <f t="shared" si="34"/>
        <v>0</v>
      </c>
      <c r="H245" s="16">
        <f t="shared" si="33"/>
        <v>0</v>
      </c>
    </row>
    <row r="246" spans="1:8" x14ac:dyDescent="0.2">
      <c r="A246" s="13"/>
      <c r="B246" s="14" t="s">
        <v>228</v>
      </c>
      <c r="C246" s="15">
        <v>21</v>
      </c>
      <c r="D246" s="15">
        <v>15</v>
      </c>
      <c r="E246" s="16">
        <f t="shared" si="31"/>
        <v>3.2930845225027441E-3</v>
      </c>
      <c r="F246" s="16">
        <f t="shared" si="32"/>
        <v>1.5901621965440475E-3</v>
      </c>
      <c r="G246" s="16">
        <f t="shared" si="34"/>
        <v>-0.2857142857142857</v>
      </c>
      <c r="H246" s="16">
        <f t="shared" si="33"/>
        <v>-9.4088129214364117E-4</v>
      </c>
    </row>
    <row r="247" spans="1:8" ht="25.5" x14ac:dyDescent="0.2">
      <c r="A247" s="13"/>
      <c r="B247" s="14" t="s">
        <v>229</v>
      </c>
      <c r="C247" s="15">
        <v>3</v>
      </c>
      <c r="D247" s="15">
        <v>3</v>
      </c>
      <c r="E247" s="16">
        <f t="shared" si="31"/>
        <v>4.7044064607182058E-4</v>
      </c>
      <c r="F247" s="16">
        <f t="shared" si="32"/>
        <v>3.1803243930880948E-4</v>
      </c>
      <c r="G247" s="16">
        <f t="shared" si="34"/>
        <v>0</v>
      </c>
      <c r="H247" s="16">
        <f t="shared" si="33"/>
        <v>0</v>
      </c>
    </row>
    <row r="248" spans="1:8" x14ac:dyDescent="0.2">
      <c r="A248" s="13"/>
      <c r="B248" s="14" t="s">
        <v>230</v>
      </c>
      <c r="C248" s="15">
        <v>10</v>
      </c>
      <c r="D248" s="15">
        <v>19</v>
      </c>
      <c r="E248" s="16">
        <f t="shared" si="31"/>
        <v>1.5681354869060686E-3</v>
      </c>
      <c r="F248" s="16">
        <f t="shared" si="32"/>
        <v>2.0142054489557934E-3</v>
      </c>
      <c r="G248" s="16">
        <f t="shared" si="34"/>
        <v>0.9</v>
      </c>
      <c r="H248" s="16">
        <f t="shared" si="33"/>
        <v>1.4113219382154618E-3</v>
      </c>
    </row>
    <row r="249" spans="1:8" x14ac:dyDescent="0.2">
      <c r="A249" s="13"/>
      <c r="B249" s="14" t="s">
        <v>231</v>
      </c>
      <c r="C249" s="15">
        <v>11</v>
      </c>
      <c r="D249" s="15">
        <v>21</v>
      </c>
      <c r="E249" s="16">
        <f t="shared" si="31"/>
        <v>1.7249490355966755E-3</v>
      </c>
      <c r="F249" s="16">
        <f t="shared" si="32"/>
        <v>2.2262270751616663E-3</v>
      </c>
      <c r="G249" s="16">
        <f t="shared" si="34"/>
        <v>0.90909090909090906</v>
      </c>
      <c r="H249" s="16">
        <f t="shared" si="33"/>
        <v>1.5681354869060686E-3</v>
      </c>
    </row>
    <row r="250" spans="1:8" x14ac:dyDescent="0.2">
      <c r="A250" s="13"/>
      <c r="B250" s="14" t="s">
        <v>232</v>
      </c>
      <c r="C250" s="15">
        <v>78</v>
      </c>
      <c r="D250" s="15">
        <v>16</v>
      </c>
      <c r="E250" s="16">
        <f t="shared" si="31"/>
        <v>1.2231456797867336E-2</v>
      </c>
      <c r="F250" s="16">
        <f t="shared" si="32"/>
        <v>1.696173009646984E-3</v>
      </c>
      <c r="G250" s="16">
        <f t="shared" si="34"/>
        <v>-0.79487179487179482</v>
      </c>
      <c r="H250" s="16">
        <f t="shared" si="33"/>
        <v>-9.7224400188176251E-3</v>
      </c>
    </row>
    <row r="251" spans="1:8" x14ac:dyDescent="0.2">
      <c r="A251" s="13"/>
      <c r="B251" s="14" t="s">
        <v>233</v>
      </c>
      <c r="C251" s="15">
        <v>1</v>
      </c>
      <c r="D251" s="15">
        <v>0</v>
      </c>
      <c r="E251" s="16">
        <f t="shared" si="31"/>
        <v>1.5681354869060687E-4</v>
      </c>
      <c r="F251" s="16" t="str">
        <f t="shared" si="32"/>
        <v/>
      </c>
      <c r="G251" s="16">
        <f t="shared" si="34"/>
        <v>-1</v>
      </c>
      <c r="H251" s="16">
        <f t="shared" si="33"/>
        <v>-1.5681354869060687E-4</v>
      </c>
    </row>
    <row r="252" spans="1:8" ht="25.5" x14ac:dyDescent="0.2">
      <c r="A252" s="13"/>
      <c r="B252" s="14" t="s">
        <v>234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235</v>
      </c>
      <c r="C253" s="15">
        <v>4</v>
      </c>
      <c r="D253" s="15">
        <v>11</v>
      </c>
      <c r="E253" s="16">
        <f t="shared" si="31"/>
        <v>6.2725419476242748E-4</v>
      </c>
      <c r="F253" s="16">
        <f t="shared" si="32"/>
        <v>1.1661189441323015E-3</v>
      </c>
      <c r="G253" s="16">
        <f t="shared" si="34"/>
        <v>1.75</v>
      </c>
      <c r="H253" s="16">
        <f t="shared" si="33"/>
        <v>1.0976948408342481E-3</v>
      </c>
    </row>
    <row r="254" spans="1:8" x14ac:dyDescent="0.2">
      <c r="A254" s="13"/>
      <c r="B254" s="14" t="s">
        <v>236</v>
      </c>
      <c r="C254" s="15">
        <v>1</v>
      </c>
      <c r="D254" s="15">
        <v>2</v>
      </c>
      <c r="E254" s="16">
        <f t="shared" si="31"/>
        <v>1.5681354869060687E-4</v>
      </c>
      <c r="F254" s="16">
        <f t="shared" si="32"/>
        <v>2.12021626205873E-4</v>
      </c>
      <c r="G254" s="16">
        <f t="shared" si="34"/>
        <v>1</v>
      </c>
      <c r="H254" s="16">
        <f t="shared" si="33"/>
        <v>1.5681354869060687E-4</v>
      </c>
    </row>
    <row r="255" spans="1:8" ht="25.5" x14ac:dyDescent="0.2">
      <c r="A255" s="13"/>
      <c r="B255" s="14" t="s">
        <v>237</v>
      </c>
      <c r="C255" s="15">
        <v>7</v>
      </c>
      <c r="D255" s="15">
        <v>1</v>
      </c>
      <c r="E255" s="16">
        <f t="shared" si="31"/>
        <v>1.0976948408342481E-3</v>
      </c>
      <c r="F255" s="16">
        <f t="shared" si="32"/>
        <v>1.060108131029365E-4</v>
      </c>
      <c r="G255" s="16">
        <f t="shared" si="34"/>
        <v>-0.8571428571428571</v>
      </c>
      <c r="H255" s="16">
        <f t="shared" si="33"/>
        <v>-9.4088129214364117E-4</v>
      </c>
    </row>
    <row r="256" spans="1:8" x14ac:dyDescent="0.2">
      <c r="A256" s="13"/>
      <c r="B256" s="14" t="s">
        <v>238</v>
      </c>
      <c r="C256" s="15">
        <v>1</v>
      </c>
      <c r="D256" s="15">
        <v>4</v>
      </c>
      <c r="E256" s="16">
        <f t="shared" si="31"/>
        <v>1.5681354869060687E-4</v>
      </c>
      <c r="F256" s="16">
        <f t="shared" si="32"/>
        <v>4.24043252411746E-4</v>
      </c>
      <c r="G256" s="16">
        <f t="shared" si="34"/>
        <v>3</v>
      </c>
      <c r="H256" s="16">
        <f t="shared" si="33"/>
        <v>4.7044064607182064E-4</v>
      </c>
    </row>
    <row r="257" spans="1:8" x14ac:dyDescent="0.2">
      <c r="A257" s="13"/>
      <c r="B257" s="14" t="s">
        <v>646</v>
      </c>
      <c r="C257" s="15">
        <v>1</v>
      </c>
      <c r="D257" s="15">
        <v>0</v>
      </c>
      <c r="E257" s="16">
        <f t="shared" si="31"/>
        <v>1.5681354869060687E-4</v>
      </c>
      <c r="F257" s="16" t="str">
        <f t="shared" si="32"/>
        <v/>
      </c>
      <c r="G257" s="16">
        <f t="shared" si="34"/>
        <v>-1</v>
      </c>
      <c r="H257" s="16">
        <f t="shared" si="33"/>
        <v>-1.5681354869060687E-4</v>
      </c>
    </row>
    <row r="258" spans="1:8" x14ac:dyDescent="0.2">
      <c r="A258" s="13"/>
      <c r="B258" s="14" t="s">
        <v>239</v>
      </c>
      <c r="C258" s="15">
        <v>61</v>
      </c>
      <c r="D258" s="15">
        <v>50</v>
      </c>
      <c r="E258" s="16">
        <f t="shared" si="31"/>
        <v>9.5656264701270196E-3</v>
      </c>
      <c r="F258" s="16">
        <f t="shared" si="32"/>
        <v>5.3005406551468251E-3</v>
      </c>
      <c r="G258" s="16">
        <f t="shared" si="34"/>
        <v>-0.18032786885245902</v>
      </c>
      <c r="H258" s="16">
        <f t="shared" si="33"/>
        <v>-1.7249490355966757E-3</v>
      </c>
    </row>
    <row r="259" spans="1:8" ht="25.5" x14ac:dyDescent="0.2">
      <c r="A259" s="13"/>
      <c r="B259" s="14" t="s">
        <v>240</v>
      </c>
      <c r="C259" s="15">
        <v>52</v>
      </c>
      <c r="D259" s="15">
        <v>73</v>
      </c>
      <c r="E259" s="16">
        <f t="shared" si="31"/>
        <v>8.1543045319115576E-3</v>
      </c>
      <c r="F259" s="16">
        <f t="shared" si="32"/>
        <v>7.7387893565143643E-3</v>
      </c>
      <c r="G259" s="16">
        <f t="shared" si="34"/>
        <v>0.40384615384615385</v>
      </c>
      <c r="H259" s="16">
        <f t="shared" si="33"/>
        <v>3.2930845225027446E-3</v>
      </c>
    </row>
    <row r="260" spans="1:8" x14ac:dyDescent="0.2">
      <c r="A260" s="13"/>
      <c r="B260" s="14" t="s">
        <v>241</v>
      </c>
      <c r="C260" s="15">
        <v>160</v>
      </c>
      <c r="D260" s="15">
        <v>77</v>
      </c>
      <c r="E260" s="16">
        <f t="shared" si="31"/>
        <v>2.5090167790497098E-2</v>
      </c>
      <c r="F260" s="16">
        <f t="shared" si="32"/>
        <v>8.162832608926111E-3</v>
      </c>
      <c r="G260" s="16">
        <f t="shared" si="34"/>
        <v>-0.51875000000000004</v>
      </c>
      <c r="H260" s="16">
        <f t="shared" si="33"/>
        <v>-1.3015524541320371E-2</v>
      </c>
    </row>
    <row r="261" spans="1:8" x14ac:dyDescent="0.2">
      <c r="A261" s="13"/>
      <c r="B261" s="14" t="s">
        <v>242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243</v>
      </c>
      <c r="C262" s="15">
        <v>10</v>
      </c>
      <c r="D262" s="15">
        <v>27</v>
      </c>
      <c r="E262" s="16">
        <f t="shared" si="31"/>
        <v>1.5681354869060686E-3</v>
      </c>
      <c r="F262" s="16">
        <f t="shared" si="32"/>
        <v>2.8622919537792855E-3</v>
      </c>
      <c r="G262" s="16">
        <f t="shared" si="34"/>
        <v>1.7</v>
      </c>
      <c r="H262" s="16">
        <f t="shared" si="33"/>
        <v>2.6658303277403168E-3</v>
      </c>
    </row>
    <row r="263" spans="1:8" x14ac:dyDescent="0.2">
      <c r="A263" s="13"/>
      <c r="B263" s="14" t="s">
        <v>244</v>
      </c>
      <c r="C263" s="15">
        <v>3</v>
      </c>
      <c r="D263" s="15">
        <v>9</v>
      </c>
      <c r="E263" s="16">
        <f t="shared" si="31"/>
        <v>4.7044064607182058E-4</v>
      </c>
      <c r="F263" s="16">
        <f t="shared" si="32"/>
        <v>9.5409731792642845E-4</v>
      </c>
      <c r="G263" s="16">
        <f t="shared" si="34"/>
        <v>2</v>
      </c>
      <c r="H263" s="16">
        <f t="shared" si="33"/>
        <v>9.4088129214364117E-4</v>
      </c>
    </row>
    <row r="264" spans="1:8" x14ac:dyDescent="0.2">
      <c r="A264" s="13"/>
      <c r="B264" s="14" t="s">
        <v>245</v>
      </c>
      <c r="C264" s="15">
        <v>143</v>
      </c>
      <c r="D264" s="15">
        <v>278</v>
      </c>
      <c r="E264" s="16">
        <f t="shared" si="31"/>
        <v>2.2424337462756783E-2</v>
      </c>
      <c r="F264" s="16">
        <f t="shared" si="32"/>
        <v>2.9471006042616345E-2</v>
      </c>
      <c r="G264" s="16">
        <f t="shared" si="34"/>
        <v>0.94405594405594406</v>
      </c>
      <c r="H264" s="16">
        <f t="shared" si="33"/>
        <v>2.1169829073231929E-2</v>
      </c>
    </row>
    <row r="265" spans="1:8" x14ac:dyDescent="0.2">
      <c r="A265" s="13"/>
      <c r="B265" s="14" t="s">
        <v>246</v>
      </c>
      <c r="C265" s="15">
        <v>2</v>
      </c>
      <c r="D265" s="15">
        <v>0</v>
      </c>
      <c r="E265" s="16">
        <f t="shared" si="31"/>
        <v>3.1362709738121374E-4</v>
      </c>
      <c r="F265" s="16" t="str">
        <f t="shared" si="32"/>
        <v/>
      </c>
      <c r="G265" s="16">
        <f t="shared" si="34"/>
        <v>-1</v>
      </c>
      <c r="H265" s="16">
        <f t="shared" si="33"/>
        <v>-3.1362709738121374E-4</v>
      </c>
    </row>
    <row r="266" spans="1:8" x14ac:dyDescent="0.2">
      <c r="A266" s="13"/>
      <c r="B266" s="14" t="s">
        <v>247</v>
      </c>
      <c r="C266" s="15">
        <v>8</v>
      </c>
      <c r="D266" s="15">
        <v>1</v>
      </c>
      <c r="E266" s="16">
        <f t="shared" si="31"/>
        <v>1.254508389524855E-3</v>
      </c>
      <c r="F266" s="16">
        <f t="shared" si="32"/>
        <v>1.060108131029365E-4</v>
      </c>
      <c r="G266" s="16">
        <f t="shared" si="34"/>
        <v>-0.875</v>
      </c>
      <c r="H266" s="16">
        <f t="shared" si="33"/>
        <v>-1.0976948408342481E-3</v>
      </c>
    </row>
    <row r="267" spans="1:8" x14ac:dyDescent="0.2">
      <c r="A267" s="13"/>
      <c r="B267" s="14" t="s">
        <v>248</v>
      </c>
      <c r="C267" s="15">
        <v>3</v>
      </c>
      <c r="D267" s="15">
        <v>2</v>
      </c>
      <c r="E267" s="16">
        <f t="shared" si="31"/>
        <v>4.7044064607182058E-4</v>
      </c>
      <c r="F267" s="16">
        <f t="shared" si="32"/>
        <v>2.12021626205873E-4</v>
      </c>
      <c r="G267" s="16">
        <f t="shared" si="34"/>
        <v>-0.33333333333333331</v>
      </c>
      <c r="H267" s="16">
        <f t="shared" si="33"/>
        <v>-1.5681354869060684E-4</v>
      </c>
    </row>
    <row r="268" spans="1:8" x14ac:dyDescent="0.2">
      <c r="A268" s="13"/>
      <c r="B268" s="14" t="s">
        <v>249</v>
      </c>
      <c r="C268" s="15">
        <v>9</v>
      </c>
      <c r="D268" s="15">
        <v>9</v>
      </c>
      <c r="E268" s="16">
        <f t="shared" si="31"/>
        <v>1.4113219382154618E-3</v>
      </c>
      <c r="F268" s="16">
        <f t="shared" si="32"/>
        <v>9.5409731792642845E-4</v>
      </c>
      <c r="G268" s="16">
        <f t="shared" si="34"/>
        <v>0</v>
      </c>
      <c r="H268" s="16">
        <f t="shared" si="33"/>
        <v>0</v>
      </c>
    </row>
    <row r="269" spans="1:8" x14ac:dyDescent="0.2">
      <c r="A269" s="13"/>
      <c r="B269" s="14" t="s">
        <v>250</v>
      </c>
      <c r="C269" s="15">
        <v>115</v>
      </c>
      <c r="D269" s="15">
        <v>42</v>
      </c>
      <c r="E269" s="16">
        <f t="shared" ref="E269:E300" si="35">+IF(C269=0,"",C269/C$173)</f>
        <v>1.803355809941979E-2</v>
      </c>
      <c r="F269" s="16">
        <f t="shared" ref="F269:F300" si="36">+IF(D269=0,"",D269/D$173)</f>
        <v>4.4524541503233326E-3</v>
      </c>
      <c r="G269" s="16">
        <f t="shared" si="34"/>
        <v>-0.63478260869565217</v>
      </c>
      <c r="H269" s="16">
        <f t="shared" ref="H269:H300" si="37">+IF(OR(AND(E269=""),(G269="")),"",E269*G269)</f>
        <v>-1.1447389054414302E-2</v>
      </c>
    </row>
    <row r="270" spans="1:8" x14ac:dyDescent="0.2">
      <c r="A270" s="13"/>
      <c r="B270" s="14" t="s">
        <v>251</v>
      </c>
      <c r="C270" s="15">
        <v>2</v>
      </c>
      <c r="D270" s="15">
        <v>7</v>
      </c>
      <c r="E270" s="16">
        <f t="shared" si="35"/>
        <v>3.1362709738121374E-4</v>
      </c>
      <c r="F270" s="16">
        <f t="shared" si="36"/>
        <v>7.4207569172055554E-4</v>
      </c>
      <c r="G270" s="16">
        <f t="shared" ref="G270:G301" si="38">+IF(AND(C270=0,D270=0)," ",IF(C270=0,1,IF(D270=0,-1,(D270-C270)/C270)))</f>
        <v>2.5</v>
      </c>
      <c r="H270" s="16">
        <f t="shared" si="37"/>
        <v>7.8406774345303432E-4</v>
      </c>
    </row>
    <row r="271" spans="1:8" x14ac:dyDescent="0.2">
      <c r="A271" s="13"/>
      <c r="B271" s="14" t="s">
        <v>252</v>
      </c>
      <c r="C271" s="15">
        <v>19</v>
      </c>
      <c r="D271" s="15">
        <v>12</v>
      </c>
      <c r="E271" s="16">
        <f t="shared" si="35"/>
        <v>2.9794574251215305E-3</v>
      </c>
      <c r="F271" s="16">
        <f t="shared" si="36"/>
        <v>1.2721297572352379E-3</v>
      </c>
      <c r="G271" s="16">
        <f t="shared" si="38"/>
        <v>-0.36842105263157893</v>
      </c>
      <c r="H271" s="16">
        <f t="shared" si="37"/>
        <v>-1.0976948408342479E-3</v>
      </c>
    </row>
    <row r="272" spans="1:8" x14ac:dyDescent="0.2">
      <c r="A272" s="13"/>
      <c r="B272" s="14" t="s">
        <v>253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254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255</v>
      </c>
      <c r="C274" s="15">
        <v>1</v>
      </c>
      <c r="D274" s="15">
        <v>0</v>
      </c>
      <c r="E274" s="16">
        <f t="shared" si="35"/>
        <v>1.5681354869060687E-4</v>
      </c>
      <c r="F274" s="16" t="str">
        <f t="shared" si="36"/>
        <v/>
      </c>
      <c r="G274" s="16">
        <f t="shared" si="38"/>
        <v>-1</v>
      </c>
      <c r="H274" s="16">
        <f t="shared" si="37"/>
        <v>-1.5681354869060687E-4</v>
      </c>
    </row>
    <row r="275" spans="1:8" x14ac:dyDescent="0.2">
      <c r="A275" s="13"/>
      <c r="B275" s="14" t="s">
        <v>256</v>
      </c>
      <c r="C275" s="15">
        <v>9</v>
      </c>
      <c r="D275" s="15">
        <v>18</v>
      </c>
      <c r="E275" s="16">
        <f t="shared" si="35"/>
        <v>1.4113219382154618E-3</v>
      </c>
      <c r="F275" s="16">
        <f t="shared" si="36"/>
        <v>1.9081946358528569E-3</v>
      </c>
      <c r="G275" s="16">
        <f t="shared" si="38"/>
        <v>1</v>
      </c>
      <c r="H275" s="16">
        <f t="shared" si="37"/>
        <v>1.4113219382154618E-3</v>
      </c>
    </row>
    <row r="276" spans="1:8" ht="25.5" x14ac:dyDescent="0.2">
      <c r="A276" s="13"/>
      <c r="B276" s="14" t="s">
        <v>257</v>
      </c>
      <c r="C276" s="15">
        <v>117</v>
      </c>
      <c r="D276" s="15">
        <v>142</v>
      </c>
      <c r="E276" s="16">
        <f t="shared" si="35"/>
        <v>1.8347185196801005E-2</v>
      </c>
      <c r="F276" s="16">
        <f t="shared" si="36"/>
        <v>1.5053535460616984E-2</v>
      </c>
      <c r="G276" s="16">
        <f t="shared" si="38"/>
        <v>0.21367521367521367</v>
      </c>
      <c r="H276" s="16">
        <f t="shared" si="37"/>
        <v>3.9203387172651715E-3</v>
      </c>
    </row>
    <row r="277" spans="1:8" x14ac:dyDescent="0.2">
      <c r="A277" s="13"/>
      <c r="B277" s="14" t="s">
        <v>258</v>
      </c>
      <c r="C277" s="15">
        <v>11</v>
      </c>
      <c r="D277" s="15">
        <v>27</v>
      </c>
      <c r="E277" s="16">
        <f t="shared" si="35"/>
        <v>1.7249490355966755E-3</v>
      </c>
      <c r="F277" s="16">
        <f t="shared" si="36"/>
        <v>2.8622919537792855E-3</v>
      </c>
      <c r="G277" s="16">
        <f t="shared" si="38"/>
        <v>1.4545454545454546</v>
      </c>
      <c r="H277" s="16">
        <f t="shared" si="37"/>
        <v>2.5090167790497099E-3</v>
      </c>
    </row>
    <row r="278" spans="1:8" x14ac:dyDescent="0.2">
      <c r="A278" s="13"/>
      <c r="B278" s="14" t="s">
        <v>259</v>
      </c>
      <c r="C278" s="15">
        <v>38</v>
      </c>
      <c r="D278" s="15">
        <v>33</v>
      </c>
      <c r="E278" s="16">
        <f t="shared" si="35"/>
        <v>5.9589148502430609E-3</v>
      </c>
      <c r="F278" s="16">
        <f t="shared" si="36"/>
        <v>3.4983568323969047E-3</v>
      </c>
      <c r="G278" s="16">
        <f t="shared" si="38"/>
        <v>-0.13157894736842105</v>
      </c>
      <c r="H278" s="16">
        <f t="shared" si="37"/>
        <v>-7.8406774345303432E-4</v>
      </c>
    </row>
    <row r="279" spans="1:8" x14ac:dyDescent="0.2">
      <c r="A279" s="13"/>
      <c r="B279" s="14" t="s">
        <v>260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261</v>
      </c>
      <c r="C280" s="15">
        <v>10</v>
      </c>
      <c r="D280" s="15">
        <v>5</v>
      </c>
      <c r="E280" s="16">
        <f t="shared" si="35"/>
        <v>1.5681354869060686E-3</v>
      </c>
      <c r="F280" s="16">
        <f t="shared" si="36"/>
        <v>5.3005406551468251E-4</v>
      </c>
      <c r="G280" s="16">
        <f t="shared" si="38"/>
        <v>-0.5</v>
      </c>
      <c r="H280" s="16">
        <f t="shared" si="37"/>
        <v>-7.8406774345303432E-4</v>
      </c>
    </row>
    <row r="281" spans="1:8" x14ac:dyDescent="0.2">
      <c r="A281" s="13"/>
      <c r="B281" s="14" t="s">
        <v>262</v>
      </c>
      <c r="C281" s="15">
        <v>7</v>
      </c>
      <c r="D281" s="15">
        <v>4</v>
      </c>
      <c r="E281" s="16">
        <f t="shared" si="35"/>
        <v>1.0976948408342481E-3</v>
      </c>
      <c r="F281" s="16">
        <f t="shared" si="36"/>
        <v>4.24043252411746E-4</v>
      </c>
      <c r="G281" s="16">
        <f t="shared" si="38"/>
        <v>-0.42857142857142855</v>
      </c>
      <c r="H281" s="16">
        <f t="shared" si="37"/>
        <v>-4.7044064607182058E-4</v>
      </c>
    </row>
    <row r="282" spans="1:8" x14ac:dyDescent="0.2">
      <c r="A282" s="13"/>
      <c r="B282" s="14" t="s">
        <v>263</v>
      </c>
      <c r="C282" s="15">
        <v>13</v>
      </c>
      <c r="D282" s="15">
        <v>8</v>
      </c>
      <c r="E282" s="16">
        <f t="shared" si="35"/>
        <v>2.0385761329778894E-3</v>
      </c>
      <c r="F282" s="16">
        <f t="shared" si="36"/>
        <v>8.4808650482349199E-4</v>
      </c>
      <c r="G282" s="16">
        <f t="shared" si="38"/>
        <v>-0.38461538461538464</v>
      </c>
      <c r="H282" s="16">
        <f t="shared" si="37"/>
        <v>-7.8406774345303443E-4</v>
      </c>
    </row>
    <row r="283" spans="1:8" x14ac:dyDescent="0.2">
      <c r="A283" s="13"/>
      <c r="B283" s="14" t="s">
        <v>264</v>
      </c>
      <c r="C283" s="15">
        <v>19</v>
      </c>
      <c r="D283" s="15">
        <v>24</v>
      </c>
      <c r="E283" s="16">
        <f t="shared" si="35"/>
        <v>2.9794574251215305E-3</v>
      </c>
      <c r="F283" s="16">
        <f t="shared" si="36"/>
        <v>2.5442595144704759E-3</v>
      </c>
      <c r="G283" s="16">
        <f t="shared" si="38"/>
        <v>0.26315789473684209</v>
      </c>
      <c r="H283" s="16">
        <f t="shared" si="37"/>
        <v>7.8406774345303432E-4</v>
      </c>
    </row>
    <row r="284" spans="1:8" x14ac:dyDescent="0.2">
      <c r="A284" s="13"/>
      <c r="B284" s="14" t="s">
        <v>265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266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267</v>
      </c>
      <c r="C286" s="15">
        <v>11</v>
      </c>
      <c r="D286" s="15">
        <v>8</v>
      </c>
      <c r="E286" s="16">
        <f t="shared" si="35"/>
        <v>1.7249490355966755E-3</v>
      </c>
      <c r="F286" s="16">
        <f t="shared" si="36"/>
        <v>8.4808650482349199E-4</v>
      </c>
      <c r="G286" s="16">
        <f t="shared" si="38"/>
        <v>-0.27272727272727271</v>
      </c>
      <c r="H286" s="16">
        <f t="shared" si="37"/>
        <v>-4.7044064607182053E-4</v>
      </c>
    </row>
    <row r="287" spans="1:8" x14ac:dyDescent="0.2">
      <c r="A287" s="13"/>
      <c r="B287" s="14" t="s">
        <v>268</v>
      </c>
      <c r="C287" s="15">
        <v>2</v>
      </c>
      <c r="D287" s="15">
        <v>6</v>
      </c>
      <c r="E287" s="16">
        <f t="shared" si="35"/>
        <v>3.1362709738121374E-4</v>
      </c>
      <c r="F287" s="16">
        <f t="shared" si="36"/>
        <v>6.3606487861761897E-4</v>
      </c>
      <c r="G287" s="16">
        <f t="shared" si="38"/>
        <v>2</v>
      </c>
      <c r="H287" s="16">
        <f t="shared" si="37"/>
        <v>6.2725419476242748E-4</v>
      </c>
    </row>
    <row r="288" spans="1:8" x14ac:dyDescent="0.2">
      <c r="A288" s="13"/>
      <c r="B288" s="14" t="s">
        <v>269</v>
      </c>
      <c r="C288" s="15">
        <v>31</v>
      </c>
      <c r="D288" s="15">
        <v>46</v>
      </c>
      <c r="E288" s="16">
        <f t="shared" si="35"/>
        <v>4.8612200094088126E-3</v>
      </c>
      <c r="F288" s="16">
        <f t="shared" si="36"/>
        <v>4.8764974027350793E-3</v>
      </c>
      <c r="G288" s="16">
        <f t="shared" si="38"/>
        <v>0.4838709677419355</v>
      </c>
      <c r="H288" s="16">
        <f t="shared" si="37"/>
        <v>2.3522032303591031E-3</v>
      </c>
    </row>
    <row r="289" spans="1:8" x14ac:dyDescent="0.2">
      <c r="A289" s="13"/>
      <c r="B289" s="14" t="s">
        <v>270</v>
      </c>
      <c r="C289" s="15">
        <v>47</v>
      </c>
      <c r="D289" s="15">
        <v>67</v>
      </c>
      <c r="E289" s="16">
        <f t="shared" si="35"/>
        <v>7.3702367884585229E-3</v>
      </c>
      <c r="F289" s="16">
        <f t="shared" si="36"/>
        <v>7.1027244778967451E-3</v>
      </c>
      <c r="G289" s="16">
        <f t="shared" si="38"/>
        <v>0.42553191489361702</v>
      </c>
      <c r="H289" s="16">
        <f t="shared" si="37"/>
        <v>3.1362709738121373E-3</v>
      </c>
    </row>
    <row r="290" spans="1:8" x14ac:dyDescent="0.2">
      <c r="A290" s="13"/>
      <c r="B290" s="14" t="s">
        <v>271</v>
      </c>
      <c r="C290" s="15">
        <v>6</v>
      </c>
      <c r="D290" s="15">
        <v>27</v>
      </c>
      <c r="E290" s="16">
        <f t="shared" si="35"/>
        <v>9.4088129214364117E-4</v>
      </c>
      <c r="F290" s="16">
        <f t="shared" si="36"/>
        <v>2.8622919537792855E-3</v>
      </c>
      <c r="G290" s="16">
        <f t="shared" si="38"/>
        <v>3.5</v>
      </c>
      <c r="H290" s="16">
        <f t="shared" si="37"/>
        <v>3.2930845225027441E-3</v>
      </c>
    </row>
    <row r="291" spans="1:8" x14ac:dyDescent="0.2">
      <c r="A291" s="13"/>
      <c r="B291" s="14" t="s">
        <v>272</v>
      </c>
      <c r="C291" s="15">
        <v>6</v>
      </c>
      <c r="D291" s="15">
        <v>46</v>
      </c>
      <c r="E291" s="16">
        <f t="shared" si="35"/>
        <v>9.4088129214364117E-4</v>
      </c>
      <c r="F291" s="16">
        <f t="shared" si="36"/>
        <v>4.8764974027350793E-3</v>
      </c>
      <c r="G291" s="16">
        <f t="shared" si="38"/>
        <v>6.666666666666667</v>
      </c>
      <c r="H291" s="16">
        <f t="shared" si="37"/>
        <v>6.2725419476242746E-3</v>
      </c>
    </row>
    <row r="292" spans="1:8" x14ac:dyDescent="0.2">
      <c r="A292" s="13" t="s">
        <v>92</v>
      </c>
      <c r="B292" s="14" t="s">
        <v>273</v>
      </c>
      <c r="C292" s="15">
        <v>0</v>
      </c>
      <c r="D292" s="15">
        <v>4</v>
      </c>
      <c r="E292" s="16" t="str">
        <f t="shared" si="35"/>
        <v/>
      </c>
      <c r="F292" s="16">
        <f t="shared" si="36"/>
        <v>4.24043252411746E-4</v>
      </c>
      <c r="G292" s="16">
        <f t="shared" si="38"/>
        <v>1</v>
      </c>
      <c r="H292" s="16" t="str">
        <f t="shared" si="37"/>
        <v/>
      </c>
    </row>
    <row r="293" spans="1:8" ht="25.5" x14ac:dyDescent="0.2">
      <c r="A293" s="13" t="s">
        <v>92</v>
      </c>
      <c r="B293" s="14" t="s">
        <v>274</v>
      </c>
      <c r="C293" s="15">
        <v>128</v>
      </c>
      <c r="D293" s="15">
        <v>111</v>
      </c>
      <c r="E293" s="16">
        <f t="shared" si="35"/>
        <v>2.0072134232397679E-2</v>
      </c>
      <c r="F293" s="16">
        <f t="shared" si="36"/>
        <v>1.1767200254425951E-2</v>
      </c>
      <c r="G293" s="16">
        <f t="shared" si="38"/>
        <v>-0.1328125</v>
      </c>
      <c r="H293" s="16">
        <f t="shared" si="37"/>
        <v>-2.6658303277403168E-3</v>
      </c>
    </row>
    <row r="294" spans="1:8" x14ac:dyDescent="0.2">
      <c r="A294" s="13"/>
      <c r="B294" s="14" t="s">
        <v>275</v>
      </c>
      <c r="C294" s="15">
        <v>37</v>
      </c>
      <c r="D294" s="15">
        <v>33</v>
      </c>
      <c r="E294" s="16">
        <f t="shared" si="35"/>
        <v>5.8021013015524545E-3</v>
      </c>
      <c r="F294" s="16">
        <f t="shared" si="36"/>
        <v>3.4983568323969047E-3</v>
      </c>
      <c r="G294" s="16">
        <f t="shared" si="38"/>
        <v>-0.10810810810810811</v>
      </c>
      <c r="H294" s="16">
        <f t="shared" si="37"/>
        <v>-6.2725419476242759E-4</v>
      </c>
    </row>
    <row r="295" spans="1:8" x14ac:dyDescent="0.2">
      <c r="A295" s="13"/>
      <c r="B295" s="14" t="s">
        <v>276</v>
      </c>
      <c r="C295" s="15">
        <v>1</v>
      </c>
      <c r="D295" s="15">
        <v>5</v>
      </c>
      <c r="E295" s="16">
        <f t="shared" si="35"/>
        <v>1.5681354869060687E-4</v>
      </c>
      <c r="F295" s="16">
        <f t="shared" si="36"/>
        <v>5.3005406551468251E-4</v>
      </c>
      <c r="G295" s="16">
        <f t="shared" si="38"/>
        <v>4</v>
      </c>
      <c r="H295" s="16">
        <f t="shared" si="37"/>
        <v>6.2725419476242748E-4</v>
      </c>
    </row>
    <row r="296" spans="1:8" x14ac:dyDescent="0.2">
      <c r="A296" s="13"/>
      <c r="B296" s="14" t="s">
        <v>277</v>
      </c>
      <c r="C296" s="15">
        <v>0</v>
      </c>
      <c r="D296" s="15">
        <v>5</v>
      </c>
      <c r="E296" s="16" t="str">
        <f t="shared" si="35"/>
        <v/>
      </c>
      <c r="F296" s="16">
        <f t="shared" si="36"/>
        <v>5.3005406551468251E-4</v>
      </c>
      <c r="G296" s="16">
        <f t="shared" si="38"/>
        <v>1</v>
      </c>
      <c r="H296" s="16" t="str">
        <f t="shared" si="37"/>
        <v/>
      </c>
    </row>
    <row r="297" spans="1:8" x14ac:dyDescent="0.2">
      <c r="A297" s="13"/>
      <c r="B297" s="14" t="s">
        <v>278</v>
      </c>
      <c r="C297" s="15">
        <v>5</v>
      </c>
      <c r="D297" s="15">
        <v>0</v>
      </c>
      <c r="E297" s="16">
        <f t="shared" si="35"/>
        <v>7.8406774345303432E-4</v>
      </c>
      <c r="F297" s="16" t="str">
        <f t="shared" si="36"/>
        <v/>
      </c>
      <c r="G297" s="16">
        <f t="shared" si="38"/>
        <v>-1</v>
      </c>
      <c r="H297" s="16">
        <f t="shared" si="37"/>
        <v>-7.8406774345303432E-4</v>
      </c>
    </row>
    <row r="298" spans="1:8" ht="25.5" x14ac:dyDescent="0.2">
      <c r="A298" s="13"/>
      <c r="B298" s="14" t="s">
        <v>279</v>
      </c>
      <c r="C298" s="15">
        <v>0</v>
      </c>
      <c r="D298" s="15">
        <v>1</v>
      </c>
      <c r="E298" s="16" t="str">
        <f t="shared" si="35"/>
        <v/>
      </c>
      <c r="F298" s="16">
        <f t="shared" si="36"/>
        <v>1.060108131029365E-4</v>
      </c>
      <c r="G298" s="16">
        <f t="shared" si="38"/>
        <v>1</v>
      </c>
      <c r="H298" s="16" t="str">
        <f t="shared" si="37"/>
        <v/>
      </c>
    </row>
    <row r="299" spans="1:8" x14ac:dyDescent="0.2">
      <c r="A299" s="13"/>
      <c r="B299" s="14" t="s">
        <v>280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281</v>
      </c>
      <c r="C300" s="15">
        <v>81</v>
      </c>
      <c r="D300" s="15">
        <v>45</v>
      </c>
      <c r="E300" s="16">
        <f t="shared" si="35"/>
        <v>1.2701897443939156E-2</v>
      </c>
      <c r="F300" s="16">
        <f t="shared" si="36"/>
        <v>4.7704865896321426E-3</v>
      </c>
      <c r="G300" s="16">
        <f t="shared" si="38"/>
        <v>-0.44444444444444442</v>
      </c>
      <c r="H300" s="16">
        <f t="shared" si="37"/>
        <v>-5.6452877528618472E-3</v>
      </c>
    </row>
    <row r="301" spans="1:8" x14ac:dyDescent="0.2">
      <c r="A301" s="13"/>
      <c r="B301" s="14" t="s">
        <v>282</v>
      </c>
      <c r="C301" s="15">
        <v>6</v>
      </c>
      <c r="D301" s="15">
        <v>21</v>
      </c>
      <c r="E301" s="16">
        <f t="shared" ref="E301:E332" si="39">+IF(C301=0,"",C301/C$173)</f>
        <v>9.4088129214364117E-4</v>
      </c>
      <c r="F301" s="16">
        <f t="shared" ref="F301:F332" si="40">+IF(D301=0,"",D301/D$173)</f>
        <v>2.2262270751616663E-3</v>
      </c>
      <c r="G301" s="16">
        <f t="shared" si="38"/>
        <v>2.5</v>
      </c>
      <c r="H301" s="16">
        <f t="shared" ref="H301:H332" si="41">+IF(OR(AND(E301=""),(G301="")),"",E301*G301)</f>
        <v>2.3522032303591031E-3</v>
      </c>
    </row>
    <row r="302" spans="1:8" ht="25.5" x14ac:dyDescent="0.2">
      <c r="A302" s="13"/>
      <c r="B302" s="14" t="s">
        <v>283</v>
      </c>
      <c r="C302" s="15">
        <v>1</v>
      </c>
      <c r="D302" s="15">
        <v>5</v>
      </c>
      <c r="E302" s="16">
        <f t="shared" si="39"/>
        <v>1.5681354869060687E-4</v>
      </c>
      <c r="F302" s="16">
        <f t="shared" si="40"/>
        <v>5.3005406551468251E-4</v>
      </c>
      <c r="G302" s="16">
        <f t="shared" ref="G302:G333" si="42">+IF(AND(C302=0,D302=0)," ",IF(C302=0,1,IF(D302=0,-1,(D302-C302)/C302)))</f>
        <v>4</v>
      </c>
      <c r="H302" s="16">
        <f t="shared" si="41"/>
        <v>6.2725419476242748E-4</v>
      </c>
    </row>
    <row r="303" spans="1:8" x14ac:dyDescent="0.2">
      <c r="A303" s="13"/>
      <c r="B303" s="14" t="s">
        <v>284</v>
      </c>
      <c r="C303" s="15">
        <v>0</v>
      </c>
      <c r="D303" s="15">
        <v>30</v>
      </c>
      <c r="E303" s="16" t="str">
        <f t="shared" si="39"/>
        <v/>
      </c>
      <c r="F303" s="16">
        <f t="shared" si="40"/>
        <v>3.1803243930880951E-3</v>
      </c>
      <c r="G303" s="16">
        <f t="shared" si="42"/>
        <v>1</v>
      </c>
      <c r="H303" s="16" t="str">
        <f t="shared" si="41"/>
        <v/>
      </c>
    </row>
    <row r="304" spans="1:8" ht="25.5" x14ac:dyDescent="0.2">
      <c r="A304" s="13" t="s">
        <v>92</v>
      </c>
      <c r="B304" s="14" t="s">
        <v>285</v>
      </c>
      <c r="C304" s="15">
        <v>0</v>
      </c>
      <c r="D304" s="15">
        <v>2</v>
      </c>
      <c r="E304" s="16" t="str">
        <f t="shared" si="39"/>
        <v/>
      </c>
      <c r="F304" s="16">
        <f t="shared" si="40"/>
        <v>2.12021626205873E-4</v>
      </c>
      <c r="G304" s="16">
        <f t="shared" si="42"/>
        <v>1</v>
      </c>
      <c r="H304" s="16" t="str">
        <f t="shared" si="41"/>
        <v/>
      </c>
    </row>
    <row r="305" spans="1:8" x14ac:dyDescent="0.2">
      <c r="A305" s="13"/>
      <c r="B305" s="14" t="s">
        <v>286</v>
      </c>
      <c r="C305" s="15">
        <v>56</v>
      </c>
      <c r="D305" s="15">
        <v>90</v>
      </c>
      <c r="E305" s="16">
        <f t="shared" si="39"/>
        <v>8.7815587266739849E-3</v>
      </c>
      <c r="F305" s="16">
        <f t="shared" si="40"/>
        <v>9.5409731792642852E-3</v>
      </c>
      <c r="G305" s="16">
        <f t="shared" si="42"/>
        <v>0.6071428571428571</v>
      </c>
      <c r="H305" s="16">
        <f t="shared" si="41"/>
        <v>5.3316606554806335E-3</v>
      </c>
    </row>
    <row r="306" spans="1:8" x14ac:dyDescent="0.2">
      <c r="A306" s="13"/>
      <c r="B306" s="14" t="s">
        <v>287</v>
      </c>
      <c r="C306" s="15">
        <v>4</v>
      </c>
      <c r="D306" s="15">
        <v>7</v>
      </c>
      <c r="E306" s="16">
        <f t="shared" si="39"/>
        <v>6.2725419476242748E-4</v>
      </c>
      <c r="F306" s="16">
        <f t="shared" si="40"/>
        <v>7.4207569172055554E-4</v>
      </c>
      <c r="G306" s="16">
        <f t="shared" si="42"/>
        <v>0.75</v>
      </c>
      <c r="H306" s="16">
        <f t="shared" si="41"/>
        <v>4.7044064607182064E-4</v>
      </c>
    </row>
    <row r="307" spans="1:8" x14ac:dyDescent="0.2">
      <c r="A307" s="13"/>
      <c r="B307" s="14" t="s">
        <v>288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289</v>
      </c>
      <c r="C308" s="15">
        <v>417</v>
      </c>
      <c r="D308" s="15">
        <v>830</v>
      </c>
      <c r="E308" s="16">
        <f t="shared" si="39"/>
        <v>6.5391249803983059E-2</v>
      </c>
      <c r="F308" s="16">
        <f t="shared" si="40"/>
        <v>8.798897487543729E-2</v>
      </c>
      <c r="G308" s="16">
        <f t="shared" si="42"/>
        <v>0.99040767386091122</v>
      </c>
      <c r="H308" s="16">
        <f t="shared" si="41"/>
        <v>6.4763995609220623E-2</v>
      </c>
    </row>
    <row r="309" spans="1:8" x14ac:dyDescent="0.2">
      <c r="A309" s="13"/>
      <c r="B309" s="14" t="s">
        <v>290</v>
      </c>
      <c r="C309" s="15">
        <v>0</v>
      </c>
      <c r="D309" s="15">
        <v>2</v>
      </c>
      <c r="E309" s="16" t="str">
        <f t="shared" si="39"/>
        <v/>
      </c>
      <c r="F309" s="16">
        <f t="shared" si="40"/>
        <v>2.12021626205873E-4</v>
      </c>
      <c r="G309" s="16">
        <f t="shared" si="42"/>
        <v>1</v>
      </c>
      <c r="H309" s="16" t="str">
        <f t="shared" si="41"/>
        <v/>
      </c>
    </row>
    <row r="310" spans="1:8" ht="25.5" x14ac:dyDescent="0.2">
      <c r="A310" s="13"/>
      <c r="B310" s="14" t="s">
        <v>291</v>
      </c>
      <c r="C310" s="15">
        <v>20</v>
      </c>
      <c r="D310" s="15">
        <v>6</v>
      </c>
      <c r="E310" s="16">
        <f t="shared" si="39"/>
        <v>3.1362709738121373E-3</v>
      </c>
      <c r="F310" s="16">
        <f t="shared" si="40"/>
        <v>6.3606487861761897E-4</v>
      </c>
      <c r="G310" s="16">
        <f t="shared" si="42"/>
        <v>-0.7</v>
      </c>
      <c r="H310" s="16">
        <f t="shared" si="41"/>
        <v>-2.1953896816684958E-3</v>
      </c>
    </row>
    <row r="311" spans="1:8" x14ac:dyDescent="0.2">
      <c r="A311" s="13"/>
      <c r="B311" s="14" t="s">
        <v>292</v>
      </c>
      <c r="C311" s="15">
        <v>1</v>
      </c>
      <c r="D311" s="15">
        <v>0</v>
      </c>
      <c r="E311" s="16">
        <f t="shared" si="39"/>
        <v>1.5681354869060687E-4</v>
      </c>
      <c r="F311" s="16" t="str">
        <f t="shared" si="40"/>
        <v/>
      </c>
      <c r="G311" s="16">
        <f t="shared" si="42"/>
        <v>-1</v>
      </c>
      <c r="H311" s="16">
        <f t="shared" si="41"/>
        <v>-1.5681354869060687E-4</v>
      </c>
    </row>
    <row r="312" spans="1:8" ht="38.25" x14ac:dyDescent="0.2">
      <c r="A312" s="13"/>
      <c r="B312" s="14" t="s">
        <v>293</v>
      </c>
      <c r="C312" s="15">
        <v>16</v>
      </c>
      <c r="D312" s="15">
        <v>1</v>
      </c>
      <c r="E312" s="16">
        <f t="shared" si="39"/>
        <v>2.5090167790497099E-3</v>
      </c>
      <c r="F312" s="16">
        <f t="shared" si="40"/>
        <v>1.060108131029365E-4</v>
      </c>
      <c r="G312" s="16">
        <f t="shared" si="42"/>
        <v>-0.9375</v>
      </c>
      <c r="H312" s="16">
        <f t="shared" si="41"/>
        <v>-2.3522032303591031E-3</v>
      </c>
    </row>
    <row r="313" spans="1:8" ht="25.5" x14ac:dyDescent="0.2">
      <c r="A313" s="13"/>
      <c r="B313" s="14" t="s">
        <v>294</v>
      </c>
      <c r="C313" s="15">
        <v>5</v>
      </c>
      <c r="D313" s="15">
        <v>5</v>
      </c>
      <c r="E313" s="16">
        <f t="shared" si="39"/>
        <v>7.8406774345303432E-4</v>
      </c>
      <c r="F313" s="16">
        <f t="shared" si="40"/>
        <v>5.3005406551468251E-4</v>
      </c>
      <c r="G313" s="16">
        <f t="shared" si="42"/>
        <v>0</v>
      </c>
      <c r="H313" s="16">
        <f t="shared" si="41"/>
        <v>0</v>
      </c>
    </row>
    <row r="314" spans="1:8" ht="25.5" x14ac:dyDescent="0.2">
      <c r="A314" s="13"/>
      <c r="B314" s="14" t="s">
        <v>295</v>
      </c>
      <c r="C314" s="15">
        <v>2</v>
      </c>
      <c r="D314" s="15">
        <v>2</v>
      </c>
      <c r="E314" s="16">
        <f t="shared" si="39"/>
        <v>3.1362709738121374E-4</v>
      </c>
      <c r="F314" s="16">
        <f t="shared" si="40"/>
        <v>2.12021626205873E-4</v>
      </c>
      <c r="G314" s="16">
        <f t="shared" si="42"/>
        <v>0</v>
      </c>
      <c r="H314" s="16">
        <f t="shared" si="41"/>
        <v>0</v>
      </c>
    </row>
    <row r="315" spans="1:8" ht="25.5" x14ac:dyDescent="0.2">
      <c r="A315" s="13"/>
      <c r="B315" s="14" t="s">
        <v>296</v>
      </c>
      <c r="C315" s="15">
        <v>1</v>
      </c>
      <c r="D315" s="15">
        <v>2</v>
      </c>
      <c r="E315" s="16">
        <f t="shared" si="39"/>
        <v>1.5681354869060687E-4</v>
      </c>
      <c r="F315" s="16">
        <f t="shared" si="40"/>
        <v>2.12021626205873E-4</v>
      </c>
      <c r="G315" s="16">
        <f t="shared" si="42"/>
        <v>1</v>
      </c>
      <c r="H315" s="16">
        <f t="shared" si="41"/>
        <v>1.5681354869060687E-4</v>
      </c>
    </row>
    <row r="316" spans="1:8" x14ac:dyDescent="0.2">
      <c r="A316" s="13"/>
      <c r="B316" s="14" t="s">
        <v>297</v>
      </c>
      <c r="C316" s="15">
        <v>2</v>
      </c>
      <c r="D316" s="15">
        <v>0</v>
      </c>
      <c r="E316" s="16">
        <f t="shared" si="39"/>
        <v>3.1362709738121374E-4</v>
      </c>
      <c r="F316" s="16" t="str">
        <f t="shared" si="40"/>
        <v/>
      </c>
      <c r="G316" s="16">
        <f t="shared" si="42"/>
        <v>-1</v>
      </c>
      <c r="H316" s="16">
        <f t="shared" si="41"/>
        <v>-3.1362709738121374E-4</v>
      </c>
    </row>
    <row r="317" spans="1:8" x14ac:dyDescent="0.2">
      <c r="A317" s="13"/>
      <c r="B317" s="14" t="s">
        <v>298</v>
      </c>
      <c r="C317" s="15">
        <v>11</v>
      </c>
      <c r="D317" s="15">
        <v>17</v>
      </c>
      <c r="E317" s="16">
        <f t="shared" si="39"/>
        <v>1.7249490355966755E-3</v>
      </c>
      <c r="F317" s="16">
        <f t="shared" si="40"/>
        <v>1.8021838227499204E-3</v>
      </c>
      <c r="G317" s="16">
        <f t="shared" si="42"/>
        <v>0.54545454545454541</v>
      </c>
      <c r="H317" s="16">
        <f t="shared" si="41"/>
        <v>9.4088129214364106E-4</v>
      </c>
    </row>
    <row r="318" spans="1:8" ht="25.5" x14ac:dyDescent="0.2">
      <c r="A318" s="13"/>
      <c r="B318" s="14" t="s">
        <v>299</v>
      </c>
      <c r="C318" s="15">
        <v>0</v>
      </c>
      <c r="D318" s="15">
        <v>1</v>
      </c>
      <c r="E318" s="16" t="str">
        <f t="shared" si="39"/>
        <v/>
      </c>
      <c r="F318" s="16">
        <f t="shared" si="40"/>
        <v>1.060108131029365E-4</v>
      </c>
      <c r="G318" s="16">
        <f t="shared" si="42"/>
        <v>1</v>
      </c>
      <c r="H318" s="16" t="str">
        <f t="shared" si="41"/>
        <v/>
      </c>
    </row>
    <row r="319" spans="1:8" ht="25.5" x14ac:dyDescent="0.2">
      <c r="A319" s="13"/>
      <c r="B319" s="14" t="s">
        <v>300</v>
      </c>
      <c r="C319" s="15">
        <v>76</v>
      </c>
      <c r="D319" s="15">
        <v>62</v>
      </c>
      <c r="E319" s="16">
        <f t="shared" si="39"/>
        <v>1.1917829700486122E-2</v>
      </c>
      <c r="F319" s="16">
        <f t="shared" si="40"/>
        <v>6.5726704123820626E-3</v>
      </c>
      <c r="G319" s="16">
        <f t="shared" si="42"/>
        <v>-0.18421052631578946</v>
      </c>
      <c r="H319" s="16">
        <f t="shared" si="41"/>
        <v>-2.1953896816684958E-3</v>
      </c>
    </row>
    <row r="320" spans="1:8" x14ac:dyDescent="0.2">
      <c r="A320" s="13"/>
      <c r="B320" s="14" t="s">
        <v>301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302</v>
      </c>
      <c r="C321" s="15">
        <v>1</v>
      </c>
      <c r="D321" s="15">
        <v>5</v>
      </c>
      <c r="E321" s="16">
        <f t="shared" si="39"/>
        <v>1.5681354869060687E-4</v>
      </c>
      <c r="F321" s="16">
        <f t="shared" si="40"/>
        <v>5.3005406551468251E-4</v>
      </c>
      <c r="G321" s="16">
        <f t="shared" si="42"/>
        <v>4</v>
      </c>
      <c r="H321" s="16">
        <f t="shared" si="41"/>
        <v>6.2725419476242748E-4</v>
      </c>
    </row>
    <row r="322" spans="1:8" x14ac:dyDescent="0.2">
      <c r="A322" s="13"/>
      <c r="B322" s="14" t="s">
        <v>303</v>
      </c>
      <c r="C322" s="15">
        <v>1</v>
      </c>
      <c r="D322" s="15">
        <v>0</v>
      </c>
      <c r="E322" s="16">
        <f t="shared" si="39"/>
        <v>1.5681354869060687E-4</v>
      </c>
      <c r="F322" s="16" t="str">
        <f t="shared" si="40"/>
        <v/>
      </c>
      <c r="G322" s="16">
        <f t="shared" si="42"/>
        <v>-1</v>
      </c>
      <c r="H322" s="16">
        <f t="shared" si="41"/>
        <v>-1.5681354869060687E-4</v>
      </c>
    </row>
    <row r="323" spans="1:8" ht="38.25" x14ac:dyDescent="0.2">
      <c r="A323" s="13"/>
      <c r="B323" s="14" t="s">
        <v>304</v>
      </c>
      <c r="C323" s="15">
        <v>4</v>
      </c>
      <c r="D323" s="15">
        <v>4</v>
      </c>
      <c r="E323" s="16">
        <f t="shared" si="39"/>
        <v>6.2725419476242748E-4</v>
      </c>
      <c r="F323" s="16">
        <f t="shared" si="40"/>
        <v>4.24043252411746E-4</v>
      </c>
      <c r="G323" s="16">
        <f t="shared" si="42"/>
        <v>0</v>
      </c>
      <c r="H323" s="16">
        <f t="shared" si="41"/>
        <v>0</v>
      </c>
    </row>
    <row r="324" spans="1:8" ht="25.5" x14ac:dyDescent="0.2">
      <c r="A324" s="13"/>
      <c r="B324" s="14" t="s">
        <v>305</v>
      </c>
      <c r="C324" s="15">
        <v>10</v>
      </c>
      <c r="D324" s="15">
        <v>15</v>
      </c>
      <c r="E324" s="16">
        <f t="shared" si="39"/>
        <v>1.5681354869060686E-3</v>
      </c>
      <c r="F324" s="16">
        <f t="shared" si="40"/>
        <v>1.5901621965440475E-3</v>
      </c>
      <c r="G324" s="16">
        <f t="shared" si="42"/>
        <v>0.5</v>
      </c>
      <c r="H324" s="16">
        <f t="shared" si="41"/>
        <v>7.8406774345303432E-4</v>
      </c>
    </row>
    <row r="325" spans="1:8" ht="25.5" x14ac:dyDescent="0.2">
      <c r="A325" s="13"/>
      <c r="B325" s="14" t="s">
        <v>306</v>
      </c>
      <c r="C325" s="15">
        <v>2</v>
      </c>
      <c r="D325" s="15">
        <v>2</v>
      </c>
      <c r="E325" s="16">
        <f t="shared" si="39"/>
        <v>3.1362709738121374E-4</v>
      </c>
      <c r="F325" s="16">
        <f t="shared" si="40"/>
        <v>2.12021626205873E-4</v>
      </c>
      <c r="G325" s="16">
        <f t="shared" si="42"/>
        <v>0</v>
      </c>
      <c r="H325" s="16">
        <f t="shared" si="41"/>
        <v>0</v>
      </c>
    </row>
    <row r="326" spans="1:8" ht="25.5" x14ac:dyDescent="0.2">
      <c r="A326" s="13"/>
      <c r="B326" s="14" t="s">
        <v>307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308</v>
      </c>
      <c r="C327" s="15">
        <v>5</v>
      </c>
      <c r="D327" s="15">
        <v>8</v>
      </c>
      <c r="E327" s="16">
        <f t="shared" si="39"/>
        <v>7.8406774345303432E-4</v>
      </c>
      <c r="F327" s="16">
        <f t="shared" si="40"/>
        <v>8.4808650482349199E-4</v>
      </c>
      <c r="G327" s="16">
        <f t="shared" si="42"/>
        <v>0.6</v>
      </c>
      <c r="H327" s="16">
        <f t="shared" si="41"/>
        <v>4.7044064607182058E-4</v>
      </c>
    </row>
    <row r="328" spans="1:8" ht="25.5" x14ac:dyDescent="0.2">
      <c r="A328" s="13"/>
      <c r="B328" s="14" t="s">
        <v>309</v>
      </c>
      <c r="C328" s="15">
        <v>75</v>
      </c>
      <c r="D328" s="15">
        <v>85</v>
      </c>
      <c r="E328" s="16">
        <f t="shared" si="39"/>
        <v>1.1761016151795515E-2</v>
      </c>
      <c r="F328" s="16">
        <f t="shared" si="40"/>
        <v>9.0109191137496027E-3</v>
      </c>
      <c r="G328" s="16">
        <f t="shared" si="42"/>
        <v>0.13333333333333333</v>
      </c>
      <c r="H328" s="16">
        <f t="shared" si="41"/>
        <v>1.5681354869060686E-3</v>
      </c>
    </row>
    <row r="329" spans="1:8" x14ac:dyDescent="0.2">
      <c r="A329" s="13"/>
      <c r="B329" s="14" t="s">
        <v>310</v>
      </c>
      <c r="C329" s="15">
        <v>6</v>
      </c>
      <c r="D329" s="15">
        <v>8</v>
      </c>
      <c r="E329" s="16">
        <f t="shared" si="39"/>
        <v>9.4088129214364117E-4</v>
      </c>
      <c r="F329" s="16">
        <f t="shared" si="40"/>
        <v>8.4808650482349199E-4</v>
      </c>
      <c r="G329" s="16">
        <f t="shared" si="42"/>
        <v>0.33333333333333331</v>
      </c>
      <c r="H329" s="16">
        <f t="shared" si="41"/>
        <v>3.1362709738121369E-4</v>
      </c>
    </row>
    <row r="330" spans="1:8" ht="25.5" x14ac:dyDescent="0.2">
      <c r="A330" s="13"/>
      <c r="B330" s="14" t="s">
        <v>311</v>
      </c>
      <c r="C330" s="15">
        <v>1</v>
      </c>
      <c r="D330" s="15">
        <v>0</v>
      </c>
      <c r="E330" s="16">
        <f t="shared" si="39"/>
        <v>1.5681354869060687E-4</v>
      </c>
      <c r="F330" s="16" t="str">
        <f t="shared" si="40"/>
        <v/>
      </c>
      <c r="G330" s="16">
        <f t="shared" si="42"/>
        <v>-1</v>
      </c>
      <c r="H330" s="16">
        <f t="shared" si="41"/>
        <v>-1.5681354869060687E-4</v>
      </c>
    </row>
    <row r="331" spans="1:8" x14ac:dyDescent="0.2">
      <c r="A331" s="13"/>
      <c r="B331" s="14" t="s">
        <v>312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313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314</v>
      </c>
      <c r="C333" s="15">
        <v>13</v>
      </c>
      <c r="D333" s="15">
        <v>7</v>
      </c>
      <c r="E333" s="16">
        <f t="shared" ref="E333:E343" si="43">+IF(C333=0,"",C333/C$173)</f>
        <v>2.0385761329778894E-3</v>
      </c>
      <c r="F333" s="16">
        <f t="shared" ref="F333:F343" si="44">+IF(D333=0,"",D333/D$173)</f>
        <v>7.4207569172055554E-4</v>
      </c>
      <c r="G333" s="16">
        <f t="shared" si="42"/>
        <v>-0.46153846153846156</v>
      </c>
      <c r="H333" s="16">
        <f t="shared" ref="H333:H343" si="45">+IF(OR(AND(E333=""),(G333="")),"",E333*G333)</f>
        <v>-9.4088129214364128E-4</v>
      </c>
    </row>
    <row r="334" spans="1:8" ht="25.5" x14ac:dyDescent="0.2">
      <c r="A334" s="13"/>
      <c r="B334" s="14" t="s">
        <v>315</v>
      </c>
      <c r="C334" s="15">
        <v>0</v>
      </c>
      <c r="D334" s="15">
        <v>4</v>
      </c>
      <c r="E334" s="16" t="str">
        <f t="shared" si="43"/>
        <v/>
      </c>
      <c r="F334" s="16">
        <f t="shared" si="44"/>
        <v>4.24043252411746E-4</v>
      </c>
      <c r="G334" s="16">
        <f t="shared" ref="G334:G343" si="46">+IF(AND(C334=0,D334=0)," ",IF(C334=0,1,IF(D334=0,-1,(D334-C334)/C334)))</f>
        <v>1</v>
      </c>
      <c r="H334" s="16" t="str">
        <f t="shared" si="45"/>
        <v/>
      </c>
    </row>
    <row r="335" spans="1:8" ht="25.5" x14ac:dyDescent="0.2">
      <c r="A335" s="13"/>
      <c r="B335" s="14" t="s">
        <v>316</v>
      </c>
      <c r="C335" s="15">
        <v>2</v>
      </c>
      <c r="D335" s="15">
        <v>12</v>
      </c>
      <c r="E335" s="16">
        <f t="shared" si="43"/>
        <v>3.1362709738121374E-4</v>
      </c>
      <c r="F335" s="16">
        <f t="shared" si="44"/>
        <v>1.2721297572352379E-3</v>
      </c>
      <c r="G335" s="16">
        <f t="shared" si="46"/>
        <v>5</v>
      </c>
      <c r="H335" s="16">
        <f t="shared" si="45"/>
        <v>1.5681354869060686E-3</v>
      </c>
    </row>
    <row r="336" spans="1:8" ht="25.5" x14ac:dyDescent="0.2">
      <c r="A336" s="13"/>
      <c r="B336" s="14" t="s">
        <v>317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318</v>
      </c>
      <c r="C337" s="15">
        <v>1</v>
      </c>
      <c r="D337" s="15">
        <v>1</v>
      </c>
      <c r="E337" s="16">
        <f t="shared" si="43"/>
        <v>1.5681354869060687E-4</v>
      </c>
      <c r="F337" s="16">
        <f t="shared" si="44"/>
        <v>1.060108131029365E-4</v>
      </c>
      <c r="G337" s="16">
        <f t="shared" si="46"/>
        <v>0</v>
      </c>
      <c r="H337" s="16">
        <f t="shared" si="45"/>
        <v>0</v>
      </c>
    </row>
    <row r="338" spans="1:8" x14ac:dyDescent="0.2">
      <c r="A338" s="13"/>
      <c r="B338" s="14" t="s">
        <v>319</v>
      </c>
      <c r="C338" s="15">
        <v>0</v>
      </c>
      <c r="D338" s="15">
        <v>0</v>
      </c>
      <c r="E338" s="16" t="str">
        <f t="shared" si="43"/>
        <v/>
      </c>
      <c r="F338" s="16" t="str">
        <f t="shared" si="44"/>
        <v/>
      </c>
      <c r="G338" s="16" t="str">
        <f t="shared" si="46"/>
        <v xml:space="preserve"> </v>
      </c>
      <c r="H338" s="16" t="str">
        <f t="shared" si="45"/>
        <v/>
      </c>
    </row>
    <row r="339" spans="1:8" ht="25.5" x14ac:dyDescent="0.2">
      <c r="A339" s="13"/>
      <c r="B339" s="14" t="s">
        <v>320</v>
      </c>
      <c r="C339" s="15">
        <v>1</v>
      </c>
      <c r="D339" s="15">
        <v>1</v>
      </c>
      <c r="E339" s="16">
        <f t="shared" si="43"/>
        <v>1.5681354869060687E-4</v>
      </c>
      <c r="F339" s="16">
        <f t="shared" si="44"/>
        <v>1.060108131029365E-4</v>
      </c>
      <c r="G339" s="16">
        <f t="shared" si="46"/>
        <v>0</v>
      </c>
      <c r="H339" s="16">
        <f t="shared" si="45"/>
        <v>0</v>
      </c>
    </row>
    <row r="340" spans="1:8" ht="25.5" x14ac:dyDescent="0.2">
      <c r="A340" s="13"/>
      <c r="B340" s="14" t="s">
        <v>321</v>
      </c>
      <c r="C340" s="15">
        <v>2</v>
      </c>
      <c r="D340" s="15">
        <v>0</v>
      </c>
      <c r="E340" s="16">
        <f t="shared" si="43"/>
        <v>3.1362709738121374E-4</v>
      </c>
      <c r="F340" s="16" t="str">
        <f t="shared" si="44"/>
        <v/>
      </c>
      <c r="G340" s="16">
        <f t="shared" si="46"/>
        <v>-1</v>
      </c>
      <c r="H340" s="16">
        <f t="shared" si="45"/>
        <v>-3.1362709738121374E-4</v>
      </c>
    </row>
    <row r="341" spans="1:8" x14ac:dyDescent="0.2">
      <c r="A341" s="13"/>
      <c r="B341" s="14" t="s">
        <v>322</v>
      </c>
      <c r="C341" s="15">
        <v>144</v>
      </c>
      <c r="D341" s="15">
        <v>244</v>
      </c>
      <c r="E341" s="16">
        <f t="shared" si="43"/>
        <v>2.2581151011447389E-2</v>
      </c>
      <c r="F341" s="16">
        <f t="shared" si="44"/>
        <v>2.5866638397116507E-2</v>
      </c>
      <c r="G341" s="16">
        <f t="shared" si="46"/>
        <v>0.69444444444444442</v>
      </c>
      <c r="H341" s="16">
        <f t="shared" si="45"/>
        <v>1.5681354869060686E-2</v>
      </c>
    </row>
    <row r="342" spans="1:8" x14ac:dyDescent="0.2">
      <c r="A342" s="13"/>
      <c r="B342" s="14" t="s">
        <v>323</v>
      </c>
      <c r="C342" s="15">
        <v>0</v>
      </c>
      <c r="D342" s="15">
        <v>7</v>
      </c>
      <c r="E342" s="16" t="str">
        <f t="shared" si="43"/>
        <v/>
      </c>
      <c r="F342" s="16">
        <f t="shared" si="44"/>
        <v>7.4207569172055554E-4</v>
      </c>
      <c r="G342" s="16">
        <f t="shared" si="46"/>
        <v>1</v>
      </c>
      <c r="H342" s="16" t="str">
        <f t="shared" si="45"/>
        <v/>
      </c>
    </row>
    <row r="343" spans="1:8" ht="25.5" x14ac:dyDescent="0.2">
      <c r="A343" s="13"/>
      <c r="B343" s="14" t="s">
        <v>324</v>
      </c>
      <c r="C343" s="15">
        <v>5</v>
      </c>
      <c r="D343" s="15">
        <v>2</v>
      </c>
      <c r="E343" s="16">
        <f t="shared" si="43"/>
        <v>7.8406774345303432E-4</v>
      </c>
      <c r="F343" s="16">
        <f t="shared" si="44"/>
        <v>2.12021626205873E-4</v>
      </c>
      <c r="G343" s="16">
        <f t="shared" si="46"/>
        <v>-0.6</v>
      </c>
      <c r="H343" s="16">
        <f t="shared" si="45"/>
        <v>-4.7044064607182058E-4</v>
      </c>
    </row>
    <row r="344" spans="1:8" x14ac:dyDescent="0.2">
      <c r="A344" s="10"/>
    </row>
    <row r="345" spans="1:8" x14ac:dyDescent="0.2">
      <c r="A345" s="10"/>
    </row>
    <row r="346" spans="1:8" x14ac:dyDescent="0.2">
      <c r="A346" s="10"/>
    </row>
    <row r="347" spans="1:8" ht="29.25" customHeight="1" x14ac:dyDescent="0.2">
      <c r="A347" s="13"/>
      <c r="B347" s="36" t="s">
        <v>2</v>
      </c>
      <c r="C347" s="36" t="s">
        <v>12</v>
      </c>
      <c r="D347" s="38"/>
      <c r="E347" s="36" t="s">
        <v>4</v>
      </c>
      <c r="F347" s="38"/>
      <c r="G347" s="36" t="s">
        <v>645</v>
      </c>
      <c r="H347" s="36" t="s">
        <v>5</v>
      </c>
    </row>
    <row r="348" spans="1:8" x14ac:dyDescent="0.2">
      <c r="A348" s="13"/>
      <c r="B348" s="37"/>
      <c r="C348" s="17">
        <v>2019</v>
      </c>
      <c r="D348" s="17">
        <v>2020</v>
      </c>
      <c r="E348" s="17">
        <v>2019</v>
      </c>
      <c r="F348" s="17">
        <v>2020</v>
      </c>
      <c r="G348" s="37"/>
      <c r="H348" s="37"/>
    </row>
    <row r="349" spans="1:8" x14ac:dyDescent="0.2">
      <c r="A349" s="13"/>
      <c r="B349" s="18" t="s">
        <v>9</v>
      </c>
      <c r="C349" s="19">
        <f>SUM(C350:C576)</f>
        <v>26054</v>
      </c>
      <c r="D349" s="19">
        <f>SUM(D350:D576)</f>
        <v>28859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0.10766101174483765</v>
      </c>
      <c r="H349" s="20">
        <f t="shared" ref="H349:H412" si="49">+IF(OR(AND(E349=""),(G349="")),"",E349*G349)</f>
        <v>0.10766101174483765</v>
      </c>
    </row>
    <row r="350" spans="1:8" x14ac:dyDescent="0.2">
      <c r="A350" s="13"/>
      <c r="B350" s="14" t="s">
        <v>325</v>
      </c>
      <c r="C350" s="15">
        <v>163</v>
      </c>
      <c r="D350" s="15">
        <v>123</v>
      </c>
      <c r="E350" s="16">
        <f t="shared" si="47"/>
        <v>6.2562370461349505E-3</v>
      </c>
      <c r="F350" s="16">
        <f t="shared" si="48"/>
        <v>4.2621019439343013E-3</v>
      </c>
      <c r="G350" s="16">
        <f t="shared" ref="G350:G413" si="50">+IF(AND(C350=0,D350=0)," ",IF(C350=0,1,IF(D350=0,-1,(D350-C350)/C350)))</f>
        <v>-0.24539877300613497</v>
      </c>
      <c r="H350" s="16">
        <f t="shared" si="49"/>
        <v>-1.535272894757043E-3</v>
      </c>
    </row>
    <row r="351" spans="1:8" x14ac:dyDescent="0.2">
      <c r="A351" s="13"/>
      <c r="B351" s="14" t="s">
        <v>326</v>
      </c>
      <c r="C351" s="15">
        <v>69</v>
      </c>
      <c r="D351" s="15">
        <v>66</v>
      </c>
      <c r="E351" s="16">
        <f t="shared" si="47"/>
        <v>2.6483457434558991E-3</v>
      </c>
      <c r="F351" s="16">
        <f t="shared" si="48"/>
        <v>2.2869815308915764E-3</v>
      </c>
      <c r="G351" s="16">
        <f t="shared" si="50"/>
        <v>-4.3478260869565216E-2</v>
      </c>
      <c r="H351" s="16">
        <f t="shared" si="49"/>
        <v>-1.1514546710677822E-4</v>
      </c>
    </row>
    <row r="352" spans="1:8" x14ac:dyDescent="0.2">
      <c r="A352" s="13"/>
      <c r="B352" s="14" t="s">
        <v>327</v>
      </c>
      <c r="C352" s="15">
        <v>48</v>
      </c>
      <c r="D352" s="15">
        <v>253</v>
      </c>
      <c r="E352" s="16">
        <f t="shared" si="47"/>
        <v>1.8423274737084517E-3</v>
      </c>
      <c r="F352" s="16">
        <f t="shared" si="48"/>
        <v>8.7667625350843752E-3</v>
      </c>
      <c r="G352" s="16">
        <f t="shared" si="50"/>
        <v>4.270833333333333</v>
      </c>
      <c r="H352" s="16">
        <f t="shared" si="49"/>
        <v>7.8682735856298452E-3</v>
      </c>
    </row>
    <row r="353" spans="1:8" x14ac:dyDescent="0.2">
      <c r="A353" s="13"/>
      <c r="B353" s="14" t="s">
        <v>328</v>
      </c>
      <c r="C353" s="15">
        <v>0</v>
      </c>
      <c r="D353" s="15">
        <v>1</v>
      </c>
      <c r="E353" s="16" t="str">
        <f t="shared" si="47"/>
        <v/>
      </c>
      <c r="F353" s="16">
        <f t="shared" si="48"/>
        <v>3.4651235316539032E-5</v>
      </c>
      <c r="G353" s="16">
        <f t="shared" si="50"/>
        <v>1</v>
      </c>
      <c r="H353" s="16" t="str">
        <f t="shared" si="49"/>
        <v/>
      </c>
    </row>
    <row r="354" spans="1:8" x14ac:dyDescent="0.2">
      <c r="A354" s="13"/>
      <c r="B354" s="14" t="s">
        <v>329</v>
      </c>
      <c r="C354" s="15">
        <v>1</v>
      </c>
      <c r="D354" s="15">
        <v>4</v>
      </c>
      <c r="E354" s="16">
        <f t="shared" si="47"/>
        <v>3.8381822368926074E-5</v>
      </c>
      <c r="F354" s="16">
        <f t="shared" si="48"/>
        <v>1.3860494126615613E-4</v>
      </c>
      <c r="G354" s="16">
        <f t="shared" si="50"/>
        <v>3</v>
      </c>
      <c r="H354" s="16">
        <f t="shared" si="49"/>
        <v>1.1514546710677822E-4</v>
      </c>
    </row>
    <row r="355" spans="1:8" x14ac:dyDescent="0.2">
      <c r="A355" s="13"/>
      <c r="B355" s="14" t="s">
        <v>330</v>
      </c>
      <c r="C355" s="15">
        <v>531</v>
      </c>
      <c r="D355" s="15">
        <v>486</v>
      </c>
      <c r="E355" s="16">
        <f t="shared" si="47"/>
        <v>2.0380747677899748E-2</v>
      </c>
      <c r="F355" s="16">
        <f t="shared" si="48"/>
        <v>1.6840500363837971E-2</v>
      </c>
      <c r="G355" s="16">
        <f t="shared" si="50"/>
        <v>-8.4745762711864403E-2</v>
      </c>
      <c r="H355" s="16">
        <f t="shared" si="49"/>
        <v>-1.7271820066016735E-3</v>
      </c>
    </row>
    <row r="356" spans="1:8" x14ac:dyDescent="0.2">
      <c r="A356" s="13"/>
      <c r="B356" s="14" t="s">
        <v>331</v>
      </c>
      <c r="C356" s="15">
        <v>37</v>
      </c>
      <c r="D356" s="15">
        <v>40</v>
      </c>
      <c r="E356" s="16">
        <f t="shared" si="47"/>
        <v>1.4201274276502648E-3</v>
      </c>
      <c r="F356" s="16">
        <f t="shared" si="48"/>
        <v>1.3860494126615615E-3</v>
      </c>
      <c r="G356" s="16">
        <f t="shared" si="50"/>
        <v>8.1081081081081086E-2</v>
      </c>
      <c r="H356" s="16">
        <f t="shared" si="49"/>
        <v>1.1514546710677823E-4</v>
      </c>
    </row>
    <row r="357" spans="1:8" x14ac:dyDescent="0.2">
      <c r="A357" s="13"/>
      <c r="B357" s="14" t="s">
        <v>332</v>
      </c>
      <c r="C357" s="15">
        <v>31</v>
      </c>
      <c r="D357" s="15">
        <v>25</v>
      </c>
      <c r="E357" s="16">
        <f t="shared" si="47"/>
        <v>1.1898364934367085E-3</v>
      </c>
      <c r="F357" s="16">
        <f t="shared" si="48"/>
        <v>8.6628088291347582E-4</v>
      </c>
      <c r="G357" s="16">
        <f t="shared" si="50"/>
        <v>-0.19354838709677419</v>
      </c>
      <c r="H357" s="16">
        <f t="shared" si="49"/>
        <v>-2.3029093421355647E-4</v>
      </c>
    </row>
    <row r="358" spans="1:8" x14ac:dyDescent="0.2">
      <c r="A358" s="13"/>
      <c r="B358" s="14" t="s">
        <v>333</v>
      </c>
      <c r="C358" s="15">
        <v>42</v>
      </c>
      <c r="D358" s="15">
        <v>30</v>
      </c>
      <c r="E358" s="16">
        <f t="shared" si="47"/>
        <v>1.6120365394948952E-3</v>
      </c>
      <c r="F358" s="16">
        <f t="shared" si="48"/>
        <v>1.0395370594961711E-3</v>
      </c>
      <c r="G358" s="16">
        <f t="shared" si="50"/>
        <v>-0.2857142857142857</v>
      </c>
      <c r="H358" s="16">
        <f t="shared" si="49"/>
        <v>-4.6058186842711288E-4</v>
      </c>
    </row>
    <row r="359" spans="1:8" x14ac:dyDescent="0.2">
      <c r="A359" s="13"/>
      <c r="B359" s="14" t="s">
        <v>334</v>
      </c>
      <c r="C359" s="15">
        <v>104</v>
      </c>
      <c r="D359" s="15">
        <v>89</v>
      </c>
      <c r="E359" s="16">
        <f t="shared" si="47"/>
        <v>3.9917095263683122E-3</v>
      </c>
      <c r="F359" s="16">
        <f t="shared" si="48"/>
        <v>3.0839599431719739E-3</v>
      </c>
      <c r="G359" s="16">
        <f t="shared" si="50"/>
        <v>-0.14423076923076922</v>
      </c>
      <c r="H359" s="16">
        <f t="shared" si="49"/>
        <v>-5.7572733553389109E-4</v>
      </c>
    </row>
    <row r="360" spans="1:8" x14ac:dyDescent="0.2">
      <c r="A360" s="13"/>
      <c r="B360" s="14" t="s">
        <v>335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336</v>
      </c>
      <c r="C361" s="15">
        <v>1331</v>
      </c>
      <c r="D361" s="15">
        <v>1964</v>
      </c>
      <c r="E361" s="16">
        <f t="shared" si="47"/>
        <v>5.1086205573040611E-2</v>
      </c>
      <c r="F361" s="16">
        <f t="shared" si="48"/>
        <v>6.8055026161682658E-2</v>
      </c>
      <c r="G361" s="16">
        <f t="shared" si="50"/>
        <v>0.47558226897069872</v>
      </c>
      <c r="H361" s="16">
        <f t="shared" si="49"/>
        <v>2.4295693559530207E-2</v>
      </c>
    </row>
    <row r="362" spans="1:8" x14ac:dyDescent="0.2">
      <c r="A362" s="13"/>
      <c r="B362" s="14" t="s">
        <v>337</v>
      </c>
      <c r="C362" s="15">
        <v>683</v>
      </c>
      <c r="D362" s="15">
        <v>898</v>
      </c>
      <c r="E362" s="16">
        <f t="shared" si="47"/>
        <v>2.621478467797651E-2</v>
      </c>
      <c r="F362" s="16">
        <f t="shared" si="48"/>
        <v>3.1116809314252054E-2</v>
      </c>
      <c r="G362" s="16">
        <f t="shared" si="50"/>
        <v>0.31478770131771594</v>
      </c>
      <c r="H362" s="16">
        <f t="shared" si="49"/>
        <v>8.2520918093191061E-3</v>
      </c>
    </row>
    <row r="363" spans="1:8" x14ac:dyDescent="0.2">
      <c r="A363" s="13"/>
      <c r="B363" s="14" t="s">
        <v>338</v>
      </c>
      <c r="C363" s="15">
        <v>1</v>
      </c>
      <c r="D363" s="15">
        <v>4</v>
      </c>
      <c r="E363" s="16">
        <f t="shared" si="47"/>
        <v>3.8381822368926074E-5</v>
      </c>
      <c r="F363" s="16">
        <f t="shared" si="48"/>
        <v>1.3860494126615613E-4</v>
      </c>
      <c r="G363" s="16">
        <f t="shared" si="50"/>
        <v>3</v>
      </c>
      <c r="H363" s="16">
        <f t="shared" si="49"/>
        <v>1.1514546710677822E-4</v>
      </c>
    </row>
    <row r="364" spans="1:8" x14ac:dyDescent="0.2">
      <c r="A364" s="13"/>
      <c r="B364" s="14" t="s">
        <v>339</v>
      </c>
      <c r="C364" s="15">
        <v>85</v>
      </c>
      <c r="D364" s="15">
        <v>195</v>
      </c>
      <c r="E364" s="16">
        <f t="shared" si="47"/>
        <v>3.2624549013587165E-3</v>
      </c>
      <c r="F364" s="16">
        <f t="shared" si="48"/>
        <v>6.7569908867251118E-3</v>
      </c>
      <c r="G364" s="16">
        <f t="shared" si="50"/>
        <v>1.2941176470588236</v>
      </c>
      <c r="H364" s="16">
        <f t="shared" si="49"/>
        <v>4.2220004605818687E-3</v>
      </c>
    </row>
    <row r="365" spans="1:8" x14ac:dyDescent="0.2">
      <c r="A365" s="13"/>
      <c r="B365" s="14" t="s">
        <v>340</v>
      </c>
      <c r="C365" s="15">
        <v>95</v>
      </c>
      <c r="D365" s="15">
        <v>229</v>
      </c>
      <c r="E365" s="16">
        <f t="shared" si="47"/>
        <v>3.6462731250479774E-3</v>
      </c>
      <c r="F365" s="16">
        <f t="shared" si="48"/>
        <v>7.9351328874874387E-3</v>
      </c>
      <c r="G365" s="16">
        <f t="shared" si="50"/>
        <v>1.4105263157894736</v>
      </c>
      <c r="H365" s="16">
        <f t="shared" si="49"/>
        <v>5.1431641974360939E-3</v>
      </c>
    </row>
    <row r="366" spans="1:8" x14ac:dyDescent="0.2">
      <c r="A366" s="13"/>
      <c r="B366" s="14" t="s">
        <v>341</v>
      </c>
      <c r="C366" s="15">
        <v>30</v>
      </c>
      <c r="D366" s="15">
        <v>36</v>
      </c>
      <c r="E366" s="16">
        <f t="shared" si="47"/>
        <v>1.1514546710677824E-3</v>
      </c>
      <c r="F366" s="16">
        <f t="shared" si="48"/>
        <v>1.2474444713954052E-3</v>
      </c>
      <c r="G366" s="16">
        <f t="shared" si="50"/>
        <v>0.2</v>
      </c>
      <c r="H366" s="16">
        <f t="shared" si="49"/>
        <v>2.302909342135565E-4</v>
      </c>
    </row>
    <row r="367" spans="1:8" x14ac:dyDescent="0.2">
      <c r="A367" s="13"/>
      <c r="B367" s="14" t="s">
        <v>342</v>
      </c>
      <c r="C367" s="15">
        <v>8</v>
      </c>
      <c r="D367" s="15">
        <v>6</v>
      </c>
      <c r="E367" s="16">
        <f t="shared" si="47"/>
        <v>3.0705457895140859E-4</v>
      </c>
      <c r="F367" s="16">
        <f t="shared" si="48"/>
        <v>2.0790741189923422E-4</v>
      </c>
      <c r="G367" s="16">
        <f t="shared" si="50"/>
        <v>-0.25</v>
      </c>
      <c r="H367" s="16">
        <f t="shared" si="49"/>
        <v>-7.6763644737852147E-5</v>
      </c>
    </row>
    <row r="368" spans="1:8" x14ac:dyDescent="0.2">
      <c r="A368" s="13"/>
      <c r="B368" s="14" t="s">
        <v>343</v>
      </c>
      <c r="C368" s="15">
        <v>20</v>
      </c>
      <c r="D368" s="15">
        <v>0</v>
      </c>
      <c r="E368" s="16">
        <f t="shared" si="47"/>
        <v>7.6763644737852152E-4</v>
      </c>
      <c r="F368" s="16" t="str">
        <f t="shared" si="48"/>
        <v/>
      </c>
      <c r="G368" s="16">
        <f t="shared" si="50"/>
        <v>-1</v>
      </c>
      <c r="H368" s="16">
        <f t="shared" si="49"/>
        <v>-7.6763644737852152E-4</v>
      </c>
    </row>
    <row r="369" spans="1:8" x14ac:dyDescent="0.2">
      <c r="A369" s="13"/>
      <c r="B369" s="14" t="s">
        <v>344</v>
      </c>
      <c r="C369" s="15">
        <v>1802</v>
      </c>
      <c r="D369" s="15">
        <v>5582</v>
      </c>
      <c r="E369" s="16">
        <f t="shared" si="47"/>
        <v>6.916404390880479E-2</v>
      </c>
      <c r="F369" s="16">
        <f t="shared" si="48"/>
        <v>0.19342319553692089</v>
      </c>
      <c r="G369" s="16">
        <f t="shared" si="50"/>
        <v>2.0976692563817978</v>
      </c>
      <c r="H369" s="16">
        <f t="shared" si="49"/>
        <v>0.14508328855454056</v>
      </c>
    </row>
    <row r="370" spans="1:8" x14ac:dyDescent="0.2">
      <c r="A370" s="13"/>
      <c r="B370" s="14" t="s">
        <v>345</v>
      </c>
      <c r="C370" s="15">
        <v>12</v>
      </c>
      <c r="D370" s="15">
        <v>14</v>
      </c>
      <c r="E370" s="16">
        <f t="shared" si="47"/>
        <v>4.6058186842711294E-4</v>
      </c>
      <c r="F370" s="16">
        <f t="shared" si="48"/>
        <v>4.851172944315465E-4</v>
      </c>
      <c r="G370" s="16">
        <f t="shared" si="50"/>
        <v>0.16666666666666666</v>
      </c>
      <c r="H370" s="16">
        <f t="shared" si="49"/>
        <v>7.6763644737852147E-5</v>
      </c>
    </row>
    <row r="371" spans="1:8" x14ac:dyDescent="0.2">
      <c r="A371" s="13"/>
      <c r="B371" s="14" t="s">
        <v>346</v>
      </c>
      <c r="C371" s="15">
        <v>0</v>
      </c>
      <c r="D371" s="15">
        <v>2</v>
      </c>
      <c r="E371" s="16" t="str">
        <f t="shared" si="47"/>
        <v/>
      </c>
      <c r="F371" s="16">
        <f t="shared" si="48"/>
        <v>6.9302470633078063E-5</v>
      </c>
      <c r="G371" s="16">
        <f t="shared" si="50"/>
        <v>1</v>
      </c>
      <c r="H371" s="16" t="str">
        <f t="shared" si="49"/>
        <v/>
      </c>
    </row>
    <row r="372" spans="1:8" x14ac:dyDescent="0.2">
      <c r="A372" s="13"/>
      <c r="B372" s="14" t="s">
        <v>347</v>
      </c>
      <c r="C372" s="15">
        <v>62</v>
      </c>
      <c r="D372" s="15">
        <v>79</v>
      </c>
      <c r="E372" s="16">
        <f t="shared" si="47"/>
        <v>2.379672986873417E-3</v>
      </c>
      <c r="F372" s="16">
        <f t="shared" si="48"/>
        <v>2.7374475900065836E-3</v>
      </c>
      <c r="G372" s="16">
        <f t="shared" si="50"/>
        <v>0.27419354838709675</v>
      </c>
      <c r="H372" s="16">
        <f t="shared" si="49"/>
        <v>6.5249098027174326E-4</v>
      </c>
    </row>
    <row r="373" spans="1:8" x14ac:dyDescent="0.2">
      <c r="A373" s="13"/>
      <c r="B373" s="14" t="s">
        <v>348</v>
      </c>
      <c r="C373" s="15">
        <v>6562</v>
      </c>
      <c r="D373" s="15">
        <v>1236</v>
      </c>
      <c r="E373" s="16">
        <f t="shared" si="47"/>
        <v>0.2518615183848929</v>
      </c>
      <c r="F373" s="16">
        <f t="shared" si="48"/>
        <v>4.2828926851242247E-2</v>
      </c>
      <c r="G373" s="16">
        <f t="shared" si="50"/>
        <v>-0.81164279183175858</v>
      </c>
      <c r="H373" s="16">
        <f t="shared" si="49"/>
        <v>-0.20442158593690027</v>
      </c>
    </row>
    <row r="374" spans="1:8" x14ac:dyDescent="0.2">
      <c r="A374" s="13"/>
      <c r="B374" s="14" t="s">
        <v>349</v>
      </c>
      <c r="C374" s="15">
        <v>42</v>
      </c>
      <c r="D374" s="15">
        <v>72</v>
      </c>
      <c r="E374" s="16">
        <f t="shared" si="47"/>
        <v>1.6120365394948952E-3</v>
      </c>
      <c r="F374" s="16">
        <f t="shared" si="48"/>
        <v>2.4948889427908105E-3</v>
      </c>
      <c r="G374" s="16">
        <f t="shared" si="50"/>
        <v>0.7142857142857143</v>
      </c>
      <c r="H374" s="16">
        <f t="shared" si="49"/>
        <v>1.1514546710677824E-3</v>
      </c>
    </row>
    <row r="375" spans="1:8" x14ac:dyDescent="0.2">
      <c r="A375" s="13"/>
      <c r="B375" s="14" t="s">
        <v>350</v>
      </c>
      <c r="C375" s="15">
        <v>3</v>
      </c>
      <c r="D375" s="15">
        <v>5</v>
      </c>
      <c r="E375" s="16">
        <f t="shared" si="47"/>
        <v>1.1514546710677823E-4</v>
      </c>
      <c r="F375" s="16">
        <f t="shared" si="48"/>
        <v>1.7325617658269519E-4</v>
      </c>
      <c r="G375" s="16">
        <f t="shared" si="50"/>
        <v>0.66666666666666663</v>
      </c>
      <c r="H375" s="16">
        <f t="shared" si="49"/>
        <v>7.6763644737852147E-5</v>
      </c>
    </row>
    <row r="376" spans="1:8" x14ac:dyDescent="0.2">
      <c r="A376" s="13"/>
      <c r="B376" s="14" t="s">
        <v>351</v>
      </c>
      <c r="C376" s="15">
        <v>9</v>
      </c>
      <c r="D376" s="15">
        <v>11</v>
      </c>
      <c r="E376" s="16">
        <f t="shared" si="47"/>
        <v>3.4543640132033468E-4</v>
      </c>
      <c r="F376" s="16">
        <f t="shared" si="48"/>
        <v>3.8116358848192937E-4</v>
      </c>
      <c r="G376" s="16">
        <f t="shared" si="50"/>
        <v>0.22222222222222221</v>
      </c>
      <c r="H376" s="16">
        <f t="shared" si="49"/>
        <v>7.6763644737852147E-5</v>
      </c>
    </row>
    <row r="377" spans="1:8" x14ac:dyDescent="0.2">
      <c r="A377" s="13"/>
      <c r="B377" s="14" t="s">
        <v>352</v>
      </c>
      <c r="C377" s="15">
        <v>2</v>
      </c>
      <c r="D377" s="15">
        <v>0</v>
      </c>
      <c r="E377" s="16">
        <f t="shared" si="47"/>
        <v>7.6763644737852147E-5</v>
      </c>
      <c r="F377" s="16" t="str">
        <f t="shared" si="48"/>
        <v/>
      </c>
      <c r="G377" s="16">
        <f t="shared" si="50"/>
        <v>-1</v>
      </c>
      <c r="H377" s="16">
        <f t="shared" si="49"/>
        <v>-7.6763644737852147E-5</v>
      </c>
    </row>
    <row r="378" spans="1:8" x14ac:dyDescent="0.2">
      <c r="A378" s="13"/>
      <c r="B378" s="14" t="s">
        <v>353</v>
      </c>
      <c r="C378" s="15">
        <v>22</v>
      </c>
      <c r="D378" s="15">
        <v>17</v>
      </c>
      <c r="E378" s="16">
        <f t="shared" si="47"/>
        <v>8.444000921163737E-4</v>
      </c>
      <c r="F378" s="16">
        <f t="shared" si="48"/>
        <v>5.8907100038116356E-4</v>
      </c>
      <c r="G378" s="16">
        <f t="shared" si="50"/>
        <v>-0.22727272727272727</v>
      </c>
      <c r="H378" s="16">
        <f t="shared" si="49"/>
        <v>-1.9190911184463038E-4</v>
      </c>
    </row>
    <row r="379" spans="1:8" x14ac:dyDescent="0.2">
      <c r="A379" s="13"/>
      <c r="B379" s="14" t="s">
        <v>354</v>
      </c>
      <c r="C379" s="15">
        <v>37</v>
      </c>
      <c r="D379" s="15">
        <v>37</v>
      </c>
      <c r="E379" s="16">
        <f t="shared" si="47"/>
        <v>1.4201274276502648E-3</v>
      </c>
      <c r="F379" s="16">
        <f t="shared" si="48"/>
        <v>1.2820957067119442E-3</v>
      </c>
      <c r="G379" s="16">
        <f t="shared" si="50"/>
        <v>0</v>
      </c>
      <c r="H379" s="16">
        <f t="shared" si="49"/>
        <v>0</v>
      </c>
    </row>
    <row r="380" spans="1:8" x14ac:dyDescent="0.2">
      <c r="A380" s="13" t="s">
        <v>92</v>
      </c>
      <c r="B380" s="14" t="s">
        <v>355</v>
      </c>
      <c r="C380" s="15">
        <v>0</v>
      </c>
      <c r="D380" s="15">
        <v>121</v>
      </c>
      <c r="E380" s="16" t="str">
        <f t="shared" si="47"/>
        <v/>
      </c>
      <c r="F380" s="16">
        <f t="shared" si="48"/>
        <v>4.1927994733012234E-3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92</v>
      </c>
      <c r="B381" s="14" t="s">
        <v>356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357</v>
      </c>
      <c r="C382" s="15">
        <v>18</v>
      </c>
      <c r="D382" s="15">
        <v>142</v>
      </c>
      <c r="E382" s="16">
        <f t="shared" si="47"/>
        <v>6.9087280264066935E-4</v>
      </c>
      <c r="F382" s="16">
        <f t="shared" si="48"/>
        <v>4.9204754149485431E-3</v>
      </c>
      <c r="G382" s="16">
        <f t="shared" si="50"/>
        <v>6.8888888888888893</v>
      </c>
      <c r="H382" s="16">
        <f t="shared" si="49"/>
        <v>4.7593459737468339E-3</v>
      </c>
    </row>
    <row r="383" spans="1:8" ht="25.5" x14ac:dyDescent="0.2">
      <c r="A383" s="13"/>
      <c r="B383" s="14" t="s">
        <v>358</v>
      </c>
      <c r="C383" s="15">
        <v>488</v>
      </c>
      <c r="D383" s="15">
        <v>602</v>
      </c>
      <c r="E383" s="16">
        <f t="shared" si="47"/>
        <v>1.8730329316035927E-2</v>
      </c>
      <c r="F383" s="16">
        <f t="shared" si="48"/>
        <v>2.08600436605565E-2</v>
      </c>
      <c r="G383" s="16">
        <f t="shared" si="50"/>
        <v>0.23360655737704919</v>
      </c>
      <c r="H383" s="16">
        <f t="shared" si="49"/>
        <v>4.3755277500575731E-3</v>
      </c>
    </row>
    <row r="384" spans="1:8" x14ac:dyDescent="0.2">
      <c r="A384" s="13"/>
      <c r="B384" s="14" t="s">
        <v>359</v>
      </c>
      <c r="C384" s="15">
        <v>237</v>
      </c>
      <c r="D384" s="15">
        <v>271</v>
      </c>
      <c r="E384" s="16">
        <f t="shared" si="47"/>
        <v>9.09649190143548E-3</v>
      </c>
      <c r="F384" s="16">
        <f t="shared" si="48"/>
        <v>9.3904847707820781E-3</v>
      </c>
      <c r="G384" s="16">
        <f t="shared" si="50"/>
        <v>0.14345991561181434</v>
      </c>
      <c r="H384" s="16">
        <f t="shared" si="49"/>
        <v>1.3049819605434865E-3</v>
      </c>
    </row>
    <row r="385" spans="1:8" x14ac:dyDescent="0.2">
      <c r="A385" s="13"/>
      <c r="B385" s="14" t="s">
        <v>360</v>
      </c>
      <c r="C385" s="15">
        <v>74</v>
      </c>
      <c r="D385" s="15">
        <v>85</v>
      </c>
      <c r="E385" s="16">
        <f t="shared" si="47"/>
        <v>2.8402548553005296E-3</v>
      </c>
      <c r="F385" s="16">
        <f t="shared" si="48"/>
        <v>2.9453550019058181E-3</v>
      </c>
      <c r="G385" s="16">
        <f t="shared" si="50"/>
        <v>0.14864864864864866</v>
      </c>
      <c r="H385" s="16">
        <f t="shared" si="49"/>
        <v>4.2220004605818685E-4</v>
      </c>
    </row>
    <row r="386" spans="1:8" x14ac:dyDescent="0.2">
      <c r="A386" s="13"/>
      <c r="B386" s="14" t="s">
        <v>361</v>
      </c>
      <c r="C386" s="15">
        <v>53</v>
      </c>
      <c r="D386" s="15">
        <v>72</v>
      </c>
      <c r="E386" s="16">
        <f t="shared" si="47"/>
        <v>2.0342365855530822E-3</v>
      </c>
      <c r="F386" s="16">
        <f t="shared" si="48"/>
        <v>2.4948889427908105E-3</v>
      </c>
      <c r="G386" s="16">
        <f t="shared" si="50"/>
        <v>0.35849056603773582</v>
      </c>
      <c r="H386" s="16">
        <f t="shared" si="49"/>
        <v>7.2925462500959544E-4</v>
      </c>
    </row>
    <row r="387" spans="1:8" x14ac:dyDescent="0.2">
      <c r="A387" s="13"/>
      <c r="B387" s="14" t="s">
        <v>362</v>
      </c>
      <c r="C387" s="15">
        <v>8</v>
      </c>
      <c r="D387" s="15">
        <v>5</v>
      </c>
      <c r="E387" s="16">
        <f t="shared" si="47"/>
        <v>3.0705457895140859E-4</v>
      </c>
      <c r="F387" s="16">
        <f t="shared" si="48"/>
        <v>1.7325617658269519E-4</v>
      </c>
      <c r="G387" s="16">
        <f t="shared" si="50"/>
        <v>-0.375</v>
      </c>
      <c r="H387" s="16">
        <f t="shared" si="49"/>
        <v>-1.1514546710677822E-4</v>
      </c>
    </row>
    <row r="388" spans="1:8" x14ac:dyDescent="0.2">
      <c r="A388" s="13"/>
      <c r="B388" s="14" t="s">
        <v>363</v>
      </c>
      <c r="C388" s="15">
        <v>67</v>
      </c>
      <c r="D388" s="15">
        <v>103</v>
      </c>
      <c r="E388" s="16">
        <f t="shared" si="47"/>
        <v>2.571582098718047E-3</v>
      </c>
      <c r="F388" s="16">
        <f t="shared" si="48"/>
        <v>3.5690772376035206E-3</v>
      </c>
      <c r="G388" s="16">
        <f t="shared" si="50"/>
        <v>0.53731343283582089</v>
      </c>
      <c r="H388" s="16">
        <f t="shared" si="49"/>
        <v>1.3817456052813387E-3</v>
      </c>
    </row>
    <row r="389" spans="1:8" x14ac:dyDescent="0.2">
      <c r="A389" s="13"/>
      <c r="B389" s="14" t="s">
        <v>364</v>
      </c>
      <c r="C389" s="15">
        <v>4</v>
      </c>
      <c r="D389" s="15">
        <v>2</v>
      </c>
      <c r="E389" s="16">
        <f t="shared" si="47"/>
        <v>1.5352728947570429E-4</v>
      </c>
      <c r="F389" s="16">
        <f t="shared" si="48"/>
        <v>6.9302470633078063E-5</v>
      </c>
      <c r="G389" s="16">
        <f t="shared" si="50"/>
        <v>-0.5</v>
      </c>
      <c r="H389" s="16">
        <f t="shared" si="49"/>
        <v>-7.6763644737852147E-5</v>
      </c>
    </row>
    <row r="390" spans="1:8" x14ac:dyDescent="0.2">
      <c r="A390" s="13" t="s">
        <v>92</v>
      </c>
      <c r="B390" s="14" t="s">
        <v>365</v>
      </c>
      <c r="C390" s="15">
        <v>2</v>
      </c>
      <c r="D390" s="15">
        <v>3</v>
      </c>
      <c r="E390" s="16">
        <f t="shared" si="47"/>
        <v>7.6763644737852147E-5</v>
      </c>
      <c r="F390" s="16">
        <f t="shared" si="48"/>
        <v>1.0395370594961711E-4</v>
      </c>
      <c r="G390" s="16">
        <f t="shared" si="50"/>
        <v>0.5</v>
      </c>
      <c r="H390" s="16">
        <f t="shared" si="49"/>
        <v>3.8381822368926074E-5</v>
      </c>
    </row>
    <row r="391" spans="1:8" x14ac:dyDescent="0.2">
      <c r="A391" s="13"/>
      <c r="B391" s="14" t="s">
        <v>366</v>
      </c>
      <c r="C391" s="15">
        <v>145</v>
      </c>
      <c r="D391" s="15">
        <v>173</v>
      </c>
      <c r="E391" s="16">
        <f t="shared" si="47"/>
        <v>5.5653642434942809E-3</v>
      </c>
      <c r="F391" s="16">
        <f t="shared" si="48"/>
        <v>5.9946637097612531E-3</v>
      </c>
      <c r="G391" s="16">
        <f t="shared" si="50"/>
        <v>0.19310344827586207</v>
      </c>
      <c r="H391" s="16">
        <f t="shared" si="49"/>
        <v>1.07469102632993E-3</v>
      </c>
    </row>
    <row r="392" spans="1:8" x14ac:dyDescent="0.2">
      <c r="A392" s="13" t="s">
        <v>92</v>
      </c>
      <c r="B392" s="14" t="s">
        <v>367</v>
      </c>
      <c r="C392" s="15">
        <v>3</v>
      </c>
      <c r="D392" s="15">
        <v>5</v>
      </c>
      <c r="E392" s="16">
        <f t="shared" si="47"/>
        <v>1.1514546710677823E-4</v>
      </c>
      <c r="F392" s="16">
        <f t="shared" si="48"/>
        <v>1.7325617658269519E-4</v>
      </c>
      <c r="G392" s="16">
        <f t="shared" si="50"/>
        <v>0.66666666666666663</v>
      </c>
      <c r="H392" s="16">
        <f t="shared" si="49"/>
        <v>7.6763644737852147E-5</v>
      </c>
    </row>
    <row r="393" spans="1:8" x14ac:dyDescent="0.2">
      <c r="A393" s="13" t="s">
        <v>92</v>
      </c>
      <c r="B393" s="14" t="s">
        <v>368</v>
      </c>
      <c r="C393" s="15">
        <v>0</v>
      </c>
      <c r="D393" s="15">
        <v>3</v>
      </c>
      <c r="E393" s="16" t="str">
        <f t="shared" si="47"/>
        <v/>
      </c>
      <c r="F393" s="16">
        <f t="shared" si="48"/>
        <v>1.0395370594961711E-4</v>
      </c>
      <c r="G393" s="16">
        <f t="shared" si="50"/>
        <v>1</v>
      </c>
      <c r="H393" s="16" t="str">
        <f t="shared" si="49"/>
        <v/>
      </c>
    </row>
    <row r="394" spans="1:8" x14ac:dyDescent="0.2">
      <c r="A394" s="13" t="s">
        <v>92</v>
      </c>
      <c r="B394" s="14" t="s">
        <v>369</v>
      </c>
      <c r="C394" s="15">
        <v>0</v>
      </c>
      <c r="D394" s="15">
        <v>14</v>
      </c>
      <c r="E394" s="16" t="str">
        <f t="shared" si="47"/>
        <v/>
      </c>
      <c r="F394" s="16">
        <f t="shared" si="48"/>
        <v>4.851172944315465E-4</v>
      </c>
      <c r="G394" s="16">
        <f t="shared" si="50"/>
        <v>1</v>
      </c>
      <c r="H394" s="16" t="str">
        <f t="shared" si="49"/>
        <v/>
      </c>
    </row>
    <row r="395" spans="1:8" x14ac:dyDescent="0.2">
      <c r="A395" s="13"/>
      <c r="B395" s="14" t="s">
        <v>370</v>
      </c>
      <c r="C395" s="15">
        <v>5996</v>
      </c>
      <c r="D395" s="15">
        <v>4741</v>
      </c>
      <c r="E395" s="16">
        <f t="shared" si="47"/>
        <v>0.23013740692408075</v>
      </c>
      <c r="F395" s="16">
        <f t="shared" si="48"/>
        <v>0.16428150663571156</v>
      </c>
      <c r="G395" s="16">
        <f t="shared" si="50"/>
        <v>-0.20930620413609072</v>
      </c>
      <c r="H395" s="16">
        <f t="shared" si="49"/>
        <v>-4.8169187073002225E-2</v>
      </c>
    </row>
    <row r="396" spans="1:8" x14ac:dyDescent="0.2">
      <c r="A396" s="13" t="s">
        <v>92</v>
      </c>
      <c r="B396" s="14" t="s">
        <v>371</v>
      </c>
      <c r="C396" s="15">
        <v>0</v>
      </c>
      <c r="D396" s="15">
        <v>54</v>
      </c>
      <c r="E396" s="16" t="str">
        <f t="shared" si="47"/>
        <v/>
      </c>
      <c r="F396" s="16">
        <f t="shared" si="48"/>
        <v>1.8711667070931079E-3</v>
      </c>
      <c r="G396" s="16">
        <f t="shared" si="50"/>
        <v>1</v>
      </c>
      <c r="H396" s="16" t="str">
        <f t="shared" si="49"/>
        <v/>
      </c>
    </row>
    <row r="397" spans="1:8" x14ac:dyDescent="0.2">
      <c r="A397" s="13"/>
      <c r="B397" s="14" t="s">
        <v>372</v>
      </c>
      <c r="C397" s="15">
        <v>504</v>
      </c>
      <c r="D397" s="15">
        <v>939</v>
      </c>
      <c r="E397" s="16">
        <f t="shared" si="47"/>
        <v>1.9344438473938741E-2</v>
      </c>
      <c r="F397" s="16">
        <f t="shared" si="48"/>
        <v>3.2537509962230156E-2</v>
      </c>
      <c r="G397" s="16">
        <f t="shared" si="50"/>
        <v>0.86309523809523814</v>
      </c>
      <c r="H397" s="16">
        <f t="shared" si="49"/>
        <v>1.6696092730482844E-2</v>
      </c>
    </row>
    <row r="398" spans="1:8" x14ac:dyDescent="0.2">
      <c r="A398" s="13"/>
      <c r="B398" s="14" t="s">
        <v>373</v>
      </c>
      <c r="C398" s="15">
        <v>782</v>
      </c>
      <c r="D398" s="15">
        <v>1075</v>
      </c>
      <c r="E398" s="16">
        <f t="shared" si="47"/>
        <v>3.0014585092500191E-2</v>
      </c>
      <c r="F398" s="16">
        <f t="shared" si="48"/>
        <v>3.725007796527946E-2</v>
      </c>
      <c r="G398" s="16">
        <f t="shared" si="50"/>
        <v>0.37468030690537085</v>
      </c>
      <c r="H398" s="16">
        <f t="shared" si="49"/>
        <v>1.1245873954095341E-2</v>
      </c>
    </row>
    <row r="399" spans="1:8" x14ac:dyDescent="0.2">
      <c r="A399" s="13"/>
      <c r="B399" s="14" t="s">
        <v>374</v>
      </c>
      <c r="C399" s="15">
        <v>314</v>
      </c>
      <c r="D399" s="15">
        <v>229</v>
      </c>
      <c r="E399" s="16">
        <f t="shared" si="47"/>
        <v>1.2051892223842788E-2</v>
      </c>
      <c r="F399" s="16">
        <f t="shared" si="48"/>
        <v>7.9351328874874387E-3</v>
      </c>
      <c r="G399" s="16">
        <f t="shared" si="50"/>
        <v>-0.27070063694267515</v>
      </c>
      <c r="H399" s="16">
        <f t="shared" si="49"/>
        <v>-3.2624549013587165E-3</v>
      </c>
    </row>
    <row r="400" spans="1:8" x14ac:dyDescent="0.2">
      <c r="A400" s="13"/>
      <c r="B400" s="14" t="s">
        <v>375</v>
      </c>
      <c r="C400" s="15">
        <v>3</v>
      </c>
      <c r="D400" s="15">
        <v>1</v>
      </c>
      <c r="E400" s="16">
        <f t="shared" si="47"/>
        <v>1.1514546710677823E-4</v>
      </c>
      <c r="F400" s="16">
        <f t="shared" si="48"/>
        <v>3.4651235316539032E-5</v>
      </c>
      <c r="G400" s="16">
        <f t="shared" si="50"/>
        <v>-0.66666666666666663</v>
      </c>
      <c r="H400" s="16">
        <f t="shared" si="49"/>
        <v>-7.6763644737852147E-5</v>
      </c>
    </row>
    <row r="401" spans="1:8" x14ac:dyDescent="0.2">
      <c r="A401" s="13"/>
      <c r="B401" s="14" t="s">
        <v>376</v>
      </c>
      <c r="C401" s="15">
        <v>37</v>
      </c>
      <c r="D401" s="15">
        <v>23</v>
      </c>
      <c r="E401" s="16">
        <f t="shared" si="47"/>
        <v>1.4201274276502648E-3</v>
      </c>
      <c r="F401" s="16">
        <f t="shared" si="48"/>
        <v>7.9697841228039781E-4</v>
      </c>
      <c r="G401" s="16">
        <f t="shared" si="50"/>
        <v>-0.3783783783783784</v>
      </c>
      <c r="H401" s="16">
        <f t="shared" si="49"/>
        <v>-5.3734551316496511E-4</v>
      </c>
    </row>
    <row r="402" spans="1:8" ht="25.5" x14ac:dyDescent="0.2">
      <c r="A402" s="13"/>
      <c r="B402" s="14" t="s">
        <v>377</v>
      </c>
      <c r="C402" s="15">
        <v>22</v>
      </c>
      <c r="D402" s="15">
        <v>39</v>
      </c>
      <c r="E402" s="16">
        <f t="shared" si="47"/>
        <v>8.444000921163737E-4</v>
      </c>
      <c r="F402" s="16">
        <f t="shared" si="48"/>
        <v>1.3513981773450223E-3</v>
      </c>
      <c r="G402" s="16">
        <f t="shared" si="50"/>
        <v>0.77272727272727271</v>
      </c>
      <c r="H402" s="16">
        <f t="shared" si="49"/>
        <v>6.5249098027174326E-4</v>
      </c>
    </row>
    <row r="403" spans="1:8" x14ac:dyDescent="0.2">
      <c r="A403" s="13"/>
      <c r="B403" s="14" t="s">
        <v>378</v>
      </c>
      <c r="C403" s="15">
        <v>17</v>
      </c>
      <c r="D403" s="15">
        <v>22</v>
      </c>
      <c r="E403" s="16">
        <f t="shared" si="47"/>
        <v>6.5249098027174326E-4</v>
      </c>
      <c r="F403" s="16">
        <f t="shared" si="48"/>
        <v>7.6232717696385875E-4</v>
      </c>
      <c r="G403" s="16">
        <f t="shared" si="50"/>
        <v>0.29411764705882354</v>
      </c>
      <c r="H403" s="16">
        <f t="shared" si="49"/>
        <v>1.9190911184463038E-4</v>
      </c>
    </row>
    <row r="404" spans="1:8" x14ac:dyDescent="0.2">
      <c r="A404" s="13"/>
      <c r="B404" s="14" t="s">
        <v>379</v>
      </c>
      <c r="C404" s="15">
        <v>9</v>
      </c>
      <c r="D404" s="15">
        <v>24</v>
      </c>
      <c r="E404" s="16">
        <f t="shared" si="47"/>
        <v>3.4543640132033468E-4</v>
      </c>
      <c r="F404" s="16">
        <f t="shared" si="48"/>
        <v>8.3162964759693687E-4</v>
      </c>
      <c r="G404" s="16">
        <f t="shared" si="50"/>
        <v>1.6666666666666667</v>
      </c>
      <c r="H404" s="16">
        <f t="shared" si="49"/>
        <v>5.757273355338912E-4</v>
      </c>
    </row>
    <row r="405" spans="1:8" x14ac:dyDescent="0.2">
      <c r="A405" s="13"/>
      <c r="B405" s="14" t="s">
        <v>380</v>
      </c>
      <c r="C405" s="15">
        <v>115</v>
      </c>
      <c r="D405" s="15">
        <v>33</v>
      </c>
      <c r="E405" s="16">
        <f t="shared" si="47"/>
        <v>4.4139095724264991E-3</v>
      </c>
      <c r="F405" s="16">
        <f t="shared" si="48"/>
        <v>1.1434907654457882E-3</v>
      </c>
      <c r="G405" s="16">
        <f t="shared" si="50"/>
        <v>-0.71304347826086956</v>
      </c>
      <c r="H405" s="16">
        <f t="shared" si="49"/>
        <v>-3.1473094342519383E-3</v>
      </c>
    </row>
    <row r="406" spans="1:8" x14ac:dyDescent="0.2">
      <c r="A406" s="13"/>
      <c r="B406" s="14" t="s">
        <v>381</v>
      </c>
      <c r="C406" s="15">
        <v>0</v>
      </c>
      <c r="D406" s="15">
        <v>46</v>
      </c>
      <c r="E406" s="16" t="str">
        <f t="shared" si="47"/>
        <v/>
      </c>
      <c r="F406" s="16">
        <f t="shared" si="48"/>
        <v>1.5939568245607956E-3</v>
      </c>
      <c r="G406" s="16">
        <f t="shared" si="50"/>
        <v>1</v>
      </c>
      <c r="H406" s="16" t="str">
        <f t="shared" si="49"/>
        <v/>
      </c>
    </row>
    <row r="407" spans="1:8" x14ac:dyDescent="0.2">
      <c r="A407" s="13" t="s">
        <v>92</v>
      </c>
      <c r="B407" s="14" t="s">
        <v>382</v>
      </c>
      <c r="C407" s="15">
        <v>0</v>
      </c>
      <c r="D407" s="15">
        <v>50</v>
      </c>
      <c r="E407" s="16" t="str">
        <f t="shared" si="47"/>
        <v/>
      </c>
      <c r="F407" s="16">
        <f t="shared" si="48"/>
        <v>1.7325617658269516E-3</v>
      </c>
      <c r="G407" s="16">
        <f t="shared" si="50"/>
        <v>1</v>
      </c>
      <c r="H407" s="16" t="str">
        <f t="shared" si="49"/>
        <v/>
      </c>
    </row>
    <row r="408" spans="1:8" ht="25.5" x14ac:dyDescent="0.2">
      <c r="A408" s="13"/>
      <c r="B408" s="14" t="s">
        <v>383</v>
      </c>
      <c r="C408" s="15">
        <v>28</v>
      </c>
      <c r="D408" s="15">
        <v>11</v>
      </c>
      <c r="E408" s="16">
        <f t="shared" si="47"/>
        <v>1.0746910263299302E-3</v>
      </c>
      <c r="F408" s="16">
        <f t="shared" si="48"/>
        <v>3.8116358848192937E-4</v>
      </c>
      <c r="G408" s="16">
        <f t="shared" si="50"/>
        <v>-0.6071428571428571</v>
      </c>
      <c r="H408" s="16">
        <f t="shared" si="49"/>
        <v>-6.5249098027174326E-4</v>
      </c>
    </row>
    <row r="409" spans="1:8" x14ac:dyDescent="0.2">
      <c r="A409" s="13"/>
      <c r="B409" s="14" t="s">
        <v>384</v>
      </c>
      <c r="C409" s="15">
        <v>72</v>
      </c>
      <c r="D409" s="15">
        <v>41</v>
      </c>
      <c r="E409" s="16">
        <f t="shared" si="47"/>
        <v>2.7634912105626774E-3</v>
      </c>
      <c r="F409" s="16">
        <f t="shared" si="48"/>
        <v>1.4207006479781004E-3</v>
      </c>
      <c r="G409" s="16">
        <f t="shared" si="50"/>
        <v>-0.43055555555555558</v>
      </c>
      <c r="H409" s="16">
        <f t="shared" si="49"/>
        <v>-1.1898364934367085E-3</v>
      </c>
    </row>
    <row r="410" spans="1:8" x14ac:dyDescent="0.2">
      <c r="A410" s="13"/>
      <c r="B410" s="14" t="s">
        <v>385</v>
      </c>
      <c r="C410" s="15">
        <v>199</v>
      </c>
      <c r="D410" s="15">
        <v>154</v>
      </c>
      <c r="E410" s="16">
        <f t="shared" si="47"/>
        <v>7.6379826514162896E-3</v>
      </c>
      <c r="F410" s="16">
        <f t="shared" si="48"/>
        <v>5.3362902387470114E-3</v>
      </c>
      <c r="G410" s="16">
        <f t="shared" si="50"/>
        <v>-0.22613065326633167</v>
      </c>
      <c r="H410" s="16">
        <f t="shared" si="49"/>
        <v>-1.7271820066016735E-3</v>
      </c>
    </row>
    <row r="411" spans="1:8" x14ac:dyDescent="0.2">
      <c r="A411" s="13"/>
      <c r="B411" s="14" t="s">
        <v>386</v>
      </c>
      <c r="C411" s="15">
        <v>31</v>
      </c>
      <c r="D411" s="15">
        <v>10</v>
      </c>
      <c r="E411" s="16">
        <f t="shared" si="47"/>
        <v>1.1898364934367085E-3</v>
      </c>
      <c r="F411" s="16">
        <f t="shared" si="48"/>
        <v>3.4651235316539037E-4</v>
      </c>
      <c r="G411" s="16">
        <f t="shared" si="50"/>
        <v>-0.67741935483870963</v>
      </c>
      <c r="H411" s="16">
        <f t="shared" si="49"/>
        <v>-8.0601826974744761E-4</v>
      </c>
    </row>
    <row r="412" spans="1:8" x14ac:dyDescent="0.2">
      <c r="A412" s="13"/>
      <c r="B412" s="14" t="s">
        <v>387</v>
      </c>
      <c r="C412" s="15">
        <v>50</v>
      </c>
      <c r="D412" s="15">
        <v>63</v>
      </c>
      <c r="E412" s="16">
        <f t="shared" si="47"/>
        <v>1.9190911184463039E-3</v>
      </c>
      <c r="F412" s="16">
        <f t="shared" si="48"/>
        <v>2.1830278249419591E-3</v>
      </c>
      <c r="G412" s="16">
        <f t="shared" si="50"/>
        <v>0.26</v>
      </c>
      <c r="H412" s="16">
        <f t="shared" si="49"/>
        <v>4.9896369079603902E-4</v>
      </c>
    </row>
    <row r="413" spans="1:8" x14ac:dyDescent="0.2">
      <c r="A413" s="13"/>
      <c r="B413" s="14" t="s">
        <v>388</v>
      </c>
      <c r="C413" s="15">
        <v>10</v>
      </c>
      <c r="D413" s="15">
        <v>7</v>
      </c>
      <c r="E413" s="16">
        <f t="shared" ref="E413:E476" si="51">+IF(C413=0,"",C413/C$349)</f>
        <v>3.8381822368926076E-4</v>
      </c>
      <c r="F413" s="16">
        <f t="shared" ref="F413:F476" si="52">+IF(D413=0,"",D413/D$349)</f>
        <v>2.4255864721577325E-4</v>
      </c>
      <c r="G413" s="16">
        <f t="shared" si="50"/>
        <v>-0.3</v>
      </c>
      <c r="H413" s="16">
        <f t="shared" ref="H413:H476" si="53">+IF(OR(AND(E413=""),(G413="")),"",E413*G413)</f>
        <v>-1.1514546710677822E-4</v>
      </c>
    </row>
    <row r="414" spans="1:8" x14ac:dyDescent="0.2">
      <c r="A414" s="13"/>
      <c r="B414" s="14" t="s">
        <v>389</v>
      </c>
      <c r="C414" s="15">
        <v>1</v>
      </c>
      <c r="D414" s="15">
        <v>0</v>
      </c>
      <c r="E414" s="16">
        <f t="shared" si="51"/>
        <v>3.8381822368926074E-5</v>
      </c>
      <c r="F414" s="16" t="str">
        <f t="shared" si="52"/>
        <v/>
      </c>
      <c r="G414" s="16">
        <f t="shared" ref="G414:G477" si="54">+IF(AND(C414=0,D414=0)," ",IF(C414=0,1,IF(D414=0,-1,(D414-C414)/C414)))</f>
        <v>-1</v>
      </c>
      <c r="H414" s="16">
        <f t="shared" si="53"/>
        <v>-3.8381822368926074E-5</v>
      </c>
    </row>
    <row r="415" spans="1:8" x14ac:dyDescent="0.2">
      <c r="A415" s="13"/>
      <c r="B415" s="14" t="s">
        <v>390</v>
      </c>
      <c r="C415" s="15">
        <v>19</v>
      </c>
      <c r="D415" s="15">
        <v>14</v>
      </c>
      <c r="E415" s="16">
        <f t="shared" si="51"/>
        <v>7.2925462500959544E-4</v>
      </c>
      <c r="F415" s="16">
        <f t="shared" si="52"/>
        <v>4.851172944315465E-4</v>
      </c>
      <c r="G415" s="16">
        <f t="shared" si="54"/>
        <v>-0.26315789473684209</v>
      </c>
      <c r="H415" s="16">
        <f t="shared" si="53"/>
        <v>-1.9190911184463038E-4</v>
      </c>
    </row>
    <row r="416" spans="1:8" x14ac:dyDescent="0.2">
      <c r="A416" s="13"/>
      <c r="B416" s="14" t="s">
        <v>391</v>
      </c>
      <c r="C416" s="15">
        <v>69</v>
      </c>
      <c r="D416" s="15">
        <v>15</v>
      </c>
      <c r="E416" s="16">
        <f t="shared" si="51"/>
        <v>2.6483457434558991E-3</v>
      </c>
      <c r="F416" s="16">
        <f t="shared" si="52"/>
        <v>5.1976852974808556E-4</v>
      </c>
      <c r="G416" s="16">
        <f t="shared" si="54"/>
        <v>-0.78260869565217395</v>
      </c>
      <c r="H416" s="16">
        <f t="shared" si="53"/>
        <v>-2.0726184079220083E-3</v>
      </c>
    </row>
    <row r="417" spans="1:8" x14ac:dyDescent="0.2">
      <c r="A417" s="13"/>
      <c r="B417" s="14" t="s">
        <v>392</v>
      </c>
      <c r="C417" s="15">
        <v>13</v>
      </c>
      <c r="D417" s="15">
        <v>22</v>
      </c>
      <c r="E417" s="16">
        <f t="shared" si="51"/>
        <v>4.9896369079603902E-4</v>
      </c>
      <c r="F417" s="16">
        <f t="shared" si="52"/>
        <v>7.6232717696385875E-4</v>
      </c>
      <c r="G417" s="16">
        <f t="shared" si="54"/>
        <v>0.69230769230769229</v>
      </c>
      <c r="H417" s="16">
        <f t="shared" si="53"/>
        <v>3.4543640132033468E-4</v>
      </c>
    </row>
    <row r="418" spans="1:8" x14ac:dyDescent="0.2">
      <c r="A418" s="13"/>
      <c r="B418" s="14" t="s">
        <v>393</v>
      </c>
      <c r="C418" s="15">
        <v>0</v>
      </c>
      <c r="D418" s="15">
        <v>1</v>
      </c>
      <c r="E418" s="16" t="str">
        <f t="shared" si="51"/>
        <v/>
      </c>
      <c r="F418" s="16">
        <f t="shared" si="52"/>
        <v>3.4651235316539032E-5</v>
      </c>
      <c r="G418" s="16">
        <f t="shared" si="54"/>
        <v>1</v>
      </c>
      <c r="H418" s="16" t="str">
        <f t="shared" si="53"/>
        <v/>
      </c>
    </row>
    <row r="419" spans="1:8" x14ac:dyDescent="0.2">
      <c r="A419" s="13"/>
      <c r="B419" s="14" t="s">
        <v>394</v>
      </c>
      <c r="C419" s="15">
        <v>34</v>
      </c>
      <c r="D419" s="15">
        <v>136</v>
      </c>
      <c r="E419" s="16">
        <f t="shared" si="51"/>
        <v>1.3049819605434865E-3</v>
      </c>
      <c r="F419" s="16">
        <f t="shared" si="52"/>
        <v>4.7125680030493085E-3</v>
      </c>
      <c r="G419" s="16">
        <f t="shared" si="54"/>
        <v>3</v>
      </c>
      <c r="H419" s="16">
        <f t="shared" si="53"/>
        <v>3.9149458816304591E-3</v>
      </c>
    </row>
    <row r="420" spans="1:8" x14ac:dyDescent="0.2">
      <c r="A420" s="13"/>
      <c r="B420" s="14" t="s">
        <v>395</v>
      </c>
      <c r="C420" s="15">
        <v>177</v>
      </c>
      <c r="D420" s="15">
        <v>785</v>
      </c>
      <c r="E420" s="16">
        <f t="shared" si="51"/>
        <v>6.7935825592999157E-3</v>
      </c>
      <c r="F420" s="16">
        <f t="shared" si="52"/>
        <v>2.7201219723483144E-2</v>
      </c>
      <c r="G420" s="16">
        <f t="shared" si="54"/>
        <v>3.4350282485875705</v>
      </c>
      <c r="H420" s="16">
        <f t="shared" si="53"/>
        <v>2.3336148000307054E-2</v>
      </c>
    </row>
    <row r="421" spans="1:8" x14ac:dyDescent="0.2">
      <c r="A421" s="13"/>
      <c r="B421" s="14" t="s">
        <v>396</v>
      </c>
      <c r="C421" s="15">
        <v>2</v>
      </c>
      <c r="D421" s="15">
        <v>8</v>
      </c>
      <c r="E421" s="16">
        <f t="shared" si="51"/>
        <v>7.6763644737852147E-5</v>
      </c>
      <c r="F421" s="16">
        <f t="shared" si="52"/>
        <v>2.7720988253231225E-4</v>
      </c>
      <c r="G421" s="16">
        <f t="shared" si="54"/>
        <v>3</v>
      </c>
      <c r="H421" s="16">
        <f t="shared" si="53"/>
        <v>2.3029093421355644E-4</v>
      </c>
    </row>
    <row r="422" spans="1:8" x14ac:dyDescent="0.2">
      <c r="A422" s="13"/>
      <c r="B422" s="14" t="s">
        <v>397</v>
      </c>
      <c r="C422" s="15">
        <v>29</v>
      </c>
      <c r="D422" s="15">
        <v>35</v>
      </c>
      <c r="E422" s="16">
        <f t="shared" si="51"/>
        <v>1.1130728486988563E-3</v>
      </c>
      <c r="F422" s="16">
        <f t="shared" si="52"/>
        <v>1.2127932360788663E-3</v>
      </c>
      <c r="G422" s="16">
        <f t="shared" si="54"/>
        <v>0.20689655172413793</v>
      </c>
      <c r="H422" s="16">
        <f t="shared" si="53"/>
        <v>2.3029093421355647E-4</v>
      </c>
    </row>
    <row r="423" spans="1:8" x14ac:dyDescent="0.2">
      <c r="A423" s="13"/>
      <c r="B423" s="14" t="s">
        <v>398</v>
      </c>
      <c r="C423" s="15">
        <v>47</v>
      </c>
      <c r="D423" s="15">
        <v>29</v>
      </c>
      <c r="E423" s="16">
        <f t="shared" si="51"/>
        <v>1.8039456513395257E-3</v>
      </c>
      <c r="F423" s="16">
        <f t="shared" si="52"/>
        <v>1.0048858241796319E-3</v>
      </c>
      <c r="G423" s="16">
        <f t="shared" si="54"/>
        <v>-0.38297872340425532</v>
      </c>
      <c r="H423" s="16">
        <f t="shared" si="53"/>
        <v>-6.9087280264066935E-4</v>
      </c>
    </row>
    <row r="424" spans="1:8" x14ac:dyDescent="0.2">
      <c r="A424" s="13"/>
      <c r="B424" s="14" t="s">
        <v>399</v>
      </c>
      <c r="C424" s="15">
        <v>127</v>
      </c>
      <c r="D424" s="15">
        <v>114</v>
      </c>
      <c r="E424" s="16">
        <f t="shared" si="51"/>
        <v>4.8744914408536113E-3</v>
      </c>
      <c r="F424" s="16">
        <f t="shared" si="52"/>
        <v>3.9502408260854499E-3</v>
      </c>
      <c r="G424" s="16">
        <f t="shared" si="54"/>
        <v>-0.10236220472440945</v>
      </c>
      <c r="H424" s="16">
        <f t="shared" si="53"/>
        <v>-4.9896369079603891E-4</v>
      </c>
    </row>
    <row r="425" spans="1:8" x14ac:dyDescent="0.2">
      <c r="A425" s="13"/>
      <c r="B425" s="14" t="s">
        <v>400</v>
      </c>
      <c r="C425" s="15">
        <v>23</v>
      </c>
      <c r="D425" s="15">
        <v>36</v>
      </c>
      <c r="E425" s="16">
        <f t="shared" si="51"/>
        <v>8.8278191448529979E-4</v>
      </c>
      <c r="F425" s="16">
        <f t="shared" si="52"/>
        <v>1.2474444713954052E-3</v>
      </c>
      <c r="G425" s="16">
        <f t="shared" si="54"/>
        <v>0.56521739130434778</v>
      </c>
      <c r="H425" s="16">
        <f t="shared" si="53"/>
        <v>4.9896369079603902E-4</v>
      </c>
    </row>
    <row r="426" spans="1:8" x14ac:dyDescent="0.2">
      <c r="A426" s="13"/>
      <c r="B426" s="14" t="s">
        <v>401</v>
      </c>
      <c r="C426" s="15">
        <v>2</v>
      </c>
      <c r="D426" s="15">
        <v>3</v>
      </c>
      <c r="E426" s="16">
        <f t="shared" si="51"/>
        <v>7.6763644737852147E-5</v>
      </c>
      <c r="F426" s="16">
        <f t="shared" si="52"/>
        <v>1.0395370594961711E-4</v>
      </c>
      <c r="G426" s="16">
        <f t="shared" si="54"/>
        <v>0.5</v>
      </c>
      <c r="H426" s="16">
        <f t="shared" si="53"/>
        <v>3.8381822368926074E-5</v>
      </c>
    </row>
    <row r="427" spans="1:8" x14ac:dyDescent="0.2">
      <c r="A427" s="13"/>
      <c r="B427" s="14" t="s">
        <v>402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403</v>
      </c>
      <c r="C428" s="15">
        <v>44</v>
      </c>
      <c r="D428" s="15">
        <v>81</v>
      </c>
      <c r="E428" s="16">
        <f t="shared" si="51"/>
        <v>1.6888001842327474E-3</v>
      </c>
      <c r="F428" s="16">
        <f t="shared" si="52"/>
        <v>2.8067500606396619E-3</v>
      </c>
      <c r="G428" s="16">
        <f t="shared" si="54"/>
        <v>0.84090909090909094</v>
      </c>
      <c r="H428" s="16">
        <f t="shared" si="53"/>
        <v>1.420127427650265E-3</v>
      </c>
    </row>
    <row r="429" spans="1:8" x14ac:dyDescent="0.2">
      <c r="A429" s="13"/>
      <c r="B429" s="14" t="s">
        <v>404</v>
      </c>
      <c r="C429" s="15">
        <v>45</v>
      </c>
      <c r="D429" s="15">
        <v>37</v>
      </c>
      <c r="E429" s="16">
        <f t="shared" si="51"/>
        <v>1.7271820066016735E-3</v>
      </c>
      <c r="F429" s="16">
        <f t="shared" si="52"/>
        <v>1.2820957067119442E-3</v>
      </c>
      <c r="G429" s="16">
        <f t="shared" si="54"/>
        <v>-0.17777777777777778</v>
      </c>
      <c r="H429" s="16">
        <f t="shared" si="53"/>
        <v>-3.0705457895140864E-4</v>
      </c>
    </row>
    <row r="430" spans="1:8" x14ac:dyDescent="0.2">
      <c r="A430" s="13"/>
      <c r="B430" s="14" t="s">
        <v>405</v>
      </c>
      <c r="C430" s="15">
        <v>1</v>
      </c>
      <c r="D430" s="15">
        <v>5</v>
      </c>
      <c r="E430" s="16">
        <f t="shared" si="51"/>
        <v>3.8381822368926074E-5</v>
      </c>
      <c r="F430" s="16">
        <f t="shared" si="52"/>
        <v>1.7325617658269519E-4</v>
      </c>
      <c r="G430" s="16">
        <f t="shared" si="54"/>
        <v>4</v>
      </c>
      <c r="H430" s="16">
        <f t="shared" si="53"/>
        <v>1.5352728947570429E-4</v>
      </c>
    </row>
    <row r="431" spans="1:8" ht="25.5" x14ac:dyDescent="0.2">
      <c r="A431" s="13"/>
      <c r="B431" s="14" t="s">
        <v>406</v>
      </c>
      <c r="C431" s="15">
        <v>14</v>
      </c>
      <c r="D431" s="15">
        <v>18</v>
      </c>
      <c r="E431" s="16">
        <f t="shared" si="51"/>
        <v>5.3734551316496511E-4</v>
      </c>
      <c r="F431" s="16">
        <f t="shared" si="52"/>
        <v>6.2372223569770262E-4</v>
      </c>
      <c r="G431" s="16">
        <f t="shared" si="54"/>
        <v>0.2857142857142857</v>
      </c>
      <c r="H431" s="16">
        <f t="shared" si="53"/>
        <v>1.5352728947570432E-4</v>
      </c>
    </row>
    <row r="432" spans="1:8" ht="25.5" x14ac:dyDescent="0.2">
      <c r="A432" s="13"/>
      <c r="B432" s="14" t="s">
        <v>407</v>
      </c>
      <c r="C432" s="15">
        <v>32</v>
      </c>
      <c r="D432" s="15">
        <v>137</v>
      </c>
      <c r="E432" s="16">
        <f t="shared" si="51"/>
        <v>1.2282183158056344E-3</v>
      </c>
      <c r="F432" s="16">
        <f t="shared" si="52"/>
        <v>4.7472192383658475E-3</v>
      </c>
      <c r="G432" s="16">
        <f t="shared" si="54"/>
        <v>3.28125</v>
      </c>
      <c r="H432" s="16">
        <f t="shared" si="53"/>
        <v>4.0300913487372374E-3</v>
      </c>
    </row>
    <row r="433" spans="1:8" x14ac:dyDescent="0.2">
      <c r="A433" s="13"/>
      <c r="B433" s="14" t="s">
        <v>408</v>
      </c>
      <c r="C433" s="15">
        <v>26</v>
      </c>
      <c r="D433" s="15">
        <v>28</v>
      </c>
      <c r="E433" s="16">
        <f t="shared" si="51"/>
        <v>9.9792738159207805E-4</v>
      </c>
      <c r="F433" s="16">
        <f t="shared" si="52"/>
        <v>9.7023458886309299E-4</v>
      </c>
      <c r="G433" s="16">
        <f t="shared" si="54"/>
        <v>7.6923076923076927E-2</v>
      </c>
      <c r="H433" s="16">
        <f t="shared" si="53"/>
        <v>7.6763644737852161E-5</v>
      </c>
    </row>
    <row r="434" spans="1:8" ht="25.5" x14ac:dyDescent="0.2">
      <c r="A434" s="13"/>
      <c r="B434" s="14" t="s">
        <v>409</v>
      </c>
      <c r="C434" s="15">
        <v>11</v>
      </c>
      <c r="D434" s="15">
        <v>7</v>
      </c>
      <c r="E434" s="16">
        <f t="shared" si="51"/>
        <v>4.2220004605818685E-4</v>
      </c>
      <c r="F434" s="16">
        <f t="shared" si="52"/>
        <v>2.4255864721577325E-4</v>
      </c>
      <c r="G434" s="16">
        <f t="shared" si="54"/>
        <v>-0.36363636363636365</v>
      </c>
      <c r="H434" s="16">
        <f t="shared" si="53"/>
        <v>-1.5352728947570432E-4</v>
      </c>
    </row>
    <row r="435" spans="1:8" ht="25.5" x14ac:dyDescent="0.2">
      <c r="A435" s="13"/>
      <c r="B435" s="14" t="s">
        <v>410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411</v>
      </c>
      <c r="C436" s="15">
        <v>5</v>
      </c>
      <c r="D436" s="15">
        <v>2</v>
      </c>
      <c r="E436" s="16">
        <f t="shared" si="51"/>
        <v>1.9190911184463038E-4</v>
      </c>
      <c r="F436" s="16">
        <f t="shared" si="52"/>
        <v>6.9302470633078063E-5</v>
      </c>
      <c r="G436" s="16">
        <f t="shared" si="54"/>
        <v>-0.6</v>
      </c>
      <c r="H436" s="16">
        <f t="shared" si="53"/>
        <v>-1.1514546710677822E-4</v>
      </c>
    </row>
    <row r="437" spans="1:8" x14ac:dyDescent="0.2">
      <c r="A437" s="13" t="s">
        <v>92</v>
      </c>
      <c r="B437" s="14" t="s">
        <v>412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92</v>
      </c>
      <c r="B438" s="14" t="s">
        <v>413</v>
      </c>
      <c r="C438" s="15">
        <v>0</v>
      </c>
      <c r="D438" s="15">
        <v>7</v>
      </c>
      <c r="E438" s="16" t="str">
        <f t="shared" si="51"/>
        <v/>
      </c>
      <c r="F438" s="16">
        <f t="shared" si="52"/>
        <v>2.4255864721577325E-4</v>
      </c>
      <c r="G438" s="16">
        <f t="shared" si="54"/>
        <v>1</v>
      </c>
      <c r="H438" s="16" t="str">
        <f t="shared" si="53"/>
        <v/>
      </c>
    </row>
    <row r="439" spans="1:8" x14ac:dyDescent="0.2">
      <c r="A439" s="13" t="s">
        <v>92</v>
      </c>
      <c r="B439" s="14" t="s">
        <v>414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415</v>
      </c>
      <c r="C440" s="15">
        <v>3</v>
      </c>
      <c r="D440" s="15">
        <v>1</v>
      </c>
      <c r="E440" s="16">
        <f t="shared" si="51"/>
        <v>1.1514546710677823E-4</v>
      </c>
      <c r="F440" s="16">
        <f t="shared" si="52"/>
        <v>3.4651235316539032E-5</v>
      </c>
      <c r="G440" s="16">
        <f t="shared" si="54"/>
        <v>-0.66666666666666663</v>
      </c>
      <c r="H440" s="16">
        <f t="shared" si="53"/>
        <v>-7.6763644737852147E-5</v>
      </c>
    </row>
    <row r="441" spans="1:8" x14ac:dyDescent="0.2">
      <c r="A441" s="13"/>
      <c r="B441" s="14" t="s">
        <v>416</v>
      </c>
      <c r="C441" s="15">
        <v>9</v>
      </c>
      <c r="D441" s="15">
        <v>4</v>
      </c>
      <c r="E441" s="16">
        <f t="shared" si="51"/>
        <v>3.4543640132033468E-4</v>
      </c>
      <c r="F441" s="16">
        <f t="shared" si="52"/>
        <v>1.3860494126615613E-4</v>
      </c>
      <c r="G441" s="16">
        <f t="shared" si="54"/>
        <v>-0.55555555555555558</v>
      </c>
      <c r="H441" s="16">
        <f t="shared" si="53"/>
        <v>-1.9190911184463038E-4</v>
      </c>
    </row>
    <row r="442" spans="1:8" x14ac:dyDescent="0.2">
      <c r="A442" s="13"/>
      <c r="B442" s="14" t="s">
        <v>417</v>
      </c>
      <c r="C442" s="15">
        <v>662</v>
      </c>
      <c r="D442" s="15">
        <v>908</v>
      </c>
      <c r="E442" s="16">
        <f t="shared" si="51"/>
        <v>2.5408766408229064E-2</v>
      </c>
      <c r="F442" s="16">
        <f t="shared" si="52"/>
        <v>3.1463321667417443E-2</v>
      </c>
      <c r="G442" s="16">
        <f t="shared" si="54"/>
        <v>0.37160120845921452</v>
      </c>
      <c r="H442" s="16">
        <f t="shared" si="53"/>
        <v>9.4419283027558157E-3</v>
      </c>
    </row>
    <row r="443" spans="1:8" x14ac:dyDescent="0.2">
      <c r="A443" s="13"/>
      <c r="B443" s="14" t="s">
        <v>418</v>
      </c>
      <c r="C443" s="15">
        <v>52</v>
      </c>
      <c r="D443" s="15">
        <v>67</v>
      </c>
      <c r="E443" s="16">
        <f t="shared" si="51"/>
        <v>1.9958547631841561E-3</v>
      </c>
      <c r="F443" s="16">
        <f t="shared" si="52"/>
        <v>2.3216327662081153E-3</v>
      </c>
      <c r="G443" s="16">
        <f t="shared" si="54"/>
        <v>0.28846153846153844</v>
      </c>
      <c r="H443" s="16">
        <f t="shared" si="53"/>
        <v>5.7572733553389109E-4</v>
      </c>
    </row>
    <row r="444" spans="1:8" x14ac:dyDescent="0.2">
      <c r="A444" s="13"/>
      <c r="B444" s="14" t="s">
        <v>419</v>
      </c>
      <c r="C444" s="15">
        <v>8</v>
      </c>
      <c r="D444" s="15">
        <v>9</v>
      </c>
      <c r="E444" s="16">
        <f t="shared" si="51"/>
        <v>3.0705457895140859E-4</v>
      </c>
      <c r="F444" s="16">
        <f t="shared" si="52"/>
        <v>3.1186111784885131E-4</v>
      </c>
      <c r="G444" s="16">
        <f t="shared" si="54"/>
        <v>0.125</v>
      </c>
      <c r="H444" s="16">
        <f t="shared" si="53"/>
        <v>3.8381822368926074E-5</v>
      </c>
    </row>
    <row r="445" spans="1:8" x14ac:dyDescent="0.2">
      <c r="A445" s="13"/>
      <c r="B445" s="14" t="s">
        <v>420</v>
      </c>
      <c r="C445" s="15">
        <v>138</v>
      </c>
      <c r="D445" s="15">
        <v>397</v>
      </c>
      <c r="E445" s="16">
        <f t="shared" si="51"/>
        <v>5.2966914869117983E-3</v>
      </c>
      <c r="F445" s="16">
        <f t="shared" si="52"/>
        <v>1.3756540420665996E-2</v>
      </c>
      <c r="G445" s="16">
        <f t="shared" si="54"/>
        <v>1.8768115942028984</v>
      </c>
      <c r="H445" s="16">
        <f t="shared" si="53"/>
        <v>9.9408919935518522E-3</v>
      </c>
    </row>
    <row r="446" spans="1:8" x14ac:dyDescent="0.2">
      <c r="A446" s="13"/>
      <c r="B446" s="14" t="s">
        <v>421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422</v>
      </c>
      <c r="C447" s="15">
        <v>5</v>
      </c>
      <c r="D447" s="15">
        <v>0</v>
      </c>
      <c r="E447" s="16">
        <f t="shared" si="51"/>
        <v>1.9190911184463038E-4</v>
      </c>
      <c r="F447" s="16" t="str">
        <f t="shared" si="52"/>
        <v/>
      </c>
      <c r="G447" s="16">
        <f t="shared" si="54"/>
        <v>-1</v>
      </c>
      <c r="H447" s="16">
        <f t="shared" si="53"/>
        <v>-1.9190911184463038E-4</v>
      </c>
    </row>
    <row r="448" spans="1:8" x14ac:dyDescent="0.2">
      <c r="A448" s="13"/>
      <c r="B448" s="14" t="s">
        <v>423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424</v>
      </c>
      <c r="C449" s="15">
        <v>0</v>
      </c>
      <c r="D449" s="15">
        <v>1</v>
      </c>
      <c r="E449" s="16" t="str">
        <f t="shared" si="51"/>
        <v/>
      </c>
      <c r="F449" s="16">
        <f t="shared" si="52"/>
        <v>3.4651235316539032E-5</v>
      </c>
      <c r="G449" s="16">
        <f t="shared" si="54"/>
        <v>1</v>
      </c>
      <c r="H449" s="16" t="str">
        <f t="shared" si="53"/>
        <v/>
      </c>
    </row>
    <row r="450" spans="1:8" x14ac:dyDescent="0.2">
      <c r="A450" s="13"/>
      <c r="B450" s="14" t="s">
        <v>425</v>
      </c>
      <c r="C450" s="15">
        <v>22</v>
      </c>
      <c r="D450" s="15">
        <v>106</v>
      </c>
      <c r="E450" s="16">
        <f t="shared" si="51"/>
        <v>8.444000921163737E-4</v>
      </c>
      <c r="F450" s="16">
        <f t="shared" si="52"/>
        <v>3.6730309435531378E-3</v>
      </c>
      <c r="G450" s="16">
        <f t="shared" si="54"/>
        <v>3.8181818181818183</v>
      </c>
      <c r="H450" s="16">
        <f t="shared" si="53"/>
        <v>3.2240730789897904E-3</v>
      </c>
    </row>
    <row r="451" spans="1:8" x14ac:dyDescent="0.2">
      <c r="A451" s="13"/>
      <c r="B451" s="14" t="s">
        <v>426</v>
      </c>
      <c r="C451" s="15">
        <v>10</v>
      </c>
      <c r="D451" s="15">
        <v>1</v>
      </c>
      <c r="E451" s="16">
        <f t="shared" si="51"/>
        <v>3.8381822368926076E-4</v>
      </c>
      <c r="F451" s="16">
        <f t="shared" si="52"/>
        <v>3.4651235316539032E-5</v>
      </c>
      <c r="G451" s="16">
        <f t="shared" si="54"/>
        <v>-0.9</v>
      </c>
      <c r="H451" s="16">
        <f t="shared" si="53"/>
        <v>-3.4543640132033468E-4</v>
      </c>
    </row>
    <row r="452" spans="1:8" x14ac:dyDescent="0.2">
      <c r="A452" s="13"/>
      <c r="B452" s="14" t="s">
        <v>427</v>
      </c>
      <c r="C452" s="15">
        <v>0</v>
      </c>
      <c r="D452" s="15">
        <v>3</v>
      </c>
      <c r="E452" s="16" t="str">
        <f t="shared" si="51"/>
        <v/>
      </c>
      <c r="F452" s="16">
        <f t="shared" si="52"/>
        <v>1.0395370594961711E-4</v>
      </c>
      <c r="G452" s="16">
        <f t="shared" si="54"/>
        <v>1</v>
      </c>
      <c r="H452" s="16" t="str">
        <f t="shared" si="53"/>
        <v/>
      </c>
    </row>
    <row r="453" spans="1:8" x14ac:dyDescent="0.2">
      <c r="A453" s="13"/>
      <c r="B453" s="14" t="s">
        <v>428</v>
      </c>
      <c r="C453" s="15">
        <v>13</v>
      </c>
      <c r="D453" s="15">
        <v>12</v>
      </c>
      <c r="E453" s="16">
        <f t="shared" si="51"/>
        <v>4.9896369079603902E-4</v>
      </c>
      <c r="F453" s="16">
        <f t="shared" si="52"/>
        <v>4.1581482379846843E-4</v>
      </c>
      <c r="G453" s="16">
        <f t="shared" si="54"/>
        <v>-7.6923076923076927E-2</v>
      </c>
      <c r="H453" s="16">
        <f t="shared" si="53"/>
        <v>-3.838182236892608E-5</v>
      </c>
    </row>
    <row r="454" spans="1:8" x14ac:dyDescent="0.2">
      <c r="A454" s="13"/>
      <c r="B454" s="14" t="s">
        <v>429</v>
      </c>
      <c r="C454" s="15">
        <v>1</v>
      </c>
      <c r="D454" s="15">
        <v>1</v>
      </c>
      <c r="E454" s="16">
        <f t="shared" si="51"/>
        <v>3.8381822368926074E-5</v>
      </c>
      <c r="F454" s="16">
        <f t="shared" si="52"/>
        <v>3.4651235316539032E-5</v>
      </c>
      <c r="G454" s="16">
        <f t="shared" si="54"/>
        <v>0</v>
      </c>
      <c r="H454" s="16">
        <f t="shared" si="53"/>
        <v>0</v>
      </c>
    </row>
    <row r="455" spans="1:8" x14ac:dyDescent="0.2">
      <c r="A455" s="13"/>
      <c r="B455" s="14" t="s">
        <v>430</v>
      </c>
      <c r="C455" s="15">
        <v>30</v>
      </c>
      <c r="D455" s="15">
        <v>284</v>
      </c>
      <c r="E455" s="16">
        <f t="shared" si="51"/>
        <v>1.1514546710677824E-3</v>
      </c>
      <c r="F455" s="16">
        <f t="shared" si="52"/>
        <v>9.8409508298970862E-3</v>
      </c>
      <c r="G455" s="16">
        <f t="shared" si="54"/>
        <v>8.4666666666666668</v>
      </c>
      <c r="H455" s="16">
        <f t="shared" si="53"/>
        <v>9.7489828817072244E-3</v>
      </c>
    </row>
    <row r="456" spans="1:8" x14ac:dyDescent="0.2">
      <c r="A456" s="13"/>
      <c r="B456" s="14" t="s">
        <v>431</v>
      </c>
      <c r="C456" s="15">
        <v>34</v>
      </c>
      <c r="D456" s="15">
        <v>150</v>
      </c>
      <c r="E456" s="16">
        <f t="shared" si="51"/>
        <v>1.3049819605434865E-3</v>
      </c>
      <c r="F456" s="16">
        <f t="shared" si="52"/>
        <v>5.1976852974808556E-3</v>
      </c>
      <c r="G456" s="16">
        <f t="shared" si="54"/>
        <v>3.4117647058823528</v>
      </c>
      <c r="H456" s="16">
        <f t="shared" si="53"/>
        <v>4.4522913947954244E-3</v>
      </c>
    </row>
    <row r="457" spans="1:8" x14ac:dyDescent="0.2">
      <c r="A457" s="13"/>
      <c r="B457" s="14" t="s">
        <v>432</v>
      </c>
      <c r="C457" s="15">
        <v>12</v>
      </c>
      <c r="D457" s="15">
        <v>48</v>
      </c>
      <c r="E457" s="16">
        <f t="shared" si="51"/>
        <v>4.6058186842711294E-4</v>
      </c>
      <c r="F457" s="16">
        <f t="shared" si="52"/>
        <v>1.6632592951938737E-3</v>
      </c>
      <c r="G457" s="16">
        <f t="shared" si="54"/>
        <v>3</v>
      </c>
      <c r="H457" s="16">
        <f t="shared" si="53"/>
        <v>1.3817456052813387E-3</v>
      </c>
    </row>
    <row r="458" spans="1:8" ht="25.5" x14ac:dyDescent="0.2">
      <c r="A458" s="13"/>
      <c r="B458" s="14" t="s">
        <v>433</v>
      </c>
      <c r="C458" s="15">
        <v>6</v>
      </c>
      <c r="D458" s="15">
        <v>92</v>
      </c>
      <c r="E458" s="16">
        <f t="shared" si="51"/>
        <v>2.3029093421355647E-4</v>
      </c>
      <c r="F458" s="16">
        <f t="shared" si="52"/>
        <v>3.1879136491215912E-3</v>
      </c>
      <c r="G458" s="16">
        <f t="shared" si="54"/>
        <v>14.333333333333334</v>
      </c>
      <c r="H458" s="16">
        <f t="shared" si="53"/>
        <v>3.3008367237276431E-3</v>
      </c>
    </row>
    <row r="459" spans="1:8" ht="25.5" x14ac:dyDescent="0.2">
      <c r="A459" s="13"/>
      <c r="B459" s="14" t="s">
        <v>434</v>
      </c>
      <c r="C459" s="15">
        <v>45</v>
      </c>
      <c r="D459" s="15">
        <v>74</v>
      </c>
      <c r="E459" s="16">
        <f t="shared" si="51"/>
        <v>1.7271820066016735E-3</v>
      </c>
      <c r="F459" s="16">
        <f t="shared" si="52"/>
        <v>2.5641914134238884E-3</v>
      </c>
      <c r="G459" s="16">
        <f t="shared" si="54"/>
        <v>0.64444444444444449</v>
      </c>
      <c r="H459" s="16">
        <f t="shared" si="53"/>
        <v>1.1130728486988563E-3</v>
      </c>
    </row>
    <row r="460" spans="1:8" ht="25.5" x14ac:dyDescent="0.2">
      <c r="A460" s="13"/>
      <c r="B460" s="14" t="s">
        <v>435</v>
      </c>
      <c r="C460" s="15">
        <v>0</v>
      </c>
      <c r="D460" s="15">
        <v>1</v>
      </c>
      <c r="E460" s="16" t="str">
        <f t="shared" si="51"/>
        <v/>
      </c>
      <c r="F460" s="16">
        <f t="shared" si="52"/>
        <v>3.4651235316539032E-5</v>
      </c>
      <c r="G460" s="16">
        <f t="shared" si="54"/>
        <v>1</v>
      </c>
      <c r="H460" s="16" t="str">
        <f t="shared" si="53"/>
        <v/>
      </c>
    </row>
    <row r="461" spans="1:8" x14ac:dyDescent="0.2">
      <c r="A461" s="13"/>
      <c r="B461" s="14" t="s">
        <v>436</v>
      </c>
      <c r="C461" s="15">
        <v>7</v>
      </c>
      <c r="D461" s="15">
        <v>11</v>
      </c>
      <c r="E461" s="16">
        <f t="shared" si="51"/>
        <v>2.6867275658248256E-4</v>
      </c>
      <c r="F461" s="16">
        <f t="shared" si="52"/>
        <v>3.8116358848192937E-4</v>
      </c>
      <c r="G461" s="16">
        <f t="shared" si="54"/>
        <v>0.5714285714285714</v>
      </c>
      <c r="H461" s="16">
        <f t="shared" si="53"/>
        <v>1.5352728947570432E-4</v>
      </c>
    </row>
    <row r="462" spans="1:8" ht="25.5" x14ac:dyDescent="0.2">
      <c r="A462" s="13"/>
      <c r="B462" s="14" t="s">
        <v>437</v>
      </c>
      <c r="C462" s="15">
        <v>0</v>
      </c>
      <c r="D462" s="15">
        <v>2</v>
      </c>
      <c r="E462" s="16" t="str">
        <f t="shared" si="51"/>
        <v/>
      </c>
      <c r="F462" s="16">
        <f t="shared" si="52"/>
        <v>6.9302470633078063E-5</v>
      </c>
      <c r="G462" s="16">
        <f t="shared" si="54"/>
        <v>1</v>
      </c>
      <c r="H462" s="16" t="str">
        <f t="shared" si="53"/>
        <v/>
      </c>
    </row>
    <row r="463" spans="1:8" x14ac:dyDescent="0.2">
      <c r="A463" s="13"/>
      <c r="B463" s="14" t="s">
        <v>438</v>
      </c>
      <c r="C463" s="15">
        <v>7</v>
      </c>
      <c r="D463" s="15">
        <v>16</v>
      </c>
      <c r="E463" s="16">
        <f t="shared" si="51"/>
        <v>2.6867275658248256E-4</v>
      </c>
      <c r="F463" s="16">
        <f t="shared" si="52"/>
        <v>5.5441976506462451E-4</v>
      </c>
      <c r="G463" s="16">
        <f t="shared" si="54"/>
        <v>1.2857142857142858</v>
      </c>
      <c r="H463" s="16">
        <f t="shared" si="53"/>
        <v>3.4543640132033473E-4</v>
      </c>
    </row>
    <row r="464" spans="1:8" x14ac:dyDescent="0.2">
      <c r="A464" s="13"/>
      <c r="B464" s="14" t="s">
        <v>439</v>
      </c>
      <c r="C464" s="15">
        <v>2</v>
      </c>
      <c r="D464" s="15">
        <v>2</v>
      </c>
      <c r="E464" s="16">
        <f t="shared" si="51"/>
        <v>7.6763644737852147E-5</v>
      </c>
      <c r="F464" s="16">
        <f t="shared" si="52"/>
        <v>6.9302470633078063E-5</v>
      </c>
      <c r="G464" s="16">
        <f t="shared" si="54"/>
        <v>0</v>
      </c>
      <c r="H464" s="16">
        <f t="shared" si="53"/>
        <v>0</v>
      </c>
    </row>
    <row r="465" spans="1:8" x14ac:dyDescent="0.2">
      <c r="A465" s="13"/>
      <c r="B465" s="14" t="s">
        <v>440</v>
      </c>
      <c r="C465" s="15">
        <v>79</v>
      </c>
      <c r="D465" s="15">
        <v>86</v>
      </c>
      <c r="E465" s="16">
        <f t="shared" si="51"/>
        <v>3.03216396714516E-3</v>
      </c>
      <c r="F465" s="16">
        <f t="shared" si="52"/>
        <v>2.9800062372223571E-3</v>
      </c>
      <c r="G465" s="16">
        <f t="shared" si="54"/>
        <v>8.8607594936708861E-2</v>
      </c>
      <c r="H465" s="16">
        <f t="shared" si="53"/>
        <v>2.6867275658248256E-4</v>
      </c>
    </row>
    <row r="466" spans="1:8" x14ac:dyDescent="0.2">
      <c r="A466" s="13"/>
      <c r="B466" s="14" t="s">
        <v>441</v>
      </c>
      <c r="C466" s="15">
        <v>9</v>
      </c>
      <c r="D466" s="15">
        <v>5</v>
      </c>
      <c r="E466" s="16">
        <f t="shared" si="51"/>
        <v>3.4543640132033468E-4</v>
      </c>
      <c r="F466" s="16">
        <f t="shared" si="52"/>
        <v>1.7325617658269519E-4</v>
      </c>
      <c r="G466" s="16">
        <f t="shared" si="54"/>
        <v>-0.44444444444444442</v>
      </c>
      <c r="H466" s="16">
        <f t="shared" si="53"/>
        <v>-1.5352728947570429E-4</v>
      </c>
    </row>
    <row r="467" spans="1:8" x14ac:dyDescent="0.2">
      <c r="A467" s="13"/>
      <c r="B467" s="14" t="s">
        <v>442</v>
      </c>
      <c r="C467" s="15">
        <v>4</v>
      </c>
      <c r="D467" s="15">
        <v>1</v>
      </c>
      <c r="E467" s="16">
        <f t="shared" si="51"/>
        <v>1.5352728947570429E-4</v>
      </c>
      <c r="F467" s="16">
        <f t="shared" si="52"/>
        <v>3.4651235316539032E-5</v>
      </c>
      <c r="G467" s="16">
        <f t="shared" si="54"/>
        <v>-0.75</v>
      </c>
      <c r="H467" s="16">
        <f t="shared" si="53"/>
        <v>-1.1514546710677822E-4</v>
      </c>
    </row>
    <row r="468" spans="1:8" x14ac:dyDescent="0.2">
      <c r="A468" s="13"/>
      <c r="B468" s="14" t="s">
        <v>443</v>
      </c>
      <c r="C468" s="15">
        <v>1</v>
      </c>
      <c r="D468" s="15">
        <v>0</v>
      </c>
      <c r="E468" s="16">
        <f t="shared" si="51"/>
        <v>3.8381822368926074E-5</v>
      </c>
      <c r="F468" s="16" t="str">
        <f t="shared" si="52"/>
        <v/>
      </c>
      <c r="G468" s="16">
        <f t="shared" si="54"/>
        <v>-1</v>
      </c>
      <c r="H468" s="16">
        <f t="shared" si="53"/>
        <v>-3.8381822368926074E-5</v>
      </c>
    </row>
    <row r="469" spans="1:8" x14ac:dyDescent="0.2">
      <c r="A469" s="13"/>
      <c r="B469" s="14" t="s">
        <v>444</v>
      </c>
      <c r="C469" s="15">
        <v>72</v>
      </c>
      <c r="D469" s="15">
        <v>42</v>
      </c>
      <c r="E469" s="16">
        <f t="shared" si="51"/>
        <v>2.7634912105626774E-3</v>
      </c>
      <c r="F469" s="16">
        <f t="shared" si="52"/>
        <v>1.4553518832946394E-3</v>
      </c>
      <c r="G469" s="16">
        <f t="shared" si="54"/>
        <v>-0.41666666666666669</v>
      </c>
      <c r="H469" s="16">
        <f t="shared" si="53"/>
        <v>-1.1514546710677824E-3</v>
      </c>
    </row>
    <row r="470" spans="1:8" x14ac:dyDescent="0.2">
      <c r="A470" s="13"/>
      <c r="B470" s="14" t="s">
        <v>445</v>
      </c>
      <c r="C470" s="15">
        <v>27</v>
      </c>
      <c r="D470" s="15">
        <v>14</v>
      </c>
      <c r="E470" s="16">
        <f t="shared" si="51"/>
        <v>1.0363092039610041E-3</v>
      </c>
      <c r="F470" s="16">
        <f t="shared" si="52"/>
        <v>4.851172944315465E-4</v>
      </c>
      <c r="G470" s="16">
        <f t="shared" si="54"/>
        <v>-0.48148148148148145</v>
      </c>
      <c r="H470" s="16">
        <f t="shared" si="53"/>
        <v>-4.9896369079603902E-4</v>
      </c>
    </row>
    <row r="471" spans="1:8" x14ac:dyDescent="0.2">
      <c r="A471" s="13"/>
      <c r="B471" s="14" t="s">
        <v>446</v>
      </c>
      <c r="C471" s="15">
        <v>175</v>
      </c>
      <c r="D471" s="15">
        <v>143</v>
      </c>
      <c r="E471" s="16">
        <f t="shared" si="51"/>
        <v>6.7168189145620635E-3</v>
      </c>
      <c r="F471" s="16">
        <f t="shared" si="52"/>
        <v>4.955126650265082E-3</v>
      </c>
      <c r="G471" s="16">
        <f t="shared" si="54"/>
        <v>-0.18285714285714286</v>
      </c>
      <c r="H471" s="16">
        <f t="shared" si="53"/>
        <v>-1.2282183158056346E-3</v>
      </c>
    </row>
    <row r="472" spans="1:8" x14ac:dyDescent="0.2">
      <c r="A472" s="13"/>
      <c r="B472" s="14" t="s">
        <v>447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448</v>
      </c>
      <c r="C473" s="15">
        <v>1</v>
      </c>
      <c r="D473" s="15">
        <v>1</v>
      </c>
      <c r="E473" s="16">
        <f t="shared" si="51"/>
        <v>3.8381822368926074E-5</v>
      </c>
      <c r="F473" s="16">
        <f t="shared" si="52"/>
        <v>3.4651235316539032E-5</v>
      </c>
      <c r="G473" s="16">
        <f t="shared" si="54"/>
        <v>0</v>
      </c>
      <c r="H473" s="16">
        <f t="shared" si="53"/>
        <v>0</v>
      </c>
    </row>
    <row r="474" spans="1:8" x14ac:dyDescent="0.2">
      <c r="A474" s="13"/>
      <c r="B474" s="14" t="s">
        <v>449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450</v>
      </c>
      <c r="C475" s="15">
        <v>2</v>
      </c>
      <c r="D475" s="15">
        <v>4</v>
      </c>
      <c r="E475" s="16">
        <f t="shared" si="51"/>
        <v>7.6763644737852147E-5</v>
      </c>
      <c r="F475" s="16">
        <f t="shared" si="52"/>
        <v>1.3860494126615613E-4</v>
      </c>
      <c r="G475" s="16">
        <f t="shared" si="54"/>
        <v>1</v>
      </c>
      <c r="H475" s="16">
        <f t="shared" si="53"/>
        <v>7.6763644737852147E-5</v>
      </c>
    </row>
    <row r="476" spans="1:8" x14ac:dyDescent="0.2">
      <c r="A476" s="13"/>
      <c r="B476" s="14" t="s">
        <v>451</v>
      </c>
      <c r="C476" s="15">
        <v>20</v>
      </c>
      <c r="D476" s="15">
        <v>9</v>
      </c>
      <c r="E476" s="16">
        <f t="shared" si="51"/>
        <v>7.6763644737852152E-4</v>
      </c>
      <c r="F476" s="16">
        <f t="shared" si="52"/>
        <v>3.1186111784885131E-4</v>
      </c>
      <c r="G476" s="16">
        <f t="shared" si="54"/>
        <v>-0.55000000000000004</v>
      </c>
      <c r="H476" s="16">
        <f t="shared" si="53"/>
        <v>-4.2220004605818685E-4</v>
      </c>
    </row>
    <row r="477" spans="1:8" x14ac:dyDescent="0.2">
      <c r="A477" s="13"/>
      <c r="B477" s="14" t="s">
        <v>452</v>
      </c>
      <c r="C477" s="15">
        <v>1</v>
      </c>
      <c r="D477" s="15">
        <v>3</v>
      </c>
      <c r="E477" s="16">
        <f t="shared" ref="E477:E540" si="55">+IF(C477=0,"",C477/C$349)</f>
        <v>3.8381822368926074E-5</v>
      </c>
      <c r="F477" s="16">
        <f t="shared" ref="F477:F540" si="56">+IF(D477=0,"",D477/D$349)</f>
        <v>1.0395370594961711E-4</v>
      </c>
      <c r="G477" s="16">
        <f t="shared" si="54"/>
        <v>2</v>
      </c>
      <c r="H477" s="16">
        <f t="shared" ref="H477:H540" si="57">+IF(OR(AND(E477=""),(G477="")),"",E477*G477)</f>
        <v>7.6763644737852147E-5</v>
      </c>
    </row>
    <row r="478" spans="1:8" x14ac:dyDescent="0.2">
      <c r="A478" s="13"/>
      <c r="B478" s="14" t="s">
        <v>453</v>
      </c>
      <c r="C478" s="15">
        <v>6</v>
      </c>
      <c r="D478" s="15">
        <v>0</v>
      </c>
      <c r="E478" s="16">
        <f t="shared" si="55"/>
        <v>2.3029093421355647E-4</v>
      </c>
      <c r="F478" s="16" t="str">
        <f t="shared" si="56"/>
        <v/>
      </c>
      <c r="G478" s="16">
        <f t="shared" ref="G478:G541" si="58">+IF(AND(C478=0,D478=0)," ",IF(C478=0,1,IF(D478=0,-1,(D478-C478)/C478)))</f>
        <v>-1</v>
      </c>
      <c r="H478" s="16">
        <f t="shared" si="57"/>
        <v>-2.3029093421355647E-4</v>
      </c>
    </row>
    <row r="479" spans="1:8" x14ac:dyDescent="0.2">
      <c r="A479" s="13"/>
      <c r="B479" s="14" t="s">
        <v>454</v>
      </c>
      <c r="C479" s="15">
        <v>147</v>
      </c>
      <c r="D479" s="15">
        <v>246</v>
      </c>
      <c r="E479" s="16">
        <f t="shared" si="55"/>
        <v>5.6421278882321331E-3</v>
      </c>
      <c r="F479" s="16">
        <f t="shared" si="56"/>
        <v>8.5242038878686026E-3</v>
      </c>
      <c r="G479" s="16">
        <f t="shared" si="58"/>
        <v>0.67346938775510201</v>
      </c>
      <c r="H479" s="16">
        <f t="shared" si="57"/>
        <v>3.7998004145236813E-3</v>
      </c>
    </row>
    <row r="480" spans="1:8" ht="25.5" x14ac:dyDescent="0.2">
      <c r="A480" s="13"/>
      <c r="B480" s="14" t="s">
        <v>455</v>
      </c>
      <c r="C480" s="15">
        <v>9</v>
      </c>
      <c r="D480" s="15">
        <v>21</v>
      </c>
      <c r="E480" s="16">
        <f t="shared" si="55"/>
        <v>3.4543640132033468E-4</v>
      </c>
      <c r="F480" s="16">
        <f t="shared" si="56"/>
        <v>7.2767594164731969E-4</v>
      </c>
      <c r="G480" s="16">
        <f t="shared" si="58"/>
        <v>1.3333333333333333</v>
      </c>
      <c r="H480" s="16">
        <f t="shared" si="57"/>
        <v>4.6058186842711288E-4</v>
      </c>
    </row>
    <row r="481" spans="1:8" x14ac:dyDescent="0.2">
      <c r="A481" s="13"/>
      <c r="B481" s="14" t="s">
        <v>456</v>
      </c>
      <c r="C481" s="15">
        <v>8</v>
      </c>
      <c r="D481" s="15">
        <v>1</v>
      </c>
      <c r="E481" s="16">
        <f t="shared" si="55"/>
        <v>3.0705457895140859E-4</v>
      </c>
      <c r="F481" s="16">
        <f t="shared" si="56"/>
        <v>3.4651235316539032E-5</v>
      </c>
      <c r="G481" s="16">
        <f t="shared" si="58"/>
        <v>-0.875</v>
      </c>
      <c r="H481" s="16">
        <f t="shared" si="57"/>
        <v>-2.686727565824825E-4</v>
      </c>
    </row>
    <row r="482" spans="1:8" x14ac:dyDescent="0.2">
      <c r="A482" s="13"/>
      <c r="B482" s="14" t="s">
        <v>457</v>
      </c>
      <c r="C482" s="15">
        <v>17</v>
      </c>
      <c r="D482" s="15">
        <v>27</v>
      </c>
      <c r="E482" s="16">
        <f t="shared" si="55"/>
        <v>6.5249098027174326E-4</v>
      </c>
      <c r="F482" s="16">
        <f t="shared" si="56"/>
        <v>9.3558335354655393E-4</v>
      </c>
      <c r="G482" s="16">
        <f t="shared" si="58"/>
        <v>0.58823529411764708</v>
      </c>
      <c r="H482" s="16">
        <f t="shared" si="57"/>
        <v>3.8381822368926076E-4</v>
      </c>
    </row>
    <row r="483" spans="1:8" x14ac:dyDescent="0.2">
      <c r="A483" s="13"/>
      <c r="B483" s="14" t="s">
        <v>458</v>
      </c>
      <c r="C483" s="15">
        <v>9</v>
      </c>
      <c r="D483" s="15">
        <v>37</v>
      </c>
      <c r="E483" s="16">
        <f t="shared" si="55"/>
        <v>3.4543640132033468E-4</v>
      </c>
      <c r="F483" s="16">
        <f t="shared" si="56"/>
        <v>1.2820957067119442E-3</v>
      </c>
      <c r="G483" s="16">
        <f t="shared" si="58"/>
        <v>3.1111111111111112</v>
      </c>
      <c r="H483" s="16">
        <f t="shared" si="57"/>
        <v>1.0746910263299302E-3</v>
      </c>
    </row>
    <row r="484" spans="1:8" x14ac:dyDescent="0.2">
      <c r="A484" s="13"/>
      <c r="B484" s="14" t="s">
        <v>459</v>
      </c>
      <c r="C484" s="15">
        <v>107</v>
      </c>
      <c r="D484" s="15">
        <v>414</v>
      </c>
      <c r="E484" s="16">
        <f t="shared" si="55"/>
        <v>4.1068549934750904E-3</v>
      </c>
      <c r="F484" s="16">
        <f t="shared" si="56"/>
        <v>1.434561142104716E-2</v>
      </c>
      <c r="G484" s="16">
        <f t="shared" si="58"/>
        <v>2.8691588785046731</v>
      </c>
      <c r="H484" s="16">
        <f t="shared" si="57"/>
        <v>1.1783219467260308E-2</v>
      </c>
    </row>
    <row r="485" spans="1:8" x14ac:dyDescent="0.2">
      <c r="A485" s="13"/>
      <c r="B485" s="14" t="s">
        <v>460</v>
      </c>
      <c r="C485" s="15">
        <v>5</v>
      </c>
      <c r="D485" s="15">
        <v>7</v>
      </c>
      <c r="E485" s="16">
        <f t="shared" si="55"/>
        <v>1.9190911184463038E-4</v>
      </c>
      <c r="F485" s="16">
        <f t="shared" si="56"/>
        <v>2.4255864721577325E-4</v>
      </c>
      <c r="G485" s="16">
        <f t="shared" si="58"/>
        <v>0.4</v>
      </c>
      <c r="H485" s="16">
        <f t="shared" si="57"/>
        <v>7.6763644737852161E-5</v>
      </c>
    </row>
    <row r="486" spans="1:8" x14ac:dyDescent="0.2">
      <c r="A486" s="13"/>
      <c r="B486" s="14" t="s">
        <v>461</v>
      </c>
      <c r="C486" s="15">
        <v>74</v>
      </c>
      <c r="D486" s="15">
        <v>235</v>
      </c>
      <c r="E486" s="16">
        <f t="shared" si="55"/>
        <v>2.8402548553005296E-3</v>
      </c>
      <c r="F486" s="16">
        <f t="shared" si="56"/>
        <v>8.1430402993866724E-3</v>
      </c>
      <c r="G486" s="16">
        <f t="shared" si="58"/>
        <v>2.1756756756756759</v>
      </c>
      <c r="H486" s="16">
        <f t="shared" si="57"/>
        <v>6.1794734013970983E-3</v>
      </c>
    </row>
    <row r="487" spans="1:8" x14ac:dyDescent="0.2">
      <c r="A487" s="13"/>
      <c r="B487" s="14" t="s">
        <v>462</v>
      </c>
      <c r="C487" s="15">
        <v>7</v>
      </c>
      <c r="D487" s="15">
        <v>6</v>
      </c>
      <c r="E487" s="16">
        <f t="shared" si="55"/>
        <v>2.6867275658248256E-4</v>
      </c>
      <c r="F487" s="16">
        <f t="shared" si="56"/>
        <v>2.0790741189923422E-4</v>
      </c>
      <c r="G487" s="16">
        <f t="shared" si="58"/>
        <v>-0.14285714285714285</v>
      </c>
      <c r="H487" s="16">
        <f t="shared" si="57"/>
        <v>-3.838182236892608E-5</v>
      </c>
    </row>
    <row r="488" spans="1:8" x14ac:dyDescent="0.2">
      <c r="A488" s="13"/>
      <c r="B488" s="14" t="s">
        <v>463</v>
      </c>
      <c r="C488" s="15">
        <v>3</v>
      </c>
      <c r="D488" s="15">
        <v>6</v>
      </c>
      <c r="E488" s="16">
        <f t="shared" si="55"/>
        <v>1.1514546710677823E-4</v>
      </c>
      <c r="F488" s="16">
        <f t="shared" si="56"/>
        <v>2.0790741189923422E-4</v>
      </c>
      <c r="G488" s="16">
        <f t="shared" si="58"/>
        <v>1</v>
      </c>
      <c r="H488" s="16">
        <f t="shared" si="57"/>
        <v>1.1514546710677823E-4</v>
      </c>
    </row>
    <row r="489" spans="1:8" x14ac:dyDescent="0.2">
      <c r="A489" s="13"/>
      <c r="B489" s="14" t="s">
        <v>464</v>
      </c>
      <c r="C489" s="15">
        <v>78</v>
      </c>
      <c r="D489" s="15">
        <v>108</v>
      </c>
      <c r="E489" s="16">
        <f t="shared" si="55"/>
        <v>2.9937821447762339E-3</v>
      </c>
      <c r="F489" s="16">
        <f t="shared" si="56"/>
        <v>3.7423334141862157E-3</v>
      </c>
      <c r="G489" s="16">
        <f t="shared" si="58"/>
        <v>0.38461538461538464</v>
      </c>
      <c r="H489" s="16">
        <f t="shared" si="57"/>
        <v>1.1514546710677824E-3</v>
      </c>
    </row>
    <row r="490" spans="1:8" x14ac:dyDescent="0.2">
      <c r="A490" s="13"/>
      <c r="B490" s="14" t="s">
        <v>465</v>
      </c>
      <c r="C490" s="15">
        <v>68</v>
      </c>
      <c r="D490" s="15">
        <v>251</v>
      </c>
      <c r="E490" s="16">
        <f t="shared" si="55"/>
        <v>2.6099639210869731E-3</v>
      </c>
      <c r="F490" s="16">
        <f t="shared" si="56"/>
        <v>8.6974600644512973E-3</v>
      </c>
      <c r="G490" s="16">
        <f t="shared" si="58"/>
        <v>2.6911764705882355</v>
      </c>
      <c r="H490" s="16">
        <f t="shared" si="57"/>
        <v>7.0238734935134722E-3</v>
      </c>
    </row>
    <row r="491" spans="1:8" x14ac:dyDescent="0.2">
      <c r="A491" s="13"/>
      <c r="B491" s="14" t="s">
        <v>466</v>
      </c>
      <c r="C491" s="15">
        <v>1</v>
      </c>
      <c r="D491" s="15">
        <v>0</v>
      </c>
      <c r="E491" s="16">
        <f t="shared" si="55"/>
        <v>3.8381822368926074E-5</v>
      </c>
      <c r="F491" s="16" t="str">
        <f t="shared" si="56"/>
        <v/>
      </c>
      <c r="G491" s="16">
        <f t="shared" si="58"/>
        <v>-1</v>
      </c>
      <c r="H491" s="16">
        <f t="shared" si="57"/>
        <v>-3.8381822368926074E-5</v>
      </c>
    </row>
    <row r="492" spans="1:8" ht="25.5" x14ac:dyDescent="0.2">
      <c r="A492" s="13"/>
      <c r="B492" s="14" t="s">
        <v>467</v>
      </c>
      <c r="C492" s="15">
        <v>4</v>
      </c>
      <c r="D492" s="15">
        <v>3</v>
      </c>
      <c r="E492" s="16">
        <f t="shared" si="55"/>
        <v>1.5352728947570429E-4</v>
      </c>
      <c r="F492" s="16">
        <f t="shared" si="56"/>
        <v>1.0395370594961711E-4</v>
      </c>
      <c r="G492" s="16">
        <f t="shared" si="58"/>
        <v>-0.25</v>
      </c>
      <c r="H492" s="16">
        <f t="shared" si="57"/>
        <v>-3.8381822368926074E-5</v>
      </c>
    </row>
    <row r="493" spans="1:8" x14ac:dyDescent="0.2">
      <c r="A493" s="13"/>
      <c r="B493" s="14" t="s">
        <v>468</v>
      </c>
      <c r="C493" s="15">
        <v>1</v>
      </c>
      <c r="D493" s="15">
        <v>1</v>
      </c>
      <c r="E493" s="16">
        <f t="shared" si="55"/>
        <v>3.8381822368926074E-5</v>
      </c>
      <c r="F493" s="16">
        <f t="shared" si="56"/>
        <v>3.4651235316539032E-5</v>
      </c>
      <c r="G493" s="16">
        <f t="shared" si="58"/>
        <v>0</v>
      </c>
      <c r="H493" s="16">
        <f t="shared" si="57"/>
        <v>0</v>
      </c>
    </row>
    <row r="494" spans="1:8" ht="25.5" x14ac:dyDescent="0.2">
      <c r="A494" s="13"/>
      <c r="B494" s="14" t="s">
        <v>469</v>
      </c>
      <c r="C494" s="15">
        <v>2</v>
      </c>
      <c r="D494" s="15">
        <v>2</v>
      </c>
      <c r="E494" s="16">
        <f t="shared" si="55"/>
        <v>7.6763644737852147E-5</v>
      </c>
      <c r="F494" s="16">
        <f t="shared" si="56"/>
        <v>6.9302470633078063E-5</v>
      </c>
      <c r="G494" s="16">
        <f t="shared" si="58"/>
        <v>0</v>
      </c>
      <c r="H494" s="16">
        <f t="shared" si="57"/>
        <v>0</v>
      </c>
    </row>
    <row r="495" spans="1:8" x14ac:dyDescent="0.2">
      <c r="A495" s="13"/>
      <c r="B495" s="14" t="s">
        <v>470</v>
      </c>
      <c r="C495" s="15">
        <v>38</v>
      </c>
      <c r="D495" s="15">
        <v>20</v>
      </c>
      <c r="E495" s="16">
        <f t="shared" si="55"/>
        <v>1.4585092500191909E-3</v>
      </c>
      <c r="F495" s="16">
        <f t="shared" si="56"/>
        <v>6.9302470633078074E-4</v>
      </c>
      <c r="G495" s="16">
        <f t="shared" si="58"/>
        <v>-0.47368421052631576</v>
      </c>
      <c r="H495" s="16">
        <f t="shared" si="57"/>
        <v>-6.9087280264066935E-4</v>
      </c>
    </row>
    <row r="496" spans="1:8" ht="25.5" x14ac:dyDescent="0.2">
      <c r="A496" s="13"/>
      <c r="B496" s="14" t="s">
        <v>471</v>
      </c>
      <c r="C496" s="15">
        <v>0</v>
      </c>
      <c r="D496" s="15">
        <v>1</v>
      </c>
      <c r="E496" s="16" t="str">
        <f t="shared" si="55"/>
        <v/>
      </c>
      <c r="F496" s="16">
        <f t="shared" si="56"/>
        <v>3.4651235316539032E-5</v>
      </c>
      <c r="G496" s="16">
        <f t="shared" si="58"/>
        <v>1</v>
      </c>
      <c r="H496" s="16" t="str">
        <f t="shared" si="57"/>
        <v/>
      </c>
    </row>
    <row r="497" spans="1:8" x14ac:dyDescent="0.2">
      <c r="A497" s="13"/>
      <c r="B497" s="14" t="s">
        <v>472</v>
      </c>
      <c r="C497" s="15">
        <v>2</v>
      </c>
      <c r="D497" s="15">
        <v>1</v>
      </c>
      <c r="E497" s="16">
        <f t="shared" si="55"/>
        <v>7.6763644737852147E-5</v>
      </c>
      <c r="F497" s="16">
        <f t="shared" si="56"/>
        <v>3.4651235316539032E-5</v>
      </c>
      <c r="G497" s="16">
        <f t="shared" si="58"/>
        <v>-0.5</v>
      </c>
      <c r="H497" s="16">
        <f t="shared" si="57"/>
        <v>-3.8381822368926074E-5</v>
      </c>
    </row>
    <row r="498" spans="1:8" ht="25.5" x14ac:dyDescent="0.2">
      <c r="A498" s="13"/>
      <c r="B498" s="14" t="s">
        <v>473</v>
      </c>
      <c r="C498" s="15">
        <v>5</v>
      </c>
      <c r="D498" s="15">
        <v>14</v>
      </c>
      <c r="E498" s="16">
        <f t="shared" si="55"/>
        <v>1.9190911184463038E-4</v>
      </c>
      <c r="F498" s="16">
        <f t="shared" si="56"/>
        <v>4.851172944315465E-4</v>
      </c>
      <c r="G498" s="16">
        <f t="shared" si="58"/>
        <v>1.8</v>
      </c>
      <c r="H498" s="16">
        <f t="shared" si="57"/>
        <v>3.4543640132033468E-4</v>
      </c>
    </row>
    <row r="499" spans="1:8" ht="25.5" x14ac:dyDescent="0.2">
      <c r="A499" s="13"/>
      <c r="B499" s="14" t="s">
        <v>474</v>
      </c>
      <c r="C499" s="15">
        <v>1</v>
      </c>
      <c r="D499" s="15">
        <v>7</v>
      </c>
      <c r="E499" s="16">
        <f t="shared" si="55"/>
        <v>3.8381822368926074E-5</v>
      </c>
      <c r="F499" s="16">
        <f t="shared" si="56"/>
        <v>2.4255864721577325E-4</v>
      </c>
      <c r="G499" s="16">
        <f t="shared" si="58"/>
        <v>6</v>
      </c>
      <c r="H499" s="16">
        <f t="shared" si="57"/>
        <v>2.3029093421355644E-4</v>
      </c>
    </row>
    <row r="500" spans="1:8" ht="25.5" x14ac:dyDescent="0.2">
      <c r="A500" s="13"/>
      <c r="B500" s="14" t="s">
        <v>475</v>
      </c>
      <c r="C500" s="15">
        <v>76</v>
      </c>
      <c r="D500" s="15">
        <v>25</v>
      </c>
      <c r="E500" s="16">
        <f t="shared" si="55"/>
        <v>2.9170185000383817E-3</v>
      </c>
      <c r="F500" s="16">
        <f t="shared" si="56"/>
        <v>8.6628088291347582E-4</v>
      </c>
      <c r="G500" s="16">
        <f t="shared" si="58"/>
        <v>-0.67105263157894735</v>
      </c>
      <c r="H500" s="16">
        <f t="shared" si="57"/>
        <v>-1.95747294081523E-3</v>
      </c>
    </row>
    <row r="501" spans="1:8" ht="25.5" x14ac:dyDescent="0.2">
      <c r="A501" s="13"/>
      <c r="B501" s="14" t="s">
        <v>476</v>
      </c>
      <c r="C501" s="15">
        <v>2</v>
      </c>
      <c r="D501" s="15">
        <v>6</v>
      </c>
      <c r="E501" s="16">
        <f t="shared" si="55"/>
        <v>7.6763644737852147E-5</v>
      </c>
      <c r="F501" s="16">
        <f t="shared" si="56"/>
        <v>2.0790741189923422E-4</v>
      </c>
      <c r="G501" s="16">
        <f t="shared" si="58"/>
        <v>2</v>
      </c>
      <c r="H501" s="16">
        <f t="shared" si="57"/>
        <v>1.5352728947570429E-4</v>
      </c>
    </row>
    <row r="502" spans="1:8" ht="25.5" x14ac:dyDescent="0.2">
      <c r="A502" s="13"/>
      <c r="B502" s="14" t="s">
        <v>477</v>
      </c>
      <c r="C502" s="15">
        <v>0</v>
      </c>
      <c r="D502" s="15">
        <v>1</v>
      </c>
      <c r="E502" s="16" t="str">
        <f t="shared" si="55"/>
        <v/>
      </c>
      <c r="F502" s="16">
        <f t="shared" si="56"/>
        <v>3.4651235316539032E-5</v>
      </c>
      <c r="G502" s="16">
        <f t="shared" si="58"/>
        <v>1</v>
      </c>
      <c r="H502" s="16" t="str">
        <f t="shared" si="57"/>
        <v/>
      </c>
    </row>
    <row r="503" spans="1:8" ht="25.5" x14ac:dyDescent="0.2">
      <c r="A503" s="13"/>
      <c r="B503" s="14" t="s">
        <v>478</v>
      </c>
      <c r="C503" s="15">
        <v>1</v>
      </c>
      <c r="D503" s="15">
        <v>4</v>
      </c>
      <c r="E503" s="16">
        <f t="shared" si="55"/>
        <v>3.8381822368926074E-5</v>
      </c>
      <c r="F503" s="16">
        <f t="shared" si="56"/>
        <v>1.3860494126615613E-4</v>
      </c>
      <c r="G503" s="16">
        <f t="shared" si="58"/>
        <v>3</v>
      </c>
      <c r="H503" s="16">
        <f t="shared" si="57"/>
        <v>1.1514546710677822E-4</v>
      </c>
    </row>
    <row r="504" spans="1:8" ht="25.5" x14ac:dyDescent="0.2">
      <c r="A504" s="13"/>
      <c r="B504" s="14" t="s">
        <v>479</v>
      </c>
      <c r="C504" s="15">
        <v>0</v>
      </c>
      <c r="D504" s="15">
        <v>2</v>
      </c>
      <c r="E504" s="16" t="str">
        <f t="shared" si="55"/>
        <v/>
      </c>
      <c r="F504" s="16">
        <f t="shared" si="56"/>
        <v>6.9302470633078063E-5</v>
      </c>
      <c r="G504" s="16">
        <f t="shared" si="58"/>
        <v>1</v>
      </c>
      <c r="H504" s="16" t="str">
        <f t="shared" si="57"/>
        <v/>
      </c>
    </row>
    <row r="505" spans="1:8" ht="25.5" x14ac:dyDescent="0.2">
      <c r="A505" s="13"/>
      <c r="B505" s="14" t="s">
        <v>480</v>
      </c>
      <c r="C505" s="15">
        <v>3</v>
      </c>
      <c r="D505" s="15">
        <v>5</v>
      </c>
      <c r="E505" s="16">
        <f t="shared" si="55"/>
        <v>1.1514546710677823E-4</v>
      </c>
      <c r="F505" s="16">
        <f t="shared" si="56"/>
        <v>1.7325617658269519E-4</v>
      </c>
      <c r="G505" s="16">
        <f t="shared" si="58"/>
        <v>0.66666666666666663</v>
      </c>
      <c r="H505" s="16">
        <f t="shared" si="57"/>
        <v>7.6763644737852147E-5</v>
      </c>
    </row>
    <row r="506" spans="1:8" ht="25.5" x14ac:dyDescent="0.2">
      <c r="A506" s="13"/>
      <c r="B506" s="14" t="s">
        <v>481</v>
      </c>
      <c r="C506" s="15">
        <v>10</v>
      </c>
      <c r="D506" s="15">
        <v>24</v>
      </c>
      <c r="E506" s="16">
        <f t="shared" si="55"/>
        <v>3.8381822368926076E-4</v>
      </c>
      <c r="F506" s="16">
        <f t="shared" si="56"/>
        <v>8.3162964759693687E-4</v>
      </c>
      <c r="G506" s="16">
        <f t="shared" si="58"/>
        <v>1.4</v>
      </c>
      <c r="H506" s="16">
        <f t="shared" si="57"/>
        <v>5.37345513164965E-4</v>
      </c>
    </row>
    <row r="507" spans="1:8" x14ac:dyDescent="0.2">
      <c r="A507" s="13"/>
      <c r="B507" s="14" t="s">
        <v>482</v>
      </c>
      <c r="C507" s="15">
        <v>6</v>
      </c>
      <c r="D507" s="15">
        <v>21</v>
      </c>
      <c r="E507" s="16">
        <f t="shared" si="55"/>
        <v>2.3029093421355647E-4</v>
      </c>
      <c r="F507" s="16">
        <f t="shared" si="56"/>
        <v>7.2767594164731969E-4</v>
      </c>
      <c r="G507" s="16">
        <f t="shared" si="58"/>
        <v>2.5</v>
      </c>
      <c r="H507" s="16">
        <f t="shared" si="57"/>
        <v>5.757273355338912E-4</v>
      </c>
    </row>
    <row r="508" spans="1:8" ht="25.5" x14ac:dyDescent="0.2">
      <c r="A508" s="13"/>
      <c r="B508" s="14" t="s">
        <v>483</v>
      </c>
      <c r="C508" s="15">
        <v>13</v>
      </c>
      <c r="D508" s="15">
        <v>15</v>
      </c>
      <c r="E508" s="16">
        <f t="shared" si="55"/>
        <v>4.9896369079603902E-4</v>
      </c>
      <c r="F508" s="16">
        <f t="shared" si="56"/>
        <v>5.1976852974808556E-4</v>
      </c>
      <c r="G508" s="16">
        <f t="shared" si="58"/>
        <v>0.15384615384615385</v>
      </c>
      <c r="H508" s="16">
        <f t="shared" si="57"/>
        <v>7.6763644737852161E-5</v>
      </c>
    </row>
    <row r="509" spans="1:8" x14ac:dyDescent="0.2">
      <c r="A509" s="13"/>
      <c r="B509" s="14" t="s">
        <v>484</v>
      </c>
      <c r="C509" s="15">
        <v>13</v>
      </c>
      <c r="D509" s="15">
        <v>24</v>
      </c>
      <c r="E509" s="16">
        <f t="shared" si="55"/>
        <v>4.9896369079603902E-4</v>
      </c>
      <c r="F509" s="16">
        <f t="shared" si="56"/>
        <v>8.3162964759693687E-4</v>
      </c>
      <c r="G509" s="16">
        <f t="shared" si="58"/>
        <v>0.84615384615384615</v>
      </c>
      <c r="H509" s="16">
        <f t="shared" si="57"/>
        <v>4.2220004605818685E-4</v>
      </c>
    </row>
    <row r="510" spans="1:8" x14ac:dyDescent="0.2">
      <c r="A510" s="13"/>
      <c r="B510" s="14" t="s">
        <v>485</v>
      </c>
      <c r="C510" s="15">
        <v>566</v>
      </c>
      <c r="D510" s="15">
        <v>445</v>
      </c>
      <c r="E510" s="16">
        <f t="shared" si="55"/>
        <v>2.172411146081216E-2</v>
      </c>
      <c r="F510" s="16">
        <f t="shared" si="56"/>
        <v>1.5419799715859871E-2</v>
      </c>
      <c r="G510" s="16">
        <f t="shared" si="58"/>
        <v>-0.21378091872791519</v>
      </c>
      <c r="H510" s="16">
        <f t="shared" si="57"/>
        <v>-4.6442005066400557E-3</v>
      </c>
    </row>
    <row r="511" spans="1:8" x14ac:dyDescent="0.2">
      <c r="A511" s="13"/>
      <c r="B511" s="14" t="s">
        <v>486</v>
      </c>
      <c r="C511" s="15">
        <v>104</v>
      </c>
      <c r="D511" s="15">
        <v>151</v>
      </c>
      <c r="E511" s="16">
        <f t="shared" si="55"/>
        <v>3.9917095263683122E-3</v>
      </c>
      <c r="F511" s="16">
        <f t="shared" si="56"/>
        <v>5.2323365327973945E-3</v>
      </c>
      <c r="G511" s="16">
        <f t="shared" si="58"/>
        <v>0.45192307692307693</v>
      </c>
      <c r="H511" s="16">
        <f t="shared" si="57"/>
        <v>1.8039456513395257E-3</v>
      </c>
    </row>
    <row r="512" spans="1:8" ht="38.25" x14ac:dyDescent="0.2">
      <c r="A512" s="13"/>
      <c r="B512" s="14" t="s">
        <v>487</v>
      </c>
      <c r="C512" s="15">
        <v>38</v>
      </c>
      <c r="D512" s="15">
        <v>33</v>
      </c>
      <c r="E512" s="16">
        <f t="shared" si="55"/>
        <v>1.4585092500191909E-3</v>
      </c>
      <c r="F512" s="16">
        <f t="shared" si="56"/>
        <v>1.1434907654457882E-3</v>
      </c>
      <c r="G512" s="16">
        <f t="shared" si="58"/>
        <v>-0.13157894736842105</v>
      </c>
      <c r="H512" s="16">
        <f t="shared" si="57"/>
        <v>-1.9190911184463038E-4</v>
      </c>
    </row>
    <row r="513" spans="1:8" x14ac:dyDescent="0.2">
      <c r="A513" s="13"/>
      <c r="B513" s="14" t="s">
        <v>488</v>
      </c>
      <c r="C513" s="15">
        <v>14</v>
      </c>
      <c r="D513" s="15">
        <v>8</v>
      </c>
      <c r="E513" s="16">
        <f t="shared" si="55"/>
        <v>5.3734551316496511E-4</v>
      </c>
      <c r="F513" s="16">
        <f t="shared" si="56"/>
        <v>2.7720988253231225E-4</v>
      </c>
      <c r="G513" s="16">
        <f t="shared" si="58"/>
        <v>-0.42857142857142855</v>
      </c>
      <c r="H513" s="16">
        <f t="shared" si="57"/>
        <v>-2.3029093421355647E-4</v>
      </c>
    </row>
    <row r="514" spans="1:8" ht="25.5" x14ac:dyDescent="0.2">
      <c r="A514" s="13"/>
      <c r="B514" s="14" t="s">
        <v>489</v>
      </c>
      <c r="C514" s="15">
        <v>46</v>
      </c>
      <c r="D514" s="15">
        <v>22</v>
      </c>
      <c r="E514" s="16">
        <f t="shared" si="55"/>
        <v>1.7655638289705996E-3</v>
      </c>
      <c r="F514" s="16">
        <f t="shared" si="56"/>
        <v>7.6232717696385875E-4</v>
      </c>
      <c r="G514" s="16">
        <f t="shared" si="58"/>
        <v>-0.52173913043478259</v>
      </c>
      <c r="H514" s="16">
        <f t="shared" si="57"/>
        <v>-9.2116373685422587E-4</v>
      </c>
    </row>
    <row r="515" spans="1:8" ht="25.5" x14ac:dyDescent="0.2">
      <c r="A515" s="13"/>
      <c r="B515" s="14" t="s">
        <v>490</v>
      </c>
      <c r="C515" s="15">
        <v>89</v>
      </c>
      <c r="D515" s="15">
        <v>180</v>
      </c>
      <c r="E515" s="16">
        <f t="shared" si="55"/>
        <v>3.4159821908344209E-3</v>
      </c>
      <c r="F515" s="16">
        <f t="shared" si="56"/>
        <v>6.2372223569770267E-3</v>
      </c>
      <c r="G515" s="16">
        <f t="shared" si="58"/>
        <v>1.0224719101123596</v>
      </c>
      <c r="H515" s="16">
        <f t="shared" si="57"/>
        <v>3.4927458355722731E-3</v>
      </c>
    </row>
    <row r="516" spans="1:8" x14ac:dyDescent="0.2">
      <c r="A516" s="13"/>
      <c r="B516" s="14" t="s">
        <v>491</v>
      </c>
      <c r="C516" s="15">
        <v>30</v>
      </c>
      <c r="D516" s="15">
        <v>4</v>
      </c>
      <c r="E516" s="16">
        <f t="shared" si="55"/>
        <v>1.1514546710677824E-3</v>
      </c>
      <c r="F516" s="16">
        <f t="shared" si="56"/>
        <v>1.3860494126615613E-4</v>
      </c>
      <c r="G516" s="16">
        <f t="shared" si="58"/>
        <v>-0.8666666666666667</v>
      </c>
      <c r="H516" s="16">
        <f t="shared" si="57"/>
        <v>-9.9792738159207805E-4</v>
      </c>
    </row>
    <row r="517" spans="1:8" ht="25.5" x14ac:dyDescent="0.2">
      <c r="A517" s="13"/>
      <c r="B517" s="14" t="s">
        <v>492</v>
      </c>
      <c r="C517" s="15">
        <v>12</v>
      </c>
      <c r="D517" s="15">
        <v>15</v>
      </c>
      <c r="E517" s="16">
        <f t="shared" si="55"/>
        <v>4.6058186842711294E-4</v>
      </c>
      <c r="F517" s="16">
        <f t="shared" si="56"/>
        <v>5.1976852974808556E-4</v>
      </c>
      <c r="G517" s="16">
        <f t="shared" si="58"/>
        <v>0.25</v>
      </c>
      <c r="H517" s="16">
        <f t="shared" si="57"/>
        <v>1.1514546710677823E-4</v>
      </c>
    </row>
    <row r="518" spans="1:8" ht="25.5" x14ac:dyDescent="0.2">
      <c r="A518" s="13"/>
      <c r="B518" s="14" t="s">
        <v>493</v>
      </c>
      <c r="C518" s="15">
        <v>0</v>
      </c>
      <c r="D518" s="15">
        <v>4</v>
      </c>
      <c r="E518" s="16" t="str">
        <f t="shared" si="55"/>
        <v/>
      </c>
      <c r="F518" s="16">
        <f t="shared" si="56"/>
        <v>1.3860494126615613E-4</v>
      </c>
      <c r="G518" s="16">
        <f t="shared" si="58"/>
        <v>1</v>
      </c>
      <c r="H518" s="16" t="str">
        <f t="shared" si="57"/>
        <v/>
      </c>
    </row>
    <row r="519" spans="1:8" x14ac:dyDescent="0.2">
      <c r="A519" s="13"/>
      <c r="B519" s="14" t="s">
        <v>494</v>
      </c>
      <c r="C519" s="15">
        <v>1</v>
      </c>
      <c r="D519" s="15">
        <v>1</v>
      </c>
      <c r="E519" s="16">
        <f t="shared" si="55"/>
        <v>3.8381822368926074E-5</v>
      </c>
      <c r="F519" s="16">
        <f t="shared" si="56"/>
        <v>3.4651235316539032E-5</v>
      </c>
      <c r="G519" s="16">
        <f t="shared" si="58"/>
        <v>0</v>
      </c>
      <c r="H519" s="16">
        <f t="shared" si="57"/>
        <v>0</v>
      </c>
    </row>
    <row r="520" spans="1:8" ht="25.5" x14ac:dyDescent="0.2">
      <c r="A520" s="13"/>
      <c r="B520" s="14" t="s">
        <v>495</v>
      </c>
      <c r="C520" s="15">
        <v>2</v>
      </c>
      <c r="D520" s="15">
        <v>4</v>
      </c>
      <c r="E520" s="16">
        <f t="shared" si="55"/>
        <v>7.6763644737852147E-5</v>
      </c>
      <c r="F520" s="16">
        <f t="shared" si="56"/>
        <v>1.3860494126615613E-4</v>
      </c>
      <c r="G520" s="16">
        <f t="shared" si="58"/>
        <v>1</v>
      </c>
      <c r="H520" s="16">
        <f t="shared" si="57"/>
        <v>7.6763644737852147E-5</v>
      </c>
    </row>
    <row r="521" spans="1:8" x14ac:dyDescent="0.2">
      <c r="A521" s="13"/>
      <c r="B521" s="14" t="s">
        <v>496</v>
      </c>
      <c r="C521" s="15">
        <v>2</v>
      </c>
      <c r="D521" s="15">
        <v>3</v>
      </c>
      <c r="E521" s="16">
        <f t="shared" si="55"/>
        <v>7.6763644737852147E-5</v>
      </c>
      <c r="F521" s="16">
        <f t="shared" si="56"/>
        <v>1.0395370594961711E-4</v>
      </c>
      <c r="G521" s="16">
        <f t="shared" si="58"/>
        <v>0.5</v>
      </c>
      <c r="H521" s="16">
        <f t="shared" si="57"/>
        <v>3.8381822368926074E-5</v>
      </c>
    </row>
    <row r="522" spans="1:8" ht="25.5" x14ac:dyDescent="0.2">
      <c r="A522" s="13"/>
      <c r="B522" s="14" t="s">
        <v>497</v>
      </c>
      <c r="C522" s="15">
        <v>3</v>
      </c>
      <c r="D522" s="15">
        <v>3</v>
      </c>
      <c r="E522" s="16">
        <f t="shared" si="55"/>
        <v>1.1514546710677823E-4</v>
      </c>
      <c r="F522" s="16">
        <f t="shared" si="56"/>
        <v>1.0395370594961711E-4</v>
      </c>
      <c r="G522" s="16">
        <f t="shared" si="58"/>
        <v>0</v>
      </c>
      <c r="H522" s="16">
        <f t="shared" si="57"/>
        <v>0</v>
      </c>
    </row>
    <row r="523" spans="1:8" ht="25.5" x14ac:dyDescent="0.2">
      <c r="A523" s="13"/>
      <c r="B523" s="14" t="s">
        <v>498</v>
      </c>
      <c r="C523" s="15">
        <v>4</v>
      </c>
      <c r="D523" s="15">
        <v>32</v>
      </c>
      <c r="E523" s="16">
        <f t="shared" si="55"/>
        <v>1.5352728947570429E-4</v>
      </c>
      <c r="F523" s="16">
        <f t="shared" si="56"/>
        <v>1.108839530129249E-3</v>
      </c>
      <c r="G523" s="16">
        <f t="shared" si="58"/>
        <v>7</v>
      </c>
      <c r="H523" s="16">
        <f t="shared" si="57"/>
        <v>1.07469102632993E-3</v>
      </c>
    </row>
    <row r="524" spans="1:8" ht="25.5" x14ac:dyDescent="0.2">
      <c r="A524" s="13"/>
      <c r="B524" s="14" t="s">
        <v>499</v>
      </c>
      <c r="C524" s="15">
        <v>8</v>
      </c>
      <c r="D524" s="15">
        <v>9</v>
      </c>
      <c r="E524" s="16">
        <f t="shared" si="55"/>
        <v>3.0705457895140859E-4</v>
      </c>
      <c r="F524" s="16">
        <f t="shared" si="56"/>
        <v>3.1186111784885131E-4</v>
      </c>
      <c r="G524" s="16">
        <f t="shared" si="58"/>
        <v>0.125</v>
      </c>
      <c r="H524" s="16">
        <f t="shared" si="57"/>
        <v>3.8381822368926074E-5</v>
      </c>
    </row>
    <row r="525" spans="1:8" ht="25.5" x14ac:dyDescent="0.2">
      <c r="A525" s="13"/>
      <c r="B525" s="14" t="s">
        <v>500</v>
      </c>
      <c r="C525" s="15">
        <v>3</v>
      </c>
      <c r="D525" s="15">
        <v>5</v>
      </c>
      <c r="E525" s="16">
        <f t="shared" si="55"/>
        <v>1.1514546710677823E-4</v>
      </c>
      <c r="F525" s="16">
        <f t="shared" si="56"/>
        <v>1.7325617658269519E-4</v>
      </c>
      <c r="G525" s="16">
        <f t="shared" si="58"/>
        <v>0.66666666666666663</v>
      </c>
      <c r="H525" s="16">
        <f t="shared" si="57"/>
        <v>7.6763644737852147E-5</v>
      </c>
    </row>
    <row r="526" spans="1:8" ht="25.5" x14ac:dyDescent="0.2">
      <c r="A526" s="13"/>
      <c r="B526" s="14" t="s">
        <v>501</v>
      </c>
      <c r="C526" s="15">
        <v>1</v>
      </c>
      <c r="D526" s="15">
        <v>10</v>
      </c>
      <c r="E526" s="16">
        <f t="shared" si="55"/>
        <v>3.8381822368926074E-5</v>
      </c>
      <c r="F526" s="16">
        <f t="shared" si="56"/>
        <v>3.4651235316539037E-4</v>
      </c>
      <c r="G526" s="16">
        <f t="shared" si="58"/>
        <v>9</v>
      </c>
      <c r="H526" s="16">
        <f t="shared" si="57"/>
        <v>3.4543640132033468E-4</v>
      </c>
    </row>
    <row r="527" spans="1:8" x14ac:dyDescent="0.2">
      <c r="A527" s="13"/>
      <c r="B527" s="14" t="s">
        <v>502</v>
      </c>
      <c r="C527" s="15">
        <v>1</v>
      </c>
      <c r="D527" s="15">
        <v>1</v>
      </c>
      <c r="E527" s="16">
        <f t="shared" si="55"/>
        <v>3.8381822368926074E-5</v>
      </c>
      <c r="F527" s="16">
        <f t="shared" si="56"/>
        <v>3.4651235316539032E-5</v>
      </c>
      <c r="G527" s="16">
        <f t="shared" si="58"/>
        <v>0</v>
      </c>
      <c r="H527" s="16">
        <f t="shared" si="57"/>
        <v>0</v>
      </c>
    </row>
    <row r="528" spans="1:8" ht="25.5" x14ac:dyDescent="0.2">
      <c r="A528" s="13"/>
      <c r="B528" s="14" t="s">
        <v>503</v>
      </c>
      <c r="C528" s="15">
        <v>66</v>
      </c>
      <c r="D528" s="15">
        <v>4</v>
      </c>
      <c r="E528" s="16">
        <f t="shared" si="55"/>
        <v>2.5332002763491209E-3</v>
      </c>
      <c r="F528" s="16">
        <f t="shared" si="56"/>
        <v>1.3860494126615613E-4</v>
      </c>
      <c r="G528" s="16">
        <f t="shared" si="58"/>
        <v>-0.93939393939393945</v>
      </c>
      <c r="H528" s="16">
        <f t="shared" si="57"/>
        <v>-2.3796729868734165E-3</v>
      </c>
    </row>
    <row r="529" spans="1:8" x14ac:dyDescent="0.2">
      <c r="A529" s="13"/>
      <c r="B529" s="14" t="s">
        <v>504</v>
      </c>
      <c r="C529" s="15">
        <v>12</v>
      </c>
      <c r="D529" s="15">
        <v>30</v>
      </c>
      <c r="E529" s="16">
        <f t="shared" si="55"/>
        <v>4.6058186842711294E-4</v>
      </c>
      <c r="F529" s="16">
        <f t="shared" si="56"/>
        <v>1.0395370594961711E-3</v>
      </c>
      <c r="G529" s="16">
        <f t="shared" si="58"/>
        <v>1.5</v>
      </c>
      <c r="H529" s="16">
        <f t="shared" si="57"/>
        <v>6.9087280264066935E-4</v>
      </c>
    </row>
    <row r="530" spans="1:8" ht="25.5" x14ac:dyDescent="0.2">
      <c r="A530" s="13"/>
      <c r="B530" s="14" t="s">
        <v>505</v>
      </c>
      <c r="C530" s="15">
        <v>6</v>
      </c>
      <c r="D530" s="15">
        <v>7</v>
      </c>
      <c r="E530" s="16">
        <f t="shared" si="55"/>
        <v>2.3029093421355647E-4</v>
      </c>
      <c r="F530" s="16">
        <f t="shared" si="56"/>
        <v>2.4255864721577325E-4</v>
      </c>
      <c r="G530" s="16">
        <f t="shared" si="58"/>
        <v>0.16666666666666666</v>
      </c>
      <c r="H530" s="16">
        <f t="shared" si="57"/>
        <v>3.8381822368926074E-5</v>
      </c>
    </row>
    <row r="531" spans="1:8" x14ac:dyDescent="0.2">
      <c r="A531" s="13"/>
      <c r="B531" s="14" t="s">
        <v>506</v>
      </c>
      <c r="C531" s="15">
        <v>0</v>
      </c>
      <c r="D531" s="15">
        <v>1</v>
      </c>
      <c r="E531" s="16" t="str">
        <f t="shared" si="55"/>
        <v/>
      </c>
      <c r="F531" s="16">
        <f t="shared" si="56"/>
        <v>3.4651235316539032E-5</v>
      </c>
      <c r="G531" s="16">
        <f t="shared" si="58"/>
        <v>1</v>
      </c>
      <c r="H531" s="16" t="str">
        <f t="shared" si="57"/>
        <v/>
      </c>
    </row>
    <row r="532" spans="1:8" x14ac:dyDescent="0.2">
      <c r="A532" s="13"/>
      <c r="B532" s="14" t="s">
        <v>507</v>
      </c>
      <c r="C532" s="15">
        <v>13</v>
      </c>
      <c r="D532" s="15">
        <v>4</v>
      </c>
      <c r="E532" s="16">
        <f t="shared" si="55"/>
        <v>4.9896369079603902E-4</v>
      </c>
      <c r="F532" s="16">
        <f t="shared" si="56"/>
        <v>1.3860494126615613E-4</v>
      </c>
      <c r="G532" s="16">
        <f t="shared" si="58"/>
        <v>-0.69230769230769229</v>
      </c>
      <c r="H532" s="16">
        <f t="shared" si="57"/>
        <v>-3.4543640132033468E-4</v>
      </c>
    </row>
    <row r="533" spans="1:8" x14ac:dyDescent="0.2">
      <c r="A533" s="13"/>
      <c r="B533" s="14" t="s">
        <v>508</v>
      </c>
      <c r="C533" s="15">
        <v>1</v>
      </c>
      <c r="D533" s="15">
        <v>0</v>
      </c>
      <c r="E533" s="16">
        <f t="shared" si="55"/>
        <v>3.8381822368926074E-5</v>
      </c>
      <c r="F533" s="16" t="str">
        <f t="shared" si="56"/>
        <v/>
      </c>
      <c r="G533" s="16">
        <f t="shared" si="58"/>
        <v>-1</v>
      </c>
      <c r="H533" s="16">
        <f t="shared" si="57"/>
        <v>-3.8381822368926074E-5</v>
      </c>
    </row>
    <row r="534" spans="1:8" x14ac:dyDescent="0.2">
      <c r="A534" s="13"/>
      <c r="B534" s="14" t="s">
        <v>509</v>
      </c>
      <c r="C534" s="15">
        <v>149</v>
      </c>
      <c r="D534" s="15">
        <v>106</v>
      </c>
      <c r="E534" s="16">
        <f t="shared" si="55"/>
        <v>5.7188915329699852E-3</v>
      </c>
      <c r="F534" s="16">
        <f t="shared" si="56"/>
        <v>3.6730309435531378E-3</v>
      </c>
      <c r="G534" s="16">
        <f t="shared" si="58"/>
        <v>-0.28859060402684567</v>
      </c>
      <c r="H534" s="16">
        <f t="shared" si="57"/>
        <v>-1.6504183618638213E-3</v>
      </c>
    </row>
    <row r="535" spans="1:8" x14ac:dyDescent="0.2">
      <c r="A535" s="13"/>
      <c r="B535" s="14" t="s">
        <v>510</v>
      </c>
      <c r="C535" s="15">
        <v>39</v>
      </c>
      <c r="D535" s="15">
        <v>40</v>
      </c>
      <c r="E535" s="16">
        <f t="shared" si="55"/>
        <v>1.496891072388117E-3</v>
      </c>
      <c r="F535" s="16">
        <f t="shared" si="56"/>
        <v>1.3860494126615615E-3</v>
      </c>
      <c r="G535" s="16">
        <f t="shared" si="58"/>
        <v>2.564102564102564E-2</v>
      </c>
      <c r="H535" s="16">
        <f t="shared" si="57"/>
        <v>3.8381822368926074E-5</v>
      </c>
    </row>
    <row r="536" spans="1:8" ht="25.5" x14ac:dyDescent="0.2">
      <c r="A536" s="13"/>
      <c r="B536" s="14" t="s">
        <v>511</v>
      </c>
      <c r="C536" s="15">
        <v>4</v>
      </c>
      <c r="D536" s="15">
        <v>2</v>
      </c>
      <c r="E536" s="16">
        <f t="shared" si="55"/>
        <v>1.5352728947570429E-4</v>
      </c>
      <c r="F536" s="16">
        <f t="shared" si="56"/>
        <v>6.9302470633078063E-5</v>
      </c>
      <c r="G536" s="16">
        <f t="shared" si="58"/>
        <v>-0.5</v>
      </c>
      <c r="H536" s="16">
        <f t="shared" si="57"/>
        <v>-7.6763644737852147E-5</v>
      </c>
    </row>
    <row r="537" spans="1:8" x14ac:dyDescent="0.2">
      <c r="A537" s="13"/>
      <c r="B537" s="14" t="s">
        <v>512</v>
      </c>
      <c r="C537" s="15">
        <v>3</v>
      </c>
      <c r="D537" s="15">
        <v>0</v>
      </c>
      <c r="E537" s="16">
        <f t="shared" si="55"/>
        <v>1.1514546710677823E-4</v>
      </c>
      <c r="F537" s="16" t="str">
        <f t="shared" si="56"/>
        <v/>
      </c>
      <c r="G537" s="16">
        <f t="shared" si="58"/>
        <v>-1</v>
      </c>
      <c r="H537" s="16">
        <f t="shared" si="57"/>
        <v>-1.1514546710677823E-4</v>
      </c>
    </row>
    <row r="538" spans="1:8" x14ac:dyDescent="0.2">
      <c r="A538" s="13"/>
      <c r="B538" s="14" t="s">
        <v>513</v>
      </c>
      <c r="C538" s="15">
        <v>113</v>
      </c>
      <c r="D538" s="15">
        <v>150</v>
      </c>
      <c r="E538" s="16">
        <f t="shared" si="55"/>
        <v>4.337145927688647E-3</v>
      </c>
      <c r="F538" s="16">
        <f t="shared" si="56"/>
        <v>5.1976852974808556E-3</v>
      </c>
      <c r="G538" s="16">
        <f t="shared" si="58"/>
        <v>0.32743362831858408</v>
      </c>
      <c r="H538" s="16">
        <f t="shared" si="57"/>
        <v>1.420127427650265E-3</v>
      </c>
    </row>
    <row r="539" spans="1:8" x14ac:dyDescent="0.2">
      <c r="A539" s="13"/>
      <c r="B539" s="14" t="s">
        <v>514</v>
      </c>
      <c r="C539" s="15">
        <v>76</v>
      </c>
      <c r="D539" s="15">
        <v>117</v>
      </c>
      <c r="E539" s="16">
        <f t="shared" si="55"/>
        <v>2.9170185000383817E-3</v>
      </c>
      <c r="F539" s="16">
        <f t="shared" si="56"/>
        <v>4.0541945320350667E-3</v>
      </c>
      <c r="G539" s="16">
        <f t="shared" si="58"/>
        <v>0.53947368421052633</v>
      </c>
      <c r="H539" s="16">
        <f t="shared" si="57"/>
        <v>1.5736547171259691E-3</v>
      </c>
    </row>
    <row r="540" spans="1:8" x14ac:dyDescent="0.2">
      <c r="A540" s="13"/>
      <c r="B540" s="14" t="s">
        <v>647</v>
      </c>
      <c r="C540" s="15">
        <v>0</v>
      </c>
      <c r="D540" s="15">
        <v>2</v>
      </c>
      <c r="E540" s="16" t="str">
        <f t="shared" si="55"/>
        <v/>
      </c>
      <c r="F540" s="16">
        <f t="shared" si="56"/>
        <v>6.9302470633078063E-5</v>
      </c>
      <c r="G540" s="16">
        <f t="shared" si="58"/>
        <v>1</v>
      </c>
      <c r="H540" s="16" t="str">
        <f t="shared" si="57"/>
        <v/>
      </c>
    </row>
    <row r="541" spans="1:8" x14ac:dyDescent="0.2">
      <c r="A541" s="13"/>
      <c r="B541" s="14" t="s">
        <v>515</v>
      </c>
      <c r="C541" s="15">
        <v>5</v>
      </c>
      <c r="D541" s="15">
        <v>8</v>
      </c>
      <c r="E541" s="16">
        <f t="shared" ref="E541:E576" si="59">+IF(C541=0,"",C541/C$349)</f>
        <v>1.9190911184463038E-4</v>
      </c>
      <c r="F541" s="16">
        <f t="shared" ref="F541:F576" si="60">+IF(D541=0,"",D541/D$349)</f>
        <v>2.7720988253231225E-4</v>
      </c>
      <c r="G541" s="16">
        <f t="shared" si="58"/>
        <v>0.6</v>
      </c>
      <c r="H541" s="16">
        <f t="shared" ref="H541:H576" si="61">+IF(OR(AND(E541=""),(G541="")),"",E541*G541)</f>
        <v>1.1514546710677822E-4</v>
      </c>
    </row>
    <row r="542" spans="1:8" x14ac:dyDescent="0.2">
      <c r="A542" s="13"/>
      <c r="B542" s="14" t="s">
        <v>516</v>
      </c>
      <c r="C542" s="15">
        <v>3</v>
      </c>
      <c r="D542" s="15">
        <v>7</v>
      </c>
      <c r="E542" s="16">
        <f t="shared" si="59"/>
        <v>1.1514546710677823E-4</v>
      </c>
      <c r="F542" s="16">
        <f t="shared" si="60"/>
        <v>2.4255864721577325E-4</v>
      </c>
      <c r="G542" s="16">
        <f t="shared" ref="G542:G576" si="62">+IF(AND(C542=0,D542=0)," ",IF(C542=0,1,IF(D542=0,-1,(D542-C542)/C542)))</f>
        <v>1.3333333333333333</v>
      </c>
      <c r="H542" s="16">
        <f t="shared" si="61"/>
        <v>1.5352728947570429E-4</v>
      </c>
    </row>
    <row r="543" spans="1:8" x14ac:dyDescent="0.2">
      <c r="A543" s="13"/>
      <c r="B543" s="14" t="s">
        <v>517</v>
      </c>
      <c r="C543" s="15">
        <v>27</v>
      </c>
      <c r="D543" s="15">
        <v>7</v>
      </c>
      <c r="E543" s="16">
        <f t="shared" si="59"/>
        <v>1.0363092039610041E-3</v>
      </c>
      <c r="F543" s="16">
        <f t="shared" si="60"/>
        <v>2.4255864721577325E-4</v>
      </c>
      <c r="G543" s="16">
        <f t="shared" si="62"/>
        <v>-0.7407407407407407</v>
      </c>
      <c r="H543" s="16">
        <f t="shared" si="61"/>
        <v>-7.6763644737852152E-4</v>
      </c>
    </row>
    <row r="544" spans="1:8" x14ac:dyDescent="0.2">
      <c r="A544" s="13"/>
      <c r="B544" s="14" t="s">
        <v>518</v>
      </c>
      <c r="C544" s="15">
        <v>26</v>
      </c>
      <c r="D544" s="15">
        <v>1</v>
      </c>
      <c r="E544" s="16">
        <f t="shared" si="59"/>
        <v>9.9792738159207805E-4</v>
      </c>
      <c r="F544" s="16">
        <f t="shared" si="60"/>
        <v>3.4651235316539032E-5</v>
      </c>
      <c r="G544" s="16">
        <f t="shared" si="62"/>
        <v>-0.96153846153846156</v>
      </c>
      <c r="H544" s="16">
        <f t="shared" si="61"/>
        <v>-9.5954555922315196E-4</v>
      </c>
    </row>
    <row r="545" spans="1:8" x14ac:dyDescent="0.2">
      <c r="A545" s="13"/>
      <c r="B545" s="14" t="s">
        <v>519</v>
      </c>
      <c r="C545" s="15">
        <v>3</v>
      </c>
      <c r="D545" s="15">
        <v>8</v>
      </c>
      <c r="E545" s="16">
        <f t="shared" si="59"/>
        <v>1.1514546710677823E-4</v>
      </c>
      <c r="F545" s="16">
        <f t="shared" si="60"/>
        <v>2.7720988253231225E-4</v>
      </c>
      <c r="G545" s="16">
        <f t="shared" si="62"/>
        <v>1.6666666666666667</v>
      </c>
      <c r="H545" s="16">
        <f t="shared" si="61"/>
        <v>1.9190911184463041E-4</v>
      </c>
    </row>
    <row r="546" spans="1:8" x14ac:dyDescent="0.2">
      <c r="A546" s="13"/>
      <c r="B546" s="14" t="s">
        <v>520</v>
      </c>
      <c r="C546" s="15">
        <v>5</v>
      </c>
      <c r="D546" s="15">
        <v>3</v>
      </c>
      <c r="E546" s="16">
        <f t="shared" si="59"/>
        <v>1.9190911184463038E-4</v>
      </c>
      <c r="F546" s="16">
        <f t="shared" si="60"/>
        <v>1.0395370594961711E-4</v>
      </c>
      <c r="G546" s="16">
        <f t="shared" si="62"/>
        <v>-0.4</v>
      </c>
      <c r="H546" s="16">
        <f t="shared" si="61"/>
        <v>-7.6763644737852161E-5</v>
      </c>
    </row>
    <row r="547" spans="1:8" x14ac:dyDescent="0.2">
      <c r="A547" s="13"/>
      <c r="B547" s="14" t="s">
        <v>521</v>
      </c>
      <c r="C547" s="15">
        <v>0</v>
      </c>
      <c r="D547" s="15">
        <v>1</v>
      </c>
      <c r="E547" s="16" t="str">
        <f t="shared" si="59"/>
        <v/>
      </c>
      <c r="F547" s="16">
        <f t="shared" si="60"/>
        <v>3.4651235316539032E-5</v>
      </c>
      <c r="G547" s="16">
        <f t="shared" si="62"/>
        <v>1</v>
      </c>
      <c r="H547" s="16" t="str">
        <f t="shared" si="61"/>
        <v/>
      </c>
    </row>
    <row r="548" spans="1:8" ht="25.5" x14ac:dyDescent="0.2">
      <c r="A548" s="13"/>
      <c r="B548" s="14" t="s">
        <v>522</v>
      </c>
      <c r="C548" s="15">
        <v>7</v>
      </c>
      <c r="D548" s="15">
        <v>17</v>
      </c>
      <c r="E548" s="16">
        <f t="shared" si="59"/>
        <v>2.6867275658248256E-4</v>
      </c>
      <c r="F548" s="16">
        <f t="shared" si="60"/>
        <v>5.8907100038116356E-4</v>
      </c>
      <c r="G548" s="16">
        <f t="shared" si="62"/>
        <v>1.4285714285714286</v>
      </c>
      <c r="H548" s="16">
        <f t="shared" si="61"/>
        <v>3.8381822368926082E-4</v>
      </c>
    </row>
    <row r="549" spans="1:8" ht="25.5" x14ac:dyDescent="0.2">
      <c r="A549" s="13"/>
      <c r="B549" s="14" t="s">
        <v>523</v>
      </c>
      <c r="C549" s="15">
        <v>3</v>
      </c>
      <c r="D549" s="15">
        <v>3</v>
      </c>
      <c r="E549" s="16">
        <f t="shared" si="59"/>
        <v>1.1514546710677823E-4</v>
      </c>
      <c r="F549" s="16">
        <f t="shared" si="60"/>
        <v>1.0395370594961711E-4</v>
      </c>
      <c r="G549" s="16">
        <f t="shared" si="62"/>
        <v>0</v>
      </c>
      <c r="H549" s="16">
        <f t="shared" si="61"/>
        <v>0</v>
      </c>
    </row>
    <row r="550" spans="1:8" x14ac:dyDescent="0.2">
      <c r="A550" s="13" t="s">
        <v>92</v>
      </c>
      <c r="B550" s="14" t="s">
        <v>524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525</v>
      </c>
      <c r="C551" s="15">
        <v>4</v>
      </c>
      <c r="D551" s="15">
        <v>9</v>
      </c>
      <c r="E551" s="16">
        <f t="shared" si="59"/>
        <v>1.5352728947570429E-4</v>
      </c>
      <c r="F551" s="16">
        <f t="shared" si="60"/>
        <v>3.1186111784885131E-4</v>
      </c>
      <c r="G551" s="16">
        <f t="shared" si="62"/>
        <v>1.25</v>
      </c>
      <c r="H551" s="16">
        <f t="shared" si="61"/>
        <v>1.9190911184463038E-4</v>
      </c>
    </row>
    <row r="552" spans="1:8" ht="25.5" x14ac:dyDescent="0.2">
      <c r="A552" s="13"/>
      <c r="B552" s="14" t="s">
        <v>526</v>
      </c>
      <c r="C552" s="15">
        <v>4</v>
      </c>
      <c r="D552" s="15">
        <v>5</v>
      </c>
      <c r="E552" s="16">
        <f t="shared" si="59"/>
        <v>1.5352728947570429E-4</v>
      </c>
      <c r="F552" s="16">
        <f t="shared" si="60"/>
        <v>1.7325617658269519E-4</v>
      </c>
      <c r="G552" s="16">
        <f t="shared" si="62"/>
        <v>0.25</v>
      </c>
      <c r="H552" s="16">
        <f t="shared" si="61"/>
        <v>3.8381822368926074E-5</v>
      </c>
    </row>
    <row r="553" spans="1:8" x14ac:dyDescent="0.2">
      <c r="A553" s="13"/>
      <c r="B553" s="14" t="s">
        <v>527</v>
      </c>
      <c r="C553" s="15">
        <v>0</v>
      </c>
      <c r="D553" s="15">
        <v>3</v>
      </c>
      <c r="E553" s="16" t="str">
        <f t="shared" si="59"/>
        <v/>
      </c>
      <c r="F553" s="16">
        <f t="shared" si="60"/>
        <v>1.0395370594961711E-4</v>
      </c>
      <c r="G553" s="16">
        <f t="shared" si="62"/>
        <v>1</v>
      </c>
      <c r="H553" s="16" t="str">
        <f t="shared" si="61"/>
        <v/>
      </c>
    </row>
    <row r="554" spans="1:8" x14ac:dyDescent="0.2">
      <c r="A554" s="13"/>
      <c r="B554" s="14" t="s">
        <v>528</v>
      </c>
      <c r="C554" s="15">
        <v>79</v>
      </c>
      <c r="D554" s="15">
        <v>66</v>
      </c>
      <c r="E554" s="16">
        <f t="shared" si="59"/>
        <v>3.03216396714516E-3</v>
      </c>
      <c r="F554" s="16">
        <f t="shared" si="60"/>
        <v>2.2869815308915764E-3</v>
      </c>
      <c r="G554" s="16">
        <f t="shared" si="62"/>
        <v>-0.16455696202531644</v>
      </c>
      <c r="H554" s="16">
        <f t="shared" si="61"/>
        <v>-4.9896369079603891E-4</v>
      </c>
    </row>
    <row r="555" spans="1:8" ht="25.5" x14ac:dyDescent="0.2">
      <c r="A555" s="13"/>
      <c r="B555" s="14" t="s">
        <v>529</v>
      </c>
      <c r="C555" s="15">
        <v>4</v>
      </c>
      <c r="D555" s="15">
        <v>2</v>
      </c>
      <c r="E555" s="16">
        <f t="shared" si="59"/>
        <v>1.5352728947570429E-4</v>
      </c>
      <c r="F555" s="16">
        <f t="shared" si="60"/>
        <v>6.9302470633078063E-5</v>
      </c>
      <c r="G555" s="16">
        <f t="shared" si="62"/>
        <v>-0.5</v>
      </c>
      <c r="H555" s="16">
        <f t="shared" si="61"/>
        <v>-7.6763644737852147E-5</v>
      </c>
    </row>
    <row r="556" spans="1:8" x14ac:dyDescent="0.2">
      <c r="A556" s="13"/>
      <c r="B556" s="14" t="s">
        <v>530</v>
      </c>
      <c r="C556" s="15">
        <v>12</v>
      </c>
      <c r="D556" s="15">
        <v>17</v>
      </c>
      <c r="E556" s="16">
        <f t="shared" si="59"/>
        <v>4.6058186842711294E-4</v>
      </c>
      <c r="F556" s="16">
        <f t="shared" si="60"/>
        <v>5.8907100038116356E-4</v>
      </c>
      <c r="G556" s="16">
        <f t="shared" si="62"/>
        <v>0.41666666666666669</v>
      </c>
      <c r="H556" s="16">
        <f t="shared" si="61"/>
        <v>1.9190911184463041E-4</v>
      </c>
    </row>
    <row r="557" spans="1:8" x14ac:dyDescent="0.2">
      <c r="A557" s="13"/>
      <c r="B557" s="14" t="s">
        <v>531</v>
      </c>
      <c r="C557" s="15">
        <v>2</v>
      </c>
      <c r="D557" s="15">
        <v>1</v>
      </c>
      <c r="E557" s="16">
        <f t="shared" si="59"/>
        <v>7.6763644737852147E-5</v>
      </c>
      <c r="F557" s="16">
        <f t="shared" si="60"/>
        <v>3.4651235316539032E-5</v>
      </c>
      <c r="G557" s="16">
        <f t="shared" si="62"/>
        <v>-0.5</v>
      </c>
      <c r="H557" s="16">
        <f t="shared" si="61"/>
        <v>-3.8381822368926074E-5</v>
      </c>
    </row>
    <row r="558" spans="1:8" x14ac:dyDescent="0.2">
      <c r="A558" s="13"/>
      <c r="B558" s="14" t="s">
        <v>532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533</v>
      </c>
      <c r="C559" s="15">
        <v>54</v>
      </c>
      <c r="D559" s="15">
        <v>87</v>
      </c>
      <c r="E559" s="16">
        <f t="shared" si="59"/>
        <v>2.0726184079220083E-3</v>
      </c>
      <c r="F559" s="16">
        <f t="shared" si="60"/>
        <v>3.014657472538896E-3</v>
      </c>
      <c r="G559" s="16">
        <f t="shared" si="62"/>
        <v>0.61111111111111116</v>
      </c>
      <c r="H559" s="16">
        <f t="shared" si="61"/>
        <v>1.2666001381745607E-3</v>
      </c>
    </row>
    <row r="560" spans="1:8" ht="25.5" x14ac:dyDescent="0.2">
      <c r="A560" s="13"/>
      <c r="B560" s="14" t="s">
        <v>534</v>
      </c>
      <c r="C560" s="15">
        <v>51</v>
      </c>
      <c r="D560" s="15">
        <v>224</v>
      </c>
      <c r="E560" s="16">
        <f t="shared" si="59"/>
        <v>1.95747294081523E-3</v>
      </c>
      <c r="F560" s="16">
        <f t="shared" si="60"/>
        <v>7.7618767109047439E-3</v>
      </c>
      <c r="G560" s="16">
        <f t="shared" si="62"/>
        <v>3.392156862745098</v>
      </c>
      <c r="H560" s="16">
        <f t="shared" si="61"/>
        <v>6.6400552698242113E-3</v>
      </c>
    </row>
    <row r="561" spans="1:8" x14ac:dyDescent="0.2">
      <c r="A561" s="13"/>
      <c r="B561" s="14" t="s">
        <v>535</v>
      </c>
      <c r="C561" s="15">
        <v>156</v>
      </c>
      <c r="D561" s="15">
        <v>277</v>
      </c>
      <c r="E561" s="16">
        <f t="shared" si="59"/>
        <v>5.9875642895524678E-3</v>
      </c>
      <c r="F561" s="16">
        <f t="shared" si="60"/>
        <v>9.5983921826813118E-3</v>
      </c>
      <c r="G561" s="16">
        <f t="shared" si="62"/>
        <v>0.77564102564102566</v>
      </c>
      <c r="H561" s="16">
        <f t="shared" si="61"/>
        <v>4.6442005066400557E-3</v>
      </c>
    </row>
    <row r="562" spans="1:8" x14ac:dyDescent="0.2">
      <c r="A562" s="13"/>
      <c r="B562" s="14" t="s">
        <v>536</v>
      </c>
      <c r="C562" s="15">
        <v>15</v>
      </c>
      <c r="D562" s="15">
        <v>24</v>
      </c>
      <c r="E562" s="16">
        <f t="shared" si="59"/>
        <v>5.757273355338912E-4</v>
      </c>
      <c r="F562" s="16">
        <f t="shared" si="60"/>
        <v>8.3162964759693687E-4</v>
      </c>
      <c r="G562" s="16">
        <f t="shared" si="62"/>
        <v>0.6</v>
      </c>
      <c r="H562" s="16">
        <f t="shared" si="61"/>
        <v>3.4543640132033473E-4</v>
      </c>
    </row>
    <row r="563" spans="1:8" x14ac:dyDescent="0.2">
      <c r="A563" s="13"/>
      <c r="B563" s="14" t="s">
        <v>537</v>
      </c>
      <c r="C563" s="15">
        <v>13</v>
      </c>
      <c r="D563" s="15">
        <v>19</v>
      </c>
      <c r="E563" s="16">
        <f t="shared" si="59"/>
        <v>4.9896369079603902E-4</v>
      </c>
      <c r="F563" s="16">
        <f t="shared" si="60"/>
        <v>6.5837347101424168E-4</v>
      </c>
      <c r="G563" s="16">
        <f t="shared" si="62"/>
        <v>0.46153846153846156</v>
      </c>
      <c r="H563" s="16">
        <f t="shared" si="61"/>
        <v>2.302909342135565E-4</v>
      </c>
    </row>
    <row r="564" spans="1:8" x14ac:dyDescent="0.2">
      <c r="A564" s="13"/>
      <c r="B564" s="14" t="s">
        <v>538</v>
      </c>
      <c r="C564" s="15">
        <v>1</v>
      </c>
      <c r="D564" s="15">
        <v>1</v>
      </c>
      <c r="E564" s="16">
        <f t="shared" si="59"/>
        <v>3.8381822368926074E-5</v>
      </c>
      <c r="F564" s="16">
        <f t="shared" si="60"/>
        <v>3.4651235316539032E-5</v>
      </c>
      <c r="G564" s="16">
        <f t="shared" si="62"/>
        <v>0</v>
      </c>
      <c r="H564" s="16">
        <f t="shared" si="61"/>
        <v>0</v>
      </c>
    </row>
    <row r="565" spans="1:8" x14ac:dyDescent="0.2">
      <c r="A565" s="13"/>
      <c r="B565" s="14" t="s">
        <v>539</v>
      </c>
      <c r="C565" s="15">
        <v>1</v>
      </c>
      <c r="D565" s="15">
        <v>7</v>
      </c>
      <c r="E565" s="16">
        <f t="shared" si="59"/>
        <v>3.8381822368926074E-5</v>
      </c>
      <c r="F565" s="16">
        <f t="shared" si="60"/>
        <v>2.4255864721577325E-4</v>
      </c>
      <c r="G565" s="16">
        <f t="shared" si="62"/>
        <v>6</v>
      </c>
      <c r="H565" s="16">
        <f t="shared" si="61"/>
        <v>2.3029093421355644E-4</v>
      </c>
    </row>
    <row r="566" spans="1:8" x14ac:dyDescent="0.2">
      <c r="A566" s="13"/>
      <c r="B566" s="14" t="s">
        <v>540</v>
      </c>
      <c r="C566" s="15">
        <v>7</v>
      </c>
      <c r="D566" s="15">
        <v>294</v>
      </c>
      <c r="E566" s="16">
        <f t="shared" si="59"/>
        <v>2.6867275658248256E-4</v>
      </c>
      <c r="F566" s="16">
        <f t="shared" si="60"/>
        <v>1.0187463183062476E-2</v>
      </c>
      <c r="G566" s="16">
        <f t="shared" si="62"/>
        <v>41</v>
      </c>
      <c r="H566" s="16">
        <f t="shared" si="61"/>
        <v>1.1015583019881784E-2</v>
      </c>
    </row>
    <row r="567" spans="1:8" x14ac:dyDescent="0.2">
      <c r="A567" s="13"/>
      <c r="B567" s="14" t="s">
        <v>541</v>
      </c>
      <c r="C567" s="15">
        <v>1</v>
      </c>
      <c r="D567" s="15">
        <v>0</v>
      </c>
      <c r="E567" s="16">
        <f t="shared" si="59"/>
        <v>3.8381822368926074E-5</v>
      </c>
      <c r="F567" s="16" t="str">
        <f t="shared" si="60"/>
        <v/>
      </c>
      <c r="G567" s="16">
        <f t="shared" si="62"/>
        <v>-1</v>
      </c>
      <c r="H567" s="16">
        <f t="shared" si="61"/>
        <v>-3.8381822368926074E-5</v>
      </c>
    </row>
    <row r="568" spans="1:8" x14ac:dyDescent="0.2">
      <c r="A568" s="13"/>
      <c r="B568" s="14" t="s">
        <v>542</v>
      </c>
      <c r="C568" s="15">
        <v>88</v>
      </c>
      <c r="D568" s="15">
        <v>113</v>
      </c>
      <c r="E568" s="16">
        <f t="shared" si="59"/>
        <v>3.3776003684654948E-3</v>
      </c>
      <c r="F568" s="16">
        <f t="shared" si="60"/>
        <v>3.9155895907689109E-3</v>
      </c>
      <c r="G568" s="16">
        <f t="shared" si="62"/>
        <v>0.28409090909090912</v>
      </c>
      <c r="H568" s="16">
        <f t="shared" si="61"/>
        <v>9.5954555922315207E-4</v>
      </c>
    </row>
    <row r="569" spans="1:8" x14ac:dyDescent="0.2">
      <c r="A569" s="13"/>
      <c r="B569" s="14" t="s">
        <v>543</v>
      </c>
      <c r="C569" s="15">
        <v>1</v>
      </c>
      <c r="D569" s="15">
        <v>4</v>
      </c>
      <c r="E569" s="16">
        <f t="shared" si="59"/>
        <v>3.8381822368926074E-5</v>
      </c>
      <c r="F569" s="16">
        <f t="shared" si="60"/>
        <v>1.3860494126615613E-4</v>
      </c>
      <c r="G569" s="16">
        <f t="shared" si="62"/>
        <v>3</v>
      </c>
      <c r="H569" s="16">
        <f t="shared" si="61"/>
        <v>1.1514546710677822E-4</v>
      </c>
    </row>
    <row r="570" spans="1:8" x14ac:dyDescent="0.2">
      <c r="A570" s="13"/>
      <c r="B570" s="14" t="s">
        <v>544</v>
      </c>
      <c r="C570" s="15">
        <v>19</v>
      </c>
      <c r="D570" s="15">
        <v>11</v>
      </c>
      <c r="E570" s="16">
        <f t="shared" si="59"/>
        <v>7.2925462500959544E-4</v>
      </c>
      <c r="F570" s="16">
        <f t="shared" si="60"/>
        <v>3.8116358848192937E-4</v>
      </c>
      <c r="G570" s="16">
        <f t="shared" si="62"/>
        <v>-0.42105263157894735</v>
      </c>
      <c r="H570" s="16">
        <f t="shared" si="61"/>
        <v>-3.0705457895140859E-4</v>
      </c>
    </row>
    <row r="571" spans="1:8" ht="25.5" x14ac:dyDescent="0.2">
      <c r="A571" s="13"/>
      <c r="B571" s="14" t="s">
        <v>545</v>
      </c>
      <c r="C571" s="15">
        <v>30</v>
      </c>
      <c r="D571" s="15">
        <v>11</v>
      </c>
      <c r="E571" s="16">
        <f t="shared" si="59"/>
        <v>1.1514546710677824E-3</v>
      </c>
      <c r="F571" s="16">
        <f t="shared" si="60"/>
        <v>3.8116358848192937E-4</v>
      </c>
      <c r="G571" s="16">
        <f t="shared" si="62"/>
        <v>-0.6333333333333333</v>
      </c>
      <c r="H571" s="16">
        <f t="shared" si="61"/>
        <v>-7.2925462500959544E-4</v>
      </c>
    </row>
    <row r="572" spans="1:8" x14ac:dyDescent="0.2">
      <c r="A572" s="13"/>
      <c r="B572" s="14" t="s">
        <v>546</v>
      </c>
      <c r="C572" s="15">
        <v>5</v>
      </c>
      <c r="D572" s="15">
        <v>8</v>
      </c>
      <c r="E572" s="16">
        <f t="shared" si="59"/>
        <v>1.9190911184463038E-4</v>
      </c>
      <c r="F572" s="16">
        <f t="shared" si="60"/>
        <v>2.7720988253231225E-4</v>
      </c>
      <c r="G572" s="16">
        <f t="shared" si="62"/>
        <v>0.6</v>
      </c>
      <c r="H572" s="16">
        <f t="shared" si="61"/>
        <v>1.1514546710677822E-4</v>
      </c>
    </row>
    <row r="573" spans="1:8" x14ac:dyDescent="0.2">
      <c r="A573" s="13"/>
      <c r="B573" s="14" t="s">
        <v>547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548</v>
      </c>
      <c r="C574" s="15">
        <v>8</v>
      </c>
      <c r="D574" s="15">
        <v>8</v>
      </c>
      <c r="E574" s="16">
        <f t="shared" si="59"/>
        <v>3.0705457895140859E-4</v>
      </c>
      <c r="F574" s="16">
        <f t="shared" si="60"/>
        <v>2.7720988253231225E-4</v>
      </c>
      <c r="G574" s="16">
        <f t="shared" si="62"/>
        <v>0</v>
      </c>
      <c r="H574" s="16">
        <f t="shared" si="61"/>
        <v>0</v>
      </c>
    </row>
    <row r="575" spans="1:8" ht="25.5" x14ac:dyDescent="0.2">
      <c r="A575" s="13"/>
      <c r="B575" s="14" t="s">
        <v>549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550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</row>
    <row r="578" spans="1:8" x14ac:dyDescent="0.2">
      <c r="A578" s="10"/>
    </row>
    <row r="579" spans="1:8" x14ac:dyDescent="0.2">
      <c r="A579" s="10"/>
    </row>
    <row r="580" spans="1:8" ht="29.25" customHeight="1" x14ac:dyDescent="0.2">
      <c r="A580" s="13"/>
      <c r="B580" s="36" t="s">
        <v>2</v>
      </c>
      <c r="C580" s="36" t="s">
        <v>12</v>
      </c>
      <c r="D580" s="38"/>
      <c r="E580" s="36" t="s">
        <v>4</v>
      </c>
      <c r="F580" s="38"/>
      <c r="G580" s="36" t="s">
        <v>645</v>
      </c>
      <c r="H580" s="36" t="s">
        <v>5</v>
      </c>
    </row>
    <row r="581" spans="1:8" x14ac:dyDescent="0.2">
      <c r="A581" s="13"/>
      <c r="B581" s="37"/>
      <c r="C581" s="17">
        <v>2019</v>
      </c>
      <c r="D581" s="17">
        <v>2020</v>
      </c>
      <c r="E581" s="17">
        <v>2019</v>
      </c>
      <c r="F581" s="17">
        <v>2020</v>
      </c>
      <c r="G581" s="37"/>
      <c r="H581" s="37"/>
    </row>
    <row r="582" spans="1:8" x14ac:dyDescent="0.2">
      <c r="A582" s="13"/>
      <c r="B582" s="18" t="s">
        <v>10</v>
      </c>
      <c r="C582" s="19">
        <f>SUM(C583:C609)</f>
        <v>8412</v>
      </c>
      <c r="D582" s="19">
        <f>SUM(D583:D609)</f>
        <v>8110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-3.5901093675701379E-2</v>
      </c>
      <c r="H582" s="20">
        <f t="shared" ref="H582:H609" si="65">+IF(OR(AND(E582=""),(G582="")),"",E582*G582)</f>
        <v>-3.5901093675701379E-2</v>
      </c>
    </row>
    <row r="583" spans="1:8" x14ac:dyDescent="0.2">
      <c r="A583" s="13"/>
      <c r="B583" s="14" t="s">
        <v>551</v>
      </c>
      <c r="C583" s="15">
        <v>10</v>
      </c>
      <c r="D583" s="15">
        <v>9</v>
      </c>
      <c r="E583" s="16">
        <f t="shared" si="63"/>
        <v>1.1887779362815027E-3</v>
      </c>
      <c r="F583" s="16">
        <f t="shared" si="64"/>
        <v>1.1097410604192356E-3</v>
      </c>
      <c r="G583" s="16">
        <f t="shared" ref="G583:G609" si="66">+IF(AND(C583=0,D583=0)," ",IF(C583=0,1,IF(D583=0,-1,(D583-C583)/C583)))</f>
        <v>-0.1</v>
      </c>
      <c r="H583" s="16">
        <f t="shared" si="65"/>
        <v>-1.1887779362815027E-4</v>
      </c>
    </row>
    <row r="584" spans="1:8" x14ac:dyDescent="0.2">
      <c r="A584" s="13"/>
      <c r="B584" s="14" t="s">
        <v>552</v>
      </c>
      <c r="C584" s="15">
        <v>2079</v>
      </c>
      <c r="D584" s="15">
        <v>165</v>
      </c>
      <c r="E584" s="16">
        <f t="shared" si="63"/>
        <v>0.24714693295292439</v>
      </c>
      <c r="F584" s="16">
        <f t="shared" si="64"/>
        <v>2.0345252774352653E-2</v>
      </c>
      <c r="G584" s="16">
        <f t="shared" si="66"/>
        <v>-0.92063492063492058</v>
      </c>
      <c r="H584" s="16">
        <f t="shared" si="65"/>
        <v>-0.22753209700427959</v>
      </c>
    </row>
    <row r="585" spans="1:8" ht="25.5" x14ac:dyDescent="0.2">
      <c r="A585" s="13"/>
      <c r="B585" s="14" t="s">
        <v>553</v>
      </c>
      <c r="C585" s="15">
        <v>1258</v>
      </c>
      <c r="D585" s="15">
        <v>659</v>
      </c>
      <c r="E585" s="16">
        <f t="shared" si="63"/>
        <v>0.14954826438421304</v>
      </c>
      <c r="F585" s="16">
        <f t="shared" si="64"/>
        <v>8.1257706535141805E-2</v>
      </c>
      <c r="G585" s="16">
        <f t="shared" si="66"/>
        <v>-0.47615262321144675</v>
      </c>
      <c r="H585" s="16">
        <f t="shared" si="65"/>
        <v>-7.1207798383262008E-2</v>
      </c>
    </row>
    <row r="586" spans="1:8" x14ac:dyDescent="0.2">
      <c r="A586" s="13"/>
      <c r="B586" s="14" t="s">
        <v>554</v>
      </c>
      <c r="C586" s="15">
        <v>1677</v>
      </c>
      <c r="D586" s="15">
        <v>2147</v>
      </c>
      <c r="E586" s="16">
        <f t="shared" si="63"/>
        <v>0.199358059914408</v>
      </c>
      <c r="F586" s="16">
        <f t="shared" si="64"/>
        <v>0.26473489519112209</v>
      </c>
      <c r="G586" s="16">
        <f t="shared" si="66"/>
        <v>0.28026237328562909</v>
      </c>
      <c r="H586" s="16">
        <f t="shared" si="65"/>
        <v>5.5872563005230622E-2</v>
      </c>
    </row>
    <row r="587" spans="1:8" x14ac:dyDescent="0.2">
      <c r="A587" s="13"/>
      <c r="B587" s="14" t="s">
        <v>555</v>
      </c>
      <c r="C587" s="15">
        <v>44</v>
      </c>
      <c r="D587" s="15">
        <v>49</v>
      </c>
      <c r="E587" s="16">
        <f t="shared" si="63"/>
        <v>5.2306229196386117E-3</v>
      </c>
      <c r="F587" s="16">
        <f t="shared" si="64"/>
        <v>6.0419235511713935E-3</v>
      </c>
      <c r="G587" s="16">
        <f t="shared" si="66"/>
        <v>0.11363636363636363</v>
      </c>
      <c r="H587" s="16">
        <f t="shared" si="65"/>
        <v>5.9438896814075133E-4</v>
      </c>
    </row>
    <row r="588" spans="1:8" x14ac:dyDescent="0.2">
      <c r="A588" s="13"/>
      <c r="B588" s="14" t="s">
        <v>556</v>
      </c>
      <c r="C588" s="15">
        <v>25</v>
      </c>
      <c r="D588" s="15">
        <v>3</v>
      </c>
      <c r="E588" s="16">
        <f t="shared" si="63"/>
        <v>2.9719448407037564E-3</v>
      </c>
      <c r="F588" s="16">
        <f t="shared" si="64"/>
        <v>3.6991368680641185E-4</v>
      </c>
      <c r="G588" s="16">
        <f t="shared" si="66"/>
        <v>-0.88</v>
      </c>
      <c r="H588" s="16">
        <f t="shared" si="65"/>
        <v>-2.6153114598193058E-3</v>
      </c>
    </row>
    <row r="589" spans="1:8" x14ac:dyDescent="0.2">
      <c r="A589" s="13"/>
      <c r="B589" s="14" t="s">
        <v>557</v>
      </c>
      <c r="C589" s="15">
        <v>7</v>
      </c>
      <c r="D589" s="15">
        <v>4</v>
      </c>
      <c r="E589" s="16">
        <f t="shared" si="63"/>
        <v>8.3214455539705186E-4</v>
      </c>
      <c r="F589" s="16">
        <f t="shared" si="64"/>
        <v>4.9321824907521577E-4</v>
      </c>
      <c r="G589" s="16">
        <f t="shared" si="66"/>
        <v>-0.42857142857142855</v>
      </c>
      <c r="H589" s="16">
        <f t="shared" si="65"/>
        <v>-3.566333808844508E-4</v>
      </c>
    </row>
    <row r="590" spans="1:8" x14ac:dyDescent="0.2">
      <c r="A590" s="13"/>
      <c r="B590" s="14" t="s">
        <v>558</v>
      </c>
      <c r="C590" s="15">
        <v>50</v>
      </c>
      <c r="D590" s="15">
        <v>65</v>
      </c>
      <c r="E590" s="16">
        <f t="shared" si="63"/>
        <v>5.9438896814075128E-3</v>
      </c>
      <c r="F590" s="16">
        <f t="shared" si="64"/>
        <v>8.0147965474722561E-3</v>
      </c>
      <c r="G590" s="16">
        <f t="shared" si="66"/>
        <v>0.3</v>
      </c>
      <c r="H590" s="16">
        <f t="shared" si="65"/>
        <v>1.7831669044222538E-3</v>
      </c>
    </row>
    <row r="591" spans="1:8" x14ac:dyDescent="0.2">
      <c r="A591" s="13"/>
      <c r="B591" s="14" t="s">
        <v>559</v>
      </c>
      <c r="C591" s="15">
        <v>8</v>
      </c>
      <c r="D591" s="15">
        <v>13</v>
      </c>
      <c r="E591" s="16">
        <f t="shared" si="63"/>
        <v>9.5102234902520212E-4</v>
      </c>
      <c r="F591" s="16">
        <f t="shared" si="64"/>
        <v>1.6029593094944513E-3</v>
      </c>
      <c r="G591" s="16">
        <f t="shared" si="66"/>
        <v>0.625</v>
      </c>
      <c r="H591" s="16">
        <f t="shared" si="65"/>
        <v>5.9438896814075133E-4</v>
      </c>
    </row>
    <row r="592" spans="1:8" ht="25.5" x14ac:dyDescent="0.2">
      <c r="A592" s="13"/>
      <c r="B592" s="14" t="s">
        <v>560</v>
      </c>
      <c r="C592" s="15">
        <v>12</v>
      </c>
      <c r="D592" s="15">
        <v>14</v>
      </c>
      <c r="E592" s="16">
        <f t="shared" si="63"/>
        <v>1.4265335235378032E-3</v>
      </c>
      <c r="F592" s="16">
        <f t="shared" si="64"/>
        <v>1.7262638717632551E-3</v>
      </c>
      <c r="G592" s="16">
        <f t="shared" si="66"/>
        <v>0.16666666666666666</v>
      </c>
      <c r="H592" s="16">
        <f t="shared" si="65"/>
        <v>2.3775558725630053E-4</v>
      </c>
    </row>
    <row r="593" spans="1:8" x14ac:dyDescent="0.2">
      <c r="A593" s="13"/>
      <c r="B593" s="14" t="s">
        <v>561</v>
      </c>
      <c r="C593" s="15">
        <v>62</v>
      </c>
      <c r="D593" s="15">
        <v>36</v>
      </c>
      <c r="E593" s="16">
        <f t="shared" si="63"/>
        <v>7.370423204945316E-3</v>
      </c>
      <c r="F593" s="16">
        <f t="shared" si="64"/>
        <v>4.4389642416769425E-3</v>
      </c>
      <c r="G593" s="16">
        <f t="shared" si="66"/>
        <v>-0.41935483870967744</v>
      </c>
      <c r="H593" s="16">
        <f t="shared" si="65"/>
        <v>-3.0908226343319069E-3</v>
      </c>
    </row>
    <row r="594" spans="1:8" x14ac:dyDescent="0.2">
      <c r="A594" s="13"/>
      <c r="B594" s="14" t="s">
        <v>562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92</v>
      </c>
      <c r="B595" s="14" t="s">
        <v>563</v>
      </c>
      <c r="C595" s="15">
        <v>0</v>
      </c>
      <c r="D595" s="15">
        <v>5</v>
      </c>
      <c r="E595" s="16" t="str">
        <f t="shared" si="63"/>
        <v/>
      </c>
      <c r="F595" s="16">
        <f t="shared" si="64"/>
        <v>6.1652281134401974E-4</v>
      </c>
      <c r="G595" s="16">
        <f t="shared" si="66"/>
        <v>1</v>
      </c>
      <c r="H595" s="16" t="str">
        <f t="shared" si="65"/>
        <v/>
      </c>
    </row>
    <row r="596" spans="1:8" x14ac:dyDescent="0.2">
      <c r="A596" s="13"/>
      <c r="B596" s="14" t="s">
        <v>564</v>
      </c>
      <c r="C596" s="15">
        <v>52</v>
      </c>
      <c r="D596" s="15">
        <v>16</v>
      </c>
      <c r="E596" s="16">
        <f t="shared" si="63"/>
        <v>6.1816452686638138E-3</v>
      </c>
      <c r="F596" s="16">
        <f t="shared" si="64"/>
        <v>1.9728729963008631E-3</v>
      </c>
      <c r="G596" s="16">
        <f t="shared" si="66"/>
        <v>-0.69230769230769229</v>
      </c>
      <c r="H596" s="16">
        <f t="shared" si="65"/>
        <v>-4.2796005706134095E-3</v>
      </c>
    </row>
    <row r="597" spans="1:8" ht="25.5" x14ac:dyDescent="0.2">
      <c r="A597" s="13"/>
      <c r="B597" s="14" t="s">
        <v>565</v>
      </c>
      <c r="C597" s="15">
        <v>38</v>
      </c>
      <c r="D597" s="15">
        <v>120</v>
      </c>
      <c r="E597" s="16">
        <f t="shared" si="63"/>
        <v>4.5173561578697096E-3</v>
      </c>
      <c r="F597" s="16">
        <f t="shared" si="64"/>
        <v>1.4796547472256474E-2</v>
      </c>
      <c r="G597" s="16">
        <f t="shared" si="66"/>
        <v>2.1578947368421053</v>
      </c>
      <c r="H597" s="16">
        <f t="shared" si="65"/>
        <v>9.7479790775083213E-3</v>
      </c>
    </row>
    <row r="598" spans="1:8" x14ac:dyDescent="0.2">
      <c r="A598" s="13"/>
      <c r="B598" s="14" t="s">
        <v>566</v>
      </c>
      <c r="C598" s="15">
        <v>449</v>
      </c>
      <c r="D598" s="15">
        <v>681</v>
      </c>
      <c r="E598" s="16">
        <f t="shared" si="63"/>
        <v>5.3376129339039464E-2</v>
      </c>
      <c r="F598" s="16">
        <f t="shared" si="64"/>
        <v>8.3970406905055486E-2</v>
      </c>
      <c r="G598" s="16">
        <f t="shared" si="66"/>
        <v>0.51670378619153678</v>
      </c>
      <c r="H598" s="16">
        <f t="shared" si="65"/>
        <v>2.757964812173086E-2</v>
      </c>
    </row>
    <row r="599" spans="1:8" x14ac:dyDescent="0.2">
      <c r="A599" s="13"/>
      <c r="B599" s="14" t="s">
        <v>567</v>
      </c>
      <c r="C599" s="15">
        <v>82</v>
      </c>
      <c r="D599" s="15">
        <v>32</v>
      </c>
      <c r="E599" s="16">
        <f t="shared" si="63"/>
        <v>9.7479790775083213E-3</v>
      </c>
      <c r="F599" s="16">
        <f t="shared" si="64"/>
        <v>3.9457459926017261E-3</v>
      </c>
      <c r="G599" s="16">
        <f t="shared" si="66"/>
        <v>-0.6097560975609756</v>
      </c>
      <c r="H599" s="16">
        <f t="shared" si="65"/>
        <v>-5.9438896814075128E-3</v>
      </c>
    </row>
    <row r="600" spans="1:8" x14ac:dyDescent="0.2">
      <c r="A600" s="13"/>
      <c r="B600" s="14" t="s">
        <v>568</v>
      </c>
      <c r="C600" s="15">
        <v>861</v>
      </c>
      <c r="D600" s="15">
        <v>1065</v>
      </c>
      <c r="E600" s="16">
        <f t="shared" si="63"/>
        <v>0.10235378031383738</v>
      </c>
      <c r="F600" s="16">
        <f t="shared" si="64"/>
        <v>0.13131935881627621</v>
      </c>
      <c r="G600" s="16">
        <f t="shared" si="66"/>
        <v>0.23693379790940766</v>
      </c>
      <c r="H600" s="16">
        <f t="shared" si="65"/>
        <v>2.4251069900142655E-2</v>
      </c>
    </row>
    <row r="601" spans="1:8" x14ac:dyDescent="0.2">
      <c r="A601" s="13"/>
      <c r="B601" s="14" t="s">
        <v>569</v>
      </c>
      <c r="C601" s="15">
        <v>303</v>
      </c>
      <c r="D601" s="15">
        <v>1496</v>
      </c>
      <c r="E601" s="16">
        <f t="shared" si="63"/>
        <v>3.6019971469329531E-2</v>
      </c>
      <c r="F601" s="16">
        <f t="shared" si="64"/>
        <v>0.1844636251541307</v>
      </c>
      <c r="G601" s="16">
        <f t="shared" si="66"/>
        <v>3.9372937293729371</v>
      </c>
      <c r="H601" s="16">
        <f t="shared" si="65"/>
        <v>0.14182120779838325</v>
      </c>
    </row>
    <row r="602" spans="1:8" x14ac:dyDescent="0.2">
      <c r="A602" s="13"/>
      <c r="B602" s="14" t="s">
        <v>570</v>
      </c>
      <c r="C602" s="15">
        <v>4</v>
      </c>
      <c r="D602" s="15">
        <v>8</v>
      </c>
      <c r="E602" s="16">
        <f t="shared" si="63"/>
        <v>4.7551117451260106E-4</v>
      </c>
      <c r="F602" s="16">
        <f t="shared" si="64"/>
        <v>9.8643649815043154E-4</v>
      </c>
      <c r="G602" s="16">
        <f t="shared" si="66"/>
        <v>1</v>
      </c>
      <c r="H602" s="16">
        <f t="shared" si="65"/>
        <v>4.7551117451260106E-4</v>
      </c>
    </row>
    <row r="603" spans="1:8" x14ac:dyDescent="0.2">
      <c r="A603" s="13"/>
      <c r="B603" s="14" t="s">
        <v>571</v>
      </c>
      <c r="C603" s="15">
        <v>240</v>
      </c>
      <c r="D603" s="15">
        <v>110</v>
      </c>
      <c r="E603" s="16">
        <f t="shared" si="63"/>
        <v>2.8530670470756064E-2</v>
      </c>
      <c r="F603" s="16">
        <f t="shared" si="64"/>
        <v>1.3563501849568433E-2</v>
      </c>
      <c r="G603" s="16">
        <f t="shared" si="66"/>
        <v>-0.54166666666666663</v>
      </c>
      <c r="H603" s="16">
        <f t="shared" si="65"/>
        <v>-1.5454113171659534E-2</v>
      </c>
    </row>
    <row r="604" spans="1:8" ht="25.5" x14ac:dyDescent="0.2">
      <c r="A604" s="13"/>
      <c r="B604" s="14" t="s">
        <v>572</v>
      </c>
      <c r="C604" s="15">
        <v>2</v>
      </c>
      <c r="D604" s="15">
        <v>3</v>
      </c>
      <c r="E604" s="16">
        <f t="shared" si="63"/>
        <v>2.3775558725630053E-4</v>
      </c>
      <c r="F604" s="16">
        <f t="shared" si="64"/>
        <v>3.6991368680641185E-4</v>
      </c>
      <c r="G604" s="16">
        <f t="shared" si="66"/>
        <v>0.5</v>
      </c>
      <c r="H604" s="16">
        <f t="shared" si="65"/>
        <v>1.1887779362815027E-4</v>
      </c>
    </row>
    <row r="605" spans="1:8" x14ac:dyDescent="0.2">
      <c r="A605" s="13"/>
      <c r="B605" s="14" t="s">
        <v>573</v>
      </c>
      <c r="C605" s="15">
        <v>30</v>
      </c>
      <c r="D605" s="15">
        <v>44</v>
      </c>
      <c r="E605" s="16">
        <f t="shared" si="63"/>
        <v>3.566333808844508E-3</v>
      </c>
      <c r="F605" s="16">
        <f t="shared" si="64"/>
        <v>5.4254007398273733E-3</v>
      </c>
      <c r="G605" s="16">
        <f t="shared" si="66"/>
        <v>0.46666666666666667</v>
      </c>
      <c r="H605" s="16">
        <f t="shared" si="65"/>
        <v>1.6642891107941037E-3</v>
      </c>
    </row>
    <row r="606" spans="1:8" x14ac:dyDescent="0.2">
      <c r="A606" s="13"/>
      <c r="B606" s="14" t="s">
        <v>574</v>
      </c>
      <c r="C606" s="15">
        <v>4</v>
      </c>
      <c r="D606" s="15">
        <v>5</v>
      </c>
      <c r="E606" s="16">
        <f t="shared" si="63"/>
        <v>4.7551117451260106E-4</v>
      </c>
      <c r="F606" s="16">
        <f t="shared" si="64"/>
        <v>6.1652281134401974E-4</v>
      </c>
      <c r="G606" s="16">
        <f t="shared" si="66"/>
        <v>0.25</v>
      </c>
      <c r="H606" s="16">
        <f t="shared" si="65"/>
        <v>1.1887779362815027E-4</v>
      </c>
    </row>
    <row r="607" spans="1:8" ht="25.5" x14ac:dyDescent="0.2">
      <c r="A607" s="13"/>
      <c r="B607" s="14" t="s">
        <v>575</v>
      </c>
      <c r="C607" s="15">
        <v>5</v>
      </c>
      <c r="D607" s="15">
        <v>5</v>
      </c>
      <c r="E607" s="16">
        <f t="shared" si="63"/>
        <v>5.9438896814075133E-4</v>
      </c>
      <c r="F607" s="16">
        <f t="shared" si="64"/>
        <v>6.1652281134401974E-4</v>
      </c>
      <c r="G607" s="16">
        <f t="shared" si="66"/>
        <v>0</v>
      </c>
      <c r="H607" s="16">
        <f t="shared" si="65"/>
        <v>0</v>
      </c>
    </row>
    <row r="608" spans="1:8" ht="25.5" x14ac:dyDescent="0.2">
      <c r="A608" s="13"/>
      <c r="B608" s="14" t="s">
        <v>576</v>
      </c>
      <c r="C608" s="15">
        <v>125</v>
      </c>
      <c r="D608" s="15">
        <v>53</v>
      </c>
      <c r="E608" s="16">
        <f t="shared" si="63"/>
        <v>1.4859724203518783E-2</v>
      </c>
      <c r="F608" s="16">
        <f t="shared" si="64"/>
        <v>6.5351418002466089E-3</v>
      </c>
      <c r="G608" s="16">
        <f t="shared" si="66"/>
        <v>-0.57599999999999996</v>
      </c>
      <c r="H608" s="16">
        <f t="shared" si="65"/>
        <v>-8.5592011412268191E-3</v>
      </c>
    </row>
    <row r="609" spans="1:8" ht="25.5" x14ac:dyDescent="0.2">
      <c r="A609" s="13"/>
      <c r="B609" s="14" t="s">
        <v>577</v>
      </c>
      <c r="C609" s="15">
        <v>985</v>
      </c>
      <c r="D609" s="15">
        <v>1303</v>
      </c>
      <c r="E609" s="16">
        <f t="shared" si="63"/>
        <v>0.117094626723728</v>
      </c>
      <c r="F609" s="16">
        <f t="shared" si="64"/>
        <v>0.16066584463625155</v>
      </c>
      <c r="G609" s="16">
        <f t="shared" si="66"/>
        <v>0.32284263959390863</v>
      </c>
      <c r="H609" s="16">
        <f t="shared" si="65"/>
        <v>3.780313837375178E-2</v>
      </c>
    </row>
    <row r="610" spans="1:8" x14ac:dyDescent="0.2">
      <c r="A610" s="10"/>
      <c r="B610" t="s">
        <v>11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27" t="s">
        <v>0</v>
      </c>
      <c r="F1" s="28"/>
      <c r="G1" s="28"/>
      <c r="H1" s="28"/>
    </row>
    <row r="2" spans="1:8" ht="30" customHeight="1" thickBot="1" x14ac:dyDescent="0.3">
      <c r="B2" s="1"/>
      <c r="C2" s="2"/>
      <c r="D2" s="1"/>
      <c r="E2" s="29"/>
      <c r="F2" s="29"/>
      <c r="G2" s="29"/>
      <c r="H2" s="29"/>
    </row>
    <row r="3" spans="1:8" ht="20.100000000000001" customHeight="1" thickBot="1" x14ac:dyDescent="0.3">
      <c r="B3" s="1"/>
      <c r="C3" s="2"/>
      <c r="D3" s="1"/>
      <c r="E3" s="30" t="s">
        <v>643</v>
      </c>
      <c r="F3" s="29"/>
      <c r="G3" s="29"/>
      <c r="H3" s="29"/>
    </row>
    <row r="4" spans="1:8" ht="20.100000000000001" customHeight="1" x14ac:dyDescent="0.25">
      <c r="B4" s="1"/>
      <c r="D4" s="1"/>
      <c r="E4" s="31" t="s">
        <v>633</v>
      </c>
      <c r="F4" s="28"/>
      <c r="G4" s="28"/>
      <c r="H4" s="28"/>
    </row>
    <row r="5" spans="1:8" ht="20.45" customHeight="1" thickBot="1" x14ac:dyDescent="0.25">
      <c r="B5" s="4"/>
      <c r="E5" s="28"/>
      <c r="F5" s="28"/>
      <c r="G5" s="28"/>
      <c r="H5" s="28"/>
    </row>
    <row r="6" spans="1:8" ht="29.25" customHeight="1" thickBot="1" x14ac:dyDescent="0.25">
      <c r="B6" s="23" t="s">
        <v>2</v>
      </c>
      <c r="C6" s="25" t="s">
        <v>3</v>
      </c>
      <c r="D6" s="26"/>
      <c r="E6" s="25" t="s">
        <v>4</v>
      </c>
      <c r="F6" s="26"/>
      <c r="G6" s="32" t="s">
        <v>644</v>
      </c>
      <c r="H6" s="34" t="s">
        <v>5</v>
      </c>
    </row>
    <row r="7" spans="1:8" ht="20.100000000000001" customHeight="1" thickBot="1" x14ac:dyDescent="0.25">
      <c r="B7" s="24"/>
      <c r="C7" s="6">
        <v>2019</v>
      </c>
      <c r="D7" s="6">
        <v>2020</v>
      </c>
      <c r="E7" s="6">
        <v>2019</v>
      </c>
      <c r="F7" s="6">
        <v>2020</v>
      </c>
      <c r="G7" s="33"/>
      <c r="H7" s="35"/>
    </row>
    <row r="8" spans="1:8" ht="20.100000000000001" customHeight="1" thickBot="1" x14ac:dyDescent="0.25">
      <c r="A8" s="10"/>
      <c r="B8" s="7" t="s">
        <v>634</v>
      </c>
      <c r="C8" s="11">
        <f>+C19+C75+C173+C349+C582</f>
        <v>4572</v>
      </c>
      <c r="D8" s="12">
        <f>+D19+D75+D173+D349+D582</f>
        <v>8463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0.85104986876640421</v>
      </c>
      <c r="H8" s="9">
        <f t="shared" ref="H8:H13" si="1">+IF(OR(AND(E8=""),(G8="")),"",E8*G8)</f>
        <v>0.85104986876640421</v>
      </c>
    </row>
    <row r="9" spans="1:8" x14ac:dyDescent="0.2">
      <c r="A9" s="13"/>
      <c r="B9" s="14" t="s">
        <v>6</v>
      </c>
      <c r="C9" s="15">
        <f>+C19</f>
        <v>57</v>
      </c>
      <c r="D9" s="15">
        <f>+D19</f>
        <v>30</v>
      </c>
      <c r="E9" s="16">
        <f t="shared" ref="E9:F13" si="2">+C9/C$8</f>
        <v>1.2467191601049869E-2</v>
      </c>
      <c r="F9" s="16">
        <f t="shared" si="2"/>
        <v>3.5448422545196739E-3</v>
      </c>
      <c r="G9" s="16">
        <f t="shared" si="0"/>
        <v>-0.47368421052631576</v>
      </c>
      <c r="H9" s="16">
        <f t="shared" si="1"/>
        <v>-5.905511811023622E-3</v>
      </c>
    </row>
    <row r="10" spans="1:8" x14ac:dyDescent="0.2">
      <c r="A10" s="13"/>
      <c r="B10" s="14" t="s">
        <v>7</v>
      </c>
      <c r="C10" s="15">
        <f>+C75</f>
        <v>441</v>
      </c>
      <c r="D10" s="15">
        <f>+D75</f>
        <v>526</v>
      </c>
      <c r="E10" s="16">
        <f t="shared" si="2"/>
        <v>9.6456692913385822E-2</v>
      </c>
      <c r="F10" s="16">
        <f t="shared" si="2"/>
        <v>6.2152900862578284E-2</v>
      </c>
      <c r="G10" s="16">
        <f t="shared" si="0"/>
        <v>0.1927437641723356</v>
      </c>
      <c r="H10" s="16">
        <f t="shared" si="1"/>
        <v>1.8591426071741031E-2</v>
      </c>
    </row>
    <row r="11" spans="1:8" ht="25.5" x14ac:dyDescent="0.2">
      <c r="A11" s="13"/>
      <c r="B11" s="14" t="s">
        <v>8</v>
      </c>
      <c r="C11" s="15">
        <f>+C173</f>
        <v>1321</v>
      </c>
      <c r="D11" s="15">
        <f>+D173</f>
        <v>1879</v>
      </c>
      <c r="E11" s="16">
        <f t="shared" si="2"/>
        <v>0.28893263342082237</v>
      </c>
      <c r="F11" s="16">
        <f t="shared" si="2"/>
        <v>0.22202528654141557</v>
      </c>
      <c r="G11" s="16">
        <f t="shared" si="0"/>
        <v>0.42240726722180166</v>
      </c>
      <c r="H11" s="16">
        <f t="shared" si="1"/>
        <v>0.12204724409448818</v>
      </c>
    </row>
    <row r="12" spans="1:8" x14ac:dyDescent="0.2">
      <c r="A12" s="13"/>
      <c r="B12" s="14" t="s">
        <v>9</v>
      </c>
      <c r="C12" s="15">
        <f>+C349</f>
        <v>2142</v>
      </c>
      <c r="D12" s="15">
        <f>+D349</f>
        <v>5332</v>
      </c>
      <c r="E12" s="16">
        <f t="shared" si="2"/>
        <v>0.46850393700787402</v>
      </c>
      <c r="F12" s="16">
        <f t="shared" si="2"/>
        <v>0.63003663003663002</v>
      </c>
      <c r="G12" s="16">
        <f t="shared" si="0"/>
        <v>1.4892623716153128</v>
      </c>
      <c r="H12" s="16">
        <f t="shared" si="1"/>
        <v>0.69772528433945757</v>
      </c>
    </row>
    <row r="13" spans="1:8" x14ac:dyDescent="0.2">
      <c r="A13" s="13"/>
      <c r="B13" s="14" t="s">
        <v>10</v>
      </c>
      <c r="C13" s="15">
        <f>+C582</f>
        <v>611</v>
      </c>
      <c r="D13" s="15">
        <f>+D582</f>
        <v>696</v>
      </c>
      <c r="E13" s="16">
        <f t="shared" si="2"/>
        <v>0.1336395450568679</v>
      </c>
      <c r="F13" s="16">
        <f t="shared" si="2"/>
        <v>8.2240340304856441E-2</v>
      </c>
      <c r="G13" s="16">
        <f t="shared" si="0"/>
        <v>0.13911620294599017</v>
      </c>
      <c r="H13" s="16">
        <f t="shared" si="1"/>
        <v>1.8591426071741031E-2</v>
      </c>
    </row>
    <row r="14" spans="1:8" x14ac:dyDescent="0.2">
      <c r="A14" s="10"/>
      <c r="B14" t="s">
        <v>11</v>
      </c>
    </row>
    <row r="15" spans="1:8" x14ac:dyDescent="0.2">
      <c r="A15" s="10"/>
    </row>
    <row r="16" spans="1:8" x14ac:dyDescent="0.2">
      <c r="A16" s="10"/>
    </row>
    <row r="17" spans="1:8" ht="29.25" customHeight="1" x14ac:dyDescent="0.2">
      <c r="A17" s="13"/>
      <c r="B17" s="36" t="s">
        <v>2</v>
      </c>
      <c r="C17" s="36" t="s">
        <v>12</v>
      </c>
      <c r="D17" s="38"/>
      <c r="E17" s="36" t="s">
        <v>4</v>
      </c>
      <c r="F17" s="38"/>
      <c r="G17" s="36" t="s">
        <v>645</v>
      </c>
      <c r="H17" s="36" t="s">
        <v>5</v>
      </c>
    </row>
    <row r="18" spans="1:8" x14ac:dyDescent="0.2">
      <c r="A18" s="13"/>
      <c r="B18" s="37"/>
      <c r="C18" s="17">
        <v>2019</v>
      </c>
      <c r="D18" s="17">
        <v>2020</v>
      </c>
      <c r="E18" s="17">
        <v>2019</v>
      </c>
      <c r="F18" s="17">
        <v>2020</v>
      </c>
      <c r="G18" s="37"/>
      <c r="H18" s="37"/>
    </row>
    <row r="19" spans="1:8" x14ac:dyDescent="0.2">
      <c r="A19" s="13"/>
      <c r="B19" s="18" t="s">
        <v>6</v>
      </c>
      <c r="C19" s="19">
        <f>SUM(C20:C69)</f>
        <v>57</v>
      </c>
      <c r="D19" s="19">
        <f>SUM(D20:D69)</f>
        <v>30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-0.47368421052631576</v>
      </c>
      <c r="H19" s="20">
        <f t="shared" ref="H19:H50" si="5">+IF(OR(AND(E19=""),(G19="")),"",E19*G19)</f>
        <v>-0.47368421052631576</v>
      </c>
    </row>
    <row r="20" spans="1:8" x14ac:dyDescent="0.2">
      <c r="A20" s="13"/>
      <c r="B20" s="14" t="s">
        <v>13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14</v>
      </c>
      <c r="C21" s="15">
        <v>2</v>
      </c>
      <c r="D21" s="15">
        <v>4</v>
      </c>
      <c r="E21" s="16">
        <f t="shared" si="3"/>
        <v>3.5087719298245612E-2</v>
      </c>
      <c r="F21" s="16">
        <f t="shared" si="4"/>
        <v>0.13333333333333333</v>
      </c>
      <c r="G21" s="16">
        <f t="shared" si="6"/>
        <v>1</v>
      </c>
      <c r="H21" s="16">
        <f t="shared" si="5"/>
        <v>3.5087719298245612E-2</v>
      </c>
    </row>
    <row r="22" spans="1:8" ht="38.25" x14ac:dyDescent="0.2">
      <c r="A22" s="13"/>
      <c r="B22" s="14" t="s">
        <v>15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16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17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18</v>
      </c>
      <c r="C25" s="15">
        <v>0</v>
      </c>
      <c r="D25" s="15">
        <v>1</v>
      </c>
      <c r="E25" s="16" t="str">
        <f t="shared" si="3"/>
        <v/>
      </c>
      <c r="F25" s="16">
        <f t="shared" si="4"/>
        <v>3.3333333333333333E-2</v>
      </c>
      <c r="G25" s="16">
        <f t="shared" si="6"/>
        <v>1</v>
      </c>
      <c r="H25" s="16" t="str">
        <f t="shared" si="5"/>
        <v/>
      </c>
    </row>
    <row r="26" spans="1:8" ht="25.5" x14ac:dyDescent="0.2">
      <c r="A26" s="13"/>
      <c r="B26" s="14" t="s">
        <v>19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20</v>
      </c>
      <c r="C27" s="15">
        <v>5</v>
      </c>
      <c r="D27" s="15">
        <v>1</v>
      </c>
      <c r="E27" s="16">
        <f t="shared" si="3"/>
        <v>8.771929824561403E-2</v>
      </c>
      <c r="F27" s="16">
        <f t="shared" si="4"/>
        <v>3.3333333333333333E-2</v>
      </c>
      <c r="G27" s="16">
        <f t="shared" si="6"/>
        <v>-0.8</v>
      </c>
      <c r="H27" s="16">
        <f t="shared" si="5"/>
        <v>-7.0175438596491224E-2</v>
      </c>
    </row>
    <row r="28" spans="1:8" x14ac:dyDescent="0.2">
      <c r="A28" s="13"/>
      <c r="B28" s="14" t="s">
        <v>21</v>
      </c>
      <c r="C28" s="15">
        <v>0</v>
      </c>
      <c r="D28" s="15">
        <v>0</v>
      </c>
      <c r="E28" s="16" t="str">
        <f t="shared" si="3"/>
        <v/>
      </c>
      <c r="F28" s="16" t="str">
        <f t="shared" si="4"/>
        <v/>
      </c>
      <c r="G28" s="16" t="str">
        <f t="shared" si="6"/>
        <v xml:space="preserve"> </v>
      </c>
      <c r="H28" s="16" t="str">
        <f t="shared" si="5"/>
        <v/>
      </c>
    </row>
    <row r="29" spans="1:8" x14ac:dyDescent="0.2">
      <c r="A29" s="13"/>
      <c r="B29" s="14" t="s">
        <v>22</v>
      </c>
      <c r="C29" s="15">
        <v>0</v>
      </c>
      <c r="D29" s="15">
        <v>0</v>
      </c>
      <c r="E29" s="16" t="str">
        <f t="shared" si="3"/>
        <v/>
      </c>
      <c r="F29" s="16" t="str">
        <f t="shared" si="4"/>
        <v/>
      </c>
      <c r="G29" s="16" t="str">
        <f t="shared" si="6"/>
        <v xml:space="preserve"> </v>
      </c>
      <c r="H29" s="16" t="str">
        <f t="shared" si="5"/>
        <v/>
      </c>
    </row>
    <row r="30" spans="1:8" x14ac:dyDescent="0.2">
      <c r="A30" s="13"/>
      <c r="B30" s="14" t="s">
        <v>23</v>
      </c>
      <c r="C30" s="15">
        <v>0</v>
      </c>
      <c r="D30" s="15">
        <v>3</v>
      </c>
      <c r="E30" s="16" t="str">
        <f t="shared" si="3"/>
        <v/>
      </c>
      <c r="F30" s="16">
        <f t="shared" si="4"/>
        <v>0.1</v>
      </c>
      <c r="G30" s="16">
        <f t="shared" si="6"/>
        <v>1</v>
      </c>
      <c r="H30" s="16" t="str">
        <f t="shared" si="5"/>
        <v/>
      </c>
    </row>
    <row r="31" spans="1:8" ht="25.5" x14ac:dyDescent="0.2">
      <c r="A31" s="13"/>
      <c r="B31" s="14" t="s">
        <v>24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25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26</v>
      </c>
      <c r="C33" s="15">
        <v>1</v>
      </c>
      <c r="D33" s="15">
        <v>0</v>
      </c>
      <c r="E33" s="16">
        <f t="shared" si="3"/>
        <v>1.7543859649122806E-2</v>
      </c>
      <c r="F33" s="16" t="str">
        <f t="shared" si="4"/>
        <v/>
      </c>
      <c r="G33" s="16">
        <f t="shared" si="6"/>
        <v>-1</v>
      </c>
      <c r="H33" s="16">
        <f t="shared" si="5"/>
        <v>-1.7543859649122806E-2</v>
      </c>
    </row>
    <row r="34" spans="1:8" x14ac:dyDescent="0.2">
      <c r="A34" s="13"/>
      <c r="B34" s="14" t="s">
        <v>27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28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29</v>
      </c>
      <c r="C36" s="15">
        <v>0</v>
      </c>
      <c r="D36" s="15">
        <v>1</v>
      </c>
      <c r="E36" s="16" t="str">
        <f t="shared" si="3"/>
        <v/>
      </c>
      <c r="F36" s="16">
        <f t="shared" si="4"/>
        <v>3.3333333333333333E-2</v>
      </c>
      <c r="G36" s="16">
        <f t="shared" si="6"/>
        <v>1</v>
      </c>
      <c r="H36" s="16" t="str">
        <f t="shared" si="5"/>
        <v/>
      </c>
    </row>
    <row r="37" spans="1:8" ht="25.5" x14ac:dyDescent="0.2">
      <c r="A37" s="13"/>
      <c r="B37" s="14" t="s">
        <v>30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31</v>
      </c>
      <c r="C38" s="15">
        <v>0</v>
      </c>
      <c r="D38" s="15">
        <v>1</v>
      </c>
      <c r="E38" s="16" t="str">
        <f t="shared" si="3"/>
        <v/>
      </c>
      <c r="F38" s="16">
        <f t="shared" si="4"/>
        <v>3.3333333333333333E-2</v>
      </c>
      <c r="G38" s="16">
        <f t="shared" si="6"/>
        <v>1</v>
      </c>
      <c r="H38" s="16" t="str">
        <f t="shared" si="5"/>
        <v/>
      </c>
    </row>
    <row r="39" spans="1:8" x14ac:dyDescent="0.2">
      <c r="A39" s="13"/>
      <c r="B39" s="14" t="s">
        <v>32</v>
      </c>
      <c r="C39" s="15">
        <v>4</v>
      </c>
      <c r="D39" s="15">
        <v>1</v>
      </c>
      <c r="E39" s="16">
        <f t="shared" si="3"/>
        <v>7.0175438596491224E-2</v>
      </c>
      <c r="F39" s="16">
        <f t="shared" si="4"/>
        <v>3.3333333333333333E-2</v>
      </c>
      <c r="G39" s="16">
        <f t="shared" si="6"/>
        <v>-0.75</v>
      </c>
      <c r="H39" s="16">
        <f t="shared" si="5"/>
        <v>-5.2631578947368418E-2</v>
      </c>
    </row>
    <row r="40" spans="1:8" ht="25.5" x14ac:dyDescent="0.2">
      <c r="A40" s="13"/>
      <c r="B40" s="14" t="s">
        <v>33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34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35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36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37</v>
      </c>
      <c r="C44" s="15">
        <v>0</v>
      </c>
      <c r="D44" s="15">
        <v>0</v>
      </c>
      <c r="E44" s="16" t="str">
        <f t="shared" si="3"/>
        <v/>
      </c>
      <c r="F44" s="16" t="str">
        <f t="shared" si="4"/>
        <v/>
      </c>
      <c r="G44" s="16" t="str">
        <f t="shared" si="6"/>
        <v xml:space="preserve"> </v>
      </c>
      <c r="H44" s="16" t="str">
        <f t="shared" si="5"/>
        <v/>
      </c>
    </row>
    <row r="45" spans="1:8" ht="25.5" x14ac:dyDescent="0.2">
      <c r="A45" s="13"/>
      <c r="B45" s="14" t="s">
        <v>38</v>
      </c>
      <c r="C45" s="15">
        <v>0</v>
      </c>
      <c r="D45" s="15">
        <v>0</v>
      </c>
      <c r="E45" s="16" t="str">
        <f t="shared" si="3"/>
        <v/>
      </c>
      <c r="F45" s="16" t="str">
        <f t="shared" si="4"/>
        <v/>
      </c>
      <c r="G45" s="16" t="str">
        <f t="shared" si="6"/>
        <v xml:space="preserve"> </v>
      </c>
      <c r="H45" s="16" t="str">
        <f t="shared" si="5"/>
        <v/>
      </c>
    </row>
    <row r="46" spans="1:8" ht="25.5" x14ac:dyDescent="0.2">
      <c r="A46" s="13"/>
      <c r="B46" s="14" t="s">
        <v>39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40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41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42</v>
      </c>
      <c r="C49" s="15">
        <v>29</v>
      </c>
      <c r="D49" s="15">
        <v>2</v>
      </c>
      <c r="E49" s="16">
        <f t="shared" si="3"/>
        <v>0.50877192982456143</v>
      </c>
      <c r="F49" s="16">
        <f t="shared" si="4"/>
        <v>6.6666666666666666E-2</v>
      </c>
      <c r="G49" s="16">
        <f t="shared" si="6"/>
        <v>-0.93103448275862066</v>
      </c>
      <c r="H49" s="16">
        <f t="shared" si="5"/>
        <v>-0.47368421052631582</v>
      </c>
    </row>
    <row r="50" spans="1:8" x14ac:dyDescent="0.2">
      <c r="A50" s="13"/>
      <c r="B50" s="14" t="s">
        <v>43</v>
      </c>
      <c r="C50" s="15">
        <v>2</v>
      </c>
      <c r="D50" s="15">
        <v>3</v>
      </c>
      <c r="E50" s="16">
        <f t="shared" si="3"/>
        <v>3.5087719298245612E-2</v>
      </c>
      <c r="F50" s="16">
        <f t="shared" si="4"/>
        <v>0.1</v>
      </c>
      <c r="G50" s="16">
        <f t="shared" si="6"/>
        <v>0.5</v>
      </c>
      <c r="H50" s="16">
        <f t="shared" si="5"/>
        <v>1.7543859649122806E-2</v>
      </c>
    </row>
    <row r="51" spans="1:8" x14ac:dyDescent="0.2">
      <c r="A51" s="13"/>
      <c r="B51" s="14" t="s">
        <v>44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45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46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47</v>
      </c>
      <c r="C54" s="15">
        <v>3</v>
      </c>
      <c r="D54" s="15">
        <v>1</v>
      </c>
      <c r="E54" s="16">
        <f t="shared" si="7"/>
        <v>5.2631578947368418E-2</v>
      </c>
      <c r="F54" s="16">
        <f t="shared" si="8"/>
        <v>3.3333333333333333E-2</v>
      </c>
      <c r="G54" s="16">
        <f t="shared" si="10"/>
        <v>-0.66666666666666663</v>
      </c>
      <c r="H54" s="16">
        <f t="shared" si="9"/>
        <v>-3.5087719298245612E-2</v>
      </c>
    </row>
    <row r="55" spans="1:8" x14ac:dyDescent="0.2">
      <c r="A55" s="13"/>
      <c r="B55" s="14" t="s">
        <v>48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49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50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51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52</v>
      </c>
      <c r="C59" s="15">
        <v>0</v>
      </c>
      <c r="D59" s="15">
        <v>0</v>
      </c>
      <c r="E59" s="16" t="str">
        <f t="shared" si="7"/>
        <v/>
      </c>
      <c r="F59" s="16" t="str">
        <f t="shared" si="8"/>
        <v/>
      </c>
      <c r="G59" s="16" t="str">
        <f t="shared" si="10"/>
        <v xml:space="preserve"> </v>
      </c>
      <c r="H59" s="16" t="str">
        <f t="shared" si="9"/>
        <v/>
      </c>
    </row>
    <row r="60" spans="1:8" ht="25.5" x14ac:dyDescent="0.2">
      <c r="A60" s="13"/>
      <c r="B60" s="14" t="s">
        <v>53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54</v>
      </c>
      <c r="C61" s="15">
        <v>1</v>
      </c>
      <c r="D61" s="15">
        <v>0</v>
      </c>
      <c r="E61" s="16">
        <f t="shared" si="7"/>
        <v>1.7543859649122806E-2</v>
      </c>
      <c r="F61" s="16" t="str">
        <f t="shared" si="8"/>
        <v/>
      </c>
      <c r="G61" s="16">
        <f t="shared" si="10"/>
        <v>-1</v>
      </c>
      <c r="H61" s="16">
        <f t="shared" si="9"/>
        <v>-1.7543859649122806E-2</v>
      </c>
    </row>
    <row r="62" spans="1:8" x14ac:dyDescent="0.2">
      <c r="A62" s="13"/>
      <c r="B62" s="14" t="s">
        <v>55</v>
      </c>
      <c r="C62" s="15">
        <v>0</v>
      </c>
      <c r="D62" s="15">
        <v>8</v>
      </c>
      <c r="E62" s="16" t="str">
        <f t="shared" si="7"/>
        <v/>
      </c>
      <c r="F62" s="16">
        <f t="shared" si="8"/>
        <v>0.26666666666666666</v>
      </c>
      <c r="G62" s="16">
        <f t="shared" si="10"/>
        <v>1</v>
      </c>
      <c r="H62" s="16" t="str">
        <f t="shared" si="9"/>
        <v/>
      </c>
    </row>
    <row r="63" spans="1:8" x14ac:dyDescent="0.2">
      <c r="A63" s="13"/>
      <c r="B63" s="14" t="s">
        <v>56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57</v>
      </c>
      <c r="C64" s="15">
        <v>5</v>
      </c>
      <c r="D64" s="15">
        <v>2</v>
      </c>
      <c r="E64" s="16">
        <f t="shared" si="7"/>
        <v>8.771929824561403E-2</v>
      </c>
      <c r="F64" s="16">
        <f t="shared" si="8"/>
        <v>6.6666666666666666E-2</v>
      </c>
      <c r="G64" s="16">
        <f t="shared" si="10"/>
        <v>-0.6</v>
      </c>
      <c r="H64" s="16">
        <f t="shared" si="9"/>
        <v>-5.2631578947368418E-2</v>
      </c>
    </row>
    <row r="65" spans="1:8" x14ac:dyDescent="0.2">
      <c r="A65" s="13"/>
      <c r="B65" s="14" t="s">
        <v>58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59</v>
      </c>
      <c r="C66" s="15">
        <v>5</v>
      </c>
      <c r="D66" s="15">
        <v>0</v>
      </c>
      <c r="E66" s="16">
        <f t="shared" si="7"/>
        <v>8.771929824561403E-2</v>
      </c>
      <c r="F66" s="16" t="str">
        <f t="shared" si="8"/>
        <v/>
      </c>
      <c r="G66" s="16">
        <f t="shared" si="10"/>
        <v>-1</v>
      </c>
      <c r="H66" s="16">
        <f t="shared" si="9"/>
        <v>-8.771929824561403E-2</v>
      </c>
    </row>
    <row r="67" spans="1:8" x14ac:dyDescent="0.2">
      <c r="A67" s="13"/>
      <c r="B67" s="14" t="s">
        <v>60</v>
      </c>
      <c r="C67" s="15">
        <v>0</v>
      </c>
      <c r="D67" s="15">
        <v>1</v>
      </c>
      <c r="E67" s="16" t="str">
        <f t="shared" si="7"/>
        <v/>
      </c>
      <c r="F67" s="16">
        <f t="shared" si="8"/>
        <v>3.3333333333333333E-2</v>
      </c>
      <c r="G67" s="16">
        <f t="shared" si="10"/>
        <v>1</v>
      </c>
      <c r="H67" s="16" t="str">
        <f t="shared" si="9"/>
        <v/>
      </c>
    </row>
    <row r="68" spans="1:8" x14ac:dyDescent="0.2">
      <c r="A68" s="13"/>
      <c r="B68" s="14" t="s">
        <v>61</v>
      </c>
      <c r="C68" s="15">
        <v>0</v>
      </c>
      <c r="D68" s="15">
        <v>0</v>
      </c>
      <c r="E68" s="16" t="str">
        <f t="shared" si="7"/>
        <v/>
      </c>
      <c r="F68" s="16" t="str">
        <f t="shared" si="8"/>
        <v/>
      </c>
      <c r="G68" s="16" t="str">
        <f t="shared" si="10"/>
        <v xml:space="preserve"> </v>
      </c>
      <c r="H68" s="16" t="str">
        <f t="shared" si="9"/>
        <v/>
      </c>
    </row>
    <row r="69" spans="1:8" x14ac:dyDescent="0.2">
      <c r="A69" s="13"/>
      <c r="B69" s="14" t="s">
        <v>62</v>
      </c>
      <c r="C69" s="15">
        <v>0</v>
      </c>
      <c r="D69" s="15">
        <v>1</v>
      </c>
      <c r="E69" s="16" t="str">
        <f t="shared" si="7"/>
        <v/>
      </c>
      <c r="F69" s="16">
        <f t="shared" si="8"/>
        <v>3.3333333333333333E-2</v>
      </c>
      <c r="G69" s="16">
        <f t="shared" si="10"/>
        <v>1</v>
      </c>
      <c r="H69" s="16" t="str">
        <f t="shared" si="9"/>
        <v/>
      </c>
    </row>
    <row r="70" spans="1:8" x14ac:dyDescent="0.2">
      <c r="A70" s="10"/>
    </row>
    <row r="71" spans="1:8" x14ac:dyDescent="0.2">
      <c r="A71" s="10"/>
    </row>
    <row r="72" spans="1:8" x14ac:dyDescent="0.2">
      <c r="A72" s="10"/>
    </row>
    <row r="73" spans="1:8" ht="29.25" customHeight="1" x14ac:dyDescent="0.2">
      <c r="A73" s="13"/>
      <c r="B73" s="36" t="s">
        <v>2</v>
      </c>
      <c r="C73" s="36" t="s">
        <v>12</v>
      </c>
      <c r="D73" s="38"/>
      <c r="E73" s="36" t="s">
        <v>4</v>
      </c>
      <c r="F73" s="38"/>
      <c r="G73" s="36" t="s">
        <v>645</v>
      </c>
      <c r="H73" s="36" t="s">
        <v>5</v>
      </c>
    </row>
    <row r="74" spans="1:8" x14ac:dyDescent="0.2">
      <c r="A74" s="13"/>
      <c r="B74" s="37"/>
      <c r="C74" s="17">
        <v>2019</v>
      </c>
      <c r="D74" s="17">
        <v>2020</v>
      </c>
      <c r="E74" s="17">
        <v>2019</v>
      </c>
      <c r="F74" s="17">
        <v>2020</v>
      </c>
      <c r="G74" s="37"/>
      <c r="H74" s="37"/>
    </row>
    <row r="75" spans="1:8" x14ac:dyDescent="0.2">
      <c r="A75" s="13"/>
      <c r="B75" s="18" t="s">
        <v>7</v>
      </c>
      <c r="C75" s="19">
        <f>SUM(C76:C167)</f>
        <v>441</v>
      </c>
      <c r="D75" s="19">
        <f>SUM(D76:D167)</f>
        <v>526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0.1927437641723356</v>
      </c>
      <c r="H75" s="20">
        <f t="shared" ref="H75:H106" si="13">+IF(OR(AND(E75=""),(G75="")),"",E75*G75)</f>
        <v>0.1927437641723356</v>
      </c>
    </row>
    <row r="76" spans="1:8" x14ac:dyDescent="0.2">
      <c r="A76" s="13"/>
      <c r="B76" s="14" t="s">
        <v>63</v>
      </c>
      <c r="C76" s="15">
        <v>18</v>
      </c>
      <c r="D76" s="15">
        <v>14</v>
      </c>
      <c r="E76" s="16">
        <f t="shared" si="11"/>
        <v>4.0816326530612242E-2</v>
      </c>
      <c r="F76" s="16">
        <f t="shared" si="12"/>
        <v>2.6615969581749048E-2</v>
      </c>
      <c r="G76" s="16">
        <f t="shared" ref="G76:G107" si="14">+IF(AND(C76=0,D76=0)," ",IF(C76=0,1,IF(D76=0,-1,(D76-C76)/C76)))</f>
        <v>-0.22222222222222221</v>
      </c>
      <c r="H76" s="16">
        <f t="shared" si="13"/>
        <v>-9.0702947845804974E-3</v>
      </c>
    </row>
    <row r="77" spans="1:8" ht="25.5" x14ac:dyDescent="0.2">
      <c r="A77" s="13"/>
      <c r="B77" s="14" t="s">
        <v>64</v>
      </c>
      <c r="C77" s="15">
        <v>2</v>
      </c>
      <c r="D77" s="15">
        <v>3</v>
      </c>
      <c r="E77" s="16">
        <f t="shared" si="11"/>
        <v>4.5351473922902496E-3</v>
      </c>
      <c r="F77" s="16">
        <f t="shared" si="12"/>
        <v>5.7034220532319393E-3</v>
      </c>
      <c r="G77" s="16">
        <f t="shared" si="14"/>
        <v>0.5</v>
      </c>
      <c r="H77" s="16">
        <f t="shared" si="13"/>
        <v>2.2675736961451248E-3</v>
      </c>
    </row>
    <row r="78" spans="1:8" x14ac:dyDescent="0.2">
      <c r="A78" s="13"/>
      <c r="B78" s="14" t="s">
        <v>65</v>
      </c>
      <c r="C78" s="15">
        <v>0</v>
      </c>
      <c r="D78" s="15">
        <v>2</v>
      </c>
      <c r="E78" s="16" t="str">
        <f t="shared" si="11"/>
        <v/>
      </c>
      <c r="F78" s="16">
        <f t="shared" si="12"/>
        <v>3.8022813688212928E-3</v>
      </c>
      <c r="G78" s="16">
        <f t="shared" si="14"/>
        <v>1</v>
      </c>
      <c r="H78" s="16" t="str">
        <f t="shared" si="13"/>
        <v/>
      </c>
    </row>
    <row r="79" spans="1:8" x14ac:dyDescent="0.2">
      <c r="A79" s="13"/>
      <c r="B79" s="14" t="s">
        <v>66</v>
      </c>
      <c r="C79" s="15">
        <v>5</v>
      </c>
      <c r="D79" s="15">
        <v>8</v>
      </c>
      <c r="E79" s="16">
        <f t="shared" si="11"/>
        <v>1.1337868480725623E-2</v>
      </c>
      <c r="F79" s="16">
        <f t="shared" si="12"/>
        <v>1.5209125475285171E-2</v>
      </c>
      <c r="G79" s="16">
        <f t="shared" si="14"/>
        <v>0.6</v>
      </c>
      <c r="H79" s="16">
        <f t="shared" si="13"/>
        <v>6.8027210884353739E-3</v>
      </c>
    </row>
    <row r="80" spans="1:8" ht="25.5" x14ac:dyDescent="0.2">
      <c r="A80" s="13"/>
      <c r="B80" s="14" t="s">
        <v>67</v>
      </c>
      <c r="C80" s="15">
        <v>45</v>
      </c>
      <c r="D80" s="15">
        <v>35</v>
      </c>
      <c r="E80" s="16">
        <f t="shared" si="11"/>
        <v>0.10204081632653061</v>
      </c>
      <c r="F80" s="16">
        <f t="shared" si="12"/>
        <v>6.6539923954372623E-2</v>
      </c>
      <c r="G80" s="16">
        <f t="shared" si="14"/>
        <v>-0.22222222222222221</v>
      </c>
      <c r="H80" s="16">
        <f t="shared" si="13"/>
        <v>-2.2675736961451247E-2</v>
      </c>
    </row>
    <row r="81" spans="1:8" x14ac:dyDescent="0.2">
      <c r="A81" s="13"/>
      <c r="B81" s="14" t="s">
        <v>68</v>
      </c>
      <c r="C81" s="15">
        <v>0</v>
      </c>
      <c r="D81" s="15">
        <v>1</v>
      </c>
      <c r="E81" s="16" t="str">
        <f t="shared" si="11"/>
        <v/>
      </c>
      <c r="F81" s="16">
        <f t="shared" si="12"/>
        <v>1.9011406844106464E-3</v>
      </c>
      <c r="G81" s="16">
        <f t="shared" si="14"/>
        <v>1</v>
      </c>
      <c r="H81" s="16" t="str">
        <f t="shared" si="13"/>
        <v/>
      </c>
    </row>
    <row r="82" spans="1:8" x14ac:dyDescent="0.2">
      <c r="A82" s="13"/>
      <c r="B82" s="14" t="s">
        <v>69</v>
      </c>
      <c r="C82" s="15">
        <v>1</v>
      </c>
      <c r="D82" s="15">
        <v>0</v>
      </c>
      <c r="E82" s="16">
        <f t="shared" si="11"/>
        <v>2.2675736961451248E-3</v>
      </c>
      <c r="F82" s="16" t="str">
        <f t="shared" si="12"/>
        <v/>
      </c>
      <c r="G82" s="16">
        <f t="shared" si="14"/>
        <v>-1</v>
      </c>
      <c r="H82" s="16">
        <f t="shared" si="13"/>
        <v>-2.2675736961451248E-3</v>
      </c>
    </row>
    <row r="83" spans="1:8" x14ac:dyDescent="0.2">
      <c r="A83" s="13"/>
      <c r="B83" s="14" t="s">
        <v>70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71</v>
      </c>
      <c r="C84" s="15">
        <v>1</v>
      </c>
      <c r="D84" s="15">
        <v>0</v>
      </c>
      <c r="E84" s="16">
        <f t="shared" si="11"/>
        <v>2.2675736961451248E-3</v>
      </c>
      <c r="F84" s="16" t="str">
        <f t="shared" si="12"/>
        <v/>
      </c>
      <c r="G84" s="16">
        <f t="shared" si="14"/>
        <v>-1</v>
      </c>
      <c r="H84" s="16">
        <f t="shared" si="13"/>
        <v>-2.2675736961451248E-3</v>
      </c>
    </row>
    <row r="85" spans="1:8" x14ac:dyDescent="0.2">
      <c r="A85" s="13"/>
      <c r="B85" s="14" t="s">
        <v>72</v>
      </c>
      <c r="C85" s="15">
        <v>0</v>
      </c>
      <c r="D85" s="15">
        <v>2</v>
      </c>
      <c r="E85" s="16" t="str">
        <f t="shared" si="11"/>
        <v/>
      </c>
      <c r="F85" s="16">
        <f t="shared" si="12"/>
        <v>3.8022813688212928E-3</v>
      </c>
      <c r="G85" s="16">
        <f t="shared" si="14"/>
        <v>1</v>
      </c>
      <c r="H85" s="16" t="str">
        <f t="shared" si="13"/>
        <v/>
      </c>
    </row>
    <row r="86" spans="1:8" x14ac:dyDescent="0.2">
      <c r="A86" s="13"/>
      <c r="B86" s="14" t="s">
        <v>73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74</v>
      </c>
      <c r="C87" s="15">
        <v>8</v>
      </c>
      <c r="D87" s="15">
        <v>18</v>
      </c>
      <c r="E87" s="16">
        <f t="shared" si="11"/>
        <v>1.8140589569160998E-2</v>
      </c>
      <c r="F87" s="16">
        <f t="shared" si="12"/>
        <v>3.4220532319391636E-2</v>
      </c>
      <c r="G87" s="16">
        <f t="shared" si="14"/>
        <v>1.25</v>
      </c>
      <c r="H87" s="16">
        <f t="shared" si="13"/>
        <v>2.2675736961451247E-2</v>
      </c>
    </row>
    <row r="88" spans="1:8" x14ac:dyDescent="0.2">
      <c r="A88" s="13"/>
      <c r="B88" s="14" t="s">
        <v>75</v>
      </c>
      <c r="C88" s="15">
        <v>0</v>
      </c>
      <c r="D88" s="15">
        <v>0</v>
      </c>
      <c r="E88" s="16" t="str">
        <f t="shared" si="11"/>
        <v/>
      </c>
      <c r="F88" s="16" t="str">
        <f t="shared" si="12"/>
        <v/>
      </c>
      <c r="G88" s="16" t="str">
        <f t="shared" si="14"/>
        <v xml:space="preserve"> </v>
      </c>
      <c r="H88" s="16" t="str">
        <f t="shared" si="13"/>
        <v/>
      </c>
    </row>
    <row r="89" spans="1:8" x14ac:dyDescent="0.2">
      <c r="A89" s="13"/>
      <c r="B89" s="14" t="s">
        <v>76</v>
      </c>
      <c r="C89" s="15">
        <v>5</v>
      </c>
      <c r="D89" s="15">
        <v>5</v>
      </c>
      <c r="E89" s="16">
        <f t="shared" si="11"/>
        <v>1.1337868480725623E-2</v>
      </c>
      <c r="F89" s="16">
        <f t="shared" si="12"/>
        <v>9.5057034220532317E-3</v>
      </c>
      <c r="G89" s="16">
        <f t="shared" si="14"/>
        <v>0</v>
      </c>
      <c r="H89" s="16">
        <f t="shared" si="13"/>
        <v>0</v>
      </c>
    </row>
    <row r="90" spans="1:8" x14ac:dyDescent="0.2">
      <c r="A90" s="13"/>
      <c r="B90" s="14" t="s">
        <v>77</v>
      </c>
      <c r="C90" s="15">
        <v>3</v>
      </c>
      <c r="D90" s="15">
        <v>10</v>
      </c>
      <c r="E90" s="16">
        <f t="shared" si="11"/>
        <v>6.8027210884353739E-3</v>
      </c>
      <c r="F90" s="16">
        <f t="shared" si="12"/>
        <v>1.9011406844106463E-2</v>
      </c>
      <c r="G90" s="16">
        <f t="shared" si="14"/>
        <v>2.3333333333333335</v>
      </c>
      <c r="H90" s="16">
        <f t="shared" si="13"/>
        <v>1.5873015873015872E-2</v>
      </c>
    </row>
    <row r="91" spans="1:8" x14ac:dyDescent="0.2">
      <c r="A91" s="13"/>
      <c r="B91" s="14" t="s">
        <v>78</v>
      </c>
      <c r="C91" s="15">
        <v>24</v>
      </c>
      <c r="D91" s="15">
        <v>25</v>
      </c>
      <c r="E91" s="16">
        <f t="shared" si="11"/>
        <v>5.4421768707482991E-2</v>
      </c>
      <c r="F91" s="16">
        <f t="shared" si="12"/>
        <v>4.7528517110266157E-2</v>
      </c>
      <c r="G91" s="16">
        <f t="shared" si="14"/>
        <v>4.1666666666666664E-2</v>
      </c>
      <c r="H91" s="16">
        <f t="shared" si="13"/>
        <v>2.2675736961451243E-3</v>
      </c>
    </row>
    <row r="92" spans="1:8" x14ac:dyDescent="0.2">
      <c r="A92" s="13"/>
      <c r="B92" s="14" t="s">
        <v>79</v>
      </c>
      <c r="C92" s="15">
        <v>2</v>
      </c>
      <c r="D92" s="15">
        <v>2</v>
      </c>
      <c r="E92" s="16">
        <f t="shared" si="11"/>
        <v>4.5351473922902496E-3</v>
      </c>
      <c r="F92" s="16">
        <f t="shared" si="12"/>
        <v>3.8022813688212928E-3</v>
      </c>
      <c r="G92" s="16">
        <f t="shared" si="14"/>
        <v>0</v>
      </c>
      <c r="H92" s="16">
        <f t="shared" si="13"/>
        <v>0</v>
      </c>
    </row>
    <row r="93" spans="1:8" x14ac:dyDescent="0.2">
      <c r="A93" s="13"/>
      <c r="B93" s="14" t="s">
        <v>80</v>
      </c>
      <c r="C93" s="15">
        <v>1</v>
      </c>
      <c r="D93" s="15">
        <v>2</v>
      </c>
      <c r="E93" s="16">
        <f t="shared" si="11"/>
        <v>2.2675736961451248E-3</v>
      </c>
      <c r="F93" s="16">
        <f t="shared" si="12"/>
        <v>3.8022813688212928E-3</v>
      </c>
      <c r="G93" s="16">
        <f t="shared" si="14"/>
        <v>1</v>
      </c>
      <c r="H93" s="16">
        <f t="shared" si="13"/>
        <v>2.2675736961451248E-3</v>
      </c>
    </row>
    <row r="94" spans="1:8" x14ac:dyDescent="0.2">
      <c r="A94" s="13"/>
      <c r="B94" s="14" t="s">
        <v>81</v>
      </c>
      <c r="C94" s="15">
        <v>3</v>
      </c>
      <c r="D94" s="15">
        <v>6</v>
      </c>
      <c r="E94" s="16">
        <f t="shared" si="11"/>
        <v>6.8027210884353739E-3</v>
      </c>
      <c r="F94" s="16">
        <f t="shared" si="12"/>
        <v>1.1406844106463879E-2</v>
      </c>
      <c r="G94" s="16">
        <f t="shared" si="14"/>
        <v>1</v>
      </c>
      <c r="H94" s="16">
        <f t="shared" si="13"/>
        <v>6.8027210884353739E-3</v>
      </c>
    </row>
    <row r="95" spans="1:8" x14ac:dyDescent="0.2">
      <c r="A95" s="13"/>
      <c r="B95" s="14" t="s">
        <v>82</v>
      </c>
      <c r="C95" s="15">
        <v>0</v>
      </c>
      <c r="D95" s="15">
        <v>2</v>
      </c>
      <c r="E95" s="16" t="str">
        <f t="shared" si="11"/>
        <v/>
      </c>
      <c r="F95" s="16">
        <f t="shared" si="12"/>
        <v>3.8022813688212928E-3</v>
      </c>
      <c r="G95" s="16">
        <f t="shared" si="14"/>
        <v>1</v>
      </c>
      <c r="H95" s="16" t="str">
        <f t="shared" si="13"/>
        <v/>
      </c>
    </row>
    <row r="96" spans="1:8" x14ac:dyDescent="0.2">
      <c r="A96" s="13"/>
      <c r="B96" s="14" t="s">
        <v>83</v>
      </c>
      <c r="C96" s="15">
        <v>0</v>
      </c>
      <c r="D96" s="15">
        <v>0</v>
      </c>
      <c r="E96" s="16" t="str">
        <f t="shared" si="11"/>
        <v/>
      </c>
      <c r="F96" s="16" t="str">
        <f t="shared" si="12"/>
        <v/>
      </c>
      <c r="G96" s="16" t="str">
        <f t="shared" si="14"/>
        <v xml:space="preserve"> </v>
      </c>
      <c r="H96" s="16" t="str">
        <f t="shared" si="13"/>
        <v/>
      </c>
    </row>
    <row r="97" spans="1:8" x14ac:dyDescent="0.2">
      <c r="A97" s="13"/>
      <c r="B97" s="14" t="s">
        <v>84</v>
      </c>
      <c r="C97" s="15">
        <v>1</v>
      </c>
      <c r="D97" s="15">
        <v>1</v>
      </c>
      <c r="E97" s="16">
        <f t="shared" si="11"/>
        <v>2.2675736961451248E-3</v>
      </c>
      <c r="F97" s="16">
        <f t="shared" si="12"/>
        <v>1.9011406844106464E-3</v>
      </c>
      <c r="G97" s="16">
        <f t="shared" si="14"/>
        <v>0</v>
      </c>
      <c r="H97" s="16">
        <f t="shared" si="13"/>
        <v>0</v>
      </c>
    </row>
    <row r="98" spans="1:8" x14ac:dyDescent="0.2">
      <c r="A98" s="13"/>
      <c r="B98" s="14" t="s">
        <v>85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86</v>
      </c>
      <c r="C99" s="15">
        <v>13</v>
      </c>
      <c r="D99" s="15">
        <v>18</v>
      </c>
      <c r="E99" s="16">
        <f t="shared" si="11"/>
        <v>2.9478458049886622E-2</v>
      </c>
      <c r="F99" s="16">
        <f t="shared" si="12"/>
        <v>3.4220532319391636E-2</v>
      </c>
      <c r="G99" s="16">
        <f t="shared" si="14"/>
        <v>0.38461538461538464</v>
      </c>
      <c r="H99" s="16">
        <f t="shared" si="13"/>
        <v>1.1337868480725625E-2</v>
      </c>
    </row>
    <row r="100" spans="1:8" x14ac:dyDescent="0.2">
      <c r="A100" s="13"/>
      <c r="B100" s="14" t="s">
        <v>87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88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89</v>
      </c>
      <c r="C102" s="15">
        <v>1</v>
      </c>
      <c r="D102" s="15">
        <v>3</v>
      </c>
      <c r="E102" s="16">
        <f t="shared" si="11"/>
        <v>2.2675736961451248E-3</v>
      </c>
      <c r="F102" s="16">
        <f t="shared" si="12"/>
        <v>5.7034220532319393E-3</v>
      </c>
      <c r="G102" s="16">
        <f t="shared" si="14"/>
        <v>2</v>
      </c>
      <c r="H102" s="16">
        <f t="shared" si="13"/>
        <v>4.5351473922902496E-3</v>
      </c>
    </row>
    <row r="103" spans="1:8" x14ac:dyDescent="0.2">
      <c r="A103" s="13"/>
      <c r="B103" s="14" t="s">
        <v>90</v>
      </c>
      <c r="C103" s="15">
        <v>7</v>
      </c>
      <c r="D103" s="15">
        <v>6</v>
      </c>
      <c r="E103" s="16">
        <f t="shared" si="11"/>
        <v>1.5873015873015872E-2</v>
      </c>
      <c r="F103" s="16">
        <f t="shared" si="12"/>
        <v>1.1406844106463879E-2</v>
      </c>
      <c r="G103" s="16">
        <f t="shared" si="14"/>
        <v>-0.14285714285714285</v>
      </c>
      <c r="H103" s="16">
        <f t="shared" si="13"/>
        <v>-2.2675736961451243E-3</v>
      </c>
    </row>
    <row r="104" spans="1:8" x14ac:dyDescent="0.2">
      <c r="A104" s="13"/>
      <c r="B104" s="14" t="s">
        <v>91</v>
      </c>
      <c r="C104" s="15">
        <v>4</v>
      </c>
      <c r="D104" s="15">
        <v>13</v>
      </c>
      <c r="E104" s="16">
        <f t="shared" si="11"/>
        <v>9.0702947845804991E-3</v>
      </c>
      <c r="F104" s="16">
        <f t="shared" si="12"/>
        <v>2.4714828897338403E-2</v>
      </c>
      <c r="G104" s="16">
        <f t="shared" si="14"/>
        <v>2.25</v>
      </c>
      <c r="H104" s="16">
        <f t="shared" si="13"/>
        <v>2.0408163265306124E-2</v>
      </c>
    </row>
    <row r="105" spans="1:8" x14ac:dyDescent="0.2">
      <c r="A105" s="13" t="s">
        <v>92</v>
      </c>
      <c r="B105" s="14" t="s">
        <v>93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94</v>
      </c>
      <c r="C106" s="15">
        <v>4</v>
      </c>
      <c r="D106" s="15">
        <v>26</v>
      </c>
      <c r="E106" s="16">
        <f t="shared" si="11"/>
        <v>9.0702947845804991E-3</v>
      </c>
      <c r="F106" s="16">
        <f t="shared" si="12"/>
        <v>4.9429657794676805E-2</v>
      </c>
      <c r="G106" s="16">
        <f t="shared" si="14"/>
        <v>5.5</v>
      </c>
      <c r="H106" s="16">
        <f t="shared" si="13"/>
        <v>4.9886621315192746E-2</v>
      </c>
    </row>
    <row r="107" spans="1:8" x14ac:dyDescent="0.2">
      <c r="A107" s="13"/>
      <c r="B107" s="14" t="s">
        <v>95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96</v>
      </c>
      <c r="C108" s="15">
        <v>0</v>
      </c>
      <c r="D108" s="15">
        <v>0</v>
      </c>
      <c r="E108" s="16" t="str">
        <f t="shared" si="15"/>
        <v/>
      </c>
      <c r="F108" s="16" t="str">
        <f t="shared" si="16"/>
        <v/>
      </c>
      <c r="G108" s="16" t="str">
        <f t="shared" ref="G108:G139" si="18">+IF(AND(C108=0,D108=0)," ",IF(C108=0,1,IF(D108=0,-1,(D108-C108)/C108)))</f>
        <v xml:space="preserve"> </v>
      </c>
      <c r="H108" s="16" t="str">
        <f t="shared" si="17"/>
        <v/>
      </c>
    </row>
    <row r="109" spans="1:8" x14ac:dyDescent="0.2">
      <c r="A109" s="13"/>
      <c r="B109" s="14" t="s">
        <v>97</v>
      </c>
      <c r="C109" s="15">
        <v>0</v>
      </c>
      <c r="D109" s="15">
        <v>0</v>
      </c>
      <c r="E109" s="16" t="str">
        <f t="shared" si="15"/>
        <v/>
      </c>
      <c r="F109" s="16" t="str">
        <f t="shared" si="16"/>
        <v/>
      </c>
      <c r="G109" s="16" t="str">
        <f t="shared" si="18"/>
        <v xml:space="preserve"> </v>
      </c>
      <c r="H109" s="16" t="str">
        <f t="shared" si="17"/>
        <v/>
      </c>
    </row>
    <row r="110" spans="1:8" x14ac:dyDescent="0.2">
      <c r="A110" s="13"/>
      <c r="B110" s="14" t="s">
        <v>98</v>
      </c>
      <c r="C110" s="15">
        <v>1</v>
      </c>
      <c r="D110" s="15">
        <v>1</v>
      </c>
      <c r="E110" s="16">
        <f t="shared" si="15"/>
        <v>2.2675736961451248E-3</v>
      </c>
      <c r="F110" s="16">
        <f t="shared" si="16"/>
        <v>1.9011406844106464E-3</v>
      </c>
      <c r="G110" s="16">
        <f t="shared" si="18"/>
        <v>0</v>
      </c>
      <c r="H110" s="16">
        <f t="shared" si="17"/>
        <v>0</v>
      </c>
    </row>
    <row r="111" spans="1:8" x14ac:dyDescent="0.2">
      <c r="A111" s="13"/>
      <c r="B111" s="14" t="s">
        <v>99</v>
      </c>
      <c r="C111" s="15">
        <v>16</v>
      </c>
      <c r="D111" s="15">
        <v>7</v>
      </c>
      <c r="E111" s="16">
        <f t="shared" si="15"/>
        <v>3.6281179138321996E-2</v>
      </c>
      <c r="F111" s="16">
        <f t="shared" si="16"/>
        <v>1.3307984790874524E-2</v>
      </c>
      <c r="G111" s="16">
        <f t="shared" si="18"/>
        <v>-0.5625</v>
      </c>
      <c r="H111" s="16">
        <f t="shared" si="17"/>
        <v>-2.0408163265306124E-2</v>
      </c>
    </row>
    <row r="112" spans="1:8" ht="25.5" x14ac:dyDescent="0.2">
      <c r="A112" s="13"/>
      <c r="B112" s="14" t="s">
        <v>100</v>
      </c>
      <c r="C112" s="15">
        <v>4</v>
      </c>
      <c r="D112" s="15">
        <v>5</v>
      </c>
      <c r="E112" s="16">
        <f t="shared" si="15"/>
        <v>9.0702947845804991E-3</v>
      </c>
      <c r="F112" s="16">
        <f t="shared" si="16"/>
        <v>9.5057034220532317E-3</v>
      </c>
      <c r="G112" s="16">
        <f t="shared" si="18"/>
        <v>0.25</v>
      </c>
      <c r="H112" s="16">
        <f t="shared" si="17"/>
        <v>2.2675736961451248E-3</v>
      </c>
    </row>
    <row r="113" spans="1:8" ht="25.5" x14ac:dyDescent="0.2">
      <c r="A113" s="13"/>
      <c r="B113" s="14" t="s">
        <v>101</v>
      </c>
      <c r="C113" s="15">
        <v>33</v>
      </c>
      <c r="D113" s="15">
        <v>3</v>
      </c>
      <c r="E113" s="16">
        <f t="shared" si="15"/>
        <v>7.4829931972789115E-2</v>
      </c>
      <c r="F113" s="16">
        <f t="shared" si="16"/>
        <v>5.7034220532319393E-3</v>
      </c>
      <c r="G113" s="16">
        <f t="shared" si="18"/>
        <v>-0.90909090909090906</v>
      </c>
      <c r="H113" s="16">
        <f t="shared" si="17"/>
        <v>-6.8027210884353734E-2</v>
      </c>
    </row>
    <row r="114" spans="1:8" x14ac:dyDescent="0.2">
      <c r="A114" s="13"/>
      <c r="B114" s="14" t="s">
        <v>102</v>
      </c>
      <c r="C114" s="15">
        <v>2</v>
      </c>
      <c r="D114" s="15">
        <v>0</v>
      </c>
      <c r="E114" s="16">
        <f t="shared" si="15"/>
        <v>4.5351473922902496E-3</v>
      </c>
      <c r="F114" s="16" t="str">
        <f t="shared" si="16"/>
        <v/>
      </c>
      <c r="G114" s="16">
        <f t="shared" si="18"/>
        <v>-1</v>
      </c>
      <c r="H114" s="16">
        <f t="shared" si="17"/>
        <v>-4.5351473922902496E-3</v>
      </c>
    </row>
    <row r="115" spans="1:8" x14ac:dyDescent="0.2">
      <c r="A115" s="13"/>
      <c r="B115" s="14" t="s">
        <v>103</v>
      </c>
      <c r="C115" s="15">
        <v>3</v>
      </c>
      <c r="D115" s="15">
        <v>10</v>
      </c>
      <c r="E115" s="16">
        <f t="shared" si="15"/>
        <v>6.8027210884353739E-3</v>
      </c>
      <c r="F115" s="16">
        <f t="shared" si="16"/>
        <v>1.9011406844106463E-2</v>
      </c>
      <c r="G115" s="16">
        <f t="shared" si="18"/>
        <v>2.3333333333333335</v>
      </c>
      <c r="H115" s="16">
        <f t="shared" si="17"/>
        <v>1.5873015873015872E-2</v>
      </c>
    </row>
    <row r="116" spans="1:8" x14ac:dyDescent="0.2">
      <c r="A116" s="13"/>
      <c r="B116" s="14" t="s">
        <v>104</v>
      </c>
      <c r="C116" s="15">
        <v>1</v>
      </c>
      <c r="D116" s="15">
        <v>2</v>
      </c>
      <c r="E116" s="16">
        <f t="shared" si="15"/>
        <v>2.2675736961451248E-3</v>
      </c>
      <c r="F116" s="16">
        <f t="shared" si="16"/>
        <v>3.8022813688212928E-3</v>
      </c>
      <c r="G116" s="16">
        <f t="shared" si="18"/>
        <v>1</v>
      </c>
      <c r="H116" s="16">
        <f t="shared" si="17"/>
        <v>2.2675736961451248E-3</v>
      </c>
    </row>
    <row r="117" spans="1:8" x14ac:dyDescent="0.2">
      <c r="A117" s="13"/>
      <c r="B117" s="14" t="s">
        <v>105</v>
      </c>
      <c r="C117" s="15">
        <v>0</v>
      </c>
      <c r="D117" s="15">
        <v>0</v>
      </c>
      <c r="E117" s="16" t="str">
        <f t="shared" si="15"/>
        <v/>
      </c>
      <c r="F117" s="16" t="str">
        <f t="shared" si="16"/>
        <v/>
      </c>
      <c r="G117" s="16" t="str">
        <f t="shared" si="18"/>
        <v xml:space="preserve"> </v>
      </c>
      <c r="H117" s="16" t="str">
        <f t="shared" si="17"/>
        <v/>
      </c>
    </row>
    <row r="118" spans="1:8" x14ac:dyDescent="0.2">
      <c r="A118" s="13"/>
      <c r="B118" s="14" t="s">
        <v>106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107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108</v>
      </c>
      <c r="C120" s="15">
        <v>1</v>
      </c>
      <c r="D120" s="15">
        <v>0</v>
      </c>
      <c r="E120" s="16">
        <f t="shared" si="15"/>
        <v>2.2675736961451248E-3</v>
      </c>
      <c r="F120" s="16" t="str">
        <f t="shared" si="16"/>
        <v/>
      </c>
      <c r="G120" s="16">
        <f t="shared" si="18"/>
        <v>-1</v>
      </c>
      <c r="H120" s="16">
        <f t="shared" si="17"/>
        <v>-2.2675736961451248E-3</v>
      </c>
    </row>
    <row r="121" spans="1:8" x14ac:dyDescent="0.2">
      <c r="A121" s="13"/>
      <c r="B121" s="14" t="s">
        <v>109</v>
      </c>
      <c r="C121" s="15">
        <v>1</v>
      </c>
      <c r="D121" s="15">
        <v>3</v>
      </c>
      <c r="E121" s="16">
        <f t="shared" si="15"/>
        <v>2.2675736961451248E-3</v>
      </c>
      <c r="F121" s="16">
        <f t="shared" si="16"/>
        <v>5.7034220532319393E-3</v>
      </c>
      <c r="G121" s="16">
        <f t="shared" si="18"/>
        <v>2</v>
      </c>
      <c r="H121" s="16">
        <f t="shared" si="17"/>
        <v>4.5351473922902496E-3</v>
      </c>
    </row>
    <row r="122" spans="1:8" x14ac:dyDescent="0.2">
      <c r="A122" s="13"/>
      <c r="B122" s="14" t="s">
        <v>110</v>
      </c>
      <c r="C122" s="15">
        <v>3</v>
      </c>
      <c r="D122" s="15">
        <v>1</v>
      </c>
      <c r="E122" s="16">
        <f t="shared" si="15"/>
        <v>6.8027210884353739E-3</v>
      </c>
      <c r="F122" s="16">
        <f t="shared" si="16"/>
        <v>1.9011406844106464E-3</v>
      </c>
      <c r="G122" s="16">
        <f t="shared" si="18"/>
        <v>-0.66666666666666663</v>
      </c>
      <c r="H122" s="16">
        <f t="shared" si="17"/>
        <v>-4.5351473922902487E-3</v>
      </c>
    </row>
    <row r="123" spans="1:8" x14ac:dyDescent="0.2">
      <c r="A123" s="13"/>
      <c r="B123" s="14" t="s">
        <v>111</v>
      </c>
      <c r="C123" s="15">
        <v>3</v>
      </c>
      <c r="D123" s="15">
        <v>2</v>
      </c>
      <c r="E123" s="16">
        <f t="shared" si="15"/>
        <v>6.8027210884353739E-3</v>
      </c>
      <c r="F123" s="16">
        <f t="shared" si="16"/>
        <v>3.8022813688212928E-3</v>
      </c>
      <c r="G123" s="16">
        <f t="shared" si="18"/>
        <v>-0.33333333333333331</v>
      </c>
      <c r="H123" s="16">
        <f t="shared" si="17"/>
        <v>-2.2675736961451243E-3</v>
      </c>
    </row>
    <row r="124" spans="1:8" x14ac:dyDescent="0.2">
      <c r="A124" s="13"/>
      <c r="B124" s="14" t="s">
        <v>112</v>
      </c>
      <c r="C124" s="15">
        <v>0</v>
      </c>
      <c r="D124" s="15">
        <v>0</v>
      </c>
      <c r="E124" s="16" t="str">
        <f t="shared" si="15"/>
        <v/>
      </c>
      <c r="F124" s="16" t="str">
        <f t="shared" si="16"/>
        <v/>
      </c>
      <c r="G124" s="16" t="str">
        <f t="shared" si="18"/>
        <v xml:space="preserve"> </v>
      </c>
      <c r="H124" s="16" t="str">
        <f t="shared" si="17"/>
        <v/>
      </c>
    </row>
    <row r="125" spans="1:8" x14ac:dyDescent="0.2">
      <c r="A125" s="13"/>
      <c r="B125" s="14" t="s">
        <v>113</v>
      </c>
      <c r="C125" s="15">
        <v>8</v>
      </c>
      <c r="D125" s="15">
        <v>7</v>
      </c>
      <c r="E125" s="16">
        <f t="shared" si="15"/>
        <v>1.8140589569160998E-2</v>
      </c>
      <c r="F125" s="16">
        <f t="shared" si="16"/>
        <v>1.3307984790874524E-2</v>
      </c>
      <c r="G125" s="16">
        <f t="shared" si="18"/>
        <v>-0.125</v>
      </c>
      <c r="H125" s="16">
        <f t="shared" si="17"/>
        <v>-2.2675736961451248E-3</v>
      </c>
    </row>
    <row r="126" spans="1:8" x14ac:dyDescent="0.2">
      <c r="A126" s="13"/>
      <c r="B126" s="14" t="s">
        <v>114</v>
      </c>
      <c r="C126" s="15">
        <v>15</v>
      </c>
      <c r="D126" s="15">
        <v>35</v>
      </c>
      <c r="E126" s="16">
        <f t="shared" si="15"/>
        <v>3.4013605442176874E-2</v>
      </c>
      <c r="F126" s="16">
        <f t="shared" si="16"/>
        <v>6.6539923954372623E-2</v>
      </c>
      <c r="G126" s="16">
        <f t="shared" si="18"/>
        <v>1.3333333333333333</v>
      </c>
      <c r="H126" s="16">
        <f t="shared" si="17"/>
        <v>4.5351473922902494E-2</v>
      </c>
    </row>
    <row r="127" spans="1:8" x14ac:dyDescent="0.2">
      <c r="A127" s="13"/>
      <c r="B127" s="14" t="s">
        <v>115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116</v>
      </c>
      <c r="C128" s="15">
        <v>8</v>
      </c>
      <c r="D128" s="15">
        <v>76</v>
      </c>
      <c r="E128" s="16">
        <f t="shared" si="15"/>
        <v>1.8140589569160998E-2</v>
      </c>
      <c r="F128" s="16">
        <f t="shared" si="16"/>
        <v>0.14448669201520911</v>
      </c>
      <c r="G128" s="16">
        <f t="shared" si="18"/>
        <v>8.5</v>
      </c>
      <c r="H128" s="16">
        <f t="shared" si="17"/>
        <v>0.15419501133786848</v>
      </c>
    </row>
    <row r="129" spans="1:8" x14ac:dyDescent="0.2">
      <c r="A129" s="13"/>
      <c r="B129" s="14" t="s">
        <v>117</v>
      </c>
      <c r="C129" s="15">
        <v>17</v>
      </c>
      <c r="D129" s="15">
        <v>6</v>
      </c>
      <c r="E129" s="16">
        <f t="shared" si="15"/>
        <v>3.8548752834467119E-2</v>
      </c>
      <c r="F129" s="16">
        <f t="shared" si="16"/>
        <v>1.1406844106463879E-2</v>
      </c>
      <c r="G129" s="16">
        <f t="shared" si="18"/>
        <v>-0.6470588235294118</v>
      </c>
      <c r="H129" s="16">
        <f t="shared" si="17"/>
        <v>-2.4943310657596373E-2</v>
      </c>
    </row>
    <row r="130" spans="1:8" x14ac:dyDescent="0.2">
      <c r="A130" s="13"/>
      <c r="B130" s="14" t="s">
        <v>118</v>
      </c>
      <c r="C130" s="15">
        <v>1</v>
      </c>
      <c r="D130" s="15">
        <v>0</v>
      </c>
      <c r="E130" s="16">
        <f t="shared" si="15"/>
        <v>2.2675736961451248E-3</v>
      </c>
      <c r="F130" s="16" t="str">
        <f t="shared" si="16"/>
        <v/>
      </c>
      <c r="G130" s="16">
        <f t="shared" si="18"/>
        <v>-1</v>
      </c>
      <c r="H130" s="16">
        <f t="shared" si="17"/>
        <v>-2.2675736961451248E-3</v>
      </c>
    </row>
    <row r="131" spans="1:8" ht="25.5" x14ac:dyDescent="0.2">
      <c r="A131" s="13"/>
      <c r="B131" s="14" t="s">
        <v>119</v>
      </c>
      <c r="C131" s="15">
        <v>40</v>
      </c>
      <c r="D131" s="15">
        <v>14</v>
      </c>
      <c r="E131" s="16">
        <f t="shared" si="15"/>
        <v>9.0702947845804988E-2</v>
      </c>
      <c r="F131" s="16">
        <f t="shared" si="16"/>
        <v>2.6615969581749048E-2</v>
      </c>
      <c r="G131" s="16">
        <f t="shared" si="18"/>
        <v>-0.65</v>
      </c>
      <c r="H131" s="16">
        <f t="shared" si="17"/>
        <v>-5.8956916099773243E-2</v>
      </c>
    </row>
    <row r="132" spans="1:8" ht="25.5" x14ac:dyDescent="0.2">
      <c r="A132" s="13"/>
      <c r="B132" s="14" t="s">
        <v>120</v>
      </c>
      <c r="C132" s="15">
        <v>23</v>
      </c>
      <c r="D132" s="15">
        <v>26</v>
      </c>
      <c r="E132" s="16">
        <f t="shared" si="15"/>
        <v>5.2154195011337869E-2</v>
      </c>
      <c r="F132" s="16">
        <f t="shared" si="16"/>
        <v>4.9429657794676805E-2</v>
      </c>
      <c r="G132" s="16">
        <f t="shared" si="18"/>
        <v>0.13043478260869565</v>
      </c>
      <c r="H132" s="16">
        <f t="shared" si="17"/>
        <v>6.8027210884353739E-3</v>
      </c>
    </row>
    <row r="133" spans="1:8" x14ac:dyDescent="0.2">
      <c r="A133" s="13"/>
      <c r="B133" s="14" t="s">
        <v>121</v>
      </c>
      <c r="C133" s="15">
        <v>29</v>
      </c>
      <c r="D133" s="15">
        <v>34</v>
      </c>
      <c r="E133" s="16">
        <f t="shared" si="15"/>
        <v>6.5759637188208611E-2</v>
      </c>
      <c r="F133" s="16">
        <f t="shared" si="16"/>
        <v>6.4638783269961975E-2</v>
      </c>
      <c r="G133" s="16">
        <f t="shared" si="18"/>
        <v>0.17241379310344829</v>
      </c>
      <c r="H133" s="16">
        <f t="shared" si="17"/>
        <v>1.1337868480725623E-2</v>
      </c>
    </row>
    <row r="134" spans="1:8" x14ac:dyDescent="0.2">
      <c r="A134" s="13"/>
      <c r="B134" s="14" t="s">
        <v>122</v>
      </c>
      <c r="C134" s="15">
        <v>8</v>
      </c>
      <c r="D134" s="15">
        <v>15</v>
      </c>
      <c r="E134" s="16">
        <f t="shared" si="15"/>
        <v>1.8140589569160998E-2</v>
      </c>
      <c r="F134" s="16">
        <f t="shared" si="16"/>
        <v>2.8517110266159697E-2</v>
      </c>
      <c r="G134" s="16">
        <f t="shared" si="18"/>
        <v>0.875</v>
      </c>
      <c r="H134" s="16">
        <f t="shared" si="17"/>
        <v>1.5873015873015872E-2</v>
      </c>
    </row>
    <row r="135" spans="1:8" x14ac:dyDescent="0.2">
      <c r="A135" s="13"/>
      <c r="B135" s="14" t="s">
        <v>123</v>
      </c>
      <c r="C135" s="15">
        <v>1</v>
      </c>
      <c r="D135" s="15">
        <v>0</v>
      </c>
      <c r="E135" s="16">
        <f t="shared" si="15"/>
        <v>2.2675736961451248E-3</v>
      </c>
      <c r="F135" s="16" t="str">
        <f t="shared" si="16"/>
        <v/>
      </c>
      <c r="G135" s="16">
        <f t="shared" si="18"/>
        <v>-1</v>
      </c>
      <c r="H135" s="16">
        <f t="shared" si="17"/>
        <v>-2.2675736961451248E-3</v>
      </c>
    </row>
    <row r="136" spans="1:8" x14ac:dyDescent="0.2">
      <c r="A136" s="13"/>
      <c r="B136" s="14" t="s">
        <v>124</v>
      </c>
      <c r="C136" s="15">
        <v>1</v>
      </c>
      <c r="D136" s="15">
        <v>1</v>
      </c>
      <c r="E136" s="16">
        <f t="shared" si="15"/>
        <v>2.2675736961451248E-3</v>
      </c>
      <c r="F136" s="16">
        <f t="shared" si="16"/>
        <v>1.9011406844106464E-3</v>
      </c>
      <c r="G136" s="16">
        <f t="shared" si="18"/>
        <v>0</v>
      </c>
      <c r="H136" s="16">
        <f t="shared" si="17"/>
        <v>0</v>
      </c>
    </row>
    <row r="137" spans="1:8" x14ac:dyDescent="0.2">
      <c r="A137" s="13"/>
      <c r="B137" s="14" t="s">
        <v>125</v>
      </c>
      <c r="C137" s="15">
        <v>2</v>
      </c>
      <c r="D137" s="15">
        <v>4</v>
      </c>
      <c r="E137" s="16">
        <f t="shared" si="15"/>
        <v>4.5351473922902496E-3</v>
      </c>
      <c r="F137" s="16">
        <f t="shared" si="16"/>
        <v>7.6045627376425855E-3</v>
      </c>
      <c r="G137" s="16">
        <f t="shared" si="18"/>
        <v>1</v>
      </c>
      <c r="H137" s="16">
        <f t="shared" si="17"/>
        <v>4.5351473922902496E-3</v>
      </c>
    </row>
    <row r="138" spans="1:8" x14ac:dyDescent="0.2">
      <c r="A138" s="13"/>
      <c r="B138" s="14" t="s">
        <v>126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127</v>
      </c>
      <c r="C139" s="15">
        <v>1</v>
      </c>
      <c r="D139" s="15">
        <v>1</v>
      </c>
      <c r="E139" s="16">
        <f t="shared" ref="E139:E167" si="19">+IF(C139=0,"",C139/C$75)</f>
        <v>2.2675736961451248E-3</v>
      </c>
      <c r="F139" s="16">
        <f t="shared" ref="F139:F167" si="20">+IF(D139=0,"",D139/D$75)</f>
        <v>1.9011406844106464E-3</v>
      </c>
      <c r="G139" s="16">
        <f t="shared" si="18"/>
        <v>0</v>
      </c>
      <c r="H139" s="16">
        <f t="shared" ref="H139:H167" si="21">+IF(OR(AND(E139=""),(G139="")),"",E139*G139)</f>
        <v>0</v>
      </c>
    </row>
    <row r="140" spans="1:8" x14ac:dyDescent="0.2">
      <c r="A140" s="13"/>
      <c r="B140" s="14" t="s">
        <v>128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129</v>
      </c>
      <c r="C141" s="15">
        <v>4</v>
      </c>
      <c r="D141" s="15">
        <v>11</v>
      </c>
      <c r="E141" s="16">
        <f t="shared" si="19"/>
        <v>9.0702947845804991E-3</v>
      </c>
      <c r="F141" s="16">
        <f t="shared" si="20"/>
        <v>2.0912547528517109E-2</v>
      </c>
      <c r="G141" s="16">
        <f t="shared" si="22"/>
        <v>1.75</v>
      </c>
      <c r="H141" s="16">
        <f t="shared" si="21"/>
        <v>1.5873015873015872E-2</v>
      </c>
    </row>
    <row r="142" spans="1:8" ht="25.5" x14ac:dyDescent="0.2">
      <c r="A142" s="13"/>
      <c r="B142" s="14" t="s">
        <v>130</v>
      </c>
      <c r="C142" s="15">
        <v>5</v>
      </c>
      <c r="D142" s="15">
        <v>1</v>
      </c>
      <c r="E142" s="16">
        <f t="shared" si="19"/>
        <v>1.1337868480725623E-2</v>
      </c>
      <c r="F142" s="16">
        <f t="shared" si="20"/>
        <v>1.9011406844106464E-3</v>
      </c>
      <c r="G142" s="16">
        <f t="shared" si="22"/>
        <v>-0.8</v>
      </c>
      <c r="H142" s="16">
        <f t="shared" si="21"/>
        <v>-9.0702947845804991E-3</v>
      </c>
    </row>
    <row r="143" spans="1:8" ht="25.5" x14ac:dyDescent="0.2">
      <c r="A143" s="13"/>
      <c r="B143" s="14" t="s">
        <v>131</v>
      </c>
      <c r="C143" s="15">
        <v>0</v>
      </c>
      <c r="D143" s="15">
        <v>0</v>
      </c>
      <c r="E143" s="16" t="str">
        <f t="shared" si="19"/>
        <v/>
      </c>
      <c r="F143" s="16" t="str">
        <f t="shared" si="20"/>
        <v/>
      </c>
      <c r="G143" s="16" t="str">
        <f t="shared" si="22"/>
        <v xml:space="preserve"> </v>
      </c>
      <c r="H143" s="16" t="str">
        <f t="shared" si="21"/>
        <v/>
      </c>
    </row>
    <row r="144" spans="1:8" ht="25.5" x14ac:dyDescent="0.2">
      <c r="A144" s="13"/>
      <c r="B144" s="14" t="s">
        <v>132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133</v>
      </c>
      <c r="C145" s="15">
        <v>0</v>
      </c>
      <c r="D145" s="15">
        <v>1</v>
      </c>
      <c r="E145" s="16" t="str">
        <f t="shared" si="19"/>
        <v/>
      </c>
      <c r="F145" s="16">
        <f t="shared" si="20"/>
        <v>1.9011406844106464E-3</v>
      </c>
      <c r="G145" s="16">
        <f t="shared" si="22"/>
        <v>1</v>
      </c>
      <c r="H145" s="16" t="str">
        <f t="shared" si="21"/>
        <v/>
      </c>
    </row>
    <row r="146" spans="1:8" x14ac:dyDescent="0.2">
      <c r="A146" s="13" t="s">
        <v>92</v>
      </c>
      <c r="B146" s="14" t="s">
        <v>134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135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136</v>
      </c>
      <c r="C148" s="15">
        <v>2</v>
      </c>
      <c r="D148" s="15">
        <v>0</v>
      </c>
      <c r="E148" s="16">
        <f t="shared" si="19"/>
        <v>4.5351473922902496E-3</v>
      </c>
      <c r="F148" s="16" t="str">
        <f t="shared" si="20"/>
        <v/>
      </c>
      <c r="G148" s="16">
        <f t="shared" si="22"/>
        <v>-1</v>
      </c>
      <c r="H148" s="16">
        <f t="shared" si="21"/>
        <v>-4.5351473922902496E-3</v>
      </c>
    </row>
    <row r="149" spans="1:8" x14ac:dyDescent="0.2">
      <c r="A149" s="13"/>
      <c r="B149" s="14" t="s">
        <v>137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138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139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140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141</v>
      </c>
      <c r="C153" s="15">
        <v>1</v>
      </c>
      <c r="D153" s="15">
        <v>2</v>
      </c>
      <c r="E153" s="16">
        <f t="shared" si="19"/>
        <v>2.2675736961451248E-3</v>
      </c>
      <c r="F153" s="16">
        <f t="shared" si="20"/>
        <v>3.8022813688212928E-3</v>
      </c>
      <c r="G153" s="16">
        <f t="shared" si="22"/>
        <v>1</v>
      </c>
      <c r="H153" s="16">
        <f t="shared" si="21"/>
        <v>2.2675736961451248E-3</v>
      </c>
    </row>
    <row r="154" spans="1:8" x14ac:dyDescent="0.2">
      <c r="A154" s="13"/>
      <c r="B154" s="14" t="s">
        <v>142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143</v>
      </c>
      <c r="C155" s="15">
        <v>0</v>
      </c>
      <c r="D155" s="15">
        <v>1</v>
      </c>
      <c r="E155" s="16" t="str">
        <f t="shared" si="19"/>
        <v/>
      </c>
      <c r="F155" s="16">
        <f t="shared" si="20"/>
        <v>1.9011406844106464E-3</v>
      </c>
      <c r="G155" s="16">
        <f t="shared" si="22"/>
        <v>1</v>
      </c>
      <c r="H155" s="16" t="str">
        <f t="shared" si="21"/>
        <v/>
      </c>
    </row>
    <row r="156" spans="1:8" x14ac:dyDescent="0.2">
      <c r="A156" s="13" t="s">
        <v>92</v>
      </c>
      <c r="B156" s="14" t="s">
        <v>144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145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146</v>
      </c>
      <c r="C158" s="15">
        <v>1</v>
      </c>
      <c r="D158" s="15">
        <v>0</v>
      </c>
      <c r="E158" s="16">
        <f t="shared" si="19"/>
        <v>2.2675736961451248E-3</v>
      </c>
      <c r="F158" s="16" t="str">
        <f t="shared" si="20"/>
        <v/>
      </c>
      <c r="G158" s="16">
        <f t="shared" si="22"/>
        <v>-1</v>
      </c>
      <c r="H158" s="16">
        <f t="shared" si="21"/>
        <v>-2.2675736961451248E-3</v>
      </c>
    </row>
    <row r="159" spans="1:8" x14ac:dyDescent="0.2">
      <c r="A159" s="13"/>
      <c r="B159" s="14" t="s">
        <v>147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148</v>
      </c>
      <c r="C160" s="15">
        <v>1</v>
      </c>
      <c r="D160" s="15">
        <v>0</v>
      </c>
      <c r="E160" s="16">
        <f t="shared" si="19"/>
        <v>2.2675736961451248E-3</v>
      </c>
      <c r="F160" s="16" t="str">
        <f t="shared" si="20"/>
        <v/>
      </c>
      <c r="G160" s="16">
        <f t="shared" si="22"/>
        <v>-1</v>
      </c>
      <c r="H160" s="16">
        <f t="shared" si="21"/>
        <v>-2.2675736961451248E-3</v>
      </c>
    </row>
    <row r="161" spans="1:8" x14ac:dyDescent="0.2">
      <c r="A161" s="13"/>
      <c r="B161" s="14" t="s">
        <v>149</v>
      </c>
      <c r="C161" s="15">
        <v>1</v>
      </c>
      <c r="D161" s="15">
        <v>0</v>
      </c>
      <c r="E161" s="16">
        <f t="shared" si="19"/>
        <v>2.2675736961451248E-3</v>
      </c>
      <c r="F161" s="16" t="str">
        <f t="shared" si="20"/>
        <v/>
      </c>
      <c r="G161" s="16">
        <f t="shared" si="22"/>
        <v>-1</v>
      </c>
      <c r="H161" s="16">
        <f t="shared" si="21"/>
        <v>-2.2675736961451248E-3</v>
      </c>
    </row>
    <row r="162" spans="1:8" x14ac:dyDescent="0.2">
      <c r="A162" s="13" t="s">
        <v>92</v>
      </c>
      <c r="B162" s="14" t="s">
        <v>150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92</v>
      </c>
      <c r="B163" s="14" t="s">
        <v>151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152</v>
      </c>
      <c r="C164" s="15">
        <v>1</v>
      </c>
      <c r="D164" s="15">
        <v>2</v>
      </c>
      <c r="E164" s="16">
        <f t="shared" si="19"/>
        <v>2.2675736961451248E-3</v>
      </c>
      <c r="F164" s="16">
        <f t="shared" si="20"/>
        <v>3.8022813688212928E-3</v>
      </c>
      <c r="G164" s="16">
        <f t="shared" si="22"/>
        <v>1</v>
      </c>
      <c r="H164" s="16">
        <f t="shared" si="21"/>
        <v>2.2675736961451248E-3</v>
      </c>
    </row>
    <row r="165" spans="1:8" ht="25.5" x14ac:dyDescent="0.2">
      <c r="A165" s="13"/>
      <c r="B165" s="14" t="s">
        <v>153</v>
      </c>
      <c r="C165" s="15">
        <v>55</v>
      </c>
      <c r="D165" s="15">
        <v>53</v>
      </c>
      <c r="E165" s="16">
        <f t="shared" si="19"/>
        <v>0.12471655328798185</v>
      </c>
      <c r="F165" s="16">
        <f t="shared" si="20"/>
        <v>0.10076045627376426</v>
      </c>
      <c r="G165" s="16">
        <f t="shared" si="22"/>
        <v>-3.6363636363636362E-2</v>
      </c>
      <c r="H165" s="16">
        <f t="shared" si="21"/>
        <v>-4.5351473922902487E-3</v>
      </c>
    </row>
    <row r="166" spans="1:8" ht="25.5" x14ac:dyDescent="0.2">
      <c r="A166" s="13"/>
      <c r="B166" s="14" t="s">
        <v>154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155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</row>
    <row r="169" spans="1:8" x14ac:dyDescent="0.2">
      <c r="A169" s="10"/>
    </row>
    <row r="170" spans="1:8" x14ac:dyDescent="0.2">
      <c r="A170" s="10"/>
    </row>
    <row r="171" spans="1:8" ht="29.25" customHeight="1" x14ac:dyDescent="0.2">
      <c r="A171" s="13"/>
      <c r="B171" s="36" t="s">
        <v>2</v>
      </c>
      <c r="C171" s="36" t="s">
        <v>12</v>
      </c>
      <c r="D171" s="38"/>
      <c r="E171" s="36" t="s">
        <v>4</v>
      </c>
      <c r="F171" s="38"/>
      <c r="G171" s="36" t="s">
        <v>645</v>
      </c>
      <c r="H171" s="36" t="s">
        <v>5</v>
      </c>
    </row>
    <row r="172" spans="1:8" x14ac:dyDescent="0.2">
      <c r="A172" s="13"/>
      <c r="B172" s="37"/>
      <c r="C172" s="17">
        <v>2019</v>
      </c>
      <c r="D172" s="17">
        <v>2020</v>
      </c>
      <c r="E172" s="17">
        <v>2019</v>
      </c>
      <c r="F172" s="17">
        <v>2020</v>
      </c>
      <c r="G172" s="37"/>
      <c r="H172" s="37"/>
    </row>
    <row r="173" spans="1:8" ht="25.5" x14ac:dyDescent="0.2">
      <c r="A173" s="13"/>
      <c r="B173" s="18" t="s">
        <v>8</v>
      </c>
      <c r="C173" s="19">
        <f>SUM(C174:C343)</f>
        <v>1321</v>
      </c>
      <c r="D173" s="19">
        <f>SUM(D174:D343)</f>
        <v>1879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0.42240726722180166</v>
      </c>
      <c r="H173" s="20">
        <f t="shared" ref="H173:H204" si="25">+IF(OR(AND(E173=""),(G173="")),"",E173*G173)</f>
        <v>0.42240726722180166</v>
      </c>
    </row>
    <row r="174" spans="1:8" x14ac:dyDescent="0.2">
      <c r="A174" s="13"/>
      <c r="B174" s="14" t="s">
        <v>156</v>
      </c>
      <c r="C174" s="15">
        <v>4</v>
      </c>
      <c r="D174" s="15">
        <v>6</v>
      </c>
      <c r="E174" s="16">
        <f t="shared" si="23"/>
        <v>3.0280090840272521E-3</v>
      </c>
      <c r="F174" s="16">
        <f t="shared" si="24"/>
        <v>3.1931878658861094E-3</v>
      </c>
      <c r="G174" s="16">
        <f t="shared" ref="G174:G205" si="26">+IF(AND(C174=0,D174=0)," ",IF(C174=0,1,IF(D174=0,-1,(D174-C174)/C174)))</f>
        <v>0.5</v>
      </c>
      <c r="H174" s="16">
        <f t="shared" si="25"/>
        <v>1.514004542013626E-3</v>
      </c>
    </row>
    <row r="175" spans="1:8" x14ac:dyDescent="0.2">
      <c r="A175" s="13"/>
      <c r="B175" s="14" t="s">
        <v>157</v>
      </c>
      <c r="C175" s="15">
        <v>0</v>
      </c>
      <c r="D175" s="15">
        <v>0</v>
      </c>
      <c r="E175" s="16" t="str">
        <f t="shared" si="23"/>
        <v/>
      </c>
      <c r="F175" s="16" t="str">
        <f t="shared" si="24"/>
        <v/>
      </c>
      <c r="G175" s="16" t="str">
        <f t="shared" si="26"/>
        <v xml:space="preserve"> </v>
      </c>
      <c r="H175" s="16" t="str">
        <f t="shared" si="25"/>
        <v/>
      </c>
    </row>
    <row r="176" spans="1:8" ht="38.25" x14ac:dyDescent="0.2">
      <c r="A176" s="13"/>
      <c r="B176" s="14" t="s">
        <v>158</v>
      </c>
      <c r="C176" s="15">
        <v>2</v>
      </c>
      <c r="D176" s="15">
        <v>0</v>
      </c>
      <c r="E176" s="16">
        <f t="shared" si="23"/>
        <v>1.514004542013626E-3</v>
      </c>
      <c r="F176" s="16" t="str">
        <f t="shared" si="24"/>
        <v/>
      </c>
      <c r="G176" s="16">
        <f t="shared" si="26"/>
        <v>-1</v>
      </c>
      <c r="H176" s="16">
        <f t="shared" si="25"/>
        <v>-1.514004542013626E-3</v>
      </c>
    </row>
    <row r="177" spans="1:8" x14ac:dyDescent="0.2">
      <c r="A177" s="13"/>
      <c r="B177" s="14" t="s">
        <v>159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160</v>
      </c>
      <c r="C178" s="15">
        <v>2</v>
      </c>
      <c r="D178" s="15">
        <v>4</v>
      </c>
      <c r="E178" s="16">
        <f t="shared" si="23"/>
        <v>1.514004542013626E-3</v>
      </c>
      <c r="F178" s="16">
        <f t="shared" si="24"/>
        <v>2.1287919105907396E-3</v>
      </c>
      <c r="G178" s="16">
        <f t="shared" si="26"/>
        <v>1</v>
      </c>
      <c r="H178" s="16">
        <f t="shared" si="25"/>
        <v>1.514004542013626E-3</v>
      </c>
    </row>
    <row r="179" spans="1:8" x14ac:dyDescent="0.2">
      <c r="A179" s="13"/>
      <c r="B179" s="14" t="s">
        <v>161</v>
      </c>
      <c r="C179" s="15">
        <v>112</v>
      </c>
      <c r="D179" s="15">
        <v>104</v>
      </c>
      <c r="E179" s="16">
        <f t="shared" si="23"/>
        <v>8.4784254352763058E-2</v>
      </c>
      <c r="F179" s="16">
        <f t="shared" si="24"/>
        <v>5.534858967535923E-2</v>
      </c>
      <c r="G179" s="16">
        <f t="shared" si="26"/>
        <v>-7.1428571428571425E-2</v>
      </c>
      <c r="H179" s="16">
        <f t="shared" si="25"/>
        <v>-6.0560181680545042E-3</v>
      </c>
    </row>
    <row r="180" spans="1:8" x14ac:dyDescent="0.2">
      <c r="A180" s="13"/>
      <c r="B180" s="14" t="s">
        <v>162</v>
      </c>
      <c r="C180" s="15">
        <v>0</v>
      </c>
      <c r="D180" s="15">
        <v>0</v>
      </c>
      <c r="E180" s="16" t="str">
        <f t="shared" si="23"/>
        <v/>
      </c>
      <c r="F180" s="16" t="str">
        <f t="shared" si="24"/>
        <v/>
      </c>
      <c r="G180" s="16" t="str">
        <f t="shared" si="26"/>
        <v xml:space="preserve"> </v>
      </c>
      <c r="H180" s="16" t="str">
        <f t="shared" si="25"/>
        <v/>
      </c>
    </row>
    <row r="181" spans="1:8" x14ac:dyDescent="0.2">
      <c r="A181" s="13"/>
      <c r="B181" s="14" t="s">
        <v>163</v>
      </c>
      <c r="C181" s="15">
        <v>1</v>
      </c>
      <c r="D181" s="15">
        <v>4</v>
      </c>
      <c r="E181" s="16">
        <f t="shared" si="23"/>
        <v>7.5700227100681302E-4</v>
      </c>
      <c r="F181" s="16">
        <f t="shared" si="24"/>
        <v>2.1287919105907396E-3</v>
      </c>
      <c r="G181" s="16">
        <f t="shared" si="26"/>
        <v>3</v>
      </c>
      <c r="H181" s="16">
        <f t="shared" si="25"/>
        <v>2.2710068130204391E-3</v>
      </c>
    </row>
    <row r="182" spans="1:8" x14ac:dyDescent="0.2">
      <c r="A182" s="13"/>
      <c r="B182" s="14" t="s">
        <v>164</v>
      </c>
      <c r="C182" s="15">
        <v>0</v>
      </c>
      <c r="D182" s="15">
        <v>0</v>
      </c>
      <c r="E182" s="16" t="str">
        <f t="shared" si="23"/>
        <v/>
      </c>
      <c r="F182" s="16" t="str">
        <f t="shared" si="24"/>
        <v/>
      </c>
      <c r="G182" s="16" t="str">
        <f t="shared" si="26"/>
        <v xml:space="preserve"> </v>
      </c>
      <c r="H182" s="16" t="str">
        <f t="shared" si="25"/>
        <v/>
      </c>
    </row>
    <row r="183" spans="1:8" x14ac:dyDescent="0.2">
      <c r="A183" s="13"/>
      <c r="B183" s="14" t="s">
        <v>165</v>
      </c>
      <c r="C183" s="15">
        <v>1</v>
      </c>
      <c r="D183" s="15">
        <v>3</v>
      </c>
      <c r="E183" s="16">
        <f t="shared" si="23"/>
        <v>7.5700227100681302E-4</v>
      </c>
      <c r="F183" s="16">
        <f t="shared" si="24"/>
        <v>1.5965939329430547E-3</v>
      </c>
      <c r="G183" s="16">
        <f t="shared" si="26"/>
        <v>2</v>
      </c>
      <c r="H183" s="16">
        <f t="shared" si="25"/>
        <v>1.514004542013626E-3</v>
      </c>
    </row>
    <row r="184" spans="1:8" ht="25.5" x14ac:dyDescent="0.2">
      <c r="A184" s="13"/>
      <c r="B184" s="14" t="s">
        <v>166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167</v>
      </c>
      <c r="C185" s="15">
        <v>0</v>
      </c>
      <c r="D185" s="15">
        <v>1</v>
      </c>
      <c r="E185" s="16" t="str">
        <f t="shared" si="23"/>
        <v/>
      </c>
      <c r="F185" s="16">
        <f t="shared" si="24"/>
        <v>5.3219797764768491E-4</v>
      </c>
      <c r="G185" s="16">
        <f t="shared" si="26"/>
        <v>1</v>
      </c>
      <c r="H185" s="16" t="str">
        <f t="shared" si="25"/>
        <v/>
      </c>
    </row>
    <row r="186" spans="1:8" x14ac:dyDescent="0.2">
      <c r="A186" s="13"/>
      <c r="B186" s="14" t="s">
        <v>168</v>
      </c>
      <c r="C186" s="15">
        <v>11</v>
      </c>
      <c r="D186" s="15">
        <v>7</v>
      </c>
      <c r="E186" s="16">
        <f t="shared" si="23"/>
        <v>8.3270249810749441E-3</v>
      </c>
      <c r="F186" s="16">
        <f t="shared" si="24"/>
        <v>3.7253858435337944E-3</v>
      </c>
      <c r="G186" s="16">
        <f t="shared" si="26"/>
        <v>-0.36363636363636365</v>
      </c>
      <c r="H186" s="16">
        <f t="shared" si="25"/>
        <v>-3.0280090840272525E-3</v>
      </c>
    </row>
    <row r="187" spans="1:8" x14ac:dyDescent="0.2">
      <c r="A187" s="13"/>
      <c r="B187" s="14" t="s">
        <v>169</v>
      </c>
      <c r="C187" s="15">
        <v>126</v>
      </c>
      <c r="D187" s="15">
        <v>104</v>
      </c>
      <c r="E187" s="16">
        <f t="shared" si="23"/>
        <v>9.5382286146858439E-2</v>
      </c>
      <c r="F187" s="16">
        <f t="shared" si="24"/>
        <v>5.534858967535923E-2</v>
      </c>
      <c r="G187" s="16">
        <f t="shared" si="26"/>
        <v>-0.17460317460317459</v>
      </c>
      <c r="H187" s="16">
        <f t="shared" si="25"/>
        <v>-1.6654049962149885E-2</v>
      </c>
    </row>
    <row r="188" spans="1:8" ht="25.5" x14ac:dyDescent="0.2">
      <c r="A188" s="13"/>
      <c r="B188" s="14" t="s">
        <v>170</v>
      </c>
      <c r="C188" s="15">
        <v>4</v>
      </c>
      <c r="D188" s="15">
        <v>9</v>
      </c>
      <c r="E188" s="16">
        <f t="shared" si="23"/>
        <v>3.0280090840272521E-3</v>
      </c>
      <c r="F188" s="16">
        <f t="shared" si="24"/>
        <v>4.7897817988291642E-3</v>
      </c>
      <c r="G188" s="16">
        <f t="shared" si="26"/>
        <v>1.25</v>
      </c>
      <c r="H188" s="16">
        <f t="shared" si="25"/>
        <v>3.7850113550340651E-3</v>
      </c>
    </row>
    <row r="189" spans="1:8" ht="25.5" x14ac:dyDescent="0.2">
      <c r="A189" s="13"/>
      <c r="B189" s="14" t="s">
        <v>171</v>
      </c>
      <c r="C189" s="15">
        <v>0</v>
      </c>
      <c r="D189" s="15">
        <v>0</v>
      </c>
      <c r="E189" s="16" t="str">
        <f t="shared" si="23"/>
        <v/>
      </c>
      <c r="F189" s="16" t="str">
        <f t="shared" si="24"/>
        <v/>
      </c>
      <c r="G189" s="16" t="str">
        <f t="shared" si="26"/>
        <v xml:space="preserve"> </v>
      </c>
      <c r="H189" s="16" t="str">
        <f t="shared" si="25"/>
        <v/>
      </c>
    </row>
    <row r="190" spans="1:8" x14ac:dyDescent="0.2">
      <c r="A190" s="13"/>
      <c r="B190" s="14" t="s">
        <v>172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173</v>
      </c>
      <c r="C191" s="15">
        <v>0</v>
      </c>
      <c r="D191" s="15">
        <v>0</v>
      </c>
      <c r="E191" s="16" t="str">
        <f t="shared" si="23"/>
        <v/>
      </c>
      <c r="F191" s="16" t="str">
        <f t="shared" si="24"/>
        <v/>
      </c>
      <c r="G191" s="16" t="str">
        <f t="shared" si="26"/>
        <v xml:space="preserve"> </v>
      </c>
      <c r="H191" s="16" t="str">
        <f t="shared" si="25"/>
        <v/>
      </c>
    </row>
    <row r="192" spans="1:8" x14ac:dyDescent="0.2">
      <c r="A192" s="13"/>
      <c r="B192" s="14" t="s">
        <v>174</v>
      </c>
      <c r="C192" s="15">
        <v>0</v>
      </c>
      <c r="D192" s="15">
        <v>0</v>
      </c>
      <c r="E192" s="16" t="str">
        <f t="shared" si="23"/>
        <v/>
      </c>
      <c r="F192" s="16" t="str">
        <f t="shared" si="24"/>
        <v/>
      </c>
      <c r="G192" s="16" t="str">
        <f t="shared" si="26"/>
        <v xml:space="preserve"> </v>
      </c>
      <c r="H192" s="16" t="str">
        <f t="shared" si="25"/>
        <v/>
      </c>
    </row>
    <row r="193" spans="1:8" ht="25.5" x14ac:dyDescent="0.2">
      <c r="A193" s="13" t="s">
        <v>92</v>
      </c>
      <c r="B193" s="14" t="s">
        <v>175</v>
      </c>
      <c r="C193" s="15">
        <v>0</v>
      </c>
      <c r="D193" s="15">
        <v>42</v>
      </c>
      <c r="E193" s="16" t="str">
        <f t="shared" si="23"/>
        <v/>
      </c>
      <c r="F193" s="16">
        <f t="shared" si="24"/>
        <v>2.2352315061202766E-2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176</v>
      </c>
      <c r="C194" s="15">
        <v>1</v>
      </c>
      <c r="D194" s="15">
        <v>1</v>
      </c>
      <c r="E194" s="16">
        <f t="shared" si="23"/>
        <v>7.5700227100681302E-4</v>
      </c>
      <c r="F194" s="16">
        <f t="shared" si="24"/>
        <v>5.3219797764768491E-4</v>
      </c>
      <c r="G194" s="16">
        <f t="shared" si="26"/>
        <v>0</v>
      </c>
      <c r="H194" s="16">
        <f t="shared" si="25"/>
        <v>0</v>
      </c>
    </row>
    <row r="195" spans="1:8" x14ac:dyDescent="0.2">
      <c r="A195" s="13"/>
      <c r="B195" s="14" t="s">
        <v>177</v>
      </c>
      <c r="C195" s="15">
        <v>1</v>
      </c>
      <c r="D195" s="15">
        <v>0</v>
      </c>
      <c r="E195" s="16">
        <f t="shared" si="23"/>
        <v>7.5700227100681302E-4</v>
      </c>
      <c r="F195" s="16" t="str">
        <f t="shared" si="24"/>
        <v/>
      </c>
      <c r="G195" s="16">
        <f t="shared" si="26"/>
        <v>-1</v>
      </c>
      <c r="H195" s="16">
        <f t="shared" si="25"/>
        <v>-7.5700227100681302E-4</v>
      </c>
    </row>
    <row r="196" spans="1:8" x14ac:dyDescent="0.2">
      <c r="A196" s="13"/>
      <c r="B196" s="14" t="s">
        <v>178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179</v>
      </c>
      <c r="C197" s="15">
        <v>0</v>
      </c>
      <c r="D197" s="15">
        <v>0</v>
      </c>
      <c r="E197" s="16" t="str">
        <f t="shared" si="23"/>
        <v/>
      </c>
      <c r="F197" s="16" t="str">
        <f t="shared" si="24"/>
        <v/>
      </c>
      <c r="G197" s="16" t="str">
        <f t="shared" si="26"/>
        <v xml:space="preserve"> </v>
      </c>
      <c r="H197" s="16" t="str">
        <f t="shared" si="25"/>
        <v/>
      </c>
    </row>
    <row r="198" spans="1:8" x14ac:dyDescent="0.2">
      <c r="A198" s="13"/>
      <c r="B198" s="14" t="s">
        <v>180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181</v>
      </c>
      <c r="C199" s="15">
        <v>4</v>
      </c>
      <c r="D199" s="15">
        <v>1</v>
      </c>
      <c r="E199" s="16">
        <f t="shared" si="23"/>
        <v>3.0280090840272521E-3</v>
      </c>
      <c r="F199" s="16">
        <f t="shared" si="24"/>
        <v>5.3219797764768491E-4</v>
      </c>
      <c r="G199" s="16">
        <f t="shared" si="26"/>
        <v>-0.75</v>
      </c>
      <c r="H199" s="16">
        <f t="shared" si="25"/>
        <v>-2.2710068130204391E-3</v>
      </c>
    </row>
    <row r="200" spans="1:8" ht="25.5" x14ac:dyDescent="0.2">
      <c r="A200" s="13"/>
      <c r="B200" s="14" t="s">
        <v>182</v>
      </c>
      <c r="C200" s="15">
        <v>2</v>
      </c>
      <c r="D200" s="15">
        <v>2</v>
      </c>
      <c r="E200" s="16">
        <f t="shared" si="23"/>
        <v>1.514004542013626E-3</v>
      </c>
      <c r="F200" s="16">
        <f t="shared" si="24"/>
        <v>1.0643959552953698E-3</v>
      </c>
      <c r="G200" s="16">
        <f t="shared" si="26"/>
        <v>0</v>
      </c>
      <c r="H200" s="16">
        <f t="shared" si="25"/>
        <v>0</v>
      </c>
    </row>
    <row r="201" spans="1:8" x14ac:dyDescent="0.2">
      <c r="A201" s="13"/>
      <c r="B201" s="14" t="s">
        <v>183</v>
      </c>
      <c r="C201" s="15">
        <v>27</v>
      </c>
      <c r="D201" s="15">
        <v>7</v>
      </c>
      <c r="E201" s="16">
        <f t="shared" si="23"/>
        <v>2.0439061317183951E-2</v>
      </c>
      <c r="F201" s="16">
        <f t="shared" si="24"/>
        <v>3.7253858435337944E-3</v>
      </c>
      <c r="G201" s="16">
        <f t="shared" si="26"/>
        <v>-0.7407407407407407</v>
      </c>
      <c r="H201" s="16">
        <f t="shared" si="25"/>
        <v>-1.5140045420136259E-2</v>
      </c>
    </row>
    <row r="202" spans="1:8" x14ac:dyDescent="0.2">
      <c r="A202" s="13"/>
      <c r="B202" s="14" t="s">
        <v>184</v>
      </c>
      <c r="C202" s="15">
        <v>5</v>
      </c>
      <c r="D202" s="15">
        <v>2</v>
      </c>
      <c r="E202" s="16">
        <f t="shared" si="23"/>
        <v>3.7850113550340651E-3</v>
      </c>
      <c r="F202" s="16">
        <f t="shared" si="24"/>
        <v>1.0643959552953698E-3</v>
      </c>
      <c r="G202" s="16">
        <f t="shared" si="26"/>
        <v>-0.6</v>
      </c>
      <c r="H202" s="16">
        <f t="shared" si="25"/>
        <v>-2.2710068130204391E-3</v>
      </c>
    </row>
    <row r="203" spans="1:8" x14ac:dyDescent="0.2">
      <c r="A203" s="13"/>
      <c r="B203" s="14" t="s">
        <v>185</v>
      </c>
      <c r="C203" s="15">
        <v>12</v>
      </c>
      <c r="D203" s="15">
        <v>7</v>
      </c>
      <c r="E203" s="16">
        <f t="shared" si="23"/>
        <v>9.0840272520817562E-3</v>
      </c>
      <c r="F203" s="16">
        <f t="shared" si="24"/>
        <v>3.7253858435337944E-3</v>
      </c>
      <c r="G203" s="16">
        <f t="shared" si="26"/>
        <v>-0.41666666666666669</v>
      </c>
      <c r="H203" s="16">
        <f t="shared" si="25"/>
        <v>-3.7850113550340651E-3</v>
      </c>
    </row>
    <row r="204" spans="1:8" x14ac:dyDescent="0.2">
      <c r="A204" s="13"/>
      <c r="B204" s="14" t="s">
        <v>186</v>
      </c>
      <c r="C204" s="15">
        <v>4</v>
      </c>
      <c r="D204" s="15">
        <v>1</v>
      </c>
      <c r="E204" s="16">
        <f t="shared" si="23"/>
        <v>3.0280090840272521E-3</v>
      </c>
      <c r="F204" s="16">
        <f t="shared" si="24"/>
        <v>5.3219797764768491E-4</v>
      </c>
      <c r="G204" s="16">
        <f t="shared" si="26"/>
        <v>-0.75</v>
      </c>
      <c r="H204" s="16">
        <f t="shared" si="25"/>
        <v>-2.2710068130204391E-3</v>
      </c>
    </row>
    <row r="205" spans="1:8" x14ac:dyDescent="0.2">
      <c r="A205" s="13"/>
      <c r="B205" s="14" t="s">
        <v>187</v>
      </c>
      <c r="C205" s="15">
        <v>0</v>
      </c>
      <c r="D205" s="15">
        <v>2</v>
      </c>
      <c r="E205" s="16" t="str">
        <f t="shared" ref="E205:E236" si="27">+IF(C205=0,"",C205/C$173)</f>
        <v/>
      </c>
      <c r="F205" s="16">
        <f t="shared" ref="F205:F236" si="28">+IF(D205=0,"",D205/D$173)</f>
        <v>1.0643959552953698E-3</v>
      </c>
      <c r="G205" s="16">
        <f t="shared" si="26"/>
        <v>1</v>
      </c>
      <c r="H205" s="16" t="str">
        <f t="shared" ref="H205:H236" si="29">+IF(OR(AND(E205=""),(G205="")),"",E205*G205)</f>
        <v/>
      </c>
    </row>
    <row r="206" spans="1:8" x14ac:dyDescent="0.2">
      <c r="A206" s="13"/>
      <c r="B206" s="14" t="s">
        <v>188</v>
      </c>
      <c r="C206" s="15">
        <v>0</v>
      </c>
      <c r="D206" s="15">
        <v>0</v>
      </c>
      <c r="E206" s="16" t="str">
        <f t="shared" si="27"/>
        <v/>
      </c>
      <c r="F206" s="16" t="str">
        <f t="shared" si="28"/>
        <v/>
      </c>
      <c r="G206" s="16" t="str">
        <f t="shared" ref="G206:G237" si="30">+IF(AND(C206=0,D206=0)," ",IF(C206=0,1,IF(D206=0,-1,(D206-C206)/C206)))</f>
        <v xml:space="preserve"> </v>
      </c>
      <c r="H206" s="16" t="str">
        <f t="shared" si="29"/>
        <v/>
      </c>
    </row>
    <row r="207" spans="1:8" x14ac:dyDescent="0.2">
      <c r="A207" s="13"/>
      <c r="B207" s="14" t="s">
        <v>189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190</v>
      </c>
      <c r="C208" s="15">
        <v>0</v>
      </c>
      <c r="D208" s="15">
        <v>1</v>
      </c>
      <c r="E208" s="16" t="str">
        <f t="shared" si="27"/>
        <v/>
      </c>
      <c r="F208" s="16">
        <f t="shared" si="28"/>
        <v>5.3219797764768491E-4</v>
      </c>
      <c r="G208" s="16">
        <f t="shared" si="30"/>
        <v>1</v>
      </c>
      <c r="H208" s="16" t="str">
        <f t="shared" si="29"/>
        <v/>
      </c>
    </row>
    <row r="209" spans="1:8" x14ac:dyDescent="0.2">
      <c r="A209" s="13"/>
      <c r="B209" s="14" t="s">
        <v>191</v>
      </c>
      <c r="C209" s="15">
        <v>0</v>
      </c>
      <c r="D209" s="15">
        <v>0</v>
      </c>
      <c r="E209" s="16" t="str">
        <f t="shared" si="27"/>
        <v/>
      </c>
      <c r="F209" s="16" t="str">
        <f t="shared" si="28"/>
        <v/>
      </c>
      <c r="G209" s="16" t="str">
        <f t="shared" si="30"/>
        <v xml:space="preserve"> </v>
      </c>
      <c r="H209" s="16" t="str">
        <f t="shared" si="29"/>
        <v/>
      </c>
    </row>
    <row r="210" spans="1:8" x14ac:dyDescent="0.2">
      <c r="A210" s="13"/>
      <c r="B210" s="14" t="s">
        <v>192</v>
      </c>
      <c r="C210" s="15">
        <v>1</v>
      </c>
      <c r="D210" s="15">
        <v>1</v>
      </c>
      <c r="E210" s="16">
        <f t="shared" si="27"/>
        <v>7.5700227100681302E-4</v>
      </c>
      <c r="F210" s="16">
        <f t="shared" si="28"/>
        <v>5.3219797764768491E-4</v>
      </c>
      <c r="G210" s="16">
        <f t="shared" si="30"/>
        <v>0</v>
      </c>
      <c r="H210" s="16">
        <f t="shared" si="29"/>
        <v>0</v>
      </c>
    </row>
    <row r="211" spans="1:8" x14ac:dyDescent="0.2">
      <c r="A211" s="13"/>
      <c r="B211" s="14" t="s">
        <v>193</v>
      </c>
      <c r="C211" s="15">
        <v>0</v>
      </c>
      <c r="D211" s="15">
        <v>1</v>
      </c>
      <c r="E211" s="16" t="str">
        <f t="shared" si="27"/>
        <v/>
      </c>
      <c r="F211" s="16">
        <f t="shared" si="28"/>
        <v>5.3219797764768491E-4</v>
      </c>
      <c r="G211" s="16">
        <f t="shared" si="30"/>
        <v>1</v>
      </c>
      <c r="H211" s="16" t="str">
        <f t="shared" si="29"/>
        <v/>
      </c>
    </row>
    <row r="212" spans="1:8" x14ac:dyDescent="0.2">
      <c r="A212" s="13"/>
      <c r="B212" s="14" t="s">
        <v>194</v>
      </c>
      <c r="C212" s="15">
        <v>0</v>
      </c>
      <c r="D212" s="15">
        <v>1</v>
      </c>
      <c r="E212" s="16" t="str">
        <f t="shared" si="27"/>
        <v/>
      </c>
      <c r="F212" s="16">
        <f t="shared" si="28"/>
        <v>5.3219797764768491E-4</v>
      </c>
      <c r="G212" s="16">
        <f t="shared" si="30"/>
        <v>1</v>
      </c>
      <c r="H212" s="16" t="str">
        <f t="shared" si="29"/>
        <v/>
      </c>
    </row>
    <row r="213" spans="1:8" ht="25.5" x14ac:dyDescent="0.2">
      <c r="A213" s="13"/>
      <c r="B213" s="14" t="s">
        <v>195</v>
      </c>
      <c r="C213" s="15">
        <v>10</v>
      </c>
      <c r="D213" s="15">
        <v>4</v>
      </c>
      <c r="E213" s="16">
        <f t="shared" si="27"/>
        <v>7.5700227100681302E-3</v>
      </c>
      <c r="F213" s="16">
        <f t="shared" si="28"/>
        <v>2.1287919105907396E-3</v>
      </c>
      <c r="G213" s="16">
        <f t="shared" si="30"/>
        <v>-0.6</v>
      </c>
      <c r="H213" s="16">
        <f t="shared" si="29"/>
        <v>-4.5420136260408781E-3</v>
      </c>
    </row>
    <row r="214" spans="1:8" x14ac:dyDescent="0.2">
      <c r="A214" s="13"/>
      <c r="B214" s="14" t="s">
        <v>196</v>
      </c>
      <c r="C214" s="15">
        <v>3</v>
      </c>
      <c r="D214" s="15">
        <v>0</v>
      </c>
      <c r="E214" s="16">
        <f t="shared" si="27"/>
        <v>2.2710068130204391E-3</v>
      </c>
      <c r="F214" s="16" t="str">
        <f t="shared" si="28"/>
        <v/>
      </c>
      <c r="G214" s="16">
        <f t="shared" si="30"/>
        <v>-1</v>
      </c>
      <c r="H214" s="16">
        <f t="shared" si="29"/>
        <v>-2.2710068130204391E-3</v>
      </c>
    </row>
    <row r="215" spans="1:8" ht="25.5" x14ac:dyDescent="0.2">
      <c r="A215" s="13"/>
      <c r="B215" s="14" t="s">
        <v>197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198</v>
      </c>
      <c r="C216" s="15">
        <v>25</v>
      </c>
      <c r="D216" s="15">
        <v>1</v>
      </c>
      <c r="E216" s="16">
        <f t="shared" si="27"/>
        <v>1.8925056775170326E-2</v>
      </c>
      <c r="F216" s="16">
        <f t="shared" si="28"/>
        <v>5.3219797764768491E-4</v>
      </c>
      <c r="G216" s="16">
        <f t="shared" si="30"/>
        <v>-0.96</v>
      </c>
      <c r="H216" s="16">
        <f t="shared" si="29"/>
        <v>-1.8168054504163512E-2</v>
      </c>
    </row>
    <row r="217" spans="1:8" x14ac:dyDescent="0.2">
      <c r="A217" s="13"/>
      <c r="B217" s="14" t="s">
        <v>199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92</v>
      </c>
      <c r="B218" s="14" t="s">
        <v>200</v>
      </c>
      <c r="C218" s="15">
        <v>0</v>
      </c>
      <c r="D218" s="15">
        <v>6</v>
      </c>
      <c r="E218" s="16" t="str">
        <f t="shared" si="27"/>
        <v/>
      </c>
      <c r="F218" s="16">
        <f t="shared" si="28"/>
        <v>3.1931878658861094E-3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201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202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203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204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205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206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207</v>
      </c>
      <c r="C225" s="15">
        <v>31</v>
      </c>
      <c r="D225" s="15">
        <v>10</v>
      </c>
      <c r="E225" s="16">
        <f t="shared" si="27"/>
        <v>2.3467070401211203E-2</v>
      </c>
      <c r="F225" s="16">
        <f t="shared" si="28"/>
        <v>5.3219797764768491E-3</v>
      </c>
      <c r="G225" s="16">
        <f t="shared" si="30"/>
        <v>-0.67741935483870963</v>
      </c>
      <c r="H225" s="16">
        <f t="shared" si="29"/>
        <v>-1.5897047691143071E-2</v>
      </c>
    </row>
    <row r="226" spans="1:8" x14ac:dyDescent="0.2">
      <c r="A226" s="13"/>
      <c r="B226" s="14" t="s">
        <v>208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209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210</v>
      </c>
      <c r="C228" s="15">
        <v>1</v>
      </c>
      <c r="D228" s="15">
        <v>1</v>
      </c>
      <c r="E228" s="16">
        <f t="shared" si="27"/>
        <v>7.5700227100681302E-4</v>
      </c>
      <c r="F228" s="16">
        <f t="shared" si="28"/>
        <v>5.3219797764768491E-4</v>
      </c>
      <c r="G228" s="16">
        <f t="shared" si="30"/>
        <v>0</v>
      </c>
      <c r="H228" s="16">
        <f t="shared" si="29"/>
        <v>0</v>
      </c>
    </row>
    <row r="229" spans="1:8" x14ac:dyDescent="0.2">
      <c r="A229" s="13"/>
      <c r="B229" s="14" t="s">
        <v>211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212</v>
      </c>
      <c r="C230" s="15">
        <v>1</v>
      </c>
      <c r="D230" s="15">
        <v>1</v>
      </c>
      <c r="E230" s="16">
        <f t="shared" si="27"/>
        <v>7.5700227100681302E-4</v>
      </c>
      <c r="F230" s="16">
        <f t="shared" si="28"/>
        <v>5.3219797764768491E-4</v>
      </c>
      <c r="G230" s="16">
        <f t="shared" si="30"/>
        <v>0</v>
      </c>
      <c r="H230" s="16">
        <f t="shared" si="29"/>
        <v>0</v>
      </c>
    </row>
    <row r="231" spans="1:8" x14ac:dyDescent="0.2">
      <c r="A231" s="13"/>
      <c r="B231" s="14" t="s">
        <v>213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92</v>
      </c>
      <c r="B232" s="14" t="s">
        <v>214</v>
      </c>
      <c r="C232" s="15">
        <v>0</v>
      </c>
      <c r="D232" s="15">
        <v>0</v>
      </c>
      <c r="E232" s="16" t="str">
        <f t="shared" si="27"/>
        <v/>
      </c>
      <c r="F232" s="16" t="str">
        <f t="shared" si="28"/>
        <v/>
      </c>
      <c r="G232" s="16" t="str">
        <f t="shared" si="30"/>
        <v xml:space="preserve"> </v>
      </c>
      <c r="H232" s="16" t="str">
        <f t="shared" si="29"/>
        <v/>
      </c>
    </row>
    <row r="233" spans="1:8" x14ac:dyDescent="0.2">
      <c r="A233" s="13"/>
      <c r="B233" s="14" t="s">
        <v>215</v>
      </c>
      <c r="C233" s="15">
        <v>0</v>
      </c>
      <c r="D233" s="15">
        <v>0</v>
      </c>
      <c r="E233" s="16" t="str">
        <f t="shared" si="27"/>
        <v/>
      </c>
      <c r="F233" s="16" t="str">
        <f t="shared" si="28"/>
        <v/>
      </c>
      <c r="G233" s="16" t="str">
        <f t="shared" si="30"/>
        <v xml:space="preserve"> </v>
      </c>
      <c r="H233" s="16" t="str">
        <f t="shared" si="29"/>
        <v/>
      </c>
    </row>
    <row r="234" spans="1:8" x14ac:dyDescent="0.2">
      <c r="A234" s="13"/>
      <c r="B234" s="14" t="s">
        <v>216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217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218</v>
      </c>
      <c r="C236" s="15">
        <v>1</v>
      </c>
      <c r="D236" s="15">
        <v>0</v>
      </c>
      <c r="E236" s="16">
        <f t="shared" si="27"/>
        <v>7.5700227100681302E-4</v>
      </c>
      <c r="F236" s="16" t="str">
        <f t="shared" si="28"/>
        <v/>
      </c>
      <c r="G236" s="16">
        <f t="shared" si="30"/>
        <v>-1</v>
      </c>
      <c r="H236" s="16">
        <f t="shared" si="29"/>
        <v>-7.5700227100681302E-4</v>
      </c>
    </row>
    <row r="237" spans="1:8" ht="25.5" x14ac:dyDescent="0.2">
      <c r="A237" s="13"/>
      <c r="B237" s="14" t="s">
        <v>219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220</v>
      </c>
      <c r="C238" s="15">
        <v>5</v>
      </c>
      <c r="D238" s="15">
        <v>20</v>
      </c>
      <c r="E238" s="16">
        <f t="shared" si="31"/>
        <v>3.7850113550340651E-3</v>
      </c>
      <c r="F238" s="16">
        <f t="shared" si="32"/>
        <v>1.0643959552953698E-2</v>
      </c>
      <c r="G238" s="16">
        <f t="shared" ref="G238:G269" si="34">+IF(AND(C238=0,D238=0)," ",IF(C238=0,1,IF(D238=0,-1,(D238-C238)/C238)))</f>
        <v>3</v>
      </c>
      <c r="H238" s="16">
        <f t="shared" si="33"/>
        <v>1.1355034065102194E-2</v>
      </c>
    </row>
    <row r="239" spans="1:8" x14ac:dyDescent="0.2">
      <c r="A239" s="13"/>
      <c r="B239" s="14" t="s">
        <v>221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222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223</v>
      </c>
      <c r="C241" s="15">
        <v>3</v>
      </c>
      <c r="D241" s="15">
        <v>2</v>
      </c>
      <c r="E241" s="16">
        <f t="shared" si="31"/>
        <v>2.2710068130204391E-3</v>
      </c>
      <c r="F241" s="16">
        <f t="shared" si="32"/>
        <v>1.0643959552953698E-3</v>
      </c>
      <c r="G241" s="16">
        <f t="shared" si="34"/>
        <v>-0.33333333333333331</v>
      </c>
      <c r="H241" s="16">
        <f t="shared" si="33"/>
        <v>-7.5700227100681302E-4</v>
      </c>
    </row>
    <row r="242" spans="1:8" x14ac:dyDescent="0.2">
      <c r="A242" s="13"/>
      <c r="B242" s="14" t="s">
        <v>224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225</v>
      </c>
      <c r="C243" s="15">
        <v>1</v>
      </c>
      <c r="D243" s="15">
        <v>3</v>
      </c>
      <c r="E243" s="16">
        <f t="shared" si="31"/>
        <v>7.5700227100681302E-4</v>
      </c>
      <c r="F243" s="16">
        <f t="shared" si="32"/>
        <v>1.5965939329430547E-3</v>
      </c>
      <c r="G243" s="16">
        <f t="shared" si="34"/>
        <v>2</v>
      </c>
      <c r="H243" s="16">
        <f t="shared" si="33"/>
        <v>1.514004542013626E-3</v>
      </c>
    </row>
    <row r="244" spans="1:8" x14ac:dyDescent="0.2">
      <c r="A244" s="13"/>
      <c r="B244" s="14" t="s">
        <v>226</v>
      </c>
      <c r="C244" s="15">
        <v>21</v>
      </c>
      <c r="D244" s="15">
        <v>18</v>
      </c>
      <c r="E244" s="16">
        <f t="shared" si="31"/>
        <v>1.5897047691143074E-2</v>
      </c>
      <c r="F244" s="16">
        <f t="shared" si="32"/>
        <v>9.5795635976583283E-3</v>
      </c>
      <c r="G244" s="16">
        <f t="shared" si="34"/>
        <v>-0.14285714285714285</v>
      </c>
      <c r="H244" s="16">
        <f t="shared" si="33"/>
        <v>-2.2710068130204391E-3</v>
      </c>
    </row>
    <row r="245" spans="1:8" ht="25.5" x14ac:dyDescent="0.2">
      <c r="A245" s="13"/>
      <c r="B245" s="14" t="s">
        <v>227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228</v>
      </c>
      <c r="C246" s="15">
        <v>0</v>
      </c>
      <c r="D246" s="15">
        <v>0</v>
      </c>
      <c r="E246" s="16" t="str">
        <f t="shared" si="31"/>
        <v/>
      </c>
      <c r="F246" s="16" t="str">
        <f t="shared" si="32"/>
        <v/>
      </c>
      <c r="G246" s="16" t="str">
        <f t="shared" si="34"/>
        <v xml:space="preserve"> </v>
      </c>
      <c r="H246" s="16" t="str">
        <f t="shared" si="33"/>
        <v/>
      </c>
    </row>
    <row r="247" spans="1:8" ht="25.5" x14ac:dyDescent="0.2">
      <c r="A247" s="13"/>
      <c r="B247" s="14" t="s">
        <v>229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230</v>
      </c>
      <c r="C248" s="15">
        <v>1</v>
      </c>
      <c r="D248" s="15">
        <v>0</v>
      </c>
      <c r="E248" s="16">
        <f t="shared" si="31"/>
        <v>7.5700227100681302E-4</v>
      </c>
      <c r="F248" s="16" t="str">
        <f t="shared" si="32"/>
        <v/>
      </c>
      <c r="G248" s="16">
        <f t="shared" si="34"/>
        <v>-1</v>
      </c>
      <c r="H248" s="16">
        <f t="shared" si="33"/>
        <v>-7.5700227100681302E-4</v>
      </c>
    </row>
    <row r="249" spans="1:8" x14ac:dyDescent="0.2">
      <c r="A249" s="13"/>
      <c r="B249" s="14" t="s">
        <v>231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232</v>
      </c>
      <c r="C250" s="15">
        <v>0</v>
      </c>
      <c r="D250" s="15">
        <v>0</v>
      </c>
      <c r="E250" s="16" t="str">
        <f t="shared" si="31"/>
        <v/>
      </c>
      <c r="F250" s="16" t="str">
        <f t="shared" si="32"/>
        <v/>
      </c>
      <c r="G250" s="16" t="str">
        <f t="shared" si="34"/>
        <v xml:space="preserve"> </v>
      </c>
      <c r="H250" s="16" t="str">
        <f t="shared" si="33"/>
        <v/>
      </c>
    </row>
    <row r="251" spans="1:8" x14ac:dyDescent="0.2">
      <c r="A251" s="13"/>
      <c r="B251" s="14" t="s">
        <v>233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234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235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236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237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238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646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239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240</v>
      </c>
      <c r="C259" s="15">
        <v>1</v>
      </c>
      <c r="D259" s="15">
        <v>14</v>
      </c>
      <c r="E259" s="16">
        <f t="shared" si="31"/>
        <v>7.5700227100681302E-4</v>
      </c>
      <c r="F259" s="16">
        <f t="shared" si="32"/>
        <v>7.4507716870675887E-3</v>
      </c>
      <c r="G259" s="16">
        <f t="shared" si="34"/>
        <v>13</v>
      </c>
      <c r="H259" s="16">
        <f t="shared" si="33"/>
        <v>9.8410295230885701E-3</v>
      </c>
    </row>
    <row r="260" spans="1:8" x14ac:dyDescent="0.2">
      <c r="A260" s="13"/>
      <c r="B260" s="14" t="s">
        <v>241</v>
      </c>
      <c r="C260" s="15">
        <v>0</v>
      </c>
      <c r="D260" s="15">
        <v>0</v>
      </c>
      <c r="E260" s="16" t="str">
        <f t="shared" si="31"/>
        <v/>
      </c>
      <c r="F260" s="16" t="str">
        <f t="shared" si="32"/>
        <v/>
      </c>
      <c r="G260" s="16" t="str">
        <f t="shared" si="34"/>
        <v xml:space="preserve"> </v>
      </c>
      <c r="H260" s="16" t="str">
        <f t="shared" si="33"/>
        <v/>
      </c>
    </row>
    <row r="261" spans="1:8" x14ac:dyDescent="0.2">
      <c r="A261" s="13"/>
      <c r="B261" s="14" t="s">
        <v>242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243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244</v>
      </c>
      <c r="C263" s="15">
        <v>1</v>
      </c>
      <c r="D263" s="15">
        <v>1</v>
      </c>
      <c r="E263" s="16">
        <f t="shared" si="31"/>
        <v>7.5700227100681302E-4</v>
      </c>
      <c r="F263" s="16">
        <f t="shared" si="32"/>
        <v>5.3219797764768491E-4</v>
      </c>
      <c r="G263" s="16">
        <f t="shared" si="34"/>
        <v>0</v>
      </c>
      <c r="H263" s="16">
        <f t="shared" si="33"/>
        <v>0</v>
      </c>
    </row>
    <row r="264" spans="1:8" x14ac:dyDescent="0.2">
      <c r="A264" s="13"/>
      <c r="B264" s="14" t="s">
        <v>245</v>
      </c>
      <c r="C264" s="15">
        <v>9</v>
      </c>
      <c r="D264" s="15">
        <v>9</v>
      </c>
      <c r="E264" s="16">
        <f t="shared" si="31"/>
        <v>6.8130204390613172E-3</v>
      </c>
      <c r="F264" s="16">
        <f t="shared" si="32"/>
        <v>4.7897817988291642E-3</v>
      </c>
      <c r="G264" s="16">
        <f t="shared" si="34"/>
        <v>0</v>
      </c>
      <c r="H264" s="16">
        <f t="shared" si="33"/>
        <v>0</v>
      </c>
    </row>
    <row r="265" spans="1:8" x14ac:dyDescent="0.2">
      <c r="A265" s="13"/>
      <c r="B265" s="14" t="s">
        <v>246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247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248</v>
      </c>
      <c r="C267" s="15">
        <v>48</v>
      </c>
      <c r="D267" s="15">
        <v>1</v>
      </c>
      <c r="E267" s="16">
        <f t="shared" si="31"/>
        <v>3.6336109008327025E-2</v>
      </c>
      <c r="F267" s="16">
        <f t="shared" si="32"/>
        <v>5.3219797764768491E-4</v>
      </c>
      <c r="G267" s="16">
        <f t="shared" si="34"/>
        <v>-0.97916666666666663</v>
      </c>
      <c r="H267" s="16">
        <f t="shared" si="33"/>
        <v>-3.5579106737320211E-2</v>
      </c>
    </row>
    <row r="268" spans="1:8" x14ac:dyDescent="0.2">
      <c r="A268" s="13"/>
      <c r="B268" s="14" t="s">
        <v>249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250</v>
      </c>
      <c r="C269" s="15">
        <v>14</v>
      </c>
      <c r="D269" s="15">
        <v>3</v>
      </c>
      <c r="E269" s="16">
        <f t="shared" ref="E269:E300" si="35">+IF(C269=0,"",C269/C$173)</f>
        <v>1.0598031794095382E-2</v>
      </c>
      <c r="F269" s="16">
        <f t="shared" ref="F269:F300" si="36">+IF(D269=0,"",D269/D$173)</f>
        <v>1.5965939329430547E-3</v>
      </c>
      <c r="G269" s="16">
        <f t="shared" si="34"/>
        <v>-0.7857142857142857</v>
      </c>
      <c r="H269" s="16">
        <f t="shared" ref="H269:H300" si="37">+IF(OR(AND(E269=""),(G269="")),"",E269*G269)</f>
        <v>-8.3270249810749424E-3</v>
      </c>
    </row>
    <row r="270" spans="1:8" x14ac:dyDescent="0.2">
      <c r="A270" s="13"/>
      <c r="B270" s="14" t="s">
        <v>251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252</v>
      </c>
      <c r="C271" s="15">
        <v>157</v>
      </c>
      <c r="D271" s="15">
        <v>320</v>
      </c>
      <c r="E271" s="16">
        <f t="shared" si="35"/>
        <v>0.11884935654806965</v>
      </c>
      <c r="F271" s="16">
        <f t="shared" si="36"/>
        <v>0.17030335284725917</v>
      </c>
      <c r="G271" s="16">
        <f t="shared" si="38"/>
        <v>1.0382165605095541</v>
      </c>
      <c r="H271" s="16">
        <f t="shared" si="37"/>
        <v>0.12339137017411053</v>
      </c>
    </row>
    <row r="272" spans="1:8" x14ac:dyDescent="0.2">
      <c r="A272" s="13"/>
      <c r="B272" s="14" t="s">
        <v>253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254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255</v>
      </c>
      <c r="C274" s="15">
        <v>0</v>
      </c>
      <c r="D274" s="15">
        <v>11</v>
      </c>
      <c r="E274" s="16" t="str">
        <f t="shared" si="35"/>
        <v/>
      </c>
      <c r="F274" s="16">
        <f t="shared" si="36"/>
        <v>5.854177754124534E-3</v>
      </c>
      <c r="G274" s="16">
        <f t="shared" si="38"/>
        <v>1</v>
      </c>
      <c r="H274" s="16" t="str">
        <f t="shared" si="37"/>
        <v/>
      </c>
    </row>
    <row r="275" spans="1:8" x14ac:dyDescent="0.2">
      <c r="A275" s="13"/>
      <c r="B275" s="14" t="s">
        <v>256</v>
      </c>
      <c r="C275" s="15">
        <v>1</v>
      </c>
      <c r="D275" s="15">
        <v>2</v>
      </c>
      <c r="E275" s="16">
        <f t="shared" si="35"/>
        <v>7.5700227100681302E-4</v>
      </c>
      <c r="F275" s="16">
        <f t="shared" si="36"/>
        <v>1.0643959552953698E-3</v>
      </c>
      <c r="G275" s="16">
        <f t="shared" si="38"/>
        <v>1</v>
      </c>
      <c r="H275" s="16">
        <f t="shared" si="37"/>
        <v>7.5700227100681302E-4</v>
      </c>
    </row>
    <row r="276" spans="1:8" ht="25.5" x14ac:dyDescent="0.2">
      <c r="A276" s="13"/>
      <c r="B276" s="14" t="s">
        <v>257</v>
      </c>
      <c r="C276" s="15">
        <v>8</v>
      </c>
      <c r="D276" s="15">
        <v>5</v>
      </c>
      <c r="E276" s="16">
        <f t="shared" si="35"/>
        <v>6.0560181680545042E-3</v>
      </c>
      <c r="F276" s="16">
        <f t="shared" si="36"/>
        <v>2.6609898882384245E-3</v>
      </c>
      <c r="G276" s="16">
        <f t="shared" si="38"/>
        <v>-0.375</v>
      </c>
      <c r="H276" s="16">
        <f t="shared" si="37"/>
        <v>-2.2710068130204391E-3</v>
      </c>
    </row>
    <row r="277" spans="1:8" x14ac:dyDescent="0.2">
      <c r="A277" s="13"/>
      <c r="B277" s="14" t="s">
        <v>258</v>
      </c>
      <c r="C277" s="15">
        <v>7</v>
      </c>
      <c r="D277" s="15">
        <v>1</v>
      </c>
      <c r="E277" s="16">
        <f t="shared" si="35"/>
        <v>5.2990158970476911E-3</v>
      </c>
      <c r="F277" s="16">
        <f t="shared" si="36"/>
        <v>5.3219797764768491E-4</v>
      </c>
      <c r="G277" s="16">
        <f t="shared" si="38"/>
        <v>-0.8571428571428571</v>
      </c>
      <c r="H277" s="16">
        <f t="shared" si="37"/>
        <v>-4.5420136260408781E-3</v>
      </c>
    </row>
    <row r="278" spans="1:8" x14ac:dyDescent="0.2">
      <c r="A278" s="13"/>
      <c r="B278" s="14" t="s">
        <v>259</v>
      </c>
      <c r="C278" s="15">
        <v>1</v>
      </c>
      <c r="D278" s="15">
        <v>0</v>
      </c>
      <c r="E278" s="16">
        <f t="shared" si="35"/>
        <v>7.5700227100681302E-4</v>
      </c>
      <c r="F278" s="16" t="str">
        <f t="shared" si="36"/>
        <v/>
      </c>
      <c r="G278" s="16">
        <f t="shared" si="38"/>
        <v>-1</v>
      </c>
      <c r="H278" s="16">
        <f t="shared" si="37"/>
        <v>-7.5700227100681302E-4</v>
      </c>
    </row>
    <row r="279" spans="1:8" x14ac:dyDescent="0.2">
      <c r="A279" s="13"/>
      <c r="B279" s="14" t="s">
        <v>260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261</v>
      </c>
      <c r="C280" s="15">
        <v>1</v>
      </c>
      <c r="D280" s="15">
        <v>0</v>
      </c>
      <c r="E280" s="16">
        <f t="shared" si="35"/>
        <v>7.5700227100681302E-4</v>
      </c>
      <c r="F280" s="16" t="str">
        <f t="shared" si="36"/>
        <v/>
      </c>
      <c r="G280" s="16">
        <f t="shared" si="38"/>
        <v>-1</v>
      </c>
      <c r="H280" s="16">
        <f t="shared" si="37"/>
        <v>-7.5700227100681302E-4</v>
      </c>
    </row>
    <row r="281" spans="1:8" x14ac:dyDescent="0.2">
      <c r="A281" s="13"/>
      <c r="B281" s="14" t="s">
        <v>262</v>
      </c>
      <c r="C281" s="15">
        <v>1</v>
      </c>
      <c r="D281" s="15">
        <v>1</v>
      </c>
      <c r="E281" s="16">
        <f t="shared" si="35"/>
        <v>7.5700227100681302E-4</v>
      </c>
      <c r="F281" s="16">
        <f t="shared" si="36"/>
        <v>5.3219797764768491E-4</v>
      </c>
      <c r="G281" s="16">
        <f t="shared" si="38"/>
        <v>0</v>
      </c>
      <c r="H281" s="16">
        <f t="shared" si="37"/>
        <v>0</v>
      </c>
    </row>
    <row r="282" spans="1:8" x14ac:dyDescent="0.2">
      <c r="A282" s="13"/>
      <c r="B282" s="14" t="s">
        <v>263</v>
      </c>
      <c r="C282" s="15">
        <v>0</v>
      </c>
      <c r="D282" s="15">
        <v>0</v>
      </c>
      <c r="E282" s="16" t="str">
        <f t="shared" si="35"/>
        <v/>
      </c>
      <c r="F282" s="16" t="str">
        <f t="shared" si="36"/>
        <v/>
      </c>
      <c r="G282" s="16" t="str">
        <f t="shared" si="38"/>
        <v xml:space="preserve"> </v>
      </c>
      <c r="H282" s="16" t="str">
        <f t="shared" si="37"/>
        <v/>
      </c>
    </row>
    <row r="283" spans="1:8" x14ac:dyDescent="0.2">
      <c r="A283" s="13"/>
      <c r="B283" s="14" t="s">
        <v>264</v>
      </c>
      <c r="C283" s="15">
        <v>1</v>
      </c>
      <c r="D283" s="15">
        <v>1</v>
      </c>
      <c r="E283" s="16">
        <f t="shared" si="35"/>
        <v>7.5700227100681302E-4</v>
      </c>
      <c r="F283" s="16">
        <f t="shared" si="36"/>
        <v>5.3219797764768491E-4</v>
      </c>
      <c r="G283" s="16">
        <f t="shared" si="38"/>
        <v>0</v>
      </c>
      <c r="H283" s="16">
        <f t="shared" si="37"/>
        <v>0</v>
      </c>
    </row>
    <row r="284" spans="1:8" x14ac:dyDescent="0.2">
      <c r="A284" s="13"/>
      <c r="B284" s="14" t="s">
        <v>265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266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267</v>
      </c>
      <c r="C286" s="15">
        <v>0</v>
      </c>
      <c r="D286" s="15">
        <v>0</v>
      </c>
      <c r="E286" s="16" t="str">
        <f t="shared" si="35"/>
        <v/>
      </c>
      <c r="F286" s="16" t="str">
        <f t="shared" si="36"/>
        <v/>
      </c>
      <c r="G286" s="16" t="str">
        <f t="shared" si="38"/>
        <v xml:space="preserve"> </v>
      </c>
      <c r="H286" s="16" t="str">
        <f t="shared" si="37"/>
        <v/>
      </c>
    </row>
    <row r="287" spans="1:8" x14ac:dyDescent="0.2">
      <c r="A287" s="13"/>
      <c r="B287" s="14" t="s">
        <v>268</v>
      </c>
      <c r="C287" s="15">
        <v>0</v>
      </c>
      <c r="D287" s="15">
        <v>0</v>
      </c>
      <c r="E287" s="16" t="str">
        <f t="shared" si="35"/>
        <v/>
      </c>
      <c r="F287" s="16" t="str">
        <f t="shared" si="36"/>
        <v/>
      </c>
      <c r="G287" s="16" t="str">
        <f t="shared" si="38"/>
        <v xml:space="preserve"> </v>
      </c>
      <c r="H287" s="16" t="str">
        <f t="shared" si="37"/>
        <v/>
      </c>
    </row>
    <row r="288" spans="1:8" x14ac:dyDescent="0.2">
      <c r="A288" s="13"/>
      <c r="B288" s="14" t="s">
        <v>269</v>
      </c>
      <c r="C288" s="15">
        <v>1</v>
      </c>
      <c r="D288" s="15">
        <v>9</v>
      </c>
      <c r="E288" s="16">
        <f t="shared" si="35"/>
        <v>7.5700227100681302E-4</v>
      </c>
      <c r="F288" s="16">
        <f t="shared" si="36"/>
        <v>4.7897817988291642E-3</v>
      </c>
      <c r="G288" s="16">
        <f t="shared" si="38"/>
        <v>8</v>
      </c>
      <c r="H288" s="16">
        <f t="shared" si="37"/>
        <v>6.0560181680545042E-3</v>
      </c>
    </row>
    <row r="289" spans="1:8" x14ac:dyDescent="0.2">
      <c r="A289" s="13"/>
      <c r="B289" s="14" t="s">
        <v>270</v>
      </c>
      <c r="C289" s="15">
        <v>4</v>
      </c>
      <c r="D289" s="15">
        <v>0</v>
      </c>
      <c r="E289" s="16">
        <f t="shared" si="35"/>
        <v>3.0280090840272521E-3</v>
      </c>
      <c r="F289" s="16" t="str">
        <f t="shared" si="36"/>
        <v/>
      </c>
      <c r="G289" s="16">
        <f t="shared" si="38"/>
        <v>-1</v>
      </c>
      <c r="H289" s="16">
        <f t="shared" si="37"/>
        <v>-3.0280090840272521E-3</v>
      </c>
    </row>
    <row r="290" spans="1:8" x14ac:dyDescent="0.2">
      <c r="A290" s="13"/>
      <c r="B290" s="14" t="s">
        <v>271</v>
      </c>
      <c r="C290" s="15">
        <v>0</v>
      </c>
      <c r="D290" s="15">
        <v>0</v>
      </c>
      <c r="E290" s="16" t="str">
        <f t="shared" si="35"/>
        <v/>
      </c>
      <c r="F290" s="16" t="str">
        <f t="shared" si="36"/>
        <v/>
      </c>
      <c r="G290" s="16" t="str">
        <f t="shared" si="38"/>
        <v xml:space="preserve"> </v>
      </c>
      <c r="H290" s="16" t="str">
        <f t="shared" si="37"/>
        <v/>
      </c>
    </row>
    <row r="291" spans="1:8" x14ac:dyDescent="0.2">
      <c r="A291" s="13"/>
      <c r="B291" s="14" t="s">
        <v>272</v>
      </c>
      <c r="C291" s="15">
        <v>0</v>
      </c>
      <c r="D291" s="15">
        <v>0</v>
      </c>
      <c r="E291" s="16" t="str">
        <f t="shared" si="35"/>
        <v/>
      </c>
      <c r="F291" s="16" t="str">
        <f t="shared" si="36"/>
        <v/>
      </c>
      <c r="G291" s="16" t="str">
        <f t="shared" si="38"/>
        <v xml:space="preserve"> </v>
      </c>
      <c r="H291" s="16" t="str">
        <f t="shared" si="37"/>
        <v/>
      </c>
    </row>
    <row r="292" spans="1:8" x14ac:dyDescent="0.2">
      <c r="A292" s="13" t="s">
        <v>92</v>
      </c>
      <c r="B292" s="14" t="s">
        <v>273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92</v>
      </c>
      <c r="B293" s="14" t="s">
        <v>274</v>
      </c>
      <c r="C293" s="15">
        <v>0</v>
      </c>
      <c r="D293" s="15">
        <v>0</v>
      </c>
      <c r="E293" s="16" t="str">
        <f t="shared" si="35"/>
        <v/>
      </c>
      <c r="F293" s="16" t="str">
        <f t="shared" si="36"/>
        <v/>
      </c>
      <c r="G293" s="16" t="str">
        <f t="shared" si="38"/>
        <v xml:space="preserve"> </v>
      </c>
      <c r="H293" s="16" t="str">
        <f t="shared" si="37"/>
        <v/>
      </c>
    </row>
    <row r="294" spans="1:8" x14ac:dyDescent="0.2">
      <c r="A294" s="13"/>
      <c r="B294" s="14" t="s">
        <v>275</v>
      </c>
      <c r="C294" s="15">
        <v>2</v>
      </c>
      <c r="D294" s="15">
        <v>32</v>
      </c>
      <c r="E294" s="16">
        <f t="shared" si="35"/>
        <v>1.514004542013626E-3</v>
      </c>
      <c r="F294" s="16">
        <f t="shared" si="36"/>
        <v>1.7030335284725917E-2</v>
      </c>
      <c r="G294" s="16">
        <f t="shared" si="38"/>
        <v>15</v>
      </c>
      <c r="H294" s="16">
        <f t="shared" si="37"/>
        <v>2.2710068130204389E-2</v>
      </c>
    </row>
    <row r="295" spans="1:8" x14ac:dyDescent="0.2">
      <c r="A295" s="13"/>
      <c r="B295" s="14" t="s">
        <v>276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277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278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279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280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281</v>
      </c>
      <c r="C300" s="15">
        <v>1</v>
      </c>
      <c r="D300" s="15">
        <v>22</v>
      </c>
      <c r="E300" s="16">
        <f t="shared" si="35"/>
        <v>7.5700227100681302E-4</v>
      </c>
      <c r="F300" s="16">
        <f t="shared" si="36"/>
        <v>1.1708355508249068E-2</v>
      </c>
      <c r="G300" s="16">
        <f t="shared" si="38"/>
        <v>21</v>
      </c>
      <c r="H300" s="16">
        <f t="shared" si="37"/>
        <v>1.5897047691143074E-2</v>
      </c>
    </row>
    <row r="301" spans="1:8" x14ac:dyDescent="0.2">
      <c r="A301" s="13"/>
      <c r="B301" s="14" t="s">
        <v>282</v>
      </c>
      <c r="C301" s="15">
        <v>0</v>
      </c>
      <c r="D301" s="15">
        <v>0</v>
      </c>
      <c r="E301" s="16" t="str">
        <f t="shared" ref="E301:E332" si="39">+IF(C301=0,"",C301/C$173)</f>
        <v/>
      </c>
      <c r="F301" s="16" t="str">
        <f t="shared" ref="F301:F332" si="40">+IF(D301=0,"",D301/D$173)</f>
        <v/>
      </c>
      <c r="G301" s="16" t="str">
        <f t="shared" si="38"/>
        <v xml:space="preserve"> 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283</v>
      </c>
      <c r="C302" s="15">
        <v>4</v>
      </c>
      <c r="D302" s="15">
        <v>4</v>
      </c>
      <c r="E302" s="16">
        <f t="shared" si="39"/>
        <v>3.0280090840272521E-3</v>
      </c>
      <c r="F302" s="16">
        <f t="shared" si="40"/>
        <v>2.1287919105907396E-3</v>
      </c>
      <c r="G302" s="16">
        <f t="shared" ref="G302:G333" si="42">+IF(AND(C302=0,D302=0)," ",IF(C302=0,1,IF(D302=0,-1,(D302-C302)/C302)))</f>
        <v>0</v>
      </c>
      <c r="H302" s="16">
        <f t="shared" si="41"/>
        <v>0</v>
      </c>
    </row>
    <row r="303" spans="1:8" x14ac:dyDescent="0.2">
      <c r="A303" s="13"/>
      <c r="B303" s="14" t="s">
        <v>284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92</v>
      </c>
      <c r="B304" s="14" t="s">
        <v>285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286</v>
      </c>
      <c r="C305" s="15">
        <v>2</v>
      </c>
      <c r="D305" s="15">
        <v>1</v>
      </c>
      <c r="E305" s="16">
        <f t="shared" si="39"/>
        <v>1.514004542013626E-3</v>
      </c>
      <c r="F305" s="16">
        <f t="shared" si="40"/>
        <v>5.3219797764768491E-4</v>
      </c>
      <c r="G305" s="16">
        <f t="shared" si="42"/>
        <v>-0.5</v>
      </c>
      <c r="H305" s="16">
        <f t="shared" si="41"/>
        <v>-7.5700227100681302E-4</v>
      </c>
    </row>
    <row r="306" spans="1:8" x14ac:dyDescent="0.2">
      <c r="A306" s="13"/>
      <c r="B306" s="14" t="s">
        <v>287</v>
      </c>
      <c r="C306" s="15">
        <v>66</v>
      </c>
      <c r="D306" s="15">
        <v>95</v>
      </c>
      <c r="E306" s="16">
        <f t="shared" si="39"/>
        <v>4.9962149886449661E-2</v>
      </c>
      <c r="F306" s="16">
        <f t="shared" si="40"/>
        <v>5.0558807876530068E-2</v>
      </c>
      <c r="G306" s="16">
        <f t="shared" si="42"/>
        <v>0.43939393939393939</v>
      </c>
      <c r="H306" s="16">
        <f t="shared" si="41"/>
        <v>2.1953065859197578E-2</v>
      </c>
    </row>
    <row r="307" spans="1:8" x14ac:dyDescent="0.2">
      <c r="A307" s="13"/>
      <c r="B307" s="14" t="s">
        <v>288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289</v>
      </c>
      <c r="C308" s="15">
        <v>565</v>
      </c>
      <c r="D308" s="15">
        <v>946</v>
      </c>
      <c r="E308" s="16">
        <f t="shared" si="39"/>
        <v>0.42770628311884934</v>
      </c>
      <c r="F308" s="16">
        <f t="shared" si="40"/>
        <v>0.50345928685470998</v>
      </c>
      <c r="G308" s="16">
        <f t="shared" si="42"/>
        <v>0.67433628318584071</v>
      </c>
      <c r="H308" s="16">
        <f t="shared" si="41"/>
        <v>0.28841786525359575</v>
      </c>
    </row>
    <row r="309" spans="1:8" x14ac:dyDescent="0.2">
      <c r="A309" s="13"/>
      <c r="B309" s="14" t="s">
        <v>290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291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292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293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294</v>
      </c>
      <c r="C313" s="15">
        <v>0</v>
      </c>
      <c r="D313" s="15">
        <v>0</v>
      </c>
      <c r="E313" s="16" t="str">
        <f t="shared" si="39"/>
        <v/>
      </c>
      <c r="F313" s="16" t="str">
        <f t="shared" si="40"/>
        <v/>
      </c>
      <c r="G313" s="16" t="str">
        <f t="shared" si="42"/>
        <v xml:space="preserve"> </v>
      </c>
      <c r="H313" s="16" t="str">
        <f t="shared" si="41"/>
        <v/>
      </c>
    </row>
    <row r="314" spans="1:8" ht="25.5" x14ac:dyDescent="0.2">
      <c r="A314" s="13"/>
      <c r="B314" s="14" t="s">
        <v>295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296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297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298</v>
      </c>
      <c r="C317" s="15">
        <v>0</v>
      </c>
      <c r="D317" s="15">
        <v>2</v>
      </c>
      <c r="E317" s="16" t="str">
        <f t="shared" si="39"/>
        <v/>
      </c>
      <c r="F317" s="16">
        <f t="shared" si="40"/>
        <v>1.0643959552953698E-3</v>
      </c>
      <c r="G317" s="16">
        <f t="shared" si="42"/>
        <v>1</v>
      </c>
      <c r="H317" s="16" t="str">
        <f t="shared" si="41"/>
        <v/>
      </c>
    </row>
    <row r="318" spans="1:8" ht="25.5" x14ac:dyDescent="0.2">
      <c r="A318" s="13"/>
      <c r="B318" s="14" t="s">
        <v>299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300</v>
      </c>
      <c r="C319" s="15">
        <v>3</v>
      </c>
      <c r="D319" s="15">
        <v>15</v>
      </c>
      <c r="E319" s="16">
        <f t="shared" si="39"/>
        <v>2.2710068130204391E-3</v>
      </c>
      <c r="F319" s="16">
        <f t="shared" si="40"/>
        <v>7.9829696647152736E-3</v>
      </c>
      <c r="G319" s="16">
        <f t="shared" si="42"/>
        <v>4</v>
      </c>
      <c r="H319" s="16">
        <f t="shared" si="41"/>
        <v>9.0840272520817562E-3</v>
      </c>
    </row>
    <row r="320" spans="1:8" x14ac:dyDescent="0.2">
      <c r="A320" s="13"/>
      <c r="B320" s="14" t="s">
        <v>301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302</v>
      </c>
      <c r="C321" s="15">
        <v>0</v>
      </c>
      <c r="D321" s="15">
        <v>0</v>
      </c>
      <c r="E321" s="16" t="str">
        <f t="shared" si="39"/>
        <v/>
      </c>
      <c r="F321" s="16" t="str">
        <f t="shared" si="40"/>
        <v/>
      </c>
      <c r="G321" s="16" t="str">
        <f t="shared" si="42"/>
        <v xml:space="preserve"> </v>
      </c>
      <c r="H321" s="16" t="str">
        <f t="shared" si="41"/>
        <v/>
      </c>
    </row>
    <row r="322" spans="1:8" x14ac:dyDescent="0.2">
      <c r="A322" s="13"/>
      <c r="B322" s="14" t="s">
        <v>303</v>
      </c>
      <c r="C322" s="15">
        <v>0</v>
      </c>
      <c r="D322" s="15">
        <v>1</v>
      </c>
      <c r="E322" s="16" t="str">
        <f t="shared" si="39"/>
        <v/>
      </c>
      <c r="F322" s="16">
        <f t="shared" si="40"/>
        <v>5.3219797764768491E-4</v>
      </c>
      <c r="G322" s="16">
        <f t="shared" si="42"/>
        <v>1</v>
      </c>
      <c r="H322" s="16" t="str">
        <f t="shared" si="41"/>
        <v/>
      </c>
    </row>
    <row r="323" spans="1:8" ht="38.25" x14ac:dyDescent="0.2">
      <c r="A323" s="13"/>
      <c r="B323" s="14" t="s">
        <v>304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305</v>
      </c>
      <c r="C324" s="15">
        <v>0</v>
      </c>
      <c r="D324" s="15">
        <v>0</v>
      </c>
      <c r="E324" s="16" t="str">
        <f t="shared" si="39"/>
        <v/>
      </c>
      <c r="F324" s="16" t="str">
        <f t="shared" si="40"/>
        <v/>
      </c>
      <c r="G324" s="16" t="str">
        <f t="shared" si="42"/>
        <v xml:space="preserve"> </v>
      </c>
      <c r="H324" s="16" t="str">
        <f t="shared" si="41"/>
        <v/>
      </c>
    </row>
    <row r="325" spans="1:8" ht="25.5" x14ac:dyDescent="0.2">
      <c r="A325" s="13"/>
      <c r="B325" s="14" t="s">
        <v>306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307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308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309</v>
      </c>
      <c r="C328" s="15">
        <v>0</v>
      </c>
      <c r="D328" s="15">
        <v>5</v>
      </c>
      <c r="E328" s="16" t="str">
        <f t="shared" si="39"/>
        <v/>
      </c>
      <c r="F328" s="16">
        <f t="shared" si="40"/>
        <v>2.6609898882384245E-3</v>
      </c>
      <c r="G328" s="16">
        <f t="shared" si="42"/>
        <v>1</v>
      </c>
      <c r="H328" s="16" t="str">
        <f t="shared" si="41"/>
        <v/>
      </c>
    </row>
    <row r="329" spans="1:8" x14ac:dyDescent="0.2">
      <c r="A329" s="13"/>
      <c r="B329" s="14" t="s">
        <v>310</v>
      </c>
      <c r="C329" s="15">
        <v>0</v>
      </c>
      <c r="D329" s="15">
        <v>0</v>
      </c>
      <c r="E329" s="16" t="str">
        <f t="shared" si="39"/>
        <v/>
      </c>
      <c r="F329" s="16" t="str">
        <f t="shared" si="40"/>
        <v/>
      </c>
      <c r="G329" s="16" t="str">
        <f t="shared" si="42"/>
        <v xml:space="preserve"> </v>
      </c>
      <c r="H329" s="16" t="str">
        <f t="shared" si="41"/>
        <v/>
      </c>
    </row>
    <row r="330" spans="1:8" ht="25.5" x14ac:dyDescent="0.2">
      <c r="A330" s="13"/>
      <c r="B330" s="14" t="s">
        <v>311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312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313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314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315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316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317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318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319</v>
      </c>
      <c r="C338" s="15">
        <v>0</v>
      </c>
      <c r="D338" s="15">
        <v>1</v>
      </c>
      <c r="E338" s="16" t="str">
        <f t="shared" si="43"/>
        <v/>
      </c>
      <c r="F338" s="16">
        <f t="shared" si="44"/>
        <v>5.3219797764768491E-4</v>
      </c>
      <c r="G338" s="16">
        <f t="shared" si="46"/>
        <v>1</v>
      </c>
      <c r="H338" s="16" t="str">
        <f t="shared" si="45"/>
        <v/>
      </c>
    </row>
    <row r="339" spans="1:8" ht="25.5" x14ac:dyDescent="0.2">
      <c r="A339" s="13"/>
      <c r="B339" s="14" t="s">
        <v>320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321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322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323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324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</row>
    <row r="345" spans="1:8" x14ac:dyDescent="0.2">
      <c r="A345" s="10"/>
    </row>
    <row r="346" spans="1:8" x14ac:dyDescent="0.2">
      <c r="A346" s="10"/>
    </row>
    <row r="347" spans="1:8" ht="29.25" customHeight="1" x14ac:dyDescent="0.2">
      <c r="A347" s="13"/>
      <c r="B347" s="36" t="s">
        <v>2</v>
      </c>
      <c r="C347" s="36" t="s">
        <v>12</v>
      </c>
      <c r="D347" s="38"/>
      <c r="E347" s="36" t="s">
        <v>4</v>
      </c>
      <c r="F347" s="38"/>
      <c r="G347" s="36" t="s">
        <v>645</v>
      </c>
      <c r="H347" s="36" t="s">
        <v>5</v>
      </c>
    </row>
    <row r="348" spans="1:8" x14ac:dyDescent="0.2">
      <c r="A348" s="13"/>
      <c r="B348" s="37"/>
      <c r="C348" s="17">
        <v>2019</v>
      </c>
      <c r="D348" s="17">
        <v>2020</v>
      </c>
      <c r="E348" s="17">
        <v>2019</v>
      </c>
      <c r="F348" s="17">
        <v>2020</v>
      </c>
      <c r="G348" s="37"/>
      <c r="H348" s="37"/>
    </row>
    <row r="349" spans="1:8" x14ac:dyDescent="0.2">
      <c r="A349" s="13"/>
      <c r="B349" s="18" t="s">
        <v>9</v>
      </c>
      <c r="C349" s="19">
        <f>SUM(C350:C576)</f>
        <v>2142</v>
      </c>
      <c r="D349" s="19">
        <f>SUM(D350:D576)</f>
        <v>5332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1.4892623716153128</v>
      </c>
      <c r="H349" s="20">
        <f t="shared" ref="H349:H412" si="49">+IF(OR(AND(E349=""),(G349="")),"",E349*G349)</f>
        <v>1.4892623716153128</v>
      </c>
    </row>
    <row r="350" spans="1:8" x14ac:dyDescent="0.2">
      <c r="A350" s="13"/>
      <c r="B350" s="14" t="s">
        <v>325</v>
      </c>
      <c r="C350" s="15">
        <v>7</v>
      </c>
      <c r="D350" s="15">
        <v>6</v>
      </c>
      <c r="E350" s="16">
        <f t="shared" si="47"/>
        <v>3.2679738562091504E-3</v>
      </c>
      <c r="F350" s="16">
        <f t="shared" si="48"/>
        <v>1.1252813203300824E-3</v>
      </c>
      <c r="G350" s="16">
        <f t="shared" ref="G350:G413" si="50">+IF(AND(C350=0,D350=0)," ",IF(C350=0,1,IF(D350=0,-1,(D350-C350)/C350)))</f>
        <v>-0.14285714285714285</v>
      </c>
      <c r="H350" s="16">
        <f t="shared" si="49"/>
        <v>-4.6685340802987859E-4</v>
      </c>
    </row>
    <row r="351" spans="1:8" x14ac:dyDescent="0.2">
      <c r="A351" s="13"/>
      <c r="B351" s="14" t="s">
        <v>326</v>
      </c>
      <c r="C351" s="15">
        <v>2</v>
      </c>
      <c r="D351" s="15">
        <v>0</v>
      </c>
      <c r="E351" s="16">
        <f t="shared" si="47"/>
        <v>9.3370681605975728E-4</v>
      </c>
      <c r="F351" s="16" t="str">
        <f t="shared" si="48"/>
        <v/>
      </c>
      <c r="G351" s="16">
        <f t="shared" si="50"/>
        <v>-1</v>
      </c>
      <c r="H351" s="16">
        <f t="shared" si="49"/>
        <v>-9.3370681605975728E-4</v>
      </c>
    </row>
    <row r="352" spans="1:8" x14ac:dyDescent="0.2">
      <c r="A352" s="13"/>
      <c r="B352" s="14" t="s">
        <v>327</v>
      </c>
      <c r="C352" s="15">
        <v>5</v>
      </c>
      <c r="D352" s="15">
        <v>47</v>
      </c>
      <c r="E352" s="16">
        <f t="shared" si="47"/>
        <v>2.334267040149393E-3</v>
      </c>
      <c r="F352" s="16">
        <f t="shared" si="48"/>
        <v>8.8147036759189789E-3</v>
      </c>
      <c r="G352" s="16">
        <f t="shared" si="50"/>
        <v>8.4</v>
      </c>
      <c r="H352" s="16">
        <f t="shared" si="49"/>
        <v>1.9607843137254902E-2</v>
      </c>
    </row>
    <row r="353" spans="1:8" x14ac:dyDescent="0.2">
      <c r="A353" s="13"/>
      <c r="B353" s="14" t="s">
        <v>328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329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330</v>
      </c>
      <c r="C355" s="15">
        <v>43</v>
      </c>
      <c r="D355" s="15">
        <v>73</v>
      </c>
      <c r="E355" s="16">
        <f t="shared" si="47"/>
        <v>2.0074696545284782E-2</v>
      </c>
      <c r="F355" s="16">
        <f t="shared" si="48"/>
        <v>1.369092273068267E-2</v>
      </c>
      <c r="G355" s="16">
        <f t="shared" si="50"/>
        <v>0.69767441860465118</v>
      </c>
      <c r="H355" s="16">
        <f t="shared" si="49"/>
        <v>1.4005602240896361E-2</v>
      </c>
    </row>
    <row r="356" spans="1:8" x14ac:dyDescent="0.2">
      <c r="A356" s="13"/>
      <c r="B356" s="14" t="s">
        <v>331</v>
      </c>
      <c r="C356" s="15">
        <v>11</v>
      </c>
      <c r="D356" s="15">
        <v>2</v>
      </c>
      <c r="E356" s="16">
        <f t="shared" si="47"/>
        <v>5.1353874883286648E-3</v>
      </c>
      <c r="F356" s="16">
        <f t="shared" si="48"/>
        <v>3.7509377344336085E-4</v>
      </c>
      <c r="G356" s="16">
        <f t="shared" si="50"/>
        <v>-0.81818181818181823</v>
      </c>
      <c r="H356" s="16">
        <f t="shared" si="49"/>
        <v>-4.2016806722689074E-3</v>
      </c>
    </row>
    <row r="357" spans="1:8" x14ac:dyDescent="0.2">
      <c r="A357" s="13"/>
      <c r="B357" s="14" t="s">
        <v>332</v>
      </c>
      <c r="C357" s="15">
        <v>3</v>
      </c>
      <c r="D357" s="15">
        <v>0</v>
      </c>
      <c r="E357" s="16">
        <f t="shared" si="47"/>
        <v>1.4005602240896359E-3</v>
      </c>
      <c r="F357" s="16" t="str">
        <f t="shared" si="48"/>
        <v/>
      </c>
      <c r="G357" s="16">
        <f t="shared" si="50"/>
        <v>-1</v>
      </c>
      <c r="H357" s="16">
        <f t="shared" si="49"/>
        <v>-1.4005602240896359E-3</v>
      </c>
    </row>
    <row r="358" spans="1:8" x14ac:dyDescent="0.2">
      <c r="A358" s="13"/>
      <c r="B358" s="14" t="s">
        <v>333</v>
      </c>
      <c r="C358" s="15">
        <v>1</v>
      </c>
      <c r="D358" s="15">
        <v>0</v>
      </c>
      <c r="E358" s="16">
        <f t="shared" si="47"/>
        <v>4.6685340802987864E-4</v>
      </c>
      <c r="F358" s="16" t="str">
        <f t="shared" si="48"/>
        <v/>
      </c>
      <c r="G358" s="16">
        <f t="shared" si="50"/>
        <v>-1</v>
      </c>
      <c r="H358" s="16">
        <f t="shared" si="49"/>
        <v>-4.6685340802987864E-4</v>
      </c>
    </row>
    <row r="359" spans="1:8" x14ac:dyDescent="0.2">
      <c r="A359" s="13"/>
      <c r="B359" s="14" t="s">
        <v>334</v>
      </c>
      <c r="C359" s="15">
        <v>1</v>
      </c>
      <c r="D359" s="15">
        <v>1</v>
      </c>
      <c r="E359" s="16">
        <f t="shared" si="47"/>
        <v>4.6685340802987864E-4</v>
      </c>
      <c r="F359" s="16">
        <f t="shared" si="48"/>
        <v>1.8754688672168043E-4</v>
      </c>
      <c r="G359" s="16">
        <f t="shared" si="50"/>
        <v>0</v>
      </c>
      <c r="H359" s="16">
        <f t="shared" si="49"/>
        <v>0</v>
      </c>
    </row>
    <row r="360" spans="1:8" x14ac:dyDescent="0.2">
      <c r="A360" s="13"/>
      <c r="B360" s="14" t="s">
        <v>335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336</v>
      </c>
      <c r="C361" s="15">
        <v>21</v>
      </c>
      <c r="D361" s="15">
        <v>26</v>
      </c>
      <c r="E361" s="16">
        <f t="shared" si="47"/>
        <v>9.8039215686274508E-3</v>
      </c>
      <c r="F361" s="16">
        <f t="shared" si="48"/>
        <v>4.8762190547636912E-3</v>
      </c>
      <c r="G361" s="16">
        <f t="shared" si="50"/>
        <v>0.23809523809523808</v>
      </c>
      <c r="H361" s="16">
        <f t="shared" si="49"/>
        <v>2.334267040149393E-3</v>
      </c>
    </row>
    <row r="362" spans="1:8" x14ac:dyDescent="0.2">
      <c r="A362" s="13"/>
      <c r="B362" s="14" t="s">
        <v>337</v>
      </c>
      <c r="C362" s="15">
        <v>3</v>
      </c>
      <c r="D362" s="15">
        <v>11</v>
      </c>
      <c r="E362" s="16">
        <f t="shared" si="47"/>
        <v>1.4005602240896359E-3</v>
      </c>
      <c r="F362" s="16">
        <f t="shared" si="48"/>
        <v>2.0630157539384846E-3</v>
      </c>
      <c r="G362" s="16">
        <f t="shared" si="50"/>
        <v>2.6666666666666665</v>
      </c>
      <c r="H362" s="16">
        <f t="shared" si="49"/>
        <v>3.7348272642390287E-3</v>
      </c>
    </row>
    <row r="363" spans="1:8" x14ac:dyDescent="0.2">
      <c r="A363" s="13"/>
      <c r="B363" s="14" t="s">
        <v>338</v>
      </c>
      <c r="C363" s="15">
        <v>0</v>
      </c>
      <c r="D363" s="15">
        <v>4</v>
      </c>
      <c r="E363" s="16" t="str">
        <f t="shared" si="47"/>
        <v/>
      </c>
      <c r="F363" s="16">
        <f t="shared" si="48"/>
        <v>7.501875468867217E-4</v>
      </c>
      <c r="G363" s="16">
        <f t="shared" si="50"/>
        <v>1</v>
      </c>
      <c r="H363" s="16" t="str">
        <f t="shared" si="49"/>
        <v/>
      </c>
    </row>
    <row r="364" spans="1:8" x14ac:dyDescent="0.2">
      <c r="A364" s="13"/>
      <c r="B364" s="14" t="s">
        <v>339</v>
      </c>
      <c r="C364" s="15">
        <v>30</v>
      </c>
      <c r="D364" s="15">
        <v>30</v>
      </c>
      <c r="E364" s="16">
        <f t="shared" si="47"/>
        <v>1.4005602240896359E-2</v>
      </c>
      <c r="F364" s="16">
        <f t="shared" si="48"/>
        <v>5.6264066016504122E-3</v>
      </c>
      <c r="G364" s="16">
        <f t="shared" si="50"/>
        <v>0</v>
      </c>
      <c r="H364" s="16">
        <f t="shared" si="49"/>
        <v>0</v>
      </c>
    </row>
    <row r="365" spans="1:8" x14ac:dyDescent="0.2">
      <c r="A365" s="13"/>
      <c r="B365" s="14" t="s">
        <v>340</v>
      </c>
      <c r="C365" s="15">
        <v>7</v>
      </c>
      <c r="D365" s="15">
        <v>2</v>
      </c>
      <c r="E365" s="16">
        <f t="shared" si="47"/>
        <v>3.2679738562091504E-3</v>
      </c>
      <c r="F365" s="16">
        <f t="shared" si="48"/>
        <v>3.7509377344336085E-4</v>
      </c>
      <c r="G365" s="16">
        <f t="shared" si="50"/>
        <v>-0.7142857142857143</v>
      </c>
      <c r="H365" s="16">
        <f t="shared" si="49"/>
        <v>-2.334267040149393E-3</v>
      </c>
    </row>
    <row r="366" spans="1:8" x14ac:dyDescent="0.2">
      <c r="A366" s="13"/>
      <c r="B366" s="14" t="s">
        <v>341</v>
      </c>
      <c r="C366" s="15">
        <v>0</v>
      </c>
      <c r="D366" s="15">
        <v>0</v>
      </c>
      <c r="E366" s="16" t="str">
        <f t="shared" si="47"/>
        <v/>
      </c>
      <c r="F366" s="16" t="str">
        <f t="shared" si="48"/>
        <v/>
      </c>
      <c r="G366" s="16" t="str">
        <f t="shared" si="50"/>
        <v xml:space="preserve"> </v>
      </c>
      <c r="H366" s="16" t="str">
        <f t="shared" si="49"/>
        <v/>
      </c>
    </row>
    <row r="367" spans="1:8" x14ac:dyDescent="0.2">
      <c r="A367" s="13"/>
      <c r="B367" s="14" t="s">
        <v>342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343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344</v>
      </c>
      <c r="C369" s="15">
        <v>385</v>
      </c>
      <c r="D369" s="15">
        <v>2625</v>
      </c>
      <c r="E369" s="16">
        <f t="shared" si="47"/>
        <v>0.17973856209150327</v>
      </c>
      <c r="F369" s="16">
        <f t="shared" si="48"/>
        <v>0.49231057764441111</v>
      </c>
      <c r="G369" s="16">
        <f t="shared" si="50"/>
        <v>5.8181818181818183</v>
      </c>
      <c r="H369" s="16">
        <f t="shared" si="49"/>
        <v>1.0457516339869282</v>
      </c>
    </row>
    <row r="370" spans="1:8" x14ac:dyDescent="0.2">
      <c r="A370" s="13"/>
      <c r="B370" s="14" t="s">
        <v>345</v>
      </c>
      <c r="C370" s="15">
        <v>8</v>
      </c>
      <c r="D370" s="15">
        <v>0</v>
      </c>
      <c r="E370" s="16">
        <f t="shared" si="47"/>
        <v>3.7348272642390291E-3</v>
      </c>
      <c r="F370" s="16" t="str">
        <f t="shared" si="48"/>
        <v/>
      </c>
      <c r="G370" s="16">
        <f t="shared" si="50"/>
        <v>-1</v>
      </c>
      <c r="H370" s="16">
        <f t="shared" si="49"/>
        <v>-3.7348272642390291E-3</v>
      </c>
    </row>
    <row r="371" spans="1:8" x14ac:dyDescent="0.2">
      <c r="A371" s="13"/>
      <c r="B371" s="14" t="s">
        <v>346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347</v>
      </c>
      <c r="C372" s="15">
        <v>0</v>
      </c>
      <c r="D372" s="15">
        <v>2</v>
      </c>
      <c r="E372" s="16" t="str">
        <f t="shared" si="47"/>
        <v/>
      </c>
      <c r="F372" s="16">
        <f t="shared" si="48"/>
        <v>3.7509377344336085E-4</v>
      </c>
      <c r="G372" s="16">
        <f t="shared" si="50"/>
        <v>1</v>
      </c>
      <c r="H372" s="16" t="str">
        <f t="shared" si="49"/>
        <v/>
      </c>
    </row>
    <row r="373" spans="1:8" x14ac:dyDescent="0.2">
      <c r="A373" s="13"/>
      <c r="B373" s="14" t="s">
        <v>348</v>
      </c>
      <c r="C373" s="15">
        <v>40</v>
      </c>
      <c r="D373" s="15">
        <v>12</v>
      </c>
      <c r="E373" s="16">
        <f t="shared" si="47"/>
        <v>1.8674136321195144E-2</v>
      </c>
      <c r="F373" s="16">
        <f t="shared" si="48"/>
        <v>2.2505626406601649E-3</v>
      </c>
      <c r="G373" s="16">
        <f t="shared" si="50"/>
        <v>-0.7</v>
      </c>
      <c r="H373" s="16">
        <f t="shared" si="49"/>
        <v>-1.30718954248366E-2</v>
      </c>
    </row>
    <row r="374" spans="1:8" x14ac:dyDescent="0.2">
      <c r="A374" s="13"/>
      <c r="B374" s="14" t="s">
        <v>349</v>
      </c>
      <c r="C374" s="15">
        <v>3</v>
      </c>
      <c r="D374" s="15">
        <v>0</v>
      </c>
      <c r="E374" s="16">
        <f t="shared" si="47"/>
        <v>1.4005602240896359E-3</v>
      </c>
      <c r="F374" s="16" t="str">
        <f t="shared" si="48"/>
        <v/>
      </c>
      <c r="G374" s="16">
        <f t="shared" si="50"/>
        <v>-1</v>
      </c>
      <c r="H374" s="16">
        <f t="shared" si="49"/>
        <v>-1.4005602240896359E-3</v>
      </c>
    </row>
    <row r="375" spans="1:8" x14ac:dyDescent="0.2">
      <c r="A375" s="13"/>
      <c r="B375" s="14" t="s">
        <v>350</v>
      </c>
      <c r="C375" s="15">
        <v>0</v>
      </c>
      <c r="D375" s="15">
        <v>0</v>
      </c>
      <c r="E375" s="16" t="str">
        <f t="shared" si="47"/>
        <v/>
      </c>
      <c r="F375" s="16" t="str">
        <f t="shared" si="48"/>
        <v/>
      </c>
      <c r="G375" s="16" t="str">
        <f t="shared" si="50"/>
        <v xml:space="preserve"> </v>
      </c>
      <c r="H375" s="16" t="str">
        <f t="shared" si="49"/>
        <v/>
      </c>
    </row>
    <row r="376" spans="1:8" x14ac:dyDescent="0.2">
      <c r="A376" s="13"/>
      <c r="B376" s="14" t="s">
        <v>351</v>
      </c>
      <c r="C376" s="15">
        <v>0</v>
      </c>
      <c r="D376" s="15">
        <v>0</v>
      </c>
      <c r="E376" s="16" t="str">
        <f t="shared" si="47"/>
        <v/>
      </c>
      <c r="F376" s="16" t="str">
        <f t="shared" si="48"/>
        <v/>
      </c>
      <c r="G376" s="16" t="str">
        <f t="shared" si="50"/>
        <v xml:space="preserve"> </v>
      </c>
      <c r="H376" s="16" t="str">
        <f t="shared" si="49"/>
        <v/>
      </c>
    </row>
    <row r="377" spans="1:8" x14ac:dyDescent="0.2">
      <c r="A377" s="13"/>
      <c r="B377" s="14" t="s">
        <v>352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353</v>
      </c>
      <c r="C378" s="15">
        <v>0</v>
      </c>
      <c r="D378" s="15">
        <v>0</v>
      </c>
      <c r="E378" s="16" t="str">
        <f t="shared" si="47"/>
        <v/>
      </c>
      <c r="F378" s="16" t="str">
        <f t="shared" si="48"/>
        <v/>
      </c>
      <c r="G378" s="16" t="str">
        <f t="shared" si="50"/>
        <v xml:space="preserve"> </v>
      </c>
      <c r="H378" s="16" t="str">
        <f t="shared" si="49"/>
        <v/>
      </c>
    </row>
    <row r="379" spans="1:8" x14ac:dyDescent="0.2">
      <c r="A379" s="13"/>
      <c r="B379" s="14" t="s">
        <v>354</v>
      </c>
      <c r="C379" s="15">
        <v>2</v>
      </c>
      <c r="D379" s="15">
        <v>16</v>
      </c>
      <c r="E379" s="16">
        <f t="shared" si="47"/>
        <v>9.3370681605975728E-4</v>
      </c>
      <c r="F379" s="16">
        <f t="shared" si="48"/>
        <v>3.0007501875468868E-3</v>
      </c>
      <c r="G379" s="16">
        <f t="shared" si="50"/>
        <v>7</v>
      </c>
      <c r="H379" s="16">
        <f t="shared" si="49"/>
        <v>6.5359477124183009E-3</v>
      </c>
    </row>
    <row r="380" spans="1:8" x14ac:dyDescent="0.2">
      <c r="A380" s="13" t="s">
        <v>92</v>
      </c>
      <c r="B380" s="14" t="s">
        <v>355</v>
      </c>
      <c r="C380" s="15">
        <v>0</v>
      </c>
      <c r="D380" s="15">
        <v>2</v>
      </c>
      <c r="E380" s="16" t="str">
        <f t="shared" si="47"/>
        <v/>
      </c>
      <c r="F380" s="16">
        <f t="shared" si="48"/>
        <v>3.7509377344336085E-4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92</v>
      </c>
      <c r="B381" s="14" t="s">
        <v>356</v>
      </c>
      <c r="C381" s="15">
        <v>0</v>
      </c>
      <c r="D381" s="15">
        <v>1</v>
      </c>
      <c r="E381" s="16" t="str">
        <f t="shared" si="47"/>
        <v/>
      </c>
      <c r="F381" s="16">
        <f t="shared" si="48"/>
        <v>1.8754688672168043E-4</v>
      </c>
      <c r="G381" s="16">
        <f t="shared" si="50"/>
        <v>1</v>
      </c>
      <c r="H381" s="16" t="str">
        <f t="shared" si="49"/>
        <v/>
      </c>
    </row>
    <row r="382" spans="1:8" ht="25.5" x14ac:dyDescent="0.2">
      <c r="A382" s="13"/>
      <c r="B382" s="14" t="s">
        <v>357</v>
      </c>
      <c r="C382" s="15">
        <v>0</v>
      </c>
      <c r="D382" s="15">
        <v>0</v>
      </c>
      <c r="E382" s="16" t="str">
        <f t="shared" si="47"/>
        <v/>
      </c>
      <c r="F382" s="16" t="str">
        <f t="shared" si="48"/>
        <v/>
      </c>
      <c r="G382" s="16" t="str">
        <f t="shared" si="50"/>
        <v xml:space="preserve"> </v>
      </c>
      <c r="H382" s="16" t="str">
        <f t="shared" si="49"/>
        <v/>
      </c>
    </row>
    <row r="383" spans="1:8" ht="25.5" x14ac:dyDescent="0.2">
      <c r="A383" s="13"/>
      <c r="B383" s="14" t="s">
        <v>358</v>
      </c>
      <c r="C383" s="15">
        <v>121</v>
      </c>
      <c r="D383" s="15">
        <v>57</v>
      </c>
      <c r="E383" s="16">
        <f t="shared" si="47"/>
        <v>5.6489262371615313E-2</v>
      </c>
      <c r="F383" s="16">
        <f t="shared" si="48"/>
        <v>1.0690172543135784E-2</v>
      </c>
      <c r="G383" s="16">
        <f t="shared" si="50"/>
        <v>-0.52892561983471076</v>
      </c>
      <c r="H383" s="16">
        <f t="shared" si="49"/>
        <v>-2.9878618113912233E-2</v>
      </c>
    </row>
    <row r="384" spans="1:8" x14ac:dyDescent="0.2">
      <c r="A384" s="13"/>
      <c r="B384" s="14" t="s">
        <v>359</v>
      </c>
      <c r="C384" s="15">
        <v>27</v>
      </c>
      <c r="D384" s="15">
        <v>40</v>
      </c>
      <c r="E384" s="16">
        <f t="shared" si="47"/>
        <v>1.2605042016806723E-2</v>
      </c>
      <c r="F384" s="16">
        <f t="shared" si="48"/>
        <v>7.5018754688672166E-3</v>
      </c>
      <c r="G384" s="16">
        <f t="shared" si="50"/>
        <v>0.48148148148148145</v>
      </c>
      <c r="H384" s="16">
        <f t="shared" si="49"/>
        <v>6.0690943043884222E-3</v>
      </c>
    </row>
    <row r="385" spans="1:8" x14ac:dyDescent="0.2">
      <c r="A385" s="13"/>
      <c r="B385" s="14" t="s">
        <v>360</v>
      </c>
      <c r="C385" s="15">
        <v>1</v>
      </c>
      <c r="D385" s="15">
        <v>0</v>
      </c>
      <c r="E385" s="16">
        <f t="shared" si="47"/>
        <v>4.6685340802987864E-4</v>
      </c>
      <c r="F385" s="16" t="str">
        <f t="shared" si="48"/>
        <v/>
      </c>
      <c r="G385" s="16">
        <f t="shared" si="50"/>
        <v>-1</v>
      </c>
      <c r="H385" s="16">
        <f t="shared" si="49"/>
        <v>-4.6685340802987864E-4</v>
      </c>
    </row>
    <row r="386" spans="1:8" x14ac:dyDescent="0.2">
      <c r="A386" s="13"/>
      <c r="B386" s="14" t="s">
        <v>361</v>
      </c>
      <c r="C386" s="15">
        <v>0</v>
      </c>
      <c r="D386" s="15">
        <v>2</v>
      </c>
      <c r="E386" s="16" t="str">
        <f t="shared" si="47"/>
        <v/>
      </c>
      <c r="F386" s="16">
        <f t="shared" si="48"/>
        <v>3.7509377344336085E-4</v>
      </c>
      <c r="G386" s="16">
        <f t="shared" si="50"/>
        <v>1</v>
      </c>
      <c r="H386" s="16" t="str">
        <f t="shared" si="49"/>
        <v/>
      </c>
    </row>
    <row r="387" spans="1:8" x14ac:dyDescent="0.2">
      <c r="A387" s="13"/>
      <c r="B387" s="14" t="s">
        <v>362</v>
      </c>
      <c r="C387" s="15">
        <v>0</v>
      </c>
      <c r="D387" s="15">
        <v>1</v>
      </c>
      <c r="E387" s="16" t="str">
        <f t="shared" si="47"/>
        <v/>
      </c>
      <c r="F387" s="16">
        <f t="shared" si="48"/>
        <v>1.8754688672168043E-4</v>
      </c>
      <c r="G387" s="16">
        <f t="shared" si="50"/>
        <v>1</v>
      </c>
      <c r="H387" s="16" t="str">
        <f t="shared" si="49"/>
        <v/>
      </c>
    </row>
    <row r="388" spans="1:8" x14ac:dyDescent="0.2">
      <c r="A388" s="13"/>
      <c r="B388" s="14" t="s">
        <v>363</v>
      </c>
      <c r="C388" s="15">
        <v>6</v>
      </c>
      <c r="D388" s="15">
        <v>5</v>
      </c>
      <c r="E388" s="16">
        <f t="shared" si="47"/>
        <v>2.8011204481792717E-3</v>
      </c>
      <c r="F388" s="16">
        <f t="shared" si="48"/>
        <v>9.3773443360840208E-4</v>
      </c>
      <c r="G388" s="16">
        <f t="shared" si="50"/>
        <v>-0.16666666666666666</v>
      </c>
      <c r="H388" s="16">
        <f t="shared" si="49"/>
        <v>-4.6685340802987859E-4</v>
      </c>
    </row>
    <row r="389" spans="1:8" x14ac:dyDescent="0.2">
      <c r="A389" s="13"/>
      <c r="B389" s="14" t="s">
        <v>364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92</v>
      </c>
      <c r="B390" s="14" t="s">
        <v>365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366</v>
      </c>
      <c r="C391" s="15">
        <v>9</v>
      </c>
      <c r="D391" s="15">
        <v>17</v>
      </c>
      <c r="E391" s="16">
        <f t="shared" si="47"/>
        <v>4.2016806722689074E-3</v>
      </c>
      <c r="F391" s="16">
        <f t="shared" si="48"/>
        <v>3.1882970742685671E-3</v>
      </c>
      <c r="G391" s="16">
        <f t="shared" si="50"/>
        <v>0.88888888888888884</v>
      </c>
      <c r="H391" s="16">
        <f t="shared" si="49"/>
        <v>3.7348272642390287E-3</v>
      </c>
    </row>
    <row r="392" spans="1:8" x14ac:dyDescent="0.2">
      <c r="A392" s="13" t="s">
        <v>92</v>
      </c>
      <c r="B392" s="14" t="s">
        <v>367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92</v>
      </c>
      <c r="B393" s="14" t="s">
        <v>368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92</v>
      </c>
      <c r="B394" s="14" t="s">
        <v>369</v>
      </c>
      <c r="C394" s="15">
        <v>0</v>
      </c>
      <c r="D394" s="15">
        <v>2</v>
      </c>
      <c r="E394" s="16" t="str">
        <f t="shared" si="47"/>
        <v/>
      </c>
      <c r="F394" s="16">
        <f t="shared" si="48"/>
        <v>3.7509377344336085E-4</v>
      </c>
      <c r="G394" s="16">
        <f t="shared" si="50"/>
        <v>1</v>
      </c>
      <c r="H394" s="16" t="str">
        <f t="shared" si="49"/>
        <v/>
      </c>
    </row>
    <row r="395" spans="1:8" x14ac:dyDescent="0.2">
      <c r="A395" s="13"/>
      <c r="B395" s="14" t="s">
        <v>370</v>
      </c>
      <c r="C395" s="15">
        <v>37</v>
      </c>
      <c r="D395" s="15">
        <v>267</v>
      </c>
      <c r="E395" s="16">
        <f t="shared" si="47"/>
        <v>1.727357609710551E-2</v>
      </c>
      <c r="F395" s="16">
        <f t="shared" si="48"/>
        <v>5.0075018754688672E-2</v>
      </c>
      <c r="G395" s="16">
        <f t="shared" si="50"/>
        <v>6.2162162162162158</v>
      </c>
      <c r="H395" s="16">
        <f t="shared" si="49"/>
        <v>0.10737628384687208</v>
      </c>
    </row>
    <row r="396" spans="1:8" x14ac:dyDescent="0.2">
      <c r="A396" s="13" t="s">
        <v>92</v>
      </c>
      <c r="B396" s="14" t="s">
        <v>371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372</v>
      </c>
      <c r="C397" s="15">
        <v>78</v>
      </c>
      <c r="D397" s="15">
        <v>26</v>
      </c>
      <c r="E397" s="16">
        <f t="shared" si="47"/>
        <v>3.6414565826330535E-2</v>
      </c>
      <c r="F397" s="16">
        <f t="shared" si="48"/>
        <v>4.8762190547636912E-3</v>
      </c>
      <c r="G397" s="16">
        <f t="shared" si="50"/>
        <v>-0.66666666666666663</v>
      </c>
      <c r="H397" s="16">
        <f t="shared" si="49"/>
        <v>-2.4276377217553689E-2</v>
      </c>
    </row>
    <row r="398" spans="1:8" x14ac:dyDescent="0.2">
      <c r="A398" s="13"/>
      <c r="B398" s="14" t="s">
        <v>373</v>
      </c>
      <c r="C398" s="15">
        <v>262</v>
      </c>
      <c r="D398" s="15">
        <v>949</v>
      </c>
      <c r="E398" s="16">
        <f t="shared" si="47"/>
        <v>0.12231559290382819</v>
      </c>
      <c r="F398" s="16">
        <f t="shared" si="48"/>
        <v>0.17798199549887472</v>
      </c>
      <c r="G398" s="16">
        <f t="shared" si="50"/>
        <v>2.6221374045801529</v>
      </c>
      <c r="H398" s="16">
        <f t="shared" si="49"/>
        <v>0.32072829131652664</v>
      </c>
    </row>
    <row r="399" spans="1:8" x14ac:dyDescent="0.2">
      <c r="A399" s="13"/>
      <c r="B399" s="14" t="s">
        <v>374</v>
      </c>
      <c r="C399" s="15">
        <v>21</v>
      </c>
      <c r="D399" s="15">
        <v>2</v>
      </c>
      <c r="E399" s="16">
        <f t="shared" si="47"/>
        <v>9.8039215686274508E-3</v>
      </c>
      <c r="F399" s="16">
        <f t="shared" si="48"/>
        <v>3.7509377344336085E-4</v>
      </c>
      <c r="G399" s="16">
        <f t="shared" si="50"/>
        <v>-0.90476190476190477</v>
      </c>
      <c r="H399" s="16">
        <f t="shared" si="49"/>
        <v>-8.8702147525676935E-3</v>
      </c>
    </row>
    <row r="400" spans="1:8" x14ac:dyDescent="0.2">
      <c r="A400" s="13"/>
      <c r="B400" s="14" t="s">
        <v>375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376</v>
      </c>
      <c r="C401" s="15">
        <v>1</v>
      </c>
      <c r="D401" s="15">
        <v>0</v>
      </c>
      <c r="E401" s="16">
        <f t="shared" si="47"/>
        <v>4.6685340802987864E-4</v>
      </c>
      <c r="F401" s="16" t="str">
        <f t="shared" si="48"/>
        <v/>
      </c>
      <c r="G401" s="16">
        <f t="shared" si="50"/>
        <v>-1</v>
      </c>
      <c r="H401" s="16">
        <f t="shared" si="49"/>
        <v>-4.6685340802987864E-4</v>
      </c>
    </row>
    <row r="402" spans="1:8" ht="25.5" x14ac:dyDescent="0.2">
      <c r="A402" s="13"/>
      <c r="B402" s="14" t="s">
        <v>377</v>
      </c>
      <c r="C402" s="15">
        <v>0</v>
      </c>
      <c r="D402" s="15">
        <v>4</v>
      </c>
      <c r="E402" s="16" t="str">
        <f t="shared" si="47"/>
        <v/>
      </c>
      <c r="F402" s="16">
        <f t="shared" si="48"/>
        <v>7.501875468867217E-4</v>
      </c>
      <c r="G402" s="16">
        <f t="shared" si="50"/>
        <v>1</v>
      </c>
      <c r="H402" s="16" t="str">
        <f t="shared" si="49"/>
        <v/>
      </c>
    </row>
    <row r="403" spans="1:8" x14ac:dyDescent="0.2">
      <c r="A403" s="13"/>
      <c r="B403" s="14" t="s">
        <v>378</v>
      </c>
      <c r="C403" s="15">
        <v>1</v>
      </c>
      <c r="D403" s="15">
        <v>0</v>
      </c>
      <c r="E403" s="16">
        <f t="shared" si="47"/>
        <v>4.6685340802987864E-4</v>
      </c>
      <c r="F403" s="16" t="str">
        <f t="shared" si="48"/>
        <v/>
      </c>
      <c r="G403" s="16">
        <f t="shared" si="50"/>
        <v>-1</v>
      </c>
      <c r="H403" s="16">
        <f t="shared" si="49"/>
        <v>-4.6685340802987864E-4</v>
      </c>
    </row>
    <row r="404" spans="1:8" x14ac:dyDescent="0.2">
      <c r="A404" s="13"/>
      <c r="B404" s="14" t="s">
        <v>379</v>
      </c>
      <c r="C404" s="15">
        <v>25</v>
      </c>
      <c r="D404" s="15">
        <v>0</v>
      </c>
      <c r="E404" s="16">
        <f t="shared" si="47"/>
        <v>1.1671335200746966E-2</v>
      </c>
      <c r="F404" s="16" t="str">
        <f t="shared" si="48"/>
        <v/>
      </c>
      <c r="G404" s="16">
        <f t="shared" si="50"/>
        <v>-1</v>
      </c>
      <c r="H404" s="16">
        <f t="shared" si="49"/>
        <v>-1.1671335200746966E-2</v>
      </c>
    </row>
    <row r="405" spans="1:8" x14ac:dyDescent="0.2">
      <c r="A405" s="13"/>
      <c r="B405" s="14" t="s">
        <v>380</v>
      </c>
      <c r="C405" s="15">
        <v>0</v>
      </c>
      <c r="D405" s="15">
        <v>1</v>
      </c>
      <c r="E405" s="16" t="str">
        <f t="shared" si="47"/>
        <v/>
      </c>
      <c r="F405" s="16">
        <f t="shared" si="48"/>
        <v>1.8754688672168043E-4</v>
      </c>
      <c r="G405" s="16">
        <f t="shared" si="50"/>
        <v>1</v>
      </c>
      <c r="H405" s="16" t="str">
        <f t="shared" si="49"/>
        <v/>
      </c>
    </row>
    <row r="406" spans="1:8" x14ac:dyDescent="0.2">
      <c r="A406" s="13"/>
      <c r="B406" s="14" t="s">
        <v>381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92</v>
      </c>
      <c r="B407" s="14" t="s">
        <v>382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383</v>
      </c>
      <c r="C408" s="15">
        <v>2</v>
      </c>
      <c r="D408" s="15">
        <v>1</v>
      </c>
      <c r="E408" s="16">
        <f t="shared" si="47"/>
        <v>9.3370681605975728E-4</v>
      </c>
      <c r="F408" s="16">
        <f t="shared" si="48"/>
        <v>1.8754688672168043E-4</v>
      </c>
      <c r="G408" s="16">
        <f t="shared" si="50"/>
        <v>-0.5</v>
      </c>
      <c r="H408" s="16">
        <f t="shared" si="49"/>
        <v>-4.6685340802987864E-4</v>
      </c>
    </row>
    <row r="409" spans="1:8" x14ac:dyDescent="0.2">
      <c r="A409" s="13"/>
      <c r="B409" s="14" t="s">
        <v>384</v>
      </c>
      <c r="C409" s="15">
        <v>1</v>
      </c>
      <c r="D409" s="15">
        <v>3</v>
      </c>
      <c r="E409" s="16">
        <f t="shared" si="47"/>
        <v>4.6685340802987864E-4</v>
      </c>
      <c r="F409" s="16">
        <f t="shared" si="48"/>
        <v>5.6264066016504122E-4</v>
      </c>
      <c r="G409" s="16">
        <f t="shared" si="50"/>
        <v>2</v>
      </c>
      <c r="H409" s="16">
        <f t="shared" si="49"/>
        <v>9.3370681605975728E-4</v>
      </c>
    </row>
    <row r="410" spans="1:8" x14ac:dyDescent="0.2">
      <c r="A410" s="13"/>
      <c r="B410" s="14" t="s">
        <v>385</v>
      </c>
      <c r="C410" s="15">
        <v>67</v>
      </c>
      <c r="D410" s="15">
        <v>8</v>
      </c>
      <c r="E410" s="16">
        <f t="shared" si="47"/>
        <v>3.1279178338001867E-2</v>
      </c>
      <c r="F410" s="16">
        <f t="shared" si="48"/>
        <v>1.5003750937734434E-3</v>
      </c>
      <c r="G410" s="16">
        <f t="shared" si="50"/>
        <v>-0.88059701492537312</v>
      </c>
      <c r="H410" s="16">
        <f t="shared" si="49"/>
        <v>-2.7544351073762838E-2</v>
      </c>
    </row>
    <row r="411" spans="1:8" x14ac:dyDescent="0.2">
      <c r="A411" s="13"/>
      <c r="B411" s="14" t="s">
        <v>386</v>
      </c>
      <c r="C411" s="15">
        <v>1</v>
      </c>
      <c r="D411" s="15">
        <v>1</v>
      </c>
      <c r="E411" s="16">
        <f t="shared" si="47"/>
        <v>4.6685340802987864E-4</v>
      </c>
      <c r="F411" s="16">
        <f t="shared" si="48"/>
        <v>1.8754688672168043E-4</v>
      </c>
      <c r="G411" s="16">
        <f t="shared" si="50"/>
        <v>0</v>
      </c>
      <c r="H411" s="16">
        <f t="shared" si="49"/>
        <v>0</v>
      </c>
    </row>
    <row r="412" spans="1:8" x14ac:dyDescent="0.2">
      <c r="A412" s="13"/>
      <c r="B412" s="14" t="s">
        <v>387</v>
      </c>
      <c r="C412" s="15">
        <v>6</v>
      </c>
      <c r="D412" s="15">
        <v>3</v>
      </c>
      <c r="E412" s="16">
        <f t="shared" si="47"/>
        <v>2.8011204481792717E-3</v>
      </c>
      <c r="F412" s="16">
        <f t="shared" si="48"/>
        <v>5.6264066016504122E-4</v>
      </c>
      <c r="G412" s="16">
        <f t="shared" si="50"/>
        <v>-0.5</v>
      </c>
      <c r="H412" s="16">
        <f t="shared" si="49"/>
        <v>-1.4005602240896359E-3</v>
      </c>
    </row>
    <row r="413" spans="1:8" x14ac:dyDescent="0.2">
      <c r="A413" s="13"/>
      <c r="B413" s="14" t="s">
        <v>388</v>
      </c>
      <c r="C413" s="15">
        <v>0</v>
      </c>
      <c r="D413" s="15">
        <v>0</v>
      </c>
      <c r="E413" s="16" t="str">
        <f t="shared" ref="E413:E476" si="51">+IF(C413=0,"",C413/C$349)</f>
        <v/>
      </c>
      <c r="F413" s="16" t="str">
        <f t="shared" ref="F413:F476" si="52">+IF(D413=0,"",D413/D$349)</f>
        <v/>
      </c>
      <c r="G413" s="16" t="str">
        <f t="shared" si="50"/>
        <v xml:space="preserve"> </v>
      </c>
      <c r="H413" s="16" t="str">
        <f t="shared" ref="H413:H476" si="53">+IF(OR(AND(E413=""),(G413="")),"",E413*G413)</f>
        <v/>
      </c>
    </row>
    <row r="414" spans="1:8" x14ac:dyDescent="0.2">
      <c r="A414" s="13"/>
      <c r="B414" s="14" t="s">
        <v>389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390</v>
      </c>
      <c r="C415" s="15">
        <v>0</v>
      </c>
      <c r="D415" s="15">
        <v>0</v>
      </c>
      <c r="E415" s="16" t="str">
        <f t="shared" si="51"/>
        <v/>
      </c>
      <c r="F415" s="16" t="str">
        <f t="shared" si="52"/>
        <v/>
      </c>
      <c r="G415" s="16" t="str">
        <f t="shared" si="54"/>
        <v xml:space="preserve"> </v>
      </c>
      <c r="H415" s="16" t="str">
        <f t="shared" si="53"/>
        <v/>
      </c>
    </row>
    <row r="416" spans="1:8" x14ac:dyDescent="0.2">
      <c r="A416" s="13"/>
      <c r="B416" s="14" t="s">
        <v>391</v>
      </c>
      <c r="C416" s="15">
        <v>0</v>
      </c>
      <c r="D416" s="15">
        <v>19</v>
      </c>
      <c r="E416" s="16" t="str">
        <f t="shared" si="51"/>
        <v/>
      </c>
      <c r="F416" s="16">
        <f t="shared" si="52"/>
        <v>3.563390847711928E-3</v>
      </c>
      <c r="G416" s="16">
        <f t="shared" si="54"/>
        <v>1</v>
      </c>
      <c r="H416" s="16" t="str">
        <f t="shared" si="53"/>
        <v/>
      </c>
    </row>
    <row r="417" spans="1:8" x14ac:dyDescent="0.2">
      <c r="A417" s="13"/>
      <c r="B417" s="14" t="s">
        <v>392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393</v>
      </c>
      <c r="C418" s="15">
        <v>2</v>
      </c>
      <c r="D418" s="15">
        <v>0</v>
      </c>
      <c r="E418" s="16">
        <f t="shared" si="51"/>
        <v>9.3370681605975728E-4</v>
      </c>
      <c r="F418" s="16" t="str">
        <f t="shared" si="52"/>
        <v/>
      </c>
      <c r="G418" s="16">
        <f t="shared" si="54"/>
        <v>-1</v>
      </c>
      <c r="H418" s="16">
        <f t="shared" si="53"/>
        <v>-9.3370681605975728E-4</v>
      </c>
    </row>
    <row r="419" spans="1:8" x14ac:dyDescent="0.2">
      <c r="A419" s="13"/>
      <c r="B419" s="14" t="s">
        <v>394</v>
      </c>
      <c r="C419" s="15">
        <v>5</v>
      </c>
      <c r="D419" s="15">
        <v>14</v>
      </c>
      <c r="E419" s="16">
        <f t="shared" si="51"/>
        <v>2.334267040149393E-3</v>
      </c>
      <c r="F419" s="16">
        <f t="shared" si="52"/>
        <v>2.6256564141035259E-3</v>
      </c>
      <c r="G419" s="16">
        <f t="shared" si="54"/>
        <v>1.8</v>
      </c>
      <c r="H419" s="16">
        <f t="shared" si="53"/>
        <v>4.2016806722689074E-3</v>
      </c>
    </row>
    <row r="420" spans="1:8" x14ac:dyDescent="0.2">
      <c r="A420" s="13"/>
      <c r="B420" s="14" t="s">
        <v>395</v>
      </c>
      <c r="C420" s="15">
        <v>37</v>
      </c>
      <c r="D420" s="15">
        <v>34</v>
      </c>
      <c r="E420" s="16">
        <f t="shared" si="51"/>
        <v>1.727357609710551E-2</v>
      </c>
      <c r="F420" s="16">
        <f t="shared" si="52"/>
        <v>6.3765941485371342E-3</v>
      </c>
      <c r="G420" s="16">
        <f t="shared" si="54"/>
        <v>-8.1081081081081086E-2</v>
      </c>
      <c r="H420" s="16">
        <f t="shared" si="53"/>
        <v>-1.4005602240896361E-3</v>
      </c>
    </row>
    <row r="421" spans="1:8" x14ac:dyDescent="0.2">
      <c r="A421" s="13"/>
      <c r="B421" s="14" t="s">
        <v>396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397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398</v>
      </c>
      <c r="C423" s="15">
        <v>0</v>
      </c>
      <c r="D423" s="15">
        <v>2</v>
      </c>
      <c r="E423" s="16" t="str">
        <f t="shared" si="51"/>
        <v/>
      </c>
      <c r="F423" s="16">
        <f t="shared" si="52"/>
        <v>3.7509377344336085E-4</v>
      </c>
      <c r="G423" s="16">
        <f t="shared" si="54"/>
        <v>1</v>
      </c>
      <c r="H423" s="16" t="str">
        <f t="shared" si="53"/>
        <v/>
      </c>
    </row>
    <row r="424" spans="1:8" x14ac:dyDescent="0.2">
      <c r="A424" s="13"/>
      <c r="B424" s="14" t="s">
        <v>399</v>
      </c>
      <c r="C424" s="15">
        <v>138</v>
      </c>
      <c r="D424" s="15">
        <v>149</v>
      </c>
      <c r="E424" s="16">
        <f t="shared" si="51"/>
        <v>6.4425770308123242E-2</v>
      </c>
      <c r="F424" s="16">
        <f t="shared" si="52"/>
        <v>2.7944486121530384E-2</v>
      </c>
      <c r="G424" s="16">
        <f t="shared" si="54"/>
        <v>7.9710144927536225E-2</v>
      </c>
      <c r="H424" s="16">
        <f t="shared" si="53"/>
        <v>5.1353874883286639E-3</v>
      </c>
    </row>
    <row r="425" spans="1:8" x14ac:dyDescent="0.2">
      <c r="A425" s="13"/>
      <c r="B425" s="14" t="s">
        <v>400</v>
      </c>
      <c r="C425" s="15">
        <v>0</v>
      </c>
      <c r="D425" s="15">
        <v>1</v>
      </c>
      <c r="E425" s="16" t="str">
        <f t="shared" si="51"/>
        <v/>
      </c>
      <c r="F425" s="16">
        <f t="shared" si="52"/>
        <v>1.8754688672168043E-4</v>
      </c>
      <c r="G425" s="16">
        <f t="shared" si="54"/>
        <v>1</v>
      </c>
      <c r="H425" s="16" t="str">
        <f t="shared" si="53"/>
        <v/>
      </c>
    </row>
    <row r="426" spans="1:8" x14ac:dyDescent="0.2">
      <c r="A426" s="13"/>
      <c r="B426" s="14" t="s">
        <v>401</v>
      </c>
      <c r="C426" s="15">
        <v>22</v>
      </c>
      <c r="D426" s="15">
        <v>0</v>
      </c>
      <c r="E426" s="16">
        <f t="shared" si="51"/>
        <v>1.027077497665733E-2</v>
      </c>
      <c r="F426" s="16" t="str">
        <f t="shared" si="52"/>
        <v/>
      </c>
      <c r="G426" s="16">
        <f t="shared" si="54"/>
        <v>-1</v>
      </c>
      <c r="H426" s="16">
        <f t="shared" si="53"/>
        <v>-1.027077497665733E-2</v>
      </c>
    </row>
    <row r="427" spans="1:8" x14ac:dyDescent="0.2">
      <c r="A427" s="13"/>
      <c r="B427" s="14" t="s">
        <v>402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403</v>
      </c>
      <c r="C428" s="15">
        <v>0</v>
      </c>
      <c r="D428" s="15">
        <v>1</v>
      </c>
      <c r="E428" s="16" t="str">
        <f t="shared" si="51"/>
        <v/>
      </c>
      <c r="F428" s="16">
        <f t="shared" si="52"/>
        <v>1.8754688672168043E-4</v>
      </c>
      <c r="G428" s="16">
        <f t="shared" si="54"/>
        <v>1</v>
      </c>
      <c r="H428" s="16" t="str">
        <f t="shared" si="53"/>
        <v/>
      </c>
    </row>
    <row r="429" spans="1:8" x14ac:dyDescent="0.2">
      <c r="A429" s="13"/>
      <c r="B429" s="14" t="s">
        <v>404</v>
      </c>
      <c r="C429" s="15">
        <v>1</v>
      </c>
      <c r="D429" s="15">
        <v>2</v>
      </c>
      <c r="E429" s="16">
        <f t="shared" si="51"/>
        <v>4.6685340802987864E-4</v>
      </c>
      <c r="F429" s="16">
        <f t="shared" si="52"/>
        <v>3.7509377344336085E-4</v>
      </c>
      <c r="G429" s="16">
        <f t="shared" si="54"/>
        <v>1</v>
      </c>
      <c r="H429" s="16">
        <f t="shared" si="53"/>
        <v>4.6685340802987864E-4</v>
      </c>
    </row>
    <row r="430" spans="1:8" x14ac:dyDescent="0.2">
      <c r="A430" s="13"/>
      <c r="B430" s="14" t="s">
        <v>405</v>
      </c>
      <c r="C430" s="15">
        <v>5</v>
      </c>
      <c r="D430" s="15">
        <v>0</v>
      </c>
      <c r="E430" s="16">
        <f t="shared" si="51"/>
        <v>2.334267040149393E-3</v>
      </c>
      <c r="F430" s="16" t="str">
        <f t="shared" si="52"/>
        <v/>
      </c>
      <c r="G430" s="16">
        <f t="shared" si="54"/>
        <v>-1</v>
      </c>
      <c r="H430" s="16">
        <f t="shared" si="53"/>
        <v>-2.334267040149393E-3</v>
      </c>
    </row>
    <row r="431" spans="1:8" ht="25.5" x14ac:dyDescent="0.2">
      <c r="A431" s="13"/>
      <c r="B431" s="14" t="s">
        <v>406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407</v>
      </c>
      <c r="C432" s="15">
        <v>27</v>
      </c>
      <c r="D432" s="15">
        <v>48</v>
      </c>
      <c r="E432" s="16">
        <f t="shared" si="51"/>
        <v>1.2605042016806723E-2</v>
      </c>
      <c r="F432" s="16">
        <f t="shared" si="52"/>
        <v>9.0022505626406596E-3</v>
      </c>
      <c r="G432" s="16">
        <f t="shared" si="54"/>
        <v>0.77777777777777779</v>
      </c>
      <c r="H432" s="16">
        <f t="shared" si="53"/>
        <v>9.8039215686274508E-3</v>
      </c>
    </row>
    <row r="433" spans="1:8" x14ac:dyDescent="0.2">
      <c r="A433" s="13"/>
      <c r="B433" s="14" t="s">
        <v>408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409</v>
      </c>
      <c r="C434" s="15">
        <v>2</v>
      </c>
      <c r="D434" s="15">
        <v>1</v>
      </c>
      <c r="E434" s="16">
        <f t="shared" si="51"/>
        <v>9.3370681605975728E-4</v>
      </c>
      <c r="F434" s="16">
        <f t="shared" si="52"/>
        <v>1.8754688672168043E-4</v>
      </c>
      <c r="G434" s="16">
        <f t="shared" si="54"/>
        <v>-0.5</v>
      </c>
      <c r="H434" s="16">
        <f t="shared" si="53"/>
        <v>-4.6685340802987864E-4</v>
      </c>
    </row>
    <row r="435" spans="1:8" ht="25.5" x14ac:dyDescent="0.2">
      <c r="A435" s="13"/>
      <c r="B435" s="14" t="s">
        <v>410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411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92</v>
      </c>
      <c r="B437" s="14" t="s">
        <v>412</v>
      </c>
      <c r="C437" s="15">
        <v>0</v>
      </c>
      <c r="D437" s="15">
        <v>1</v>
      </c>
      <c r="E437" s="16" t="str">
        <f t="shared" si="51"/>
        <v/>
      </c>
      <c r="F437" s="16">
        <f t="shared" si="52"/>
        <v>1.8754688672168043E-4</v>
      </c>
      <c r="G437" s="16">
        <f t="shared" si="54"/>
        <v>1</v>
      </c>
      <c r="H437" s="16" t="str">
        <f t="shared" si="53"/>
        <v/>
      </c>
    </row>
    <row r="438" spans="1:8" x14ac:dyDescent="0.2">
      <c r="A438" s="13" t="s">
        <v>92</v>
      </c>
      <c r="B438" s="14" t="s">
        <v>413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92</v>
      </c>
      <c r="B439" s="14" t="s">
        <v>414</v>
      </c>
      <c r="C439" s="15">
        <v>0</v>
      </c>
      <c r="D439" s="15">
        <v>1</v>
      </c>
      <c r="E439" s="16" t="str">
        <f t="shared" si="51"/>
        <v/>
      </c>
      <c r="F439" s="16">
        <f t="shared" si="52"/>
        <v>1.8754688672168043E-4</v>
      </c>
      <c r="G439" s="16">
        <f t="shared" si="54"/>
        <v>1</v>
      </c>
      <c r="H439" s="16" t="str">
        <f t="shared" si="53"/>
        <v/>
      </c>
    </row>
    <row r="440" spans="1:8" x14ac:dyDescent="0.2">
      <c r="A440" s="13"/>
      <c r="B440" s="14" t="s">
        <v>415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416</v>
      </c>
      <c r="C441" s="15">
        <v>1</v>
      </c>
      <c r="D441" s="15">
        <v>4</v>
      </c>
      <c r="E441" s="16">
        <f t="shared" si="51"/>
        <v>4.6685340802987864E-4</v>
      </c>
      <c r="F441" s="16">
        <f t="shared" si="52"/>
        <v>7.501875468867217E-4</v>
      </c>
      <c r="G441" s="16">
        <f t="shared" si="54"/>
        <v>3</v>
      </c>
      <c r="H441" s="16">
        <f t="shared" si="53"/>
        <v>1.4005602240896359E-3</v>
      </c>
    </row>
    <row r="442" spans="1:8" x14ac:dyDescent="0.2">
      <c r="A442" s="13"/>
      <c r="B442" s="14" t="s">
        <v>417</v>
      </c>
      <c r="C442" s="15">
        <v>54</v>
      </c>
      <c r="D442" s="15">
        <v>4</v>
      </c>
      <c r="E442" s="16">
        <f t="shared" si="51"/>
        <v>2.5210084033613446E-2</v>
      </c>
      <c r="F442" s="16">
        <f t="shared" si="52"/>
        <v>7.501875468867217E-4</v>
      </c>
      <c r="G442" s="16">
        <f t="shared" si="54"/>
        <v>-0.92592592592592593</v>
      </c>
      <c r="H442" s="16">
        <f t="shared" si="53"/>
        <v>-2.3342670401493931E-2</v>
      </c>
    </row>
    <row r="443" spans="1:8" x14ac:dyDescent="0.2">
      <c r="A443" s="13"/>
      <c r="B443" s="14" t="s">
        <v>418</v>
      </c>
      <c r="C443" s="15">
        <v>156</v>
      </c>
      <c r="D443" s="15">
        <v>164</v>
      </c>
      <c r="E443" s="16">
        <f t="shared" si="51"/>
        <v>7.2829131652661069E-2</v>
      </c>
      <c r="F443" s="16">
        <f t="shared" si="52"/>
        <v>3.0757689422355589E-2</v>
      </c>
      <c r="G443" s="16">
        <f t="shared" si="54"/>
        <v>5.128205128205128E-2</v>
      </c>
      <c r="H443" s="16">
        <f t="shared" si="53"/>
        <v>3.7348272642390291E-3</v>
      </c>
    </row>
    <row r="444" spans="1:8" x14ac:dyDescent="0.2">
      <c r="A444" s="13"/>
      <c r="B444" s="14" t="s">
        <v>419</v>
      </c>
      <c r="C444" s="15">
        <v>0</v>
      </c>
      <c r="D444" s="15">
        <v>1</v>
      </c>
      <c r="E444" s="16" t="str">
        <f t="shared" si="51"/>
        <v/>
      </c>
      <c r="F444" s="16">
        <f t="shared" si="52"/>
        <v>1.8754688672168043E-4</v>
      </c>
      <c r="G444" s="16">
        <f t="shared" si="54"/>
        <v>1</v>
      </c>
      <c r="H444" s="16" t="str">
        <f t="shared" si="53"/>
        <v/>
      </c>
    </row>
    <row r="445" spans="1:8" x14ac:dyDescent="0.2">
      <c r="A445" s="13"/>
      <c r="B445" s="14" t="s">
        <v>420</v>
      </c>
      <c r="C445" s="15">
        <v>3</v>
      </c>
      <c r="D445" s="15">
        <v>3</v>
      </c>
      <c r="E445" s="16">
        <f t="shared" si="51"/>
        <v>1.4005602240896359E-3</v>
      </c>
      <c r="F445" s="16">
        <f t="shared" si="52"/>
        <v>5.6264066016504122E-4</v>
      </c>
      <c r="G445" s="16">
        <f t="shared" si="54"/>
        <v>0</v>
      </c>
      <c r="H445" s="16">
        <f t="shared" si="53"/>
        <v>0</v>
      </c>
    </row>
    <row r="446" spans="1:8" x14ac:dyDescent="0.2">
      <c r="A446" s="13"/>
      <c r="B446" s="14" t="s">
        <v>421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422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423</v>
      </c>
      <c r="C448" s="15">
        <v>13</v>
      </c>
      <c r="D448" s="15">
        <v>0</v>
      </c>
      <c r="E448" s="16">
        <f t="shared" si="51"/>
        <v>6.0690943043884222E-3</v>
      </c>
      <c r="F448" s="16" t="str">
        <f t="shared" si="52"/>
        <v/>
      </c>
      <c r="G448" s="16">
        <f t="shared" si="54"/>
        <v>-1</v>
      </c>
      <c r="H448" s="16">
        <f t="shared" si="53"/>
        <v>-6.0690943043884222E-3</v>
      </c>
    </row>
    <row r="449" spans="1:8" x14ac:dyDescent="0.2">
      <c r="A449" s="13"/>
      <c r="B449" s="14" t="s">
        <v>424</v>
      </c>
      <c r="C449" s="15">
        <v>0</v>
      </c>
      <c r="D449" s="15">
        <v>1</v>
      </c>
      <c r="E449" s="16" t="str">
        <f t="shared" si="51"/>
        <v/>
      </c>
      <c r="F449" s="16">
        <f t="shared" si="52"/>
        <v>1.8754688672168043E-4</v>
      </c>
      <c r="G449" s="16">
        <f t="shared" si="54"/>
        <v>1</v>
      </c>
      <c r="H449" s="16" t="str">
        <f t="shared" si="53"/>
        <v/>
      </c>
    </row>
    <row r="450" spans="1:8" x14ac:dyDescent="0.2">
      <c r="A450" s="13"/>
      <c r="B450" s="14" t="s">
        <v>425</v>
      </c>
      <c r="C450" s="15">
        <v>42</v>
      </c>
      <c r="D450" s="15">
        <v>0</v>
      </c>
      <c r="E450" s="16">
        <f t="shared" si="51"/>
        <v>1.9607843137254902E-2</v>
      </c>
      <c r="F450" s="16" t="str">
        <f t="shared" si="52"/>
        <v/>
      </c>
      <c r="G450" s="16">
        <f t="shared" si="54"/>
        <v>-1</v>
      </c>
      <c r="H450" s="16">
        <f t="shared" si="53"/>
        <v>-1.9607843137254902E-2</v>
      </c>
    </row>
    <row r="451" spans="1:8" x14ac:dyDescent="0.2">
      <c r="A451" s="13"/>
      <c r="B451" s="14" t="s">
        <v>426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427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428</v>
      </c>
      <c r="C453" s="15">
        <v>0</v>
      </c>
      <c r="D453" s="15">
        <v>0</v>
      </c>
      <c r="E453" s="16" t="str">
        <f t="shared" si="51"/>
        <v/>
      </c>
      <c r="F453" s="16" t="str">
        <f t="shared" si="52"/>
        <v/>
      </c>
      <c r="G453" s="16" t="str">
        <f t="shared" si="54"/>
        <v xml:space="preserve"> </v>
      </c>
      <c r="H453" s="16" t="str">
        <f t="shared" si="53"/>
        <v/>
      </c>
    </row>
    <row r="454" spans="1:8" x14ac:dyDescent="0.2">
      <c r="A454" s="13"/>
      <c r="B454" s="14" t="s">
        <v>429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430</v>
      </c>
      <c r="C455" s="15">
        <v>0</v>
      </c>
      <c r="D455" s="15">
        <v>0</v>
      </c>
      <c r="E455" s="16" t="str">
        <f t="shared" si="51"/>
        <v/>
      </c>
      <c r="F455" s="16" t="str">
        <f t="shared" si="52"/>
        <v/>
      </c>
      <c r="G455" s="16" t="str">
        <f t="shared" si="54"/>
        <v xml:space="preserve"> </v>
      </c>
      <c r="H455" s="16" t="str">
        <f t="shared" si="53"/>
        <v/>
      </c>
    </row>
    <row r="456" spans="1:8" x14ac:dyDescent="0.2">
      <c r="A456" s="13"/>
      <c r="B456" s="14" t="s">
        <v>431</v>
      </c>
      <c r="C456" s="15">
        <v>0</v>
      </c>
      <c r="D456" s="15">
        <v>1</v>
      </c>
      <c r="E456" s="16" t="str">
        <f t="shared" si="51"/>
        <v/>
      </c>
      <c r="F456" s="16">
        <f t="shared" si="52"/>
        <v>1.8754688672168043E-4</v>
      </c>
      <c r="G456" s="16">
        <f t="shared" si="54"/>
        <v>1</v>
      </c>
      <c r="H456" s="16" t="str">
        <f t="shared" si="53"/>
        <v/>
      </c>
    </row>
    <row r="457" spans="1:8" x14ac:dyDescent="0.2">
      <c r="A457" s="13"/>
      <c r="B457" s="14" t="s">
        <v>432</v>
      </c>
      <c r="C457" s="15">
        <v>2</v>
      </c>
      <c r="D457" s="15">
        <v>5</v>
      </c>
      <c r="E457" s="16">
        <f t="shared" si="51"/>
        <v>9.3370681605975728E-4</v>
      </c>
      <c r="F457" s="16">
        <f t="shared" si="52"/>
        <v>9.3773443360840208E-4</v>
      </c>
      <c r="G457" s="16">
        <f t="shared" si="54"/>
        <v>1.5</v>
      </c>
      <c r="H457" s="16">
        <f t="shared" si="53"/>
        <v>1.4005602240896359E-3</v>
      </c>
    </row>
    <row r="458" spans="1:8" ht="25.5" x14ac:dyDescent="0.2">
      <c r="A458" s="13"/>
      <c r="B458" s="14" t="s">
        <v>433</v>
      </c>
      <c r="C458" s="15">
        <v>2</v>
      </c>
      <c r="D458" s="15">
        <v>0</v>
      </c>
      <c r="E458" s="16">
        <f t="shared" si="51"/>
        <v>9.3370681605975728E-4</v>
      </c>
      <c r="F458" s="16" t="str">
        <f t="shared" si="52"/>
        <v/>
      </c>
      <c r="G458" s="16">
        <f t="shared" si="54"/>
        <v>-1</v>
      </c>
      <c r="H458" s="16">
        <f t="shared" si="53"/>
        <v>-9.3370681605975728E-4</v>
      </c>
    </row>
    <row r="459" spans="1:8" ht="25.5" x14ac:dyDescent="0.2">
      <c r="A459" s="13"/>
      <c r="B459" s="14" t="s">
        <v>434</v>
      </c>
      <c r="C459" s="15">
        <v>2</v>
      </c>
      <c r="D459" s="15">
        <v>0</v>
      </c>
      <c r="E459" s="16">
        <f t="shared" si="51"/>
        <v>9.3370681605975728E-4</v>
      </c>
      <c r="F459" s="16" t="str">
        <f t="shared" si="52"/>
        <v/>
      </c>
      <c r="G459" s="16">
        <f t="shared" si="54"/>
        <v>-1</v>
      </c>
      <c r="H459" s="16">
        <f t="shared" si="53"/>
        <v>-9.3370681605975728E-4</v>
      </c>
    </row>
    <row r="460" spans="1:8" ht="25.5" x14ac:dyDescent="0.2">
      <c r="A460" s="13"/>
      <c r="B460" s="14" t="s">
        <v>435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436</v>
      </c>
      <c r="C461" s="15">
        <v>0</v>
      </c>
      <c r="D461" s="15">
        <v>0</v>
      </c>
      <c r="E461" s="16" t="str">
        <f t="shared" si="51"/>
        <v/>
      </c>
      <c r="F461" s="16" t="str">
        <f t="shared" si="52"/>
        <v/>
      </c>
      <c r="G461" s="16" t="str">
        <f t="shared" si="54"/>
        <v xml:space="preserve"> </v>
      </c>
      <c r="H461" s="16" t="str">
        <f t="shared" si="53"/>
        <v/>
      </c>
    </row>
    <row r="462" spans="1:8" ht="25.5" x14ac:dyDescent="0.2">
      <c r="A462" s="13"/>
      <c r="B462" s="14" t="s">
        <v>437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438</v>
      </c>
      <c r="C463" s="15">
        <v>0</v>
      </c>
      <c r="D463" s="15">
        <v>0</v>
      </c>
      <c r="E463" s="16" t="str">
        <f t="shared" si="51"/>
        <v/>
      </c>
      <c r="F463" s="16" t="str">
        <f t="shared" si="52"/>
        <v/>
      </c>
      <c r="G463" s="16" t="str">
        <f t="shared" si="54"/>
        <v xml:space="preserve"> </v>
      </c>
      <c r="H463" s="16" t="str">
        <f t="shared" si="53"/>
        <v/>
      </c>
    </row>
    <row r="464" spans="1:8" x14ac:dyDescent="0.2">
      <c r="A464" s="13"/>
      <c r="B464" s="14" t="s">
        <v>439</v>
      </c>
      <c r="C464" s="15">
        <v>0</v>
      </c>
      <c r="D464" s="15">
        <v>0</v>
      </c>
      <c r="E464" s="16" t="str">
        <f t="shared" si="51"/>
        <v/>
      </c>
      <c r="F464" s="16" t="str">
        <f t="shared" si="52"/>
        <v/>
      </c>
      <c r="G464" s="16" t="str">
        <f t="shared" si="54"/>
        <v xml:space="preserve"> </v>
      </c>
      <c r="H464" s="16" t="str">
        <f t="shared" si="53"/>
        <v/>
      </c>
    </row>
    <row r="465" spans="1:8" x14ac:dyDescent="0.2">
      <c r="A465" s="13"/>
      <c r="B465" s="14" t="s">
        <v>440</v>
      </c>
      <c r="C465" s="15">
        <v>7</v>
      </c>
      <c r="D465" s="15">
        <v>7</v>
      </c>
      <c r="E465" s="16">
        <f t="shared" si="51"/>
        <v>3.2679738562091504E-3</v>
      </c>
      <c r="F465" s="16">
        <f t="shared" si="52"/>
        <v>1.3128282070517629E-3</v>
      </c>
      <c r="G465" s="16">
        <f t="shared" si="54"/>
        <v>0</v>
      </c>
      <c r="H465" s="16">
        <f t="shared" si="53"/>
        <v>0</v>
      </c>
    </row>
    <row r="466" spans="1:8" x14ac:dyDescent="0.2">
      <c r="A466" s="13"/>
      <c r="B466" s="14" t="s">
        <v>441</v>
      </c>
      <c r="C466" s="15">
        <v>0</v>
      </c>
      <c r="D466" s="15">
        <v>0</v>
      </c>
      <c r="E466" s="16" t="str">
        <f t="shared" si="51"/>
        <v/>
      </c>
      <c r="F466" s="16" t="str">
        <f t="shared" si="52"/>
        <v/>
      </c>
      <c r="G466" s="16" t="str">
        <f t="shared" si="54"/>
        <v xml:space="preserve"> </v>
      </c>
      <c r="H466" s="16" t="str">
        <f t="shared" si="53"/>
        <v/>
      </c>
    </row>
    <row r="467" spans="1:8" x14ac:dyDescent="0.2">
      <c r="A467" s="13"/>
      <c r="B467" s="14" t="s">
        <v>442</v>
      </c>
      <c r="C467" s="15">
        <v>0</v>
      </c>
      <c r="D467" s="15">
        <v>0</v>
      </c>
      <c r="E467" s="16" t="str">
        <f t="shared" si="51"/>
        <v/>
      </c>
      <c r="F467" s="16" t="str">
        <f t="shared" si="52"/>
        <v/>
      </c>
      <c r="G467" s="16" t="str">
        <f t="shared" si="54"/>
        <v xml:space="preserve"> </v>
      </c>
      <c r="H467" s="16" t="str">
        <f t="shared" si="53"/>
        <v/>
      </c>
    </row>
    <row r="468" spans="1:8" x14ac:dyDescent="0.2">
      <c r="A468" s="13"/>
      <c r="B468" s="14" t="s">
        <v>443</v>
      </c>
      <c r="C468" s="15">
        <v>0</v>
      </c>
      <c r="D468" s="15">
        <v>0</v>
      </c>
      <c r="E468" s="16" t="str">
        <f t="shared" si="51"/>
        <v/>
      </c>
      <c r="F468" s="16" t="str">
        <f t="shared" si="52"/>
        <v/>
      </c>
      <c r="G468" s="16" t="str">
        <f t="shared" si="54"/>
        <v xml:space="preserve"> </v>
      </c>
      <c r="H468" s="16" t="str">
        <f t="shared" si="53"/>
        <v/>
      </c>
    </row>
    <row r="469" spans="1:8" x14ac:dyDescent="0.2">
      <c r="A469" s="13"/>
      <c r="B469" s="14" t="s">
        <v>444</v>
      </c>
      <c r="C469" s="15">
        <v>3</v>
      </c>
      <c r="D469" s="15">
        <v>1</v>
      </c>
      <c r="E469" s="16">
        <f t="shared" si="51"/>
        <v>1.4005602240896359E-3</v>
      </c>
      <c r="F469" s="16">
        <f t="shared" si="52"/>
        <v>1.8754688672168043E-4</v>
      </c>
      <c r="G469" s="16">
        <f t="shared" si="54"/>
        <v>-0.66666666666666663</v>
      </c>
      <c r="H469" s="16">
        <f t="shared" si="53"/>
        <v>-9.3370681605975717E-4</v>
      </c>
    </row>
    <row r="470" spans="1:8" x14ac:dyDescent="0.2">
      <c r="A470" s="13"/>
      <c r="B470" s="14" t="s">
        <v>445</v>
      </c>
      <c r="C470" s="15">
        <v>0</v>
      </c>
      <c r="D470" s="15">
        <v>62</v>
      </c>
      <c r="E470" s="16" t="str">
        <f t="shared" si="51"/>
        <v/>
      </c>
      <c r="F470" s="16">
        <f t="shared" si="52"/>
        <v>1.1627906976744186E-2</v>
      </c>
      <c r="G470" s="16">
        <f t="shared" si="54"/>
        <v>1</v>
      </c>
      <c r="H470" s="16" t="str">
        <f t="shared" si="53"/>
        <v/>
      </c>
    </row>
    <row r="471" spans="1:8" x14ac:dyDescent="0.2">
      <c r="A471" s="13"/>
      <c r="B471" s="14" t="s">
        <v>446</v>
      </c>
      <c r="C471" s="15">
        <v>20</v>
      </c>
      <c r="D471" s="15">
        <v>27</v>
      </c>
      <c r="E471" s="16">
        <f t="shared" si="51"/>
        <v>9.3370681605975722E-3</v>
      </c>
      <c r="F471" s="16">
        <f t="shared" si="52"/>
        <v>5.063765941485371E-3</v>
      </c>
      <c r="G471" s="16">
        <f t="shared" si="54"/>
        <v>0.35</v>
      </c>
      <c r="H471" s="16">
        <f t="shared" si="53"/>
        <v>3.26797385620915E-3</v>
      </c>
    </row>
    <row r="472" spans="1:8" x14ac:dyDescent="0.2">
      <c r="A472" s="13"/>
      <c r="B472" s="14" t="s">
        <v>447</v>
      </c>
      <c r="C472" s="15">
        <v>0</v>
      </c>
      <c r="D472" s="15">
        <v>3</v>
      </c>
      <c r="E472" s="16" t="str">
        <f t="shared" si="51"/>
        <v/>
      </c>
      <c r="F472" s="16">
        <f t="shared" si="52"/>
        <v>5.6264066016504122E-4</v>
      </c>
      <c r="G472" s="16">
        <f t="shared" si="54"/>
        <v>1</v>
      </c>
      <c r="H472" s="16" t="str">
        <f t="shared" si="53"/>
        <v/>
      </c>
    </row>
    <row r="473" spans="1:8" x14ac:dyDescent="0.2">
      <c r="A473" s="13"/>
      <c r="B473" s="14" t="s">
        <v>448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449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450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451</v>
      </c>
      <c r="C476" s="15">
        <v>0</v>
      </c>
      <c r="D476" s="15">
        <v>0</v>
      </c>
      <c r="E476" s="16" t="str">
        <f t="shared" si="51"/>
        <v/>
      </c>
      <c r="F476" s="16" t="str">
        <f t="shared" si="52"/>
        <v/>
      </c>
      <c r="G476" s="16" t="str">
        <f t="shared" si="54"/>
        <v xml:space="preserve"> </v>
      </c>
      <c r="H476" s="16" t="str">
        <f t="shared" si="53"/>
        <v/>
      </c>
    </row>
    <row r="477" spans="1:8" x14ac:dyDescent="0.2">
      <c r="A477" s="13"/>
      <c r="B477" s="14" t="s">
        <v>452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453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454</v>
      </c>
      <c r="C479" s="15">
        <v>2</v>
      </c>
      <c r="D479" s="15">
        <v>1</v>
      </c>
      <c r="E479" s="16">
        <f t="shared" si="55"/>
        <v>9.3370681605975728E-4</v>
      </c>
      <c r="F479" s="16">
        <f t="shared" si="56"/>
        <v>1.8754688672168043E-4</v>
      </c>
      <c r="G479" s="16">
        <f t="shared" si="58"/>
        <v>-0.5</v>
      </c>
      <c r="H479" s="16">
        <f t="shared" si="57"/>
        <v>-4.6685340802987864E-4</v>
      </c>
    </row>
    <row r="480" spans="1:8" ht="25.5" x14ac:dyDescent="0.2">
      <c r="A480" s="13"/>
      <c r="B480" s="14" t="s">
        <v>455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456</v>
      </c>
      <c r="C481" s="15">
        <v>0</v>
      </c>
      <c r="D481" s="15">
        <v>0</v>
      </c>
      <c r="E481" s="16" t="str">
        <f t="shared" si="55"/>
        <v/>
      </c>
      <c r="F481" s="16" t="str">
        <f t="shared" si="56"/>
        <v/>
      </c>
      <c r="G481" s="16" t="str">
        <f t="shared" si="58"/>
        <v xml:space="preserve"> </v>
      </c>
      <c r="H481" s="16" t="str">
        <f t="shared" si="57"/>
        <v/>
      </c>
    </row>
    <row r="482" spans="1:8" x14ac:dyDescent="0.2">
      <c r="A482" s="13"/>
      <c r="B482" s="14" t="s">
        <v>457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458</v>
      </c>
      <c r="C483" s="15">
        <v>0</v>
      </c>
      <c r="D483" s="15">
        <v>0</v>
      </c>
      <c r="E483" s="16" t="str">
        <f t="shared" si="55"/>
        <v/>
      </c>
      <c r="F483" s="16" t="str">
        <f t="shared" si="56"/>
        <v/>
      </c>
      <c r="G483" s="16" t="str">
        <f t="shared" si="58"/>
        <v xml:space="preserve"> </v>
      </c>
      <c r="H483" s="16" t="str">
        <f t="shared" si="57"/>
        <v/>
      </c>
    </row>
    <row r="484" spans="1:8" x14ac:dyDescent="0.2">
      <c r="A484" s="13"/>
      <c r="B484" s="14" t="s">
        <v>459</v>
      </c>
      <c r="C484" s="15">
        <v>5</v>
      </c>
      <c r="D484" s="15">
        <v>10</v>
      </c>
      <c r="E484" s="16">
        <f t="shared" si="55"/>
        <v>2.334267040149393E-3</v>
      </c>
      <c r="F484" s="16">
        <f t="shared" si="56"/>
        <v>1.8754688672168042E-3</v>
      </c>
      <c r="G484" s="16">
        <f t="shared" si="58"/>
        <v>1</v>
      </c>
      <c r="H484" s="16">
        <f t="shared" si="57"/>
        <v>2.334267040149393E-3</v>
      </c>
    </row>
    <row r="485" spans="1:8" x14ac:dyDescent="0.2">
      <c r="A485" s="13"/>
      <c r="B485" s="14" t="s">
        <v>460</v>
      </c>
      <c r="C485" s="15">
        <v>0</v>
      </c>
      <c r="D485" s="15">
        <v>0</v>
      </c>
      <c r="E485" s="16" t="str">
        <f t="shared" si="55"/>
        <v/>
      </c>
      <c r="F485" s="16" t="str">
        <f t="shared" si="56"/>
        <v/>
      </c>
      <c r="G485" s="16" t="str">
        <f t="shared" si="58"/>
        <v xml:space="preserve"> </v>
      </c>
      <c r="H485" s="16" t="str">
        <f t="shared" si="57"/>
        <v/>
      </c>
    </row>
    <row r="486" spans="1:8" x14ac:dyDescent="0.2">
      <c r="A486" s="13"/>
      <c r="B486" s="14" t="s">
        <v>461</v>
      </c>
      <c r="C486" s="15">
        <v>15</v>
      </c>
      <c r="D486" s="15">
        <v>146</v>
      </c>
      <c r="E486" s="16">
        <f t="shared" si="55"/>
        <v>7.0028011204481795E-3</v>
      </c>
      <c r="F486" s="16">
        <f t="shared" si="56"/>
        <v>2.738184546136534E-2</v>
      </c>
      <c r="G486" s="16">
        <f t="shared" si="58"/>
        <v>8.7333333333333325</v>
      </c>
      <c r="H486" s="16">
        <f t="shared" si="57"/>
        <v>6.1157796451914097E-2</v>
      </c>
    </row>
    <row r="487" spans="1:8" x14ac:dyDescent="0.2">
      <c r="A487" s="13"/>
      <c r="B487" s="14" t="s">
        <v>462</v>
      </c>
      <c r="C487" s="15">
        <v>0</v>
      </c>
      <c r="D487" s="15">
        <v>0</v>
      </c>
      <c r="E487" s="16" t="str">
        <f t="shared" si="55"/>
        <v/>
      </c>
      <c r="F487" s="16" t="str">
        <f t="shared" si="56"/>
        <v/>
      </c>
      <c r="G487" s="16" t="str">
        <f t="shared" si="58"/>
        <v xml:space="preserve"> </v>
      </c>
      <c r="H487" s="16" t="str">
        <f t="shared" si="57"/>
        <v/>
      </c>
    </row>
    <row r="488" spans="1:8" x14ac:dyDescent="0.2">
      <c r="A488" s="13"/>
      <c r="B488" s="14" t="s">
        <v>463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464</v>
      </c>
      <c r="C489" s="15">
        <v>0</v>
      </c>
      <c r="D489" s="15">
        <v>1</v>
      </c>
      <c r="E489" s="16" t="str">
        <f t="shared" si="55"/>
        <v/>
      </c>
      <c r="F489" s="16">
        <f t="shared" si="56"/>
        <v>1.8754688672168043E-4</v>
      </c>
      <c r="G489" s="16">
        <f t="shared" si="58"/>
        <v>1</v>
      </c>
      <c r="H489" s="16" t="str">
        <f t="shared" si="57"/>
        <v/>
      </c>
    </row>
    <row r="490" spans="1:8" x14ac:dyDescent="0.2">
      <c r="A490" s="13"/>
      <c r="B490" s="14" t="s">
        <v>465</v>
      </c>
      <c r="C490" s="15">
        <v>1</v>
      </c>
      <c r="D490" s="15">
        <v>6</v>
      </c>
      <c r="E490" s="16">
        <f t="shared" si="55"/>
        <v>4.6685340802987864E-4</v>
      </c>
      <c r="F490" s="16">
        <f t="shared" si="56"/>
        <v>1.1252813203300824E-3</v>
      </c>
      <c r="G490" s="16">
        <f t="shared" si="58"/>
        <v>5</v>
      </c>
      <c r="H490" s="16">
        <f t="shared" si="57"/>
        <v>2.334267040149393E-3</v>
      </c>
    </row>
    <row r="491" spans="1:8" x14ac:dyDescent="0.2">
      <c r="A491" s="13"/>
      <c r="B491" s="14" t="s">
        <v>466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467</v>
      </c>
      <c r="C492" s="15">
        <v>0</v>
      </c>
      <c r="D492" s="15">
        <v>0</v>
      </c>
      <c r="E492" s="16" t="str">
        <f t="shared" si="55"/>
        <v/>
      </c>
      <c r="F492" s="16" t="str">
        <f t="shared" si="56"/>
        <v/>
      </c>
      <c r="G492" s="16" t="str">
        <f t="shared" si="58"/>
        <v xml:space="preserve"> </v>
      </c>
      <c r="H492" s="16" t="str">
        <f t="shared" si="57"/>
        <v/>
      </c>
    </row>
    <row r="493" spans="1:8" x14ac:dyDescent="0.2">
      <c r="A493" s="13"/>
      <c r="B493" s="14" t="s">
        <v>468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469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470</v>
      </c>
      <c r="C495" s="15">
        <v>0</v>
      </c>
      <c r="D495" s="15">
        <v>0</v>
      </c>
      <c r="E495" s="16" t="str">
        <f t="shared" si="55"/>
        <v/>
      </c>
      <c r="F495" s="16" t="str">
        <f t="shared" si="56"/>
        <v/>
      </c>
      <c r="G495" s="16" t="str">
        <f t="shared" si="58"/>
        <v xml:space="preserve"> </v>
      </c>
      <c r="H495" s="16" t="str">
        <f t="shared" si="57"/>
        <v/>
      </c>
    </row>
    <row r="496" spans="1:8" ht="25.5" x14ac:dyDescent="0.2">
      <c r="A496" s="13"/>
      <c r="B496" s="14" t="s">
        <v>471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472</v>
      </c>
      <c r="C497" s="15">
        <v>0</v>
      </c>
      <c r="D497" s="15">
        <v>0</v>
      </c>
      <c r="E497" s="16" t="str">
        <f t="shared" si="55"/>
        <v/>
      </c>
      <c r="F497" s="16" t="str">
        <f t="shared" si="56"/>
        <v/>
      </c>
      <c r="G497" s="16" t="str">
        <f t="shared" si="58"/>
        <v xml:space="preserve"> </v>
      </c>
      <c r="H497" s="16" t="str">
        <f t="shared" si="57"/>
        <v/>
      </c>
    </row>
    <row r="498" spans="1:8" ht="25.5" x14ac:dyDescent="0.2">
      <c r="A498" s="13"/>
      <c r="B498" s="14" t="s">
        <v>473</v>
      </c>
      <c r="C498" s="15">
        <v>0</v>
      </c>
      <c r="D498" s="15">
        <v>0</v>
      </c>
      <c r="E498" s="16" t="str">
        <f t="shared" si="55"/>
        <v/>
      </c>
      <c r="F498" s="16" t="str">
        <f t="shared" si="56"/>
        <v/>
      </c>
      <c r="G498" s="16" t="str">
        <f t="shared" si="58"/>
        <v xml:space="preserve"> </v>
      </c>
      <c r="H498" s="16" t="str">
        <f t="shared" si="57"/>
        <v/>
      </c>
    </row>
    <row r="499" spans="1:8" ht="25.5" x14ac:dyDescent="0.2">
      <c r="A499" s="13"/>
      <c r="B499" s="14" t="s">
        <v>474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475</v>
      </c>
      <c r="C500" s="15">
        <v>0</v>
      </c>
      <c r="D500" s="15">
        <v>3</v>
      </c>
      <c r="E500" s="16" t="str">
        <f t="shared" si="55"/>
        <v/>
      </c>
      <c r="F500" s="16">
        <f t="shared" si="56"/>
        <v>5.6264066016504122E-4</v>
      </c>
      <c r="G500" s="16">
        <f t="shared" si="58"/>
        <v>1</v>
      </c>
      <c r="H500" s="16" t="str">
        <f t="shared" si="57"/>
        <v/>
      </c>
    </row>
    <row r="501" spans="1:8" ht="25.5" x14ac:dyDescent="0.2">
      <c r="A501" s="13"/>
      <c r="B501" s="14" t="s">
        <v>476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477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478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479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480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481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482</v>
      </c>
      <c r="C507" s="15">
        <v>0</v>
      </c>
      <c r="D507" s="15">
        <v>1</v>
      </c>
      <c r="E507" s="16" t="str">
        <f t="shared" si="55"/>
        <v/>
      </c>
      <c r="F507" s="16">
        <f t="shared" si="56"/>
        <v>1.8754688672168043E-4</v>
      </c>
      <c r="G507" s="16">
        <f t="shared" si="58"/>
        <v>1</v>
      </c>
      <c r="H507" s="16" t="str">
        <f t="shared" si="57"/>
        <v/>
      </c>
    </row>
    <row r="508" spans="1:8" ht="25.5" x14ac:dyDescent="0.2">
      <c r="A508" s="13"/>
      <c r="B508" s="14" t="s">
        <v>483</v>
      </c>
      <c r="C508" s="15">
        <v>1</v>
      </c>
      <c r="D508" s="15">
        <v>0</v>
      </c>
      <c r="E508" s="16">
        <f t="shared" si="55"/>
        <v>4.6685340802987864E-4</v>
      </c>
      <c r="F508" s="16" t="str">
        <f t="shared" si="56"/>
        <v/>
      </c>
      <c r="G508" s="16">
        <f t="shared" si="58"/>
        <v>-1</v>
      </c>
      <c r="H508" s="16">
        <f t="shared" si="57"/>
        <v>-4.6685340802987864E-4</v>
      </c>
    </row>
    <row r="509" spans="1:8" x14ac:dyDescent="0.2">
      <c r="A509" s="13"/>
      <c r="B509" s="14" t="s">
        <v>484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485</v>
      </c>
      <c r="C510" s="15">
        <v>0</v>
      </c>
      <c r="D510" s="15">
        <v>3</v>
      </c>
      <c r="E510" s="16" t="str">
        <f t="shared" si="55"/>
        <v/>
      </c>
      <c r="F510" s="16">
        <f t="shared" si="56"/>
        <v>5.6264066016504122E-4</v>
      </c>
      <c r="G510" s="16">
        <f t="shared" si="58"/>
        <v>1</v>
      </c>
      <c r="H510" s="16" t="str">
        <f t="shared" si="57"/>
        <v/>
      </c>
    </row>
    <row r="511" spans="1:8" x14ac:dyDescent="0.2">
      <c r="A511" s="13"/>
      <c r="B511" s="14" t="s">
        <v>486</v>
      </c>
      <c r="C511" s="15">
        <v>89</v>
      </c>
      <c r="D511" s="15">
        <v>77</v>
      </c>
      <c r="E511" s="16">
        <f t="shared" si="55"/>
        <v>4.1549953314659195E-2</v>
      </c>
      <c r="F511" s="16">
        <f t="shared" si="56"/>
        <v>1.4441110277569393E-2</v>
      </c>
      <c r="G511" s="16">
        <f t="shared" si="58"/>
        <v>-0.1348314606741573</v>
      </c>
      <c r="H511" s="16">
        <f t="shared" si="57"/>
        <v>-5.6022408963585426E-3</v>
      </c>
    </row>
    <row r="512" spans="1:8" ht="38.25" x14ac:dyDescent="0.2">
      <c r="A512" s="13"/>
      <c r="B512" s="14" t="s">
        <v>487</v>
      </c>
      <c r="C512" s="15">
        <v>57</v>
      </c>
      <c r="D512" s="15">
        <v>48</v>
      </c>
      <c r="E512" s="16">
        <f t="shared" si="55"/>
        <v>2.661064425770308E-2</v>
      </c>
      <c r="F512" s="16">
        <f t="shared" si="56"/>
        <v>9.0022505626406596E-3</v>
      </c>
      <c r="G512" s="16">
        <f t="shared" si="58"/>
        <v>-0.15789473684210525</v>
      </c>
      <c r="H512" s="16">
        <f t="shared" si="57"/>
        <v>-4.2016806722689074E-3</v>
      </c>
    </row>
    <row r="513" spans="1:8" x14ac:dyDescent="0.2">
      <c r="A513" s="13"/>
      <c r="B513" s="14" t="s">
        <v>488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489</v>
      </c>
      <c r="C514" s="15">
        <v>0</v>
      </c>
      <c r="D514" s="15">
        <v>1</v>
      </c>
      <c r="E514" s="16" t="str">
        <f t="shared" si="55"/>
        <v/>
      </c>
      <c r="F514" s="16">
        <f t="shared" si="56"/>
        <v>1.8754688672168043E-4</v>
      </c>
      <c r="G514" s="16">
        <f t="shared" si="58"/>
        <v>1</v>
      </c>
      <c r="H514" s="16" t="str">
        <f t="shared" si="57"/>
        <v/>
      </c>
    </row>
    <row r="515" spans="1:8" ht="25.5" x14ac:dyDescent="0.2">
      <c r="A515" s="13"/>
      <c r="B515" s="14" t="s">
        <v>490</v>
      </c>
      <c r="C515" s="15">
        <v>102</v>
      </c>
      <c r="D515" s="15">
        <v>96</v>
      </c>
      <c r="E515" s="16">
        <f t="shared" si="55"/>
        <v>4.7619047619047616E-2</v>
      </c>
      <c r="F515" s="16">
        <f t="shared" si="56"/>
        <v>1.8004501125281319E-2</v>
      </c>
      <c r="G515" s="16">
        <f t="shared" si="58"/>
        <v>-5.8823529411764705E-2</v>
      </c>
      <c r="H515" s="16">
        <f t="shared" si="57"/>
        <v>-2.8011204481792713E-3</v>
      </c>
    </row>
    <row r="516" spans="1:8" x14ac:dyDescent="0.2">
      <c r="A516" s="13"/>
      <c r="B516" s="14" t="s">
        <v>491</v>
      </c>
      <c r="C516" s="15">
        <v>7</v>
      </c>
      <c r="D516" s="15">
        <v>34</v>
      </c>
      <c r="E516" s="16">
        <f t="shared" si="55"/>
        <v>3.2679738562091504E-3</v>
      </c>
      <c r="F516" s="16">
        <f t="shared" si="56"/>
        <v>6.3765941485371342E-3</v>
      </c>
      <c r="G516" s="16">
        <f t="shared" si="58"/>
        <v>3.8571428571428572</v>
      </c>
      <c r="H516" s="16">
        <f t="shared" si="57"/>
        <v>1.2605042016806723E-2</v>
      </c>
    </row>
    <row r="517" spans="1:8" ht="25.5" x14ac:dyDescent="0.2">
      <c r="A517" s="13"/>
      <c r="B517" s="14" t="s">
        <v>492</v>
      </c>
      <c r="C517" s="15">
        <v>0</v>
      </c>
      <c r="D517" s="15">
        <v>0</v>
      </c>
      <c r="E517" s="16" t="str">
        <f t="shared" si="55"/>
        <v/>
      </c>
      <c r="F517" s="16" t="str">
        <f t="shared" si="56"/>
        <v/>
      </c>
      <c r="G517" s="16" t="str">
        <f t="shared" si="58"/>
        <v xml:space="preserve"> </v>
      </c>
      <c r="H517" s="16" t="str">
        <f t="shared" si="57"/>
        <v/>
      </c>
    </row>
    <row r="518" spans="1:8" ht="25.5" x14ac:dyDescent="0.2">
      <c r="A518" s="13"/>
      <c r="B518" s="14" t="s">
        <v>493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494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495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496</v>
      </c>
      <c r="C521" s="15">
        <v>1</v>
      </c>
      <c r="D521" s="15">
        <v>0</v>
      </c>
      <c r="E521" s="16">
        <f t="shared" si="55"/>
        <v>4.6685340802987864E-4</v>
      </c>
      <c r="F521" s="16" t="str">
        <f t="shared" si="56"/>
        <v/>
      </c>
      <c r="G521" s="16">
        <f t="shared" si="58"/>
        <v>-1</v>
      </c>
      <c r="H521" s="16">
        <f t="shared" si="57"/>
        <v>-4.6685340802987864E-4</v>
      </c>
    </row>
    <row r="522" spans="1:8" ht="25.5" x14ac:dyDescent="0.2">
      <c r="A522" s="13"/>
      <c r="B522" s="14" t="s">
        <v>497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498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499</v>
      </c>
      <c r="C524" s="15">
        <v>0</v>
      </c>
      <c r="D524" s="15">
        <v>0</v>
      </c>
      <c r="E524" s="16" t="str">
        <f t="shared" si="55"/>
        <v/>
      </c>
      <c r="F524" s="16" t="str">
        <f t="shared" si="56"/>
        <v/>
      </c>
      <c r="G524" s="16" t="str">
        <f t="shared" si="58"/>
        <v xml:space="preserve"> </v>
      </c>
      <c r="H524" s="16" t="str">
        <f t="shared" si="57"/>
        <v/>
      </c>
    </row>
    <row r="525" spans="1:8" ht="25.5" x14ac:dyDescent="0.2">
      <c r="A525" s="13"/>
      <c r="B525" s="14" t="s">
        <v>500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501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502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503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504</v>
      </c>
      <c r="C529" s="15">
        <v>0</v>
      </c>
      <c r="D529" s="15">
        <v>0</v>
      </c>
      <c r="E529" s="16" t="str">
        <f t="shared" si="55"/>
        <v/>
      </c>
      <c r="F529" s="16" t="str">
        <f t="shared" si="56"/>
        <v/>
      </c>
      <c r="G529" s="16" t="str">
        <f t="shared" si="58"/>
        <v xml:space="preserve"> </v>
      </c>
      <c r="H529" s="16" t="str">
        <f t="shared" si="57"/>
        <v/>
      </c>
    </row>
    <row r="530" spans="1:8" ht="25.5" x14ac:dyDescent="0.2">
      <c r="A530" s="13"/>
      <c r="B530" s="14" t="s">
        <v>505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506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507</v>
      </c>
      <c r="C532" s="15">
        <v>0</v>
      </c>
      <c r="D532" s="15">
        <v>0</v>
      </c>
      <c r="E532" s="16" t="str">
        <f t="shared" si="55"/>
        <v/>
      </c>
      <c r="F532" s="16" t="str">
        <f t="shared" si="56"/>
        <v/>
      </c>
      <c r="G532" s="16" t="str">
        <f t="shared" si="58"/>
        <v xml:space="preserve"> </v>
      </c>
      <c r="H532" s="16" t="str">
        <f t="shared" si="57"/>
        <v/>
      </c>
    </row>
    <row r="533" spans="1:8" x14ac:dyDescent="0.2">
      <c r="A533" s="13"/>
      <c r="B533" s="14" t="s">
        <v>508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509</v>
      </c>
      <c r="C534" s="15">
        <v>5</v>
      </c>
      <c r="D534" s="15">
        <v>2</v>
      </c>
      <c r="E534" s="16">
        <f t="shared" si="55"/>
        <v>2.334267040149393E-3</v>
      </c>
      <c r="F534" s="16">
        <f t="shared" si="56"/>
        <v>3.7509377344336085E-4</v>
      </c>
      <c r="G534" s="16">
        <f t="shared" si="58"/>
        <v>-0.6</v>
      </c>
      <c r="H534" s="16">
        <f t="shared" si="57"/>
        <v>-1.4005602240896359E-3</v>
      </c>
    </row>
    <row r="535" spans="1:8" x14ac:dyDescent="0.2">
      <c r="A535" s="13"/>
      <c r="B535" s="14" t="s">
        <v>510</v>
      </c>
      <c r="C535" s="15">
        <v>1</v>
      </c>
      <c r="D535" s="15">
        <v>4</v>
      </c>
      <c r="E535" s="16">
        <f t="shared" si="55"/>
        <v>4.6685340802987864E-4</v>
      </c>
      <c r="F535" s="16">
        <f t="shared" si="56"/>
        <v>7.501875468867217E-4</v>
      </c>
      <c r="G535" s="16">
        <f t="shared" si="58"/>
        <v>3</v>
      </c>
      <c r="H535" s="16">
        <f t="shared" si="57"/>
        <v>1.4005602240896359E-3</v>
      </c>
    </row>
    <row r="536" spans="1:8" ht="25.5" x14ac:dyDescent="0.2">
      <c r="A536" s="13"/>
      <c r="B536" s="14" t="s">
        <v>511</v>
      </c>
      <c r="C536" s="15">
        <v>1</v>
      </c>
      <c r="D536" s="15">
        <v>0</v>
      </c>
      <c r="E536" s="16">
        <f t="shared" si="55"/>
        <v>4.6685340802987864E-4</v>
      </c>
      <c r="F536" s="16" t="str">
        <f t="shared" si="56"/>
        <v/>
      </c>
      <c r="G536" s="16">
        <f t="shared" si="58"/>
        <v>-1</v>
      </c>
      <c r="H536" s="16">
        <f t="shared" si="57"/>
        <v>-4.6685340802987864E-4</v>
      </c>
    </row>
    <row r="537" spans="1:8" x14ac:dyDescent="0.2">
      <c r="A537" s="13"/>
      <c r="B537" s="14" t="s">
        <v>512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513</v>
      </c>
      <c r="C538" s="15">
        <v>2</v>
      </c>
      <c r="D538" s="15">
        <v>12</v>
      </c>
      <c r="E538" s="16">
        <f t="shared" si="55"/>
        <v>9.3370681605975728E-4</v>
      </c>
      <c r="F538" s="16">
        <f t="shared" si="56"/>
        <v>2.2505626406601649E-3</v>
      </c>
      <c r="G538" s="16">
        <f t="shared" si="58"/>
        <v>5</v>
      </c>
      <c r="H538" s="16">
        <f t="shared" si="57"/>
        <v>4.6685340802987861E-3</v>
      </c>
    </row>
    <row r="539" spans="1:8" x14ac:dyDescent="0.2">
      <c r="A539" s="13"/>
      <c r="B539" s="14" t="s">
        <v>514</v>
      </c>
      <c r="C539" s="15">
        <v>5</v>
      </c>
      <c r="D539" s="15">
        <v>16</v>
      </c>
      <c r="E539" s="16">
        <f t="shared" si="55"/>
        <v>2.334267040149393E-3</v>
      </c>
      <c r="F539" s="16">
        <f t="shared" si="56"/>
        <v>3.0007501875468868E-3</v>
      </c>
      <c r="G539" s="16">
        <f t="shared" si="58"/>
        <v>2.2000000000000002</v>
      </c>
      <c r="H539" s="16">
        <f t="shared" si="57"/>
        <v>5.1353874883286648E-3</v>
      </c>
    </row>
    <row r="540" spans="1:8" x14ac:dyDescent="0.2">
      <c r="A540" s="13"/>
      <c r="B540" s="14" t="s">
        <v>647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515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516</v>
      </c>
      <c r="C542" s="15">
        <v>2</v>
      </c>
      <c r="D542" s="15">
        <v>5</v>
      </c>
      <c r="E542" s="16">
        <f t="shared" si="59"/>
        <v>9.3370681605975728E-4</v>
      </c>
      <c r="F542" s="16">
        <f t="shared" si="60"/>
        <v>9.3773443360840208E-4</v>
      </c>
      <c r="G542" s="16">
        <f t="shared" ref="G542:G576" si="62">+IF(AND(C542=0,D542=0)," ",IF(C542=0,1,IF(D542=0,-1,(D542-C542)/C542)))</f>
        <v>1.5</v>
      </c>
      <c r="H542" s="16">
        <f t="shared" si="61"/>
        <v>1.4005602240896359E-3</v>
      </c>
    </row>
    <row r="543" spans="1:8" x14ac:dyDescent="0.2">
      <c r="A543" s="13"/>
      <c r="B543" s="14" t="s">
        <v>517</v>
      </c>
      <c r="C543" s="15">
        <v>7</v>
      </c>
      <c r="D543" s="15">
        <v>0</v>
      </c>
      <c r="E543" s="16">
        <f t="shared" si="59"/>
        <v>3.2679738562091504E-3</v>
      </c>
      <c r="F543" s="16" t="str">
        <f t="shared" si="60"/>
        <v/>
      </c>
      <c r="G543" s="16">
        <f t="shared" si="62"/>
        <v>-1</v>
      </c>
      <c r="H543" s="16">
        <f t="shared" si="61"/>
        <v>-3.2679738562091504E-3</v>
      </c>
    </row>
    <row r="544" spans="1:8" x14ac:dyDescent="0.2">
      <c r="A544" s="13"/>
      <c r="B544" s="14" t="s">
        <v>518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519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520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521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522</v>
      </c>
      <c r="C548" s="15">
        <v>0</v>
      </c>
      <c r="D548" s="15">
        <v>0</v>
      </c>
      <c r="E548" s="16" t="str">
        <f t="shared" si="59"/>
        <v/>
      </c>
      <c r="F548" s="16" t="str">
        <f t="shared" si="60"/>
        <v/>
      </c>
      <c r="G548" s="16" t="str">
        <f t="shared" si="62"/>
        <v xml:space="preserve"> </v>
      </c>
      <c r="H548" s="16" t="str">
        <f t="shared" si="61"/>
        <v/>
      </c>
    </row>
    <row r="549" spans="1:8" ht="25.5" x14ac:dyDescent="0.2">
      <c r="A549" s="13"/>
      <c r="B549" s="14" t="s">
        <v>523</v>
      </c>
      <c r="C549" s="15">
        <v>1</v>
      </c>
      <c r="D549" s="15">
        <v>0</v>
      </c>
      <c r="E549" s="16">
        <f t="shared" si="59"/>
        <v>4.6685340802987864E-4</v>
      </c>
      <c r="F549" s="16" t="str">
        <f t="shared" si="60"/>
        <v/>
      </c>
      <c r="G549" s="16">
        <f t="shared" si="62"/>
        <v>-1</v>
      </c>
      <c r="H549" s="16">
        <f t="shared" si="61"/>
        <v>-4.6685340802987864E-4</v>
      </c>
    </row>
    <row r="550" spans="1:8" x14ac:dyDescent="0.2">
      <c r="A550" s="13" t="s">
        <v>92</v>
      </c>
      <c r="B550" s="14" t="s">
        <v>524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525</v>
      </c>
      <c r="C551" s="15">
        <v>0</v>
      </c>
      <c r="D551" s="15">
        <v>0</v>
      </c>
      <c r="E551" s="16" t="str">
        <f t="shared" si="59"/>
        <v/>
      </c>
      <c r="F551" s="16" t="str">
        <f t="shared" si="60"/>
        <v/>
      </c>
      <c r="G551" s="16" t="str">
        <f t="shared" si="62"/>
        <v xml:space="preserve"> </v>
      </c>
      <c r="H551" s="16" t="str">
        <f t="shared" si="61"/>
        <v/>
      </c>
    </row>
    <row r="552" spans="1:8" ht="25.5" x14ac:dyDescent="0.2">
      <c r="A552" s="13"/>
      <c r="B552" s="14" t="s">
        <v>526</v>
      </c>
      <c r="C552" s="15">
        <v>0</v>
      </c>
      <c r="D552" s="15">
        <v>1</v>
      </c>
      <c r="E552" s="16" t="str">
        <f t="shared" si="59"/>
        <v/>
      </c>
      <c r="F552" s="16">
        <f t="shared" si="60"/>
        <v>1.8754688672168043E-4</v>
      </c>
      <c r="G552" s="16">
        <f t="shared" si="62"/>
        <v>1</v>
      </c>
      <c r="H552" s="16" t="str">
        <f t="shared" si="61"/>
        <v/>
      </c>
    </row>
    <row r="553" spans="1:8" x14ac:dyDescent="0.2">
      <c r="A553" s="13"/>
      <c r="B553" s="14" t="s">
        <v>527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528</v>
      </c>
      <c r="C554" s="15">
        <v>4</v>
      </c>
      <c r="D554" s="15">
        <v>6</v>
      </c>
      <c r="E554" s="16">
        <f t="shared" si="59"/>
        <v>1.8674136321195146E-3</v>
      </c>
      <c r="F554" s="16">
        <f t="shared" si="60"/>
        <v>1.1252813203300824E-3</v>
      </c>
      <c r="G554" s="16">
        <f t="shared" si="62"/>
        <v>0.5</v>
      </c>
      <c r="H554" s="16">
        <f t="shared" si="61"/>
        <v>9.3370681605975728E-4</v>
      </c>
    </row>
    <row r="555" spans="1:8" ht="25.5" x14ac:dyDescent="0.2">
      <c r="A555" s="13"/>
      <c r="B555" s="14" t="s">
        <v>529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530</v>
      </c>
      <c r="C556" s="15">
        <v>0</v>
      </c>
      <c r="D556" s="15">
        <v>0</v>
      </c>
      <c r="E556" s="16" t="str">
        <f t="shared" si="59"/>
        <v/>
      </c>
      <c r="F556" s="16" t="str">
        <f t="shared" si="60"/>
        <v/>
      </c>
      <c r="G556" s="16" t="str">
        <f t="shared" si="62"/>
        <v xml:space="preserve"> </v>
      </c>
      <c r="H556" s="16" t="str">
        <f t="shared" si="61"/>
        <v/>
      </c>
    </row>
    <row r="557" spans="1:8" x14ac:dyDescent="0.2">
      <c r="A557" s="13"/>
      <c r="B557" s="14" t="s">
        <v>531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532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533</v>
      </c>
      <c r="C559" s="15">
        <v>9</v>
      </c>
      <c r="D559" s="15">
        <v>4</v>
      </c>
      <c r="E559" s="16">
        <f t="shared" si="59"/>
        <v>4.2016806722689074E-3</v>
      </c>
      <c r="F559" s="16">
        <f t="shared" si="60"/>
        <v>7.501875468867217E-4</v>
      </c>
      <c r="G559" s="16">
        <f t="shared" si="62"/>
        <v>-0.55555555555555558</v>
      </c>
      <c r="H559" s="16">
        <f t="shared" si="61"/>
        <v>-2.334267040149393E-3</v>
      </c>
    </row>
    <row r="560" spans="1:8" ht="25.5" x14ac:dyDescent="0.2">
      <c r="A560" s="13"/>
      <c r="B560" s="14" t="s">
        <v>534</v>
      </c>
      <c r="C560" s="15">
        <v>3</v>
      </c>
      <c r="D560" s="15">
        <v>7</v>
      </c>
      <c r="E560" s="16">
        <f t="shared" si="59"/>
        <v>1.4005602240896359E-3</v>
      </c>
      <c r="F560" s="16">
        <f t="shared" si="60"/>
        <v>1.3128282070517629E-3</v>
      </c>
      <c r="G560" s="16">
        <f t="shared" si="62"/>
        <v>1.3333333333333333</v>
      </c>
      <c r="H560" s="16">
        <f t="shared" si="61"/>
        <v>1.8674136321195143E-3</v>
      </c>
    </row>
    <row r="561" spans="1:8" x14ac:dyDescent="0.2">
      <c r="A561" s="13"/>
      <c r="B561" s="14" t="s">
        <v>535</v>
      </c>
      <c r="C561" s="15">
        <v>28</v>
      </c>
      <c r="D561" s="15">
        <v>20</v>
      </c>
      <c r="E561" s="16">
        <f t="shared" si="59"/>
        <v>1.3071895424836602E-2</v>
      </c>
      <c r="F561" s="16">
        <f t="shared" si="60"/>
        <v>3.7509377344336083E-3</v>
      </c>
      <c r="G561" s="16">
        <f t="shared" si="62"/>
        <v>-0.2857142857142857</v>
      </c>
      <c r="H561" s="16">
        <f t="shared" si="61"/>
        <v>-3.7348272642390287E-3</v>
      </c>
    </row>
    <row r="562" spans="1:8" x14ac:dyDescent="0.2">
      <c r="A562" s="13"/>
      <c r="B562" s="14" t="s">
        <v>536</v>
      </c>
      <c r="C562" s="15">
        <v>0</v>
      </c>
      <c r="D562" s="15">
        <v>0</v>
      </c>
      <c r="E562" s="16" t="str">
        <f t="shared" si="59"/>
        <v/>
      </c>
      <c r="F562" s="16" t="str">
        <f t="shared" si="60"/>
        <v/>
      </c>
      <c r="G562" s="16" t="str">
        <f t="shared" si="62"/>
        <v xml:space="preserve"> </v>
      </c>
      <c r="H562" s="16" t="str">
        <f t="shared" si="61"/>
        <v/>
      </c>
    </row>
    <row r="563" spans="1:8" x14ac:dyDescent="0.2">
      <c r="A563" s="13"/>
      <c r="B563" s="14" t="s">
        <v>537</v>
      </c>
      <c r="C563" s="15">
        <v>1</v>
      </c>
      <c r="D563" s="15">
        <v>3</v>
      </c>
      <c r="E563" s="16">
        <f t="shared" si="59"/>
        <v>4.6685340802987864E-4</v>
      </c>
      <c r="F563" s="16">
        <f t="shared" si="60"/>
        <v>5.6264066016504122E-4</v>
      </c>
      <c r="G563" s="16">
        <f t="shared" si="62"/>
        <v>2</v>
      </c>
      <c r="H563" s="16">
        <f t="shared" si="61"/>
        <v>9.3370681605975728E-4</v>
      </c>
    </row>
    <row r="564" spans="1:8" x14ac:dyDescent="0.2">
      <c r="A564" s="13"/>
      <c r="B564" s="14" t="s">
        <v>538</v>
      </c>
      <c r="C564" s="15">
        <v>3</v>
      </c>
      <c r="D564" s="15">
        <v>0</v>
      </c>
      <c r="E564" s="16">
        <f t="shared" si="59"/>
        <v>1.4005602240896359E-3</v>
      </c>
      <c r="F564" s="16" t="str">
        <f t="shared" si="60"/>
        <v/>
      </c>
      <c r="G564" s="16">
        <f t="shared" si="62"/>
        <v>-1</v>
      </c>
      <c r="H564" s="16">
        <f t="shared" si="61"/>
        <v>-1.4005602240896359E-3</v>
      </c>
    </row>
    <row r="565" spans="1:8" x14ac:dyDescent="0.2">
      <c r="A565" s="13"/>
      <c r="B565" s="14" t="s">
        <v>539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540</v>
      </c>
      <c r="C566" s="15">
        <v>0</v>
      </c>
      <c r="D566" s="15">
        <v>0</v>
      </c>
      <c r="E566" s="16" t="str">
        <f t="shared" si="59"/>
        <v/>
      </c>
      <c r="F566" s="16" t="str">
        <f t="shared" si="60"/>
        <v/>
      </c>
      <c r="G566" s="16" t="str">
        <f t="shared" si="62"/>
        <v xml:space="preserve"> </v>
      </c>
      <c r="H566" s="16" t="str">
        <f t="shared" si="61"/>
        <v/>
      </c>
    </row>
    <row r="567" spans="1:8" x14ac:dyDescent="0.2">
      <c r="A567" s="13"/>
      <c r="B567" s="14" t="s">
        <v>541</v>
      </c>
      <c r="C567" s="15">
        <v>1</v>
      </c>
      <c r="D567" s="15">
        <v>18</v>
      </c>
      <c r="E567" s="16">
        <f t="shared" si="59"/>
        <v>4.6685340802987864E-4</v>
      </c>
      <c r="F567" s="16">
        <f t="shared" si="60"/>
        <v>3.3758439609902473E-3</v>
      </c>
      <c r="G567" s="16">
        <f t="shared" si="62"/>
        <v>17</v>
      </c>
      <c r="H567" s="16">
        <f t="shared" si="61"/>
        <v>7.9365079365079361E-3</v>
      </c>
    </row>
    <row r="568" spans="1:8" x14ac:dyDescent="0.2">
      <c r="A568" s="13"/>
      <c r="B568" s="14" t="s">
        <v>542</v>
      </c>
      <c r="C568" s="15">
        <v>2</v>
      </c>
      <c r="D568" s="15">
        <v>2</v>
      </c>
      <c r="E568" s="16">
        <f t="shared" si="59"/>
        <v>9.3370681605975728E-4</v>
      </c>
      <c r="F568" s="16">
        <f t="shared" si="60"/>
        <v>3.7509377344336085E-4</v>
      </c>
      <c r="G568" s="16">
        <f t="shared" si="62"/>
        <v>0</v>
      </c>
      <c r="H568" s="16">
        <f t="shared" si="61"/>
        <v>0</v>
      </c>
    </row>
    <row r="569" spans="1:8" x14ac:dyDescent="0.2">
      <c r="A569" s="13"/>
      <c r="B569" s="14" t="s">
        <v>543</v>
      </c>
      <c r="C569" s="15">
        <v>0</v>
      </c>
      <c r="D569" s="15">
        <v>0</v>
      </c>
      <c r="E569" s="16" t="str">
        <f t="shared" si="59"/>
        <v/>
      </c>
      <c r="F569" s="16" t="str">
        <f t="shared" si="60"/>
        <v/>
      </c>
      <c r="G569" s="16" t="str">
        <f t="shared" si="62"/>
        <v xml:space="preserve"> </v>
      </c>
      <c r="H569" s="16" t="str">
        <f t="shared" si="61"/>
        <v/>
      </c>
    </row>
    <row r="570" spans="1:8" x14ac:dyDescent="0.2">
      <c r="A570" s="13"/>
      <c r="B570" s="14" t="s">
        <v>544</v>
      </c>
      <c r="C570" s="15">
        <v>0</v>
      </c>
      <c r="D570" s="15">
        <v>0</v>
      </c>
      <c r="E570" s="16" t="str">
        <f t="shared" si="59"/>
        <v/>
      </c>
      <c r="F570" s="16" t="str">
        <f t="shared" si="60"/>
        <v/>
      </c>
      <c r="G570" s="16" t="str">
        <f t="shared" si="62"/>
        <v xml:space="preserve"> </v>
      </c>
      <c r="H570" s="16" t="str">
        <f t="shared" si="61"/>
        <v/>
      </c>
    </row>
    <row r="571" spans="1:8" ht="25.5" x14ac:dyDescent="0.2">
      <c r="A571" s="13"/>
      <c r="B571" s="14" t="s">
        <v>545</v>
      </c>
      <c r="C571" s="15">
        <v>1</v>
      </c>
      <c r="D571" s="15">
        <v>0</v>
      </c>
      <c r="E571" s="16">
        <f t="shared" si="59"/>
        <v>4.6685340802987864E-4</v>
      </c>
      <c r="F571" s="16" t="str">
        <f t="shared" si="60"/>
        <v/>
      </c>
      <c r="G571" s="16">
        <f t="shared" si="62"/>
        <v>-1</v>
      </c>
      <c r="H571" s="16">
        <f t="shared" si="61"/>
        <v>-4.6685340802987864E-4</v>
      </c>
    </row>
    <row r="572" spans="1:8" x14ac:dyDescent="0.2">
      <c r="A572" s="13"/>
      <c r="B572" s="14" t="s">
        <v>546</v>
      </c>
      <c r="C572" s="15">
        <v>1</v>
      </c>
      <c r="D572" s="15">
        <v>0</v>
      </c>
      <c r="E572" s="16">
        <f t="shared" si="59"/>
        <v>4.6685340802987864E-4</v>
      </c>
      <c r="F572" s="16" t="str">
        <f t="shared" si="60"/>
        <v/>
      </c>
      <c r="G572" s="16">
        <f t="shared" si="62"/>
        <v>-1</v>
      </c>
      <c r="H572" s="16">
        <f t="shared" si="61"/>
        <v>-4.6685340802987864E-4</v>
      </c>
    </row>
    <row r="573" spans="1:8" x14ac:dyDescent="0.2">
      <c r="A573" s="13"/>
      <c r="B573" s="14" t="s">
        <v>547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548</v>
      </c>
      <c r="C574" s="15">
        <v>3</v>
      </c>
      <c r="D574" s="15">
        <v>0</v>
      </c>
      <c r="E574" s="16">
        <f t="shared" si="59"/>
        <v>1.4005602240896359E-3</v>
      </c>
      <c r="F574" s="16" t="str">
        <f t="shared" si="60"/>
        <v/>
      </c>
      <c r="G574" s="16">
        <f t="shared" si="62"/>
        <v>-1</v>
      </c>
      <c r="H574" s="16">
        <f t="shared" si="61"/>
        <v>-1.4005602240896359E-3</v>
      </c>
    </row>
    <row r="575" spans="1:8" ht="25.5" x14ac:dyDescent="0.2">
      <c r="A575" s="13"/>
      <c r="B575" s="14" t="s">
        <v>549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550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</row>
    <row r="578" spans="1:8" x14ac:dyDescent="0.2">
      <c r="A578" s="10"/>
    </row>
    <row r="579" spans="1:8" x14ac:dyDescent="0.2">
      <c r="A579" s="10"/>
    </row>
    <row r="580" spans="1:8" ht="29.25" customHeight="1" x14ac:dyDescent="0.2">
      <c r="A580" s="13"/>
      <c r="B580" s="36" t="s">
        <v>2</v>
      </c>
      <c r="C580" s="36" t="s">
        <v>12</v>
      </c>
      <c r="D580" s="38"/>
      <c r="E580" s="36" t="s">
        <v>4</v>
      </c>
      <c r="F580" s="38"/>
      <c r="G580" s="36" t="s">
        <v>645</v>
      </c>
      <c r="H580" s="36" t="s">
        <v>5</v>
      </c>
    </row>
    <row r="581" spans="1:8" x14ac:dyDescent="0.2">
      <c r="A581" s="13"/>
      <c r="B581" s="37"/>
      <c r="C581" s="17">
        <v>2019</v>
      </c>
      <c r="D581" s="17">
        <v>2020</v>
      </c>
      <c r="E581" s="17">
        <v>2019</v>
      </c>
      <c r="F581" s="17">
        <v>2020</v>
      </c>
      <c r="G581" s="37"/>
      <c r="H581" s="37"/>
    </row>
    <row r="582" spans="1:8" x14ac:dyDescent="0.2">
      <c r="A582" s="13"/>
      <c r="B582" s="18" t="s">
        <v>10</v>
      </c>
      <c r="C582" s="19">
        <f>SUM(C583:C609)</f>
        <v>611</v>
      </c>
      <c r="D582" s="19">
        <f>SUM(D583:D609)</f>
        <v>696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0.13911620294599017</v>
      </c>
      <c r="H582" s="20">
        <f t="shared" ref="H582:H609" si="65">+IF(OR(AND(E582=""),(G582="")),"",E582*G582)</f>
        <v>0.13911620294599017</v>
      </c>
    </row>
    <row r="583" spans="1:8" x14ac:dyDescent="0.2">
      <c r="A583" s="13"/>
      <c r="B583" s="14" t="s">
        <v>551</v>
      </c>
      <c r="C583" s="15">
        <v>0</v>
      </c>
      <c r="D583" s="15">
        <v>1</v>
      </c>
      <c r="E583" s="16" t="str">
        <f t="shared" si="63"/>
        <v/>
      </c>
      <c r="F583" s="16">
        <f t="shared" si="64"/>
        <v>1.4367816091954023E-3</v>
      </c>
      <c r="G583" s="16">
        <f t="shared" ref="G583:G609" si="66">+IF(AND(C583=0,D583=0)," ",IF(C583=0,1,IF(D583=0,-1,(D583-C583)/C583)))</f>
        <v>1</v>
      </c>
      <c r="H583" s="16" t="str">
        <f t="shared" si="65"/>
        <v/>
      </c>
    </row>
    <row r="584" spans="1:8" x14ac:dyDescent="0.2">
      <c r="A584" s="13"/>
      <c r="B584" s="14" t="s">
        <v>552</v>
      </c>
      <c r="C584" s="15">
        <v>2</v>
      </c>
      <c r="D584" s="15">
        <v>3</v>
      </c>
      <c r="E584" s="16">
        <f t="shared" si="63"/>
        <v>3.2733224222585926E-3</v>
      </c>
      <c r="F584" s="16">
        <f t="shared" si="64"/>
        <v>4.3103448275862068E-3</v>
      </c>
      <c r="G584" s="16">
        <f t="shared" si="66"/>
        <v>0.5</v>
      </c>
      <c r="H584" s="16">
        <f t="shared" si="65"/>
        <v>1.6366612111292963E-3</v>
      </c>
    </row>
    <row r="585" spans="1:8" ht="25.5" x14ac:dyDescent="0.2">
      <c r="A585" s="13"/>
      <c r="B585" s="14" t="s">
        <v>553</v>
      </c>
      <c r="C585" s="15">
        <v>121</v>
      </c>
      <c r="D585" s="15">
        <v>161</v>
      </c>
      <c r="E585" s="16">
        <f t="shared" si="63"/>
        <v>0.19803600654664485</v>
      </c>
      <c r="F585" s="16">
        <f t="shared" si="64"/>
        <v>0.23132183908045978</v>
      </c>
      <c r="G585" s="16">
        <f t="shared" si="66"/>
        <v>0.33057851239669422</v>
      </c>
      <c r="H585" s="16">
        <f t="shared" si="65"/>
        <v>6.5466448445171854E-2</v>
      </c>
    </row>
    <row r="586" spans="1:8" x14ac:dyDescent="0.2">
      <c r="A586" s="13"/>
      <c r="B586" s="14" t="s">
        <v>554</v>
      </c>
      <c r="C586" s="15">
        <v>42</v>
      </c>
      <c r="D586" s="15">
        <v>75</v>
      </c>
      <c r="E586" s="16">
        <f t="shared" si="63"/>
        <v>6.8739770867430439E-2</v>
      </c>
      <c r="F586" s="16">
        <f t="shared" si="64"/>
        <v>0.10775862068965517</v>
      </c>
      <c r="G586" s="16">
        <f t="shared" si="66"/>
        <v>0.7857142857142857</v>
      </c>
      <c r="H586" s="16">
        <f t="shared" si="65"/>
        <v>5.4009819967266774E-2</v>
      </c>
    </row>
    <row r="587" spans="1:8" x14ac:dyDescent="0.2">
      <c r="A587" s="13"/>
      <c r="B587" s="14" t="s">
        <v>555</v>
      </c>
      <c r="C587" s="15">
        <v>0</v>
      </c>
      <c r="D587" s="15">
        <v>2</v>
      </c>
      <c r="E587" s="16" t="str">
        <f t="shared" si="63"/>
        <v/>
      </c>
      <c r="F587" s="16">
        <f t="shared" si="64"/>
        <v>2.8735632183908046E-3</v>
      </c>
      <c r="G587" s="16">
        <f t="shared" si="66"/>
        <v>1</v>
      </c>
      <c r="H587" s="16" t="str">
        <f t="shared" si="65"/>
        <v/>
      </c>
    </row>
    <row r="588" spans="1:8" x14ac:dyDescent="0.2">
      <c r="A588" s="13"/>
      <c r="B588" s="14" t="s">
        <v>556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557</v>
      </c>
      <c r="C589" s="15">
        <v>1</v>
      </c>
      <c r="D589" s="15">
        <v>0</v>
      </c>
      <c r="E589" s="16">
        <f t="shared" si="63"/>
        <v>1.6366612111292963E-3</v>
      </c>
      <c r="F589" s="16" t="str">
        <f t="shared" si="64"/>
        <v/>
      </c>
      <c r="G589" s="16">
        <f t="shared" si="66"/>
        <v>-1</v>
      </c>
      <c r="H589" s="16">
        <f t="shared" si="65"/>
        <v>-1.6366612111292963E-3</v>
      </c>
    </row>
    <row r="590" spans="1:8" x14ac:dyDescent="0.2">
      <c r="A590" s="13"/>
      <c r="B590" s="14" t="s">
        <v>558</v>
      </c>
      <c r="C590" s="15">
        <v>0</v>
      </c>
      <c r="D590" s="15">
        <v>2</v>
      </c>
      <c r="E590" s="16" t="str">
        <f t="shared" si="63"/>
        <v/>
      </c>
      <c r="F590" s="16">
        <f t="shared" si="64"/>
        <v>2.8735632183908046E-3</v>
      </c>
      <c r="G590" s="16">
        <f t="shared" si="66"/>
        <v>1</v>
      </c>
      <c r="H590" s="16" t="str">
        <f t="shared" si="65"/>
        <v/>
      </c>
    </row>
    <row r="591" spans="1:8" x14ac:dyDescent="0.2">
      <c r="A591" s="13"/>
      <c r="B591" s="14" t="s">
        <v>559</v>
      </c>
      <c r="C591" s="15">
        <v>0</v>
      </c>
      <c r="D591" s="15">
        <v>0</v>
      </c>
      <c r="E591" s="16" t="str">
        <f t="shared" si="63"/>
        <v/>
      </c>
      <c r="F591" s="16" t="str">
        <f t="shared" si="64"/>
        <v/>
      </c>
      <c r="G591" s="16" t="str">
        <f t="shared" si="66"/>
        <v xml:space="preserve"> </v>
      </c>
      <c r="H591" s="16" t="str">
        <f t="shared" si="65"/>
        <v/>
      </c>
    </row>
    <row r="592" spans="1:8" ht="25.5" x14ac:dyDescent="0.2">
      <c r="A592" s="13"/>
      <c r="B592" s="14" t="s">
        <v>560</v>
      </c>
      <c r="C592" s="15">
        <v>0</v>
      </c>
      <c r="D592" s="15">
        <v>0</v>
      </c>
      <c r="E592" s="16" t="str">
        <f t="shared" si="63"/>
        <v/>
      </c>
      <c r="F592" s="16" t="str">
        <f t="shared" si="64"/>
        <v/>
      </c>
      <c r="G592" s="16" t="str">
        <f t="shared" si="66"/>
        <v xml:space="preserve"> </v>
      </c>
      <c r="H592" s="16" t="str">
        <f t="shared" si="65"/>
        <v/>
      </c>
    </row>
    <row r="593" spans="1:8" x14ac:dyDescent="0.2">
      <c r="A593" s="13"/>
      <c r="B593" s="14" t="s">
        <v>561</v>
      </c>
      <c r="C593" s="15">
        <v>13</v>
      </c>
      <c r="D593" s="15">
        <v>1</v>
      </c>
      <c r="E593" s="16">
        <f t="shared" si="63"/>
        <v>2.1276595744680851E-2</v>
      </c>
      <c r="F593" s="16">
        <f t="shared" si="64"/>
        <v>1.4367816091954023E-3</v>
      </c>
      <c r="G593" s="16">
        <f t="shared" si="66"/>
        <v>-0.92307692307692313</v>
      </c>
      <c r="H593" s="16">
        <f t="shared" si="65"/>
        <v>-1.9639934533551555E-2</v>
      </c>
    </row>
    <row r="594" spans="1:8" x14ac:dyDescent="0.2">
      <c r="A594" s="13"/>
      <c r="B594" s="14" t="s">
        <v>562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92</v>
      </c>
      <c r="B595" s="14" t="s">
        <v>563</v>
      </c>
      <c r="C595" s="15">
        <v>0</v>
      </c>
      <c r="D595" s="15">
        <v>11</v>
      </c>
      <c r="E595" s="16" t="str">
        <f t="shared" si="63"/>
        <v/>
      </c>
      <c r="F595" s="16">
        <f t="shared" si="64"/>
        <v>1.5804597701149427E-2</v>
      </c>
      <c r="G595" s="16">
        <f t="shared" si="66"/>
        <v>1</v>
      </c>
      <c r="H595" s="16" t="str">
        <f t="shared" si="65"/>
        <v/>
      </c>
    </row>
    <row r="596" spans="1:8" x14ac:dyDescent="0.2">
      <c r="A596" s="13"/>
      <c r="B596" s="14" t="s">
        <v>564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565</v>
      </c>
      <c r="C597" s="15">
        <v>86</v>
      </c>
      <c r="D597" s="15">
        <v>16</v>
      </c>
      <c r="E597" s="16">
        <f t="shared" si="63"/>
        <v>0.14075286415711949</v>
      </c>
      <c r="F597" s="16">
        <f t="shared" si="64"/>
        <v>2.2988505747126436E-2</v>
      </c>
      <c r="G597" s="16">
        <f t="shared" si="66"/>
        <v>-0.81395348837209303</v>
      </c>
      <c r="H597" s="16">
        <f t="shared" si="65"/>
        <v>-0.11456628477905074</v>
      </c>
    </row>
    <row r="598" spans="1:8" x14ac:dyDescent="0.2">
      <c r="A598" s="13"/>
      <c r="B598" s="14" t="s">
        <v>566</v>
      </c>
      <c r="C598" s="15">
        <v>9</v>
      </c>
      <c r="D598" s="15">
        <v>11</v>
      </c>
      <c r="E598" s="16">
        <f t="shared" si="63"/>
        <v>1.4729950900163666E-2</v>
      </c>
      <c r="F598" s="16">
        <f t="shared" si="64"/>
        <v>1.5804597701149427E-2</v>
      </c>
      <c r="G598" s="16">
        <f t="shared" si="66"/>
        <v>0.22222222222222221</v>
      </c>
      <c r="H598" s="16">
        <f t="shared" si="65"/>
        <v>3.2733224222585922E-3</v>
      </c>
    </row>
    <row r="599" spans="1:8" x14ac:dyDescent="0.2">
      <c r="A599" s="13"/>
      <c r="B599" s="14" t="s">
        <v>567</v>
      </c>
      <c r="C599" s="15">
        <v>5</v>
      </c>
      <c r="D599" s="15">
        <v>1</v>
      </c>
      <c r="E599" s="16">
        <f t="shared" si="63"/>
        <v>8.1833060556464818E-3</v>
      </c>
      <c r="F599" s="16">
        <f t="shared" si="64"/>
        <v>1.4367816091954023E-3</v>
      </c>
      <c r="G599" s="16">
        <f t="shared" si="66"/>
        <v>-0.8</v>
      </c>
      <c r="H599" s="16">
        <f t="shared" si="65"/>
        <v>-6.5466448445171861E-3</v>
      </c>
    </row>
    <row r="600" spans="1:8" x14ac:dyDescent="0.2">
      <c r="A600" s="13"/>
      <c r="B600" s="14" t="s">
        <v>568</v>
      </c>
      <c r="C600" s="15">
        <v>229</v>
      </c>
      <c r="D600" s="15">
        <v>144</v>
      </c>
      <c r="E600" s="16">
        <f t="shared" si="63"/>
        <v>0.37479541734860883</v>
      </c>
      <c r="F600" s="16">
        <f t="shared" si="64"/>
        <v>0.20689655172413793</v>
      </c>
      <c r="G600" s="16">
        <f t="shared" si="66"/>
        <v>-0.37117903930131002</v>
      </c>
      <c r="H600" s="16">
        <f t="shared" si="65"/>
        <v>-0.13911620294599017</v>
      </c>
    </row>
    <row r="601" spans="1:8" x14ac:dyDescent="0.2">
      <c r="A601" s="13"/>
      <c r="B601" s="14" t="s">
        <v>569</v>
      </c>
      <c r="C601" s="15">
        <v>52</v>
      </c>
      <c r="D601" s="15">
        <v>20</v>
      </c>
      <c r="E601" s="16">
        <f t="shared" si="63"/>
        <v>8.5106382978723402E-2</v>
      </c>
      <c r="F601" s="16">
        <f t="shared" si="64"/>
        <v>2.8735632183908046E-2</v>
      </c>
      <c r="G601" s="16">
        <f t="shared" si="66"/>
        <v>-0.61538461538461542</v>
      </c>
      <c r="H601" s="16">
        <f t="shared" si="65"/>
        <v>-5.2373158756137482E-2</v>
      </c>
    </row>
    <row r="602" spans="1:8" x14ac:dyDescent="0.2">
      <c r="A602" s="13"/>
      <c r="B602" s="14" t="s">
        <v>570</v>
      </c>
      <c r="C602" s="15">
        <v>0</v>
      </c>
      <c r="D602" s="15">
        <v>4</v>
      </c>
      <c r="E602" s="16" t="str">
        <f t="shared" si="63"/>
        <v/>
      </c>
      <c r="F602" s="16">
        <f t="shared" si="64"/>
        <v>5.7471264367816091E-3</v>
      </c>
      <c r="G602" s="16">
        <f t="shared" si="66"/>
        <v>1</v>
      </c>
      <c r="H602" s="16" t="str">
        <f t="shared" si="65"/>
        <v/>
      </c>
    </row>
    <row r="603" spans="1:8" x14ac:dyDescent="0.2">
      <c r="A603" s="13"/>
      <c r="B603" s="14" t="s">
        <v>571</v>
      </c>
      <c r="C603" s="15">
        <v>3</v>
      </c>
      <c r="D603" s="15">
        <v>0</v>
      </c>
      <c r="E603" s="16">
        <f t="shared" si="63"/>
        <v>4.9099836333878887E-3</v>
      </c>
      <c r="F603" s="16" t="str">
        <f t="shared" si="64"/>
        <v/>
      </c>
      <c r="G603" s="16">
        <f t="shared" si="66"/>
        <v>-1</v>
      </c>
      <c r="H603" s="16">
        <f t="shared" si="65"/>
        <v>-4.9099836333878887E-3</v>
      </c>
    </row>
    <row r="604" spans="1:8" ht="25.5" x14ac:dyDescent="0.2">
      <c r="A604" s="13"/>
      <c r="B604" s="14" t="s">
        <v>572</v>
      </c>
      <c r="C604" s="15">
        <v>0</v>
      </c>
      <c r="D604" s="15">
        <v>1</v>
      </c>
      <c r="E604" s="16" t="str">
        <f t="shared" si="63"/>
        <v/>
      </c>
      <c r="F604" s="16">
        <f t="shared" si="64"/>
        <v>1.4367816091954023E-3</v>
      </c>
      <c r="G604" s="16">
        <f t="shared" si="66"/>
        <v>1</v>
      </c>
      <c r="H604" s="16" t="str">
        <f t="shared" si="65"/>
        <v/>
      </c>
    </row>
    <row r="605" spans="1:8" x14ac:dyDescent="0.2">
      <c r="A605" s="13"/>
      <c r="B605" s="14" t="s">
        <v>573</v>
      </c>
      <c r="C605" s="15">
        <v>6</v>
      </c>
      <c r="D605" s="15">
        <v>2</v>
      </c>
      <c r="E605" s="16">
        <f t="shared" si="63"/>
        <v>9.8199672667757774E-3</v>
      </c>
      <c r="F605" s="16">
        <f t="shared" si="64"/>
        <v>2.8735632183908046E-3</v>
      </c>
      <c r="G605" s="16">
        <f t="shared" si="66"/>
        <v>-0.66666666666666663</v>
      </c>
      <c r="H605" s="16">
        <f t="shared" si="65"/>
        <v>-6.5466448445171844E-3</v>
      </c>
    </row>
    <row r="606" spans="1:8" x14ac:dyDescent="0.2">
      <c r="A606" s="13"/>
      <c r="B606" s="14" t="s">
        <v>574</v>
      </c>
      <c r="C606" s="15">
        <v>0</v>
      </c>
      <c r="D606" s="15">
        <v>1</v>
      </c>
      <c r="E606" s="16" t="str">
        <f t="shared" si="63"/>
        <v/>
      </c>
      <c r="F606" s="16">
        <f t="shared" si="64"/>
        <v>1.4367816091954023E-3</v>
      </c>
      <c r="G606" s="16">
        <f t="shared" si="66"/>
        <v>1</v>
      </c>
      <c r="H606" s="16" t="str">
        <f t="shared" si="65"/>
        <v/>
      </c>
    </row>
    <row r="607" spans="1:8" ht="25.5" x14ac:dyDescent="0.2">
      <c r="A607" s="13"/>
      <c r="B607" s="14" t="s">
        <v>575</v>
      </c>
      <c r="C607" s="15">
        <v>0</v>
      </c>
      <c r="D607" s="15">
        <v>0</v>
      </c>
      <c r="E607" s="16" t="str">
        <f t="shared" si="63"/>
        <v/>
      </c>
      <c r="F607" s="16" t="str">
        <f t="shared" si="64"/>
        <v/>
      </c>
      <c r="G607" s="16" t="str">
        <f t="shared" si="66"/>
        <v xml:space="preserve"> </v>
      </c>
      <c r="H607" s="16" t="str">
        <f t="shared" si="65"/>
        <v/>
      </c>
    </row>
    <row r="608" spans="1:8" ht="25.5" x14ac:dyDescent="0.2">
      <c r="A608" s="13"/>
      <c r="B608" s="14" t="s">
        <v>576</v>
      </c>
      <c r="C608" s="15">
        <v>23</v>
      </c>
      <c r="D608" s="15">
        <v>236</v>
      </c>
      <c r="E608" s="16">
        <f t="shared" si="63"/>
        <v>3.7643207855973811E-2</v>
      </c>
      <c r="F608" s="16">
        <f t="shared" si="64"/>
        <v>0.33908045977011492</v>
      </c>
      <c r="G608" s="16">
        <f t="shared" si="66"/>
        <v>9.2608695652173907</v>
      </c>
      <c r="H608" s="16">
        <f t="shared" si="65"/>
        <v>0.34860883797054004</v>
      </c>
    </row>
    <row r="609" spans="1:8" ht="25.5" x14ac:dyDescent="0.2">
      <c r="A609" s="13"/>
      <c r="B609" s="14" t="s">
        <v>577</v>
      </c>
      <c r="C609" s="15">
        <v>19</v>
      </c>
      <c r="D609" s="15">
        <v>4</v>
      </c>
      <c r="E609" s="16">
        <f t="shared" si="63"/>
        <v>3.1096563011456628E-2</v>
      </c>
      <c r="F609" s="16">
        <f t="shared" si="64"/>
        <v>5.7471264367816091E-3</v>
      </c>
      <c r="G609" s="16">
        <f t="shared" si="66"/>
        <v>-0.78947368421052633</v>
      </c>
      <c r="H609" s="16">
        <f t="shared" si="65"/>
        <v>-2.4549918166939442E-2</v>
      </c>
    </row>
    <row r="610" spans="1:8" x14ac:dyDescent="0.2">
      <c r="A610" s="10"/>
      <c r="B610" t="s">
        <v>11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27" t="s">
        <v>0</v>
      </c>
      <c r="F1" s="28"/>
      <c r="G1" s="28"/>
      <c r="H1" s="28"/>
    </row>
    <row r="2" spans="1:8" ht="30.75" customHeight="1" thickBot="1" x14ac:dyDescent="0.3">
      <c r="B2" s="1"/>
      <c r="C2" s="2"/>
      <c r="D2" s="1"/>
      <c r="E2" s="29"/>
      <c r="F2" s="29"/>
      <c r="G2" s="29"/>
      <c r="H2" s="29"/>
    </row>
    <row r="3" spans="1:8" ht="20.100000000000001" customHeight="1" thickBot="1" x14ac:dyDescent="0.3">
      <c r="B3" s="1"/>
      <c r="C3" s="2"/>
      <c r="D3" s="1"/>
      <c r="E3" s="30" t="s">
        <v>643</v>
      </c>
      <c r="F3" s="29"/>
      <c r="G3" s="29"/>
      <c r="H3" s="29"/>
    </row>
    <row r="4" spans="1:8" ht="20.100000000000001" customHeight="1" x14ac:dyDescent="0.25">
      <c r="B4" s="1"/>
      <c r="D4" s="1"/>
      <c r="E4" s="31" t="s">
        <v>635</v>
      </c>
      <c r="F4" s="28"/>
      <c r="G4" s="28"/>
      <c r="H4" s="28"/>
    </row>
    <row r="5" spans="1:8" ht="20.45" customHeight="1" thickBot="1" x14ac:dyDescent="0.25">
      <c r="B5" s="4"/>
      <c r="E5" s="28"/>
      <c r="F5" s="28"/>
      <c r="G5" s="28"/>
      <c r="H5" s="28"/>
    </row>
    <row r="6" spans="1:8" ht="29.25" customHeight="1" thickBot="1" x14ac:dyDescent="0.25">
      <c r="B6" s="23" t="s">
        <v>2</v>
      </c>
      <c r="C6" s="25" t="s">
        <v>3</v>
      </c>
      <c r="D6" s="26"/>
      <c r="E6" s="25" t="s">
        <v>4</v>
      </c>
      <c r="F6" s="26"/>
      <c r="G6" s="32" t="s">
        <v>644</v>
      </c>
      <c r="H6" s="34" t="s">
        <v>5</v>
      </c>
    </row>
    <row r="7" spans="1:8" ht="20.100000000000001" customHeight="1" thickBot="1" x14ac:dyDescent="0.25">
      <c r="B7" s="24"/>
      <c r="C7" s="6">
        <v>2019</v>
      </c>
      <c r="D7" s="6">
        <v>2020</v>
      </c>
      <c r="E7" s="6">
        <v>2019</v>
      </c>
      <c r="F7" s="6">
        <v>2020</v>
      </c>
      <c r="G7" s="33"/>
      <c r="H7" s="35"/>
    </row>
    <row r="8" spans="1:8" ht="20.100000000000001" customHeight="1" thickBot="1" x14ac:dyDescent="0.25">
      <c r="A8" s="10"/>
      <c r="B8" s="7" t="s">
        <v>636</v>
      </c>
      <c r="C8" s="11">
        <f>+C19+C75+C173+C349+C582</f>
        <v>10921</v>
      </c>
      <c r="D8" s="12">
        <f>+D19+D75+D173+D349+D582</f>
        <v>12355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0.13130665689955132</v>
      </c>
      <c r="H8" s="9">
        <f t="shared" ref="H8:H13" si="1">+IF(OR(AND(E8=""),(G8="")),"",E8*G8)</f>
        <v>0.13130665689955132</v>
      </c>
    </row>
    <row r="9" spans="1:8" x14ac:dyDescent="0.2">
      <c r="A9" s="13"/>
      <c r="B9" s="14" t="s">
        <v>6</v>
      </c>
      <c r="C9" s="15">
        <f>+C19</f>
        <v>79</v>
      </c>
      <c r="D9" s="15">
        <f>+D19</f>
        <v>103</v>
      </c>
      <c r="E9" s="16">
        <f t="shared" ref="E9:F13" si="2">+C9/C$8</f>
        <v>7.2337698013002476E-3</v>
      </c>
      <c r="F9" s="16">
        <f t="shared" si="2"/>
        <v>8.3367057871307163E-3</v>
      </c>
      <c r="G9" s="16">
        <f t="shared" si="0"/>
        <v>0.30379746835443039</v>
      </c>
      <c r="H9" s="16">
        <f t="shared" si="1"/>
        <v>2.1976009522937461E-3</v>
      </c>
    </row>
    <row r="10" spans="1:8" x14ac:dyDescent="0.2">
      <c r="A10" s="13"/>
      <c r="B10" s="14" t="s">
        <v>7</v>
      </c>
      <c r="C10" s="15">
        <f>+C75</f>
        <v>1047</v>
      </c>
      <c r="D10" s="15">
        <f>+D75</f>
        <v>1766</v>
      </c>
      <c r="E10" s="16">
        <f t="shared" si="2"/>
        <v>9.5870341543814672E-2</v>
      </c>
      <c r="F10" s="16">
        <f t="shared" si="2"/>
        <v>0.14293808174828004</v>
      </c>
      <c r="G10" s="16">
        <f t="shared" si="0"/>
        <v>0.68672397325692458</v>
      </c>
      <c r="H10" s="16">
        <f t="shared" si="1"/>
        <v>6.5836461862466819E-2</v>
      </c>
    </row>
    <row r="11" spans="1:8" ht="25.5" x14ac:dyDescent="0.2">
      <c r="A11" s="13"/>
      <c r="B11" s="14" t="s">
        <v>8</v>
      </c>
      <c r="C11" s="15">
        <f>+C173</f>
        <v>2491</v>
      </c>
      <c r="D11" s="15">
        <f>+D173</f>
        <v>3824</v>
      </c>
      <c r="E11" s="16">
        <f t="shared" si="2"/>
        <v>0.22809266550682172</v>
      </c>
      <c r="F11" s="16">
        <f t="shared" si="2"/>
        <v>0.30951031970861997</v>
      </c>
      <c r="G11" s="16">
        <f t="shared" si="0"/>
        <v>0.53512645523885993</v>
      </c>
      <c r="H11" s="16">
        <f t="shared" si="1"/>
        <v>0.12205841955864849</v>
      </c>
    </row>
    <row r="12" spans="1:8" x14ac:dyDescent="0.2">
      <c r="A12" s="13"/>
      <c r="B12" s="14" t="s">
        <v>9</v>
      </c>
      <c r="C12" s="15">
        <f>+C349</f>
        <v>4841</v>
      </c>
      <c r="D12" s="15">
        <f>+D349</f>
        <v>5201</v>
      </c>
      <c r="E12" s="16">
        <f t="shared" si="2"/>
        <v>0.44327442541891771</v>
      </c>
      <c r="F12" s="16">
        <f t="shared" si="2"/>
        <v>0.4209631728045326</v>
      </c>
      <c r="G12" s="16">
        <f t="shared" si="0"/>
        <v>7.4364800661020455E-2</v>
      </c>
      <c r="H12" s="16">
        <f t="shared" si="1"/>
        <v>3.2964014284406193E-2</v>
      </c>
    </row>
    <row r="13" spans="1:8" x14ac:dyDescent="0.2">
      <c r="A13" s="13"/>
      <c r="B13" s="14" t="s">
        <v>10</v>
      </c>
      <c r="C13" s="15">
        <f>+C582</f>
        <v>2463</v>
      </c>
      <c r="D13" s="15">
        <f>+D582</f>
        <v>1461</v>
      </c>
      <c r="E13" s="16">
        <f t="shared" si="2"/>
        <v>0.22552879772914569</v>
      </c>
      <c r="F13" s="16">
        <f t="shared" si="2"/>
        <v>0.11825171995143667</v>
      </c>
      <c r="G13" s="16">
        <f t="shared" si="0"/>
        <v>-0.40682095006090135</v>
      </c>
      <c r="H13" s="16">
        <f t="shared" si="1"/>
        <v>-9.1749839758263896E-2</v>
      </c>
    </row>
    <row r="14" spans="1:8" x14ac:dyDescent="0.2">
      <c r="A14" s="10"/>
      <c r="B14" t="s">
        <v>11</v>
      </c>
    </row>
    <row r="15" spans="1:8" x14ac:dyDescent="0.2">
      <c r="A15" s="10"/>
    </row>
    <row r="16" spans="1:8" x14ac:dyDescent="0.2">
      <c r="A16" s="10"/>
    </row>
    <row r="17" spans="1:8" ht="29.25" customHeight="1" x14ac:dyDescent="0.2">
      <c r="A17" s="13"/>
      <c r="B17" s="36" t="s">
        <v>2</v>
      </c>
      <c r="C17" s="36" t="s">
        <v>12</v>
      </c>
      <c r="D17" s="38"/>
      <c r="E17" s="36" t="s">
        <v>4</v>
      </c>
      <c r="F17" s="38"/>
      <c r="G17" s="36" t="s">
        <v>645</v>
      </c>
      <c r="H17" s="36" t="s">
        <v>5</v>
      </c>
    </row>
    <row r="18" spans="1:8" x14ac:dyDescent="0.2">
      <c r="A18" s="13"/>
      <c r="B18" s="37"/>
      <c r="C18" s="17">
        <v>2019</v>
      </c>
      <c r="D18" s="17">
        <v>2020</v>
      </c>
      <c r="E18" s="17">
        <v>2019</v>
      </c>
      <c r="F18" s="17">
        <v>2020</v>
      </c>
      <c r="G18" s="37"/>
      <c r="H18" s="37"/>
    </row>
    <row r="19" spans="1:8" x14ac:dyDescent="0.2">
      <c r="A19" s="13"/>
      <c r="B19" s="18" t="s">
        <v>6</v>
      </c>
      <c r="C19" s="19">
        <f>SUM(C20:C69)</f>
        <v>79</v>
      </c>
      <c r="D19" s="19">
        <f>SUM(D20:D69)</f>
        <v>103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0.30379746835443039</v>
      </c>
      <c r="H19" s="20">
        <f t="shared" ref="H19:H50" si="5">+IF(OR(AND(E19=""),(G19="")),"",E19*G19)</f>
        <v>0.30379746835443039</v>
      </c>
    </row>
    <row r="20" spans="1:8" x14ac:dyDescent="0.2">
      <c r="A20" s="13"/>
      <c r="B20" s="14" t="s">
        <v>13</v>
      </c>
      <c r="C20" s="15">
        <v>0</v>
      </c>
      <c r="D20" s="15">
        <v>1</v>
      </c>
      <c r="E20" s="16" t="str">
        <f t="shared" si="3"/>
        <v/>
      </c>
      <c r="F20" s="16">
        <f t="shared" si="4"/>
        <v>9.7087378640776691E-3</v>
      </c>
      <c r="G20" s="16">
        <f t="shared" ref="G20:G51" si="6">+IF(AND(C20=0,D20=0)," ",IF(C20=0,1,IF(D20=0,-1,(D20-C20)/C20)))</f>
        <v>1</v>
      </c>
      <c r="H20" s="16" t="str">
        <f t="shared" si="5"/>
        <v/>
      </c>
    </row>
    <row r="21" spans="1:8" x14ac:dyDescent="0.2">
      <c r="A21" s="13"/>
      <c r="B21" s="14" t="s">
        <v>14</v>
      </c>
      <c r="C21" s="15">
        <v>2</v>
      </c>
      <c r="D21" s="15">
        <v>2</v>
      </c>
      <c r="E21" s="16">
        <f t="shared" si="3"/>
        <v>2.5316455696202531E-2</v>
      </c>
      <c r="F21" s="16">
        <f t="shared" si="4"/>
        <v>1.9417475728155338E-2</v>
      </c>
      <c r="G21" s="16">
        <f t="shared" si="6"/>
        <v>0</v>
      </c>
      <c r="H21" s="16">
        <f t="shared" si="5"/>
        <v>0</v>
      </c>
    </row>
    <row r="22" spans="1:8" ht="38.25" x14ac:dyDescent="0.2">
      <c r="A22" s="13"/>
      <c r="B22" s="14" t="s">
        <v>15</v>
      </c>
      <c r="C22" s="15">
        <v>2</v>
      </c>
      <c r="D22" s="15">
        <v>0</v>
      </c>
      <c r="E22" s="16">
        <f t="shared" si="3"/>
        <v>2.5316455696202531E-2</v>
      </c>
      <c r="F22" s="16" t="str">
        <f t="shared" si="4"/>
        <v/>
      </c>
      <c r="G22" s="16">
        <f t="shared" si="6"/>
        <v>-1</v>
      </c>
      <c r="H22" s="16">
        <f t="shared" si="5"/>
        <v>-2.5316455696202531E-2</v>
      </c>
    </row>
    <row r="23" spans="1:8" ht="38.25" x14ac:dyDescent="0.2">
      <c r="A23" s="13"/>
      <c r="B23" s="14" t="s">
        <v>16</v>
      </c>
      <c r="C23" s="15">
        <v>1</v>
      </c>
      <c r="D23" s="15">
        <v>0</v>
      </c>
      <c r="E23" s="16">
        <f t="shared" si="3"/>
        <v>1.2658227848101266E-2</v>
      </c>
      <c r="F23" s="16" t="str">
        <f t="shared" si="4"/>
        <v/>
      </c>
      <c r="G23" s="16">
        <f t="shared" si="6"/>
        <v>-1</v>
      </c>
      <c r="H23" s="16">
        <f t="shared" si="5"/>
        <v>-1.2658227848101266E-2</v>
      </c>
    </row>
    <row r="24" spans="1:8" ht="25.5" x14ac:dyDescent="0.2">
      <c r="A24" s="13"/>
      <c r="B24" s="14" t="s">
        <v>17</v>
      </c>
      <c r="C24" s="15">
        <v>2</v>
      </c>
      <c r="D24" s="15">
        <v>0</v>
      </c>
      <c r="E24" s="16">
        <f t="shared" si="3"/>
        <v>2.5316455696202531E-2</v>
      </c>
      <c r="F24" s="16" t="str">
        <f t="shared" si="4"/>
        <v/>
      </c>
      <c r="G24" s="16">
        <f t="shared" si="6"/>
        <v>-1</v>
      </c>
      <c r="H24" s="16">
        <f t="shared" si="5"/>
        <v>-2.5316455696202531E-2</v>
      </c>
    </row>
    <row r="25" spans="1:8" ht="38.25" x14ac:dyDescent="0.2">
      <c r="A25" s="13"/>
      <c r="B25" s="14" t="s">
        <v>18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19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20</v>
      </c>
      <c r="C27" s="15">
        <v>5</v>
      </c>
      <c r="D27" s="15">
        <v>13</v>
      </c>
      <c r="E27" s="16">
        <f t="shared" si="3"/>
        <v>6.3291139240506333E-2</v>
      </c>
      <c r="F27" s="16">
        <f t="shared" si="4"/>
        <v>0.12621359223300971</v>
      </c>
      <c r="G27" s="16">
        <f t="shared" si="6"/>
        <v>1.6</v>
      </c>
      <c r="H27" s="16">
        <f t="shared" si="5"/>
        <v>0.10126582278481014</v>
      </c>
    </row>
    <row r="28" spans="1:8" x14ac:dyDescent="0.2">
      <c r="A28" s="13"/>
      <c r="B28" s="14" t="s">
        <v>21</v>
      </c>
      <c r="C28" s="15">
        <v>0</v>
      </c>
      <c r="D28" s="15">
        <v>0</v>
      </c>
      <c r="E28" s="16" t="str">
        <f t="shared" si="3"/>
        <v/>
      </c>
      <c r="F28" s="16" t="str">
        <f t="shared" si="4"/>
        <v/>
      </c>
      <c r="G28" s="16" t="str">
        <f t="shared" si="6"/>
        <v xml:space="preserve"> </v>
      </c>
      <c r="H28" s="16" t="str">
        <f t="shared" si="5"/>
        <v/>
      </c>
    </row>
    <row r="29" spans="1:8" x14ac:dyDescent="0.2">
      <c r="A29" s="13"/>
      <c r="B29" s="14" t="s">
        <v>22</v>
      </c>
      <c r="C29" s="15">
        <v>1</v>
      </c>
      <c r="D29" s="15">
        <v>1</v>
      </c>
      <c r="E29" s="16">
        <f t="shared" si="3"/>
        <v>1.2658227848101266E-2</v>
      </c>
      <c r="F29" s="16">
        <f t="shared" si="4"/>
        <v>9.7087378640776691E-3</v>
      </c>
      <c r="G29" s="16">
        <f t="shared" si="6"/>
        <v>0</v>
      </c>
      <c r="H29" s="16">
        <f t="shared" si="5"/>
        <v>0</v>
      </c>
    </row>
    <row r="30" spans="1:8" x14ac:dyDescent="0.2">
      <c r="A30" s="13"/>
      <c r="B30" s="14" t="s">
        <v>23</v>
      </c>
      <c r="C30" s="15">
        <v>15</v>
      </c>
      <c r="D30" s="15">
        <v>13</v>
      </c>
      <c r="E30" s="16">
        <f t="shared" si="3"/>
        <v>0.189873417721519</v>
      </c>
      <c r="F30" s="16">
        <f t="shared" si="4"/>
        <v>0.12621359223300971</v>
      </c>
      <c r="G30" s="16">
        <f t="shared" si="6"/>
        <v>-0.13333333333333333</v>
      </c>
      <c r="H30" s="16">
        <f t="shared" si="5"/>
        <v>-2.5316455696202531E-2</v>
      </c>
    </row>
    <row r="31" spans="1:8" ht="25.5" x14ac:dyDescent="0.2">
      <c r="A31" s="13"/>
      <c r="B31" s="14" t="s">
        <v>24</v>
      </c>
      <c r="C31" s="15">
        <v>0</v>
      </c>
      <c r="D31" s="15">
        <v>1</v>
      </c>
      <c r="E31" s="16" t="str">
        <f t="shared" si="3"/>
        <v/>
      </c>
      <c r="F31" s="16">
        <f t="shared" si="4"/>
        <v>9.7087378640776691E-3</v>
      </c>
      <c r="G31" s="16">
        <f t="shared" si="6"/>
        <v>1</v>
      </c>
      <c r="H31" s="16" t="str">
        <f t="shared" si="5"/>
        <v/>
      </c>
    </row>
    <row r="32" spans="1:8" x14ac:dyDescent="0.2">
      <c r="A32" s="13"/>
      <c r="B32" s="14" t="s">
        <v>25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26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27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28</v>
      </c>
      <c r="C35" s="15">
        <v>1</v>
      </c>
      <c r="D35" s="15">
        <v>0</v>
      </c>
      <c r="E35" s="16">
        <f t="shared" si="3"/>
        <v>1.2658227848101266E-2</v>
      </c>
      <c r="F35" s="16" t="str">
        <f t="shared" si="4"/>
        <v/>
      </c>
      <c r="G35" s="16">
        <f t="shared" si="6"/>
        <v>-1</v>
      </c>
      <c r="H35" s="16">
        <f t="shared" si="5"/>
        <v>-1.2658227848101266E-2</v>
      </c>
    </row>
    <row r="36" spans="1:8" x14ac:dyDescent="0.2">
      <c r="A36" s="13"/>
      <c r="B36" s="14" t="s">
        <v>29</v>
      </c>
      <c r="C36" s="15">
        <v>1</v>
      </c>
      <c r="D36" s="15">
        <v>3</v>
      </c>
      <c r="E36" s="16">
        <f t="shared" si="3"/>
        <v>1.2658227848101266E-2</v>
      </c>
      <c r="F36" s="16">
        <f t="shared" si="4"/>
        <v>2.9126213592233011E-2</v>
      </c>
      <c r="G36" s="16">
        <f t="shared" si="6"/>
        <v>2</v>
      </c>
      <c r="H36" s="16">
        <f t="shared" si="5"/>
        <v>2.5316455696202531E-2</v>
      </c>
    </row>
    <row r="37" spans="1:8" ht="25.5" x14ac:dyDescent="0.2">
      <c r="A37" s="13"/>
      <c r="B37" s="14" t="s">
        <v>30</v>
      </c>
      <c r="C37" s="15">
        <v>0</v>
      </c>
      <c r="D37" s="15">
        <v>1</v>
      </c>
      <c r="E37" s="16" t="str">
        <f t="shared" si="3"/>
        <v/>
      </c>
      <c r="F37" s="16">
        <f t="shared" si="4"/>
        <v>9.7087378640776691E-3</v>
      </c>
      <c r="G37" s="16">
        <f t="shared" si="6"/>
        <v>1</v>
      </c>
      <c r="H37" s="16" t="str">
        <f t="shared" si="5"/>
        <v/>
      </c>
    </row>
    <row r="38" spans="1:8" ht="25.5" x14ac:dyDescent="0.2">
      <c r="A38" s="13"/>
      <c r="B38" s="14" t="s">
        <v>31</v>
      </c>
      <c r="C38" s="15">
        <v>1</v>
      </c>
      <c r="D38" s="15">
        <v>0</v>
      </c>
      <c r="E38" s="16">
        <f t="shared" si="3"/>
        <v>1.2658227848101266E-2</v>
      </c>
      <c r="F38" s="16" t="str">
        <f t="shared" si="4"/>
        <v/>
      </c>
      <c r="G38" s="16">
        <f t="shared" si="6"/>
        <v>-1</v>
      </c>
      <c r="H38" s="16">
        <f t="shared" si="5"/>
        <v>-1.2658227848101266E-2</v>
      </c>
    </row>
    <row r="39" spans="1:8" x14ac:dyDescent="0.2">
      <c r="A39" s="13"/>
      <c r="B39" s="14" t="s">
        <v>32</v>
      </c>
      <c r="C39" s="15">
        <v>3</v>
      </c>
      <c r="D39" s="15">
        <v>2</v>
      </c>
      <c r="E39" s="16">
        <f t="shared" si="3"/>
        <v>3.7974683544303799E-2</v>
      </c>
      <c r="F39" s="16">
        <f t="shared" si="4"/>
        <v>1.9417475728155338E-2</v>
      </c>
      <c r="G39" s="16">
        <f t="shared" si="6"/>
        <v>-0.33333333333333331</v>
      </c>
      <c r="H39" s="16">
        <f t="shared" si="5"/>
        <v>-1.2658227848101266E-2</v>
      </c>
    </row>
    <row r="40" spans="1:8" ht="25.5" x14ac:dyDescent="0.2">
      <c r="A40" s="13"/>
      <c r="B40" s="14" t="s">
        <v>33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34</v>
      </c>
      <c r="C41" s="15">
        <v>0</v>
      </c>
      <c r="D41" s="15">
        <v>1</v>
      </c>
      <c r="E41" s="16" t="str">
        <f t="shared" si="3"/>
        <v/>
      </c>
      <c r="F41" s="16">
        <f t="shared" si="4"/>
        <v>9.7087378640776691E-3</v>
      </c>
      <c r="G41" s="16">
        <f t="shared" si="6"/>
        <v>1</v>
      </c>
      <c r="H41" s="16" t="str">
        <f t="shared" si="5"/>
        <v/>
      </c>
    </row>
    <row r="42" spans="1:8" x14ac:dyDescent="0.2">
      <c r="A42" s="13"/>
      <c r="B42" s="14" t="s">
        <v>35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36</v>
      </c>
      <c r="C43" s="15">
        <v>0</v>
      </c>
      <c r="D43" s="15">
        <v>2</v>
      </c>
      <c r="E43" s="16" t="str">
        <f t="shared" si="3"/>
        <v/>
      </c>
      <c r="F43" s="16">
        <f t="shared" si="4"/>
        <v>1.9417475728155338E-2</v>
      </c>
      <c r="G43" s="16">
        <f t="shared" si="6"/>
        <v>1</v>
      </c>
      <c r="H43" s="16" t="str">
        <f t="shared" si="5"/>
        <v/>
      </c>
    </row>
    <row r="44" spans="1:8" ht="25.5" x14ac:dyDescent="0.2">
      <c r="A44" s="13"/>
      <c r="B44" s="14" t="s">
        <v>37</v>
      </c>
      <c r="C44" s="15">
        <v>0</v>
      </c>
      <c r="D44" s="15">
        <v>0</v>
      </c>
      <c r="E44" s="16" t="str">
        <f t="shared" si="3"/>
        <v/>
      </c>
      <c r="F44" s="16" t="str">
        <f t="shared" si="4"/>
        <v/>
      </c>
      <c r="G44" s="16" t="str">
        <f t="shared" si="6"/>
        <v xml:space="preserve"> </v>
      </c>
      <c r="H44" s="16" t="str">
        <f t="shared" si="5"/>
        <v/>
      </c>
    </row>
    <row r="45" spans="1:8" ht="25.5" x14ac:dyDescent="0.2">
      <c r="A45" s="13"/>
      <c r="B45" s="14" t="s">
        <v>38</v>
      </c>
      <c r="C45" s="15">
        <v>2</v>
      </c>
      <c r="D45" s="15">
        <v>2</v>
      </c>
      <c r="E45" s="16">
        <f t="shared" si="3"/>
        <v>2.5316455696202531E-2</v>
      </c>
      <c r="F45" s="16">
        <f t="shared" si="4"/>
        <v>1.9417475728155338E-2</v>
      </c>
      <c r="G45" s="16">
        <f t="shared" si="6"/>
        <v>0</v>
      </c>
      <c r="H45" s="16">
        <f t="shared" si="5"/>
        <v>0</v>
      </c>
    </row>
    <row r="46" spans="1:8" ht="25.5" x14ac:dyDescent="0.2">
      <c r="A46" s="13"/>
      <c r="B46" s="14" t="s">
        <v>39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40</v>
      </c>
      <c r="C47" s="15">
        <v>0</v>
      </c>
      <c r="D47" s="15">
        <v>1</v>
      </c>
      <c r="E47" s="16" t="str">
        <f t="shared" si="3"/>
        <v/>
      </c>
      <c r="F47" s="16">
        <f t="shared" si="4"/>
        <v>9.7087378640776691E-3</v>
      </c>
      <c r="G47" s="16">
        <f t="shared" si="6"/>
        <v>1</v>
      </c>
      <c r="H47" s="16" t="str">
        <f t="shared" si="5"/>
        <v/>
      </c>
    </row>
    <row r="48" spans="1:8" ht="25.5" x14ac:dyDescent="0.2">
      <c r="A48" s="13"/>
      <c r="B48" s="14" t="s">
        <v>41</v>
      </c>
      <c r="C48" s="15">
        <v>0</v>
      </c>
      <c r="D48" s="15">
        <v>1</v>
      </c>
      <c r="E48" s="16" t="str">
        <f t="shared" si="3"/>
        <v/>
      </c>
      <c r="F48" s="16">
        <f t="shared" si="4"/>
        <v>9.7087378640776691E-3</v>
      </c>
      <c r="G48" s="16">
        <f t="shared" si="6"/>
        <v>1</v>
      </c>
      <c r="H48" s="16" t="str">
        <f t="shared" si="5"/>
        <v/>
      </c>
    </row>
    <row r="49" spans="1:8" ht="25.5" x14ac:dyDescent="0.2">
      <c r="A49" s="13"/>
      <c r="B49" s="14" t="s">
        <v>42</v>
      </c>
      <c r="C49" s="15">
        <v>0</v>
      </c>
      <c r="D49" s="15">
        <v>1</v>
      </c>
      <c r="E49" s="16" t="str">
        <f t="shared" si="3"/>
        <v/>
      </c>
      <c r="F49" s="16">
        <f t="shared" si="4"/>
        <v>9.7087378640776691E-3</v>
      </c>
      <c r="G49" s="16">
        <f t="shared" si="6"/>
        <v>1</v>
      </c>
      <c r="H49" s="16" t="str">
        <f t="shared" si="5"/>
        <v/>
      </c>
    </row>
    <row r="50" spans="1:8" x14ac:dyDescent="0.2">
      <c r="A50" s="13"/>
      <c r="B50" s="14" t="s">
        <v>43</v>
      </c>
      <c r="C50" s="15">
        <v>3</v>
      </c>
      <c r="D50" s="15">
        <v>7</v>
      </c>
      <c r="E50" s="16">
        <f t="shared" si="3"/>
        <v>3.7974683544303799E-2</v>
      </c>
      <c r="F50" s="16">
        <f t="shared" si="4"/>
        <v>6.7961165048543687E-2</v>
      </c>
      <c r="G50" s="16">
        <f t="shared" si="6"/>
        <v>1.3333333333333333</v>
      </c>
      <c r="H50" s="16">
        <f t="shared" si="5"/>
        <v>5.0632911392405063E-2</v>
      </c>
    </row>
    <row r="51" spans="1:8" x14ac:dyDescent="0.2">
      <c r="A51" s="13"/>
      <c r="B51" s="14" t="s">
        <v>44</v>
      </c>
      <c r="C51" s="15">
        <v>0</v>
      </c>
      <c r="D51" s="15">
        <v>3</v>
      </c>
      <c r="E51" s="16" t="str">
        <f t="shared" ref="E51:E69" si="7">+IF(C51=0,"",C51/C$19)</f>
        <v/>
      </c>
      <c r="F51" s="16">
        <f t="shared" ref="F51:F69" si="8">+IF(D51=0,"",D51/D$19)</f>
        <v>2.9126213592233011E-2</v>
      </c>
      <c r="G51" s="16">
        <f t="shared" si="6"/>
        <v>1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45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46</v>
      </c>
      <c r="C53" s="15">
        <v>0</v>
      </c>
      <c r="D53" s="15">
        <v>2</v>
      </c>
      <c r="E53" s="16" t="str">
        <f t="shared" si="7"/>
        <v/>
      </c>
      <c r="F53" s="16">
        <f t="shared" si="8"/>
        <v>1.9417475728155338E-2</v>
      </c>
      <c r="G53" s="16">
        <f t="shared" si="10"/>
        <v>1</v>
      </c>
      <c r="H53" s="16" t="str">
        <f t="shared" si="9"/>
        <v/>
      </c>
    </row>
    <row r="54" spans="1:8" x14ac:dyDescent="0.2">
      <c r="A54" s="13"/>
      <c r="B54" s="14" t="s">
        <v>47</v>
      </c>
      <c r="C54" s="15">
        <v>2</v>
      </c>
      <c r="D54" s="15">
        <v>3</v>
      </c>
      <c r="E54" s="16">
        <f t="shared" si="7"/>
        <v>2.5316455696202531E-2</v>
      </c>
      <c r="F54" s="16">
        <f t="shared" si="8"/>
        <v>2.9126213592233011E-2</v>
      </c>
      <c r="G54" s="16">
        <f t="shared" si="10"/>
        <v>0.5</v>
      </c>
      <c r="H54" s="16">
        <f t="shared" si="9"/>
        <v>1.2658227848101266E-2</v>
      </c>
    </row>
    <row r="55" spans="1:8" x14ac:dyDescent="0.2">
      <c r="A55" s="13"/>
      <c r="B55" s="14" t="s">
        <v>48</v>
      </c>
      <c r="C55" s="15">
        <v>2</v>
      </c>
      <c r="D55" s="15">
        <v>3</v>
      </c>
      <c r="E55" s="16">
        <f t="shared" si="7"/>
        <v>2.5316455696202531E-2</v>
      </c>
      <c r="F55" s="16">
        <f t="shared" si="8"/>
        <v>2.9126213592233011E-2</v>
      </c>
      <c r="G55" s="16">
        <f t="shared" si="10"/>
        <v>0.5</v>
      </c>
      <c r="H55" s="16">
        <f t="shared" si="9"/>
        <v>1.2658227848101266E-2</v>
      </c>
    </row>
    <row r="56" spans="1:8" x14ac:dyDescent="0.2">
      <c r="A56" s="13"/>
      <c r="B56" s="14" t="s">
        <v>49</v>
      </c>
      <c r="C56" s="15">
        <v>3</v>
      </c>
      <c r="D56" s="15">
        <v>0</v>
      </c>
      <c r="E56" s="16">
        <f t="shared" si="7"/>
        <v>3.7974683544303799E-2</v>
      </c>
      <c r="F56" s="16" t="str">
        <f t="shared" si="8"/>
        <v/>
      </c>
      <c r="G56" s="16">
        <f t="shared" si="10"/>
        <v>-1</v>
      </c>
      <c r="H56" s="16">
        <f t="shared" si="9"/>
        <v>-3.7974683544303799E-2</v>
      </c>
    </row>
    <row r="57" spans="1:8" x14ac:dyDescent="0.2">
      <c r="A57" s="13"/>
      <c r="B57" s="14" t="s">
        <v>50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51</v>
      </c>
      <c r="C58" s="15">
        <v>1</v>
      </c>
      <c r="D58" s="15">
        <v>0</v>
      </c>
      <c r="E58" s="16">
        <f t="shared" si="7"/>
        <v>1.2658227848101266E-2</v>
      </c>
      <c r="F58" s="16" t="str">
        <f t="shared" si="8"/>
        <v/>
      </c>
      <c r="G58" s="16">
        <f t="shared" si="10"/>
        <v>-1</v>
      </c>
      <c r="H58" s="16">
        <f t="shared" si="9"/>
        <v>-1.2658227848101266E-2</v>
      </c>
    </row>
    <row r="59" spans="1:8" x14ac:dyDescent="0.2">
      <c r="A59" s="13"/>
      <c r="B59" s="14" t="s">
        <v>52</v>
      </c>
      <c r="C59" s="15">
        <v>7</v>
      </c>
      <c r="D59" s="15">
        <v>2</v>
      </c>
      <c r="E59" s="16">
        <f t="shared" si="7"/>
        <v>8.8607594936708861E-2</v>
      </c>
      <c r="F59" s="16">
        <f t="shared" si="8"/>
        <v>1.9417475728155338E-2</v>
      </c>
      <c r="G59" s="16">
        <f t="shared" si="10"/>
        <v>-0.7142857142857143</v>
      </c>
      <c r="H59" s="16">
        <f t="shared" si="9"/>
        <v>-6.3291139240506333E-2</v>
      </c>
    </row>
    <row r="60" spans="1:8" ht="25.5" x14ac:dyDescent="0.2">
      <c r="A60" s="13"/>
      <c r="B60" s="14" t="s">
        <v>53</v>
      </c>
      <c r="C60" s="15">
        <v>1</v>
      </c>
      <c r="D60" s="15">
        <v>0</v>
      </c>
      <c r="E60" s="16">
        <f t="shared" si="7"/>
        <v>1.2658227848101266E-2</v>
      </c>
      <c r="F60" s="16" t="str">
        <f t="shared" si="8"/>
        <v/>
      </c>
      <c r="G60" s="16">
        <f t="shared" si="10"/>
        <v>-1</v>
      </c>
      <c r="H60" s="16">
        <f t="shared" si="9"/>
        <v>-1.2658227848101266E-2</v>
      </c>
    </row>
    <row r="61" spans="1:8" ht="25.5" x14ac:dyDescent="0.2">
      <c r="A61" s="13"/>
      <c r="B61" s="14" t="s">
        <v>54</v>
      </c>
      <c r="C61" s="15">
        <v>2</v>
      </c>
      <c r="D61" s="15">
        <v>8</v>
      </c>
      <c r="E61" s="16">
        <f t="shared" si="7"/>
        <v>2.5316455696202531E-2</v>
      </c>
      <c r="F61" s="16">
        <f t="shared" si="8"/>
        <v>7.7669902912621352E-2</v>
      </c>
      <c r="G61" s="16">
        <f t="shared" si="10"/>
        <v>3</v>
      </c>
      <c r="H61" s="16">
        <f t="shared" si="9"/>
        <v>7.5949367088607597E-2</v>
      </c>
    </row>
    <row r="62" spans="1:8" x14ac:dyDescent="0.2">
      <c r="A62" s="13"/>
      <c r="B62" s="14" t="s">
        <v>55</v>
      </c>
      <c r="C62" s="15">
        <v>1</v>
      </c>
      <c r="D62" s="15">
        <v>2</v>
      </c>
      <c r="E62" s="16">
        <f t="shared" si="7"/>
        <v>1.2658227848101266E-2</v>
      </c>
      <c r="F62" s="16">
        <f t="shared" si="8"/>
        <v>1.9417475728155338E-2</v>
      </c>
      <c r="G62" s="16">
        <f t="shared" si="10"/>
        <v>1</v>
      </c>
      <c r="H62" s="16">
        <f t="shared" si="9"/>
        <v>1.2658227848101266E-2</v>
      </c>
    </row>
    <row r="63" spans="1:8" x14ac:dyDescent="0.2">
      <c r="A63" s="13"/>
      <c r="B63" s="14" t="s">
        <v>56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57</v>
      </c>
      <c r="C64" s="15">
        <v>14</v>
      </c>
      <c r="D64" s="15">
        <v>20</v>
      </c>
      <c r="E64" s="16">
        <f t="shared" si="7"/>
        <v>0.17721518987341772</v>
      </c>
      <c r="F64" s="16">
        <f t="shared" si="8"/>
        <v>0.1941747572815534</v>
      </c>
      <c r="G64" s="16">
        <f t="shared" si="10"/>
        <v>0.42857142857142855</v>
      </c>
      <c r="H64" s="16">
        <f t="shared" si="9"/>
        <v>7.5949367088607597E-2</v>
      </c>
    </row>
    <row r="65" spans="1:8" x14ac:dyDescent="0.2">
      <c r="A65" s="13"/>
      <c r="B65" s="14" t="s">
        <v>58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59</v>
      </c>
      <c r="C66" s="15">
        <v>3</v>
      </c>
      <c r="D66" s="15">
        <v>2</v>
      </c>
      <c r="E66" s="16">
        <f t="shared" si="7"/>
        <v>3.7974683544303799E-2</v>
      </c>
      <c r="F66" s="16">
        <f t="shared" si="8"/>
        <v>1.9417475728155338E-2</v>
      </c>
      <c r="G66" s="16">
        <f t="shared" si="10"/>
        <v>-0.33333333333333331</v>
      </c>
      <c r="H66" s="16">
        <f t="shared" si="9"/>
        <v>-1.2658227848101266E-2</v>
      </c>
    </row>
    <row r="67" spans="1:8" x14ac:dyDescent="0.2">
      <c r="A67" s="13"/>
      <c r="B67" s="14" t="s">
        <v>60</v>
      </c>
      <c r="C67" s="15">
        <v>1</v>
      </c>
      <c r="D67" s="15">
        <v>2</v>
      </c>
      <c r="E67" s="16">
        <f t="shared" si="7"/>
        <v>1.2658227848101266E-2</v>
      </c>
      <c r="F67" s="16">
        <f t="shared" si="8"/>
        <v>1.9417475728155338E-2</v>
      </c>
      <c r="G67" s="16">
        <f t="shared" si="10"/>
        <v>1</v>
      </c>
      <c r="H67" s="16">
        <f t="shared" si="9"/>
        <v>1.2658227848101266E-2</v>
      </c>
    </row>
    <row r="68" spans="1:8" x14ac:dyDescent="0.2">
      <c r="A68" s="13"/>
      <c r="B68" s="14" t="s">
        <v>61</v>
      </c>
      <c r="C68" s="15">
        <v>1</v>
      </c>
      <c r="D68" s="15">
        <v>3</v>
      </c>
      <c r="E68" s="16">
        <f t="shared" si="7"/>
        <v>1.2658227848101266E-2</v>
      </c>
      <c r="F68" s="16">
        <f t="shared" si="8"/>
        <v>2.9126213592233011E-2</v>
      </c>
      <c r="G68" s="16">
        <f t="shared" si="10"/>
        <v>2</v>
      </c>
      <c r="H68" s="16">
        <f t="shared" si="9"/>
        <v>2.5316455696202531E-2</v>
      </c>
    </row>
    <row r="69" spans="1:8" x14ac:dyDescent="0.2">
      <c r="A69" s="13"/>
      <c r="B69" s="14" t="s">
        <v>62</v>
      </c>
      <c r="C69" s="15">
        <v>2</v>
      </c>
      <c r="D69" s="15">
        <v>1</v>
      </c>
      <c r="E69" s="16">
        <f t="shared" si="7"/>
        <v>2.5316455696202531E-2</v>
      </c>
      <c r="F69" s="16">
        <f t="shared" si="8"/>
        <v>9.7087378640776691E-3</v>
      </c>
      <c r="G69" s="16">
        <f t="shared" si="10"/>
        <v>-0.5</v>
      </c>
      <c r="H69" s="16">
        <f t="shared" si="9"/>
        <v>-1.2658227848101266E-2</v>
      </c>
    </row>
    <row r="70" spans="1:8" x14ac:dyDescent="0.2">
      <c r="A70" s="10"/>
    </row>
    <row r="71" spans="1:8" x14ac:dyDescent="0.2">
      <c r="A71" s="10"/>
    </row>
    <row r="72" spans="1:8" x14ac:dyDescent="0.2">
      <c r="A72" s="10"/>
    </row>
    <row r="73" spans="1:8" ht="29.25" customHeight="1" x14ac:dyDescent="0.2">
      <c r="A73" s="13"/>
      <c r="B73" s="36" t="s">
        <v>2</v>
      </c>
      <c r="C73" s="36" t="s">
        <v>12</v>
      </c>
      <c r="D73" s="38"/>
      <c r="E73" s="36" t="s">
        <v>4</v>
      </c>
      <c r="F73" s="38"/>
      <c r="G73" s="36" t="s">
        <v>645</v>
      </c>
      <c r="H73" s="36" t="s">
        <v>5</v>
      </c>
    </row>
    <row r="74" spans="1:8" x14ac:dyDescent="0.2">
      <c r="A74" s="13"/>
      <c r="B74" s="37"/>
      <c r="C74" s="17">
        <v>2019</v>
      </c>
      <c r="D74" s="17">
        <v>2020</v>
      </c>
      <c r="E74" s="17">
        <v>2019</v>
      </c>
      <c r="F74" s="17">
        <v>2020</v>
      </c>
      <c r="G74" s="37"/>
      <c r="H74" s="37"/>
    </row>
    <row r="75" spans="1:8" x14ac:dyDescent="0.2">
      <c r="A75" s="13"/>
      <c r="B75" s="18" t="s">
        <v>7</v>
      </c>
      <c r="C75" s="19">
        <f>SUM(C76:C167)</f>
        <v>1047</v>
      </c>
      <c r="D75" s="19">
        <f>SUM(D76:D167)</f>
        <v>1766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0.68672397325692458</v>
      </c>
      <c r="H75" s="20">
        <f t="shared" ref="H75:H106" si="13">+IF(OR(AND(E75=""),(G75="")),"",E75*G75)</f>
        <v>0.68672397325692458</v>
      </c>
    </row>
    <row r="76" spans="1:8" x14ac:dyDescent="0.2">
      <c r="A76" s="13"/>
      <c r="B76" s="14" t="s">
        <v>63</v>
      </c>
      <c r="C76" s="15">
        <v>13</v>
      </c>
      <c r="D76" s="15">
        <v>20</v>
      </c>
      <c r="E76" s="16">
        <f t="shared" si="11"/>
        <v>1.2416427889207259E-2</v>
      </c>
      <c r="F76" s="16">
        <f t="shared" si="12"/>
        <v>1.1325028312570781E-2</v>
      </c>
      <c r="G76" s="16">
        <f t="shared" ref="G76:G107" si="14">+IF(AND(C76=0,D76=0)," ",IF(C76=0,1,IF(D76=0,-1,(D76-C76)/C76)))</f>
        <v>0.53846153846153844</v>
      </c>
      <c r="H76" s="16">
        <f t="shared" si="13"/>
        <v>6.6857688634192926E-3</v>
      </c>
    </row>
    <row r="77" spans="1:8" ht="25.5" x14ac:dyDescent="0.2">
      <c r="A77" s="13"/>
      <c r="B77" s="14" t="s">
        <v>64</v>
      </c>
      <c r="C77" s="15">
        <v>10</v>
      </c>
      <c r="D77" s="15">
        <v>20</v>
      </c>
      <c r="E77" s="16">
        <f t="shared" si="11"/>
        <v>9.5510983763132766E-3</v>
      </c>
      <c r="F77" s="16">
        <f t="shared" si="12"/>
        <v>1.1325028312570781E-2</v>
      </c>
      <c r="G77" s="16">
        <f t="shared" si="14"/>
        <v>1</v>
      </c>
      <c r="H77" s="16">
        <f t="shared" si="13"/>
        <v>9.5510983763132766E-3</v>
      </c>
    </row>
    <row r="78" spans="1:8" x14ac:dyDescent="0.2">
      <c r="A78" s="13"/>
      <c r="B78" s="14" t="s">
        <v>65</v>
      </c>
      <c r="C78" s="15">
        <v>3</v>
      </c>
      <c r="D78" s="15">
        <v>11</v>
      </c>
      <c r="E78" s="16">
        <f t="shared" si="11"/>
        <v>2.8653295128939827E-3</v>
      </c>
      <c r="F78" s="16">
        <f t="shared" si="12"/>
        <v>6.2287655719139301E-3</v>
      </c>
      <c r="G78" s="16">
        <f t="shared" si="14"/>
        <v>2.6666666666666665</v>
      </c>
      <c r="H78" s="16">
        <f t="shared" si="13"/>
        <v>7.6408787010506206E-3</v>
      </c>
    </row>
    <row r="79" spans="1:8" x14ac:dyDescent="0.2">
      <c r="A79" s="13"/>
      <c r="B79" s="14" t="s">
        <v>66</v>
      </c>
      <c r="C79" s="15">
        <v>21</v>
      </c>
      <c r="D79" s="15">
        <v>17</v>
      </c>
      <c r="E79" s="16">
        <f t="shared" si="11"/>
        <v>2.0057306590257881E-2</v>
      </c>
      <c r="F79" s="16">
        <f t="shared" si="12"/>
        <v>9.6262740656851645E-3</v>
      </c>
      <c r="G79" s="16">
        <f t="shared" si="14"/>
        <v>-0.19047619047619047</v>
      </c>
      <c r="H79" s="16">
        <f t="shared" si="13"/>
        <v>-3.8204393505253103E-3</v>
      </c>
    </row>
    <row r="80" spans="1:8" ht="25.5" x14ac:dyDescent="0.2">
      <c r="A80" s="13"/>
      <c r="B80" s="14" t="s">
        <v>67</v>
      </c>
      <c r="C80" s="15">
        <v>11</v>
      </c>
      <c r="D80" s="15">
        <v>132</v>
      </c>
      <c r="E80" s="16">
        <f t="shared" si="11"/>
        <v>1.0506208213944603E-2</v>
      </c>
      <c r="F80" s="16">
        <f t="shared" si="12"/>
        <v>7.4745186862967161E-2</v>
      </c>
      <c r="G80" s="16">
        <f t="shared" si="14"/>
        <v>11</v>
      </c>
      <c r="H80" s="16">
        <f t="shared" si="13"/>
        <v>0.11556829035339063</v>
      </c>
    </row>
    <row r="81" spans="1:8" x14ac:dyDescent="0.2">
      <c r="A81" s="13"/>
      <c r="B81" s="14" t="s">
        <v>68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69</v>
      </c>
      <c r="C82" s="15">
        <v>5</v>
      </c>
      <c r="D82" s="15">
        <v>13</v>
      </c>
      <c r="E82" s="16">
        <f t="shared" si="11"/>
        <v>4.7755491881566383E-3</v>
      </c>
      <c r="F82" s="16">
        <f t="shared" si="12"/>
        <v>7.3612684031710077E-3</v>
      </c>
      <c r="G82" s="16">
        <f t="shared" si="14"/>
        <v>1.6</v>
      </c>
      <c r="H82" s="16">
        <f t="shared" si="13"/>
        <v>7.6408787010506215E-3</v>
      </c>
    </row>
    <row r="83" spans="1:8" x14ac:dyDescent="0.2">
      <c r="A83" s="13"/>
      <c r="B83" s="14" t="s">
        <v>70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71</v>
      </c>
      <c r="C84" s="15">
        <v>1</v>
      </c>
      <c r="D84" s="15">
        <v>2</v>
      </c>
      <c r="E84" s="16">
        <f t="shared" si="11"/>
        <v>9.5510983763132757E-4</v>
      </c>
      <c r="F84" s="16">
        <f t="shared" si="12"/>
        <v>1.1325028312570782E-3</v>
      </c>
      <c r="G84" s="16">
        <f t="shared" si="14"/>
        <v>1</v>
      </c>
      <c r="H84" s="16">
        <f t="shared" si="13"/>
        <v>9.5510983763132757E-4</v>
      </c>
    </row>
    <row r="85" spans="1:8" x14ac:dyDescent="0.2">
      <c r="A85" s="13"/>
      <c r="B85" s="14" t="s">
        <v>72</v>
      </c>
      <c r="C85" s="15">
        <v>1</v>
      </c>
      <c r="D85" s="15">
        <v>2</v>
      </c>
      <c r="E85" s="16">
        <f t="shared" si="11"/>
        <v>9.5510983763132757E-4</v>
      </c>
      <c r="F85" s="16">
        <f t="shared" si="12"/>
        <v>1.1325028312570782E-3</v>
      </c>
      <c r="G85" s="16">
        <f t="shared" si="14"/>
        <v>1</v>
      </c>
      <c r="H85" s="16">
        <f t="shared" si="13"/>
        <v>9.5510983763132757E-4</v>
      </c>
    </row>
    <row r="86" spans="1:8" x14ac:dyDescent="0.2">
      <c r="A86" s="13"/>
      <c r="B86" s="14" t="s">
        <v>73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74</v>
      </c>
      <c r="C87" s="15">
        <v>6</v>
      </c>
      <c r="D87" s="15">
        <v>12</v>
      </c>
      <c r="E87" s="16">
        <f t="shared" si="11"/>
        <v>5.7306590257879654E-3</v>
      </c>
      <c r="F87" s="16">
        <f t="shared" si="12"/>
        <v>6.7950169875424689E-3</v>
      </c>
      <c r="G87" s="16">
        <f t="shared" si="14"/>
        <v>1</v>
      </c>
      <c r="H87" s="16">
        <f t="shared" si="13"/>
        <v>5.7306590257879654E-3</v>
      </c>
    </row>
    <row r="88" spans="1:8" x14ac:dyDescent="0.2">
      <c r="A88" s="13"/>
      <c r="B88" s="14" t="s">
        <v>75</v>
      </c>
      <c r="C88" s="15">
        <v>7</v>
      </c>
      <c r="D88" s="15">
        <v>7</v>
      </c>
      <c r="E88" s="16">
        <f t="shared" si="11"/>
        <v>6.6857688634192934E-3</v>
      </c>
      <c r="F88" s="16">
        <f t="shared" si="12"/>
        <v>3.9637599093997732E-3</v>
      </c>
      <c r="G88" s="16">
        <f t="shared" si="14"/>
        <v>0</v>
      </c>
      <c r="H88" s="16">
        <f t="shared" si="13"/>
        <v>0</v>
      </c>
    </row>
    <row r="89" spans="1:8" x14ac:dyDescent="0.2">
      <c r="A89" s="13"/>
      <c r="B89" s="14" t="s">
        <v>76</v>
      </c>
      <c r="C89" s="15">
        <v>237</v>
      </c>
      <c r="D89" s="15">
        <v>389</v>
      </c>
      <c r="E89" s="16">
        <f t="shared" si="11"/>
        <v>0.22636103151862463</v>
      </c>
      <c r="F89" s="16">
        <f t="shared" si="12"/>
        <v>0.22027180067950169</v>
      </c>
      <c r="G89" s="16">
        <f t="shared" si="14"/>
        <v>0.64135021097046419</v>
      </c>
      <c r="H89" s="16">
        <f t="shared" si="13"/>
        <v>0.1451766953199618</v>
      </c>
    </row>
    <row r="90" spans="1:8" x14ac:dyDescent="0.2">
      <c r="A90" s="13"/>
      <c r="B90" s="14" t="s">
        <v>77</v>
      </c>
      <c r="C90" s="15">
        <v>57</v>
      </c>
      <c r="D90" s="15">
        <v>173</v>
      </c>
      <c r="E90" s="16">
        <f t="shared" si="11"/>
        <v>5.4441260744985676E-2</v>
      </c>
      <c r="F90" s="16">
        <f t="shared" si="12"/>
        <v>9.7961494903737262E-2</v>
      </c>
      <c r="G90" s="16">
        <f t="shared" si="14"/>
        <v>2.0350877192982457</v>
      </c>
      <c r="H90" s="16">
        <f t="shared" si="13"/>
        <v>0.11079274116523401</v>
      </c>
    </row>
    <row r="91" spans="1:8" x14ac:dyDescent="0.2">
      <c r="A91" s="13"/>
      <c r="B91" s="14" t="s">
        <v>78</v>
      </c>
      <c r="C91" s="15">
        <v>21</v>
      </c>
      <c r="D91" s="15">
        <v>58</v>
      </c>
      <c r="E91" s="16">
        <f t="shared" si="11"/>
        <v>2.0057306590257881E-2</v>
      </c>
      <c r="F91" s="16">
        <f t="shared" si="12"/>
        <v>3.2842582106455263E-2</v>
      </c>
      <c r="G91" s="16">
        <f t="shared" si="14"/>
        <v>1.7619047619047619</v>
      </c>
      <c r="H91" s="16">
        <f t="shared" si="13"/>
        <v>3.5339063992359122E-2</v>
      </c>
    </row>
    <row r="92" spans="1:8" x14ac:dyDescent="0.2">
      <c r="A92" s="13"/>
      <c r="B92" s="14" t="s">
        <v>79</v>
      </c>
      <c r="C92" s="15">
        <v>6</v>
      </c>
      <c r="D92" s="15">
        <v>8</v>
      </c>
      <c r="E92" s="16">
        <f t="shared" si="11"/>
        <v>5.7306590257879654E-3</v>
      </c>
      <c r="F92" s="16">
        <f t="shared" si="12"/>
        <v>4.5300113250283129E-3</v>
      </c>
      <c r="G92" s="16">
        <f t="shared" si="14"/>
        <v>0.33333333333333331</v>
      </c>
      <c r="H92" s="16">
        <f t="shared" si="13"/>
        <v>1.9102196752626551E-3</v>
      </c>
    </row>
    <row r="93" spans="1:8" x14ac:dyDescent="0.2">
      <c r="A93" s="13"/>
      <c r="B93" s="14" t="s">
        <v>80</v>
      </c>
      <c r="C93" s="15">
        <v>2</v>
      </c>
      <c r="D93" s="15">
        <v>6</v>
      </c>
      <c r="E93" s="16">
        <f t="shared" si="11"/>
        <v>1.9102196752626551E-3</v>
      </c>
      <c r="F93" s="16">
        <f t="shared" si="12"/>
        <v>3.3975084937712344E-3</v>
      </c>
      <c r="G93" s="16">
        <f t="shared" si="14"/>
        <v>2</v>
      </c>
      <c r="H93" s="16">
        <f t="shared" si="13"/>
        <v>3.8204393505253103E-3</v>
      </c>
    </row>
    <row r="94" spans="1:8" x14ac:dyDescent="0.2">
      <c r="A94" s="13"/>
      <c r="B94" s="14" t="s">
        <v>81</v>
      </c>
      <c r="C94" s="15">
        <v>3</v>
      </c>
      <c r="D94" s="15">
        <v>13</v>
      </c>
      <c r="E94" s="16">
        <f t="shared" si="11"/>
        <v>2.8653295128939827E-3</v>
      </c>
      <c r="F94" s="16">
        <f t="shared" si="12"/>
        <v>7.3612684031710077E-3</v>
      </c>
      <c r="G94" s="16">
        <f t="shared" si="14"/>
        <v>3.3333333333333335</v>
      </c>
      <c r="H94" s="16">
        <f t="shared" si="13"/>
        <v>9.5510983763132766E-3</v>
      </c>
    </row>
    <row r="95" spans="1:8" x14ac:dyDescent="0.2">
      <c r="A95" s="13"/>
      <c r="B95" s="14" t="s">
        <v>82</v>
      </c>
      <c r="C95" s="15">
        <v>1</v>
      </c>
      <c r="D95" s="15">
        <v>3</v>
      </c>
      <c r="E95" s="16">
        <f t="shared" si="11"/>
        <v>9.5510983763132757E-4</v>
      </c>
      <c r="F95" s="16">
        <f t="shared" si="12"/>
        <v>1.6987542468856172E-3</v>
      </c>
      <c r="G95" s="16">
        <f t="shared" si="14"/>
        <v>2</v>
      </c>
      <c r="H95" s="16">
        <f t="shared" si="13"/>
        <v>1.9102196752626551E-3</v>
      </c>
    </row>
    <row r="96" spans="1:8" x14ac:dyDescent="0.2">
      <c r="A96" s="13"/>
      <c r="B96" s="14" t="s">
        <v>83</v>
      </c>
      <c r="C96" s="15">
        <v>0</v>
      </c>
      <c r="D96" s="15">
        <v>4</v>
      </c>
      <c r="E96" s="16" t="str">
        <f t="shared" si="11"/>
        <v/>
      </c>
      <c r="F96" s="16">
        <f t="shared" si="12"/>
        <v>2.2650056625141564E-3</v>
      </c>
      <c r="G96" s="16">
        <f t="shared" si="14"/>
        <v>1</v>
      </c>
      <c r="H96" s="16" t="str">
        <f t="shared" si="13"/>
        <v/>
      </c>
    </row>
    <row r="97" spans="1:8" x14ac:dyDescent="0.2">
      <c r="A97" s="13"/>
      <c r="B97" s="14" t="s">
        <v>84</v>
      </c>
      <c r="C97" s="15">
        <v>1</v>
      </c>
      <c r="D97" s="15">
        <v>1</v>
      </c>
      <c r="E97" s="16">
        <f t="shared" si="11"/>
        <v>9.5510983763132757E-4</v>
      </c>
      <c r="F97" s="16">
        <f t="shared" si="12"/>
        <v>5.6625141562853911E-4</v>
      </c>
      <c r="G97" s="16">
        <f t="shared" si="14"/>
        <v>0</v>
      </c>
      <c r="H97" s="16">
        <f t="shared" si="13"/>
        <v>0</v>
      </c>
    </row>
    <row r="98" spans="1:8" x14ac:dyDescent="0.2">
      <c r="A98" s="13"/>
      <c r="B98" s="14" t="s">
        <v>85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86</v>
      </c>
      <c r="C99" s="15">
        <v>12</v>
      </c>
      <c r="D99" s="15">
        <v>22</v>
      </c>
      <c r="E99" s="16">
        <f t="shared" si="11"/>
        <v>1.1461318051575931E-2</v>
      </c>
      <c r="F99" s="16">
        <f t="shared" si="12"/>
        <v>1.245753114382786E-2</v>
      </c>
      <c r="G99" s="16">
        <f t="shared" si="14"/>
        <v>0.83333333333333337</v>
      </c>
      <c r="H99" s="16">
        <f t="shared" si="13"/>
        <v>9.5510983763132766E-3</v>
      </c>
    </row>
    <row r="100" spans="1:8" x14ac:dyDescent="0.2">
      <c r="A100" s="13"/>
      <c r="B100" s="14" t="s">
        <v>87</v>
      </c>
      <c r="C100" s="15">
        <v>1</v>
      </c>
      <c r="D100" s="15">
        <v>0</v>
      </c>
      <c r="E100" s="16">
        <f t="shared" si="11"/>
        <v>9.5510983763132757E-4</v>
      </c>
      <c r="F100" s="16" t="str">
        <f t="shared" si="12"/>
        <v/>
      </c>
      <c r="G100" s="16">
        <f t="shared" si="14"/>
        <v>-1</v>
      </c>
      <c r="H100" s="16">
        <f t="shared" si="13"/>
        <v>-9.5510983763132757E-4</v>
      </c>
    </row>
    <row r="101" spans="1:8" x14ac:dyDescent="0.2">
      <c r="A101" s="13"/>
      <c r="B101" s="14" t="s">
        <v>88</v>
      </c>
      <c r="C101" s="15">
        <v>1</v>
      </c>
      <c r="D101" s="15">
        <v>0</v>
      </c>
      <c r="E101" s="16">
        <f t="shared" si="11"/>
        <v>9.5510983763132757E-4</v>
      </c>
      <c r="F101" s="16" t="str">
        <f t="shared" si="12"/>
        <v/>
      </c>
      <c r="G101" s="16">
        <f t="shared" si="14"/>
        <v>-1</v>
      </c>
      <c r="H101" s="16">
        <f t="shared" si="13"/>
        <v>-9.5510983763132757E-4</v>
      </c>
    </row>
    <row r="102" spans="1:8" x14ac:dyDescent="0.2">
      <c r="A102" s="13"/>
      <c r="B102" s="14" t="s">
        <v>89</v>
      </c>
      <c r="C102" s="15">
        <v>2</v>
      </c>
      <c r="D102" s="15">
        <v>0</v>
      </c>
      <c r="E102" s="16">
        <f t="shared" si="11"/>
        <v>1.9102196752626551E-3</v>
      </c>
      <c r="F102" s="16" t="str">
        <f t="shared" si="12"/>
        <v/>
      </c>
      <c r="G102" s="16">
        <f t="shared" si="14"/>
        <v>-1</v>
      </c>
      <c r="H102" s="16">
        <f t="shared" si="13"/>
        <v>-1.9102196752626551E-3</v>
      </c>
    </row>
    <row r="103" spans="1:8" x14ac:dyDescent="0.2">
      <c r="A103" s="13"/>
      <c r="B103" s="14" t="s">
        <v>90</v>
      </c>
      <c r="C103" s="15">
        <v>20</v>
      </c>
      <c r="D103" s="15">
        <v>23</v>
      </c>
      <c r="E103" s="16">
        <f t="shared" si="11"/>
        <v>1.9102196752626553E-2</v>
      </c>
      <c r="F103" s="16">
        <f t="shared" si="12"/>
        <v>1.3023782559456399E-2</v>
      </c>
      <c r="G103" s="16">
        <f t="shared" si="14"/>
        <v>0.15</v>
      </c>
      <c r="H103" s="16">
        <f t="shared" si="13"/>
        <v>2.8653295128939827E-3</v>
      </c>
    </row>
    <row r="104" spans="1:8" x14ac:dyDescent="0.2">
      <c r="A104" s="13"/>
      <c r="B104" s="14" t="s">
        <v>91</v>
      </c>
      <c r="C104" s="15">
        <v>52</v>
      </c>
      <c r="D104" s="15">
        <v>61</v>
      </c>
      <c r="E104" s="16">
        <f t="shared" si="11"/>
        <v>4.9665711556829036E-2</v>
      </c>
      <c r="F104" s="16">
        <f t="shared" si="12"/>
        <v>3.4541336353340883E-2</v>
      </c>
      <c r="G104" s="16">
        <f t="shared" si="14"/>
        <v>0.17307692307692307</v>
      </c>
      <c r="H104" s="16">
        <f t="shared" si="13"/>
        <v>8.5959885386819486E-3</v>
      </c>
    </row>
    <row r="105" spans="1:8" x14ac:dyDescent="0.2">
      <c r="A105" s="13" t="s">
        <v>92</v>
      </c>
      <c r="B105" s="14" t="s">
        <v>93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94</v>
      </c>
      <c r="C106" s="15">
        <v>19</v>
      </c>
      <c r="D106" s="15">
        <v>16</v>
      </c>
      <c r="E106" s="16">
        <f t="shared" si="11"/>
        <v>1.8147086914995225E-2</v>
      </c>
      <c r="F106" s="16">
        <f t="shared" si="12"/>
        <v>9.0600226500566258E-3</v>
      </c>
      <c r="G106" s="16">
        <f t="shared" si="14"/>
        <v>-0.15789473684210525</v>
      </c>
      <c r="H106" s="16">
        <f t="shared" si="13"/>
        <v>-2.8653295128939827E-3</v>
      </c>
    </row>
    <row r="107" spans="1:8" x14ac:dyDescent="0.2">
      <c r="A107" s="13"/>
      <c r="B107" s="14" t="s">
        <v>95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96</v>
      </c>
      <c r="C108" s="15">
        <v>0</v>
      </c>
      <c r="D108" s="15">
        <v>0</v>
      </c>
      <c r="E108" s="16" t="str">
        <f t="shared" si="15"/>
        <v/>
      </c>
      <c r="F108" s="16" t="str">
        <f t="shared" si="16"/>
        <v/>
      </c>
      <c r="G108" s="16" t="str">
        <f t="shared" ref="G108:G139" si="18">+IF(AND(C108=0,D108=0)," ",IF(C108=0,1,IF(D108=0,-1,(D108-C108)/C108)))</f>
        <v xml:space="preserve"> </v>
      </c>
      <c r="H108" s="16" t="str">
        <f t="shared" si="17"/>
        <v/>
      </c>
    </row>
    <row r="109" spans="1:8" x14ac:dyDescent="0.2">
      <c r="A109" s="13"/>
      <c r="B109" s="14" t="s">
        <v>97</v>
      </c>
      <c r="C109" s="15">
        <v>1</v>
      </c>
      <c r="D109" s="15">
        <v>0</v>
      </c>
      <c r="E109" s="16">
        <f t="shared" si="15"/>
        <v>9.5510983763132757E-4</v>
      </c>
      <c r="F109" s="16" t="str">
        <f t="shared" si="16"/>
        <v/>
      </c>
      <c r="G109" s="16">
        <f t="shared" si="18"/>
        <v>-1</v>
      </c>
      <c r="H109" s="16">
        <f t="shared" si="17"/>
        <v>-9.5510983763132757E-4</v>
      </c>
    </row>
    <row r="110" spans="1:8" x14ac:dyDescent="0.2">
      <c r="A110" s="13"/>
      <c r="B110" s="14" t="s">
        <v>98</v>
      </c>
      <c r="C110" s="15">
        <v>122</v>
      </c>
      <c r="D110" s="15">
        <v>1</v>
      </c>
      <c r="E110" s="16">
        <f t="shared" si="15"/>
        <v>0.11652340019102196</v>
      </c>
      <c r="F110" s="16">
        <f t="shared" si="16"/>
        <v>5.6625141562853911E-4</v>
      </c>
      <c r="G110" s="16">
        <f t="shared" si="18"/>
        <v>-0.99180327868852458</v>
      </c>
      <c r="H110" s="16">
        <f t="shared" si="17"/>
        <v>-0.11556829035339063</v>
      </c>
    </row>
    <row r="111" spans="1:8" x14ac:dyDescent="0.2">
      <c r="A111" s="13"/>
      <c r="B111" s="14" t="s">
        <v>99</v>
      </c>
      <c r="C111" s="15">
        <v>86</v>
      </c>
      <c r="D111" s="15">
        <v>194</v>
      </c>
      <c r="E111" s="16">
        <f t="shared" si="15"/>
        <v>8.2139446036294167E-2</v>
      </c>
      <c r="F111" s="16">
        <f t="shared" si="16"/>
        <v>0.10985277463193659</v>
      </c>
      <c r="G111" s="16">
        <f t="shared" si="18"/>
        <v>1.2558139534883721</v>
      </c>
      <c r="H111" s="16">
        <f t="shared" si="17"/>
        <v>0.10315186246418337</v>
      </c>
    </row>
    <row r="112" spans="1:8" ht="25.5" x14ac:dyDescent="0.2">
      <c r="A112" s="13"/>
      <c r="B112" s="14" t="s">
        <v>100</v>
      </c>
      <c r="C112" s="15">
        <v>17</v>
      </c>
      <c r="D112" s="15">
        <v>13</v>
      </c>
      <c r="E112" s="16">
        <f t="shared" si="15"/>
        <v>1.6236867239732569E-2</v>
      </c>
      <c r="F112" s="16">
        <f t="shared" si="16"/>
        <v>7.3612684031710077E-3</v>
      </c>
      <c r="G112" s="16">
        <f t="shared" si="18"/>
        <v>-0.23529411764705882</v>
      </c>
      <c r="H112" s="16">
        <f t="shared" si="17"/>
        <v>-3.8204393505253103E-3</v>
      </c>
    </row>
    <row r="113" spans="1:8" ht="25.5" x14ac:dyDescent="0.2">
      <c r="A113" s="13"/>
      <c r="B113" s="14" t="s">
        <v>101</v>
      </c>
      <c r="C113" s="15">
        <v>8</v>
      </c>
      <c r="D113" s="15">
        <v>6</v>
      </c>
      <c r="E113" s="16">
        <f t="shared" si="15"/>
        <v>7.6408787010506206E-3</v>
      </c>
      <c r="F113" s="16">
        <f t="shared" si="16"/>
        <v>3.3975084937712344E-3</v>
      </c>
      <c r="G113" s="16">
        <f t="shared" si="18"/>
        <v>-0.25</v>
      </c>
      <c r="H113" s="16">
        <f t="shared" si="17"/>
        <v>-1.9102196752626551E-3</v>
      </c>
    </row>
    <row r="114" spans="1:8" x14ac:dyDescent="0.2">
      <c r="A114" s="13"/>
      <c r="B114" s="14" t="s">
        <v>102</v>
      </c>
      <c r="C114" s="15">
        <v>2</v>
      </c>
      <c r="D114" s="15">
        <v>9</v>
      </c>
      <c r="E114" s="16">
        <f t="shared" si="15"/>
        <v>1.9102196752626551E-3</v>
      </c>
      <c r="F114" s="16">
        <f t="shared" si="16"/>
        <v>5.0962627406568517E-3</v>
      </c>
      <c r="G114" s="16">
        <f t="shared" si="18"/>
        <v>3.5</v>
      </c>
      <c r="H114" s="16">
        <f t="shared" si="17"/>
        <v>6.6857688634192926E-3</v>
      </c>
    </row>
    <row r="115" spans="1:8" x14ac:dyDescent="0.2">
      <c r="A115" s="13"/>
      <c r="B115" s="14" t="s">
        <v>103</v>
      </c>
      <c r="C115" s="15">
        <v>14</v>
      </c>
      <c r="D115" s="15">
        <v>14</v>
      </c>
      <c r="E115" s="16">
        <f t="shared" si="15"/>
        <v>1.3371537726838587E-2</v>
      </c>
      <c r="F115" s="16">
        <f t="shared" si="16"/>
        <v>7.9275198187995465E-3</v>
      </c>
      <c r="G115" s="16">
        <f t="shared" si="18"/>
        <v>0</v>
      </c>
      <c r="H115" s="16">
        <f t="shared" si="17"/>
        <v>0</v>
      </c>
    </row>
    <row r="116" spans="1:8" x14ac:dyDescent="0.2">
      <c r="A116" s="13"/>
      <c r="B116" s="14" t="s">
        <v>104</v>
      </c>
      <c r="C116" s="15">
        <v>1</v>
      </c>
      <c r="D116" s="15">
        <v>11</v>
      </c>
      <c r="E116" s="16">
        <f t="shared" si="15"/>
        <v>9.5510983763132757E-4</v>
      </c>
      <c r="F116" s="16">
        <f t="shared" si="16"/>
        <v>6.2287655719139301E-3</v>
      </c>
      <c r="G116" s="16">
        <f t="shared" si="18"/>
        <v>10</v>
      </c>
      <c r="H116" s="16">
        <f t="shared" si="17"/>
        <v>9.5510983763132766E-3</v>
      </c>
    </row>
    <row r="117" spans="1:8" x14ac:dyDescent="0.2">
      <c r="A117" s="13"/>
      <c r="B117" s="14" t="s">
        <v>105</v>
      </c>
      <c r="C117" s="15">
        <v>13</v>
      </c>
      <c r="D117" s="15">
        <v>9</v>
      </c>
      <c r="E117" s="16">
        <f t="shared" si="15"/>
        <v>1.2416427889207259E-2</v>
      </c>
      <c r="F117" s="16">
        <f t="shared" si="16"/>
        <v>5.0962627406568517E-3</v>
      </c>
      <c r="G117" s="16">
        <f t="shared" si="18"/>
        <v>-0.30769230769230771</v>
      </c>
      <c r="H117" s="16">
        <f t="shared" si="17"/>
        <v>-3.8204393505253107E-3</v>
      </c>
    </row>
    <row r="118" spans="1:8" x14ac:dyDescent="0.2">
      <c r="A118" s="13"/>
      <c r="B118" s="14" t="s">
        <v>106</v>
      </c>
      <c r="C118" s="15">
        <v>1</v>
      </c>
      <c r="D118" s="15">
        <v>0</v>
      </c>
      <c r="E118" s="16">
        <f t="shared" si="15"/>
        <v>9.5510983763132757E-4</v>
      </c>
      <c r="F118" s="16" t="str">
        <f t="shared" si="16"/>
        <v/>
      </c>
      <c r="G118" s="16">
        <f t="shared" si="18"/>
        <v>-1</v>
      </c>
      <c r="H118" s="16">
        <f t="shared" si="17"/>
        <v>-9.5510983763132757E-4</v>
      </c>
    </row>
    <row r="119" spans="1:8" ht="25.5" x14ac:dyDescent="0.2">
      <c r="A119" s="13"/>
      <c r="B119" s="14" t="s">
        <v>107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108</v>
      </c>
      <c r="C120" s="15">
        <v>5</v>
      </c>
      <c r="D120" s="15">
        <v>1</v>
      </c>
      <c r="E120" s="16">
        <f t="shared" si="15"/>
        <v>4.7755491881566383E-3</v>
      </c>
      <c r="F120" s="16">
        <f t="shared" si="16"/>
        <v>5.6625141562853911E-4</v>
      </c>
      <c r="G120" s="16">
        <f t="shared" si="18"/>
        <v>-0.8</v>
      </c>
      <c r="H120" s="16">
        <f t="shared" si="17"/>
        <v>-3.8204393505253107E-3</v>
      </c>
    </row>
    <row r="121" spans="1:8" x14ac:dyDescent="0.2">
      <c r="A121" s="13"/>
      <c r="B121" s="14" t="s">
        <v>109</v>
      </c>
      <c r="C121" s="15">
        <v>1</v>
      </c>
      <c r="D121" s="15">
        <v>1</v>
      </c>
      <c r="E121" s="16">
        <f t="shared" si="15"/>
        <v>9.5510983763132757E-4</v>
      </c>
      <c r="F121" s="16">
        <f t="shared" si="16"/>
        <v>5.6625141562853911E-4</v>
      </c>
      <c r="G121" s="16">
        <f t="shared" si="18"/>
        <v>0</v>
      </c>
      <c r="H121" s="16">
        <f t="shared" si="17"/>
        <v>0</v>
      </c>
    </row>
    <row r="122" spans="1:8" x14ac:dyDescent="0.2">
      <c r="A122" s="13"/>
      <c r="B122" s="14" t="s">
        <v>110</v>
      </c>
      <c r="C122" s="15">
        <v>1</v>
      </c>
      <c r="D122" s="15">
        <v>1</v>
      </c>
      <c r="E122" s="16">
        <f t="shared" si="15"/>
        <v>9.5510983763132757E-4</v>
      </c>
      <c r="F122" s="16">
        <f t="shared" si="16"/>
        <v>5.6625141562853911E-4</v>
      </c>
      <c r="G122" s="16">
        <f t="shared" si="18"/>
        <v>0</v>
      </c>
      <c r="H122" s="16">
        <f t="shared" si="17"/>
        <v>0</v>
      </c>
    </row>
    <row r="123" spans="1:8" x14ac:dyDescent="0.2">
      <c r="A123" s="13"/>
      <c r="B123" s="14" t="s">
        <v>111</v>
      </c>
      <c r="C123" s="15">
        <v>6</v>
      </c>
      <c r="D123" s="15">
        <v>2</v>
      </c>
      <c r="E123" s="16">
        <f t="shared" si="15"/>
        <v>5.7306590257879654E-3</v>
      </c>
      <c r="F123" s="16">
        <f t="shared" si="16"/>
        <v>1.1325028312570782E-3</v>
      </c>
      <c r="G123" s="16">
        <f t="shared" si="18"/>
        <v>-0.66666666666666663</v>
      </c>
      <c r="H123" s="16">
        <f t="shared" si="17"/>
        <v>-3.8204393505253103E-3</v>
      </c>
    </row>
    <row r="124" spans="1:8" x14ac:dyDescent="0.2">
      <c r="A124" s="13"/>
      <c r="B124" s="14" t="s">
        <v>112</v>
      </c>
      <c r="C124" s="15">
        <v>3</v>
      </c>
      <c r="D124" s="15">
        <v>0</v>
      </c>
      <c r="E124" s="16">
        <f t="shared" si="15"/>
        <v>2.8653295128939827E-3</v>
      </c>
      <c r="F124" s="16" t="str">
        <f t="shared" si="16"/>
        <v/>
      </c>
      <c r="G124" s="16">
        <f t="shared" si="18"/>
        <v>-1</v>
      </c>
      <c r="H124" s="16">
        <f t="shared" si="17"/>
        <v>-2.8653295128939827E-3</v>
      </c>
    </row>
    <row r="125" spans="1:8" x14ac:dyDescent="0.2">
      <c r="A125" s="13"/>
      <c r="B125" s="14" t="s">
        <v>113</v>
      </c>
      <c r="C125" s="15">
        <v>13</v>
      </c>
      <c r="D125" s="15">
        <v>26</v>
      </c>
      <c r="E125" s="16">
        <f t="shared" si="15"/>
        <v>1.2416427889207259E-2</v>
      </c>
      <c r="F125" s="16">
        <f t="shared" si="16"/>
        <v>1.4722536806342015E-2</v>
      </c>
      <c r="G125" s="16">
        <f t="shared" si="18"/>
        <v>1</v>
      </c>
      <c r="H125" s="16">
        <f t="shared" si="17"/>
        <v>1.2416427889207259E-2</v>
      </c>
    </row>
    <row r="126" spans="1:8" x14ac:dyDescent="0.2">
      <c r="A126" s="13"/>
      <c r="B126" s="14" t="s">
        <v>114</v>
      </c>
      <c r="C126" s="15">
        <v>22</v>
      </c>
      <c r="D126" s="15">
        <v>58</v>
      </c>
      <c r="E126" s="16">
        <f t="shared" si="15"/>
        <v>2.1012416427889206E-2</v>
      </c>
      <c r="F126" s="16">
        <f t="shared" si="16"/>
        <v>3.2842582106455263E-2</v>
      </c>
      <c r="G126" s="16">
        <f t="shared" si="18"/>
        <v>1.6363636363636365</v>
      </c>
      <c r="H126" s="16">
        <f t="shared" si="17"/>
        <v>3.4383954154727794E-2</v>
      </c>
    </row>
    <row r="127" spans="1:8" x14ac:dyDescent="0.2">
      <c r="A127" s="13"/>
      <c r="B127" s="14" t="s">
        <v>115</v>
      </c>
      <c r="C127" s="15">
        <v>1</v>
      </c>
      <c r="D127" s="15">
        <v>0</v>
      </c>
      <c r="E127" s="16">
        <f t="shared" si="15"/>
        <v>9.5510983763132757E-4</v>
      </c>
      <c r="F127" s="16" t="str">
        <f t="shared" si="16"/>
        <v/>
      </c>
      <c r="G127" s="16">
        <f t="shared" si="18"/>
        <v>-1</v>
      </c>
      <c r="H127" s="16">
        <f t="shared" si="17"/>
        <v>-9.5510983763132757E-4</v>
      </c>
    </row>
    <row r="128" spans="1:8" x14ac:dyDescent="0.2">
      <c r="A128" s="13"/>
      <c r="B128" s="14" t="s">
        <v>116</v>
      </c>
      <c r="C128" s="15">
        <v>19</v>
      </c>
      <c r="D128" s="15">
        <v>73</v>
      </c>
      <c r="E128" s="16">
        <f t="shared" si="15"/>
        <v>1.8147086914995225E-2</v>
      </c>
      <c r="F128" s="16">
        <f t="shared" si="16"/>
        <v>4.1336353340883356E-2</v>
      </c>
      <c r="G128" s="16">
        <f t="shared" si="18"/>
        <v>2.8421052631578947</v>
      </c>
      <c r="H128" s="16">
        <f t="shared" si="17"/>
        <v>5.1575931232091692E-2</v>
      </c>
    </row>
    <row r="129" spans="1:8" x14ac:dyDescent="0.2">
      <c r="A129" s="13"/>
      <c r="B129" s="14" t="s">
        <v>117</v>
      </c>
      <c r="C129" s="15">
        <v>15</v>
      </c>
      <c r="D129" s="15">
        <v>43</v>
      </c>
      <c r="E129" s="16">
        <f t="shared" si="15"/>
        <v>1.4326647564469915E-2</v>
      </c>
      <c r="F129" s="16">
        <f t="shared" si="16"/>
        <v>2.4348810872027182E-2</v>
      </c>
      <c r="G129" s="16">
        <f t="shared" si="18"/>
        <v>1.8666666666666667</v>
      </c>
      <c r="H129" s="16">
        <f t="shared" si="17"/>
        <v>2.6743075453677174E-2</v>
      </c>
    </row>
    <row r="130" spans="1:8" x14ac:dyDescent="0.2">
      <c r="A130" s="13"/>
      <c r="B130" s="14" t="s">
        <v>118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119</v>
      </c>
      <c r="C131" s="15">
        <v>33</v>
      </c>
      <c r="D131" s="15">
        <v>128</v>
      </c>
      <c r="E131" s="16">
        <f t="shared" si="15"/>
        <v>3.151862464183381E-2</v>
      </c>
      <c r="F131" s="16">
        <f t="shared" si="16"/>
        <v>7.2480181200453006E-2</v>
      </c>
      <c r="G131" s="16">
        <f t="shared" si="18"/>
        <v>2.8787878787878789</v>
      </c>
      <c r="H131" s="16">
        <f t="shared" si="17"/>
        <v>9.0735434574976126E-2</v>
      </c>
    </row>
    <row r="132" spans="1:8" ht="25.5" x14ac:dyDescent="0.2">
      <c r="A132" s="13"/>
      <c r="B132" s="14" t="s">
        <v>120</v>
      </c>
      <c r="C132" s="15">
        <v>34</v>
      </c>
      <c r="D132" s="15">
        <v>14</v>
      </c>
      <c r="E132" s="16">
        <f t="shared" si="15"/>
        <v>3.2473734479465138E-2</v>
      </c>
      <c r="F132" s="16">
        <f t="shared" si="16"/>
        <v>7.9275198187995465E-3</v>
      </c>
      <c r="G132" s="16">
        <f t="shared" si="18"/>
        <v>-0.58823529411764708</v>
      </c>
      <c r="H132" s="16">
        <f t="shared" si="17"/>
        <v>-1.9102196752626553E-2</v>
      </c>
    </row>
    <row r="133" spans="1:8" x14ac:dyDescent="0.2">
      <c r="A133" s="13"/>
      <c r="B133" s="14" t="s">
        <v>121</v>
      </c>
      <c r="C133" s="15">
        <v>44</v>
      </c>
      <c r="D133" s="15">
        <v>17</v>
      </c>
      <c r="E133" s="16">
        <f t="shared" si="15"/>
        <v>4.2024832855778411E-2</v>
      </c>
      <c r="F133" s="16">
        <f t="shared" si="16"/>
        <v>9.6262740656851645E-3</v>
      </c>
      <c r="G133" s="16">
        <f t="shared" si="18"/>
        <v>-0.61363636363636365</v>
      </c>
      <c r="H133" s="16">
        <f t="shared" si="17"/>
        <v>-2.5787965616045842E-2</v>
      </c>
    </row>
    <row r="134" spans="1:8" x14ac:dyDescent="0.2">
      <c r="A134" s="13"/>
      <c r="B134" s="14" t="s">
        <v>122</v>
      </c>
      <c r="C134" s="15">
        <v>10</v>
      </c>
      <c r="D134" s="15">
        <v>5</v>
      </c>
      <c r="E134" s="16">
        <f t="shared" si="15"/>
        <v>9.5510983763132766E-3</v>
      </c>
      <c r="F134" s="16">
        <f t="shared" si="16"/>
        <v>2.8312570781426952E-3</v>
      </c>
      <c r="G134" s="16">
        <f t="shared" si="18"/>
        <v>-0.5</v>
      </c>
      <c r="H134" s="16">
        <f t="shared" si="17"/>
        <v>-4.7755491881566383E-3</v>
      </c>
    </row>
    <row r="135" spans="1:8" x14ac:dyDescent="0.2">
      <c r="A135" s="13"/>
      <c r="B135" s="14" t="s">
        <v>123</v>
      </c>
      <c r="C135" s="15">
        <v>3</v>
      </c>
      <c r="D135" s="15">
        <v>2</v>
      </c>
      <c r="E135" s="16">
        <f t="shared" si="15"/>
        <v>2.8653295128939827E-3</v>
      </c>
      <c r="F135" s="16">
        <f t="shared" si="16"/>
        <v>1.1325028312570782E-3</v>
      </c>
      <c r="G135" s="16">
        <f t="shared" si="18"/>
        <v>-0.33333333333333331</v>
      </c>
      <c r="H135" s="16">
        <f t="shared" si="17"/>
        <v>-9.5510983763132757E-4</v>
      </c>
    </row>
    <row r="136" spans="1:8" x14ac:dyDescent="0.2">
      <c r="A136" s="13"/>
      <c r="B136" s="14" t="s">
        <v>124</v>
      </c>
      <c r="C136" s="15">
        <v>2</v>
      </c>
      <c r="D136" s="15">
        <v>5</v>
      </c>
      <c r="E136" s="16">
        <f t="shared" si="15"/>
        <v>1.9102196752626551E-3</v>
      </c>
      <c r="F136" s="16">
        <f t="shared" si="16"/>
        <v>2.8312570781426952E-3</v>
      </c>
      <c r="G136" s="16">
        <f t="shared" si="18"/>
        <v>1.5</v>
      </c>
      <c r="H136" s="16">
        <f t="shared" si="17"/>
        <v>2.8653295128939827E-3</v>
      </c>
    </row>
    <row r="137" spans="1:8" x14ac:dyDescent="0.2">
      <c r="A137" s="13"/>
      <c r="B137" s="14" t="s">
        <v>125</v>
      </c>
      <c r="C137" s="15">
        <v>1</v>
      </c>
      <c r="D137" s="15">
        <v>5</v>
      </c>
      <c r="E137" s="16">
        <f t="shared" si="15"/>
        <v>9.5510983763132757E-4</v>
      </c>
      <c r="F137" s="16">
        <f t="shared" si="16"/>
        <v>2.8312570781426952E-3</v>
      </c>
      <c r="G137" s="16">
        <f t="shared" si="18"/>
        <v>4</v>
      </c>
      <c r="H137" s="16">
        <f t="shared" si="17"/>
        <v>3.8204393505253103E-3</v>
      </c>
    </row>
    <row r="138" spans="1:8" x14ac:dyDescent="0.2">
      <c r="A138" s="13"/>
      <c r="B138" s="14" t="s">
        <v>126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127</v>
      </c>
      <c r="C139" s="15">
        <v>2</v>
      </c>
      <c r="D139" s="15">
        <v>3</v>
      </c>
      <c r="E139" s="16">
        <f t="shared" ref="E139:E167" si="19">+IF(C139=0,"",C139/C$75)</f>
        <v>1.9102196752626551E-3</v>
      </c>
      <c r="F139" s="16">
        <f t="shared" ref="F139:F167" si="20">+IF(D139=0,"",D139/D$75)</f>
        <v>1.6987542468856172E-3</v>
      </c>
      <c r="G139" s="16">
        <f t="shared" si="18"/>
        <v>0.5</v>
      </c>
      <c r="H139" s="16">
        <f t="shared" ref="H139:H167" si="21">+IF(OR(AND(E139=""),(G139="")),"",E139*G139)</f>
        <v>9.5510983763132757E-4</v>
      </c>
    </row>
    <row r="140" spans="1:8" x14ac:dyDescent="0.2">
      <c r="A140" s="13"/>
      <c r="B140" s="14" t="s">
        <v>128</v>
      </c>
      <c r="C140" s="15">
        <v>1</v>
      </c>
      <c r="D140" s="15">
        <v>3</v>
      </c>
      <c r="E140" s="16">
        <f t="shared" si="19"/>
        <v>9.5510983763132757E-4</v>
      </c>
      <c r="F140" s="16">
        <f t="shared" si="20"/>
        <v>1.6987542468856172E-3</v>
      </c>
      <c r="G140" s="16">
        <f t="shared" ref="G140:G167" si="22">+IF(AND(C140=0,D140=0)," ",IF(C140=0,1,IF(D140=0,-1,(D140-C140)/C140)))</f>
        <v>2</v>
      </c>
      <c r="H140" s="16">
        <f t="shared" si="21"/>
        <v>1.9102196752626551E-3</v>
      </c>
    </row>
    <row r="141" spans="1:8" ht="25.5" x14ac:dyDescent="0.2">
      <c r="A141" s="13"/>
      <c r="B141" s="14" t="s">
        <v>129</v>
      </c>
      <c r="C141" s="15">
        <v>4</v>
      </c>
      <c r="D141" s="15">
        <v>5</v>
      </c>
      <c r="E141" s="16">
        <f t="shared" si="19"/>
        <v>3.8204393505253103E-3</v>
      </c>
      <c r="F141" s="16">
        <f t="shared" si="20"/>
        <v>2.8312570781426952E-3</v>
      </c>
      <c r="G141" s="16">
        <f t="shared" si="22"/>
        <v>0.25</v>
      </c>
      <c r="H141" s="16">
        <f t="shared" si="21"/>
        <v>9.5510983763132757E-4</v>
      </c>
    </row>
    <row r="142" spans="1:8" ht="25.5" x14ac:dyDescent="0.2">
      <c r="A142" s="13"/>
      <c r="B142" s="14" t="s">
        <v>130</v>
      </c>
      <c r="C142" s="15">
        <v>2</v>
      </c>
      <c r="D142" s="15">
        <v>6</v>
      </c>
      <c r="E142" s="16">
        <f t="shared" si="19"/>
        <v>1.9102196752626551E-3</v>
      </c>
      <c r="F142" s="16">
        <f t="shared" si="20"/>
        <v>3.3975084937712344E-3</v>
      </c>
      <c r="G142" s="16">
        <f t="shared" si="22"/>
        <v>2</v>
      </c>
      <c r="H142" s="16">
        <f t="shared" si="21"/>
        <v>3.8204393505253103E-3</v>
      </c>
    </row>
    <row r="143" spans="1:8" ht="25.5" x14ac:dyDescent="0.2">
      <c r="A143" s="13"/>
      <c r="B143" s="14" t="s">
        <v>131</v>
      </c>
      <c r="C143" s="15">
        <v>0</v>
      </c>
      <c r="D143" s="15">
        <v>6</v>
      </c>
      <c r="E143" s="16" t="str">
        <f t="shared" si="19"/>
        <v/>
      </c>
      <c r="F143" s="16">
        <f t="shared" si="20"/>
        <v>3.3975084937712344E-3</v>
      </c>
      <c r="G143" s="16">
        <f t="shared" si="22"/>
        <v>1</v>
      </c>
      <c r="H143" s="16" t="str">
        <f t="shared" si="21"/>
        <v/>
      </c>
    </row>
    <row r="144" spans="1:8" ht="25.5" x14ac:dyDescent="0.2">
      <c r="A144" s="13"/>
      <c r="B144" s="14" t="s">
        <v>132</v>
      </c>
      <c r="C144" s="15">
        <v>0</v>
      </c>
      <c r="D144" s="15">
        <v>9</v>
      </c>
      <c r="E144" s="16" t="str">
        <f t="shared" si="19"/>
        <v/>
      </c>
      <c r="F144" s="16">
        <f t="shared" si="20"/>
        <v>5.0962627406568517E-3</v>
      </c>
      <c r="G144" s="16">
        <f t="shared" si="22"/>
        <v>1</v>
      </c>
      <c r="H144" s="16" t="str">
        <f t="shared" si="21"/>
        <v/>
      </c>
    </row>
    <row r="145" spans="1:8" ht="25.5" x14ac:dyDescent="0.2">
      <c r="A145" s="13"/>
      <c r="B145" s="14" t="s">
        <v>133</v>
      </c>
      <c r="C145" s="15">
        <v>1</v>
      </c>
      <c r="D145" s="15">
        <v>2</v>
      </c>
      <c r="E145" s="16">
        <f t="shared" si="19"/>
        <v>9.5510983763132757E-4</v>
      </c>
      <c r="F145" s="16">
        <f t="shared" si="20"/>
        <v>1.1325028312570782E-3</v>
      </c>
      <c r="G145" s="16">
        <f t="shared" si="22"/>
        <v>1</v>
      </c>
      <c r="H145" s="16">
        <f t="shared" si="21"/>
        <v>9.5510983763132757E-4</v>
      </c>
    </row>
    <row r="146" spans="1:8" x14ac:dyDescent="0.2">
      <c r="A146" s="13" t="s">
        <v>92</v>
      </c>
      <c r="B146" s="14" t="s">
        <v>134</v>
      </c>
      <c r="C146" s="15">
        <v>0</v>
      </c>
      <c r="D146" s="15">
        <v>2</v>
      </c>
      <c r="E146" s="16" t="str">
        <f t="shared" si="19"/>
        <v/>
      </c>
      <c r="F146" s="16">
        <f t="shared" si="20"/>
        <v>1.1325028312570782E-3</v>
      </c>
      <c r="G146" s="16">
        <f t="shared" si="22"/>
        <v>1</v>
      </c>
      <c r="H146" s="16" t="str">
        <f t="shared" si="21"/>
        <v/>
      </c>
    </row>
    <row r="147" spans="1:8" x14ac:dyDescent="0.2">
      <c r="A147" s="13"/>
      <c r="B147" s="14" t="s">
        <v>135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136</v>
      </c>
      <c r="C148" s="15">
        <v>0</v>
      </c>
      <c r="D148" s="15">
        <v>1</v>
      </c>
      <c r="E148" s="16" t="str">
        <f t="shared" si="19"/>
        <v/>
      </c>
      <c r="F148" s="16">
        <f t="shared" si="20"/>
        <v>5.6625141562853911E-4</v>
      </c>
      <c r="G148" s="16">
        <f t="shared" si="22"/>
        <v>1</v>
      </c>
      <c r="H148" s="16" t="str">
        <f t="shared" si="21"/>
        <v/>
      </c>
    </row>
    <row r="149" spans="1:8" x14ac:dyDescent="0.2">
      <c r="A149" s="13"/>
      <c r="B149" s="14" t="s">
        <v>137</v>
      </c>
      <c r="C149" s="15">
        <v>0</v>
      </c>
      <c r="D149" s="15">
        <v>1</v>
      </c>
      <c r="E149" s="16" t="str">
        <f t="shared" si="19"/>
        <v/>
      </c>
      <c r="F149" s="16">
        <f t="shared" si="20"/>
        <v>5.6625141562853911E-4</v>
      </c>
      <c r="G149" s="16">
        <f t="shared" si="22"/>
        <v>1</v>
      </c>
      <c r="H149" s="16" t="str">
        <f t="shared" si="21"/>
        <v/>
      </c>
    </row>
    <row r="150" spans="1:8" x14ac:dyDescent="0.2">
      <c r="A150" s="13"/>
      <c r="B150" s="14" t="s">
        <v>138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139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140</v>
      </c>
      <c r="C152" s="15">
        <v>0</v>
      </c>
      <c r="D152" s="15">
        <v>2</v>
      </c>
      <c r="E152" s="16" t="str">
        <f t="shared" si="19"/>
        <v/>
      </c>
      <c r="F152" s="16">
        <f t="shared" si="20"/>
        <v>1.1325028312570782E-3</v>
      </c>
      <c r="G152" s="16">
        <f t="shared" si="22"/>
        <v>1</v>
      </c>
      <c r="H152" s="16" t="str">
        <f t="shared" si="21"/>
        <v/>
      </c>
    </row>
    <row r="153" spans="1:8" x14ac:dyDescent="0.2">
      <c r="A153" s="13"/>
      <c r="B153" s="14" t="s">
        <v>141</v>
      </c>
      <c r="C153" s="15">
        <v>5</v>
      </c>
      <c r="D153" s="15">
        <v>22</v>
      </c>
      <c r="E153" s="16">
        <f t="shared" si="19"/>
        <v>4.7755491881566383E-3</v>
      </c>
      <c r="F153" s="16">
        <f t="shared" si="20"/>
        <v>1.245753114382786E-2</v>
      </c>
      <c r="G153" s="16">
        <f t="shared" si="22"/>
        <v>3.4</v>
      </c>
      <c r="H153" s="16">
        <f t="shared" si="21"/>
        <v>1.6236867239732569E-2</v>
      </c>
    </row>
    <row r="154" spans="1:8" x14ac:dyDescent="0.2">
      <c r="A154" s="13"/>
      <c r="B154" s="14" t="s">
        <v>142</v>
      </c>
      <c r="C154" s="15">
        <v>0</v>
      </c>
      <c r="D154" s="15">
        <v>1</v>
      </c>
      <c r="E154" s="16" t="str">
        <f t="shared" si="19"/>
        <v/>
      </c>
      <c r="F154" s="16">
        <f t="shared" si="20"/>
        <v>5.6625141562853911E-4</v>
      </c>
      <c r="G154" s="16">
        <f t="shared" si="22"/>
        <v>1</v>
      </c>
      <c r="H154" s="16" t="str">
        <f t="shared" si="21"/>
        <v/>
      </c>
    </row>
    <row r="155" spans="1:8" ht="25.5" x14ac:dyDescent="0.2">
      <c r="A155" s="13"/>
      <c r="B155" s="14" t="s">
        <v>143</v>
      </c>
      <c r="C155" s="15">
        <v>2</v>
      </c>
      <c r="D155" s="15">
        <v>2</v>
      </c>
      <c r="E155" s="16">
        <f t="shared" si="19"/>
        <v>1.9102196752626551E-3</v>
      </c>
      <c r="F155" s="16">
        <f t="shared" si="20"/>
        <v>1.1325028312570782E-3</v>
      </c>
      <c r="G155" s="16">
        <f t="shared" si="22"/>
        <v>0</v>
      </c>
      <c r="H155" s="16">
        <f t="shared" si="21"/>
        <v>0</v>
      </c>
    </row>
    <row r="156" spans="1:8" x14ac:dyDescent="0.2">
      <c r="A156" s="13" t="s">
        <v>92</v>
      </c>
      <c r="B156" s="14" t="s">
        <v>144</v>
      </c>
      <c r="C156" s="15">
        <v>0</v>
      </c>
      <c r="D156" s="15">
        <v>1</v>
      </c>
      <c r="E156" s="16" t="str">
        <f t="shared" si="19"/>
        <v/>
      </c>
      <c r="F156" s="16">
        <f t="shared" si="20"/>
        <v>5.6625141562853911E-4</v>
      </c>
      <c r="G156" s="16">
        <f t="shared" si="22"/>
        <v>1</v>
      </c>
      <c r="H156" s="16" t="str">
        <f t="shared" si="21"/>
        <v/>
      </c>
    </row>
    <row r="157" spans="1:8" ht="25.5" x14ac:dyDescent="0.2">
      <c r="A157" s="13"/>
      <c r="B157" s="14" t="s">
        <v>145</v>
      </c>
      <c r="C157" s="15">
        <v>1</v>
      </c>
      <c r="D157" s="15">
        <v>0</v>
      </c>
      <c r="E157" s="16">
        <f t="shared" si="19"/>
        <v>9.5510983763132757E-4</v>
      </c>
      <c r="F157" s="16" t="str">
        <f t="shared" si="20"/>
        <v/>
      </c>
      <c r="G157" s="16">
        <f t="shared" si="22"/>
        <v>-1</v>
      </c>
      <c r="H157" s="16">
        <f t="shared" si="21"/>
        <v>-9.5510983763132757E-4</v>
      </c>
    </row>
    <row r="158" spans="1:8" x14ac:dyDescent="0.2">
      <c r="A158" s="13"/>
      <c r="B158" s="14" t="s">
        <v>146</v>
      </c>
      <c r="C158" s="15">
        <v>4</v>
      </c>
      <c r="D158" s="15">
        <v>3</v>
      </c>
      <c r="E158" s="16">
        <f t="shared" si="19"/>
        <v>3.8204393505253103E-3</v>
      </c>
      <c r="F158" s="16">
        <f t="shared" si="20"/>
        <v>1.6987542468856172E-3</v>
      </c>
      <c r="G158" s="16">
        <f t="shared" si="22"/>
        <v>-0.25</v>
      </c>
      <c r="H158" s="16">
        <f t="shared" si="21"/>
        <v>-9.5510983763132757E-4</v>
      </c>
    </row>
    <row r="159" spans="1:8" x14ac:dyDescent="0.2">
      <c r="A159" s="13"/>
      <c r="B159" s="14" t="s">
        <v>147</v>
      </c>
      <c r="C159" s="15">
        <v>1</v>
      </c>
      <c r="D159" s="15">
        <v>1</v>
      </c>
      <c r="E159" s="16">
        <f t="shared" si="19"/>
        <v>9.5510983763132757E-4</v>
      </c>
      <c r="F159" s="16">
        <f t="shared" si="20"/>
        <v>5.6625141562853911E-4</v>
      </c>
      <c r="G159" s="16">
        <f t="shared" si="22"/>
        <v>0</v>
      </c>
      <c r="H159" s="16">
        <f t="shared" si="21"/>
        <v>0</v>
      </c>
    </row>
    <row r="160" spans="1:8" x14ac:dyDescent="0.2">
      <c r="A160" s="13"/>
      <c r="B160" s="14" t="s">
        <v>148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149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92</v>
      </c>
      <c r="B162" s="14" t="s">
        <v>150</v>
      </c>
      <c r="C162" s="15">
        <v>0</v>
      </c>
      <c r="D162" s="15">
        <v>1</v>
      </c>
      <c r="E162" s="16" t="str">
        <f t="shared" si="19"/>
        <v/>
      </c>
      <c r="F162" s="16">
        <f t="shared" si="20"/>
        <v>5.6625141562853911E-4</v>
      </c>
      <c r="G162" s="16">
        <f t="shared" si="22"/>
        <v>1</v>
      </c>
      <c r="H162" s="16" t="str">
        <f t="shared" si="21"/>
        <v/>
      </c>
    </row>
    <row r="163" spans="1:8" x14ac:dyDescent="0.2">
      <c r="A163" s="13" t="s">
        <v>92</v>
      </c>
      <c r="B163" s="14" t="s">
        <v>151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152</v>
      </c>
      <c r="C164" s="15">
        <v>13</v>
      </c>
      <c r="D164" s="15">
        <v>42</v>
      </c>
      <c r="E164" s="16">
        <f t="shared" si="19"/>
        <v>1.2416427889207259E-2</v>
      </c>
      <c r="F164" s="16">
        <f t="shared" si="20"/>
        <v>2.3782559456398639E-2</v>
      </c>
      <c r="G164" s="16">
        <f t="shared" si="22"/>
        <v>2.2307692307692308</v>
      </c>
      <c r="H164" s="16">
        <f t="shared" si="21"/>
        <v>2.7698185291308502E-2</v>
      </c>
    </row>
    <row r="165" spans="1:8" ht="25.5" x14ac:dyDescent="0.2">
      <c r="A165" s="13"/>
      <c r="B165" s="14" t="s">
        <v>153</v>
      </c>
      <c r="C165" s="15">
        <v>19</v>
      </c>
      <c r="D165" s="15">
        <v>1</v>
      </c>
      <c r="E165" s="16">
        <f t="shared" si="19"/>
        <v>1.8147086914995225E-2</v>
      </c>
      <c r="F165" s="16">
        <f t="shared" si="20"/>
        <v>5.6625141562853911E-4</v>
      </c>
      <c r="G165" s="16">
        <f t="shared" si="22"/>
        <v>-0.94736842105263153</v>
      </c>
      <c r="H165" s="16">
        <f t="shared" si="21"/>
        <v>-1.7191977077363897E-2</v>
      </c>
    </row>
    <row r="166" spans="1:8" ht="25.5" x14ac:dyDescent="0.2">
      <c r="A166" s="13"/>
      <c r="B166" s="14" t="s">
        <v>154</v>
      </c>
      <c r="C166" s="15">
        <v>1</v>
      </c>
      <c r="D166" s="15">
        <v>0</v>
      </c>
      <c r="E166" s="16">
        <f t="shared" si="19"/>
        <v>9.5510983763132757E-4</v>
      </c>
      <c r="F166" s="16" t="str">
        <f t="shared" si="20"/>
        <v/>
      </c>
      <c r="G166" s="16">
        <f t="shared" si="22"/>
        <v>-1</v>
      </c>
      <c r="H166" s="16">
        <f t="shared" si="21"/>
        <v>-9.5510983763132757E-4</v>
      </c>
    </row>
    <row r="167" spans="1:8" x14ac:dyDescent="0.2">
      <c r="A167" s="13"/>
      <c r="B167" s="14" t="s">
        <v>155</v>
      </c>
      <c r="C167" s="15">
        <v>0</v>
      </c>
      <c r="D167" s="15">
        <v>1</v>
      </c>
      <c r="E167" s="16" t="str">
        <f t="shared" si="19"/>
        <v/>
      </c>
      <c r="F167" s="16">
        <f t="shared" si="20"/>
        <v>5.6625141562853911E-4</v>
      </c>
      <c r="G167" s="16">
        <f t="shared" si="22"/>
        <v>1</v>
      </c>
      <c r="H167" s="16" t="str">
        <f t="shared" si="21"/>
        <v/>
      </c>
    </row>
    <row r="168" spans="1:8" x14ac:dyDescent="0.2">
      <c r="A168" s="10"/>
    </row>
    <row r="169" spans="1:8" x14ac:dyDescent="0.2">
      <c r="A169" s="10"/>
    </row>
    <row r="170" spans="1:8" x14ac:dyDescent="0.2">
      <c r="A170" s="10"/>
    </row>
    <row r="171" spans="1:8" ht="29.25" customHeight="1" x14ac:dyDescent="0.2">
      <c r="A171" s="13"/>
      <c r="B171" s="36" t="s">
        <v>2</v>
      </c>
      <c r="C171" s="36" t="s">
        <v>12</v>
      </c>
      <c r="D171" s="38"/>
      <c r="E171" s="36" t="s">
        <v>4</v>
      </c>
      <c r="F171" s="38"/>
      <c r="G171" s="36" t="s">
        <v>645</v>
      </c>
      <c r="H171" s="36" t="s">
        <v>5</v>
      </c>
    </row>
    <row r="172" spans="1:8" x14ac:dyDescent="0.2">
      <c r="A172" s="13"/>
      <c r="B172" s="37"/>
      <c r="C172" s="17">
        <v>2019</v>
      </c>
      <c r="D172" s="17">
        <v>2020</v>
      </c>
      <c r="E172" s="17">
        <v>2019</v>
      </c>
      <c r="F172" s="17">
        <v>2020</v>
      </c>
      <c r="G172" s="37"/>
      <c r="H172" s="37"/>
    </row>
    <row r="173" spans="1:8" ht="25.5" x14ac:dyDescent="0.2">
      <c r="A173" s="13"/>
      <c r="B173" s="18" t="s">
        <v>8</v>
      </c>
      <c r="C173" s="19">
        <f>SUM(C174:C343)</f>
        <v>2491</v>
      </c>
      <c r="D173" s="19">
        <f>SUM(D174:D343)</f>
        <v>3824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0.53512645523885993</v>
      </c>
      <c r="H173" s="20">
        <f t="shared" ref="H173:H204" si="25">+IF(OR(AND(E173=""),(G173="")),"",E173*G173)</f>
        <v>0.53512645523885993</v>
      </c>
    </row>
    <row r="174" spans="1:8" x14ac:dyDescent="0.2">
      <c r="A174" s="13"/>
      <c r="B174" s="14" t="s">
        <v>156</v>
      </c>
      <c r="C174" s="15">
        <v>7</v>
      </c>
      <c r="D174" s="15">
        <v>11</v>
      </c>
      <c r="E174" s="16">
        <f t="shared" si="23"/>
        <v>2.8101164191087916E-3</v>
      </c>
      <c r="F174" s="16">
        <f t="shared" si="24"/>
        <v>2.8765690376569039E-3</v>
      </c>
      <c r="G174" s="16">
        <f t="shared" ref="G174:G205" si="26">+IF(AND(C174=0,D174=0)," ",IF(C174=0,1,IF(D174=0,-1,(D174-C174)/C174)))</f>
        <v>0.5714285714285714</v>
      </c>
      <c r="H174" s="16">
        <f t="shared" si="25"/>
        <v>1.6057808109193094E-3</v>
      </c>
    </row>
    <row r="175" spans="1:8" x14ac:dyDescent="0.2">
      <c r="A175" s="13"/>
      <c r="B175" s="14" t="s">
        <v>157</v>
      </c>
      <c r="C175" s="15">
        <v>2</v>
      </c>
      <c r="D175" s="15">
        <v>3</v>
      </c>
      <c r="E175" s="16">
        <f t="shared" si="23"/>
        <v>8.0289040545965479E-4</v>
      </c>
      <c r="F175" s="16">
        <f t="shared" si="24"/>
        <v>7.8451882845188283E-4</v>
      </c>
      <c r="G175" s="16">
        <f t="shared" si="26"/>
        <v>0.5</v>
      </c>
      <c r="H175" s="16">
        <f t="shared" si="25"/>
        <v>4.0144520272982739E-4</v>
      </c>
    </row>
    <row r="176" spans="1:8" ht="38.25" x14ac:dyDescent="0.2">
      <c r="A176" s="13"/>
      <c r="B176" s="14" t="s">
        <v>158</v>
      </c>
      <c r="C176" s="15">
        <v>3</v>
      </c>
      <c r="D176" s="15">
        <v>1</v>
      </c>
      <c r="E176" s="16">
        <f t="shared" si="23"/>
        <v>1.2043356081894822E-3</v>
      </c>
      <c r="F176" s="16">
        <f t="shared" si="24"/>
        <v>2.6150627615062759E-4</v>
      </c>
      <c r="G176" s="16">
        <f t="shared" si="26"/>
        <v>-0.66666666666666663</v>
      </c>
      <c r="H176" s="16">
        <f t="shared" si="25"/>
        <v>-8.0289040545965479E-4</v>
      </c>
    </row>
    <row r="177" spans="1:8" x14ac:dyDescent="0.2">
      <c r="A177" s="13"/>
      <c r="B177" s="14" t="s">
        <v>159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160</v>
      </c>
      <c r="C178" s="15">
        <v>18</v>
      </c>
      <c r="D178" s="15">
        <v>15</v>
      </c>
      <c r="E178" s="16">
        <f t="shared" si="23"/>
        <v>7.2260136491368926E-3</v>
      </c>
      <c r="F178" s="16">
        <f t="shared" si="24"/>
        <v>3.9225941422594141E-3</v>
      </c>
      <c r="G178" s="16">
        <f t="shared" si="26"/>
        <v>-0.16666666666666666</v>
      </c>
      <c r="H178" s="16">
        <f t="shared" si="25"/>
        <v>-1.204335608189482E-3</v>
      </c>
    </row>
    <row r="179" spans="1:8" x14ac:dyDescent="0.2">
      <c r="A179" s="13"/>
      <c r="B179" s="14" t="s">
        <v>161</v>
      </c>
      <c r="C179" s="15">
        <v>358</v>
      </c>
      <c r="D179" s="15">
        <v>616</v>
      </c>
      <c r="E179" s="16">
        <f t="shared" si="23"/>
        <v>0.1437173825772782</v>
      </c>
      <c r="F179" s="16">
        <f t="shared" si="24"/>
        <v>0.16108786610878661</v>
      </c>
      <c r="G179" s="16">
        <f t="shared" si="26"/>
        <v>0.72067039106145248</v>
      </c>
      <c r="H179" s="16">
        <f t="shared" si="25"/>
        <v>0.10357286230429547</v>
      </c>
    </row>
    <row r="180" spans="1:8" x14ac:dyDescent="0.2">
      <c r="A180" s="13"/>
      <c r="B180" s="14" t="s">
        <v>162</v>
      </c>
      <c r="C180" s="15">
        <v>1</v>
      </c>
      <c r="D180" s="15">
        <v>2</v>
      </c>
      <c r="E180" s="16">
        <f t="shared" si="23"/>
        <v>4.0144520272982739E-4</v>
      </c>
      <c r="F180" s="16">
        <f t="shared" si="24"/>
        <v>5.2301255230125519E-4</v>
      </c>
      <c r="G180" s="16">
        <f t="shared" si="26"/>
        <v>1</v>
      </c>
      <c r="H180" s="16">
        <f t="shared" si="25"/>
        <v>4.0144520272982739E-4</v>
      </c>
    </row>
    <row r="181" spans="1:8" x14ac:dyDescent="0.2">
      <c r="A181" s="13"/>
      <c r="B181" s="14" t="s">
        <v>163</v>
      </c>
      <c r="C181" s="15">
        <v>9</v>
      </c>
      <c r="D181" s="15">
        <v>10</v>
      </c>
      <c r="E181" s="16">
        <f t="shared" si="23"/>
        <v>3.6130068245684463E-3</v>
      </c>
      <c r="F181" s="16">
        <f t="shared" si="24"/>
        <v>2.615062761506276E-3</v>
      </c>
      <c r="G181" s="16">
        <f t="shared" si="26"/>
        <v>0.1111111111111111</v>
      </c>
      <c r="H181" s="16">
        <f t="shared" si="25"/>
        <v>4.0144520272982734E-4</v>
      </c>
    </row>
    <row r="182" spans="1:8" x14ac:dyDescent="0.2">
      <c r="A182" s="13"/>
      <c r="B182" s="14" t="s">
        <v>164</v>
      </c>
      <c r="C182" s="15">
        <v>1</v>
      </c>
      <c r="D182" s="15">
        <v>0</v>
      </c>
      <c r="E182" s="16">
        <f t="shared" si="23"/>
        <v>4.0144520272982739E-4</v>
      </c>
      <c r="F182" s="16" t="str">
        <f t="shared" si="24"/>
        <v/>
      </c>
      <c r="G182" s="16">
        <f t="shared" si="26"/>
        <v>-1</v>
      </c>
      <c r="H182" s="16">
        <f t="shared" si="25"/>
        <v>-4.0144520272982739E-4</v>
      </c>
    </row>
    <row r="183" spans="1:8" x14ac:dyDescent="0.2">
      <c r="A183" s="13"/>
      <c r="B183" s="14" t="s">
        <v>165</v>
      </c>
      <c r="C183" s="15">
        <v>0</v>
      </c>
      <c r="D183" s="15">
        <v>3</v>
      </c>
      <c r="E183" s="16" t="str">
        <f t="shared" si="23"/>
        <v/>
      </c>
      <c r="F183" s="16">
        <f t="shared" si="24"/>
        <v>7.8451882845188283E-4</v>
      </c>
      <c r="G183" s="16">
        <f t="shared" si="26"/>
        <v>1</v>
      </c>
      <c r="H183" s="16" t="str">
        <f t="shared" si="25"/>
        <v/>
      </c>
    </row>
    <row r="184" spans="1:8" ht="25.5" x14ac:dyDescent="0.2">
      <c r="A184" s="13"/>
      <c r="B184" s="14" t="s">
        <v>166</v>
      </c>
      <c r="C184" s="15">
        <v>0</v>
      </c>
      <c r="D184" s="15">
        <v>1</v>
      </c>
      <c r="E184" s="16" t="str">
        <f t="shared" si="23"/>
        <v/>
      </c>
      <c r="F184" s="16">
        <f t="shared" si="24"/>
        <v>2.6150627615062759E-4</v>
      </c>
      <c r="G184" s="16">
        <f t="shared" si="26"/>
        <v>1</v>
      </c>
      <c r="H184" s="16" t="str">
        <f t="shared" si="25"/>
        <v/>
      </c>
    </row>
    <row r="185" spans="1:8" x14ac:dyDescent="0.2">
      <c r="A185" s="13"/>
      <c r="B185" s="14" t="s">
        <v>167</v>
      </c>
      <c r="C185" s="15">
        <v>1</v>
      </c>
      <c r="D185" s="15">
        <v>2</v>
      </c>
      <c r="E185" s="16">
        <f t="shared" si="23"/>
        <v>4.0144520272982739E-4</v>
      </c>
      <c r="F185" s="16">
        <f t="shared" si="24"/>
        <v>5.2301255230125519E-4</v>
      </c>
      <c r="G185" s="16">
        <f t="shared" si="26"/>
        <v>1</v>
      </c>
      <c r="H185" s="16">
        <f t="shared" si="25"/>
        <v>4.0144520272982739E-4</v>
      </c>
    </row>
    <row r="186" spans="1:8" x14ac:dyDescent="0.2">
      <c r="A186" s="13"/>
      <c r="B186" s="14" t="s">
        <v>168</v>
      </c>
      <c r="C186" s="15">
        <v>5</v>
      </c>
      <c r="D186" s="15">
        <v>13</v>
      </c>
      <c r="E186" s="16">
        <f t="shared" si="23"/>
        <v>2.0072260136491369E-3</v>
      </c>
      <c r="F186" s="16">
        <f t="shared" si="24"/>
        <v>3.3995815899581592E-3</v>
      </c>
      <c r="G186" s="16">
        <f t="shared" si="26"/>
        <v>1.6</v>
      </c>
      <c r="H186" s="16">
        <f t="shared" si="25"/>
        <v>3.2115616218386192E-3</v>
      </c>
    </row>
    <row r="187" spans="1:8" x14ac:dyDescent="0.2">
      <c r="A187" s="13"/>
      <c r="B187" s="14" t="s">
        <v>169</v>
      </c>
      <c r="C187" s="15">
        <v>191</v>
      </c>
      <c r="D187" s="15">
        <v>319</v>
      </c>
      <c r="E187" s="16">
        <f t="shared" si="23"/>
        <v>7.667603372139703E-2</v>
      </c>
      <c r="F187" s="16">
        <f t="shared" si="24"/>
        <v>8.3420502092050208E-2</v>
      </c>
      <c r="G187" s="16">
        <f t="shared" si="26"/>
        <v>0.67015706806282727</v>
      </c>
      <c r="H187" s="16">
        <f t="shared" si="25"/>
        <v>5.1384985949417906E-2</v>
      </c>
    </row>
    <row r="188" spans="1:8" ht="25.5" x14ac:dyDescent="0.2">
      <c r="A188" s="13"/>
      <c r="B188" s="14" t="s">
        <v>170</v>
      </c>
      <c r="C188" s="15">
        <v>2</v>
      </c>
      <c r="D188" s="15">
        <v>11</v>
      </c>
      <c r="E188" s="16">
        <f t="shared" si="23"/>
        <v>8.0289040545965479E-4</v>
      </c>
      <c r="F188" s="16">
        <f t="shared" si="24"/>
        <v>2.8765690376569039E-3</v>
      </c>
      <c r="G188" s="16">
        <f t="shared" si="26"/>
        <v>4.5</v>
      </c>
      <c r="H188" s="16">
        <f t="shared" si="25"/>
        <v>3.6130068245684467E-3</v>
      </c>
    </row>
    <row r="189" spans="1:8" ht="25.5" x14ac:dyDescent="0.2">
      <c r="A189" s="13"/>
      <c r="B189" s="14" t="s">
        <v>171</v>
      </c>
      <c r="C189" s="15">
        <v>2</v>
      </c>
      <c r="D189" s="15">
        <v>2</v>
      </c>
      <c r="E189" s="16">
        <f t="shared" si="23"/>
        <v>8.0289040545965479E-4</v>
      </c>
      <c r="F189" s="16">
        <f t="shared" si="24"/>
        <v>5.2301255230125519E-4</v>
      </c>
      <c r="G189" s="16">
        <f t="shared" si="26"/>
        <v>0</v>
      </c>
      <c r="H189" s="16">
        <f t="shared" si="25"/>
        <v>0</v>
      </c>
    </row>
    <row r="190" spans="1:8" x14ac:dyDescent="0.2">
      <c r="A190" s="13"/>
      <c r="B190" s="14" t="s">
        <v>172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173</v>
      </c>
      <c r="C191" s="15">
        <v>1</v>
      </c>
      <c r="D191" s="15">
        <v>4</v>
      </c>
      <c r="E191" s="16">
        <f t="shared" si="23"/>
        <v>4.0144520272982739E-4</v>
      </c>
      <c r="F191" s="16">
        <f t="shared" si="24"/>
        <v>1.0460251046025104E-3</v>
      </c>
      <c r="G191" s="16">
        <f t="shared" si="26"/>
        <v>3</v>
      </c>
      <c r="H191" s="16">
        <f t="shared" si="25"/>
        <v>1.2043356081894822E-3</v>
      </c>
    </row>
    <row r="192" spans="1:8" x14ac:dyDescent="0.2">
      <c r="A192" s="13"/>
      <c r="B192" s="14" t="s">
        <v>174</v>
      </c>
      <c r="C192" s="15">
        <v>0</v>
      </c>
      <c r="D192" s="15">
        <v>2</v>
      </c>
      <c r="E192" s="16" t="str">
        <f t="shared" si="23"/>
        <v/>
      </c>
      <c r="F192" s="16">
        <f t="shared" si="24"/>
        <v>5.2301255230125519E-4</v>
      </c>
      <c r="G192" s="16">
        <f t="shared" si="26"/>
        <v>1</v>
      </c>
      <c r="H192" s="16" t="str">
        <f t="shared" si="25"/>
        <v/>
      </c>
    </row>
    <row r="193" spans="1:8" ht="25.5" x14ac:dyDescent="0.2">
      <c r="A193" s="13" t="s">
        <v>92</v>
      </c>
      <c r="B193" s="14" t="s">
        <v>175</v>
      </c>
      <c r="C193" s="15">
        <v>0</v>
      </c>
      <c r="D193" s="15">
        <v>5</v>
      </c>
      <c r="E193" s="16" t="str">
        <f t="shared" si="23"/>
        <v/>
      </c>
      <c r="F193" s="16">
        <f t="shared" si="24"/>
        <v>1.307531380753138E-3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176</v>
      </c>
      <c r="C194" s="15">
        <v>23</v>
      </c>
      <c r="D194" s="15">
        <v>4</v>
      </c>
      <c r="E194" s="16">
        <f t="shared" si="23"/>
        <v>9.2332396627860299E-3</v>
      </c>
      <c r="F194" s="16">
        <f t="shared" si="24"/>
        <v>1.0460251046025104E-3</v>
      </c>
      <c r="G194" s="16">
        <f t="shared" si="26"/>
        <v>-0.82608695652173914</v>
      </c>
      <c r="H194" s="16">
        <f t="shared" si="25"/>
        <v>-7.6274588518667205E-3</v>
      </c>
    </row>
    <row r="195" spans="1:8" x14ac:dyDescent="0.2">
      <c r="A195" s="13"/>
      <c r="B195" s="14" t="s">
        <v>177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178</v>
      </c>
      <c r="C196" s="15">
        <v>1</v>
      </c>
      <c r="D196" s="15">
        <v>0</v>
      </c>
      <c r="E196" s="16">
        <f t="shared" si="23"/>
        <v>4.0144520272982739E-4</v>
      </c>
      <c r="F196" s="16" t="str">
        <f t="shared" si="24"/>
        <v/>
      </c>
      <c r="G196" s="16">
        <f t="shared" si="26"/>
        <v>-1</v>
      </c>
      <c r="H196" s="16">
        <f t="shared" si="25"/>
        <v>-4.0144520272982739E-4</v>
      </c>
    </row>
    <row r="197" spans="1:8" x14ac:dyDescent="0.2">
      <c r="A197" s="13"/>
      <c r="B197" s="14" t="s">
        <v>179</v>
      </c>
      <c r="C197" s="15">
        <v>1</v>
      </c>
      <c r="D197" s="15">
        <v>0</v>
      </c>
      <c r="E197" s="16">
        <f t="shared" si="23"/>
        <v>4.0144520272982739E-4</v>
      </c>
      <c r="F197" s="16" t="str">
        <f t="shared" si="24"/>
        <v/>
      </c>
      <c r="G197" s="16">
        <f t="shared" si="26"/>
        <v>-1</v>
      </c>
      <c r="H197" s="16">
        <f t="shared" si="25"/>
        <v>-4.0144520272982739E-4</v>
      </c>
    </row>
    <row r="198" spans="1:8" x14ac:dyDescent="0.2">
      <c r="A198" s="13"/>
      <c r="B198" s="14" t="s">
        <v>180</v>
      </c>
      <c r="C198" s="15">
        <v>0</v>
      </c>
      <c r="D198" s="15">
        <v>2</v>
      </c>
      <c r="E198" s="16" t="str">
        <f t="shared" si="23"/>
        <v/>
      </c>
      <c r="F198" s="16">
        <f t="shared" si="24"/>
        <v>5.2301255230125519E-4</v>
      </c>
      <c r="G198" s="16">
        <f t="shared" si="26"/>
        <v>1</v>
      </c>
      <c r="H198" s="16" t="str">
        <f t="shared" si="25"/>
        <v/>
      </c>
    </row>
    <row r="199" spans="1:8" x14ac:dyDescent="0.2">
      <c r="A199" s="13"/>
      <c r="B199" s="14" t="s">
        <v>181</v>
      </c>
      <c r="C199" s="15">
        <v>196</v>
      </c>
      <c r="D199" s="15">
        <v>591</v>
      </c>
      <c r="E199" s="16">
        <f t="shared" si="23"/>
        <v>7.8683259735046168E-2</v>
      </c>
      <c r="F199" s="16">
        <f t="shared" si="24"/>
        <v>0.15455020920502091</v>
      </c>
      <c r="G199" s="16">
        <f t="shared" si="26"/>
        <v>2.0153061224489797</v>
      </c>
      <c r="H199" s="16">
        <f t="shared" si="25"/>
        <v>0.15857085507828184</v>
      </c>
    </row>
    <row r="200" spans="1:8" ht="25.5" x14ac:dyDescent="0.2">
      <c r="A200" s="13"/>
      <c r="B200" s="14" t="s">
        <v>182</v>
      </c>
      <c r="C200" s="15">
        <v>4</v>
      </c>
      <c r="D200" s="15">
        <v>62</v>
      </c>
      <c r="E200" s="16">
        <f t="shared" si="23"/>
        <v>1.6057808109193096E-3</v>
      </c>
      <c r="F200" s="16">
        <f t="shared" si="24"/>
        <v>1.6213389121338913E-2</v>
      </c>
      <c r="G200" s="16">
        <f t="shared" si="26"/>
        <v>14.5</v>
      </c>
      <c r="H200" s="16">
        <f t="shared" si="25"/>
        <v>2.3283821758329989E-2</v>
      </c>
    </row>
    <row r="201" spans="1:8" x14ac:dyDescent="0.2">
      <c r="A201" s="13"/>
      <c r="B201" s="14" t="s">
        <v>183</v>
      </c>
      <c r="C201" s="15">
        <v>38</v>
      </c>
      <c r="D201" s="15">
        <v>23</v>
      </c>
      <c r="E201" s="16">
        <f t="shared" si="23"/>
        <v>1.5254917703733441E-2</v>
      </c>
      <c r="F201" s="16">
        <f t="shared" si="24"/>
        <v>6.0146443514644352E-3</v>
      </c>
      <c r="G201" s="16">
        <f t="shared" si="26"/>
        <v>-0.39473684210526316</v>
      </c>
      <c r="H201" s="16">
        <f t="shared" si="25"/>
        <v>-6.0216780409474112E-3</v>
      </c>
    </row>
    <row r="202" spans="1:8" x14ac:dyDescent="0.2">
      <c r="A202" s="13"/>
      <c r="B202" s="14" t="s">
        <v>184</v>
      </c>
      <c r="C202" s="15">
        <v>16</v>
      </c>
      <c r="D202" s="15">
        <v>9</v>
      </c>
      <c r="E202" s="16">
        <f t="shared" si="23"/>
        <v>6.4231232436772383E-3</v>
      </c>
      <c r="F202" s="16">
        <f t="shared" si="24"/>
        <v>2.3535564853556486E-3</v>
      </c>
      <c r="G202" s="16">
        <f t="shared" si="26"/>
        <v>-0.4375</v>
      </c>
      <c r="H202" s="16">
        <f t="shared" si="25"/>
        <v>-2.8101164191087916E-3</v>
      </c>
    </row>
    <row r="203" spans="1:8" x14ac:dyDescent="0.2">
      <c r="A203" s="13"/>
      <c r="B203" s="14" t="s">
        <v>185</v>
      </c>
      <c r="C203" s="15">
        <v>7</v>
      </c>
      <c r="D203" s="15">
        <v>105</v>
      </c>
      <c r="E203" s="16">
        <f t="shared" si="23"/>
        <v>2.8101164191087916E-3</v>
      </c>
      <c r="F203" s="16">
        <f t="shared" si="24"/>
        <v>2.7458158995815898E-2</v>
      </c>
      <c r="G203" s="16">
        <f t="shared" si="26"/>
        <v>14</v>
      </c>
      <c r="H203" s="16">
        <f t="shared" si="25"/>
        <v>3.9341629867523084E-2</v>
      </c>
    </row>
    <row r="204" spans="1:8" x14ac:dyDescent="0.2">
      <c r="A204" s="13"/>
      <c r="B204" s="14" t="s">
        <v>186</v>
      </c>
      <c r="C204" s="15">
        <v>4</v>
      </c>
      <c r="D204" s="15">
        <v>8</v>
      </c>
      <c r="E204" s="16">
        <f t="shared" si="23"/>
        <v>1.6057808109193096E-3</v>
      </c>
      <c r="F204" s="16">
        <f t="shared" si="24"/>
        <v>2.0920502092050207E-3</v>
      </c>
      <c r="G204" s="16">
        <f t="shared" si="26"/>
        <v>1</v>
      </c>
      <c r="H204" s="16">
        <f t="shared" si="25"/>
        <v>1.6057808109193096E-3</v>
      </c>
    </row>
    <row r="205" spans="1:8" x14ac:dyDescent="0.2">
      <c r="A205" s="13"/>
      <c r="B205" s="14" t="s">
        <v>187</v>
      </c>
      <c r="C205" s="15">
        <v>1</v>
      </c>
      <c r="D205" s="15">
        <v>3</v>
      </c>
      <c r="E205" s="16">
        <f t="shared" ref="E205:E236" si="27">+IF(C205=0,"",C205/C$173)</f>
        <v>4.0144520272982739E-4</v>
      </c>
      <c r="F205" s="16">
        <f t="shared" ref="F205:F236" si="28">+IF(D205=0,"",D205/D$173)</f>
        <v>7.8451882845188283E-4</v>
      </c>
      <c r="G205" s="16">
        <f t="shared" si="26"/>
        <v>2</v>
      </c>
      <c r="H205" s="16">
        <f t="shared" ref="H205:H236" si="29">+IF(OR(AND(E205=""),(G205="")),"",E205*G205)</f>
        <v>8.0289040545965479E-4</v>
      </c>
    </row>
    <row r="206" spans="1:8" x14ac:dyDescent="0.2">
      <c r="A206" s="13"/>
      <c r="B206" s="14" t="s">
        <v>188</v>
      </c>
      <c r="C206" s="15">
        <v>3</v>
      </c>
      <c r="D206" s="15">
        <v>0</v>
      </c>
      <c r="E206" s="16">
        <f t="shared" si="27"/>
        <v>1.2043356081894822E-3</v>
      </c>
      <c r="F206" s="16" t="str">
        <f t="shared" si="28"/>
        <v/>
      </c>
      <c r="G206" s="16">
        <f t="shared" ref="G206:G237" si="30">+IF(AND(C206=0,D206=0)," ",IF(C206=0,1,IF(D206=0,-1,(D206-C206)/C206)))</f>
        <v>-1</v>
      </c>
      <c r="H206" s="16">
        <f t="shared" si="29"/>
        <v>-1.2043356081894822E-3</v>
      </c>
    </row>
    <row r="207" spans="1:8" x14ac:dyDescent="0.2">
      <c r="A207" s="13"/>
      <c r="B207" s="14" t="s">
        <v>189</v>
      </c>
      <c r="C207" s="15">
        <v>2</v>
      </c>
      <c r="D207" s="15">
        <v>0</v>
      </c>
      <c r="E207" s="16">
        <f t="shared" si="27"/>
        <v>8.0289040545965479E-4</v>
      </c>
      <c r="F207" s="16" t="str">
        <f t="shared" si="28"/>
        <v/>
      </c>
      <c r="G207" s="16">
        <f t="shared" si="30"/>
        <v>-1</v>
      </c>
      <c r="H207" s="16">
        <f t="shared" si="29"/>
        <v>-8.0289040545965479E-4</v>
      </c>
    </row>
    <row r="208" spans="1:8" x14ac:dyDescent="0.2">
      <c r="A208" s="13"/>
      <c r="B208" s="14" t="s">
        <v>190</v>
      </c>
      <c r="C208" s="15">
        <v>4</v>
      </c>
      <c r="D208" s="15">
        <v>5</v>
      </c>
      <c r="E208" s="16">
        <f t="shared" si="27"/>
        <v>1.6057808109193096E-3</v>
      </c>
      <c r="F208" s="16">
        <f t="shared" si="28"/>
        <v>1.307531380753138E-3</v>
      </c>
      <c r="G208" s="16">
        <f t="shared" si="30"/>
        <v>0.25</v>
      </c>
      <c r="H208" s="16">
        <f t="shared" si="29"/>
        <v>4.0144520272982739E-4</v>
      </c>
    </row>
    <row r="209" spans="1:8" x14ac:dyDescent="0.2">
      <c r="A209" s="13"/>
      <c r="B209" s="14" t="s">
        <v>191</v>
      </c>
      <c r="C209" s="15">
        <v>3</v>
      </c>
      <c r="D209" s="15">
        <v>16</v>
      </c>
      <c r="E209" s="16">
        <f t="shared" si="27"/>
        <v>1.2043356081894822E-3</v>
      </c>
      <c r="F209" s="16">
        <f t="shared" si="28"/>
        <v>4.1841004184100415E-3</v>
      </c>
      <c r="G209" s="16">
        <f t="shared" si="30"/>
        <v>4.333333333333333</v>
      </c>
      <c r="H209" s="16">
        <f t="shared" si="29"/>
        <v>5.2187876354877561E-3</v>
      </c>
    </row>
    <row r="210" spans="1:8" x14ac:dyDescent="0.2">
      <c r="A210" s="13"/>
      <c r="B210" s="14" t="s">
        <v>192</v>
      </c>
      <c r="C210" s="15">
        <v>2</v>
      </c>
      <c r="D210" s="15">
        <v>6</v>
      </c>
      <c r="E210" s="16">
        <f t="shared" si="27"/>
        <v>8.0289040545965479E-4</v>
      </c>
      <c r="F210" s="16">
        <f t="shared" si="28"/>
        <v>1.5690376569037657E-3</v>
      </c>
      <c r="G210" s="16">
        <f t="shared" si="30"/>
        <v>2</v>
      </c>
      <c r="H210" s="16">
        <f t="shared" si="29"/>
        <v>1.6057808109193096E-3</v>
      </c>
    </row>
    <row r="211" spans="1:8" x14ac:dyDescent="0.2">
      <c r="A211" s="13"/>
      <c r="B211" s="14" t="s">
        <v>193</v>
      </c>
      <c r="C211" s="15">
        <v>0</v>
      </c>
      <c r="D211" s="15">
        <v>1</v>
      </c>
      <c r="E211" s="16" t="str">
        <f t="shared" si="27"/>
        <v/>
      </c>
      <c r="F211" s="16">
        <f t="shared" si="28"/>
        <v>2.6150627615062759E-4</v>
      </c>
      <c r="G211" s="16">
        <f t="shared" si="30"/>
        <v>1</v>
      </c>
      <c r="H211" s="16" t="str">
        <f t="shared" si="29"/>
        <v/>
      </c>
    </row>
    <row r="212" spans="1:8" x14ac:dyDescent="0.2">
      <c r="A212" s="13"/>
      <c r="B212" s="14" t="s">
        <v>194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195</v>
      </c>
      <c r="C213" s="15">
        <v>20</v>
      </c>
      <c r="D213" s="15">
        <v>19</v>
      </c>
      <c r="E213" s="16">
        <f t="shared" si="27"/>
        <v>8.0289040545965477E-3</v>
      </c>
      <c r="F213" s="16">
        <f t="shared" si="28"/>
        <v>4.9686192468619246E-3</v>
      </c>
      <c r="G213" s="16">
        <f t="shared" si="30"/>
        <v>-0.05</v>
      </c>
      <c r="H213" s="16">
        <f t="shared" si="29"/>
        <v>-4.0144520272982739E-4</v>
      </c>
    </row>
    <row r="214" spans="1:8" x14ac:dyDescent="0.2">
      <c r="A214" s="13"/>
      <c r="B214" s="14" t="s">
        <v>196</v>
      </c>
      <c r="C214" s="15">
        <v>2</v>
      </c>
      <c r="D214" s="15">
        <v>4</v>
      </c>
      <c r="E214" s="16">
        <f t="shared" si="27"/>
        <v>8.0289040545965479E-4</v>
      </c>
      <c r="F214" s="16">
        <f t="shared" si="28"/>
        <v>1.0460251046025104E-3</v>
      </c>
      <c r="G214" s="16">
        <f t="shared" si="30"/>
        <v>1</v>
      </c>
      <c r="H214" s="16">
        <f t="shared" si="29"/>
        <v>8.0289040545965479E-4</v>
      </c>
    </row>
    <row r="215" spans="1:8" ht="25.5" x14ac:dyDescent="0.2">
      <c r="A215" s="13"/>
      <c r="B215" s="14" t="s">
        <v>197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198</v>
      </c>
      <c r="C216" s="15">
        <v>0</v>
      </c>
      <c r="D216" s="15">
        <v>2</v>
      </c>
      <c r="E216" s="16" t="str">
        <f t="shared" si="27"/>
        <v/>
      </c>
      <c r="F216" s="16">
        <f t="shared" si="28"/>
        <v>5.2301255230125519E-4</v>
      </c>
      <c r="G216" s="16">
        <f t="shared" si="30"/>
        <v>1</v>
      </c>
      <c r="H216" s="16" t="str">
        <f t="shared" si="29"/>
        <v/>
      </c>
    </row>
    <row r="217" spans="1:8" x14ac:dyDescent="0.2">
      <c r="A217" s="13"/>
      <c r="B217" s="14" t="s">
        <v>199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92</v>
      </c>
      <c r="B218" s="14" t="s">
        <v>200</v>
      </c>
      <c r="C218" s="15">
        <v>0</v>
      </c>
      <c r="D218" s="15">
        <v>7</v>
      </c>
      <c r="E218" s="16" t="str">
        <f t="shared" si="27"/>
        <v/>
      </c>
      <c r="F218" s="16">
        <f t="shared" si="28"/>
        <v>1.8305439330543933E-3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201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202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203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204</v>
      </c>
      <c r="C222" s="15">
        <v>0</v>
      </c>
      <c r="D222" s="15">
        <v>1</v>
      </c>
      <c r="E222" s="16" t="str">
        <f t="shared" si="27"/>
        <v/>
      </c>
      <c r="F222" s="16">
        <f t="shared" si="28"/>
        <v>2.6150627615062759E-4</v>
      </c>
      <c r="G222" s="16">
        <f t="shared" si="30"/>
        <v>1</v>
      </c>
      <c r="H222" s="16" t="str">
        <f t="shared" si="29"/>
        <v/>
      </c>
    </row>
    <row r="223" spans="1:8" x14ac:dyDescent="0.2">
      <c r="A223" s="13"/>
      <c r="B223" s="14" t="s">
        <v>205</v>
      </c>
      <c r="C223" s="15">
        <v>0</v>
      </c>
      <c r="D223" s="15">
        <v>1</v>
      </c>
      <c r="E223" s="16" t="str">
        <f t="shared" si="27"/>
        <v/>
      </c>
      <c r="F223" s="16">
        <f t="shared" si="28"/>
        <v>2.6150627615062759E-4</v>
      </c>
      <c r="G223" s="16">
        <f t="shared" si="30"/>
        <v>1</v>
      </c>
      <c r="H223" s="16" t="str">
        <f t="shared" si="29"/>
        <v/>
      </c>
    </row>
    <row r="224" spans="1:8" x14ac:dyDescent="0.2">
      <c r="A224" s="13"/>
      <c r="B224" s="14" t="s">
        <v>206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207</v>
      </c>
      <c r="C225" s="15">
        <v>411</v>
      </c>
      <c r="D225" s="15">
        <v>759</v>
      </c>
      <c r="E225" s="16">
        <f t="shared" si="27"/>
        <v>0.16499397832195906</v>
      </c>
      <c r="F225" s="16">
        <f t="shared" si="28"/>
        <v>0.19848326359832635</v>
      </c>
      <c r="G225" s="16">
        <f t="shared" si="30"/>
        <v>0.84671532846715325</v>
      </c>
      <c r="H225" s="16">
        <f t="shared" si="29"/>
        <v>0.13970293054997993</v>
      </c>
    </row>
    <row r="226" spans="1:8" x14ac:dyDescent="0.2">
      <c r="A226" s="13"/>
      <c r="B226" s="14" t="s">
        <v>208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209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210</v>
      </c>
      <c r="C228" s="15">
        <v>0</v>
      </c>
      <c r="D228" s="15">
        <v>1</v>
      </c>
      <c r="E228" s="16" t="str">
        <f t="shared" si="27"/>
        <v/>
      </c>
      <c r="F228" s="16">
        <f t="shared" si="28"/>
        <v>2.6150627615062759E-4</v>
      </c>
      <c r="G228" s="16">
        <f t="shared" si="30"/>
        <v>1</v>
      </c>
      <c r="H228" s="16" t="str">
        <f t="shared" si="29"/>
        <v/>
      </c>
    </row>
    <row r="229" spans="1:8" x14ac:dyDescent="0.2">
      <c r="A229" s="13"/>
      <c r="B229" s="14" t="s">
        <v>211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212</v>
      </c>
      <c r="C230" s="15">
        <v>1</v>
      </c>
      <c r="D230" s="15">
        <v>1</v>
      </c>
      <c r="E230" s="16">
        <f t="shared" si="27"/>
        <v>4.0144520272982739E-4</v>
      </c>
      <c r="F230" s="16">
        <f t="shared" si="28"/>
        <v>2.6150627615062759E-4</v>
      </c>
      <c r="G230" s="16">
        <f t="shared" si="30"/>
        <v>0</v>
      </c>
      <c r="H230" s="16">
        <f t="shared" si="29"/>
        <v>0</v>
      </c>
    </row>
    <row r="231" spans="1:8" x14ac:dyDescent="0.2">
      <c r="A231" s="13"/>
      <c r="B231" s="14" t="s">
        <v>213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92</v>
      </c>
      <c r="B232" s="14" t="s">
        <v>214</v>
      </c>
      <c r="C232" s="15">
        <v>0</v>
      </c>
      <c r="D232" s="15">
        <v>15</v>
      </c>
      <c r="E232" s="16" t="str">
        <f t="shared" si="27"/>
        <v/>
      </c>
      <c r="F232" s="16">
        <f t="shared" si="28"/>
        <v>3.9225941422594141E-3</v>
      </c>
      <c r="G232" s="16">
        <f t="shared" si="30"/>
        <v>1</v>
      </c>
      <c r="H232" s="16" t="str">
        <f t="shared" si="29"/>
        <v/>
      </c>
    </row>
    <row r="233" spans="1:8" x14ac:dyDescent="0.2">
      <c r="A233" s="13"/>
      <c r="B233" s="14" t="s">
        <v>215</v>
      </c>
      <c r="C233" s="15">
        <v>1</v>
      </c>
      <c r="D233" s="15">
        <v>0</v>
      </c>
      <c r="E233" s="16">
        <f t="shared" si="27"/>
        <v>4.0144520272982739E-4</v>
      </c>
      <c r="F233" s="16" t="str">
        <f t="shared" si="28"/>
        <v/>
      </c>
      <c r="G233" s="16">
        <f t="shared" si="30"/>
        <v>-1</v>
      </c>
      <c r="H233" s="16">
        <f t="shared" si="29"/>
        <v>-4.0144520272982739E-4</v>
      </c>
    </row>
    <row r="234" spans="1:8" x14ac:dyDescent="0.2">
      <c r="A234" s="13"/>
      <c r="B234" s="14" t="s">
        <v>216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217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218</v>
      </c>
      <c r="C236" s="15">
        <v>1</v>
      </c>
      <c r="D236" s="15">
        <v>0</v>
      </c>
      <c r="E236" s="16">
        <f t="shared" si="27"/>
        <v>4.0144520272982739E-4</v>
      </c>
      <c r="F236" s="16" t="str">
        <f t="shared" si="28"/>
        <v/>
      </c>
      <c r="G236" s="16">
        <f t="shared" si="30"/>
        <v>-1</v>
      </c>
      <c r="H236" s="16">
        <f t="shared" si="29"/>
        <v>-4.0144520272982739E-4</v>
      </c>
    </row>
    <row r="237" spans="1:8" ht="25.5" x14ac:dyDescent="0.2">
      <c r="A237" s="13"/>
      <c r="B237" s="14" t="s">
        <v>219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220</v>
      </c>
      <c r="C238" s="15">
        <v>7</v>
      </c>
      <c r="D238" s="15">
        <v>12</v>
      </c>
      <c r="E238" s="16">
        <f t="shared" si="31"/>
        <v>2.8101164191087916E-3</v>
      </c>
      <c r="F238" s="16">
        <f t="shared" si="32"/>
        <v>3.1380753138075313E-3</v>
      </c>
      <c r="G238" s="16">
        <f t="shared" ref="G238:G269" si="34">+IF(AND(C238=0,D238=0)," ",IF(C238=0,1,IF(D238=0,-1,(D238-C238)/C238)))</f>
        <v>0.7142857142857143</v>
      </c>
      <c r="H238" s="16">
        <f t="shared" si="33"/>
        <v>2.0072260136491369E-3</v>
      </c>
    </row>
    <row r="239" spans="1:8" x14ac:dyDescent="0.2">
      <c r="A239" s="13"/>
      <c r="B239" s="14" t="s">
        <v>221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222</v>
      </c>
      <c r="C240" s="15">
        <v>0</v>
      </c>
      <c r="D240" s="15">
        <v>1</v>
      </c>
      <c r="E240" s="16" t="str">
        <f t="shared" si="31"/>
        <v/>
      </c>
      <c r="F240" s="16">
        <f t="shared" si="32"/>
        <v>2.6150627615062759E-4</v>
      </c>
      <c r="G240" s="16">
        <f t="shared" si="34"/>
        <v>1</v>
      </c>
      <c r="H240" s="16" t="str">
        <f t="shared" si="33"/>
        <v/>
      </c>
    </row>
    <row r="241" spans="1:8" x14ac:dyDescent="0.2">
      <c r="A241" s="13"/>
      <c r="B241" s="14" t="s">
        <v>223</v>
      </c>
      <c r="C241" s="15">
        <v>6</v>
      </c>
      <c r="D241" s="15">
        <v>3</v>
      </c>
      <c r="E241" s="16">
        <f t="shared" si="31"/>
        <v>2.4086712163789645E-3</v>
      </c>
      <c r="F241" s="16">
        <f t="shared" si="32"/>
        <v>7.8451882845188283E-4</v>
      </c>
      <c r="G241" s="16">
        <f t="shared" si="34"/>
        <v>-0.5</v>
      </c>
      <c r="H241" s="16">
        <f t="shared" si="33"/>
        <v>-1.2043356081894822E-3</v>
      </c>
    </row>
    <row r="242" spans="1:8" x14ac:dyDescent="0.2">
      <c r="A242" s="13"/>
      <c r="B242" s="14" t="s">
        <v>224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225</v>
      </c>
      <c r="C243" s="15">
        <v>6</v>
      </c>
      <c r="D243" s="15">
        <v>5</v>
      </c>
      <c r="E243" s="16">
        <f t="shared" si="31"/>
        <v>2.4086712163789645E-3</v>
      </c>
      <c r="F243" s="16">
        <f t="shared" si="32"/>
        <v>1.307531380753138E-3</v>
      </c>
      <c r="G243" s="16">
        <f t="shared" si="34"/>
        <v>-0.16666666666666666</v>
      </c>
      <c r="H243" s="16">
        <f t="shared" si="33"/>
        <v>-4.0144520272982739E-4</v>
      </c>
    </row>
    <row r="244" spans="1:8" x14ac:dyDescent="0.2">
      <c r="A244" s="13"/>
      <c r="B244" s="14" t="s">
        <v>226</v>
      </c>
      <c r="C244" s="15">
        <v>1</v>
      </c>
      <c r="D244" s="15">
        <v>19</v>
      </c>
      <c r="E244" s="16">
        <f t="shared" si="31"/>
        <v>4.0144520272982739E-4</v>
      </c>
      <c r="F244" s="16">
        <f t="shared" si="32"/>
        <v>4.9686192468619246E-3</v>
      </c>
      <c r="G244" s="16">
        <f t="shared" si="34"/>
        <v>18</v>
      </c>
      <c r="H244" s="16">
        <f t="shared" si="33"/>
        <v>7.2260136491368934E-3</v>
      </c>
    </row>
    <row r="245" spans="1:8" ht="25.5" x14ac:dyDescent="0.2">
      <c r="A245" s="13"/>
      <c r="B245" s="14" t="s">
        <v>227</v>
      </c>
      <c r="C245" s="15">
        <v>1</v>
      </c>
      <c r="D245" s="15">
        <v>0</v>
      </c>
      <c r="E245" s="16">
        <f t="shared" si="31"/>
        <v>4.0144520272982739E-4</v>
      </c>
      <c r="F245" s="16" t="str">
        <f t="shared" si="32"/>
        <v/>
      </c>
      <c r="G245" s="16">
        <f t="shared" si="34"/>
        <v>-1</v>
      </c>
      <c r="H245" s="16">
        <f t="shared" si="33"/>
        <v>-4.0144520272982739E-4</v>
      </c>
    </row>
    <row r="246" spans="1:8" x14ac:dyDescent="0.2">
      <c r="A246" s="13"/>
      <c r="B246" s="14" t="s">
        <v>228</v>
      </c>
      <c r="C246" s="15">
        <v>0</v>
      </c>
      <c r="D246" s="15">
        <v>1</v>
      </c>
      <c r="E246" s="16" t="str">
        <f t="shared" si="31"/>
        <v/>
      </c>
      <c r="F246" s="16">
        <f t="shared" si="32"/>
        <v>2.6150627615062759E-4</v>
      </c>
      <c r="G246" s="16">
        <f t="shared" si="34"/>
        <v>1</v>
      </c>
      <c r="H246" s="16" t="str">
        <f t="shared" si="33"/>
        <v/>
      </c>
    </row>
    <row r="247" spans="1:8" ht="25.5" x14ac:dyDescent="0.2">
      <c r="A247" s="13"/>
      <c r="B247" s="14" t="s">
        <v>229</v>
      </c>
      <c r="C247" s="15">
        <v>1</v>
      </c>
      <c r="D247" s="15">
        <v>2</v>
      </c>
      <c r="E247" s="16">
        <f t="shared" si="31"/>
        <v>4.0144520272982739E-4</v>
      </c>
      <c r="F247" s="16">
        <f t="shared" si="32"/>
        <v>5.2301255230125519E-4</v>
      </c>
      <c r="G247" s="16">
        <f t="shared" si="34"/>
        <v>1</v>
      </c>
      <c r="H247" s="16">
        <f t="shared" si="33"/>
        <v>4.0144520272982739E-4</v>
      </c>
    </row>
    <row r="248" spans="1:8" x14ac:dyDescent="0.2">
      <c r="A248" s="13"/>
      <c r="B248" s="14" t="s">
        <v>230</v>
      </c>
      <c r="C248" s="15">
        <v>2</v>
      </c>
      <c r="D248" s="15">
        <v>1</v>
      </c>
      <c r="E248" s="16">
        <f t="shared" si="31"/>
        <v>8.0289040545965479E-4</v>
      </c>
      <c r="F248" s="16">
        <f t="shared" si="32"/>
        <v>2.6150627615062759E-4</v>
      </c>
      <c r="G248" s="16">
        <f t="shared" si="34"/>
        <v>-0.5</v>
      </c>
      <c r="H248" s="16">
        <f t="shared" si="33"/>
        <v>-4.0144520272982739E-4</v>
      </c>
    </row>
    <row r="249" spans="1:8" x14ac:dyDescent="0.2">
      <c r="A249" s="13"/>
      <c r="B249" s="14" t="s">
        <v>231</v>
      </c>
      <c r="C249" s="15">
        <v>0</v>
      </c>
      <c r="D249" s="15">
        <v>1</v>
      </c>
      <c r="E249" s="16" t="str">
        <f t="shared" si="31"/>
        <v/>
      </c>
      <c r="F249" s="16">
        <f t="shared" si="32"/>
        <v>2.6150627615062759E-4</v>
      </c>
      <c r="G249" s="16">
        <f t="shared" si="34"/>
        <v>1</v>
      </c>
      <c r="H249" s="16" t="str">
        <f t="shared" si="33"/>
        <v/>
      </c>
    </row>
    <row r="250" spans="1:8" x14ac:dyDescent="0.2">
      <c r="A250" s="13"/>
      <c r="B250" s="14" t="s">
        <v>232</v>
      </c>
      <c r="C250" s="15">
        <v>0</v>
      </c>
      <c r="D250" s="15">
        <v>2</v>
      </c>
      <c r="E250" s="16" t="str">
        <f t="shared" si="31"/>
        <v/>
      </c>
      <c r="F250" s="16">
        <f t="shared" si="32"/>
        <v>5.2301255230125519E-4</v>
      </c>
      <c r="G250" s="16">
        <f t="shared" si="34"/>
        <v>1</v>
      </c>
      <c r="H250" s="16" t="str">
        <f t="shared" si="33"/>
        <v/>
      </c>
    </row>
    <row r="251" spans="1:8" x14ac:dyDescent="0.2">
      <c r="A251" s="13"/>
      <c r="B251" s="14" t="s">
        <v>233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234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235</v>
      </c>
      <c r="C253" s="15">
        <v>2</v>
      </c>
      <c r="D253" s="15">
        <v>2</v>
      </c>
      <c r="E253" s="16">
        <f t="shared" si="31"/>
        <v>8.0289040545965479E-4</v>
      </c>
      <c r="F253" s="16">
        <f t="shared" si="32"/>
        <v>5.2301255230125519E-4</v>
      </c>
      <c r="G253" s="16">
        <f t="shared" si="34"/>
        <v>0</v>
      </c>
      <c r="H253" s="16">
        <f t="shared" si="33"/>
        <v>0</v>
      </c>
    </row>
    <row r="254" spans="1:8" x14ac:dyDescent="0.2">
      <c r="A254" s="13"/>
      <c r="B254" s="14" t="s">
        <v>236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237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238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646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239</v>
      </c>
      <c r="C258" s="15">
        <v>4</v>
      </c>
      <c r="D258" s="15">
        <v>0</v>
      </c>
      <c r="E258" s="16">
        <f t="shared" si="31"/>
        <v>1.6057808109193096E-3</v>
      </c>
      <c r="F258" s="16" t="str">
        <f t="shared" si="32"/>
        <v/>
      </c>
      <c r="G258" s="16">
        <f t="shared" si="34"/>
        <v>-1</v>
      </c>
      <c r="H258" s="16">
        <f t="shared" si="33"/>
        <v>-1.6057808109193096E-3</v>
      </c>
    </row>
    <row r="259" spans="1:8" ht="25.5" x14ac:dyDescent="0.2">
      <c r="A259" s="13"/>
      <c r="B259" s="14" t="s">
        <v>240</v>
      </c>
      <c r="C259" s="15">
        <v>4</v>
      </c>
      <c r="D259" s="15">
        <v>1</v>
      </c>
      <c r="E259" s="16">
        <f t="shared" si="31"/>
        <v>1.6057808109193096E-3</v>
      </c>
      <c r="F259" s="16">
        <f t="shared" si="32"/>
        <v>2.6150627615062759E-4</v>
      </c>
      <c r="G259" s="16">
        <f t="shared" si="34"/>
        <v>-0.75</v>
      </c>
      <c r="H259" s="16">
        <f t="shared" si="33"/>
        <v>-1.2043356081894822E-3</v>
      </c>
    </row>
    <row r="260" spans="1:8" x14ac:dyDescent="0.2">
      <c r="A260" s="13"/>
      <c r="B260" s="14" t="s">
        <v>241</v>
      </c>
      <c r="C260" s="15">
        <v>12</v>
      </c>
      <c r="D260" s="15">
        <v>0</v>
      </c>
      <c r="E260" s="16">
        <f t="shared" si="31"/>
        <v>4.8173424327579289E-3</v>
      </c>
      <c r="F260" s="16" t="str">
        <f t="shared" si="32"/>
        <v/>
      </c>
      <c r="G260" s="16">
        <f t="shared" si="34"/>
        <v>-1</v>
      </c>
      <c r="H260" s="16">
        <f t="shared" si="33"/>
        <v>-4.8173424327579289E-3</v>
      </c>
    </row>
    <row r="261" spans="1:8" x14ac:dyDescent="0.2">
      <c r="A261" s="13"/>
      <c r="B261" s="14" t="s">
        <v>242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243</v>
      </c>
      <c r="C262" s="15">
        <v>0</v>
      </c>
      <c r="D262" s="15">
        <v>1</v>
      </c>
      <c r="E262" s="16" t="str">
        <f t="shared" si="31"/>
        <v/>
      </c>
      <c r="F262" s="16">
        <f t="shared" si="32"/>
        <v>2.6150627615062759E-4</v>
      </c>
      <c r="G262" s="16">
        <f t="shared" si="34"/>
        <v>1</v>
      </c>
      <c r="H262" s="16" t="str">
        <f t="shared" si="33"/>
        <v/>
      </c>
    </row>
    <row r="263" spans="1:8" x14ac:dyDescent="0.2">
      <c r="A263" s="13"/>
      <c r="B263" s="14" t="s">
        <v>244</v>
      </c>
      <c r="C263" s="15">
        <v>1</v>
      </c>
      <c r="D263" s="15">
        <v>0</v>
      </c>
      <c r="E263" s="16">
        <f t="shared" si="31"/>
        <v>4.0144520272982739E-4</v>
      </c>
      <c r="F263" s="16" t="str">
        <f t="shared" si="32"/>
        <v/>
      </c>
      <c r="G263" s="16">
        <f t="shared" si="34"/>
        <v>-1</v>
      </c>
      <c r="H263" s="16">
        <f t="shared" si="33"/>
        <v>-4.0144520272982739E-4</v>
      </c>
    </row>
    <row r="264" spans="1:8" x14ac:dyDescent="0.2">
      <c r="A264" s="13"/>
      <c r="B264" s="14" t="s">
        <v>245</v>
      </c>
      <c r="C264" s="15">
        <v>29</v>
      </c>
      <c r="D264" s="15">
        <v>21</v>
      </c>
      <c r="E264" s="16">
        <f t="shared" si="31"/>
        <v>1.1641910879164994E-2</v>
      </c>
      <c r="F264" s="16">
        <f t="shared" si="32"/>
        <v>5.4916317991631795E-3</v>
      </c>
      <c r="G264" s="16">
        <f t="shared" si="34"/>
        <v>-0.27586206896551724</v>
      </c>
      <c r="H264" s="16">
        <f t="shared" si="33"/>
        <v>-3.2115616218386192E-3</v>
      </c>
    </row>
    <row r="265" spans="1:8" x14ac:dyDescent="0.2">
      <c r="A265" s="13"/>
      <c r="B265" s="14" t="s">
        <v>246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247</v>
      </c>
      <c r="C266" s="15">
        <v>1</v>
      </c>
      <c r="D266" s="15">
        <v>0</v>
      </c>
      <c r="E266" s="16">
        <f t="shared" si="31"/>
        <v>4.0144520272982739E-4</v>
      </c>
      <c r="F266" s="16" t="str">
        <f t="shared" si="32"/>
        <v/>
      </c>
      <c r="G266" s="16">
        <f t="shared" si="34"/>
        <v>-1</v>
      </c>
      <c r="H266" s="16">
        <f t="shared" si="33"/>
        <v>-4.0144520272982739E-4</v>
      </c>
    </row>
    <row r="267" spans="1:8" x14ac:dyDescent="0.2">
      <c r="A267" s="13"/>
      <c r="B267" s="14" t="s">
        <v>248</v>
      </c>
      <c r="C267" s="15">
        <v>1</v>
      </c>
      <c r="D267" s="15">
        <v>1</v>
      </c>
      <c r="E267" s="16">
        <f t="shared" si="31"/>
        <v>4.0144520272982739E-4</v>
      </c>
      <c r="F267" s="16">
        <f t="shared" si="32"/>
        <v>2.6150627615062759E-4</v>
      </c>
      <c r="G267" s="16">
        <f t="shared" si="34"/>
        <v>0</v>
      </c>
      <c r="H267" s="16">
        <f t="shared" si="33"/>
        <v>0</v>
      </c>
    </row>
    <row r="268" spans="1:8" x14ac:dyDescent="0.2">
      <c r="A268" s="13"/>
      <c r="B268" s="14" t="s">
        <v>249</v>
      </c>
      <c r="C268" s="15">
        <v>4</v>
      </c>
      <c r="D268" s="15">
        <v>2</v>
      </c>
      <c r="E268" s="16">
        <f t="shared" si="31"/>
        <v>1.6057808109193096E-3</v>
      </c>
      <c r="F268" s="16">
        <f t="shared" si="32"/>
        <v>5.2301255230125519E-4</v>
      </c>
      <c r="G268" s="16">
        <f t="shared" si="34"/>
        <v>-0.5</v>
      </c>
      <c r="H268" s="16">
        <f t="shared" si="33"/>
        <v>-8.0289040545965479E-4</v>
      </c>
    </row>
    <row r="269" spans="1:8" x14ac:dyDescent="0.2">
      <c r="A269" s="13"/>
      <c r="B269" s="14" t="s">
        <v>250</v>
      </c>
      <c r="C269" s="15">
        <v>2</v>
      </c>
      <c r="D269" s="15">
        <v>0</v>
      </c>
      <c r="E269" s="16">
        <f t="shared" ref="E269:E300" si="35">+IF(C269=0,"",C269/C$173)</f>
        <v>8.0289040545965479E-4</v>
      </c>
      <c r="F269" s="16" t="str">
        <f t="shared" ref="F269:F300" si="36">+IF(D269=0,"",D269/D$173)</f>
        <v/>
      </c>
      <c r="G269" s="16">
        <f t="shared" si="34"/>
        <v>-1</v>
      </c>
      <c r="H269" s="16">
        <f t="shared" ref="H269:H300" si="37">+IF(OR(AND(E269=""),(G269="")),"",E269*G269)</f>
        <v>-8.0289040545965479E-4</v>
      </c>
    </row>
    <row r="270" spans="1:8" x14ac:dyDescent="0.2">
      <c r="A270" s="13"/>
      <c r="B270" s="14" t="s">
        <v>251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252</v>
      </c>
      <c r="C271" s="15">
        <v>19</v>
      </c>
      <c r="D271" s="15">
        <v>50</v>
      </c>
      <c r="E271" s="16">
        <f t="shared" si="35"/>
        <v>7.6274588518667205E-3</v>
      </c>
      <c r="F271" s="16">
        <f t="shared" si="36"/>
        <v>1.307531380753138E-2</v>
      </c>
      <c r="G271" s="16">
        <f t="shared" si="38"/>
        <v>1.631578947368421</v>
      </c>
      <c r="H271" s="16">
        <f t="shared" si="37"/>
        <v>1.2444801284624649E-2</v>
      </c>
    </row>
    <row r="272" spans="1:8" x14ac:dyDescent="0.2">
      <c r="A272" s="13"/>
      <c r="B272" s="14" t="s">
        <v>253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254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255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256</v>
      </c>
      <c r="C275" s="15">
        <v>3</v>
      </c>
      <c r="D275" s="15">
        <v>1</v>
      </c>
      <c r="E275" s="16">
        <f t="shared" si="35"/>
        <v>1.2043356081894822E-3</v>
      </c>
      <c r="F275" s="16">
        <f t="shared" si="36"/>
        <v>2.6150627615062759E-4</v>
      </c>
      <c r="G275" s="16">
        <f t="shared" si="38"/>
        <v>-0.66666666666666663</v>
      </c>
      <c r="H275" s="16">
        <f t="shared" si="37"/>
        <v>-8.0289040545965479E-4</v>
      </c>
    </row>
    <row r="276" spans="1:8" ht="25.5" x14ac:dyDescent="0.2">
      <c r="A276" s="13"/>
      <c r="B276" s="14" t="s">
        <v>257</v>
      </c>
      <c r="C276" s="15">
        <v>36</v>
      </c>
      <c r="D276" s="15">
        <v>33</v>
      </c>
      <c r="E276" s="16">
        <f t="shared" si="35"/>
        <v>1.4452027298273785E-2</v>
      </c>
      <c r="F276" s="16">
        <f t="shared" si="36"/>
        <v>8.6297071129707113E-3</v>
      </c>
      <c r="G276" s="16">
        <f t="shared" si="38"/>
        <v>-8.3333333333333329E-2</v>
      </c>
      <c r="H276" s="16">
        <f t="shared" si="37"/>
        <v>-1.204335608189482E-3</v>
      </c>
    </row>
    <row r="277" spans="1:8" x14ac:dyDescent="0.2">
      <c r="A277" s="13"/>
      <c r="B277" s="14" t="s">
        <v>258</v>
      </c>
      <c r="C277" s="15">
        <v>9</v>
      </c>
      <c r="D277" s="15">
        <v>7</v>
      </c>
      <c r="E277" s="16">
        <f t="shared" si="35"/>
        <v>3.6130068245684463E-3</v>
      </c>
      <c r="F277" s="16">
        <f t="shared" si="36"/>
        <v>1.8305439330543933E-3</v>
      </c>
      <c r="G277" s="16">
        <f t="shared" si="38"/>
        <v>-0.22222222222222221</v>
      </c>
      <c r="H277" s="16">
        <f t="shared" si="37"/>
        <v>-8.0289040545965468E-4</v>
      </c>
    </row>
    <row r="278" spans="1:8" x14ac:dyDescent="0.2">
      <c r="A278" s="13"/>
      <c r="B278" s="14" t="s">
        <v>259</v>
      </c>
      <c r="C278" s="15">
        <v>2</v>
      </c>
      <c r="D278" s="15">
        <v>16</v>
      </c>
      <c r="E278" s="16">
        <f t="shared" si="35"/>
        <v>8.0289040545965479E-4</v>
      </c>
      <c r="F278" s="16">
        <f t="shared" si="36"/>
        <v>4.1841004184100415E-3</v>
      </c>
      <c r="G278" s="16">
        <f t="shared" si="38"/>
        <v>7</v>
      </c>
      <c r="H278" s="16">
        <f t="shared" si="37"/>
        <v>5.6202328382175832E-3</v>
      </c>
    </row>
    <row r="279" spans="1:8" x14ac:dyDescent="0.2">
      <c r="A279" s="13"/>
      <c r="B279" s="14" t="s">
        <v>260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261</v>
      </c>
      <c r="C280" s="15">
        <v>12</v>
      </c>
      <c r="D280" s="15">
        <v>15</v>
      </c>
      <c r="E280" s="16">
        <f t="shared" si="35"/>
        <v>4.8173424327579289E-3</v>
      </c>
      <c r="F280" s="16">
        <f t="shared" si="36"/>
        <v>3.9225941422594141E-3</v>
      </c>
      <c r="G280" s="16">
        <f t="shared" si="38"/>
        <v>0.25</v>
      </c>
      <c r="H280" s="16">
        <f t="shared" si="37"/>
        <v>1.2043356081894822E-3</v>
      </c>
    </row>
    <row r="281" spans="1:8" x14ac:dyDescent="0.2">
      <c r="A281" s="13"/>
      <c r="B281" s="14" t="s">
        <v>262</v>
      </c>
      <c r="C281" s="15">
        <v>1</v>
      </c>
      <c r="D281" s="15">
        <v>3</v>
      </c>
      <c r="E281" s="16">
        <f t="shared" si="35"/>
        <v>4.0144520272982739E-4</v>
      </c>
      <c r="F281" s="16">
        <f t="shared" si="36"/>
        <v>7.8451882845188283E-4</v>
      </c>
      <c r="G281" s="16">
        <f t="shared" si="38"/>
        <v>2</v>
      </c>
      <c r="H281" s="16">
        <f t="shared" si="37"/>
        <v>8.0289040545965479E-4</v>
      </c>
    </row>
    <row r="282" spans="1:8" x14ac:dyDescent="0.2">
      <c r="A282" s="13"/>
      <c r="B282" s="14" t="s">
        <v>263</v>
      </c>
      <c r="C282" s="15">
        <v>2</v>
      </c>
      <c r="D282" s="15">
        <v>1</v>
      </c>
      <c r="E282" s="16">
        <f t="shared" si="35"/>
        <v>8.0289040545965479E-4</v>
      </c>
      <c r="F282" s="16">
        <f t="shared" si="36"/>
        <v>2.6150627615062759E-4</v>
      </c>
      <c r="G282" s="16">
        <f t="shared" si="38"/>
        <v>-0.5</v>
      </c>
      <c r="H282" s="16">
        <f t="shared" si="37"/>
        <v>-4.0144520272982739E-4</v>
      </c>
    </row>
    <row r="283" spans="1:8" x14ac:dyDescent="0.2">
      <c r="A283" s="13"/>
      <c r="B283" s="14" t="s">
        <v>264</v>
      </c>
      <c r="C283" s="15">
        <v>10</v>
      </c>
      <c r="D283" s="15">
        <v>6</v>
      </c>
      <c r="E283" s="16">
        <f t="shared" si="35"/>
        <v>4.0144520272982738E-3</v>
      </c>
      <c r="F283" s="16">
        <f t="shared" si="36"/>
        <v>1.5690376569037657E-3</v>
      </c>
      <c r="G283" s="16">
        <f t="shared" si="38"/>
        <v>-0.4</v>
      </c>
      <c r="H283" s="16">
        <f t="shared" si="37"/>
        <v>-1.6057808109193096E-3</v>
      </c>
    </row>
    <row r="284" spans="1:8" x14ac:dyDescent="0.2">
      <c r="A284" s="13"/>
      <c r="B284" s="14" t="s">
        <v>265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266</v>
      </c>
      <c r="C285" s="15">
        <v>0</v>
      </c>
      <c r="D285" s="15">
        <v>1</v>
      </c>
      <c r="E285" s="16" t="str">
        <f t="shared" si="35"/>
        <v/>
      </c>
      <c r="F285" s="16">
        <f t="shared" si="36"/>
        <v>2.6150627615062759E-4</v>
      </c>
      <c r="G285" s="16">
        <f t="shared" si="38"/>
        <v>1</v>
      </c>
      <c r="H285" s="16" t="str">
        <f t="shared" si="37"/>
        <v/>
      </c>
    </row>
    <row r="286" spans="1:8" x14ac:dyDescent="0.2">
      <c r="A286" s="13"/>
      <c r="B286" s="14" t="s">
        <v>267</v>
      </c>
      <c r="C286" s="15">
        <v>1</v>
      </c>
      <c r="D286" s="15">
        <v>8</v>
      </c>
      <c r="E286" s="16">
        <f t="shared" si="35"/>
        <v>4.0144520272982739E-4</v>
      </c>
      <c r="F286" s="16">
        <f t="shared" si="36"/>
        <v>2.0920502092050207E-3</v>
      </c>
      <c r="G286" s="16">
        <f t="shared" si="38"/>
        <v>7</v>
      </c>
      <c r="H286" s="16">
        <f t="shared" si="37"/>
        <v>2.8101164191087916E-3</v>
      </c>
    </row>
    <row r="287" spans="1:8" x14ac:dyDescent="0.2">
      <c r="A287" s="13"/>
      <c r="B287" s="14" t="s">
        <v>268</v>
      </c>
      <c r="C287" s="15">
        <v>1</v>
      </c>
      <c r="D287" s="15">
        <v>0</v>
      </c>
      <c r="E287" s="16">
        <f t="shared" si="35"/>
        <v>4.0144520272982739E-4</v>
      </c>
      <c r="F287" s="16" t="str">
        <f t="shared" si="36"/>
        <v/>
      </c>
      <c r="G287" s="16">
        <f t="shared" si="38"/>
        <v>-1</v>
      </c>
      <c r="H287" s="16">
        <f t="shared" si="37"/>
        <v>-4.0144520272982739E-4</v>
      </c>
    </row>
    <row r="288" spans="1:8" x14ac:dyDescent="0.2">
      <c r="A288" s="13"/>
      <c r="B288" s="14" t="s">
        <v>269</v>
      </c>
      <c r="C288" s="15">
        <v>10</v>
      </c>
      <c r="D288" s="15">
        <v>7</v>
      </c>
      <c r="E288" s="16">
        <f t="shared" si="35"/>
        <v>4.0144520272982738E-3</v>
      </c>
      <c r="F288" s="16">
        <f t="shared" si="36"/>
        <v>1.8305439330543933E-3</v>
      </c>
      <c r="G288" s="16">
        <f t="shared" si="38"/>
        <v>-0.3</v>
      </c>
      <c r="H288" s="16">
        <f t="shared" si="37"/>
        <v>-1.204335608189482E-3</v>
      </c>
    </row>
    <row r="289" spans="1:8" x14ac:dyDescent="0.2">
      <c r="A289" s="13"/>
      <c r="B289" s="14" t="s">
        <v>270</v>
      </c>
      <c r="C289" s="15">
        <v>13</v>
      </c>
      <c r="D289" s="15">
        <v>6</v>
      </c>
      <c r="E289" s="16">
        <f t="shared" si="35"/>
        <v>5.2187876354877561E-3</v>
      </c>
      <c r="F289" s="16">
        <f t="shared" si="36"/>
        <v>1.5690376569037657E-3</v>
      </c>
      <c r="G289" s="16">
        <f t="shared" si="38"/>
        <v>-0.53846153846153844</v>
      </c>
      <c r="H289" s="16">
        <f t="shared" si="37"/>
        <v>-2.8101164191087916E-3</v>
      </c>
    </row>
    <row r="290" spans="1:8" x14ac:dyDescent="0.2">
      <c r="A290" s="13"/>
      <c r="B290" s="14" t="s">
        <v>271</v>
      </c>
      <c r="C290" s="15">
        <v>1</v>
      </c>
      <c r="D290" s="15">
        <v>126</v>
      </c>
      <c r="E290" s="16">
        <f t="shared" si="35"/>
        <v>4.0144520272982739E-4</v>
      </c>
      <c r="F290" s="16">
        <f t="shared" si="36"/>
        <v>3.2949790794979082E-2</v>
      </c>
      <c r="G290" s="16">
        <f t="shared" si="38"/>
        <v>125</v>
      </c>
      <c r="H290" s="16">
        <f t="shared" si="37"/>
        <v>5.0180650341228428E-2</v>
      </c>
    </row>
    <row r="291" spans="1:8" x14ac:dyDescent="0.2">
      <c r="A291" s="13"/>
      <c r="B291" s="14" t="s">
        <v>272</v>
      </c>
      <c r="C291" s="15">
        <v>2</v>
      </c>
      <c r="D291" s="15">
        <v>1</v>
      </c>
      <c r="E291" s="16">
        <f t="shared" si="35"/>
        <v>8.0289040545965479E-4</v>
      </c>
      <c r="F291" s="16">
        <f t="shared" si="36"/>
        <v>2.6150627615062759E-4</v>
      </c>
      <c r="G291" s="16">
        <f t="shared" si="38"/>
        <v>-0.5</v>
      </c>
      <c r="H291" s="16">
        <f t="shared" si="37"/>
        <v>-4.0144520272982739E-4</v>
      </c>
    </row>
    <row r="292" spans="1:8" x14ac:dyDescent="0.2">
      <c r="A292" s="13" t="s">
        <v>92</v>
      </c>
      <c r="B292" s="14" t="s">
        <v>273</v>
      </c>
      <c r="C292" s="15">
        <v>0</v>
      </c>
      <c r="D292" s="15">
        <v>9</v>
      </c>
      <c r="E292" s="16" t="str">
        <f t="shared" si="35"/>
        <v/>
      </c>
      <c r="F292" s="16">
        <f t="shared" si="36"/>
        <v>2.3535564853556486E-3</v>
      </c>
      <c r="G292" s="16">
        <f t="shared" si="38"/>
        <v>1</v>
      </c>
      <c r="H292" s="16" t="str">
        <f t="shared" si="37"/>
        <v/>
      </c>
    </row>
    <row r="293" spans="1:8" ht="25.5" x14ac:dyDescent="0.2">
      <c r="A293" s="13" t="s">
        <v>92</v>
      </c>
      <c r="B293" s="14" t="s">
        <v>274</v>
      </c>
      <c r="C293" s="15">
        <v>0</v>
      </c>
      <c r="D293" s="15">
        <v>1</v>
      </c>
      <c r="E293" s="16" t="str">
        <f t="shared" si="35"/>
        <v/>
      </c>
      <c r="F293" s="16">
        <f t="shared" si="36"/>
        <v>2.6150627615062759E-4</v>
      </c>
      <c r="G293" s="16">
        <f t="shared" si="38"/>
        <v>1</v>
      </c>
      <c r="H293" s="16" t="str">
        <f t="shared" si="37"/>
        <v/>
      </c>
    </row>
    <row r="294" spans="1:8" x14ac:dyDescent="0.2">
      <c r="A294" s="13"/>
      <c r="B294" s="14" t="s">
        <v>275</v>
      </c>
      <c r="C294" s="15">
        <v>24</v>
      </c>
      <c r="D294" s="15">
        <v>4</v>
      </c>
      <c r="E294" s="16">
        <f t="shared" si="35"/>
        <v>9.6346848655158579E-3</v>
      </c>
      <c r="F294" s="16">
        <f t="shared" si="36"/>
        <v>1.0460251046025104E-3</v>
      </c>
      <c r="G294" s="16">
        <f t="shared" si="38"/>
        <v>-0.83333333333333337</v>
      </c>
      <c r="H294" s="16">
        <f t="shared" si="37"/>
        <v>-8.0289040545965494E-3</v>
      </c>
    </row>
    <row r="295" spans="1:8" x14ac:dyDescent="0.2">
      <c r="A295" s="13"/>
      <c r="B295" s="14" t="s">
        <v>276</v>
      </c>
      <c r="C295" s="15">
        <v>0</v>
      </c>
      <c r="D295" s="15">
        <v>1</v>
      </c>
      <c r="E295" s="16" t="str">
        <f t="shared" si="35"/>
        <v/>
      </c>
      <c r="F295" s="16">
        <f t="shared" si="36"/>
        <v>2.6150627615062759E-4</v>
      </c>
      <c r="G295" s="16">
        <f t="shared" si="38"/>
        <v>1</v>
      </c>
      <c r="H295" s="16" t="str">
        <f t="shared" si="37"/>
        <v/>
      </c>
    </row>
    <row r="296" spans="1:8" x14ac:dyDescent="0.2">
      <c r="A296" s="13"/>
      <c r="B296" s="14" t="s">
        <v>277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278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279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280</v>
      </c>
      <c r="C299" s="15">
        <v>0</v>
      </c>
      <c r="D299" s="15">
        <v>1</v>
      </c>
      <c r="E299" s="16" t="str">
        <f t="shared" si="35"/>
        <v/>
      </c>
      <c r="F299" s="16">
        <f t="shared" si="36"/>
        <v>2.6150627615062759E-4</v>
      </c>
      <c r="G299" s="16">
        <f t="shared" si="38"/>
        <v>1</v>
      </c>
      <c r="H299" s="16" t="str">
        <f t="shared" si="37"/>
        <v/>
      </c>
    </row>
    <row r="300" spans="1:8" x14ac:dyDescent="0.2">
      <c r="A300" s="13"/>
      <c r="B300" s="14" t="s">
        <v>281</v>
      </c>
      <c r="C300" s="15">
        <v>8</v>
      </c>
      <c r="D300" s="15">
        <v>42</v>
      </c>
      <c r="E300" s="16">
        <f t="shared" si="35"/>
        <v>3.2115616218386192E-3</v>
      </c>
      <c r="F300" s="16">
        <f t="shared" si="36"/>
        <v>1.0983263598326359E-2</v>
      </c>
      <c r="G300" s="16">
        <f t="shared" si="38"/>
        <v>4.25</v>
      </c>
      <c r="H300" s="16">
        <f t="shared" si="37"/>
        <v>1.3649136892814131E-2</v>
      </c>
    </row>
    <row r="301" spans="1:8" x14ac:dyDescent="0.2">
      <c r="A301" s="13"/>
      <c r="B301" s="14" t="s">
        <v>282</v>
      </c>
      <c r="C301" s="15">
        <v>2</v>
      </c>
      <c r="D301" s="15">
        <v>0</v>
      </c>
      <c r="E301" s="16">
        <f t="shared" ref="E301:E332" si="39">+IF(C301=0,"",C301/C$173)</f>
        <v>8.0289040545965479E-4</v>
      </c>
      <c r="F301" s="16" t="str">
        <f t="shared" ref="F301:F332" si="40">+IF(D301=0,"",D301/D$173)</f>
        <v/>
      </c>
      <c r="G301" s="16">
        <f t="shared" si="38"/>
        <v>-1</v>
      </c>
      <c r="H301" s="16">
        <f t="shared" ref="H301:H332" si="41">+IF(OR(AND(E301=""),(G301="")),"",E301*G301)</f>
        <v>-8.0289040545965479E-4</v>
      </c>
    </row>
    <row r="302" spans="1:8" ht="25.5" x14ac:dyDescent="0.2">
      <c r="A302" s="13"/>
      <c r="B302" s="14" t="s">
        <v>283</v>
      </c>
      <c r="C302" s="15">
        <v>8</v>
      </c>
      <c r="D302" s="15">
        <v>3</v>
      </c>
      <c r="E302" s="16">
        <f t="shared" si="39"/>
        <v>3.2115616218386192E-3</v>
      </c>
      <c r="F302" s="16">
        <f t="shared" si="40"/>
        <v>7.8451882845188283E-4</v>
      </c>
      <c r="G302" s="16">
        <f t="shared" ref="G302:G333" si="42">+IF(AND(C302=0,D302=0)," ",IF(C302=0,1,IF(D302=0,-1,(D302-C302)/C302)))</f>
        <v>-0.625</v>
      </c>
      <c r="H302" s="16">
        <f t="shared" si="41"/>
        <v>-2.0072260136491369E-3</v>
      </c>
    </row>
    <row r="303" spans="1:8" x14ac:dyDescent="0.2">
      <c r="A303" s="13"/>
      <c r="B303" s="14" t="s">
        <v>284</v>
      </c>
      <c r="C303" s="15">
        <v>0</v>
      </c>
      <c r="D303" s="15">
        <v>2</v>
      </c>
      <c r="E303" s="16" t="str">
        <f t="shared" si="39"/>
        <v/>
      </c>
      <c r="F303" s="16">
        <f t="shared" si="40"/>
        <v>5.2301255230125519E-4</v>
      </c>
      <c r="G303" s="16">
        <f t="shared" si="42"/>
        <v>1</v>
      </c>
      <c r="H303" s="16" t="str">
        <f t="shared" si="41"/>
        <v/>
      </c>
    </row>
    <row r="304" spans="1:8" ht="25.5" x14ac:dyDescent="0.2">
      <c r="A304" s="13" t="s">
        <v>92</v>
      </c>
      <c r="B304" s="14" t="s">
        <v>285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286</v>
      </c>
      <c r="C305" s="15">
        <v>162</v>
      </c>
      <c r="D305" s="15">
        <v>129</v>
      </c>
      <c r="E305" s="16">
        <f t="shared" si="39"/>
        <v>6.5034122842232034E-2</v>
      </c>
      <c r="F305" s="16">
        <f t="shared" si="40"/>
        <v>3.3734309623430964E-2</v>
      </c>
      <c r="G305" s="16">
        <f t="shared" si="42"/>
        <v>-0.20370370370370369</v>
      </c>
      <c r="H305" s="16">
        <f t="shared" si="41"/>
        <v>-1.3247691690084303E-2</v>
      </c>
    </row>
    <row r="306" spans="1:8" x14ac:dyDescent="0.2">
      <c r="A306" s="13"/>
      <c r="B306" s="14" t="s">
        <v>287</v>
      </c>
      <c r="C306" s="15">
        <v>1</v>
      </c>
      <c r="D306" s="15">
        <v>28</v>
      </c>
      <c r="E306" s="16">
        <f t="shared" si="39"/>
        <v>4.0144520272982739E-4</v>
      </c>
      <c r="F306" s="16">
        <f t="shared" si="40"/>
        <v>7.3221757322175732E-3</v>
      </c>
      <c r="G306" s="16">
        <f t="shared" si="42"/>
        <v>27</v>
      </c>
      <c r="H306" s="16">
        <f t="shared" si="41"/>
        <v>1.083902047370534E-2</v>
      </c>
    </row>
    <row r="307" spans="1:8" x14ac:dyDescent="0.2">
      <c r="A307" s="13"/>
      <c r="B307" s="14" t="s">
        <v>288</v>
      </c>
      <c r="C307" s="15">
        <v>0</v>
      </c>
      <c r="D307" s="15">
        <v>1</v>
      </c>
      <c r="E307" s="16" t="str">
        <f t="shared" si="39"/>
        <v/>
      </c>
      <c r="F307" s="16">
        <f t="shared" si="40"/>
        <v>2.6150627615062759E-4</v>
      </c>
      <c r="G307" s="16">
        <f t="shared" si="42"/>
        <v>1</v>
      </c>
      <c r="H307" s="16" t="str">
        <f t="shared" si="41"/>
        <v/>
      </c>
    </row>
    <row r="308" spans="1:8" x14ac:dyDescent="0.2">
      <c r="A308" s="13"/>
      <c r="B308" s="14" t="s">
        <v>289</v>
      </c>
      <c r="C308" s="15">
        <v>628</v>
      </c>
      <c r="D308" s="15">
        <v>378</v>
      </c>
      <c r="E308" s="16">
        <f t="shared" si="39"/>
        <v>0.25210758731433158</v>
      </c>
      <c r="F308" s="16">
        <f t="shared" si="40"/>
        <v>9.884937238493724E-2</v>
      </c>
      <c r="G308" s="16">
        <f t="shared" si="42"/>
        <v>-0.39808917197452232</v>
      </c>
      <c r="H308" s="16">
        <f t="shared" si="41"/>
        <v>-0.10036130068245684</v>
      </c>
    </row>
    <row r="309" spans="1:8" x14ac:dyDescent="0.2">
      <c r="A309" s="13"/>
      <c r="B309" s="14" t="s">
        <v>290</v>
      </c>
      <c r="C309" s="15">
        <v>1</v>
      </c>
      <c r="D309" s="15">
        <v>1</v>
      </c>
      <c r="E309" s="16">
        <f t="shared" si="39"/>
        <v>4.0144520272982739E-4</v>
      </c>
      <c r="F309" s="16">
        <f t="shared" si="40"/>
        <v>2.6150627615062759E-4</v>
      </c>
      <c r="G309" s="16">
        <f t="shared" si="42"/>
        <v>0</v>
      </c>
      <c r="H309" s="16">
        <f t="shared" si="41"/>
        <v>0</v>
      </c>
    </row>
    <row r="310" spans="1:8" ht="25.5" x14ac:dyDescent="0.2">
      <c r="A310" s="13"/>
      <c r="B310" s="14" t="s">
        <v>291</v>
      </c>
      <c r="C310" s="15">
        <v>4</v>
      </c>
      <c r="D310" s="15">
        <v>1</v>
      </c>
      <c r="E310" s="16">
        <f t="shared" si="39"/>
        <v>1.6057808109193096E-3</v>
      </c>
      <c r="F310" s="16">
        <f t="shared" si="40"/>
        <v>2.6150627615062759E-4</v>
      </c>
      <c r="G310" s="16">
        <f t="shared" si="42"/>
        <v>-0.75</v>
      </c>
      <c r="H310" s="16">
        <f t="shared" si="41"/>
        <v>-1.2043356081894822E-3</v>
      </c>
    </row>
    <row r="311" spans="1:8" x14ac:dyDescent="0.2">
      <c r="A311" s="13"/>
      <c r="B311" s="14" t="s">
        <v>292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293</v>
      </c>
      <c r="C312" s="15">
        <v>0</v>
      </c>
      <c r="D312" s="15">
        <v>1</v>
      </c>
      <c r="E312" s="16" t="str">
        <f t="shared" si="39"/>
        <v/>
      </c>
      <c r="F312" s="16">
        <f t="shared" si="40"/>
        <v>2.6150627615062759E-4</v>
      </c>
      <c r="G312" s="16">
        <f t="shared" si="42"/>
        <v>1</v>
      </c>
      <c r="H312" s="16" t="str">
        <f t="shared" si="41"/>
        <v/>
      </c>
    </row>
    <row r="313" spans="1:8" ht="25.5" x14ac:dyDescent="0.2">
      <c r="A313" s="13"/>
      <c r="B313" s="14" t="s">
        <v>294</v>
      </c>
      <c r="C313" s="15">
        <v>1</v>
      </c>
      <c r="D313" s="15">
        <v>12</v>
      </c>
      <c r="E313" s="16">
        <f t="shared" si="39"/>
        <v>4.0144520272982739E-4</v>
      </c>
      <c r="F313" s="16">
        <f t="shared" si="40"/>
        <v>3.1380753138075313E-3</v>
      </c>
      <c r="G313" s="16">
        <f t="shared" si="42"/>
        <v>11</v>
      </c>
      <c r="H313" s="16">
        <f t="shared" si="41"/>
        <v>4.415897230028101E-3</v>
      </c>
    </row>
    <row r="314" spans="1:8" ht="25.5" x14ac:dyDescent="0.2">
      <c r="A314" s="13"/>
      <c r="B314" s="14" t="s">
        <v>295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296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297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298</v>
      </c>
      <c r="C317" s="15">
        <v>1</v>
      </c>
      <c r="D317" s="15">
        <v>1</v>
      </c>
      <c r="E317" s="16">
        <f t="shared" si="39"/>
        <v>4.0144520272982739E-4</v>
      </c>
      <c r="F317" s="16">
        <f t="shared" si="40"/>
        <v>2.6150627615062759E-4</v>
      </c>
      <c r="G317" s="16">
        <f t="shared" si="42"/>
        <v>0</v>
      </c>
      <c r="H317" s="16">
        <f t="shared" si="41"/>
        <v>0</v>
      </c>
    </row>
    <row r="318" spans="1:8" ht="25.5" x14ac:dyDescent="0.2">
      <c r="A318" s="13"/>
      <c r="B318" s="14" t="s">
        <v>299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300</v>
      </c>
      <c r="C319" s="15">
        <v>39</v>
      </c>
      <c r="D319" s="15">
        <v>11</v>
      </c>
      <c r="E319" s="16">
        <f t="shared" si="39"/>
        <v>1.5656362906463269E-2</v>
      </c>
      <c r="F319" s="16">
        <f t="shared" si="40"/>
        <v>2.8765690376569039E-3</v>
      </c>
      <c r="G319" s="16">
        <f t="shared" si="42"/>
        <v>-0.71794871794871795</v>
      </c>
      <c r="H319" s="16">
        <f t="shared" si="41"/>
        <v>-1.1240465676435168E-2</v>
      </c>
    </row>
    <row r="320" spans="1:8" x14ac:dyDescent="0.2">
      <c r="A320" s="13"/>
      <c r="B320" s="14" t="s">
        <v>301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302</v>
      </c>
      <c r="C321" s="15">
        <v>0</v>
      </c>
      <c r="D321" s="15">
        <v>2</v>
      </c>
      <c r="E321" s="16" t="str">
        <f t="shared" si="39"/>
        <v/>
      </c>
      <c r="F321" s="16">
        <f t="shared" si="40"/>
        <v>5.2301255230125519E-4</v>
      </c>
      <c r="G321" s="16">
        <f t="shared" si="42"/>
        <v>1</v>
      </c>
      <c r="H321" s="16" t="str">
        <f t="shared" si="41"/>
        <v/>
      </c>
    </row>
    <row r="322" spans="1:8" x14ac:dyDescent="0.2">
      <c r="A322" s="13"/>
      <c r="B322" s="14" t="s">
        <v>303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304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305</v>
      </c>
      <c r="C324" s="15">
        <v>2</v>
      </c>
      <c r="D324" s="15">
        <v>12</v>
      </c>
      <c r="E324" s="16">
        <f t="shared" si="39"/>
        <v>8.0289040545965479E-4</v>
      </c>
      <c r="F324" s="16">
        <f t="shared" si="40"/>
        <v>3.1380753138075313E-3</v>
      </c>
      <c r="G324" s="16">
        <f t="shared" si="42"/>
        <v>5</v>
      </c>
      <c r="H324" s="16">
        <f t="shared" si="41"/>
        <v>4.0144520272982738E-3</v>
      </c>
    </row>
    <row r="325" spans="1:8" ht="25.5" x14ac:dyDescent="0.2">
      <c r="A325" s="13"/>
      <c r="B325" s="14" t="s">
        <v>306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307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308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309</v>
      </c>
      <c r="C328" s="15">
        <v>60</v>
      </c>
      <c r="D328" s="15">
        <v>154</v>
      </c>
      <c r="E328" s="16">
        <f t="shared" si="39"/>
        <v>2.4086712163789641E-2</v>
      </c>
      <c r="F328" s="16">
        <f t="shared" si="40"/>
        <v>4.0271966527196654E-2</v>
      </c>
      <c r="G328" s="16">
        <f t="shared" si="42"/>
        <v>1.5666666666666667</v>
      </c>
      <c r="H328" s="16">
        <f t="shared" si="41"/>
        <v>3.7735849056603772E-2</v>
      </c>
    </row>
    <row r="329" spans="1:8" x14ac:dyDescent="0.2">
      <c r="A329" s="13"/>
      <c r="B329" s="14" t="s">
        <v>310</v>
      </c>
      <c r="C329" s="15">
        <v>0</v>
      </c>
      <c r="D329" s="15">
        <v>0</v>
      </c>
      <c r="E329" s="16" t="str">
        <f t="shared" si="39"/>
        <v/>
      </c>
      <c r="F329" s="16" t="str">
        <f t="shared" si="40"/>
        <v/>
      </c>
      <c r="G329" s="16" t="str">
        <f t="shared" si="42"/>
        <v xml:space="preserve"> </v>
      </c>
      <c r="H329" s="16" t="str">
        <f t="shared" si="41"/>
        <v/>
      </c>
    </row>
    <row r="330" spans="1:8" ht="25.5" x14ac:dyDescent="0.2">
      <c r="A330" s="13"/>
      <c r="B330" s="14" t="s">
        <v>311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312</v>
      </c>
      <c r="C331" s="15">
        <v>0</v>
      </c>
      <c r="D331" s="15">
        <v>9</v>
      </c>
      <c r="E331" s="16" t="str">
        <f t="shared" si="39"/>
        <v/>
      </c>
      <c r="F331" s="16">
        <f t="shared" si="40"/>
        <v>2.3535564853556486E-3</v>
      </c>
      <c r="G331" s="16">
        <f t="shared" si="42"/>
        <v>1</v>
      </c>
      <c r="H331" s="16" t="str">
        <f t="shared" si="41"/>
        <v/>
      </c>
    </row>
    <row r="332" spans="1:8" ht="25.5" x14ac:dyDescent="0.2">
      <c r="A332" s="13"/>
      <c r="B332" s="14" t="s">
        <v>313</v>
      </c>
      <c r="C332" s="15">
        <v>1</v>
      </c>
      <c r="D332" s="15">
        <v>0</v>
      </c>
      <c r="E332" s="16">
        <f t="shared" si="39"/>
        <v>4.0144520272982739E-4</v>
      </c>
      <c r="F332" s="16" t="str">
        <f t="shared" si="40"/>
        <v/>
      </c>
      <c r="G332" s="16">
        <f t="shared" si="42"/>
        <v>-1</v>
      </c>
      <c r="H332" s="16">
        <f t="shared" si="41"/>
        <v>-4.0144520272982739E-4</v>
      </c>
    </row>
    <row r="333" spans="1:8" ht="25.5" x14ac:dyDescent="0.2">
      <c r="A333" s="13"/>
      <c r="B333" s="14" t="s">
        <v>314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315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316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317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318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319</v>
      </c>
      <c r="C338" s="15">
        <v>1</v>
      </c>
      <c r="D338" s="15">
        <v>0</v>
      </c>
      <c r="E338" s="16">
        <f t="shared" si="43"/>
        <v>4.0144520272982739E-4</v>
      </c>
      <c r="F338" s="16" t="str">
        <f t="shared" si="44"/>
        <v/>
      </c>
      <c r="G338" s="16">
        <f t="shared" si="46"/>
        <v>-1</v>
      </c>
      <c r="H338" s="16">
        <f t="shared" si="45"/>
        <v>-4.0144520272982739E-4</v>
      </c>
    </row>
    <row r="339" spans="1:8" ht="25.5" x14ac:dyDescent="0.2">
      <c r="A339" s="13"/>
      <c r="B339" s="14" t="s">
        <v>320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321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322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323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324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</row>
    <row r="345" spans="1:8" x14ac:dyDescent="0.2">
      <c r="A345" s="10"/>
    </row>
    <row r="346" spans="1:8" x14ac:dyDescent="0.2">
      <c r="A346" s="10"/>
    </row>
    <row r="347" spans="1:8" ht="29.25" customHeight="1" x14ac:dyDescent="0.2">
      <c r="A347" s="13"/>
      <c r="B347" s="36" t="s">
        <v>2</v>
      </c>
      <c r="C347" s="36" t="s">
        <v>12</v>
      </c>
      <c r="D347" s="38"/>
      <c r="E347" s="36" t="s">
        <v>4</v>
      </c>
      <c r="F347" s="38"/>
      <c r="G347" s="36" t="s">
        <v>645</v>
      </c>
      <c r="H347" s="36" t="s">
        <v>5</v>
      </c>
    </row>
    <row r="348" spans="1:8" x14ac:dyDescent="0.2">
      <c r="A348" s="13"/>
      <c r="B348" s="37"/>
      <c r="C348" s="17">
        <v>2019</v>
      </c>
      <c r="D348" s="17">
        <v>2020</v>
      </c>
      <c r="E348" s="17">
        <v>2019</v>
      </c>
      <c r="F348" s="17">
        <v>2020</v>
      </c>
      <c r="G348" s="37"/>
      <c r="H348" s="37"/>
    </row>
    <row r="349" spans="1:8" x14ac:dyDescent="0.2">
      <c r="A349" s="13"/>
      <c r="B349" s="18" t="s">
        <v>9</v>
      </c>
      <c r="C349" s="19">
        <f>SUM(C350:C576)</f>
        <v>4841</v>
      </c>
      <c r="D349" s="19">
        <f>SUM(D350:D576)</f>
        <v>5201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7.4364800661020455E-2</v>
      </c>
      <c r="H349" s="20">
        <f t="shared" ref="H349:H412" si="49">+IF(OR(AND(E349=""),(G349="")),"",E349*G349)</f>
        <v>7.4364800661020455E-2</v>
      </c>
    </row>
    <row r="350" spans="1:8" x14ac:dyDescent="0.2">
      <c r="A350" s="13"/>
      <c r="B350" s="14" t="s">
        <v>325</v>
      </c>
      <c r="C350" s="15">
        <v>50</v>
      </c>
      <c r="D350" s="15">
        <v>14</v>
      </c>
      <c r="E350" s="16">
        <f t="shared" si="47"/>
        <v>1.032844453625284E-2</v>
      </c>
      <c r="F350" s="16">
        <f t="shared" si="48"/>
        <v>2.6917900403768506E-3</v>
      </c>
      <c r="G350" s="16">
        <f t="shared" ref="G350:G413" si="50">+IF(AND(C350=0,D350=0)," ",IF(C350=0,1,IF(D350=0,-1,(D350-C350)/C350)))</f>
        <v>-0.72</v>
      </c>
      <c r="H350" s="16">
        <f t="shared" si="49"/>
        <v>-7.4364800661020445E-3</v>
      </c>
    </row>
    <row r="351" spans="1:8" x14ac:dyDescent="0.2">
      <c r="A351" s="13"/>
      <c r="B351" s="14" t="s">
        <v>326</v>
      </c>
      <c r="C351" s="15">
        <v>20</v>
      </c>
      <c r="D351" s="15">
        <v>5</v>
      </c>
      <c r="E351" s="16">
        <f t="shared" si="47"/>
        <v>4.1313778145011361E-3</v>
      </c>
      <c r="F351" s="16">
        <f t="shared" si="48"/>
        <v>9.6135358584887524E-4</v>
      </c>
      <c r="G351" s="16">
        <f t="shared" si="50"/>
        <v>-0.75</v>
      </c>
      <c r="H351" s="16">
        <f t="shared" si="49"/>
        <v>-3.0985333608758523E-3</v>
      </c>
    </row>
    <row r="352" spans="1:8" x14ac:dyDescent="0.2">
      <c r="A352" s="13"/>
      <c r="B352" s="14" t="s">
        <v>327</v>
      </c>
      <c r="C352" s="15">
        <v>17</v>
      </c>
      <c r="D352" s="15">
        <v>11</v>
      </c>
      <c r="E352" s="16">
        <f t="shared" si="47"/>
        <v>3.5116711423259657E-3</v>
      </c>
      <c r="F352" s="16">
        <f t="shared" si="48"/>
        <v>2.1149778888675257E-3</v>
      </c>
      <c r="G352" s="16">
        <f t="shared" si="50"/>
        <v>-0.35294117647058826</v>
      </c>
      <c r="H352" s="16">
        <f t="shared" si="49"/>
        <v>-1.239413344350341E-3</v>
      </c>
    </row>
    <row r="353" spans="1:8" x14ac:dyDescent="0.2">
      <c r="A353" s="13"/>
      <c r="B353" s="14" t="s">
        <v>328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329</v>
      </c>
      <c r="C354" s="15">
        <v>0</v>
      </c>
      <c r="D354" s="15">
        <v>1</v>
      </c>
      <c r="E354" s="16" t="str">
        <f t="shared" si="47"/>
        <v/>
      </c>
      <c r="F354" s="16">
        <f t="shared" si="48"/>
        <v>1.9227071716977504E-4</v>
      </c>
      <c r="G354" s="16">
        <f t="shared" si="50"/>
        <v>1</v>
      </c>
      <c r="H354" s="16" t="str">
        <f t="shared" si="49"/>
        <v/>
      </c>
    </row>
    <row r="355" spans="1:8" x14ac:dyDescent="0.2">
      <c r="A355" s="13"/>
      <c r="B355" s="14" t="s">
        <v>330</v>
      </c>
      <c r="C355" s="15">
        <v>381</v>
      </c>
      <c r="D355" s="15">
        <v>489</v>
      </c>
      <c r="E355" s="16">
        <f t="shared" si="47"/>
        <v>7.8702747366246648E-2</v>
      </c>
      <c r="F355" s="16">
        <f t="shared" si="48"/>
        <v>9.4020380696019992E-2</v>
      </c>
      <c r="G355" s="16">
        <f t="shared" si="50"/>
        <v>0.28346456692913385</v>
      </c>
      <c r="H355" s="16">
        <f t="shared" si="49"/>
        <v>2.2309440198306135E-2</v>
      </c>
    </row>
    <row r="356" spans="1:8" x14ac:dyDescent="0.2">
      <c r="A356" s="13"/>
      <c r="B356" s="14" t="s">
        <v>331</v>
      </c>
      <c r="C356" s="15">
        <v>8</v>
      </c>
      <c r="D356" s="15">
        <v>9</v>
      </c>
      <c r="E356" s="16">
        <f t="shared" si="47"/>
        <v>1.6525511258004544E-3</v>
      </c>
      <c r="F356" s="16">
        <f t="shared" si="48"/>
        <v>1.7304364545279755E-3</v>
      </c>
      <c r="G356" s="16">
        <f t="shared" si="50"/>
        <v>0.125</v>
      </c>
      <c r="H356" s="16">
        <f t="shared" si="49"/>
        <v>2.065688907250568E-4</v>
      </c>
    </row>
    <row r="357" spans="1:8" x14ac:dyDescent="0.2">
      <c r="A357" s="13"/>
      <c r="B357" s="14" t="s">
        <v>332</v>
      </c>
      <c r="C357" s="15">
        <v>1</v>
      </c>
      <c r="D357" s="15">
        <v>1</v>
      </c>
      <c r="E357" s="16">
        <f t="shared" si="47"/>
        <v>2.065688907250568E-4</v>
      </c>
      <c r="F357" s="16">
        <f t="shared" si="48"/>
        <v>1.9227071716977504E-4</v>
      </c>
      <c r="G357" s="16">
        <f t="shared" si="50"/>
        <v>0</v>
      </c>
      <c r="H357" s="16">
        <f t="shared" si="49"/>
        <v>0</v>
      </c>
    </row>
    <row r="358" spans="1:8" x14ac:dyDescent="0.2">
      <c r="A358" s="13"/>
      <c r="B358" s="14" t="s">
        <v>333</v>
      </c>
      <c r="C358" s="15">
        <v>1</v>
      </c>
      <c r="D358" s="15">
        <v>3</v>
      </c>
      <c r="E358" s="16">
        <f t="shared" si="47"/>
        <v>2.065688907250568E-4</v>
      </c>
      <c r="F358" s="16">
        <f t="shared" si="48"/>
        <v>5.7681215150932517E-4</v>
      </c>
      <c r="G358" s="16">
        <f t="shared" si="50"/>
        <v>2</v>
      </c>
      <c r="H358" s="16">
        <f t="shared" si="49"/>
        <v>4.131377814501136E-4</v>
      </c>
    </row>
    <row r="359" spans="1:8" x14ac:dyDescent="0.2">
      <c r="A359" s="13"/>
      <c r="B359" s="14" t="s">
        <v>334</v>
      </c>
      <c r="C359" s="15">
        <v>2</v>
      </c>
      <c r="D359" s="15">
        <v>0</v>
      </c>
      <c r="E359" s="16">
        <f t="shared" si="47"/>
        <v>4.131377814501136E-4</v>
      </c>
      <c r="F359" s="16" t="str">
        <f t="shared" si="48"/>
        <v/>
      </c>
      <c r="G359" s="16">
        <f t="shared" si="50"/>
        <v>-1</v>
      </c>
      <c r="H359" s="16">
        <f t="shared" si="49"/>
        <v>-4.131377814501136E-4</v>
      </c>
    </row>
    <row r="360" spans="1:8" x14ac:dyDescent="0.2">
      <c r="A360" s="13"/>
      <c r="B360" s="14" t="s">
        <v>335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336</v>
      </c>
      <c r="C361" s="15">
        <v>225</v>
      </c>
      <c r="D361" s="15">
        <v>576</v>
      </c>
      <c r="E361" s="16">
        <f t="shared" si="47"/>
        <v>4.6478000413137779E-2</v>
      </c>
      <c r="F361" s="16">
        <f t="shared" si="48"/>
        <v>0.11074793308979043</v>
      </c>
      <c r="G361" s="16">
        <f t="shared" si="50"/>
        <v>1.56</v>
      </c>
      <c r="H361" s="16">
        <f t="shared" si="49"/>
        <v>7.2505680644494933E-2</v>
      </c>
    </row>
    <row r="362" spans="1:8" x14ac:dyDescent="0.2">
      <c r="A362" s="13"/>
      <c r="B362" s="14" t="s">
        <v>337</v>
      </c>
      <c r="C362" s="15">
        <v>16</v>
      </c>
      <c r="D362" s="15">
        <v>15</v>
      </c>
      <c r="E362" s="16">
        <f t="shared" si="47"/>
        <v>3.3051022516009088E-3</v>
      </c>
      <c r="F362" s="16">
        <f t="shared" si="48"/>
        <v>2.8840607575466256E-3</v>
      </c>
      <c r="G362" s="16">
        <f t="shared" si="50"/>
        <v>-6.25E-2</v>
      </c>
      <c r="H362" s="16">
        <f t="shared" si="49"/>
        <v>-2.065688907250568E-4</v>
      </c>
    </row>
    <row r="363" spans="1:8" x14ac:dyDescent="0.2">
      <c r="A363" s="13"/>
      <c r="B363" s="14" t="s">
        <v>338</v>
      </c>
      <c r="C363" s="15">
        <v>0</v>
      </c>
      <c r="D363" s="15">
        <v>1</v>
      </c>
      <c r="E363" s="16" t="str">
        <f t="shared" si="47"/>
        <v/>
      </c>
      <c r="F363" s="16">
        <f t="shared" si="48"/>
        <v>1.9227071716977504E-4</v>
      </c>
      <c r="G363" s="16">
        <f t="shared" si="50"/>
        <v>1</v>
      </c>
      <c r="H363" s="16" t="str">
        <f t="shared" si="49"/>
        <v/>
      </c>
    </row>
    <row r="364" spans="1:8" x14ac:dyDescent="0.2">
      <c r="A364" s="13"/>
      <c r="B364" s="14" t="s">
        <v>339</v>
      </c>
      <c r="C364" s="15">
        <v>102</v>
      </c>
      <c r="D364" s="15">
        <v>92</v>
      </c>
      <c r="E364" s="16">
        <f t="shared" si="47"/>
        <v>2.1070026853955794E-2</v>
      </c>
      <c r="F364" s="16">
        <f t="shared" si="48"/>
        <v>1.7688905979619304E-2</v>
      </c>
      <c r="G364" s="16">
        <f t="shared" si="50"/>
        <v>-9.8039215686274508E-2</v>
      </c>
      <c r="H364" s="16">
        <f t="shared" si="49"/>
        <v>-2.0656889072505681E-3</v>
      </c>
    </row>
    <row r="365" spans="1:8" x14ac:dyDescent="0.2">
      <c r="A365" s="13"/>
      <c r="B365" s="14" t="s">
        <v>340</v>
      </c>
      <c r="C365" s="15">
        <v>23</v>
      </c>
      <c r="D365" s="15">
        <v>18</v>
      </c>
      <c r="E365" s="16">
        <f t="shared" si="47"/>
        <v>4.7510844866763069E-3</v>
      </c>
      <c r="F365" s="16">
        <f t="shared" si="48"/>
        <v>3.460872909055951E-3</v>
      </c>
      <c r="G365" s="16">
        <f t="shared" si="50"/>
        <v>-0.21739130434782608</v>
      </c>
      <c r="H365" s="16">
        <f t="shared" si="49"/>
        <v>-1.032844453625284E-3</v>
      </c>
    </row>
    <row r="366" spans="1:8" x14ac:dyDescent="0.2">
      <c r="A366" s="13"/>
      <c r="B366" s="14" t="s">
        <v>341</v>
      </c>
      <c r="C366" s="15">
        <v>0</v>
      </c>
      <c r="D366" s="15">
        <v>3</v>
      </c>
      <c r="E366" s="16" t="str">
        <f t="shared" si="47"/>
        <v/>
      </c>
      <c r="F366" s="16">
        <f t="shared" si="48"/>
        <v>5.7681215150932517E-4</v>
      </c>
      <c r="G366" s="16">
        <f t="shared" si="50"/>
        <v>1</v>
      </c>
      <c r="H366" s="16" t="str">
        <f t="shared" si="49"/>
        <v/>
      </c>
    </row>
    <row r="367" spans="1:8" x14ac:dyDescent="0.2">
      <c r="A367" s="13"/>
      <c r="B367" s="14" t="s">
        <v>342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343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344</v>
      </c>
      <c r="C369" s="15">
        <v>266</v>
      </c>
      <c r="D369" s="15">
        <v>348</v>
      </c>
      <c r="E369" s="16">
        <f t="shared" si="47"/>
        <v>5.494732493286511E-2</v>
      </c>
      <c r="F369" s="16">
        <f t="shared" si="48"/>
        <v>6.6910209575081717E-2</v>
      </c>
      <c r="G369" s="16">
        <f t="shared" si="50"/>
        <v>0.30827067669172931</v>
      </c>
      <c r="H369" s="16">
        <f t="shared" si="49"/>
        <v>1.6938649039454658E-2</v>
      </c>
    </row>
    <row r="370" spans="1:8" x14ac:dyDescent="0.2">
      <c r="A370" s="13"/>
      <c r="B370" s="14" t="s">
        <v>345</v>
      </c>
      <c r="C370" s="15">
        <v>4</v>
      </c>
      <c r="D370" s="15">
        <v>5</v>
      </c>
      <c r="E370" s="16">
        <f t="shared" si="47"/>
        <v>8.262755629002272E-4</v>
      </c>
      <c r="F370" s="16">
        <f t="shared" si="48"/>
        <v>9.6135358584887524E-4</v>
      </c>
      <c r="G370" s="16">
        <f t="shared" si="50"/>
        <v>0.25</v>
      </c>
      <c r="H370" s="16">
        <f t="shared" si="49"/>
        <v>2.065688907250568E-4</v>
      </c>
    </row>
    <row r="371" spans="1:8" x14ac:dyDescent="0.2">
      <c r="A371" s="13"/>
      <c r="B371" s="14" t="s">
        <v>346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347</v>
      </c>
      <c r="C372" s="15">
        <v>7</v>
      </c>
      <c r="D372" s="15">
        <v>2</v>
      </c>
      <c r="E372" s="16">
        <f t="shared" si="47"/>
        <v>1.4459822350753977E-3</v>
      </c>
      <c r="F372" s="16">
        <f t="shared" si="48"/>
        <v>3.8454143433955007E-4</v>
      </c>
      <c r="G372" s="16">
        <f t="shared" si="50"/>
        <v>-0.7142857142857143</v>
      </c>
      <c r="H372" s="16">
        <f t="shared" si="49"/>
        <v>-1.032844453625284E-3</v>
      </c>
    </row>
    <row r="373" spans="1:8" x14ac:dyDescent="0.2">
      <c r="A373" s="13"/>
      <c r="B373" s="14" t="s">
        <v>348</v>
      </c>
      <c r="C373" s="15">
        <v>173</v>
      </c>
      <c r="D373" s="15">
        <v>58</v>
      </c>
      <c r="E373" s="16">
        <f t="shared" si="47"/>
        <v>3.5736418095434826E-2</v>
      </c>
      <c r="F373" s="16">
        <f t="shared" si="48"/>
        <v>1.1151701595846953E-2</v>
      </c>
      <c r="G373" s="16">
        <f t="shared" si="50"/>
        <v>-0.66473988439306353</v>
      </c>
      <c r="H373" s="16">
        <f t="shared" si="49"/>
        <v>-2.375542243338153E-2</v>
      </c>
    </row>
    <row r="374" spans="1:8" x14ac:dyDescent="0.2">
      <c r="A374" s="13"/>
      <c r="B374" s="14" t="s">
        <v>349</v>
      </c>
      <c r="C374" s="15">
        <v>3</v>
      </c>
      <c r="D374" s="15">
        <v>6</v>
      </c>
      <c r="E374" s="16">
        <f t="shared" si="47"/>
        <v>6.1970667217517037E-4</v>
      </c>
      <c r="F374" s="16">
        <f t="shared" si="48"/>
        <v>1.1536243030186503E-3</v>
      </c>
      <c r="G374" s="16">
        <f t="shared" si="50"/>
        <v>1</v>
      </c>
      <c r="H374" s="16">
        <f t="shared" si="49"/>
        <v>6.1970667217517037E-4</v>
      </c>
    </row>
    <row r="375" spans="1:8" x14ac:dyDescent="0.2">
      <c r="A375" s="13"/>
      <c r="B375" s="14" t="s">
        <v>350</v>
      </c>
      <c r="C375" s="15">
        <v>1</v>
      </c>
      <c r="D375" s="15">
        <v>3</v>
      </c>
      <c r="E375" s="16">
        <f t="shared" si="47"/>
        <v>2.065688907250568E-4</v>
      </c>
      <c r="F375" s="16">
        <f t="shared" si="48"/>
        <v>5.7681215150932517E-4</v>
      </c>
      <c r="G375" s="16">
        <f t="shared" si="50"/>
        <v>2</v>
      </c>
      <c r="H375" s="16">
        <f t="shared" si="49"/>
        <v>4.131377814501136E-4</v>
      </c>
    </row>
    <row r="376" spans="1:8" x14ac:dyDescent="0.2">
      <c r="A376" s="13"/>
      <c r="B376" s="14" t="s">
        <v>351</v>
      </c>
      <c r="C376" s="15">
        <v>0</v>
      </c>
      <c r="D376" s="15">
        <v>1</v>
      </c>
      <c r="E376" s="16" t="str">
        <f t="shared" si="47"/>
        <v/>
      </c>
      <c r="F376" s="16">
        <f t="shared" si="48"/>
        <v>1.9227071716977504E-4</v>
      </c>
      <c r="G376" s="16">
        <f t="shared" si="50"/>
        <v>1</v>
      </c>
      <c r="H376" s="16" t="str">
        <f t="shared" si="49"/>
        <v/>
      </c>
    </row>
    <row r="377" spans="1:8" x14ac:dyDescent="0.2">
      <c r="A377" s="13"/>
      <c r="B377" s="14" t="s">
        <v>352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353</v>
      </c>
      <c r="C378" s="15">
        <v>3</v>
      </c>
      <c r="D378" s="15">
        <v>1</v>
      </c>
      <c r="E378" s="16">
        <f t="shared" si="47"/>
        <v>6.1970667217517037E-4</v>
      </c>
      <c r="F378" s="16">
        <f t="shared" si="48"/>
        <v>1.9227071716977504E-4</v>
      </c>
      <c r="G378" s="16">
        <f t="shared" si="50"/>
        <v>-0.66666666666666663</v>
      </c>
      <c r="H378" s="16">
        <f t="shared" si="49"/>
        <v>-4.1313778145011355E-4</v>
      </c>
    </row>
    <row r="379" spans="1:8" x14ac:dyDescent="0.2">
      <c r="A379" s="13"/>
      <c r="B379" s="14" t="s">
        <v>354</v>
      </c>
      <c r="C379" s="15">
        <v>3</v>
      </c>
      <c r="D379" s="15">
        <v>6</v>
      </c>
      <c r="E379" s="16">
        <f t="shared" si="47"/>
        <v>6.1970667217517037E-4</v>
      </c>
      <c r="F379" s="16">
        <f t="shared" si="48"/>
        <v>1.1536243030186503E-3</v>
      </c>
      <c r="G379" s="16">
        <f t="shared" si="50"/>
        <v>1</v>
      </c>
      <c r="H379" s="16">
        <f t="shared" si="49"/>
        <v>6.1970667217517037E-4</v>
      </c>
    </row>
    <row r="380" spans="1:8" x14ac:dyDescent="0.2">
      <c r="A380" s="13" t="s">
        <v>92</v>
      </c>
      <c r="B380" s="14" t="s">
        <v>355</v>
      </c>
      <c r="C380" s="15">
        <v>0</v>
      </c>
      <c r="D380" s="15">
        <v>4</v>
      </c>
      <c r="E380" s="16" t="str">
        <f t="shared" si="47"/>
        <v/>
      </c>
      <c r="F380" s="16">
        <f t="shared" si="48"/>
        <v>7.6908286867910015E-4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92</v>
      </c>
      <c r="B381" s="14" t="s">
        <v>356</v>
      </c>
      <c r="C381" s="15">
        <v>0</v>
      </c>
      <c r="D381" s="15">
        <v>1</v>
      </c>
      <c r="E381" s="16" t="str">
        <f t="shared" si="47"/>
        <v/>
      </c>
      <c r="F381" s="16">
        <f t="shared" si="48"/>
        <v>1.9227071716977504E-4</v>
      </c>
      <c r="G381" s="16">
        <f t="shared" si="50"/>
        <v>1</v>
      </c>
      <c r="H381" s="16" t="str">
        <f t="shared" si="49"/>
        <v/>
      </c>
    </row>
    <row r="382" spans="1:8" ht="25.5" x14ac:dyDescent="0.2">
      <c r="A382" s="13"/>
      <c r="B382" s="14" t="s">
        <v>357</v>
      </c>
      <c r="C382" s="15">
        <v>8</v>
      </c>
      <c r="D382" s="15">
        <v>0</v>
      </c>
      <c r="E382" s="16">
        <f t="shared" si="47"/>
        <v>1.6525511258004544E-3</v>
      </c>
      <c r="F382" s="16" t="str">
        <f t="shared" si="48"/>
        <v/>
      </c>
      <c r="G382" s="16">
        <f t="shared" si="50"/>
        <v>-1</v>
      </c>
      <c r="H382" s="16">
        <f t="shared" si="49"/>
        <v>-1.6525511258004544E-3</v>
      </c>
    </row>
    <row r="383" spans="1:8" ht="25.5" x14ac:dyDescent="0.2">
      <c r="A383" s="13"/>
      <c r="B383" s="14" t="s">
        <v>358</v>
      </c>
      <c r="C383" s="15">
        <v>188</v>
      </c>
      <c r="D383" s="15">
        <v>120</v>
      </c>
      <c r="E383" s="16">
        <f t="shared" si="47"/>
        <v>3.8834951456310676E-2</v>
      </c>
      <c r="F383" s="16">
        <f t="shared" si="48"/>
        <v>2.3072486060373005E-2</v>
      </c>
      <c r="G383" s="16">
        <f t="shared" si="50"/>
        <v>-0.36170212765957449</v>
      </c>
      <c r="H383" s="16">
        <f t="shared" si="49"/>
        <v>-1.4046684569303863E-2</v>
      </c>
    </row>
    <row r="384" spans="1:8" x14ac:dyDescent="0.2">
      <c r="A384" s="13"/>
      <c r="B384" s="14" t="s">
        <v>359</v>
      </c>
      <c r="C384" s="15">
        <v>98</v>
      </c>
      <c r="D384" s="15">
        <v>103</v>
      </c>
      <c r="E384" s="16">
        <f t="shared" si="47"/>
        <v>2.0243751291055566E-2</v>
      </c>
      <c r="F384" s="16">
        <f t="shared" si="48"/>
        <v>1.9803883868486829E-2</v>
      </c>
      <c r="G384" s="16">
        <f t="shared" si="50"/>
        <v>5.1020408163265307E-2</v>
      </c>
      <c r="H384" s="16">
        <f t="shared" si="49"/>
        <v>1.032844453625284E-3</v>
      </c>
    </row>
    <row r="385" spans="1:8" x14ac:dyDescent="0.2">
      <c r="A385" s="13"/>
      <c r="B385" s="14" t="s">
        <v>360</v>
      </c>
      <c r="C385" s="15">
        <v>6</v>
      </c>
      <c r="D385" s="15">
        <v>4</v>
      </c>
      <c r="E385" s="16">
        <f t="shared" si="47"/>
        <v>1.2394133443503407E-3</v>
      </c>
      <c r="F385" s="16">
        <f t="shared" si="48"/>
        <v>7.6908286867910015E-4</v>
      </c>
      <c r="G385" s="16">
        <f t="shared" si="50"/>
        <v>-0.33333333333333331</v>
      </c>
      <c r="H385" s="16">
        <f t="shared" si="49"/>
        <v>-4.1313778145011355E-4</v>
      </c>
    </row>
    <row r="386" spans="1:8" x14ac:dyDescent="0.2">
      <c r="A386" s="13"/>
      <c r="B386" s="14" t="s">
        <v>361</v>
      </c>
      <c r="C386" s="15">
        <v>2</v>
      </c>
      <c r="D386" s="15">
        <v>4</v>
      </c>
      <c r="E386" s="16">
        <f t="shared" si="47"/>
        <v>4.131377814501136E-4</v>
      </c>
      <c r="F386" s="16">
        <f t="shared" si="48"/>
        <v>7.6908286867910015E-4</v>
      </c>
      <c r="G386" s="16">
        <f t="shared" si="50"/>
        <v>1</v>
      </c>
      <c r="H386" s="16">
        <f t="shared" si="49"/>
        <v>4.131377814501136E-4</v>
      </c>
    </row>
    <row r="387" spans="1:8" x14ac:dyDescent="0.2">
      <c r="A387" s="13"/>
      <c r="B387" s="14" t="s">
        <v>362</v>
      </c>
      <c r="C387" s="15">
        <v>2</v>
      </c>
      <c r="D387" s="15">
        <v>1</v>
      </c>
      <c r="E387" s="16">
        <f t="shared" si="47"/>
        <v>4.131377814501136E-4</v>
      </c>
      <c r="F387" s="16">
        <f t="shared" si="48"/>
        <v>1.9227071716977504E-4</v>
      </c>
      <c r="G387" s="16">
        <f t="shared" si="50"/>
        <v>-0.5</v>
      </c>
      <c r="H387" s="16">
        <f t="shared" si="49"/>
        <v>-2.065688907250568E-4</v>
      </c>
    </row>
    <row r="388" spans="1:8" x14ac:dyDescent="0.2">
      <c r="A388" s="13"/>
      <c r="B388" s="14" t="s">
        <v>363</v>
      </c>
      <c r="C388" s="15">
        <v>13</v>
      </c>
      <c r="D388" s="15">
        <v>9</v>
      </c>
      <c r="E388" s="16">
        <f t="shared" si="47"/>
        <v>2.6853955794257384E-3</v>
      </c>
      <c r="F388" s="16">
        <f t="shared" si="48"/>
        <v>1.7304364545279755E-3</v>
      </c>
      <c r="G388" s="16">
        <f t="shared" si="50"/>
        <v>-0.30769230769230771</v>
      </c>
      <c r="H388" s="16">
        <f t="shared" si="49"/>
        <v>-8.2627556290022731E-4</v>
      </c>
    </row>
    <row r="389" spans="1:8" x14ac:dyDescent="0.2">
      <c r="A389" s="13"/>
      <c r="B389" s="14" t="s">
        <v>364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92</v>
      </c>
      <c r="B390" s="14" t="s">
        <v>365</v>
      </c>
      <c r="C390" s="15">
        <v>0</v>
      </c>
      <c r="D390" s="15">
        <v>1</v>
      </c>
      <c r="E390" s="16" t="str">
        <f t="shared" si="47"/>
        <v/>
      </c>
      <c r="F390" s="16">
        <f t="shared" si="48"/>
        <v>1.9227071716977504E-4</v>
      </c>
      <c r="G390" s="16">
        <f t="shared" si="50"/>
        <v>1</v>
      </c>
      <c r="H390" s="16" t="str">
        <f t="shared" si="49"/>
        <v/>
      </c>
    </row>
    <row r="391" spans="1:8" x14ac:dyDescent="0.2">
      <c r="A391" s="13"/>
      <c r="B391" s="14" t="s">
        <v>366</v>
      </c>
      <c r="C391" s="15">
        <v>13</v>
      </c>
      <c r="D391" s="15">
        <v>32</v>
      </c>
      <c r="E391" s="16">
        <f t="shared" si="47"/>
        <v>2.6853955794257384E-3</v>
      </c>
      <c r="F391" s="16">
        <f t="shared" si="48"/>
        <v>6.1526629494328012E-3</v>
      </c>
      <c r="G391" s="16">
        <f t="shared" si="50"/>
        <v>1.4615384615384615</v>
      </c>
      <c r="H391" s="16">
        <f t="shared" si="49"/>
        <v>3.9248089237760792E-3</v>
      </c>
    </row>
    <row r="392" spans="1:8" x14ac:dyDescent="0.2">
      <c r="A392" s="13" t="s">
        <v>92</v>
      </c>
      <c r="B392" s="14" t="s">
        <v>367</v>
      </c>
      <c r="C392" s="15">
        <v>0</v>
      </c>
      <c r="D392" s="15">
        <v>1</v>
      </c>
      <c r="E392" s="16" t="str">
        <f t="shared" si="47"/>
        <v/>
      </c>
      <c r="F392" s="16">
        <f t="shared" si="48"/>
        <v>1.9227071716977504E-4</v>
      </c>
      <c r="G392" s="16">
        <f t="shared" si="50"/>
        <v>1</v>
      </c>
      <c r="H392" s="16" t="str">
        <f t="shared" si="49"/>
        <v/>
      </c>
    </row>
    <row r="393" spans="1:8" x14ac:dyDescent="0.2">
      <c r="A393" s="13" t="s">
        <v>92</v>
      </c>
      <c r="B393" s="14" t="s">
        <v>368</v>
      </c>
      <c r="C393" s="15">
        <v>0</v>
      </c>
      <c r="D393" s="15">
        <v>1</v>
      </c>
      <c r="E393" s="16" t="str">
        <f t="shared" si="47"/>
        <v/>
      </c>
      <c r="F393" s="16">
        <f t="shared" si="48"/>
        <v>1.9227071716977504E-4</v>
      </c>
      <c r="G393" s="16">
        <f t="shared" si="50"/>
        <v>1</v>
      </c>
      <c r="H393" s="16" t="str">
        <f t="shared" si="49"/>
        <v/>
      </c>
    </row>
    <row r="394" spans="1:8" x14ac:dyDescent="0.2">
      <c r="A394" s="13" t="s">
        <v>92</v>
      </c>
      <c r="B394" s="14" t="s">
        <v>369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370</v>
      </c>
      <c r="C395" s="15">
        <v>442</v>
      </c>
      <c r="D395" s="15">
        <v>1173</v>
      </c>
      <c r="E395" s="16">
        <f t="shared" si="47"/>
        <v>9.1303449700475103E-2</v>
      </c>
      <c r="F395" s="16">
        <f t="shared" si="48"/>
        <v>0.22553355124014612</v>
      </c>
      <c r="G395" s="16">
        <f t="shared" si="50"/>
        <v>1.6538461538461537</v>
      </c>
      <c r="H395" s="16">
        <f t="shared" si="49"/>
        <v>0.15100185912001651</v>
      </c>
    </row>
    <row r="396" spans="1:8" x14ac:dyDescent="0.2">
      <c r="A396" s="13" t="s">
        <v>92</v>
      </c>
      <c r="B396" s="14" t="s">
        <v>371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372</v>
      </c>
      <c r="C397" s="15">
        <v>136</v>
      </c>
      <c r="D397" s="15">
        <v>50</v>
      </c>
      <c r="E397" s="16">
        <f t="shared" si="47"/>
        <v>2.8093369138607726E-2</v>
      </c>
      <c r="F397" s="16">
        <f t="shared" si="48"/>
        <v>9.6135358584887518E-3</v>
      </c>
      <c r="G397" s="16">
        <f t="shared" si="50"/>
        <v>-0.63235294117647056</v>
      </c>
      <c r="H397" s="16">
        <f t="shared" si="49"/>
        <v>-1.7764924602354886E-2</v>
      </c>
    </row>
    <row r="398" spans="1:8" x14ac:dyDescent="0.2">
      <c r="A398" s="13"/>
      <c r="B398" s="14" t="s">
        <v>373</v>
      </c>
      <c r="C398" s="15">
        <v>301</v>
      </c>
      <c r="D398" s="15">
        <v>538</v>
      </c>
      <c r="E398" s="16">
        <f t="shared" si="47"/>
        <v>6.21772361082421E-2</v>
      </c>
      <c r="F398" s="16">
        <f t="shared" si="48"/>
        <v>0.10344164583733897</v>
      </c>
      <c r="G398" s="16">
        <f t="shared" si="50"/>
        <v>0.78737541528239208</v>
      </c>
      <c r="H398" s="16">
        <f t="shared" si="49"/>
        <v>4.895682710183847E-2</v>
      </c>
    </row>
    <row r="399" spans="1:8" x14ac:dyDescent="0.2">
      <c r="A399" s="13"/>
      <c r="B399" s="14" t="s">
        <v>374</v>
      </c>
      <c r="C399" s="15">
        <v>103</v>
      </c>
      <c r="D399" s="15">
        <v>44</v>
      </c>
      <c r="E399" s="16">
        <f t="shared" si="47"/>
        <v>2.1276595744680851E-2</v>
      </c>
      <c r="F399" s="16">
        <f t="shared" si="48"/>
        <v>8.4599115554701027E-3</v>
      </c>
      <c r="G399" s="16">
        <f t="shared" si="50"/>
        <v>-0.57281553398058249</v>
      </c>
      <c r="H399" s="16">
        <f t="shared" si="49"/>
        <v>-1.2187564552778351E-2</v>
      </c>
    </row>
    <row r="400" spans="1:8" x14ac:dyDescent="0.2">
      <c r="A400" s="13"/>
      <c r="B400" s="14" t="s">
        <v>375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376</v>
      </c>
      <c r="C401" s="15">
        <v>3</v>
      </c>
      <c r="D401" s="15">
        <v>9</v>
      </c>
      <c r="E401" s="16">
        <f t="shared" si="47"/>
        <v>6.1970667217517037E-4</v>
      </c>
      <c r="F401" s="16">
        <f t="shared" si="48"/>
        <v>1.7304364545279755E-3</v>
      </c>
      <c r="G401" s="16">
        <f t="shared" si="50"/>
        <v>2</v>
      </c>
      <c r="H401" s="16">
        <f t="shared" si="49"/>
        <v>1.2394133443503407E-3</v>
      </c>
    </row>
    <row r="402" spans="1:8" ht="25.5" x14ac:dyDescent="0.2">
      <c r="A402" s="13"/>
      <c r="B402" s="14" t="s">
        <v>377</v>
      </c>
      <c r="C402" s="15">
        <v>1</v>
      </c>
      <c r="D402" s="15">
        <v>2</v>
      </c>
      <c r="E402" s="16">
        <f t="shared" si="47"/>
        <v>2.065688907250568E-4</v>
      </c>
      <c r="F402" s="16">
        <f t="shared" si="48"/>
        <v>3.8454143433955007E-4</v>
      </c>
      <c r="G402" s="16">
        <f t="shared" si="50"/>
        <v>1</v>
      </c>
      <c r="H402" s="16">
        <f t="shared" si="49"/>
        <v>2.065688907250568E-4</v>
      </c>
    </row>
    <row r="403" spans="1:8" x14ac:dyDescent="0.2">
      <c r="A403" s="13"/>
      <c r="B403" s="14" t="s">
        <v>378</v>
      </c>
      <c r="C403" s="15">
        <v>3</v>
      </c>
      <c r="D403" s="15">
        <v>2</v>
      </c>
      <c r="E403" s="16">
        <f t="shared" si="47"/>
        <v>6.1970667217517037E-4</v>
      </c>
      <c r="F403" s="16">
        <f t="shared" si="48"/>
        <v>3.8454143433955007E-4</v>
      </c>
      <c r="G403" s="16">
        <f t="shared" si="50"/>
        <v>-0.33333333333333331</v>
      </c>
      <c r="H403" s="16">
        <f t="shared" si="49"/>
        <v>-2.0656889072505677E-4</v>
      </c>
    </row>
    <row r="404" spans="1:8" x14ac:dyDescent="0.2">
      <c r="A404" s="13"/>
      <c r="B404" s="14" t="s">
        <v>379</v>
      </c>
      <c r="C404" s="15">
        <v>3</v>
      </c>
      <c r="D404" s="15">
        <v>17</v>
      </c>
      <c r="E404" s="16">
        <f t="shared" si="47"/>
        <v>6.1970667217517037E-4</v>
      </c>
      <c r="F404" s="16">
        <f t="shared" si="48"/>
        <v>3.2686021918861756E-3</v>
      </c>
      <c r="G404" s="16">
        <f t="shared" si="50"/>
        <v>4.666666666666667</v>
      </c>
      <c r="H404" s="16">
        <f t="shared" si="49"/>
        <v>2.8919644701507954E-3</v>
      </c>
    </row>
    <row r="405" spans="1:8" x14ac:dyDescent="0.2">
      <c r="A405" s="13"/>
      <c r="B405" s="14" t="s">
        <v>380</v>
      </c>
      <c r="C405" s="15">
        <v>108</v>
      </c>
      <c r="D405" s="15">
        <v>49</v>
      </c>
      <c r="E405" s="16">
        <f t="shared" si="47"/>
        <v>2.2309440198306135E-2</v>
      </c>
      <c r="F405" s="16">
        <f t="shared" si="48"/>
        <v>9.4212651413189772E-3</v>
      </c>
      <c r="G405" s="16">
        <f t="shared" si="50"/>
        <v>-0.54629629629629628</v>
      </c>
      <c r="H405" s="16">
        <f t="shared" si="49"/>
        <v>-1.2187564552778351E-2</v>
      </c>
    </row>
    <row r="406" spans="1:8" x14ac:dyDescent="0.2">
      <c r="A406" s="13"/>
      <c r="B406" s="14" t="s">
        <v>381</v>
      </c>
      <c r="C406" s="15">
        <v>0</v>
      </c>
      <c r="D406" s="15">
        <v>2</v>
      </c>
      <c r="E406" s="16" t="str">
        <f t="shared" si="47"/>
        <v/>
      </c>
      <c r="F406" s="16">
        <f t="shared" si="48"/>
        <v>3.8454143433955007E-4</v>
      </c>
      <c r="G406" s="16">
        <f t="shared" si="50"/>
        <v>1</v>
      </c>
      <c r="H406" s="16" t="str">
        <f t="shared" si="49"/>
        <v/>
      </c>
    </row>
    <row r="407" spans="1:8" x14ac:dyDescent="0.2">
      <c r="A407" s="13" t="s">
        <v>92</v>
      </c>
      <c r="B407" s="14" t="s">
        <v>382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383</v>
      </c>
      <c r="C408" s="15">
        <v>1</v>
      </c>
      <c r="D408" s="15">
        <v>2</v>
      </c>
      <c r="E408" s="16">
        <f t="shared" si="47"/>
        <v>2.065688907250568E-4</v>
      </c>
      <c r="F408" s="16">
        <f t="shared" si="48"/>
        <v>3.8454143433955007E-4</v>
      </c>
      <c r="G408" s="16">
        <f t="shared" si="50"/>
        <v>1</v>
      </c>
      <c r="H408" s="16">
        <f t="shared" si="49"/>
        <v>2.065688907250568E-4</v>
      </c>
    </row>
    <row r="409" spans="1:8" x14ac:dyDescent="0.2">
      <c r="A409" s="13"/>
      <c r="B409" s="14" t="s">
        <v>384</v>
      </c>
      <c r="C409" s="15">
        <v>15</v>
      </c>
      <c r="D409" s="15">
        <v>19</v>
      </c>
      <c r="E409" s="16">
        <f t="shared" si="47"/>
        <v>3.0985333608758523E-3</v>
      </c>
      <c r="F409" s="16">
        <f t="shared" si="48"/>
        <v>3.653143626225726E-3</v>
      </c>
      <c r="G409" s="16">
        <f t="shared" si="50"/>
        <v>0.26666666666666666</v>
      </c>
      <c r="H409" s="16">
        <f t="shared" si="49"/>
        <v>8.2627556290022731E-4</v>
      </c>
    </row>
    <row r="410" spans="1:8" x14ac:dyDescent="0.2">
      <c r="A410" s="13"/>
      <c r="B410" s="14" t="s">
        <v>385</v>
      </c>
      <c r="C410" s="15">
        <v>107</v>
      </c>
      <c r="D410" s="15">
        <v>32</v>
      </c>
      <c r="E410" s="16">
        <f t="shared" si="47"/>
        <v>2.2102871307581078E-2</v>
      </c>
      <c r="F410" s="16">
        <f t="shared" si="48"/>
        <v>6.1526629494328012E-3</v>
      </c>
      <c r="G410" s="16">
        <f t="shared" si="50"/>
        <v>-0.7009345794392523</v>
      </c>
      <c r="H410" s="16">
        <f t="shared" si="49"/>
        <v>-1.549266680437926E-2</v>
      </c>
    </row>
    <row r="411" spans="1:8" x14ac:dyDescent="0.2">
      <c r="A411" s="13"/>
      <c r="B411" s="14" t="s">
        <v>386</v>
      </c>
      <c r="C411" s="15">
        <v>0</v>
      </c>
      <c r="D411" s="15">
        <v>5</v>
      </c>
      <c r="E411" s="16" t="str">
        <f t="shared" si="47"/>
        <v/>
      </c>
      <c r="F411" s="16">
        <f t="shared" si="48"/>
        <v>9.6135358584887524E-4</v>
      </c>
      <c r="G411" s="16">
        <f t="shared" si="50"/>
        <v>1</v>
      </c>
      <c r="H411" s="16" t="str">
        <f t="shared" si="49"/>
        <v/>
      </c>
    </row>
    <row r="412" spans="1:8" x14ac:dyDescent="0.2">
      <c r="A412" s="13"/>
      <c r="B412" s="14" t="s">
        <v>387</v>
      </c>
      <c r="C412" s="15">
        <v>70</v>
      </c>
      <c r="D412" s="15">
        <v>8</v>
      </c>
      <c r="E412" s="16">
        <f t="shared" si="47"/>
        <v>1.4459822350753977E-2</v>
      </c>
      <c r="F412" s="16">
        <f t="shared" si="48"/>
        <v>1.5381657373582003E-3</v>
      </c>
      <c r="G412" s="16">
        <f t="shared" si="50"/>
        <v>-0.88571428571428568</v>
      </c>
      <c r="H412" s="16">
        <f t="shared" si="49"/>
        <v>-1.2807271224953521E-2</v>
      </c>
    </row>
    <row r="413" spans="1:8" x14ac:dyDescent="0.2">
      <c r="A413" s="13"/>
      <c r="B413" s="14" t="s">
        <v>388</v>
      </c>
      <c r="C413" s="15">
        <v>7</v>
      </c>
      <c r="D413" s="15">
        <v>0</v>
      </c>
      <c r="E413" s="16">
        <f t="shared" ref="E413:E476" si="51">+IF(C413=0,"",C413/C$349)</f>
        <v>1.4459822350753977E-3</v>
      </c>
      <c r="F413" s="16" t="str">
        <f t="shared" ref="F413:F476" si="52">+IF(D413=0,"",D413/D$349)</f>
        <v/>
      </c>
      <c r="G413" s="16">
        <f t="shared" si="50"/>
        <v>-1</v>
      </c>
      <c r="H413" s="16">
        <f t="shared" ref="H413:H476" si="53">+IF(OR(AND(E413=""),(G413="")),"",E413*G413)</f>
        <v>-1.4459822350753977E-3</v>
      </c>
    </row>
    <row r="414" spans="1:8" x14ac:dyDescent="0.2">
      <c r="A414" s="13"/>
      <c r="B414" s="14" t="s">
        <v>389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390</v>
      </c>
      <c r="C415" s="15">
        <v>0</v>
      </c>
      <c r="D415" s="15">
        <v>1</v>
      </c>
      <c r="E415" s="16" t="str">
        <f t="shared" si="51"/>
        <v/>
      </c>
      <c r="F415" s="16">
        <f t="shared" si="52"/>
        <v>1.9227071716977504E-4</v>
      </c>
      <c r="G415" s="16">
        <f t="shared" si="54"/>
        <v>1</v>
      </c>
      <c r="H415" s="16" t="str">
        <f t="shared" si="53"/>
        <v/>
      </c>
    </row>
    <row r="416" spans="1:8" x14ac:dyDescent="0.2">
      <c r="A416" s="13"/>
      <c r="B416" s="14" t="s">
        <v>391</v>
      </c>
      <c r="C416" s="15">
        <v>5</v>
      </c>
      <c r="D416" s="15">
        <v>3</v>
      </c>
      <c r="E416" s="16">
        <f t="shared" si="51"/>
        <v>1.032844453625284E-3</v>
      </c>
      <c r="F416" s="16">
        <f t="shared" si="52"/>
        <v>5.7681215150932517E-4</v>
      </c>
      <c r="G416" s="16">
        <f t="shared" si="54"/>
        <v>-0.4</v>
      </c>
      <c r="H416" s="16">
        <f t="shared" si="53"/>
        <v>-4.1313778145011366E-4</v>
      </c>
    </row>
    <row r="417" spans="1:8" x14ac:dyDescent="0.2">
      <c r="A417" s="13"/>
      <c r="B417" s="14" t="s">
        <v>392</v>
      </c>
      <c r="C417" s="15">
        <v>1</v>
      </c>
      <c r="D417" s="15">
        <v>1</v>
      </c>
      <c r="E417" s="16">
        <f t="shared" si="51"/>
        <v>2.065688907250568E-4</v>
      </c>
      <c r="F417" s="16">
        <f t="shared" si="52"/>
        <v>1.9227071716977504E-4</v>
      </c>
      <c r="G417" s="16">
        <f t="shared" si="54"/>
        <v>0</v>
      </c>
      <c r="H417" s="16">
        <f t="shared" si="53"/>
        <v>0</v>
      </c>
    </row>
    <row r="418" spans="1:8" x14ac:dyDescent="0.2">
      <c r="A418" s="13"/>
      <c r="B418" s="14" t="s">
        <v>393</v>
      </c>
      <c r="C418" s="15">
        <v>0</v>
      </c>
      <c r="D418" s="15">
        <v>1</v>
      </c>
      <c r="E418" s="16" t="str">
        <f t="shared" si="51"/>
        <v/>
      </c>
      <c r="F418" s="16">
        <f t="shared" si="52"/>
        <v>1.9227071716977504E-4</v>
      </c>
      <c r="G418" s="16">
        <f t="shared" si="54"/>
        <v>1</v>
      </c>
      <c r="H418" s="16" t="str">
        <f t="shared" si="53"/>
        <v/>
      </c>
    </row>
    <row r="419" spans="1:8" x14ac:dyDescent="0.2">
      <c r="A419" s="13"/>
      <c r="B419" s="14" t="s">
        <v>394</v>
      </c>
      <c r="C419" s="15">
        <v>48</v>
      </c>
      <c r="D419" s="15">
        <v>33</v>
      </c>
      <c r="E419" s="16">
        <f t="shared" si="51"/>
        <v>9.915306754802726E-3</v>
      </c>
      <c r="F419" s="16">
        <f t="shared" si="52"/>
        <v>6.3449336666025766E-3</v>
      </c>
      <c r="G419" s="16">
        <f t="shared" si="54"/>
        <v>-0.3125</v>
      </c>
      <c r="H419" s="16">
        <f t="shared" si="53"/>
        <v>-3.0985333608758519E-3</v>
      </c>
    </row>
    <row r="420" spans="1:8" x14ac:dyDescent="0.2">
      <c r="A420" s="13"/>
      <c r="B420" s="14" t="s">
        <v>395</v>
      </c>
      <c r="C420" s="15">
        <v>212</v>
      </c>
      <c r="D420" s="15">
        <v>114</v>
      </c>
      <c r="E420" s="16">
        <f t="shared" si="51"/>
        <v>4.3792604833712043E-2</v>
      </c>
      <c r="F420" s="16">
        <f t="shared" si="52"/>
        <v>2.1918861757354354E-2</v>
      </c>
      <c r="G420" s="16">
        <f t="shared" si="54"/>
        <v>-0.46226415094339623</v>
      </c>
      <c r="H420" s="16">
        <f t="shared" si="53"/>
        <v>-2.0243751291055566E-2</v>
      </c>
    </row>
    <row r="421" spans="1:8" x14ac:dyDescent="0.2">
      <c r="A421" s="13"/>
      <c r="B421" s="14" t="s">
        <v>396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397</v>
      </c>
      <c r="C422" s="15">
        <v>4</v>
      </c>
      <c r="D422" s="15">
        <v>19</v>
      </c>
      <c r="E422" s="16">
        <f t="shared" si="51"/>
        <v>8.262755629002272E-4</v>
      </c>
      <c r="F422" s="16">
        <f t="shared" si="52"/>
        <v>3.653143626225726E-3</v>
      </c>
      <c r="G422" s="16">
        <f t="shared" si="54"/>
        <v>3.75</v>
      </c>
      <c r="H422" s="16">
        <f t="shared" si="53"/>
        <v>3.0985333608758519E-3</v>
      </c>
    </row>
    <row r="423" spans="1:8" x14ac:dyDescent="0.2">
      <c r="A423" s="13"/>
      <c r="B423" s="14" t="s">
        <v>398</v>
      </c>
      <c r="C423" s="15">
        <v>7</v>
      </c>
      <c r="D423" s="15">
        <v>4</v>
      </c>
      <c r="E423" s="16">
        <f t="shared" si="51"/>
        <v>1.4459822350753977E-3</v>
      </c>
      <c r="F423" s="16">
        <f t="shared" si="52"/>
        <v>7.6908286867910015E-4</v>
      </c>
      <c r="G423" s="16">
        <f t="shared" si="54"/>
        <v>-0.42857142857142855</v>
      </c>
      <c r="H423" s="16">
        <f t="shared" si="53"/>
        <v>-6.1970667217517037E-4</v>
      </c>
    </row>
    <row r="424" spans="1:8" x14ac:dyDescent="0.2">
      <c r="A424" s="13"/>
      <c r="B424" s="14" t="s">
        <v>399</v>
      </c>
      <c r="C424" s="15">
        <v>45</v>
      </c>
      <c r="D424" s="15">
        <v>41</v>
      </c>
      <c r="E424" s="16">
        <f t="shared" si="51"/>
        <v>9.2956000826275569E-3</v>
      </c>
      <c r="F424" s="16">
        <f t="shared" si="52"/>
        <v>7.8830994039607773E-3</v>
      </c>
      <c r="G424" s="16">
        <f t="shared" si="54"/>
        <v>-8.8888888888888892E-2</v>
      </c>
      <c r="H424" s="16">
        <f t="shared" si="53"/>
        <v>-8.2627556290022731E-4</v>
      </c>
    </row>
    <row r="425" spans="1:8" x14ac:dyDescent="0.2">
      <c r="A425" s="13"/>
      <c r="B425" s="14" t="s">
        <v>400</v>
      </c>
      <c r="C425" s="15">
        <v>5</v>
      </c>
      <c r="D425" s="15">
        <v>4</v>
      </c>
      <c r="E425" s="16">
        <f t="shared" si="51"/>
        <v>1.032844453625284E-3</v>
      </c>
      <c r="F425" s="16">
        <f t="shared" si="52"/>
        <v>7.6908286867910015E-4</v>
      </c>
      <c r="G425" s="16">
        <f t="shared" si="54"/>
        <v>-0.2</v>
      </c>
      <c r="H425" s="16">
        <f t="shared" si="53"/>
        <v>-2.0656889072505683E-4</v>
      </c>
    </row>
    <row r="426" spans="1:8" x14ac:dyDescent="0.2">
      <c r="A426" s="13"/>
      <c r="B426" s="14" t="s">
        <v>401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402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403</v>
      </c>
      <c r="C428" s="15">
        <v>86</v>
      </c>
      <c r="D428" s="15">
        <v>47</v>
      </c>
      <c r="E428" s="16">
        <f t="shared" si="51"/>
        <v>1.7764924602354886E-2</v>
      </c>
      <c r="F428" s="16">
        <f t="shared" si="52"/>
        <v>9.0367237069794264E-3</v>
      </c>
      <c r="G428" s="16">
        <f t="shared" si="54"/>
        <v>-0.45348837209302323</v>
      </c>
      <c r="H428" s="16">
        <f t="shared" si="53"/>
        <v>-8.0561867382772153E-3</v>
      </c>
    </row>
    <row r="429" spans="1:8" x14ac:dyDescent="0.2">
      <c r="A429" s="13"/>
      <c r="B429" s="14" t="s">
        <v>404</v>
      </c>
      <c r="C429" s="15">
        <v>5</v>
      </c>
      <c r="D429" s="15">
        <v>1</v>
      </c>
      <c r="E429" s="16">
        <f t="shared" si="51"/>
        <v>1.032844453625284E-3</v>
      </c>
      <c r="F429" s="16">
        <f t="shared" si="52"/>
        <v>1.9227071716977504E-4</v>
      </c>
      <c r="G429" s="16">
        <f t="shared" si="54"/>
        <v>-0.8</v>
      </c>
      <c r="H429" s="16">
        <f t="shared" si="53"/>
        <v>-8.2627556290022731E-4</v>
      </c>
    </row>
    <row r="430" spans="1:8" x14ac:dyDescent="0.2">
      <c r="A430" s="13"/>
      <c r="B430" s="14" t="s">
        <v>405</v>
      </c>
      <c r="C430" s="15">
        <v>4</v>
      </c>
      <c r="D430" s="15">
        <v>0</v>
      </c>
      <c r="E430" s="16">
        <f t="shared" si="51"/>
        <v>8.262755629002272E-4</v>
      </c>
      <c r="F430" s="16" t="str">
        <f t="shared" si="52"/>
        <v/>
      </c>
      <c r="G430" s="16">
        <f t="shared" si="54"/>
        <v>-1</v>
      </c>
      <c r="H430" s="16">
        <f t="shared" si="53"/>
        <v>-8.262755629002272E-4</v>
      </c>
    </row>
    <row r="431" spans="1:8" ht="25.5" x14ac:dyDescent="0.2">
      <c r="A431" s="13"/>
      <c r="B431" s="14" t="s">
        <v>406</v>
      </c>
      <c r="C431" s="15">
        <v>1</v>
      </c>
      <c r="D431" s="15">
        <v>0</v>
      </c>
      <c r="E431" s="16">
        <f t="shared" si="51"/>
        <v>2.065688907250568E-4</v>
      </c>
      <c r="F431" s="16" t="str">
        <f t="shared" si="52"/>
        <v/>
      </c>
      <c r="G431" s="16">
        <f t="shared" si="54"/>
        <v>-1</v>
      </c>
      <c r="H431" s="16">
        <f t="shared" si="53"/>
        <v>-2.065688907250568E-4</v>
      </c>
    </row>
    <row r="432" spans="1:8" ht="25.5" x14ac:dyDescent="0.2">
      <c r="A432" s="13"/>
      <c r="B432" s="14" t="s">
        <v>407</v>
      </c>
      <c r="C432" s="15">
        <v>75</v>
      </c>
      <c r="D432" s="15">
        <v>38</v>
      </c>
      <c r="E432" s="16">
        <f t="shared" si="51"/>
        <v>1.549266680437926E-2</v>
      </c>
      <c r="F432" s="16">
        <f t="shared" si="52"/>
        <v>7.306287252451452E-3</v>
      </c>
      <c r="G432" s="16">
        <f t="shared" si="54"/>
        <v>-0.49333333333333335</v>
      </c>
      <c r="H432" s="16">
        <f t="shared" si="53"/>
        <v>-7.6430489568271014E-3</v>
      </c>
    </row>
    <row r="433" spans="1:8" x14ac:dyDescent="0.2">
      <c r="A433" s="13"/>
      <c r="B433" s="14" t="s">
        <v>408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409</v>
      </c>
      <c r="C434" s="15">
        <v>6</v>
      </c>
      <c r="D434" s="15">
        <v>1</v>
      </c>
      <c r="E434" s="16">
        <f t="shared" si="51"/>
        <v>1.2394133443503407E-3</v>
      </c>
      <c r="F434" s="16">
        <f t="shared" si="52"/>
        <v>1.9227071716977504E-4</v>
      </c>
      <c r="G434" s="16">
        <f t="shared" si="54"/>
        <v>-0.83333333333333337</v>
      </c>
      <c r="H434" s="16">
        <f t="shared" si="53"/>
        <v>-1.032844453625284E-3</v>
      </c>
    </row>
    <row r="435" spans="1:8" ht="25.5" x14ac:dyDescent="0.2">
      <c r="A435" s="13"/>
      <c r="B435" s="14" t="s">
        <v>410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411</v>
      </c>
      <c r="C436" s="15">
        <v>3</v>
      </c>
      <c r="D436" s="15">
        <v>0</v>
      </c>
      <c r="E436" s="16">
        <f t="shared" si="51"/>
        <v>6.1970667217517037E-4</v>
      </c>
      <c r="F436" s="16" t="str">
        <f t="shared" si="52"/>
        <v/>
      </c>
      <c r="G436" s="16">
        <f t="shared" si="54"/>
        <v>-1</v>
      </c>
      <c r="H436" s="16">
        <f t="shared" si="53"/>
        <v>-6.1970667217517037E-4</v>
      </c>
    </row>
    <row r="437" spans="1:8" x14ac:dyDescent="0.2">
      <c r="A437" s="13" t="s">
        <v>92</v>
      </c>
      <c r="B437" s="14" t="s">
        <v>412</v>
      </c>
      <c r="C437" s="15">
        <v>0</v>
      </c>
      <c r="D437" s="15">
        <v>1</v>
      </c>
      <c r="E437" s="16" t="str">
        <f t="shared" si="51"/>
        <v/>
      </c>
      <c r="F437" s="16">
        <f t="shared" si="52"/>
        <v>1.9227071716977504E-4</v>
      </c>
      <c r="G437" s="16">
        <f t="shared" si="54"/>
        <v>1</v>
      </c>
      <c r="H437" s="16" t="str">
        <f t="shared" si="53"/>
        <v/>
      </c>
    </row>
    <row r="438" spans="1:8" x14ac:dyDescent="0.2">
      <c r="A438" s="13" t="s">
        <v>92</v>
      </c>
      <c r="B438" s="14" t="s">
        <v>413</v>
      </c>
      <c r="C438" s="15">
        <v>0</v>
      </c>
      <c r="D438" s="15">
        <v>1</v>
      </c>
      <c r="E438" s="16" t="str">
        <f t="shared" si="51"/>
        <v/>
      </c>
      <c r="F438" s="16">
        <f t="shared" si="52"/>
        <v>1.9227071716977504E-4</v>
      </c>
      <c r="G438" s="16">
        <f t="shared" si="54"/>
        <v>1</v>
      </c>
      <c r="H438" s="16" t="str">
        <f t="shared" si="53"/>
        <v/>
      </c>
    </row>
    <row r="439" spans="1:8" x14ac:dyDescent="0.2">
      <c r="A439" s="13" t="s">
        <v>92</v>
      </c>
      <c r="B439" s="14" t="s">
        <v>414</v>
      </c>
      <c r="C439" s="15">
        <v>0</v>
      </c>
      <c r="D439" s="15">
        <v>1</v>
      </c>
      <c r="E439" s="16" t="str">
        <f t="shared" si="51"/>
        <v/>
      </c>
      <c r="F439" s="16">
        <f t="shared" si="52"/>
        <v>1.9227071716977504E-4</v>
      </c>
      <c r="G439" s="16">
        <f t="shared" si="54"/>
        <v>1</v>
      </c>
      <c r="H439" s="16" t="str">
        <f t="shared" si="53"/>
        <v/>
      </c>
    </row>
    <row r="440" spans="1:8" x14ac:dyDescent="0.2">
      <c r="A440" s="13"/>
      <c r="B440" s="14" t="s">
        <v>415</v>
      </c>
      <c r="C440" s="15">
        <v>1</v>
      </c>
      <c r="D440" s="15">
        <v>0</v>
      </c>
      <c r="E440" s="16">
        <f t="shared" si="51"/>
        <v>2.065688907250568E-4</v>
      </c>
      <c r="F440" s="16" t="str">
        <f t="shared" si="52"/>
        <v/>
      </c>
      <c r="G440" s="16">
        <f t="shared" si="54"/>
        <v>-1</v>
      </c>
      <c r="H440" s="16">
        <f t="shared" si="53"/>
        <v>-2.065688907250568E-4</v>
      </c>
    </row>
    <row r="441" spans="1:8" x14ac:dyDescent="0.2">
      <c r="A441" s="13"/>
      <c r="B441" s="14" t="s">
        <v>416</v>
      </c>
      <c r="C441" s="15">
        <v>3</v>
      </c>
      <c r="D441" s="15">
        <v>71</v>
      </c>
      <c r="E441" s="16">
        <f t="shared" si="51"/>
        <v>6.1970667217517037E-4</v>
      </c>
      <c r="F441" s="16">
        <f t="shared" si="52"/>
        <v>1.3651220919054028E-2</v>
      </c>
      <c r="G441" s="16">
        <f t="shared" si="54"/>
        <v>22.666666666666668</v>
      </c>
      <c r="H441" s="16">
        <f t="shared" si="53"/>
        <v>1.4046684569303863E-2</v>
      </c>
    </row>
    <row r="442" spans="1:8" x14ac:dyDescent="0.2">
      <c r="A442" s="13"/>
      <c r="B442" s="14" t="s">
        <v>417</v>
      </c>
      <c r="C442" s="15">
        <v>78</v>
      </c>
      <c r="D442" s="15">
        <v>77</v>
      </c>
      <c r="E442" s="16">
        <f t="shared" si="51"/>
        <v>1.6112373476554431E-2</v>
      </c>
      <c r="F442" s="16">
        <f t="shared" si="52"/>
        <v>1.4804845222072678E-2</v>
      </c>
      <c r="G442" s="16">
        <f t="shared" si="54"/>
        <v>-1.282051282051282E-2</v>
      </c>
      <c r="H442" s="16">
        <f t="shared" si="53"/>
        <v>-2.065688907250568E-4</v>
      </c>
    </row>
    <row r="443" spans="1:8" x14ac:dyDescent="0.2">
      <c r="A443" s="13"/>
      <c r="B443" s="14" t="s">
        <v>418</v>
      </c>
      <c r="C443" s="15">
        <v>96</v>
      </c>
      <c r="D443" s="15">
        <v>53</v>
      </c>
      <c r="E443" s="16">
        <f t="shared" si="51"/>
        <v>1.9830613509605452E-2</v>
      </c>
      <c r="F443" s="16">
        <f t="shared" si="52"/>
        <v>1.0190348009998077E-2</v>
      </c>
      <c r="G443" s="16">
        <f t="shared" si="54"/>
        <v>-0.44791666666666669</v>
      </c>
      <c r="H443" s="16">
        <f t="shared" si="53"/>
        <v>-8.8824623011774431E-3</v>
      </c>
    </row>
    <row r="444" spans="1:8" x14ac:dyDescent="0.2">
      <c r="A444" s="13"/>
      <c r="B444" s="14" t="s">
        <v>419</v>
      </c>
      <c r="C444" s="15">
        <v>72</v>
      </c>
      <c r="D444" s="15">
        <v>92</v>
      </c>
      <c r="E444" s="16">
        <f t="shared" si="51"/>
        <v>1.4872960132204091E-2</v>
      </c>
      <c r="F444" s="16">
        <f t="shared" si="52"/>
        <v>1.7688905979619304E-2</v>
      </c>
      <c r="G444" s="16">
        <f t="shared" si="54"/>
        <v>0.27777777777777779</v>
      </c>
      <c r="H444" s="16">
        <f t="shared" si="53"/>
        <v>4.1313778145011361E-3</v>
      </c>
    </row>
    <row r="445" spans="1:8" x14ac:dyDescent="0.2">
      <c r="A445" s="13"/>
      <c r="B445" s="14" t="s">
        <v>420</v>
      </c>
      <c r="C445" s="15">
        <v>174</v>
      </c>
      <c r="D445" s="15">
        <v>152</v>
      </c>
      <c r="E445" s="16">
        <f t="shared" si="51"/>
        <v>3.5942986986159886E-2</v>
      </c>
      <c r="F445" s="16">
        <f t="shared" si="52"/>
        <v>2.9225149009805808E-2</v>
      </c>
      <c r="G445" s="16">
        <f t="shared" si="54"/>
        <v>-0.12643678160919541</v>
      </c>
      <c r="H445" s="16">
        <f t="shared" si="53"/>
        <v>-4.54451559595125E-3</v>
      </c>
    </row>
    <row r="446" spans="1:8" x14ac:dyDescent="0.2">
      <c r="A446" s="13"/>
      <c r="B446" s="14" t="s">
        <v>421</v>
      </c>
      <c r="C446" s="15">
        <v>1</v>
      </c>
      <c r="D446" s="15">
        <v>24</v>
      </c>
      <c r="E446" s="16">
        <f t="shared" si="51"/>
        <v>2.065688907250568E-4</v>
      </c>
      <c r="F446" s="16">
        <f t="shared" si="52"/>
        <v>4.6144972120746013E-3</v>
      </c>
      <c r="G446" s="16">
        <f t="shared" si="54"/>
        <v>23</v>
      </c>
      <c r="H446" s="16">
        <f t="shared" si="53"/>
        <v>4.7510844866763061E-3</v>
      </c>
    </row>
    <row r="447" spans="1:8" x14ac:dyDescent="0.2">
      <c r="A447" s="13"/>
      <c r="B447" s="14" t="s">
        <v>422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423</v>
      </c>
      <c r="C448" s="15">
        <v>1</v>
      </c>
      <c r="D448" s="15">
        <v>1</v>
      </c>
      <c r="E448" s="16">
        <f t="shared" si="51"/>
        <v>2.065688907250568E-4</v>
      </c>
      <c r="F448" s="16">
        <f t="shared" si="52"/>
        <v>1.9227071716977504E-4</v>
      </c>
      <c r="G448" s="16">
        <f t="shared" si="54"/>
        <v>0</v>
      </c>
      <c r="H448" s="16">
        <f t="shared" si="53"/>
        <v>0</v>
      </c>
    </row>
    <row r="449" spans="1:8" x14ac:dyDescent="0.2">
      <c r="A449" s="13"/>
      <c r="B449" s="14" t="s">
        <v>424</v>
      </c>
      <c r="C449" s="15">
        <v>3</v>
      </c>
      <c r="D449" s="15">
        <v>0</v>
      </c>
      <c r="E449" s="16">
        <f t="shared" si="51"/>
        <v>6.1970667217517037E-4</v>
      </c>
      <c r="F449" s="16" t="str">
        <f t="shared" si="52"/>
        <v/>
      </c>
      <c r="G449" s="16">
        <f t="shared" si="54"/>
        <v>-1</v>
      </c>
      <c r="H449" s="16">
        <f t="shared" si="53"/>
        <v>-6.1970667217517037E-4</v>
      </c>
    </row>
    <row r="450" spans="1:8" x14ac:dyDescent="0.2">
      <c r="A450" s="13"/>
      <c r="B450" s="14" t="s">
        <v>425</v>
      </c>
      <c r="C450" s="15">
        <v>6</v>
      </c>
      <c r="D450" s="15">
        <v>0</v>
      </c>
      <c r="E450" s="16">
        <f t="shared" si="51"/>
        <v>1.2394133443503407E-3</v>
      </c>
      <c r="F450" s="16" t="str">
        <f t="shared" si="52"/>
        <v/>
      </c>
      <c r="G450" s="16">
        <f t="shared" si="54"/>
        <v>-1</v>
      </c>
      <c r="H450" s="16">
        <f t="shared" si="53"/>
        <v>-1.2394133443503407E-3</v>
      </c>
    </row>
    <row r="451" spans="1:8" x14ac:dyDescent="0.2">
      <c r="A451" s="13"/>
      <c r="B451" s="14" t="s">
        <v>426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427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428</v>
      </c>
      <c r="C453" s="15">
        <v>0</v>
      </c>
      <c r="D453" s="15">
        <v>2</v>
      </c>
      <c r="E453" s="16" t="str">
        <f t="shared" si="51"/>
        <v/>
      </c>
      <c r="F453" s="16">
        <f t="shared" si="52"/>
        <v>3.8454143433955007E-4</v>
      </c>
      <c r="G453" s="16">
        <f t="shared" si="54"/>
        <v>1</v>
      </c>
      <c r="H453" s="16" t="str">
        <f t="shared" si="53"/>
        <v/>
      </c>
    </row>
    <row r="454" spans="1:8" x14ac:dyDescent="0.2">
      <c r="A454" s="13"/>
      <c r="B454" s="14" t="s">
        <v>429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430</v>
      </c>
      <c r="C455" s="15">
        <v>2</v>
      </c>
      <c r="D455" s="15">
        <v>2</v>
      </c>
      <c r="E455" s="16">
        <f t="shared" si="51"/>
        <v>4.131377814501136E-4</v>
      </c>
      <c r="F455" s="16">
        <f t="shared" si="52"/>
        <v>3.8454143433955007E-4</v>
      </c>
      <c r="G455" s="16">
        <f t="shared" si="54"/>
        <v>0</v>
      </c>
      <c r="H455" s="16">
        <f t="shared" si="53"/>
        <v>0</v>
      </c>
    </row>
    <row r="456" spans="1:8" x14ac:dyDescent="0.2">
      <c r="A456" s="13"/>
      <c r="B456" s="14" t="s">
        <v>431</v>
      </c>
      <c r="C456" s="15">
        <v>23</v>
      </c>
      <c r="D456" s="15">
        <v>12</v>
      </c>
      <c r="E456" s="16">
        <f t="shared" si="51"/>
        <v>4.7510844866763069E-3</v>
      </c>
      <c r="F456" s="16">
        <f t="shared" si="52"/>
        <v>2.3072486060373007E-3</v>
      </c>
      <c r="G456" s="16">
        <f t="shared" si="54"/>
        <v>-0.47826086956521741</v>
      </c>
      <c r="H456" s="16">
        <f t="shared" si="53"/>
        <v>-2.272257797975625E-3</v>
      </c>
    </row>
    <row r="457" spans="1:8" x14ac:dyDescent="0.2">
      <c r="A457" s="13"/>
      <c r="B457" s="14" t="s">
        <v>432</v>
      </c>
      <c r="C457" s="15">
        <v>8</v>
      </c>
      <c r="D457" s="15">
        <v>17</v>
      </c>
      <c r="E457" s="16">
        <f t="shared" si="51"/>
        <v>1.6525511258004544E-3</v>
      </c>
      <c r="F457" s="16">
        <f t="shared" si="52"/>
        <v>3.2686021918861756E-3</v>
      </c>
      <c r="G457" s="16">
        <f t="shared" si="54"/>
        <v>1.125</v>
      </c>
      <c r="H457" s="16">
        <f t="shared" si="53"/>
        <v>1.8591200165255111E-3</v>
      </c>
    </row>
    <row r="458" spans="1:8" ht="25.5" x14ac:dyDescent="0.2">
      <c r="A458" s="13"/>
      <c r="B458" s="14" t="s">
        <v>433</v>
      </c>
      <c r="C458" s="15">
        <v>1</v>
      </c>
      <c r="D458" s="15">
        <v>1</v>
      </c>
      <c r="E458" s="16">
        <f t="shared" si="51"/>
        <v>2.065688907250568E-4</v>
      </c>
      <c r="F458" s="16">
        <f t="shared" si="52"/>
        <v>1.9227071716977504E-4</v>
      </c>
      <c r="G458" s="16">
        <f t="shared" si="54"/>
        <v>0</v>
      </c>
      <c r="H458" s="16">
        <f t="shared" si="53"/>
        <v>0</v>
      </c>
    </row>
    <row r="459" spans="1:8" ht="25.5" x14ac:dyDescent="0.2">
      <c r="A459" s="13"/>
      <c r="B459" s="14" t="s">
        <v>434</v>
      </c>
      <c r="C459" s="15">
        <v>6</v>
      </c>
      <c r="D459" s="15">
        <v>3</v>
      </c>
      <c r="E459" s="16">
        <f t="shared" si="51"/>
        <v>1.2394133443503407E-3</v>
      </c>
      <c r="F459" s="16">
        <f t="shared" si="52"/>
        <v>5.7681215150932517E-4</v>
      </c>
      <c r="G459" s="16">
        <f t="shared" si="54"/>
        <v>-0.5</v>
      </c>
      <c r="H459" s="16">
        <f t="shared" si="53"/>
        <v>-6.1970667217517037E-4</v>
      </c>
    </row>
    <row r="460" spans="1:8" ht="25.5" x14ac:dyDescent="0.2">
      <c r="A460" s="13"/>
      <c r="B460" s="14" t="s">
        <v>435</v>
      </c>
      <c r="C460" s="15">
        <v>0</v>
      </c>
      <c r="D460" s="15">
        <v>1</v>
      </c>
      <c r="E460" s="16" t="str">
        <f t="shared" si="51"/>
        <v/>
      </c>
      <c r="F460" s="16">
        <f t="shared" si="52"/>
        <v>1.9227071716977504E-4</v>
      </c>
      <c r="G460" s="16">
        <f t="shared" si="54"/>
        <v>1</v>
      </c>
      <c r="H460" s="16" t="str">
        <f t="shared" si="53"/>
        <v/>
      </c>
    </row>
    <row r="461" spans="1:8" x14ac:dyDescent="0.2">
      <c r="A461" s="13"/>
      <c r="B461" s="14" t="s">
        <v>436</v>
      </c>
      <c r="C461" s="15">
        <v>2</v>
      </c>
      <c r="D461" s="15">
        <v>1</v>
      </c>
      <c r="E461" s="16">
        <f t="shared" si="51"/>
        <v>4.131377814501136E-4</v>
      </c>
      <c r="F461" s="16">
        <f t="shared" si="52"/>
        <v>1.9227071716977504E-4</v>
      </c>
      <c r="G461" s="16">
        <f t="shared" si="54"/>
        <v>-0.5</v>
      </c>
      <c r="H461" s="16">
        <f t="shared" si="53"/>
        <v>-2.065688907250568E-4</v>
      </c>
    </row>
    <row r="462" spans="1:8" ht="25.5" x14ac:dyDescent="0.2">
      <c r="A462" s="13"/>
      <c r="B462" s="14" t="s">
        <v>437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438</v>
      </c>
      <c r="C463" s="15">
        <v>24</v>
      </c>
      <c r="D463" s="15">
        <v>1</v>
      </c>
      <c r="E463" s="16">
        <f t="shared" si="51"/>
        <v>4.957653377401363E-3</v>
      </c>
      <c r="F463" s="16">
        <f t="shared" si="52"/>
        <v>1.9227071716977504E-4</v>
      </c>
      <c r="G463" s="16">
        <f t="shared" si="54"/>
        <v>-0.95833333333333337</v>
      </c>
      <c r="H463" s="16">
        <f t="shared" si="53"/>
        <v>-4.7510844866763061E-3</v>
      </c>
    </row>
    <row r="464" spans="1:8" x14ac:dyDescent="0.2">
      <c r="A464" s="13"/>
      <c r="B464" s="14" t="s">
        <v>439</v>
      </c>
      <c r="C464" s="15">
        <v>1</v>
      </c>
      <c r="D464" s="15">
        <v>2</v>
      </c>
      <c r="E464" s="16">
        <f t="shared" si="51"/>
        <v>2.065688907250568E-4</v>
      </c>
      <c r="F464" s="16">
        <f t="shared" si="52"/>
        <v>3.8454143433955007E-4</v>
      </c>
      <c r="G464" s="16">
        <f t="shared" si="54"/>
        <v>1</v>
      </c>
      <c r="H464" s="16">
        <f t="shared" si="53"/>
        <v>2.065688907250568E-4</v>
      </c>
    </row>
    <row r="465" spans="1:8" x14ac:dyDescent="0.2">
      <c r="A465" s="13"/>
      <c r="B465" s="14" t="s">
        <v>440</v>
      </c>
      <c r="C465" s="15">
        <v>41</v>
      </c>
      <c r="D465" s="15">
        <v>12</v>
      </c>
      <c r="E465" s="16">
        <f t="shared" si="51"/>
        <v>8.4693245197273292E-3</v>
      </c>
      <c r="F465" s="16">
        <f t="shared" si="52"/>
        <v>2.3072486060373007E-3</v>
      </c>
      <c r="G465" s="16">
        <f t="shared" si="54"/>
        <v>-0.70731707317073167</v>
      </c>
      <c r="H465" s="16">
        <f t="shared" si="53"/>
        <v>-5.9904978310266468E-3</v>
      </c>
    </row>
    <row r="466" spans="1:8" x14ac:dyDescent="0.2">
      <c r="A466" s="13"/>
      <c r="B466" s="14" t="s">
        <v>441</v>
      </c>
      <c r="C466" s="15">
        <v>1</v>
      </c>
      <c r="D466" s="15">
        <v>3</v>
      </c>
      <c r="E466" s="16">
        <f t="shared" si="51"/>
        <v>2.065688907250568E-4</v>
      </c>
      <c r="F466" s="16">
        <f t="shared" si="52"/>
        <v>5.7681215150932517E-4</v>
      </c>
      <c r="G466" s="16">
        <f t="shared" si="54"/>
        <v>2</v>
      </c>
      <c r="H466" s="16">
        <f t="shared" si="53"/>
        <v>4.131377814501136E-4</v>
      </c>
    </row>
    <row r="467" spans="1:8" x14ac:dyDescent="0.2">
      <c r="A467" s="13"/>
      <c r="B467" s="14" t="s">
        <v>442</v>
      </c>
      <c r="C467" s="15">
        <v>1</v>
      </c>
      <c r="D467" s="15">
        <v>0</v>
      </c>
      <c r="E467" s="16">
        <f t="shared" si="51"/>
        <v>2.065688907250568E-4</v>
      </c>
      <c r="F467" s="16" t="str">
        <f t="shared" si="52"/>
        <v/>
      </c>
      <c r="G467" s="16">
        <f t="shared" si="54"/>
        <v>-1</v>
      </c>
      <c r="H467" s="16">
        <f t="shared" si="53"/>
        <v>-2.065688907250568E-4</v>
      </c>
    </row>
    <row r="468" spans="1:8" x14ac:dyDescent="0.2">
      <c r="A468" s="13"/>
      <c r="B468" s="14" t="s">
        <v>443</v>
      </c>
      <c r="C468" s="15">
        <v>0</v>
      </c>
      <c r="D468" s="15">
        <v>0</v>
      </c>
      <c r="E468" s="16" t="str">
        <f t="shared" si="51"/>
        <v/>
      </c>
      <c r="F468" s="16" t="str">
        <f t="shared" si="52"/>
        <v/>
      </c>
      <c r="G468" s="16" t="str">
        <f t="shared" si="54"/>
        <v xml:space="preserve"> </v>
      </c>
      <c r="H468" s="16" t="str">
        <f t="shared" si="53"/>
        <v/>
      </c>
    </row>
    <row r="469" spans="1:8" x14ac:dyDescent="0.2">
      <c r="A469" s="13"/>
      <c r="B469" s="14" t="s">
        <v>444</v>
      </c>
      <c r="C469" s="15">
        <v>4</v>
      </c>
      <c r="D469" s="15">
        <v>11</v>
      </c>
      <c r="E469" s="16">
        <f t="shared" si="51"/>
        <v>8.262755629002272E-4</v>
      </c>
      <c r="F469" s="16">
        <f t="shared" si="52"/>
        <v>2.1149778888675257E-3</v>
      </c>
      <c r="G469" s="16">
        <f t="shared" si="54"/>
        <v>1.75</v>
      </c>
      <c r="H469" s="16">
        <f t="shared" si="53"/>
        <v>1.4459822350753977E-3</v>
      </c>
    </row>
    <row r="470" spans="1:8" x14ac:dyDescent="0.2">
      <c r="A470" s="13"/>
      <c r="B470" s="14" t="s">
        <v>445</v>
      </c>
      <c r="C470" s="15">
        <v>0</v>
      </c>
      <c r="D470" s="15">
        <v>11</v>
      </c>
      <c r="E470" s="16" t="str">
        <f t="shared" si="51"/>
        <v/>
      </c>
      <c r="F470" s="16">
        <f t="shared" si="52"/>
        <v>2.1149778888675257E-3</v>
      </c>
      <c r="G470" s="16">
        <f t="shared" si="54"/>
        <v>1</v>
      </c>
      <c r="H470" s="16" t="str">
        <f t="shared" si="53"/>
        <v/>
      </c>
    </row>
    <row r="471" spans="1:8" x14ac:dyDescent="0.2">
      <c r="A471" s="13"/>
      <c r="B471" s="14" t="s">
        <v>446</v>
      </c>
      <c r="C471" s="15">
        <v>100</v>
      </c>
      <c r="D471" s="15">
        <v>27</v>
      </c>
      <c r="E471" s="16">
        <f t="shared" si="51"/>
        <v>2.065688907250568E-2</v>
      </c>
      <c r="F471" s="16">
        <f t="shared" si="52"/>
        <v>5.1913093635839258E-3</v>
      </c>
      <c r="G471" s="16">
        <f t="shared" si="54"/>
        <v>-0.73</v>
      </c>
      <c r="H471" s="16">
        <f t="shared" si="53"/>
        <v>-1.5079529022929146E-2</v>
      </c>
    </row>
    <row r="472" spans="1:8" x14ac:dyDescent="0.2">
      <c r="A472" s="13"/>
      <c r="B472" s="14" t="s">
        <v>447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448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449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450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451</v>
      </c>
      <c r="C476" s="15">
        <v>1</v>
      </c>
      <c r="D476" s="15">
        <v>1</v>
      </c>
      <c r="E476" s="16">
        <f t="shared" si="51"/>
        <v>2.065688907250568E-4</v>
      </c>
      <c r="F476" s="16">
        <f t="shared" si="52"/>
        <v>1.9227071716977504E-4</v>
      </c>
      <c r="G476" s="16">
        <f t="shared" si="54"/>
        <v>0</v>
      </c>
      <c r="H476" s="16">
        <f t="shared" si="53"/>
        <v>0</v>
      </c>
    </row>
    <row r="477" spans="1:8" x14ac:dyDescent="0.2">
      <c r="A477" s="13"/>
      <c r="B477" s="14" t="s">
        <v>452</v>
      </c>
      <c r="C477" s="15">
        <v>0</v>
      </c>
      <c r="D477" s="15">
        <v>1</v>
      </c>
      <c r="E477" s="16" t="str">
        <f t="shared" ref="E477:E540" si="55">+IF(C477=0,"",C477/C$349)</f>
        <v/>
      </c>
      <c r="F477" s="16">
        <f t="shared" ref="F477:F540" si="56">+IF(D477=0,"",D477/D$349)</f>
        <v>1.9227071716977504E-4</v>
      </c>
      <c r="G477" s="16">
        <f t="shared" si="54"/>
        <v>1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453</v>
      </c>
      <c r="C478" s="15">
        <v>1</v>
      </c>
      <c r="D478" s="15">
        <v>0</v>
      </c>
      <c r="E478" s="16">
        <f t="shared" si="55"/>
        <v>2.065688907250568E-4</v>
      </c>
      <c r="F478" s="16" t="str">
        <f t="shared" si="56"/>
        <v/>
      </c>
      <c r="G478" s="16">
        <f t="shared" ref="G478:G541" si="58">+IF(AND(C478=0,D478=0)," ",IF(C478=0,1,IF(D478=0,-1,(D478-C478)/C478)))</f>
        <v>-1</v>
      </c>
      <c r="H478" s="16">
        <f t="shared" si="57"/>
        <v>-2.065688907250568E-4</v>
      </c>
    </row>
    <row r="479" spans="1:8" x14ac:dyDescent="0.2">
      <c r="A479" s="13"/>
      <c r="B479" s="14" t="s">
        <v>454</v>
      </c>
      <c r="C479" s="15">
        <v>6</v>
      </c>
      <c r="D479" s="15">
        <v>6</v>
      </c>
      <c r="E479" s="16">
        <f t="shared" si="55"/>
        <v>1.2394133443503407E-3</v>
      </c>
      <c r="F479" s="16">
        <f t="shared" si="56"/>
        <v>1.1536243030186503E-3</v>
      </c>
      <c r="G479" s="16">
        <f t="shared" si="58"/>
        <v>0</v>
      </c>
      <c r="H479" s="16">
        <f t="shared" si="57"/>
        <v>0</v>
      </c>
    </row>
    <row r="480" spans="1:8" ht="25.5" x14ac:dyDescent="0.2">
      <c r="A480" s="13"/>
      <c r="B480" s="14" t="s">
        <v>455</v>
      </c>
      <c r="C480" s="15">
        <v>1</v>
      </c>
      <c r="D480" s="15">
        <v>0</v>
      </c>
      <c r="E480" s="16">
        <f t="shared" si="55"/>
        <v>2.065688907250568E-4</v>
      </c>
      <c r="F480" s="16" t="str">
        <f t="shared" si="56"/>
        <v/>
      </c>
      <c r="G480" s="16">
        <f t="shared" si="58"/>
        <v>-1</v>
      </c>
      <c r="H480" s="16">
        <f t="shared" si="57"/>
        <v>-2.065688907250568E-4</v>
      </c>
    </row>
    <row r="481" spans="1:8" x14ac:dyDescent="0.2">
      <c r="A481" s="13"/>
      <c r="B481" s="14" t="s">
        <v>456</v>
      </c>
      <c r="C481" s="15">
        <v>35</v>
      </c>
      <c r="D481" s="15">
        <v>5</v>
      </c>
      <c r="E481" s="16">
        <f t="shared" si="55"/>
        <v>7.2299111753769884E-3</v>
      </c>
      <c r="F481" s="16">
        <f t="shared" si="56"/>
        <v>9.6135358584887524E-4</v>
      </c>
      <c r="G481" s="16">
        <f t="shared" si="58"/>
        <v>-0.8571428571428571</v>
      </c>
      <c r="H481" s="16">
        <f t="shared" si="57"/>
        <v>-6.1970667217517037E-3</v>
      </c>
    </row>
    <row r="482" spans="1:8" x14ac:dyDescent="0.2">
      <c r="A482" s="13"/>
      <c r="B482" s="14" t="s">
        <v>457</v>
      </c>
      <c r="C482" s="15">
        <v>1</v>
      </c>
      <c r="D482" s="15">
        <v>0</v>
      </c>
      <c r="E482" s="16">
        <f t="shared" si="55"/>
        <v>2.065688907250568E-4</v>
      </c>
      <c r="F482" s="16" t="str">
        <f t="shared" si="56"/>
        <v/>
      </c>
      <c r="G482" s="16">
        <f t="shared" si="58"/>
        <v>-1</v>
      </c>
      <c r="H482" s="16">
        <f t="shared" si="57"/>
        <v>-2.065688907250568E-4</v>
      </c>
    </row>
    <row r="483" spans="1:8" x14ac:dyDescent="0.2">
      <c r="A483" s="13"/>
      <c r="B483" s="14" t="s">
        <v>458</v>
      </c>
      <c r="C483" s="15">
        <v>0</v>
      </c>
      <c r="D483" s="15">
        <v>2</v>
      </c>
      <c r="E483" s="16" t="str">
        <f t="shared" si="55"/>
        <v/>
      </c>
      <c r="F483" s="16">
        <f t="shared" si="56"/>
        <v>3.8454143433955007E-4</v>
      </c>
      <c r="G483" s="16">
        <f t="shared" si="58"/>
        <v>1</v>
      </c>
      <c r="H483" s="16" t="str">
        <f t="shared" si="57"/>
        <v/>
      </c>
    </row>
    <row r="484" spans="1:8" x14ac:dyDescent="0.2">
      <c r="A484" s="13"/>
      <c r="B484" s="14" t="s">
        <v>459</v>
      </c>
      <c r="C484" s="15">
        <v>14</v>
      </c>
      <c r="D484" s="15">
        <v>9</v>
      </c>
      <c r="E484" s="16">
        <f t="shared" si="55"/>
        <v>2.8919644701507954E-3</v>
      </c>
      <c r="F484" s="16">
        <f t="shared" si="56"/>
        <v>1.7304364545279755E-3</v>
      </c>
      <c r="G484" s="16">
        <f t="shared" si="58"/>
        <v>-0.35714285714285715</v>
      </c>
      <c r="H484" s="16">
        <f t="shared" si="57"/>
        <v>-1.032844453625284E-3</v>
      </c>
    </row>
    <row r="485" spans="1:8" x14ac:dyDescent="0.2">
      <c r="A485" s="13"/>
      <c r="B485" s="14" t="s">
        <v>460</v>
      </c>
      <c r="C485" s="15">
        <v>1</v>
      </c>
      <c r="D485" s="15">
        <v>0</v>
      </c>
      <c r="E485" s="16">
        <f t="shared" si="55"/>
        <v>2.065688907250568E-4</v>
      </c>
      <c r="F485" s="16" t="str">
        <f t="shared" si="56"/>
        <v/>
      </c>
      <c r="G485" s="16">
        <f t="shared" si="58"/>
        <v>-1</v>
      </c>
      <c r="H485" s="16">
        <f t="shared" si="57"/>
        <v>-2.065688907250568E-4</v>
      </c>
    </row>
    <row r="486" spans="1:8" x14ac:dyDescent="0.2">
      <c r="A486" s="13"/>
      <c r="B486" s="14" t="s">
        <v>461</v>
      </c>
      <c r="C486" s="15">
        <v>45</v>
      </c>
      <c r="D486" s="15">
        <v>10</v>
      </c>
      <c r="E486" s="16">
        <f t="shared" si="55"/>
        <v>9.2956000826275569E-3</v>
      </c>
      <c r="F486" s="16">
        <f t="shared" si="56"/>
        <v>1.9227071716977505E-3</v>
      </c>
      <c r="G486" s="16">
        <f t="shared" si="58"/>
        <v>-0.77777777777777779</v>
      </c>
      <c r="H486" s="16">
        <f t="shared" si="57"/>
        <v>-7.2299111753769884E-3</v>
      </c>
    </row>
    <row r="487" spans="1:8" x14ac:dyDescent="0.2">
      <c r="A487" s="13"/>
      <c r="B487" s="14" t="s">
        <v>462</v>
      </c>
      <c r="C487" s="15">
        <v>8</v>
      </c>
      <c r="D487" s="15">
        <v>0</v>
      </c>
      <c r="E487" s="16">
        <f t="shared" si="55"/>
        <v>1.6525511258004544E-3</v>
      </c>
      <c r="F487" s="16" t="str">
        <f t="shared" si="56"/>
        <v/>
      </c>
      <c r="G487" s="16">
        <f t="shared" si="58"/>
        <v>-1</v>
      </c>
      <c r="H487" s="16">
        <f t="shared" si="57"/>
        <v>-1.6525511258004544E-3</v>
      </c>
    </row>
    <row r="488" spans="1:8" x14ac:dyDescent="0.2">
      <c r="A488" s="13"/>
      <c r="B488" s="14" t="s">
        <v>463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464</v>
      </c>
      <c r="C489" s="15">
        <v>15</v>
      </c>
      <c r="D489" s="15">
        <v>5</v>
      </c>
      <c r="E489" s="16">
        <f t="shared" si="55"/>
        <v>3.0985333608758523E-3</v>
      </c>
      <c r="F489" s="16">
        <f t="shared" si="56"/>
        <v>9.6135358584887524E-4</v>
      </c>
      <c r="G489" s="16">
        <f t="shared" si="58"/>
        <v>-0.66666666666666663</v>
      </c>
      <c r="H489" s="16">
        <f t="shared" si="57"/>
        <v>-2.0656889072505681E-3</v>
      </c>
    </row>
    <row r="490" spans="1:8" x14ac:dyDescent="0.2">
      <c r="A490" s="13"/>
      <c r="B490" s="14" t="s">
        <v>465</v>
      </c>
      <c r="C490" s="15">
        <v>6</v>
      </c>
      <c r="D490" s="15">
        <v>20</v>
      </c>
      <c r="E490" s="16">
        <f t="shared" si="55"/>
        <v>1.2394133443503407E-3</v>
      </c>
      <c r="F490" s="16">
        <f t="shared" si="56"/>
        <v>3.845414343395501E-3</v>
      </c>
      <c r="G490" s="16">
        <f t="shared" si="58"/>
        <v>2.3333333333333335</v>
      </c>
      <c r="H490" s="16">
        <f t="shared" si="57"/>
        <v>2.8919644701507954E-3</v>
      </c>
    </row>
    <row r="491" spans="1:8" x14ac:dyDescent="0.2">
      <c r="A491" s="13"/>
      <c r="B491" s="14" t="s">
        <v>466</v>
      </c>
      <c r="C491" s="15">
        <v>0</v>
      </c>
      <c r="D491" s="15">
        <v>1</v>
      </c>
      <c r="E491" s="16" t="str">
        <f t="shared" si="55"/>
        <v/>
      </c>
      <c r="F491" s="16">
        <f t="shared" si="56"/>
        <v>1.9227071716977504E-4</v>
      </c>
      <c r="G491" s="16">
        <f t="shared" si="58"/>
        <v>1</v>
      </c>
      <c r="H491" s="16" t="str">
        <f t="shared" si="57"/>
        <v/>
      </c>
    </row>
    <row r="492" spans="1:8" ht="25.5" x14ac:dyDescent="0.2">
      <c r="A492" s="13"/>
      <c r="B492" s="14" t="s">
        <v>467</v>
      </c>
      <c r="C492" s="15">
        <v>0</v>
      </c>
      <c r="D492" s="15">
        <v>1</v>
      </c>
      <c r="E492" s="16" t="str">
        <f t="shared" si="55"/>
        <v/>
      </c>
      <c r="F492" s="16">
        <f t="shared" si="56"/>
        <v>1.9227071716977504E-4</v>
      </c>
      <c r="G492" s="16">
        <f t="shared" si="58"/>
        <v>1</v>
      </c>
      <c r="H492" s="16" t="str">
        <f t="shared" si="57"/>
        <v/>
      </c>
    </row>
    <row r="493" spans="1:8" x14ac:dyDescent="0.2">
      <c r="A493" s="13"/>
      <c r="B493" s="14" t="s">
        <v>468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469</v>
      </c>
      <c r="C494" s="15">
        <v>1</v>
      </c>
      <c r="D494" s="15">
        <v>0</v>
      </c>
      <c r="E494" s="16">
        <f t="shared" si="55"/>
        <v>2.065688907250568E-4</v>
      </c>
      <c r="F494" s="16" t="str">
        <f t="shared" si="56"/>
        <v/>
      </c>
      <c r="G494" s="16">
        <f t="shared" si="58"/>
        <v>-1</v>
      </c>
      <c r="H494" s="16">
        <f t="shared" si="57"/>
        <v>-2.065688907250568E-4</v>
      </c>
    </row>
    <row r="495" spans="1:8" x14ac:dyDescent="0.2">
      <c r="A495" s="13"/>
      <c r="B495" s="14" t="s">
        <v>470</v>
      </c>
      <c r="C495" s="15">
        <v>2</v>
      </c>
      <c r="D495" s="15">
        <v>0</v>
      </c>
      <c r="E495" s="16">
        <f t="shared" si="55"/>
        <v>4.131377814501136E-4</v>
      </c>
      <c r="F495" s="16" t="str">
        <f t="shared" si="56"/>
        <v/>
      </c>
      <c r="G495" s="16">
        <f t="shared" si="58"/>
        <v>-1</v>
      </c>
      <c r="H495" s="16">
        <f t="shared" si="57"/>
        <v>-4.131377814501136E-4</v>
      </c>
    </row>
    <row r="496" spans="1:8" ht="25.5" x14ac:dyDescent="0.2">
      <c r="A496" s="13"/>
      <c r="B496" s="14" t="s">
        <v>471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472</v>
      </c>
      <c r="C497" s="15">
        <v>1</v>
      </c>
      <c r="D497" s="15">
        <v>0</v>
      </c>
      <c r="E497" s="16">
        <f t="shared" si="55"/>
        <v>2.065688907250568E-4</v>
      </c>
      <c r="F497" s="16" t="str">
        <f t="shared" si="56"/>
        <v/>
      </c>
      <c r="G497" s="16">
        <f t="shared" si="58"/>
        <v>-1</v>
      </c>
      <c r="H497" s="16">
        <f t="shared" si="57"/>
        <v>-2.065688907250568E-4</v>
      </c>
    </row>
    <row r="498" spans="1:8" ht="25.5" x14ac:dyDescent="0.2">
      <c r="A498" s="13"/>
      <c r="B498" s="14" t="s">
        <v>473</v>
      </c>
      <c r="C498" s="15">
        <v>1</v>
      </c>
      <c r="D498" s="15">
        <v>3</v>
      </c>
      <c r="E498" s="16">
        <f t="shared" si="55"/>
        <v>2.065688907250568E-4</v>
      </c>
      <c r="F498" s="16">
        <f t="shared" si="56"/>
        <v>5.7681215150932517E-4</v>
      </c>
      <c r="G498" s="16">
        <f t="shared" si="58"/>
        <v>2</v>
      </c>
      <c r="H498" s="16">
        <f t="shared" si="57"/>
        <v>4.131377814501136E-4</v>
      </c>
    </row>
    <row r="499" spans="1:8" ht="25.5" x14ac:dyDescent="0.2">
      <c r="A499" s="13"/>
      <c r="B499" s="14" t="s">
        <v>474</v>
      </c>
      <c r="C499" s="15">
        <v>1</v>
      </c>
      <c r="D499" s="15">
        <v>0</v>
      </c>
      <c r="E499" s="16">
        <f t="shared" si="55"/>
        <v>2.065688907250568E-4</v>
      </c>
      <c r="F499" s="16" t="str">
        <f t="shared" si="56"/>
        <v/>
      </c>
      <c r="G499" s="16">
        <f t="shared" si="58"/>
        <v>-1</v>
      </c>
      <c r="H499" s="16">
        <f t="shared" si="57"/>
        <v>-2.065688907250568E-4</v>
      </c>
    </row>
    <row r="500" spans="1:8" ht="25.5" x14ac:dyDescent="0.2">
      <c r="A500" s="13"/>
      <c r="B500" s="14" t="s">
        <v>475</v>
      </c>
      <c r="C500" s="15">
        <v>6</v>
      </c>
      <c r="D500" s="15">
        <v>4</v>
      </c>
      <c r="E500" s="16">
        <f t="shared" si="55"/>
        <v>1.2394133443503407E-3</v>
      </c>
      <c r="F500" s="16">
        <f t="shared" si="56"/>
        <v>7.6908286867910015E-4</v>
      </c>
      <c r="G500" s="16">
        <f t="shared" si="58"/>
        <v>-0.33333333333333331</v>
      </c>
      <c r="H500" s="16">
        <f t="shared" si="57"/>
        <v>-4.1313778145011355E-4</v>
      </c>
    </row>
    <row r="501" spans="1:8" ht="25.5" x14ac:dyDescent="0.2">
      <c r="A501" s="13"/>
      <c r="B501" s="14" t="s">
        <v>476</v>
      </c>
      <c r="C501" s="15">
        <v>2</v>
      </c>
      <c r="D501" s="15">
        <v>0</v>
      </c>
      <c r="E501" s="16">
        <f t="shared" si="55"/>
        <v>4.131377814501136E-4</v>
      </c>
      <c r="F501" s="16" t="str">
        <f t="shared" si="56"/>
        <v/>
      </c>
      <c r="G501" s="16">
        <f t="shared" si="58"/>
        <v>-1</v>
      </c>
      <c r="H501" s="16">
        <f t="shared" si="57"/>
        <v>-4.131377814501136E-4</v>
      </c>
    </row>
    <row r="502" spans="1:8" ht="25.5" x14ac:dyDescent="0.2">
      <c r="A502" s="13"/>
      <c r="B502" s="14" t="s">
        <v>477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478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479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480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481</v>
      </c>
      <c r="C506" s="15">
        <v>6</v>
      </c>
      <c r="D506" s="15">
        <v>2</v>
      </c>
      <c r="E506" s="16">
        <f t="shared" si="55"/>
        <v>1.2394133443503407E-3</v>
      </c>
      <c r="F506" s="16">
        <f t="shared" si="56"/>
        <v>3.8454143433955007E-4</v>
      </c>
      <c r="G506" s="16">
        <f t="shared" si="58"/>
        <v>-0.66666666666666663</v>
      </c>
      <c r="H506" s="16">
        <f t="shared" si="57"/>
        <v>-8.2627556290022709E-4</v>
      </c>
    </row>
    <row r="507" spans="1:8" x14ac:dyDescent="0.2">
      <c r="A507" s="13"/>
      <c r="B507" s="14" t="s">
        <v>482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483</v>
      </c>
      <c r="C508" s="15">
        <v>1</v>
      </c>
      <c r="D508" s="15">
        <v>0</v>
      </c>
      <c r="E508" s="16">
        <f t="shared" si="55"/>
        <v>2.065688907250568E-4</v>
      </c>
      <c r="F508" s="16" t="str">
        <f t="shared" si="56"/>
        <v/>
      </c>
      <c r="G508" s="16">
        <f t="shared" si="58"/>
        <v>-1</v>
      </c>
      <c r="H508" s="16">
        <f t="shared" si="57"/>
        <v>-2.065688907250568E-4</v>
      </c>
    </row>
    <row r="509" spans="1:8" x14ac:dyDescent="0.2">
      <c r="A509" s="13"/>
      <c r="B509" s="14" t="s">
        <v>484</v>
      </c>
      <c r="C509" s="15">
        <v>4</v>
      </c>
      <c r="D509" s="15">
        <v>0</v>
      </c>
      <c r="E509" s="16">
        <f t="shared" si="55"/>
        <v>8.262755629002272E-4</v>
      </c>
      <c r="F509" s="16" t="str">
        <f t="shared" si="56"/>
        <v/>
      </c>
      <c r="G509" s="16">
        <f t="shared" si="58"/>
        <v>-1</v>
      </c>
      <c r="H509" s="16">
        <f t="shared" si="57"/>
        <v>-8.262755629002272E-4</v>
      </c>
    </row>
    <row r="510" spans="1:8" x14ac:dyDescent="0.2">
      <c r="A510" s="13"/>
      <c r="B510" s="14" t="s">
        <v>485</v>
      </c>
      <c r="C510" s="15">
        <v>62</v>
      </c>
      <c r="D510" s="15">
        <v>12</v>
      </c>
      <c r="E510" s="16">
        <f t="shared" si="55"/>
        <v>1.2807271224953521E-2</v>
      </c>
      <c r="F510" s="16">
        <f t="shared" si="56"/>
        <v>2.3072486060373007E-3</v>
      </c>
      <c r="G510" s="16">
        <f t="shared" si="58"/>
        <v>-0.80645161290322576</v>
      </c>
      <c r="H510" s="16">
        <f t="shared" si="57"/>
        <v>-1.032844453625284E-2</v>
      </c>
    </row>
    <row r="511" spans="1:8" x14ac:dyDescent="0.2">
      <c r="A511" s="13"/>
      <c r="B511" s="14" t="s">
        <v>486</v>
      </c>
      <c r="C511" s="15">
        <v>31</v>
      </c>
      <c r="D511" s="15">
        <v>20</v>
      </c>
      <c r="E511" s="16">
        <f t="shared" si="55"/>
        <v>6.4036356124767607E-3</v>
      </c>
      <c r="F511" s="16">
        <f t="shared" si="56"/>
        <v>3.845414343395501E-3</v>
      </c>
      <c r="G511" s="16">
        <f t="shared" si="58"/>
        <v>-0.35483870967741937</v>
      </c>
      <c r="H511" s="16">
        <f t="shared" si="57"/>
        <v>-2.272257797975625E-3</v>
      </c>
    </row>
    <row r="512" spans="1:8" ht="38.25" x14ac:dyDescent="0.2">
      <c r="A512" s="13"/>
      <c r="B512" s="14" t="s">
        <v>487</v>
      </c>
      <c r="C512" s="15">
        <v>1</v>
      </c>
      <c r="D512" s="15">
        <v>0</v>
      </c>
      <c r="E512" s="16">
        <f t="shared" si="55"/>
        <v>2.065688907250568E-4</v>
      </c>
      <c r="F512" s="16" t="str">
        <f t="shared" si="56"/>
        <v/>
      </c>
      <c r="G512" s="16">
        <f t="shared" si="58"/>
        <v>-1</v>
      </c>
      <c r="H512" s="16">
        <f t="shared" si="57"/>
        <v>-2.065688907250568E-4</v>
      </c>
    </row>
    <row r="513" spans="1:8" x14ac:dyDescent="0.2">
      <c r="A513" s="13"/>
      <c r="B513" s="14" t="s">
        <v>488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489</v>
      </c>
      <c r="C514" s="15">
        <v>0</v>
      </c>
      <c r="D514" s="15">
        <v>1</v>
      </c>
      <c r="E514" s="16" t="str">
        <f t="shared" si="55"/>
        <v/>
      </c>
      <c r="F514" s="16">
        <f t="shared" si="56"/>
        <v>1.9227071716977504E-4</v>
      </c>
      <c r="G514" s="16">
        <f t="shared" si="58"/>
        <v>1</v>
      </c>
      <c r="H514" s="16" t="str">
        <f t="shared" si="57"/>
        <v/>
      </c>
    </row>
    <row r="515" spans="1:8" ht="25.5" x14ac:dyDescent="0.2">
      <c r="A515" s="13"/>
      <c r="B515" s="14" t="s">
        <v>490</v>
      </c>
      <c r="C515" s="15">
        <v>50</v>
      </c>
      <c r="D515" s="15">
        <v>44</v>
      </c>
      <c r="E515" s="16">
        <f t="shared" si="55"/>
        <v>1.032844453625284E-2</v>
      </c>
      <c r="F515" s="16">
        <f t="shared" si="56"/>
        <v>8.4599115554701027E-3</v>
      </c>
      <c r="G515" s="16">
        <f t="shared" si="58"/>
        <v>-0.12</v>
      </c>
      <c r="H515" s="16">
        <f t="shared" si="57"/>
        <v>-1.2394133443503407E-3</v>
      </c>
    </row>
    <row r="516" spans="1:8" x14ac:dyDescent="0.2">
      <c r="A516" s="13"/>
      <c r="B516" s="14" t="s">
        <v>491</v>
      </c>
      <c r="C516" s="15">
        <v>2</v>
      </c>
      <c r="D516" s="15">
        <v>2</v>
      </c>
      <c r="E516" s="16">
        <f t="shared" si="55"/>
        <v>4.131377814501136E-4</v>
      </c>
      <c r="F516" s="16">
        <f t="shared" si="56"/>
        <v>3.8454143433955007E-4</v>
      </c>
      <c r="G516" s="16">
        <f t="shared" si="58"/>
        <v>0</v>
      </c>
      <c r="H516" s="16">
        <f t="shared" si="57"/>
        <v>0</v>
      </c>
    </row>
    <row r="517" spans="1:8" ht="25.5" x14ac:dyDescent="0.2">
      <c r="A517" s="13"/>
      <c r="B517" s="14" t="s">
        <v>492</v>
      </c>
      <c r="C517" s="15">
        <v>5</v>
      </c>
      <c r="D517" s="15">
        <v>1</v>
      </c>
      <c r="E517" s="16">
        <f t="shared" si="55"/>
        <v>1.032844453625284E-3</v>
      </c>
      <c r="F517" s="16">
        <f t="shared" si="56"/>
        <v>1.9227071716977504E-4</v>
      </c>
      <c r="G517" s="16">
        <f t="shared" si="58"/>
        <v>-0.8</v>
      </c>
      <c r="H517" s="16">
        <f t="shared" si="57"/>
        <v>-8.2627556290022731E-4</v>
      </c>
    </row>
    <row r="518" spans="1:8" ht="25.5" x14ac:dyDescent="0.2">
      <c r="A518" s="13"/>
      <c r="B518" s="14" t="s">
        <v>493</v>
      </c>
      <c r="C518" s="15">
        <v>1</v>
      </c>
      <c r="D518" s="15">
        <v>0</v>
      </c>
      <c r="E518" s="16">
        <f t="shared" si="55"/>
        <v>2.065688907250568E-4</v>
      </c>
      <c r="F518" s="16" t="str">
        <f t="shared" si="56"/>
        <v/>
      </c>
      <c r="G518" s="16">
        <f t="shared" si="58"/>
        <v>-1</v>
      </c>
      <c r="H518" s="16">
        <f t="shared" si="57"/>
        <v>-2.065688907250568E-4</v>
      </c>
    </row>
    <row r="519" spans="1:8" x14ac:dyDescent="0.2">
      <c r="A519" s="13"/>
      <c r="B519" s="14" t="s">
        <v>494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495</v>
      </c>
      <c r="C520" s="15">
        <v>0</v>
      </c>
      <c r="D520" s="15">
        <v>1</v>
      </c>
      <c r="E520" s="16" t="str">
        <f t="shared" si="55"/>
        <v/>
      </c>
      <c r="F520" s="16">
        <f t="shared" si="56"/>
        <v>1.9227071716977504E-4</v>
      </c>
      <c r="G520" s="16">
        <f t="shared" si="58"/>
        <v>1</v>
      </c>
      <c r="H520" s="16" t="str">
        <f t="shared" si="57"/>
        <v/>
      </c>
    </row>
    <row r="521" spans="1:8" x14ac:dyDescent="0.2">
      <c r="A521" s="13"/>
      <c r="B521" s="14" t="s">
        <v>496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497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498</v>
      </c>
      <c r="C523" s="15">
        <v>2</v>
      </c>
      <c r="D523" s="15">
        <v>0</v>
      </c>
      <c r="E523" s="16">
        <f t="shared" si="55"/>
        <v>4.131377814501136E-4</v>
      </c>
      <c r="F523" s="16" t="str">
        <f t="shared" si="56"/>
        <v/>
      </c>
      <c r="G523" s="16">
        <f t="shared" si="58"/>
        <v>-1</v>
      </c>
      <c r="H523" s="16">
        <f t="shared" si="57"/>
        <v>-4.131377814501136E-4</v>
      </c>
    </row>
    <row r="524" spans="1:8" ht="25.5" x14ac:dyDescent="0.2">
      <c r="A524" s="13"/>
      <c r="B524" s="14" t="s">
        <v>499</v>
      </c>
      <c r="C524" s="15">
        <v>0</v>
      </c>
      <c r="D524" s="15">
        <v>0</v>
      </c>
      <c r="E524" s="16" t="str">
        <f t="shared" si="55"/>
        <v/>
      </c>
      <c r="F524" s="16" t="str">
        <f t="shared" si="56"/>
        <v/>
      </c>
      <c r="G524" s="16" t="str">
        <f t="shared" si="58"/>
        <v xml:space="preserve"> </v>
      </c>
      <c r="H524" s="16" t="str">
        <f t="shared" si="57"/>
        <v/>
      </c>
    </row>
    <row r="525" spans="1:8" ht="25.5" x14ac:dyDescent="0.2">
      <c r="A525" s="13"/>
      <c r="B525" s="14" t="s">
        <v>500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501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502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503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504</v>
      </c>
      <c r="C529" s="15">
        <v>1</v>
      </c>
      <c r="D529" s="15">
        <v>0</v>
      </c>
      <c r="E529" s="16">
        <f t="shared" si="55"/>
        <v>2.065688907250568E-4</v>
      </c>
      <c r="F529" s="16" t="str">
        <f t="shared" si="56"/>
        <v/>
      </c>
      <c r="G529" s="16">
        <f t="shared" si="58"/>
        <v>-1</v>
      </c>
      <c r="H529" s="16">
        <f t="shared" si="57"/>
        <v>-2.065688907250568E-4</v>
      </c>
    </row>
    <row r="530" spans="1:8" ht="25.5" x14ac:dyDescent="0.2">
      <c r="A530" s="13"/>
      <c r="B530" s="14" t="s">
        <v>505</v>
      </c>
      <c r="C530" s="15">
        <v>1</v>
      </c>
      <c r="D530" s="15">
        <v>0</v>
      </c>
      <c r="E530" s="16">
        <f t="shared" si="55"/>
        <v>2.065688907250568E-4</v>
      </c>
      <c r="F530" s="16" t="str">
        <f t="shared" si="56"/>
        <v/>
      </c>
      <c r="G530" s="16">
        <f t="shared" si="58"/>
        <v>-1</v>
      </c>
      <c r="H530" s="16">
        <f t="shared" si="57"/>
        <v>-2.065688907250568E-4</v>
      </c>
    </row>
    <row r="531" spans="1:8" x14ac:dyDescent="0.2">
      <c r="A531" s="13"/>
      <c r="B531" s="14" t="s">
        <v>506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507</v>
      </c>
      <c r="C532" s="15">
        <v>0</v>
      </c>
      <c r="D532" s="15">
        <v>0</v>
      </c>
      <c r="E532" s="16" t="str">
        <f t="shared" si="55"/>
        <v/>
      </c>
      <c r="F532" s="16" t="str">
        <f t="shared" si="56"/>
        <v/>
      </c>
      <c r="G532" s="16" t="str">
        <f t="shared" si="58"/>
        <v xml:space="preserve"> </v>
      </c>
      <c r="H532" s="16" t="str">
        <f t="shared" si="57"/>
        <v/>
      </c>
    </row>
    <row r="533" spans="1:8" x14ac:dyDescent="0.2">
      <c r="A533" s="13"/>
      <c r="B533" s="14" t="s">
        <v>508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509</v>
      </c>
      <c r="C534" s="15">
        <v>45</v>
      </c>
      <c r="D534" s="15">
        <v>10</v>
      </c>
      <c r="E534" s="16">
        <f t="shared" si="55"/>
        <v>9.2956000826275569E-3</v>
      </c>
      <c r="F534" s="16">
        <f t="shared" si="56"/>
        <v>1.9227071716977505E-3</v>
      </c>
      <c r="G534" s="16">
        <f t="shared" si="58"/>
        <v>-0.77777777777777779</v>
      </c>
      <c r="H534" s="16">
        <f t="shared" si="57"/>
        <v>-7.2299111753769884E-3</v>
      </c>
    </row>
    <row r="535" spans="1:8" x14ac:dyDescent="0.2">
      <c r="A535" s="13"/>
      <c r="B535" s="14" t="s">
        <v>510</v>
      </c>
      <c r="C535" s="15">
        <v>17</v>
      </c>
      <c r="D535" s="15">
        <v>17</v>
      </c>
      <c r="E535" s="16">
        <f t="shared" si="55"/>
        <v>3.5116711423259657E-3</v>
      </c>
      <c r="F535" s="16">
        <f t="shared" si="56"/>
        <v>3.2686021918861756E-3</v>
      </c>
      <c r="G535" s="16">
        <f t="shared" si="58"/>
        <v>0</v>
      </c>
      <c r="H535" s="16">
        <f t="shared" si="57"/>
        <v>0</v>
      </c>
    </row>
    <row r="536" spans="1:8" ht="25.5" x14ac:dyDescent="0.2">
      <c r="A536" s="13"/>
      <c r="B536" s="14" t="s">
        <v>511</v>
      </c>
      <c r="C536" s="15">
        <v>1</v>
      </c>
      <c r="D536" s="15">
        <v>0</v>
      </c>
      <c r="E536" s="16">
        <f t="shared" si="55"/>
        <v>2.065688907250568E-4</v>
      </c>
      <c r="F536" s="16" t="str">
        <f t="shared" si="56"/>
        <v/>
      </c>
      <c r="G536" s="16">
        <f t="shared" si="58"/>
        <v>-1</v>
      </c>
      <c r="H536" s="16">
        <f t="shared" si="57"/>
        <v>-2.065688907250568E-4</v>
      </c>
    </row>
    <row r="537" spans="1:8" x14ac:dyDescent="0.2">
      <c r="A537" s="13"/>
      <c r="B537" s="14" t="s">
        <v>512</v>
      </c>
      <c r="C537" s="15">
        <v>1</v>
      </c>
      <c r="D537" s="15">
        <v>0</v>
      </c>
      <c r="E537" s="16">
        <f t="shared" si="55"/>
        <v>2.065688907250568E-4</v>
      </c>
      <c r="F537" s="16" t="str">
        <f t="shared" si="56"/>
        <v/>
      </c>
      <c r="G537" s="16">
        <f t="shared" si="58"/>
        <v>-1</v>
      </c>
      <c r="H537" s="16">
        <f t="shared" si="57"/>
        <v>-2.065688907250568E-4</v>
      </c>
    </row>
    <row r="538" spans="1:8" x14ac:dyDescent="0.2">
      <c r="A538" s="13"/>
      <c r="B538" s="14" t="s">
        <v>513</v>
      </c>
      <c r="C538" s="15">
        <v>96</v>
      </c>
      <c r="D538" s="15">
        <v>13</v>
      </c>
      <c r="E538" s="16">
        <f t="shared" si="55"/>
        <v>1.9830613509605452E-2</v>
      </c>
      <c r="F538" s="16">
        <f t="shared" si="56"/>
        <v>2.4995193232070756E-3</v>
      </c>
      <c r="G538" s="16">
        <f t="shared" si="58"/>
        <v>-0.86458333333333337</v>
      </c>
      <c r="H538" s="16">
        <f t="shared" si="57"/>
        <v>-1.7145217930179715E-2</v>
      </c>
    </row>
    <row r="539" spans="1:8" x14ac:dyDescent="0.2">
      <c r="A539" s="13"/>
      <c r="B539" s="14" t="s">
        <v>514</v>
      </c>
      <c r="C539" s="15">
        <v>29</v>
      </c>
      <c r="D539" s="15">
        <v>20</v>
      </c>
      <c r="E539" s="16">
        <f t="shared" si="55"/>
        <v>5.9904978310266477E-3</v>
      </c>
      <c r="F539" s="16">
        <f t="shared" si="56"/>
        <v>3.845414343395501E-3</v>
      </c>
      <c r="G539" s="16">
        <f t="shared" si="58"/>
        <v>-0.31034482758620691</v>
      </c>
      <c r="H539" s="16">
        <f t="shared" si="57"/>
        <v>-1.8591200165255113E-3</v>
      </c>
    </row>
    <row r="540" spans="1:8" x14ac:dyDescent="0.2">
      <c r="A540" s="13"/>
      <c r="B540" s="14" t="s">
        <v>647</v>
      </c>
      <c r="C540" s="15">
        <v>0</v>
      </c>
      <c r="D540" s="15">
        <v>1</v>
      </c>
      <c r="E540" s="16" t="str">
        <f t="shared" si="55"/>
        <v/>
      </c>
      <c r="F540" s="16">
        <f t="shared" si="56"/>
        <v>1.9227071716977504E-4</v>
      </c>
      <c r="G540" s="16">
        <f t="shared" si="58"/>
        <v>1</v>
      </c>
      <c r="H540" s="16" t="str">
        <f t="shared" si="57"/>
        <v/>
      </c>
    </row>
    <row r="541" spans="1:8" x14ac:dyDescent="0.2">
      <c r="A541" s="13"/>
      <c r="B541" s="14" t="s">
        <v>515</v>
      </c>
      <c r="C541" s="15">
        <v>0</v>
      </c>
      <c r="D541" s="15">
        <v>1</v>
      </c>
      <c r="E541" s="16" t="str">
        <f t="shared" ref="E541:E576" si="59">+IF(C541=0,"",C541/C$349)</f>
        <v/>
      </c>
      <c r="F541" s="16">
        <f t="shared" ref="F541:F576" si="60">+IF(D541=0,"",D541/D$349)</f>
        <v>1.9227071716977504E-4</v>
      </c>
      <c r="G541" s="16">
        <f t="shared" si="58"/>
        <v>1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516</v>
      </c>
      <c r="C542" s="15">
        <v>26</v>
      </c>
      <c r="D542" s="15">
        <v>14</v>
      </c>
      <c r="E542" s="16">
        <f t="shared" si="59"/>
        <v>5.3707911588514769E-3</v>
      </c>
      <c r="F542" s="16">
        <f t="shared" si="60"/>
        <v>2.6917900403768506E-3</v>
      </c>
      <c r="G542" s="16">
        <f t="shared" ref="G542:G576" si="62">+IF(AND(C542=0,D542=0)," ",IF(C542=0,1,IF(D542=0,-1,(D542-C542)/C542)))</f>
        <v>-0.46153846153846156</v>
      </c>
      <c r="H542" s="16">
        <f t="shared" si="61"/>
        <v>-2.4788266887006819E-3</v>
      </c>
    </row>
    <row r="543" spans="1:8" x14ac:dyDescent="0.2">
      <c r="A543" s="13"/>
      <c r="B543" s="14" t="s">
        <v>517</v>
      </c>
      <c r="C543" s="15">
        <v>2</v>
      </c>
      <c r="D543" s="15">
        <v>0</v>
      </c>
      <c r="E543" s="16">
        <f t="shared" si="59"/>
        <v>4.131377814501136E-4</v>
      </c>
      <c r="F543" s="16" t="str">
        <f t="shared" si="60"/>
        <v/>
      </c>
      <c r="G543" s="16">
        <f t="shared" si="62"/>
        <v>-1</v>
      </c>
      <c r="H543" s="16">
        <f t="shared" si="61"/>
        <v>-4.131377814501136E-4</v>
      </c>
    </row>
    <row r="544" spans="1:8" x14ac:dyDescent="0.2">
      <c r="A544" s="13"/>
      <c r="B544" s="14" t="s">
        <v>518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519</v>
      </c>
      <c r="C545" s="15">
        <v>0</v>
      </c>
      <c r="D545" s="15">
        <v>1</v>
      </c>
      <c r="E545" s="16" t="str">
        <f t="shared" si="59"/>
        <v/>
      </c>
      <c r="F545" s="16">
        <f t="shared" si="60"/>
        <v>1.9227071716977504E-4</v>
      </c>
      <c r="G545" s="16">
        <f t="shared" si="62"/>
        <v>1</v>
      </c>
      <c r="H545" s="16" t="str">
        <f t="shared" si="61"/>
        <v/>
      </c>
    </row>
    <row r="546" spans="1:8" x14ac:dyDescent="0.2">
      <c r="A546" s="13"/>
      <c r="B546" s="14" t="s">
        <v>520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521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522</v>
      </c>
      <c r="C548" s="15">
        <v>1</v>
      </c>
      <c r="D548" s="15">
        <v>1</v>
      </c>
      <c r="E548" s="16">
        <f t="shared" si="59"/>
        <v>2.065688907250568E-4</v>
      </c>
      <c r="F548" s="16">
        <f t="shared" si="60"/>
        <v>1.9227071716977504E-4</v>
      </c>
      <c r="G548" s="16">
        <f t="shared" si="62"/>
        <v>0</v>
      </c>
      <c r="H548" s="16">
        <f t="shared" si="61"/>
        <v>0</v>
      </c>
    </row>
    <row r="549" spans="1:8" ht="25.5" x14ac:dyDescent="0.2">
      <c r="A549" s="13"/>
      <c r="B549" s="14" t="s">
        <v>523</v>
      </c>
      <c r="C549" s="15">
        <v>0</v>
      </c>
      <c r="D549" s="15">
        <v>0</v>
      </c>
      <c r="E549" s="16" t="str">
        <f t="shared" si="59"/>
        <v/>
      </c>
      <c r="F549" s="16" t="str">
        <f t="shared" si="60"/>
        <v/>
      </c>
      <c r="G549" s="16" t="str">
        <f t="shared" si="62"/>
        <v xml:space="preserve"> </v>
      </c>
      <c r="H549" s="16" t="str">
        <f t="shared" si="61"/>
        <v/>
      </c>
    </row>
    <row r="550" spans="1:8" x14ac:dyDescent="0.2">
      <c r="A550" s="13" t="s">
        <v>92</v>
      </c>
      <c r="B550" s="14" t="s">
        <v>524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525</v>
      </c>
      <c r="C551" s="15">
        <v>0</v>
      </c>
      <c r="D551" s="15">
        <v>1</v>
      </c>
      <c r="E551" s="16" t="str">
        <f t="shared" si="59"/>
        <v/>
      </c>
      <c r="F551" s="16">
        <f t="shared" si="60"/>
        <v>1.9227071716977504E-4</v>
      </c>
      <c r="G551" s="16">
        <f t="shared" si="62"/>
        <v>1</v>
      </c>
      <c r="H551" s="16" t="str">
        <f t="shared" si="61"/>
        <v/>
      </c>
    </row>
    <row r="552" spans="1:8" ht="25.5" x14ac:dyDescent="0.2">
      <c r="A552" s="13"/>
      <c r="B552" s="14" t="s">
        <v>526</v>
      </c>
      <c r="C552" s="15">
        <v>1</v>
      </c>
      <c r="D552" s="15">
        <v>0</v>
      </c>
      <c r="E552" s="16">
        <f t="shared" si="59"/>
        <v>2.065688907250568E-4</v>
      </c>
      <c r="F552" s="16" t="str">
        <f t="shared" si="60"/>
        <v/>
      </c>
      <c r="G552" s="16">
        <f t="shared" si="62"/>
        <v>-1</v>
      </c>
      <c r="H552" s="16">
        <f t="shared" si="61"/>
        <v>-2.065688907250568E-4</v>
      </c>
    </row>
    <row r="553" spans="1:8" x14ac:dyDescent="0.2">
      <c r="A553" s="13"/>
      <c r="B553" s="14" t="s">
        <v>527</v>
      </c>
      <c r="C553" s="15">
        <v>1</v>
      </c>
      <c r="D553" s="15">
        <v>0</v>
      </c>
      <c r="E553" s="16">
        <f t="shared" si="59"/>
        <v>2.065688907250568E-4</v>
      </c>
      <c r="F553" s="16" t="str">
        <f t="shared" si="60"/>
        <v/>
      </c>
      <c r="G553" s="16">
        <f t="shared" si="62"/>
        <v>-1</v>
      </c>
      <c r="H553" s="16">
        <f t="shared" si="61"/>
        <v>-2.065688907250568E-4</v>
      </c>
    </row>
    <row r="554" spans="1:8" x14ac:dyDescent="0.2">
      <c r="A554" s="13"/>
      <c r="B554" s="14" t="s">
        <v>528</v>
      </c>
      <c r="C554" s="15">
        <v>12</v>
      </c>
      <c r="D554" s="15">
        <v>8</v>
      </c>
      <c r="E554" s="16">
        <f t="shared" si="59"/>
        <v>2.4788266887006815E-3</v>
      </c>
      <c r="F554" s="16">
        <f t="shared" si="60"/>
        <v>1.5381657373582003E-3</v>
      </c>
      <c r="G554" s="16">
        <f t="shared" si="62"/>
        <v>-0.33333333333333331</v>
      </c>
      <c r="H554" s="16">
        <f t="shared" si="61"/>
        <v>-8.2627556290022709E-4</v>
      </c>
    </row>
    <row r="555" spans="1:8" ht="25.5" x14ac:dyDescent="0.2">
      <c r="A555" s="13"/>
      <c r="B555" s="14" t="s">
        <v>529</v>
      </c>
      <c r="C555" s="15">
        <v>1</v>
      </c>
      <c r="D555" s="15">
        <v>2</v>
      </c>
      <c r="E555" s="16">
        <f t="shared" si="59"/>
        <v>2.065688907250568E-4</v>
      </c>
      <c r="F555" s="16">
        <f t="shared" si="60"/>
        <v>3.8454143433955007E-4</v>
      </c>
      <c r="G555" s="16">
        <f t="shared" si="62"/>
        <v>1</v>
      </c>
      <c r="H555" s="16">
        <f t="shared" si="61"/>
        <v>2.065688907250568E-4</v>
      </c>
    </row>
    <row r="556" spans="1:8" x14ac:dyDescent="0.2">
      <c r="A556" s="13"/>
      <c r="B556" s="14" t="s">
        <v>530</v>
      </c>
      <c r="C556" s="15">
        <v>4</v>
      </c>
      <c r="D556" s="15">
        <v>1</v>
      </c>
      <c r="E556" s="16">
        <f t="shared" si="59"/>
        <v>8.262755629002272E-4</v>
      </c>
      <c r="F556" s="16">
        <f t="shared" si="60"/>
        <v>1.9227071716977504E-4</v>
      </c>
      <c r="G556" s="16">
        <f t="shared" si="62"/>
        <v>-0.75</v>
      </c>
      <c r="H556" s="16">
        <f t="shared" si="61"/>
        <v>-6.1970667217517037E-4</v>
      </c>
    </row>
    <row r="557" spans="1:8" x14ac:dyDescent="0.2">
      <c r="A557" s="13"/>
      <c r="B557" s="14" t="s">
        <v>531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532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533</v>
      </c>
      <c r="C559" s="15">
        <v>65</v>
      </c>
      <c r="D559" s="15">
        <v>35</v>
      </c>
      <c r="E559" s="16">
        <f t="shared" si="59"/>
        <v>1.3426977897128692E-2</v>
      </c>
      <c r="F559" s="16">
        <f t="shared" si="60"/>
        <v>6.7294751009421266E-3</v>
      </c>
      <c r="G559" s="16">
        <f t="shared" si="62"/>
        <v>-0.46153846153846156</v>
      </c>
      <c r="H559" s="16">
        <f t="shared" si="61"/>
        <v>-6.1970667217517046E-3</v>
      </c>
    </row>
    <row r="560" spans="1:8" ht="25.5" x14ac:dyDescent="0.2">
      <c r="A560" s="13"/>
      <c r="B560" s="14" t="s">
        <v>534</v>
      </c>
      <c r="C560" s="15">
        <v>15</v>
      </c>
      <c r="D560" s="15">
        <v>17</v>
      </c>
      <c r="E560" s="16">
        <f t="shared" si="59"/>
        <v>3.0985333608758523E-3</v>
      </c>
      <c r="F560" s="16">
        <f t="shared" si="60"/>
        <v>3.2686021918861756E-3</v>
      </c>
      <c r="G560" s="16">
        <f t="shared" si="62"/>
        <v>0.13333333333333333</v>
      </c>
      <c r="H560" s="16">
        <f t="shared" si="61"/>
        <v>4.1313778145011366E-4</v>
      </c>
    </row>
    <row r="561" spans="1:8" x14ac:dyDescent="0.2">
      <c r="A561" s="13"/>
      <c r="B561" s="14" t="s">
        <v>535</v>
      </c>
      <c r="C561" s="15">
        <v>94</v>
      </c>
      <c r="D561" s="15">
        <v>65</v>
      </c>
      <c r="E561" s="16">
        <f t="shared" si="59"/>
        <v>1.9417475728155338E-2</v>
      </c>
      <c r="F561" s="16">
        <f t="shared" si="60"/>
        <v>1.2497596616035379E-2</v>
      </c>
      <c r="G561" s="16">
        <f t="shared" si="62"/>
        <v>-0.30851063829787234</v>
      </c>
      <c r="H561" s="16">
        <f t="shared" si="61"/>
        <v>-5.9904978310266468E-3</v>
      </c>
    </row>
    <row r="562" spans="1:8" x14ac:dyDescent="0.2">
      <c r="A562" s="13"/>
      <c r="B562" s="14" t="s">
        <v>536</v>
      </c>
      <c r="C562" s="15">
        <v>5</v>
      </c>
      <c r="D562" s="15">
        <v>7</v>
      </c>
      <c r="E562" s="16">
        <f t="shared" si="59"/>
        <v>1.032844453625284E-3</v>
      </c>
      <c r="F562" s="16">
        <f t="shared" si="60"/>
        <v>1.3458950201884253E-3</v>
      </c>
      <c r="G562" s="16">
        <f t="shared" si="62"/>
        <v>0.4</v>
      </c>
      <c r="H562" s="16">
        <f t="shared" si="61"/>
        <v>4.1313778145011366E-4</v>
      </c>
    </row>
    <row r="563" spans="1:8" x14ac:dyDescent="0.2">
      <c r="A563" s="13"/>
      <c r="B563" s="14" t="s">
        <v>537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538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539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540</v>
      </c>
      <c r="C566" s="15">
        <v>0</v>
      </c>
      <c r="D566" s="15">
        <v>6</v>
      </c>
      <c r="E566" s="16" t="str">
        <f t="shared" si="59"/>
        <v/>
      </c>
      <c r="F566" s="16">
        <f t="shared" si="60"/>
        <v>1.1536243030186503E-3</v>
      </c>
      <c r="G566" s="16">
        <f t="shared" si="62"/>
        <v>1</v>
      </c>
      <c r="H566" s="16" t="str">
        <f t="shared" si="61"/>
        <v/>
      </c>
    </row>
    <row r="567" spans="1:8" x14ac:dyDescent="0.2">
      <c r="A567" s="13"/>
      <c r="B567" s="14" t="s">
        <v>541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542</v>
      </c>
      <c r="C568" s="15">
        <v>12</v>
      </c>
      <c r="D568" s="15">
        <v>6</v>
      </c>
      <c r="E568" s="16">
        <f t="shared" si="59"/>
        <v>2.4788266887006815E-3</v>
      </c>
      <c r="F568" s="16">
        <f t="shared" si="60"/>
        <v>1.1536243030186503E-3</v>
      </c>
      <c r="G568" s="16">
        <f t="shared" si="62"/>
        <v>-0.5</v>
      </c>
      <c r="H568" s="16">
        <f t="shared" si="61"/>
        <v>-1.2394133443503407E-3</v>
      </c>
    </row>
    <row r="569" spans="1:8" x14ac:dyDescent="0.2">
      <c r="A569" s="13"/>
      <c r="B569" s="14" t="s">
        <v>543</v>
      </c>
      <c r="C569" s="15">
        <v>0</v>
      </c>
      <c r="D569" s="15">
        <v>1</v>
      </c>
      <c r="E569" s="16" t="str">
        <f t="shared" si="59"/>
        <v/>
      </c>
      <c r="F569" s="16">
        <f t="shared" si="60"/>
        <v>1.9227071716977504E-4</v>
      </c>
      <c r="G569" s="16">
        <f t="shared" si="62"/>
        <v>1</v>
      </c>
      <c r="H569" s="16" t="str">
        <f t="shared" si="61"/>
        <v/>
      </c>
    </row>
    <row r="570" spans="1:8" x14ac:dyDescent="0.2">
      <c r="A570" s="13"/>
      <c r="B570" s="14" t="s">
        <v>544</v>
      </c>
      <c r="C570" s="15">
        <v>1</v>
      </c>
      <c r="D570" s="15">
        <v>33</v>
      </c>
      <c r="E570" s="16">
        <f t="shared" si="59"/>
        <v>2.065688907250568E-4</v>
      </c>
      <c r="F570" s="16">
        <f t="shared" si="60"/>
        <v>6.3449336666025766E-3</v>
      </c>
      <c r="G570" s="16">
        <f t="shared" si="62"/>
        <v>32</v>
      </c>
      <c r="H570" s="16">
        <f t="shared" si="61"/>
        <v>6.6102045032018176E-3</v>
      </c>
    </row>
    <row r="571" spans="1:8" ht="25.5" x14ac:dyDescent="0.2">
      <c r="A571" s="13"/>
      <c r="B571" s="14" t="s">
        <v>545</v>
      </c>
      <c r="C571" s="15">
        <v>1</v>
      </c>
      <c r="D571" s="15">
        <v>0</v>
      </c>
      <c r="E571" s="16">
        <f t="shared" si="59"/>
        <v>2.065688907250568E-4</v>
      </c>
      <c r="F571" s="16" t="str">
        <f t="shared" si="60"/>
        <v/>
      </c>
      <c r="G571" s="16">
        <f t="shared" si="62"/>
        <v>-1</v>
      </c>
      <c r="H571" s="16">
        <f t="shared" si="61"/>
        <v>-2.065688907250568E-4</v>
      </c>
    </row>
    <row r="572" spans="1:8" x14ac:dyDescent="0.2">
      <c r="A572" s="13"/>
      <c r="B572" s="14" t="s">
        <v>546</v>
      </c>
      <c r="C572" s="15">
        <v>0</v>
      </c>
      <c r="D572" s="15">
        <v>1</v>
      </c>
      <c r="E572" s="16" t="str">
        <f t="shared" si="59"/>
        <v/>
      </c>
      <c r="F572" s="16">
        <f t="shared" si="60"/>
        <v>1.9227071716977504E-4</v>
      </c>
      <c r="G572" s="16">
        <f t="shared" si="62"/>
        <v>1</v>
      </c>
      <c r="H572" s="16" t="str">
        <f t="shared" si="61"/>
        <v/>
      </c>
    </row>
    <row r="573" spans="1:8" x14ac:dyDescent="0.2">
      <c r="A573" s="13"/>
      <c r="B573" s="14" t="s">
        <v>547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548</v>
      </c>
      <c r="C574" s="15">
        <v>4</v>
      </c>
      <c r="D574" s="15">
        <v>1</v>
      </c>
      <c r="E574" s="16">
        <f t="shared" si="59"/>
        <v>8.262755629002272E-4</v>
      </c>
      <c r="F574" s="16">
        <f t="shared" si="60"/>
        <v>1.9227071716977504E-4</v>
      </c>
      <c r="G574" s="16">
        <f t="shared" si="62"/>
        <v>-0.75</v>
      </c>
      <c r="H574" s="16">
        <f t="shared" si="61"/>
        <v>-6.1970667217517037E-4</v>
      </c>
    </row>
    <row r="575" spans="1:8" ht="25.5" x14ac:dyDescent="0.2">
      <c r="A575" s="13"/>
      <c r="B575" s="14" t="s">
        <v>549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550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</row>
    <row r="578" spans="1:8" x14ac:dyDescent="0.2">
      <c r="A578" s="10"/>
    </row>
    <row r="579" spans="1:8" x14ac:dyDescent="0.2">
      <c r="A579" s="10"/>
    </row>
    <row r="580" spans="1:8" ht="29.25" customHeight="1" x14ac:dyDescent="0.2">
      <c r="A580" s="13"/>
      <c r="B580" s="36" t="s">
        <v>2</v>
      </c>
      <c r="C580" s="36" t="s">
        <v>12</v>
      </c>
      <c r="D580" s="38"/>
      <c r="E580" s="36" t="s">
        <v>4</v>
      </c>
      <c r="F580" s="38"/>
      <c r="G580" s="36" t="s">
        <v>645</v>
      </c>
      <c r="H580" s="36" t="s">
        <v>5</v>
      </c>
    </row>
    <row r="581" spans="1:8" x14ac:dyDescent="0.2">
      <c r="A581" s="13"/>
      <c r="B581" s="37"/>
      <c r="C581" s="17">
        <v>2019</v>
      </c>
      <c r="D581" s="17">
        <v>2020</v>
      </c>
      <c r="E581" s="17">
        <v>2019</v>
      </c>
      <c r="F581" s="17">
        <v>2020</v>
      </c>
      <c r="G581" s="37"/>
      <c r="H581" s="37"/>
    </row>
    <row r="582" spans="1:8" x14ac:dyDescent="0.2">
      <c r="A582" s="13"/>
      <c r="B582" s="18" t="s">
        <v>10</v>
      </c>
      <c r="C582" s="19">
        <f>SUM(C583:C609)</f>
        <v>2463</v>
      </c>
      <c r="D582" s="19">
        <f>SUM(D583:D609)</f>
        <v>1461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-0.40682095006090135</v>
      </c>
      <c r="H582" s="20">
        <f t="shared" ref="H582:H609" si="65">+IF(OR(AND(E582=""),(G582="")),"",E582*G582)</f>
        <v>-0.40682095006090135</v>
      </c>
    </row>
    <row r="583" spans="1:8" x14ac:dyDescent="0.2">
      <c r="A583" s="13"/>
      <c r="B583" s="14" t="s">
        <v>551</v>
      </c>
      <c r="C583" s="15">
        <v>5</v>
      </c>
      <c r="D583" s="15">
        <v>2</v>
      </c>
      <c r="E583" s="16">
        <f t="shared" si="63"/>
        <v>2.0300446609825416E-3</v>
      </c>
      <c r="F583" s="16">
        <f t="shared" si="64"/>
        <v>1.3689253935660506E-3</v>
      </c>
      <c r="G583" s="16">
        <f t="shared" ref="G583:G609" si="66">+IF(AND(C583=0,D583=0)," ",IF(C583=0,1,IF(D583=0,-1,(D583-C583)/C583)))</f>
        <v>-0.6</v>
      </c>
      <c r="H583" s="16">
        <f t="shared" si="65"/>
        <v>-1.2180267965895249E-3</v>
      </c>
    </row>
    <row r="584" spans="1:8" x14ac:dyDescent="0.2">
      <c r="A584" s="13"/>
      <c r="B584" s="14" t="s">
        <v>552</v>
      </c>
      <c r="C584" s="15">
        <v>22</v>
      </c>
      <c r="D584" s="15">
        <v>21</v>
      </c>
      <c r="E584" s="16">
        <f t="shared" si="63"/>
        <v>8.9321965083231838E-3</v>
      </c>
      <c r="F584" s="16">
        <f t="shared" si="64"/>
        <v>1.4373716632443531E-2</v>
      </c>
      <c r="G584" s="16">
        <f t="shared" si="66"/>
        <v>-4.5454545454545456E-2</v>
      </c>
      <c r="H584" s="16">
        <f t="shared" si="65"/>
        <v>-4.0600893219650837E-4</v>
      </c>
    </row>
    <row r="585" spans="1:8" ht="25.5" x14ac:dyDescent="0.2">
      <c r="A585" s="13"/>
      <c r="B585" s="14" t="s">
        <v>553</v>
      </c>
      <c r="C585" s="15">
        <v>622</v>
      </c>
      <c r="D585" s="15">
        <v>312</v>
      </c>
      <c r="E585" s="16">
        <f t="shared" si="63"/>
        <v>0.25253755582622817</v>
      </c>
      <c r="F585" s="16">
        <f t="shared" si="64"/>
        <v>0.2135523613963039</v>
      </c>
      <c r="G585" s="16">
        <f t="shared" si="66"/>
        <v>-0.49839228295819937</v>
      </c>
      <c r="H585" s="16">
        <f t="shared" si="65"/>
        <v>-0.12586276898091758</v>
      </c>
    </row>
    <row r="586" spans="1:8" x14ac:dyDescent="0.2">
      <c r="A586" s="13"/>
      <c r="B586" s="14" t="s">
        <v>554</v>
      </c>
      <c r="C586" s="15">
        <v>299</v>
      </c>
      <c r="D586" s="15">
        <v>115</v>
      </c>
      <c r="E586" s="16">
        <f t="shared" si="63"/>
        <v>0.12139667072675599</v>
      </c>
      <c r="F586" s="16">
        <f t="shared" si="64"/>
        <v>7.8713210130047909E-2</v>
      </c>
      <c r="G586" s="16">
        <f t="shared" si="66"/>
        <v>-0.61538461538461542</v>
      </c>
      <c r="H586" s="16">
        <f t="shared" si="65"/>
        <v>-7.4705643524157539E-2</v>
      </c>
    </row>
    <row r="587" spans="1:8" x14ac:dyDescent="0.2">
      <c r="A587" s="13"/>
      <c r="B587" s="14" t="s">
        <v>555</v>
      </c>
      <c r="C587" s="15">
        <v>53</v>
      </c>
      <c r="D587" s="15">
        <v>18</v>
      </c>
      <c r="E587" s="16">
        <f t="shared" si="63"/>
        <v>2.151847340641494E-2</v>
      </c>
      <c r="F587" s="16">
        <f t="shared" si="64"/>
        <v>1.2320328542094456E-2</v>
      </c>
      <c r="G587" s="16">
        <f t="shared" si="66"/>
        <v>-0.660377358490566</v>
      </c>
      <c r="H587" s="16">
        <f t="shared" si="65"/>
        <v>-1.421031262687779E-2</v>
      </c>
    </row>
    <row r="588" spans="1:8" x14ac:dyDescent="0.2">
      <c r="A588" s="13"/>
      <c r="B588" s="14" t="s">
        <v>556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557</v>
      </c>
      <c r="C589" s="15">
        <v>2</v>
      </c>
      <c r="D589" s="15">
        <v>1</v>
      </c>
      <c r="E589" s="16">
        <f t="shared" si="63"/>
        <v>8.1201786439301664E-4</v>
      </c>
      <c r="F589" s="16">
        <f t="shared" si="64"/>
        <v>6.8446269678302531E-4</v>
      </c>
      <c r="G589" s="16">
        <f t="shared" si="66"/>
        <v>-0.5</v>
      </c>
      <c r="H589" s="16">
        <f t="shared" si="65"/>
        <v>-4.0600893219650832E-4</v>
      </c>
    </row>
    <row r="590" spans="1:8" x14ac:dyDescent="0.2">
      <c r="A590" s="13"/>
      <c r="B590" s="14" t="s">
        <v>558</v>
      </c>
      <c r="C590" s="15">
        <v>4</v>
      </c>
      <c r="D590" s="15">
        <v>40</v>
      </c>
      <c r="E590" s="16">
        <f t="shared" si="63"/>
        <v>1.6240357287860333E-3</v>
      </c>
      <c r="F590" s="16">
        <f t="shared" si="64"/>
        <v>2.7378507871321012E-2</v>
      </c>
      <c r="G590" s="16">
        <f t="shared" si="66"/>
        <v>9</v>
      </c>
      <c r="H590" s="16">
        <f t="shared" si="65"/>
        <v>1.4616321559074299E-2</v>
      </c>
    </row>
    <row r="591" spans="1:8" x14ac:dyDescent="0.2">
      <c r="A591" s="13"/>
      <c r="B591" s="14" t="s">
        <v>559</v>
      </c>
      <c r="C591" s="15">
        <v>5</v>
      </c>
      <c r="D591" s="15">
        <v>2</v>
      </c>
      <c r="E591" s="16">
        <f t="shared" si="63"/>
        <v>2.0300446609825416E-3</v>
      </c>
      <c r="F591" s="16">
        <f t="shared" si="64"/>
        <v>1.3689253935660506E-3</v>
      </c>
      <c r="G591" s="16">
        <f t="shared" si="66"/>
        <v>-0.6</v>
      </c>
      <c r="H591" s="16">
        <f t="shared" si="65"/>
        <v>-1.2180267965895249E-3</v>
      </c>
    </row>
    <row r="592" spans="1:8" ht="25.5" x14ac:dyDescent="0.2">
      <c r="A592" s="13"/>
      <c r="B592" s="14" t="s">
        <v>560</v>
      </c>
      <c r="C592" s="15">
        <v>0</v>
      </c>
      <c r="D592" s="15">
        <v>2</v>
      </c>
      <c r="E592" s="16" t="str">
        <f t="shared" si="63"/>
        <v/>
      </c>
      <c r="F592" s="16">
        <f t="shared" si="64"/>
        <v>1.3689253935660506E-3</v>
      </c>
      <c r="G592" s="16">
        <f t="shared" si="66"/>
        <v>1</v>
      </c>
      <c r="H592" s="16" t="str">
        <f t="shared" si="65"/>
        <v/>
      </c>
    </row>
    <row r="593" spans="1:8" x14ac:dyDescent="0.2">
      <c r="A593" s="13"/>
      <c r="B593" s="14" t="s">
        <v>561</v>
      </c>
      <c r="C593" s="15">
        <v>66</v>
      </c>
      <c r="D593" s="15">
        <v>6</v>
      </c>
      <c r="E593" s="16">
        <f t="shared" si="63"/>
        <v>2.679658952496955E-2</v>
      </c>
      <c r="F593" s="16">
        <f t="shared" si="64"/>
        <v>4.1067761806981521E-3</v>
      </c>
      <c r="G593" s="16">
        <f t="shared" si="66"/>
        <v>-0.90909090909090906</v>
      </c>
      <c r="H593" s="16">
        <f t="shared" si="65"/>
        <v>-2.4360535931790498E-2</v>
      </c>
    </row>
    <row r="594" spans="1:8" x14ac:dyDescent="0.2">
      <c r="A594" s="13"/>
      <c r="B594" s="14" t="s">
        <v>562</v>
      </c>
      <c r="C594" s="15">
        <v>2</v>
      </c>
      <c r="D594" s="15">
        <v>1</v>
      </c>
      <c r="E594" s="16">
        <f t="shared" si="63"/>
        <v>8.1201786439301664E-4</v>
      </c>
      <c r="F594" s="16">
        <f t="shared" si="64"/>
        <v>6.8446269678302531E-4</v>
      </c>
      <c r="G594" s="16">
        <f t="shared" si="66"/>
        <v>-0.5</v>
      </c>
      <c r="H594" s="16">
        <f t="shared" si="65"/>
        <v>-4.0600893219650832E-4</v>
      </c>
    </row>
    <row r="595" spans="1:8" x14ac:dyDescent="0.2">
      <c r="A595" s="13" t="s">
        <v>92</v>
      </c>
      <c r="B595" s="14" t="s">
        <v>563</v>
      </c>
      <c r="C595" s="15">
        <v>0</v>
      </c>
      <c r="D595" s="15">
        <v>31</v>
      </c>
      <c r="E595" s="16" t="str">
        <f t="shared" si="63"/>
        <v/>
      </c>
      <c r="F595" s="16">
        <f t="shared" si="64"/>
        <v>2.1218343600273786E-2</v>
      </c>
      <c r="G595" s="16">
        <f t="shared" si="66"/>
        <v>1</v>
      </c>
      <c r="H595" s="16" t="str">
        <f t="shared" si="65"/>
        <v/>
      </c>
    </row>
    <row r="596" spans="1:8" x14ac:dyDescent="0.2">
      <c r="A596" s="13"/>
      <c r="B596" s="14" t="s">
        <v>564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565</v>
      </c>
      <c r="C597" s="15">
        <v>86</v>
      </c>
      <c r="D597" s="15">
        <v>30</v>
      </c>
      <c r="E597" s="16">
        <f t="shared" si="63"/>
        <v>3.4916768168899714E-2</v>
      </c>
      <c r="F597" s="16">
        <f t="shared" si="64"/>
        <v>2.0533880903490759E-2</v>
      </c>
      <c r="G597" s="16">
        <f t="shared" si="66"/>
        <v>-0.65116279069767447</v>
      </c>
      <c r="H597" s="16">
        <f t="shared" si="65"/>
        <v>-2.2736500203004467E-2</v>
      </c>
    </row>
    <row r="598" spans="1:8" x14ac:dyDescent="0.2">
      <c r="A598" s="13"/>
      <c r="B598" s="14" t="s">
        <v>566</v>
      </c>
      <c r="C598" s="15">
        <v>177</v>
      </c>
      <c r="D598" s="15">
        <v>37</v>
      </c>
      <c r="E598" s="16">
        <f t="shared" si="63"/>
        <v>7.186358099878197E-2</v>
      </c>
      <c r="F598" s="16">
        <f t="shared" si="64"/>
        <v>2.5325119780971937E-2</v>
      </c>
      <c r="G598" s="16">
        <f t="shared" si="66"/>
        <v>-0.79096045197740117</v>
      </c>
      <c r="H598" s="16">
        <f t="shared" si="65"/>
        <v>-5.6841250507511168E-2</v>
      </c>
    </row>
    <row r="599" spans="1:8" x14ac:dyDescent="0.2">
      <c r="A599" s="13"/>
      <c r="B599" s="14" t="s">
        <v>567</v>
      </c>
      <c r="C599" s="15">
        <v>32</v>
      </c>
      <c r="D599" s="15">
        <v>13</v>
      </c>
      <c r="E599" s="16">
        <f t="shared" si="63"/>
        <v>1.2992285830288266E-2</v>
      </c>
      <c r="F599" s="16">
        <f t="shared" si="64"/>
        <v>8.8980150581793298E-3</v>
      </c>
      <c r="G599" s="16">
        <f t="shared" si="66"/>
        <v>-0.59375</v>
      </c>
      <c r="H599" s="16">
        <f t="shared" si="65"/>
        <v>-7.714169711733658E-3</v>
      </c>
    </row>
    <row r="600" spans="1:8" x14ac:dyDescent="0.2">
      <c r="A600" s="13"/>
      <c r="B600" s="14" t="s">
        <v>568</v>
      </c>
      <c r="C600" s="15">
        <v>420</v>
      </c>
      <c r="D600" s="15">
        <v>158</v>
      </c>
      <c r="E600" s="16">
        <f t="shared" si="63"/>
        <v>0.17052375152253349</v>
      </c>
      <c r="F600" s="16">
        <f t="shared" si="64"/>
        <v>0.108145106091718</v>
      </c>
      <c r="G600" s="16">
        <f t="shared" si="66"/>
        <v>-0.62380952380952381</v>
      </c>
      <c r="H600" s="16">
        <f t="shared" si="65"/>
        <v>-0.10637434023548517</v>
      </c>
    </row>
    <row r="601" spans="1:8" x14ac:dyDescent="0.2">
      <c r="A601" s="13"/>
      <c r="B601" s="14" t="s">
        <v>569</v>
      </c>
      <c r="C601" s="15">
        <v>328</v>
      </c>
      <c r="D601" s="15">
        <v>568</v>
      </c>
      <c r="E601" s="16">
        <f t="shared" si="63"/>
        <v>0.13317092976045472</v>
      </c>
      <c r="F601" s="16">
        <f t="shared" si="64"/>
        <v>0.38877481177275841</v>
      </c>
      <c r="G601" s="16">
        <f t="shared" si="66"/>
        <v>0.73170731707317072</v>
      </c>
      <c r="H601" s="16">
        <f t="shared" si="65"/>
        <v>9.7442143727161992E-2</v>
      </c>
    </row>
    <row r="602" spans="1:8" x14ac:dyDescent="0.2">
      <c r="A602" s="13"/>
      <c r="B602" s="14" t="s">
        <v>570</v>
      </c>
      <c r="C602" s="15">
        <v>18</v>
      </c>
      <c r="D602" s="15">
        <v>0</v>
      </c>
      <c r="E602" s="16">
        <f t="shared" si="63"/>
        <v>7.3081607795371494E-3</v>
      </c>
      <c r="F602" s="16" t="str">
        <f t="shared" si="64"/>
        <v/>
      </c>
      <c r="G602" s="16">
        <f t="shared" si="66"/>
        <v>-1</v>
      </c>
      <c r="H602" s="16">
        <f t="shared" si="65"/>
        <v>-7.3081607795371494E-3</v>
      </c>
    </row>
    <row r="603" spans="1:8" x14ac:dyDescent="0.2">
      <c r="A603" s="13"/>
      <c r="B603" s="14" t="s">
        <v>571</v>
      </c>
      <c r="C603" s="15">
        <v>11</v>
      </c>
      <c r="D603" s="15">
        <v>1</v>
      </c>
      <c r="E603" s="16">
        <f t="shared" si="63"/>
        <v>4.4660982541615919E-3</v>
      </c>
      <c r="F603" s="16">
        <f t="shared" si="64"/>
        <v>6.8446269678302531E-4</v>
      </c>
      <c r="G603" s="16">
        <f t="shared" si="66"/>
        <v>-0.90909090909090906</v>
      </c>
      <c r="H603" s="16">
        <f t="shared" si="65"/>
        <v>-4.0600893219650833E-3</v>
      </c>
    </row>
    <row r="604" spans="1:8" ht="25.5" x14ac:dyDescent="0.2">
      <c r="A604" s="13"/>
      <c r="B604" s="14" t="s">
        <v>572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573</v>
      </c>
      <c r="C605" s="15">
        <v>36</v>
      </c>
      <c r="D605" s="15">
        <v>10</v>
      </c>
      <c r="E605" s="16">
        <f t="shared" si="63"/>
        <v>1.4616321559074299E-2</v>
      </c>
      <c r="F605" s="16">
        <f t="shared" si="64"/>
        <v>6.8446269678302529E-3</v>
      </c>
      <c r="G605" s="16">
        <f t="shared" si="66"/>
        <v>-0.72222222222222221</v>
      </c>
      <c r="H605" s="16">
        <f t="shared" si="65"/>
        <v>-1.0556232237109216E-2</v>
      </c>
    </row>
    <row r="606" spans="1:8" x14ac:dyDescent="0.2">
      <c r="A606" s="13"/>
      <c r="B606" s="14" t="s">
        <v>574</v>
      </c>
      <c r="C606" s="15">
        <v>28</v>
      </c>
      <c r="D606" s="15">
        <v>1</v>
      </c>
      <c r="E606" s="16">
        <f t="shared" si="63"/>
        <v>1.1368250101502234E-2</v>
      </c>
      <c r="F606" s="16">
        <f t="shared" si="64"/>
        <v>6.8446269678302531E-4</v>
      </c>
      <c r="G606" s="16">
        <f t="shared" si="66"/>
        <v>-0.9642857142857143</v>
      </c>
      <c r="H606" s="16">
        <f t="shared" si="65"/>
        <v>-1.0962241169305725E-2</v>
      </c>
    </row>
    <row r="607" spans="1:8" ht="25.5" x14ac:dyDescent="0.2">
      <c r="A607" s="13"/>
      <c r="B607" s="14" t="s">
        <v>575</v>
      </c>
      <c r="C607" s="15">
        <v>7</v>
      </c>
      <c r="D607" s="15">
        <v>32</v>
      </c>
      <c r="E607" s="16">
        <f t="shared" si="63"/>
        <v>2.8420625253755584E-3</v>
      </c>
      <c r="F607" s="16">
        <f t="shared" si="64"/>
        <v>2.190280629705681E-2</v>
      </c>
      <c r="G607" s="16">
        <f t="shared" si="66"/>
        <v>3.5714285714285716</v>
      </c>
      <c r="H607" s="16">
        <f t="shared" si="65"/>
        <v>1.015022330491271E-2</v>
      </c>
    </row>
    <row r="608" spans="1:8" ht="25.5" x14ac:dyDescent="0.2">
      <c r="A608" s="13"/>
      <c r="B608" s="14" t="s">
        <v>576</v>
      </c>
      <c r="C608" s="15">
        <v>189</v>
      </c>
      <c r="D608" s="15">
        <v>51</v>
      </c>
      <c r="E608" s="16">
        <f t="shared" si="63"/>
        <v>7.6735688185140066E-2</v>
      </c>
      <c r="F608" s="16">
        <f t="shared" si="64"/>
        <v>3.4907597535934289E-2</v>
      </c>
      <c r="G608" s="16">
        <f t="shared" si="66"/>
        <v>-0.73015873015873012</v>
      </c>
      <c r="H608" s="16">
        <f t="shared" si="65"/>
        <v>-5.602923264311814E-2</v>
      </c>
    </row>
    <row r="609" spans="1:8" ht="25.5" x14ac:dyDescent="0.2">
      <c r="A609" s="13"/>
      <c r="B609" s="14" t="s">
        <v>577</v>
      </c>
      <c r="C609" s="15">
        <v>51</v>
      </c>
      <c r="D609" s="15">
        <v>9</v>
      </c>
      <c r="E609" s="16">
        <f t="shared" si="63"/>
        <v>2.0706455542021926E-2</v>
      </c>
      <c r="F609" s="16">
        <f t="shared" si="64"/>
        <v>6.1601642710472282E-3</v>
      </c>
      <c r="G609" s="16">
        <f t="shared" si="66"/>
        <v>-0.82352941176470584</v>
      </c>
      <c r="H609" s="16">
        <f t="shared" si="65"/>
        <v>-1.705237515225335E-2</v>
      </c>
    </row>
    <row r="610" spans="1:8" x14ac:dyDescent="0.2">
      <c r="A610" s="10"/>
      <c r="B610" t="s">
        <v>11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27" t="s">
        <v>0</v>
      </c>
      <c r="F1" s="28"/>
      <c r="G1" s="28"/>
      <c r="H1" s="28"/>
    </row>
    <row r="2" spans="1:8" ht="30" customHeight="1" thickBot="1" x14ac:dyDescent="0.3">
      <c r="B2" s="1"/>
      <c r="C2" s="2"/>
      <c r="D2" s="1"/>
      <c r="E2" s="29"/>
      <c r="F2" s="29"/>
      <c r="G2" s="29"/>
      <c r="H2" s="29"/>
    </row>
    <row r="3" spans="1:8" ht="20.100000000000001" customHeight="1" thickBot="1" x14ac:dyDescent="0.3">
      <c r="B3" s="1"/>
      <c r="C3" s="2"/>
      <c r="D3" s="1"/>
      <c r="E3" s="30" t="s">
        <v>643</v>
      </c>
      <c r="F3" s="29"/>
      <c r="G3" s="29"/>
      <c r="H3" s="29"/>
    </row>
    <row r="4" spans="1:8" ht="20.100000000000001" customHeight="1" x14ac:dyDescent="0.25">
      <c r="B4" s="1"/>
      <c r="D4" s="1"/>
      <c r="E4" s="31" t="s">
        <v>637</v>
      </c>
      <c r="F4" s="28"/>
      <c r="G4" s="28"/>
      <c r="H4" s="28"/>
    </row>
    <row r="5" spans="1:8" ht="20.45" customHeight="1" thickBot="1" x14ac:dyDescent="0.25">
      <c r="B5" s="4"/>
      <c r="E5" s="28"/>
      <c r="F5" s="28"/>
      <c r="G5" s="28"/>
      <c r="H5" s="28"/>
    </row>
    <row r="6" spans="1:8" ht="29.25" customHeight="1" thickBot="1" x14ac:dyDescent="0.25">
      <c r="B6" s="23" t="s">
        <v>2</v>
      </c>
      <c r="C6" s="25" t="s">
        <v>3</v>
      </c>
      <c r="D6" s="26"/>
      <c r="E6" s="25" t="s">
        <v>4</v>
      </c>
      <c r="F6" s="26"/>
      <c r="G6" s="32" t="s">
        <v>644</v>
      </c>
      <c r="H6" s="34" t="s">
        <v>5</v>
      </c>
    </row>
    <row r="7" spans="1:8" ht="20.100000000000001" customHeight="1" thickBot="1" x14ac:dyDescent="0.25">
      <c r="B7" s="24"/>
      <c r="C7" s="6">
        <v>2019</v>
      </c>
      <c r="D7" s="6">
        <v>2020</v>
      </c>
      <c r="E7" s="6">
        <v>2019</v>
      </c>
      <c r="F7" s="6">
        <v>2020</v>
      </c>
      <c r="G7" s="33"/>
      <c r="H7" s="35"/>
    </row>
    <row r="8" spans="1:8" ht="20.100000000000001" customHeight="1" thickBot="1" x14ac:dyDescent="0.25">
      <c r="A8" s="10"/>
      <c r="B8" s="7" t="s">
        <v>638</v>
      </c>
      <c r="C8" s="11">
        <f>+C19+C75+C173+C349+C582</f>
        <v>34115</v>
      </c>
      <c r="D8" s="12">
        <f>+D19+D75+D173+D349+D582</f>
        <v>37583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0.1016561629781621</v>
      </c>
      <c r="H8" s="9">
        <f t="shared" ref="H8:H13" si="1">+IF(OR(AND(E8=""),(G8="")),"",E8*G8)</f>
        <v>0.1016561629781621</v>
      </c>
    </row>
    <row r="9" spans="1:8" x14ac:dyDescent="0.2">
      <c r="A9" s="13"/>
      <c r="B9" s="14" t="s">
        <v>6</v>
      </c>
      <c r="C9" s="15">
        <f>+C19</f>
        <v>264</v>
      </c>
      <c r="D9" s="15">
        <f>+D19</f>
        <v>364</v>
      </c>
      <c r="E9" s="16">
        <f t="shared" ref="E9:F13" si="2">+C9/C$8</f>
        <v>7.7385314377839661E-3</v>
      </c>
      <c r="F9" s="16">
        <f t="shared" si="2"/>
        <v>9.6852300242130755E-3</v>
      </c>
      <c r="G9" s="16">
        <f t="shared" si="0"/>
        <v>0.37878787878787878</v>
      </c>
      <c r="H9" s="16">
        <f t="shared" si="1"/>
        <v>2.9312619082515023E-3</v>
      </c>
    </row>
    <row r="10" spans="1:8" x14ac:dyDescent="0.2">
      <c r="A10" s="13"/>
      <c r="B10" s="14" t="s">
        <v>7</v>
      </c>
      <c r="C10" s="15">
        <f>+C75</f>
        <v>2435</v>
      </c>
      <c r="D10" s="15">
        <f>+D75</f>
        <v>3918</v>
      </c>
      <c r="E10" s="16">
        <f t="shared" si="2"/>
        <v>7.1376227465924078E-2</v>
      </c>
      <c r="F10" s="16">
        <f t="shared" si="2"/>
        <v>0.10424926163424952</v>
      </c>
      <c r="G10" s="16">
        <f t="shared" si="0"/>
        <v>0.60903490759753598</v>
      </c>
      <c r="H10" s="16">
        <f t="shared" si="1"/>
        <v>4.3470614099369781E-2</v>
      </c>
    </row>
    <row r="11" spans="1:8" ht="25.5" x14ac:dyDescent="0.2">
      <c r="A11" s="13"/>
      <c r="B11" s="14" t="s">
        <v>8</v>
      </c>
      <c r="C11" s="15">
        <f>+C173</f>
        <v>5570</v>
      </c>
      <c r="D11" s="15">
        <f>+D173</f>
        <v>7494</v>
      </c>
      <c r="E11" s="16">
        <f t="shared" si="2"/>
        <v>0.16327128828960868</v>
      </c>
      <c r="F11" s="16">
        <f t="shared" si="2"/>
        <v>0.19939866428970546</v>
      </c>
      <c r="G11" s="16">
        <f t="shared" si="0"/>
        <v>0.3454219030520646</v>
      </c>
      <c r="H11" s="16">
        <f t="shared" si="1"/>
        <v>5.6397479114758904E-2</v>
      </c>
    </row>
    <row r="12" spans="1:8" x14ac:dyDescent="0.2">
      <c r="A12" s="13"/>
      <c r="B12" s="14" t="s">
        <v>9</v>
      </c>
      <c r="C12" s="15">
        <f>+C349</f>
        <v>15800</v>
      </c>
      <c r="D12" s="15">
        <f>+D349</f>
        <v>20108</v>
      </c>
      <c r="E12" s="16">
        <f t="shared" si="2"/>
        <v>0.46313938150373735</v>
      </c>
      <c r="F12" s="16">
        <f t="shared" si="2"/>
        <v>0.53502913551339704</v>
      </c>
      <c r="G12" s="16">
        <f t="shared" si="0"/>
        <v>0.27265822784810129</v>
      </c>
      <c r="H12" s="16">
        <f t="shared" si="1"/>
        <v>0.12627876300747473</v>
      </c>
    </row>
    <row r="13" spans="1:8" x14ac:dyDescent="0.2">
      <c r="A13" s="13"/>
      <c r="B13" s="14" t="s">
        <v>10</v>
      </c>
      <c r="C13" s="15">
        <f>+C582</f>
        <v>10046</v>
      </c>
      <c r="D13" s="15">
        <f>+D582</f>
        <v>5699</v>
      </c>
      <c r="E13" s="16">
        <f t="shared" si="2"/>
        <v>0.29447457130294591</v>
      </c>
      <c r="F13" s="16">
        <f t="shared" si="2"/>
        <v>0.15163770853843492</v>
      </c>
      <c r="G13" s="16">
        <f t="shared" si="0"/>
        <v>-0.4327095361337846</v>
      </c>
      <c r="H13" s="16">
        <f t="shared" si="1"/>
        <v>-0.1274219551516928</v>
      </c>
    </row>
    <row r="14" spans="1:8" x14ac:dyDescent="0.2">
      <c r="A14" s="10"/>
      <c r="B14" t="s">
        <v>11</v>
      </c>
    </row>
    <row r="15" spans="1:8" x14ac:dyDescent="0.2">
      <c r="A15" s="10"/>
    </row>
    <row r="16" spans="1:8" x14ac:dyDescent="0.2">
      <c r="A16" s="10"/>
    </row>
    <row r="17" spans="1:8" ht="29.25" customHeight="1" x14ac:dyDescent="0.2">
      <c r="A17" s="13"/>
      <c r="B17" s="36" t="s">
        <v>2</v>
      </c>
      <c r="C17" s="36" t="s">
        <v>12</v>
      </c>
      <c r="D17" s="38"/>
      <c r="E17" s="36" t="s">
        <v>4</v>
      </c>
      <c r="F17" s="38"/>
      <c r="G17" s="36" t="s">
        <v>645</v>
      </c>
      <c r="H17" s="36" t="s">
        <v>5</v>
      </c>
    </row>
    <row r="18" spans="1:8" x14ac:dyDescent="0.2">
      <c r="A18" s="13"/>
      <c r="B18" s="37"/>
      <c r="C18" s="17">
        <v>2019</v>
      </c>
      <c r="D18" s="17">
        <v>2020</v>
      </c>
      <c r="E18" s="17">
        <v>2019</v>
      </c>
      <c r="F18" s="17">
        <v>2020</v>
      </c>
      <c r="G18" s="37"/>
      <c r="H18" s="37"/>
    </row>
    <row r="19" spans="1:8" x14ac:dyDescent="0.2">
      <c r="A19" s="13"/>
      <c r="B19" s="18" t="s">
        <v>6</v>
      </c>
      <c r="C19" s="19">
        <f>SUM(C20:C69)</f>
        <v>264</v>
      </c>
      <c r="D19" s="19">
        <f>SUM(D20:D69)</f>
        <v>364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0.37878787878787878</v>
      </c>
      <c r="H19" s="20">
        <f t="shared" ref="H19:H50" si="5">+IF(OR(AND(E19=""),(G19="")),"",E19*G19)</f>
        <v>0.37878787878787878</v>
      </c>
    </row>
    <row r="20" spans="1:8" x14ac:dyDescent="0.2">
      <c r="A20" s="13"/>
      <c r="B20" s="14" t="s">
        <v>13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14</v>
      </c>
      <c r="C21" s="15">
        <v>3</v>
      </c>
      <c r="D21" s="15">
        <v>8</v>
      </c>
      <c r="E21" s="16">
        <f t="shared" si="3"/>
        <v>1.1363636363636364E-2</v>
      </c>
      <c r="F21" s="16">
        <f t="shared" si="4"/>
        <v>2.197802197802198E-2</v>
      </c>
      <c r="G21" s="16">
        <f t="shared" si="6"/>
        <v>1.6666666666666667</v>
      </c>
      <c r="H21" s="16">
        <f t="shared" si="5"/>
        <v>1.893939393939394E-2</v>
      </c>
    </row>
    <row r="22" spans="1:8" ht="38.25" x14ac:dyDescent="0.2">
      <c r="A22" s="13"/>
      <c r="B22" s="14" t="s">
        <v>15</v>
      </c>
      <c r="C22" s="15">
        <v>0</v>
      </c>
      <c r="D22" s="15">
        <v>1</v>
      </c>
      <c r="E22" s="16" t="str">
        <f t="shared" si="3"/>
        <v/>
      </c>
      <c r="F22" s="16">
        <f t="shared" si="4"/>
        <v>2.7472527472527475E-3</v>
      </c>
      <c r="G22" s="16">
        <f t="shared" si="6"/>
        <v>1</v>
      </c>
      <c r="H22" s="16" t="str">
        <f t="shared" si="5"/>
        <v/>
      </c>
    </row>
    <row r="23" spans="1:8" ht="38.25" x14ac:dyDescent="0.2">
      <c r="A23" s="13"/>
      <c r="B23" s="14" t="s">
        <v>16</v>
      </c>
      <c r="C23" s="15">
        <v>4</v>
      </c>
      <c r="D23" s="15">
        <v>5</v>
      </c>
      <c r="E23" s="16">
        <f t="shared" si="3"/>
        <v>1.5151515151515152E-2</v>
      </c>
      <c r="F23" s="16">
        <f t="shared" si="4"/>
        <v>1.3736263736263736E-2</v>
      </c>
      <c r="G23" s="16">
        <f t="shared" si="6"/>
        <v>0.25</v>
      </c>
      <c r="H23" s="16">
        <f t="shared" si="5"/>
        <v>3.787878787878788E-3</v>
      </c>
    </row>
    <row r="24" spans="1:8" ht="25.5" x14ac:dyDescent="0.2">
      <c r="A24" s="13"/>
      <c r="B24" s="14" t="s">
        <v>17</v>
      </c>
      <c r="C24" s="15">
        <v>6</v>
      </c>
      <c r="D24" s="15">
        <v>5</v>
      </c>
      <c r="E24" s="16">
        <f t="shared" si="3"/>
        <v>2.2727272727272728E-2</v>
      </c>
      <c r="F24" s="16">
        <f t="shared" si="4"/>
        <v>1.3736263736263736E-2</v>
      </c>
      <c r="G24" s="16">
        <f t="shared" si="6"/>
        <v>-0.16666666666666666</v>
      </c>
      <c r="H24" s="16">
        <f t="shared" si="5"/>
        <v>-3.787878787878788E-3</v>
      </c>
    </row>
    <row r="25" spans="1:8" ht="38.25" x14ac:dyDescent="0.2">
      <c r="A25" s="13"/>
      <c r="B25" s="14" t="s">
        <v>18</v>
      </c>
      <c r="C25" s="15">
        <v>2</v>
      </c>
      <c r="D25" s="15">
        <v>3</v>
      </c>
      <c r="E25" s="16">
        <f t="shared" si="3"/>
        <v>7.575757575757576E-3</v>
      </c>
      <c r="F25" s="16">
        <f t="shared" si="4"/>
        <v>8.241758241758242E-3</v>
      </c>
      <c r="G25" s="16">
        <f t="shared" si="6"/>
        <v>0.5</v>
      </c>
      <c r="H25" s="16">
        <f t="shared" si="5"/>
        <v>3.787878787878788E-3</v>
      </c>
    </row>
    <row r="26" spans="1:8" ht="25.5" x14ac:dyDescent="0.2">
      <c r="A26" s="13"/>
      <c r="B26" s="14" t="s">
        <v>19</v>
      </c>
      <c r="C26" s="15">
        <v>1</v>
      </c>
      <c r="D26" s="15">
        <v>10</v>
      </c>
      <c r="E26" s="16">
        <f t="shared" si="3"/>
        <v>3.787878787878788E-3</v>
      </c>
      <c r="F26" s="16">
        <f t="shared" si="4"/>
        <v>2.7472527472527472E-2</v>
      </c>
      <c r="G26" s="16">
        <f t="shared" si="6"/>
        <v>9</v>
      </c>
      <c r="H26" s="16">
        <f t="shared" si="5"/>
        <v>3.4090909090909088E-2</v>
      </c>
    </row>
    <row r="27" spans="1:8" x14ac:dyDescent="0.2">
      <c r="A27" s="13"/>
      <c r="B27" s="14" t="s">
        <v>20</v>
      </c>
      <c r="C27" s="15">
        <v>6</v>
      </c>
      <c r="D27" s="15">
        <v>9</v>
      </c>
      <c r="E27" s="16">
        <f t="shared" si="3"/>
        <v>2.2727272727272728E-2</v>
      </c>
      <c r="F27" s="16">
        <f t="shared" si="4"/>
        <v>2.4725274725274724E-2</v>
      </c>
      <c r="G27" s="16">
        <f t="shared" si="6"/>
        <v>0.5</v>
      </c>
      <c r="H27" s="16">
        <f t="shared" si="5"/>
        <v>1.1363636363636364E-2</v>
      </c>
    </row>
    <row r="28" spans="1:8" x14ac:dyDescent="0.2">
      <c r="A28" s="13"/>
      <c r="B28" s="14" t="s">
        <v>21</v>
      </c>
      <c r="C28" s="15">
        <v>2</v>
      </c>
      <c r="D28" s="15">
        <v>6</v>
      </c>
      <c r="E28" s="16">
        <f t="shared" si="3"/>
        <v>7.575757575757576E-3</v>
      </c>
      <c r="F28" s="16">
        <f t="shared" si="4"/>
        <v>1.6483516483516484E-2</v>
      </c>
      <c r="G28" s="16">
        <f t="shared" si="6"/>
        <v>2</v>
      </c>
      <c r="H28" s="16">
        <f t="shared" si="5"/>
        <v>1.5151515151515152E-2</v>
      </c>
    </row>
    <row r="29" spans="1:8" x14ac:dyDescent="0.2">
      <c r="A29" s="13"/>
      <c r="B29" s="14" t="s">
        <v>22</v>
      </c>
      <c r="C29" s="15">
        <v>4</v>
      </c>
      <c r="D29" s="15">
        <v>35</v>
      </c>
      <c r="E29" s="16">
        <f t="shared" si="3"/>
        <v>1.5151515151515152E-2</v>
      </c>
      <c r="F29" s="16">
        <f t="shared" si="4"/>
        <v>9.6153846153846159E-2</v>
      </c>
      <c r="G29" s="16">
        <f t="shared" si="6"/>
        <v>7.75</v>
      </c>
      <c r="H29" s="16">
        <f t="shared" si="5"/>
        <v>0.11742424242424243</v>
      </c>
    </row>
    <row r="30" spans="1:8" x14ac:dyDescent="0.2">
      <c r="A30" s="13"/>
      <c r="B30" s="14" t="s">
        <v>23</v>
      </c>
      <c r="C30" s="15">
        <v>21</v>
      </c>
      <c r="D30" s="15">
        <v>65</v>
      </c>
      <c r="E30" s="16">
        <f t="shared" si="3"/>
        <v>7.9545454545454544E-2</v>
      </c>
      <c r="F30" s="16">
        <f t="shared" si="4"/>
        <v>0.17857142857142858</v>
      </c>
      <c r="G30" s="16">
        <f t="shared" si="6"/>
        <v>2.0952380952380953</v>
      </c>
      <c r="H30" s="16">
        <f t="shared" si="5"/>
        <v>0.16666666666666669</v>
      </c>
    </row>
    <row r="31" spans="1:8" ht="25.5" x14ac:dyDescent="0.2">
      <c r="A31" s="13"/>
      <c r="B31" s="14" t="s">
        <v>24</v>
      </c>
      <c r="C31" s="15">
        <v>0</v>
      </c>
      <c r="D31" s="15">
        <v>1</v>
      </c>
      <c r="E31" s="16" t="str">
        <f t="shared" si="3"/>
        <v/>
      </c>
      <c r="F31" s="16">
        <f t="shared" si="4"/>
        <v>2.7472527472527475E-3</v>
      </c>
      <c r="G31" s="16">
        <f t="shared" si="6"/>
        <v>1</v>
      </c>
      <c r="H31" s="16" t="str">
        <f t="shared" si="5"/>
        <v/>
      </c>
    </row>
    <row r="32" spans="1:8" x14ac:dyDescent="0.2">
      <c r="A32" s="13"/>
      <c r="B32" s="14" t="s">
        <v>25</v>
      </c>
      <c r="C32" s="15">
        <v>1</v>
      </c>
      <c r="D32" s="15">
        <v>6</v>
      </c>
      <c r="E32" s="16">
        <f t="shared" si="3"/>
        <v>3.787878787878788E-3</v>
      </c>
      <c r="F32" s="16">
        <f t="shared" si="4"/>
        <v>1.6483516483516484E-2</v>
      </c>
      <c r="G32" s="16">
        <f t="shared" si="6"/>
        <v>5</v>
      </c>
      <c r="H32" s="16">
        <f t="shared" si="5"/>
        <v>1.893939393939394E-2</v>
      </c>
    </row>
    <row r="33" spans="1:8" x14ac:dyDescent="0.2">
      <c r="A33" s="13"/>
      <c r="B33" s="14" t="s">
        <v>26</v>
      </c>
      <c r="C33" s="15">
        <v>1</v>
      </c>
      <c r="D33" s="15">
        <v>2</v>
      </c>
      <c r="E33" s="16">
        <f t="shared" si="3"/>
        <v>3.787878787878788E-3</v>
      </c>
      <c r="F33" s="16">
        <f t="shared" si="4"/>
        <v>5.4945054945054949E-3</v>
      </c>
      <c r="G33" s="16">
        <f t="shared" si="6"/>
        <v>1</v>
      </c>
      <c r="H33" s="16">
        <f t="shared" si="5"/>
        <v>3.787878787878788E-3</v>
      </c>
    </row>
    <row r="34" spans="1:8" x14ac:dyDescent="0.2">
      <c r="A34" s="13"/>
      <c r="B34" s="14" t="s">
        <v>27</v>
      </c>
      <c r="C34" s="15">
        <v>1</v>
      </c>
      <c r="D34" s="15">
        <v>2</v>
      </c>
      <c r="E34" s="16">
        <f t="shared" si="3"/>
        <v>3.787878787878788E-3</v>
      </c>
      <c r="F34" s="16">
        <f t="shared" si="4"/>
        <v>5.4945054945054949E-3</v>
      </c>
      <c r="G34" s="16">
        <f t="shared" si="6"/>
        <v>1</v>
      </c>
      <c r="H34" s="16">
        <f t="shared" si="5"/>
        <v>3.787878787878788E-3</v>
      </c>
    </row>
    <row r="35" spans="1:8" x14ac:dyDescent="0.2">
      <c r="A35" s="13"/>
      <c r="B35" s="14" t="s">
        <v>28</v>
      </c>
      <c r="C35" s="15">
        <v>0</v>
      </c>
      <c r="D35" s="15">
        <v>1</v>
      </c>
      <c r="E35" s="16" t="str">
        <f t="shared" si="3"/>
        <v/>
      </c>
      <c r="F35" s="16">
        <f t="shared" si="4"/>
        <v>2.7472527472527475E-3</v>
      </c>
      <c r="G35" s="16">
        <f t="shared" si="6"/>
        <v>1</v>
      </c>
      <c r="H35" s="16" t="str">
        <f t="shared" si="5"/>
        <v/>
      </c>
    </row>
    <row r="36" spans="1:8" x14ac:dyDescent="0.2">
      <c r="A36" s="13"/>
      <c r="B36" s="14" t="s">
        <v>29</v>
      </c>
      <c r="C36" s="15">
        <v>4</v>
      </c>
      <c r="D36" s="15">
        <v>14</v>
      </c>
      <c r="E36" s="16">
        <f t="shared" si="3"/>
        <v>1.5151515151515152E-2</v>
      </c>
      <c r="F36" s="16">
        <f t="shared" si="4"/>
        <v>3.8461538461538464E-2</v>
      </c>
      <c r="G36" s="16">
        <f t="shared" si="6"/>
        <v>2.5</v>
      </c>
      <c r="H36" s="16">
        <f t="shared" si="5"/>
        <v>3.787878787878788E-2</v>
      </c>
    </row>
    <row r="37" spans="1:8" ht="25.5" x14ac:dyDescent="0.2">
      <c r="A37" s="13"/>
      <c r="B37" s="14" t="s">
        <v>30</v>
      </c>
      <c r="C37" s="15">
        <v>1</v>
      </c>
      <c r="D37" s="15">
        <v>1</v>
      </c>
      <c r="E37" s="16">
        <f t="shared" si="3"/>
        <v>3.787878787878788E-3</v>
      </c>
      <c r="F37" s="16">
        <f t="shared" si="4"/>
        <v>2.7472527472527475E-3</v>
      </c>
      <c r="G37" s="16">
        <f t="shared" si="6"/>
        <v>0</v>
      </c>
      <c r="H37" s="16">
        <f t="shared" si="5"/>
        <v>0</v>
      </c>
    </row>
    <row r="38" spans="1:8" ht="25.5" x14ac:dyDescent="0.2">
      <c r="A38" s="13"/>
      <c r="B38" s="14" t="s">
        <v>31</v>
      </c>
      <c r="C38" s="15">
        <v>3</v>
      </c>
      <c r="D38" s="15">
        <v>4</v>
      </c>
      <c r="E38" s="16">
        <f t="shared" si="3"/>
        <v>1.1363636363636364E-2</v>
      </c>
      <c r="F38" s="16">
        <f t="shared" si="4"/>
        <v>1.098901098901099E-2</v>
      </c>
      <c r="G38" s="16">
        <f t="shared" si="6"/>
        <v>0.33333333333333331</v>
      </c>
      <c r="H38" s="16">
        <f t="shared" si="5"/>
        <v>3.787878787878788E-3</v>
      </c>
    </row>
    <row r="39" spans="1:8" x14ac:dyDescent="0.2">
      <c r="A39" s="13"/>
      <c r="B39" s="14" t="s">
        <v>32</v>
      </c>
      <c r="C39" s="15">
        <v>5</v>
      </c>
      <c r="D39" s="15">
        <v>8</v>
      </c>
      <c r="E39" s="16">
        <f t="shared" si="3"/>
        <v>1.893939393939394E-2</v>
      </c>
      <c r="F39" s="16">
        <f t="shared" si="4"/>
        <v>2.197802197802198E-2</v>
      </c>
      <c r="G39" s="16">
        <f t="shared" si="6"/>
        <v>0.6</v>
      </c>
      <c r="H39" s="16">
        <f t="shared" si="5"/>
        <v>1.1363636363636364E-2</v>
      </c>
    </row>
    <row r="40" spans="1:8" ht="25.5" x14ac:dyDescent="0.2">
      <c r="A40" s="13"/>
      <c r="B40" s="14" t="s">
        <v>33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34</v>
      </c>
      <c r="C41" s="15">
        <v>4</v>
      </c>
      <c r="D41" s="15">
        <v>1</v>
      </c>
      <c r="E41" s="16">
        <f t="shared" si="3"/>
        <v>1.5151515151515152E-2</v>
      </c>
      <c r="F41" s="16">
        <f t="shared" si="4"/>
        <v>2.7472527472527475E-3</v>
      </c>
      <c r="G41" s="16">
        <f t="shared" si="6"/>
        <v>-0.75</v>
      </c>
      <c r="H41" s="16">
        <f t="shared" si="5"/>
        <v>-1.1363636363636364E-2</v>
      </c>
    </row>
    <row r="42" spans="1:8" x14ac:dyDescent="0.2">
      <c r="A42" s="13"/>
      <c r="B42" s="14" t="s">
        <v>35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36</v>
      </c>
      <c r="C43" s="15">
        <v>0</v>
      </c>
      <c r="D43" s="15">
        <v>2</v>
      </c>
      <c r="E43" s="16" t="str">
        <f t="shared" si="3"/>
        <v/>
      </c>
      <c r="F43" s="16">
        <f t="shared" si="4"/>
        <v>5.4945054945054949E-3</v>
      </c>
      <c r="G43" s="16">
        <f t="shared" si="6"/>
        <v>1</v>
      </c>
      <c r="H43" s="16" t="str">
        <f t="shared" si="5"/>
        <v/>
      </c>
    </row>
    <row r="44" spans="1:8" ht="25.5" x14ac:dyDescent="0.2">
      <c r="A44" s="13"/>
      <c r="B44" s="14" t="s">
        <v>37</v>
      </c>
      <c r="C44" s="15">
        <v>2</v>
      </c>
      <c r="D44" s="15">
        <v>5</v>
      </c>
      <c r="E44" s="16">
        <f t="shared" si="3"/>
        <v>7.575757575757576E-3</v>
      </c>
      <c r="F44" s="16">
        <f t="shared" si="4"/>
        <v>1.3736263736263736E-2</v>
      </c>
      <c r="G44" s="16">
        <f t="shared" si="6"/>
        <v>1.5</v>
      </c>
      <c r="H44" s="16">
        <f t="shared" si="5"/>
        <v>1.1363636363636364E-2</v>
      </c>
    </row>
    <row r="45" spans="1:8" ht="25.5" x14ac:dyDescent="0.2">
      <c r="A45" s="13"/>
      <c r="B45" s="14" t="s">
        <v>38</v>
      </c>
      <c r="C45" s="15">
        <v>2</v>
      </c>
      <c r="D45" s="15">
        <v>6</v>
      </c>
      <c r="E45" s="16">
        <f t="shared" si="3"/>
        <v>7.575757575757576E-3</v>
      </c>
      <c r="F45" s="16">
        <f t="shared" si="4"/>
        <v>1.6483516483516484E-2</v>
      </c>
      <c r="G45" s="16">
        <f t="shared" si="6"/>
        <v>2</v>
      </c>
      <c r="H45" s="16">
        <f t="shared" si="5"/>
        <v>1.5151515151515152E-2</v>
      </c>
    </row>
    <row r="46" spans="1:8" ht="25.5" x14ac:dyDescent="0.2">
      <c r="A46" s="13"/>
      <c r="B46" s="14" t="s">
        <v>39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40</v>
      </c>
      <c r="C47" s="15">
        <v>2</v>
      </c>
      <c r="D47" s="15">
        <v>1</v>
      </c>
      <c r="E47" s="16">
        <f t="shared" si="3"/>
        <v>7.575757575757576E-3</v>
      </c>
      <c r="F47" s="16">
        <f t="shared" si="4"/>
        <v>2.7472527472527475E-3</v>
      </c>
      <c r="G47" s="16">
        <f t="shared" si="6"/>
        <v>-0.5</v>
      </c>
      <c r="H47" s="16">
        <f t="shared" si="5"/>
        <v>-3.787878787878788E-3</v>
      </c>
    </row>
    <row r="48" spans="1:8" ht="25.5" x14ac:dyDescent="0.2">
      <c r="A48" s="13"/>
      <c r="B48" s="14" t="s">
        <v>41</v>
      </c>
      <c r="C48" s="15">
        <v>2</v>
      </c>
      <c r="D48" s="15">
        <v>5</v>
      </c>
      <c r="E48" s="16">
        <f t="shared" si="3"/>
        <v>7.575757575757576E-3</v>
      </c>
      <c r="F48" s="16">
        <f t="shared" si="4"/>
        <v>1.3736263736263736E-2</v>
      </c>
      <c r="G48" s="16">
        <f t="shared" si="6"/>
        <v>1.5</v>
      </c>
      <c r="H48" s="16">
        <f t="shared" si="5"/>
        <v>1.1363636363636364E-2</v>
      </c>
    </row>
    <row r="49" spans="1:8" ht="25.5" x14ac:dyDescent="0.2">
      <c r="A49" s="13"/>
      <c r="B49" s="14" t="s">
        <v>42</v>
      </c>
      <c r="C49" s="15">
        <v>11</v>
      </c>
      <c r="D49" s="15">
        <v>20</v>
      </c>
      <c r="E49" s="16">
        <f t="shared" si="3"/>
        <v>4.1666666666666664E-2</v>
      </c>
      <c r="F49" s="16">
        <f t="shared" si="4"/>
        <v>5.4945054945054944E-2</v>
      </c>
      <c r="G49" s="16">
        <f t="shared" si="6"/>
        <v>0.81818181818181823</v>
      </c>
      <c r="H49" s="16">
        <f t="shared" si="5"/>
        <v>3.4090909090909088E-2</v>
      </c>
    </row>
    <row r="50" spans="1:8" x14ac:dyDescent="0.2">
      <c r="A50" s="13"/>
      <c r="B50" s="14" t="s">
        <v>43</v>
      </c>
      <c r="C50" s="15">
        <v>22</v>
      </c>
      <c r="D50" s="15">
        <v>42</v>
      </c>
      <c r="E50" s="16">
        <f t="shared" si="3"/>
        <v>8.3333333333333329E-2</v>
      </c>
      <c r="F50" s="16">
        <f t="shared" si="4"/>
        <v>0.11538461538461539</v>
      </c>
      <c r="G50" s="16">
        <f t="shared" si="6"/>
        <v>0.90909090909090906</v>
      </c>
      <c r="H50" s="16">
        <f t="shared" si="5"/>
        <v>7.5757575757575746E-2</v>
      </c>
    </row>
    <row r="51" spans="1:8" x14ac:dyDescent="0.2">
      <c r="A51" s="13"/>
      <c r="B51" s="14" t="s">
        <v>44</v>
      </c>
      <c r="C51" s="15">
        <v>4</v>
      </c>
      <c r="D51" s="15">
        <v>5</v>
      </c>
      <c r="E51" s="16">
        <f t="shared" ref="E51:E69" si="7">+IF(C51=0,"",C51/C$19)</f>
        <v>1.5151515151515152E-2</v>
      </c>
      <c r="F51" s="16">
        <f t="shared" ref="F51:F69" si="8">+IF(D51=0,"",D51/D$19)</f>
        <v>1.3736263736263736E-2</v>
      </c>
      <c r="G51" s="16">
        <f t="shared" si="6"/>
        <v>0.25</v>
      </c>
      <c r="H51" s="16">
        <f t="shared" ref="H51:H69" si="9">+IF(OR(AND(E51=""),(G51="")),"",E51*G51)</f>
        <v>3.787878787878788E-3</v>
      </c>
    </row>
    <row r="52" spans="1:8" x14ac:dyDescent="0.2">
      <c r="A52" s="13"/>
      <c r="B52" s="14" t="s">
        <v>45</v>
      </c>
      <c r="C52" s="15">
        <v>0</v>
      </c>
      <c r="D52" s="15">
        <v>1</v>
      </c>
      <c r="E52" s="16" t="str">
        <f t="shared" si="7"/>
        <v/>
      </c>
      <c r="F52" s="16">
        <f t="shared" si="8"/>
        <v>2.7472527472527475E-3</v>
      </c>
      <c r="G52" s="16">
        <f t="shared" ref="G52:G69" si="10">+IF(AND(C52=0,D52=0)," ",IF(C52=0,1,IF(D52=0,-1,(D52-C52)/C52)))</f>
        <v>1</v>
      </c>
      <c r="H52" s="16" t="str">
        <f t="shared" si="9"/>
        <v/>
      </c>
    </row>
    <row r="53" spans="1:8" x14ac:dyDescent="0.2">
      <c r="A53" s="13"/>
      <c r="B53" s="14" t="s">
        <v>46</v>
      </c>
      <c r="C53" s="15">
        <v>2</v>
      </c>
      <c r="D53" s="15">
        <v>3</v>
      </c>
      <c r="E53" s="16">
        <f t="shared" si="7"/>
        <v>7.575757575757576E-3</v>
      </c>
      <c r="F53" s="16">
        <f t="shared" si="8"/>
        <v>8.241758241758242E-3</v>
      </c>
      <c r="G53" s="16">
        <f t="shared" si="10"/>
        <v>0.5</v>
      </c>
      <c r="H53" s="16">
        <f t="shared" si="9"/>
        <v>3.787878787878788E-3</v>
      </c>
    </row>
    <row r="54" spans="1:8" x14ac:dyDescent="0.2">
      <c r="A54" s="13"/>
      <c r="B54" s="14" t="s">
        <v>47</v>
      </c>
      <c r="C54" s="15">
        <v>6</v>
      </c>
      <c r="D54" s="15">
        <v>12</v>
      </c>
      <c r="E54" s="16">
        <f t="shared" si="7"/>
        <v>2.2727272727272728E-2</v>
      </c>
      <c r="F54" s="16">
        <f t="shared" si="8"/>
        <v>3.2967032967032968E-2</v>
      </c>
      <c r="G54" s="16">
        <f t="shared" si="10"/>
        <v>1</v>
      </c>
      <c r="H54" s="16">
        <f t="shared" si="9"/>
        <v>2.2727272727272728E-2</v>
      </c>
    </row>
    <row r="55" spans="1:8" x14ac:dyDescent="0.2">
      <c r="A55" s="13"/>
      <c r="B55" s="14" t="s">
        <v>48</v>
      </c>
      <c r="C55" s="15">
        <v>3</v>
      </c>
      <c r="D55" s="15">
        <v>3</v>
      </c>
      <c r="E55" s="16">
        <f t="shared" si="7"/>
        <v>1.1363636363636364E-2</v>
      </c>
      <c r="F55" s="16">
        <f t="shared" si="8"/>
        <v>8.241758241758242E-3</v>
      </c>
      <c r="G55" s="16">
        <f t="shared" si="10"/>
        <v>0</v>
      </c>
      <c r="H55" s="16">
        <f t="shared" si="9"/>
        <v>0</v>
      </c>
    </row>
    <row r="56" spans="1:8" x14ac:dyDescent="0.2">
      <c r="A56" s="13"/>
      <c r="B56" s="14" t="s">
        <v>49</v>
      </c>
      <c r="C56" s="15">
        <v>3</v>
      </c>
      <c r="D56" s="15">
        <v>0</v>
      </c>
      <c r="E56" s="16">
        <f t="shared" si="7"/>
        <v>1.1363636363636364E-2</v>
      </c>
      <c r="F56" s="16" t="str">
        <f t="shared" si="8"/>
        <v/>
      </c>
      <c r="G56" s="16">
        <f t="shared" si="10"/>
        <v>-1</v>
      </c>
      <c r="H56" s="16">
        <f t="shared" si="9"/>
        <v>-1.1363636363636364E-2</v>
      </c>
    </row>
    <row r="57" spans="1:8" x14ac:dyDescent="0.2">
      <c r="A57" s="13"/>
      <c r="B57" s="14" t="s">
        <v>50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51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52</v>
      </c>
      <c r="C59" s="15">
        <v>2</v>
      </c>
      <c r="D59" s="15">
        <v>6</v>
      </c>
      <c r="E59" s="16">
        <f t="shared" si="7"/>
        <v>7.575757575757576E-3</v>
      </c>
      <c r="F59" s="16">
        <f t="shared" si="8"/>
        <v>1.6483516483516484E-2</v>
      </c>
      <c r="G59" s="16">
        <f t="shared" si="10"/>
        <v>2</v>
      </c>
      <c r="H59" s="16">
        <f t="shared" si="9"/>
        <v>1.5151515151515152E-2</v>
      </c>
    </row>
    <row r="60" spans="1:8" ht="25.5" x14ac:dyDescent="0.2">
      <c r="A60" s="13"/>
      <c r="B60" s="14" t="s">
        <v>53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54</v>
      </c>
      <c r="C61" s="15">
        <v>36</v>
      </c>
      <c r="D61" s="15">
        <v>7</v>
      </c>
      <c r="E61" s="16">
        <f t="shared" si="7"/>
        <v>0.13636363636363635</v>
      </c>
      <c r="F61" s="16">
        <f t="shared" si="8"/>
        <v>1.9230769230769232E-2</v>
      </c>
      <c r="G61" s="16">
        <f t="shared" si="10"/>
        <v>-0.80555555555555558</v>
      </c>
      <c r="H61" s="16">
        <f t="shared" si="9"/>
        <v>-0.10984848484848485</v>
      </c>
    </row>
    <row r="62" spans="1:8" x14ac:dyDescent="0.2">
      <c r="A62" s="13"/>
      <c r="B62" s="14" t="s">
        <v>55</v>
      </c>
      <c r="C62" s="15">
        <v>14</v>
      </c>
      <c r="D62" s="15">
        <v>6</v>
      </c>
      <c r="E62" s="16">
        <f t="shared" si="7"/>
        <v>5.3030303030303032E-2</v>
      </c>
      <c r="F62" s="16">
        <f t="shared" si="8"/>
        <v>1.6483516483516484E-2</v>
      </c>
      <c r="G62" s="16">
        <f t="shared" si="10"/>
        <v>-0.5714285714285714</v>
      </c>
      <c r="H62" s="16">
        <f t="shared" si="9"/>
        <v>-3.0303030303030304E-2</v>
      </c>
    </row>
    <row r="63" spans="1:8" x14ac:dyDescent="0.2">
      <c r="A63" s="13"/>
      <c r="B63" s="14" t="s">
        <v>56</v>
      </c>
      <c r="C63" s="15">
        <v>0</v>
      </c>
      <c r="D63" s="15">
        <v>2</v>
      </c>
      <c r="E63" s="16" t="str">
        <f t="shared" si="7"/>
        <v/>
      </c>
      <c r="F63" s="16">
        <f t="shared" si="8"/>
        <v>5.4945054945054949E-3</v>
      </c>
      <c r="G63" s="16">
        <f t="shared" si="10"/>
        <v>1</v>
      </c>
      <c r="H63" s="16" t="str">
        <f t="shared" si="9"/>
        <v/>
      </c>
    </row>
    <row r="64" spans="1:8" x14ac:dyDescent="0.2">
      <c r="A64" s="13"/>
      <c r="B64" s="14" t="s">
        <v>57</v>
      </c>
      <c r="C64" s="15">
        <v>61</v>
      </c>
      <c r="D64" s="15">
        <v>26</v>
      </c>
      <c r="E64" s="16">
        <f t="shared" si="7"/>
        <v>0.23106060606060605</v>
      </c>
      <c r="F64" s="16">
        <f t="shared" si="8"/>
        <v>7.1428571428571425E-2</v>
      </c>
      <c r="G64" s="16">
        <f t="shared" si="10"/>
        <v>-0.57377049180327866</v>
      </c>
      <c r="H64" s="16">
        <f t="shared" si="9"/>
        <v>-0.13257575757575757</v>
      </c>
    </row>
    <row r="65" spans="1:8" x14ac:dyDescent="0.2">
      <c r="A65" s="13"/>
      <c r="B65" s="14" t="s">
        <v>58</v>
      </c>
      <c r="C65" s="15">
        <v>2</v>
      </c>
      <c r="D65" s="15">
        <v>3</v>
      </c>
      <c r="E65" s="16">
        <f t="shared" si="7"/>
        <v>7.575757575757576E-3</v>
      </c>
      <c r="F65" s="16">
        <f t="shared" si="8"/>
        <v>8.241758241758242E-3</v>
      </c>
      <c r="G65" s="16">
        <f t="shared" si="10"/>
        <v>0.5</v>
      </c>
      <c r="H65" s="16">
        <f t="shared" si="9"/>
        <v>3.787878787878788E-3</v>
      </c>
    </row>
    <row r="66" spans="1:8" x14ac:dyDescent="0.2">
      <c r="A66" s="13"/>
      <c r="B66" s="14" t="s">
        <v>59</v>
      </c>
      <c r="C66" s="15">
        <v>3</v>
      </c>
      <c r="D66" s="15">
        <v>5</v>
      </c>
      <c r="E66" s="16">
        <f t="shared" si="7"/>
        <v>1.1363636363636364E-2</v>
      </c>
      <c r="F66" s="16">
        <f t="shared" si="8"/>
        <v>1.3736263736263736E-2</v>
      </c>
      <c r="G66" s="16">
        <f t="shared" si="10"/>
        <v>0.66666666666666663</v>
      </c>
      <c r="H66" s="16">
        <f t="shared" si="9"/>
        <v>7.575757575757576E-3</v>
      </c>
    </row>
    <row r="67" spans="1:8" x14ac:dyDescent="0.2">
      <c r="A67" s="13"/>
      <c r="B67" s="14" t="s">
        <v>60</v>
      </c>
      <c r="C67" s="15">
        <v>2</v>
      </c>
      <c r="D67" s="15">
        <v>7</v>
      </c>
      <c r="E67" s="16">
        <f t="shared" si="7"/>
        <v>7.575757575757576E-3</v>
      </c>
      <c r="F67" s="16">
        <f t="shared" si="8"/>
        <v>1.9230769230769232E-2</v>
      </c>
      <c r="G67" s="16">
        <f t="shared" si="10"/>
        <v>2.5</v>
      </c>
      <c r="H67" s="16">
        <f t="shared" si="9"/>
        <v>1.893939393939394E-2</v>
      </c>
    </row>
    <row r="68" spans="1:8" x14ac:dyDescent="0.2">
      <c r="A68" s="13"/>
      <c r="B68" s="14" t="s">
        <v>61</v>
      </c>
      <c r="C68" s="15">
        <v>4</v>
      </c>
      <c r="D68" s="15">
        <v>6</v>
      </c>
      <c r="E68" s="16">
        <f t="shared" si="7"/>
        <v>1.5151515151515152E-2</v>
      </c>
      <c r="F68" s="16">
        <f t="shared" si="8"/>
        <v>1.6483516483516484E-2</v>
      </c>
      <c r="G68" s="16">
        <f t="shared" si="10"/>
        <v>0.5</v>
      </c>
      <c r="H68" s="16">
        <f t="shared" si="9"/>
        <v>7.575757575757576E-3</v>
      </c>
    </row>
    <row r="69" spans="1:8" x14ac:dyDescent="0.2">
      <c r="A69" s="13"/>
      <c r="B69" s="14" t="s">
        <v>62</v>
      </c>
      <c r="C69" s="15">
        <v>12</v>
      </c>
      <c r="D69" s="15">
        <v>4</v>
      </c>
      <c r="E69" s="16">
        <f t="shared" si="7"/>
        <v>4.5454545454545456E-2</v>
      </c>
      <c r="F69" s="16">
        <f t="shared" si="8"/>
        <v>1.098901098901099E-2</v>
      </c>
      <c r="G69" s="16">
        <f t="shared" si="10"/>
        <v>-0.66666666666666663</v>
      </c>
      <c r="H69" s="16">
        <f t="shared" si="9"/>
        <v>-3.0303030303030304E-2</v>
      </c>
    </row>
    <row r="70" spans="1:8" x14ac:dyDescent="0.2">
      <c r="A70" s="10"/>
    </row>
    <row r="71" spans="1:8" x14ac:dyDescent="0.2">
      <c r="A71" s="10"/>
    </row>
    <row r="72" spans="1:8" x14ac:dyDescent="0.2">
      <c r="A72" s="10"/>
    </row>
    <row r="73" spans="1:8" ht="29.25" customHeight="1" x14ac:dyDescent="0.2">
      <c r="A73" s="13"/>
      <c r="B73" s="36" t="s">
        <v>2</v>
      </c>
      <c r="C73" s="36" t="s">
        <v>12</v>
      </c>
      <c r="D73" s="38"/>
      <c r="E73" s="36" t="s">
        <v>4</v>
      </c>
      <c r="F73" s="38"/>
      <c r="G73" s="36" t="s">
        <v>645</v>
      </c>
      <c r="H73" s="36" t="s">
        <v>5</v>
      </c>
    </row>
    <row r="74" spans="1:8" x14ac:dyDescent="0.2">
      <c r="A74" s="13"/>
      <c r="B74" s="37"/>
      <c r="C74" s="17">
        <v>2019</v>
      </c>
      <c r="D74" s="17">
        <v>2020</v>
      </c>
      <c r="E74" s="17">
        <v>2019</v>
      </c>
      <c r="F74" s="17">
        <v>2020</v>
      </c>
      <c r="G74" s="37"/>
      <c r="H74" s="37"/>
    </row>
    <row r="75" spans="1:8" x14ac:dyDescent="0.2">
      <c r="A75" s="13"/>
      <c r="B75" s="18" t="s">
        <v>7</v>
      </c>
      <c r="C75" s="19">
        <f>SUM(C76:C167)</f>
        <v>2435</v>
      </c>
      <c r="D75" s="19">
        <f>SUM(D76:D167)</f>
        <v>3918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0.60903490759753598</v>
      </c>
      <c r="H75" s="20">
        <f t="shared" ref="H75:H106" si="13">+IF(OR(AND(E75=""),(G75="")),"",E75*G75)</f>
        <v>0.60903490759753598</v>
      </c>
    </row>
    <row r="76" spans="1:8" x14ac:dyDescent="0.2">
      <c r="A76" s="13"/>
      <c r="B76" s="14" t="s">
        <v>63</v>
      </c>
      <c r="C76" s="15">
        <v>40</v>
      </c>
      <c r="D76" s="15">
        <v>105</v>
      </c>
      <c r="E76" s="16">
        <f t="shared" si="11"/>
        <v>1.6427104722792608E-2</v>
      </c>
      <c r="F76" s="16">
        <f t="shared" si="12"/>
        <v>2.679938744257274E-2</v>
      </c>
      <c r="G76" s="16">
        <f t="shared" ref="G76:G107" si="14">+IF(AND(C76=0,D76=0)," ",IF(C76=0,1,IF(D76=0,-1,(D76-C76)/C76)))</f>
        <v>1.625</v>
      </c>
      <c r="H76" s="16">
        <f t="shared" si="13"/>
        <v>2.6694045174537988E-2</v>
      </c>
    </row>
    <row r="77" spans="1:8" ht="25.5" x14ac:dyDescent="0.2">
      <c r="A77" s="13"/>
      <c r="B77" s="14" t="s">
        <v>64</v>
      </c>
      <c r="C77" s="15">
        <v>40</v>
      </c>
      <c r="D77" s="15">
        <v>43</v>
      </c>
      <c r="E77" s="16">
        <f t="shared" si="11"/>
        <v>1.6427104722792608E-2</v>
      </c>
      <c r="F77" s="16">
        <f t="shared" si="12"/>
        <v>1.0974987238386932E-2</v>
      </c>
      <c r="G77" s="16">
        <f t="shared" si="14"/>
        <v>7.4999999999999997E-2</v>
      </c>
      <c r="H77" s="16">
        <f t="shared" si="13"/>
        <v>1.2320328542094457E-3</v>
      </c>
    </row>
    <row r="78" spans="1:8" x14ac:dyDescent="0.2">
      <c r="A78" s="13"/>
      <c r="B78" s="14" t="s">
        <v>65</v>
      </c>
      <c r="C78" s="15">
        <v>15</v>
      </c>
      <c r="D78" s="15">
        <v>28</v>
      </c>
      <c r="E78" s="16">
        <f t="shared" si="11"/>
        <v>6.1601642710472282E-3</v>
      </c>
      <c r="F78" s="16">
        <f t="shared" si="12"/>
        <v>7.1465033180193975E-3</v>
      </c>
      <c r="G78" s="16">
        <f t="shared" si="14"/>
        <v>0.8666666666666667</v>
      </c>
      <c r="H78" s="16">
        <f t="shared" si="13"/>
        <v>5.3388090349075976E-3</v>
      </c>
    </row>
    <row r="79" spans="1:8" x14ac:dyDescent="0.2">
      <c r="A79" s="13"/>
      <c r="B79" s="14" t="s">
        <v>66</v>
      </c>
      <c r="C79" s="15">
        <v>100</v>
      </c>
      <c r="D79" s="15">
        <v>80</v>
      </c>
      <c r="E79" s="16">
        <f t="shared" si="11"/>
        <v>4.1067761806981518E-2</v>
      </c>
      <c r="F79" s="16">
        <f t="shared" si="12"/>
        <v>2.041858090862685E-2</v>
      </c>
      <c r="G79" s="16">
        <f t="shared" si="14"/>
        <v>-0.2</v>
      </c>
      <c r="H79" s="16">
        <f t="shared" si="13"/>
        <v>-8.2135523613963042E-3</v>
      </c>
    </row>
    <row r="80" spans="1:8" ht="25.5" x14ac:dyDescent="0.2">
      <c r="A80" s="13"/>
      <c r="B80" s="14" t="s">
        <v>67</v>
      </c>
      <c r="C80" s="15">
        <v>121</v>
      </c>
      <c r="D80" s="15">
        <v>350</v>
      </c>
      <c r="E80" s="16">
        <f t="shared" si="11"/>
        <v>4.9691991786447641E-2</v>
      </c>
      <c r="F80" s="16">
        <f t="shared" si="12"/>
        <v>8.9331291475242477E-2</v>
      </c>
      <c r="G80" s="16">
        <f t="shared" si="14"/>
        <v>1.8925619834710743</v>
      </c>
      <c r="H80" s="16">
        <f t="shared" si="13"/>
        <v>9.4045174537987677E-2</v>
      </c>
    </row>
    <row r="81" spans="1:8" x14ac:dyDescent="0.2">
      <c r="A81" s="13"/>
      <c r="B81" s="14" t="s">
        <v>68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69</v>
      </c>
      <c r="C82" s="15">
        <v>11</v>
      </c>
      <c r="D82" s="15">
        <v>6</v>
      </c>
      <c r="E82" s="16">
        <f t="shared" si="11"/>
        <v>4.517453798767967E-3</v>
      </c>
      <c r="F82" s="16">
        <f t="shared" si="12"/>
        <v>1.5313935681470138E-3</v>
      </c>
      <c r="G82" s="16">
        <f t="shared" si="14"/>
        <v>-0.45454545454545453</v>
      </c>
      <c r="H82" s="16">
        <f t="shared" si="13"/>
        <v>-2.0533880903490756E-3</v>
      </c>
    </row>
    <row r="83" spans="1:8" x14ac:dyDescent="0.2">
      <c r="A83" s="13"/>
      <c r="B83" s="14" t="s">
        <v>70</v>
      </c>
      <c r="C83" s="15">
        <v>1</v>
      </c>
      <c r="D83" s="15">
        <v>3</v>
      </c>
      <c r="E83" s="16">
        <f t="shared" si="11"/>
        <v>4.1067761806981519E-4</v>
      </c>
      <c r="F83" s="16">
        <f t="shared" si="12"/>
        <v>7.6569678407350692E-4</v>
      </c>
      <c r="G83" s="16">
        <f t="shared" si="14"/>
        <v>2</v>
      </c>
      <c r="H83" s="16">
        <f t="shared" si="13"/>
        <v>8.2135523613963038E-4</v>
      </c>
    </row>
    <row r="84" spans="1:8" x14ac:dyDescent="0.2">
      <c r="A84" s="13"/>
      <c r="B84" s="14" t="s">
        <v>71</v>
      </c>
      <c r="C84" s="15">
        <v>11</v>
      </c>
      <c r="D84" s="15">
        <v>20</v>
      </c>
      <c r="E84" s="16">
        <f t="shared" si="11"/>
        <v>4.517453798767967E-3</v>
      </c>
      <c r="F84" s="16">
        <f t="shared" si="12"/>
        <v>5.1046452271567124E-3</v>
      </c>
      <c r="G84" s="16">
        <f t="shared" si="14"/>
        <v>0.81818181818181823</v>
      </c>
      <c r="H84" s="16">
        <f t="shared" si="13"/>
        <v>3.6960985626283368E-3</v>
      </c>
    </row>
    <row r="85" spans="1:8" x14ac:dyDescent="0.2">
      <c r="A85" s="13"/>
      <c r="B85" s="14" t="s">
        <v>72</v>
      </c>
      <c r="C85" s="15">
        <v>2</v>
      </c>
      <c r="D85" s="15">
        <v>1</v>
      </c>
      <c r="E85" s="16">
        <f t="shared" si="11"/>
        <v>8.2135523613963038E-4</v>
      </c>
      <c r="F85" s="16">
        <f t="shared" si="12"/>
        <v>2.5523226135783564E-4</v>
      </c>
      <c r="G85" s="16">
        <f t="shared" si="14"/>
        <v>-0.5</v>
      </c>
      <c r="H85" s="16">
        <f t="shared" si="13"/>
        <v>-4.1067761806981519E-4</v>
      </c>
    </row>
    <row r="86" spans="1:8" x14ac:dyDescent="0.2">
      <c r="A86" s="13"/>
      <c r="B86" s="14" t="s">
        <v>73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74</v>
      </c>
      <c r="C87" s="15">
        <v>19</v>
      </c>
      <c r="D87" s="15">
        <v>49</v>
      </c>
      <c r="E87" s="16">
        <f t="shared" si="11"/>
        <v>7.8028747433264885E-3</v>
      </c>
      <c r="F87" s="16">
        <f t="shared" si="12"/>
        <v>1.2506380806533947E-2</v>
      </c>
      <c r="G87" s="16">
        <f t="shared" si="14"/>
        <v>1.5789473684210527</v>
      </c>
      <c r="H87" s="16">
        <f t="shared" si="13"/>
        <v>1.2320328542094456E-2</v>
      </c>
    </row>
    <row r="88" spans="1:8" x14ac:dyDescent="0.2">
      <c r="A88" s="13"/>
      <c r="B88" s="14" t="s">
        <v>75</v>
      </c>
      <c r="C88" s="15">
        <v>0</v>
      </c>
      <c r="D88" s="15">
        <v>1</v>
      </c>
      <c r="E88" s="16" t="str">
        <f t="shared" si="11"/>
        <v/>
      </c>
      <c r="F88" s="16">
        <f t="shared" si="12"/>
        <v>2.5523226135783564E-4</v>
      </c>
      <c r="G88" s="16">
        <f t="shared" si="14"/>
        <v>1</v>
      </c>
      <c r="H88" s="16" t="str">
        <f t="shared" si="13"/>
        <v/>
      </c>
    </row>
    <row r="89" spans="1:8" x14ac:dyDescent="0.2">
      <c r="A89" s="13"/>
      <c r="B89" s="14" t="s">
        <v>76</v>
      </c>
      <c r="C89" s="15">
        <v>20</v>
      </c>
      <c r="D89" s="15">
        <v>50</v>
      </c>
      <c r="E89" s="16">
        <f t="shared" si="11"/>
        <v>8.2135523613963042E-3</v>
      </c>
      <c r="F89" s="16">
        <f t="shared" si="12"/>
        <v>1.2761613067891782E-2</v>
      </c>
      <c r="G89" s="16">
        <f t="shared" si="14"/>
        <v>1.5</v>
      </c>
      <c r="H89" s="16">
        <f t="shared" si="13"/>
        <v>1.2320328542094456E-2</v>
      </c>
    </row>
    <row r="90" spans="1:8" x14ac:dyDescent="0.2">
      <c r="A90" s="13"/>
      <c r="B90" s="14" t="s">
        <v>77</v>
      </c>
      <c r="C90" s="15">
        <v>202</v>
      </c>
      <c r="D90" s="15">
        <v>161</v>
      </c>
      <c r="E90" s="16">
        <f t="shared" si="11"/>
        <v>8.2956878850102667E-2</v>
      </c>
      <c r="F90" s="16">
        <f t="shared" si="12"/>
        <v>4.1092394078611538E-2</v>
      </c>
      <c r="G90" s="16">
        <f t="shared" si="14"/>
        <v>-0.20297029702970298</v>
      </c>
      <c r="H90" s="16">
        <f t="shared" si="13"/>
        <v>-1.6837782340862424E-2</v>
      </c>
    </row>
    <row r="91" spans="1:8" x14ac:dyDescent="0.2">
      <c r="A91" s="13"/>
      <c r="B91" s="14" t="s">
        <v>78</v>
      </c>
      <c r="C91" s="15">
        <v>21</v>
      </c>
      <c r="D91" s="15">
        <v>58</v>
      </c>
      <c r="E91" s="16">
        <f t="shared" si="11"/>
        <v>8.6242299794661199E-3</v>
      </c>
      <c r="F91" s="16">
        <f t="shared" si="12"/>
        <v>1.4803471158754467E-2</v>
      </c>
      <c r="G91" s="16">
        <f t="shared" si="14"/>
        <v>1.7619047619047619</v>
      </c>
      <c r="H91" s="16">
        <f t="shared" si="13"/>
        <v>1.5195071868583163E-2</v>
      </c>
    </row>
    <row r="92" spans="1:8" x14ac:dyDescent="0.2">
      <c r="A92" s="13"/>
      <c r="B92" s="14" t="s">
        <v>79</v>
      </c>
      <c r="C92" s="15">
        <v>22</v>
      </c>
      <c r="D92" s="15">
        <v>36</v>
      </c>
      <c r="E92" s="16">
        <f t="shared" si="11"/>
        <v>9.0349075975359339E-3</v>
      </c>
      <c r="F92" s="16">
        <f t="shared" si="12"/>
        <v>9.1883614088820835E-3</v>
      </c>
      <c r="G92" s="16">
        <f t="shared" si="14"/>
        <v>0.63636363636363635</v>
      </c>
      <c r="H92" s="16">
        <f t="shared" si="13"/>
        <v>5.7494866529774124E-3</v>
      </c>
    </row>
    <row r="93" spans="1:8" x14ac:dyDescent="0.2">
      <c r="A93" s="13"/>
      <c r="B93" s="14" t="s">
        <v>80</v>
      </c>
      <c r="C93" s="15">
        <v>15</v>
      </c>
      <c r="D93" s="15">
        <v>34</v>
      </c>
      <c r="E93" s="16">
        <f t="shared" si="11"/>
        <v>6.1601642710472282E-3</v>
      </c>
      <c r="F93" s="16">
        <f t="shared" si="12"/>
        <v>8.677896886166412E-3</v>
      </c>
      <c r="G93" s="16">
        <f t="shared" si="14"/>
        <v>1.2666666666666666</v>
      </c>
      <c r="H93" s="16">
        <f t="shared" si="13"/>
        <v>7.8028747433264885E-3</v>
      </c>
    </row>
    <row r="94" spans="1:8" x14ac:dyDescent="0.2">
      <c r="A94" s="13"/>
      <c r="B94" s="14" t="s">
        <v>81</v>
      </c>
      <c r="C94" s="15">
        <v>24</v>
      </c>
      <c r="D94" s="15">
        <v>49</v>
      </c>
      <c r="E94" s="16">
        <f t="shared" si="11"/>
        <v>9.8562628336755654E-3</v>
      </c>
      <c r="F94" s="16">
        <f t="shared" si="12"/>
        <v>1.2506380806533947E-2</v>
      </c>
      <c r="G94" s="16">
        <f t="shared" si="14"/>
        <v>1.0416666666666667</v>
      </c>
      <c r="H94" s="16">
        <f t="shared" si="13"/>
        <v>1.0266940451745381E-2</v>
      </c>
    </row>
    <row r="95" spans="1:8" x14ac:dyDescent="0.2">
      <c r="A95" s="13"/>
      <c r="B95" s="14" t="s">
        <v>82</v>
      </c>
      <c r="C95" s="15">
        <v>11</v>
      </c>
      <c r="D95" s="15">
        <v>21</v>
      </c>
      <c r="E95" s="16">
        <f t="shared" si="11"/>
        <v>4.517453798767967E-3</v>
      </c>
      <c r="F95" s="16">
        <f t="shared" si="12"/>
        <v>5.3598774885145481E-3</v>
      </c>
      <c r="G95" s="16">
        <f t="shared" si="14"/>
        <v>0.90909090909090906</v>
      </c>
      <c r="H95" s="16">
        <f t="shared" si="13"/>
        <v>4.1067761806981512E-3</v>
      </c>
    </row>
    <row r="96" spans="1:8" x14ac:dyDescent="0.2">
      <c r="A96" s="13"/>
      <c r="B96" s="14" t="s">
        <v>83</v>
      </c>
      <c r="C96" s="15">
        <v>10</v>
      </c>
      <c r="D96" s="15">
        <v>19</v>
      </c>
      <c r="E96" s="16">
        <f t="shared" si="11"/>
        <v>4.1067761806981521E-3</v>
      </c>
      <c r="F96" s="16">
        <f t="shared" si="12"/>
        <v>4.8494129657988766E-3</v>
      </c>
      <c r="G96" s="16">
        <f t="shared" si="14"/>
        <v>0.9</v>
      </c>
      <c r="H96" s="16">
        <f t="shared" si="13"/>
        <v>3.6960985626283368E-3</v>
      </c>
    </row>
    <row r="97" spans="1:8" x14ac:dyDescent="0.2">
      <c r="A97" s="13"/>
      <c r="B97" s="14" t="s">
        <v>84</v>
      </c>
      <c r="C97" s="15">
        <v>5</v>
      </c>
      <c r="D97" s="15">
        <v>9</v>
      </c>
      <c r="E97" s="16">
        <f t="shared" si="11"/>
        <v>2.0533880903490761E-3</v>
      </c>
      <c r="F97" s="16">
        <f t="shared" si="12"/>
        <v>2.2970903522205209E-3</v>
      </c>
      <c r="G97" s="16">
        <f t="shared" si="14"/>
        <v>0.8</v>
      </c>
      <c r="H97" s="16">
        <f t="shared" si="13"/>
        <v>1.642710472279261E-3</v>
      </c>
    </row>
    <row r="98" spans="1:8" x14ac:dyDescent="0.2">
      <c r="A98" s="13"/>
      <c r="B98" s="14" t="s">
        <v>85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86</v>
      </c>
      <c r="C99" s="15">
        <v>66</v>
      </c>
      <c r="D99" s="15">
        <v>193</v>
      </c>
      <c r="E99" s="16">
        <f t="shared" si="11"/>
        <v>2.7104722792607804E-2</v>
      </c>
      <c r="F99" s="16">
        <f t="shared" si="12"/>
        <v>4.9259826442062275E-2</v>
      </c>
      <c r="G99" s="16">
        <f t="shared" si="14"/>
        <v>1.9242424242424243</v>
      </c>
      <c r="H99" s="16">
        <f t="shared" si="13"/>
        <v>5.2156057494866535E-2</v>
      </c>
    </row>
    <row r="100" spans="1:8" x14ac:dyDescent="0.2">
      <c r="A100" s="13"/>
      <c r="B100" s="14" t="s">
        <v>87</v>
      </c>
      <c r="C100" s="15">
        <v>2</v>
      </c>
      <c r="D100" s="15">
        <v>6</v>
      </c>
      <c r="E100" s="16">
        <f t="shared" si="11"/>
        <v>8.2135523613963038E-4</v>
      </c>
      <c r="F100" s="16">
        <f t="shared" si="12"/>
        <v>1.5313935681470138E-3</v>
      </c>
      <c r="G100" s="16">
        <f t="shared" si="14"/>
        <v>2</v>
      </c>
      <c r="H100" s="16">
        <f t="shared" si="13"/>
        <v>1.6427104722792608E-3</v>
      </c>
    </row>
    <row r="101" spans="1:8" x14ac:dyDescent="0.2">
      <c r="A101" s="13"/>
      <c r="B101" s="14" t="s">
        <v>88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89</v>
      </c>
      <c r="C102" s="15">
        <v>3</v>
      </c>
      <c r="D102" s="15">
        <v>5</v>
      </c>
      <c r="E102" s="16">
        <f t="shared" si="11"/>
        <v>1.2320328542094457E-3</v>
      </c>
      <c r="F102" s="16">
        <f t="shared" si="12"/>
        <v>1.2761613067891781E-3</v>
      </c>
      <c r="G102" s="16">
        <f t="shared" si="14"/>
        <v>0.66666666666666663</v>
      </c>
      <c r="H102" s="16">
        <f t="shared" si="13"/>
        <v>8.2135523613963038E-4</v>
      </c>
    </row>
    <row r="103" spans="1:8" x14ac:dyDescent="0.2">
      <c r="A103" s="13"/>
      <c r="B103" s="14" t="s">
        <v>90</v>
      </c>
      <c r="C103" s="15">
        <v>38</v>
      </c>
      <c r="D103" s="15">
        <v>68</v>
      </c>
      <c r="E103" s="16">
        <f t="shared" si="11"/>
        <v>1.5605749486652977E-2</v>
      </c>
      <c r="F103" s="16">
        <f t="shared" si="12"/>
        <v>1.7355793772332824E-2</v>
      </c>
      <c r="G103" s="16">
        <f t="shared" si="14"/>
        <v>0.78947368421052633</v>
      </c>
      <c r="H103" s="16">
        <f t="shared" si="13"/>
        <v>1.2320328542094456E-2</v>
      </c>
    </row>
    <row r="104" spans="1:8" x14ac:dyDescent="0.2">
      <c r="A104" s="13"/>
      <c r="B104" s="14" t="s">
        <v>91</v>
      </c>
      <c r="C104" s="15">
        <v>25</v>
      </c>
      <c r="D104" s="15">
        <v>75</v>
      </c>
      <c r="E104" s="16">
        <f t="shared" si="11"/>
        <v>1.0266940451745379E-2</v>
      </c>
      <c r="F104" s="16">
        <f t="shared" si="12"/>
        <v>1.9142419601837671E-2</v>
      </c>
      <c r="G104" s="16">
        <f t="shared" si="14"/>
        <v>2</v>
      </c>
      <c r="H104" s="16">
        <f t="shared" si="13"/>
        <v>2.0533880903490759E-2</v>
      </c>
    </row>
    <row r="105" spans="1:8" x14ac:dyDescent="0.2">
      <c r="A105" s="13" t="s">
        <v>92</v>
      </c>
      <c r="B105" s="14" t="s">
        <v>93</v>
      </c>
      <c r="C105" s="15">
        <v>0</v>
      </c>
      <c r="D105" s="15">
        <v>1</v>
      </c>
      <c r="E105" s="16" t="str">
        <f t="shared" si="11"/>
        <v/>
      </c>
      <c r="F105" s="16">
        <f t="shared" si="12"/>
        <v>2.5523226135783564E-4</v>
      </c>
      <c r="G105" s="16">
        <f t="shared" si="14"/>
        <v>1</v>
      </c>
      <c r="H105" s="16" t="str">
        <f t="shared" si="13"/>
        <v/>
      </c>
    </row>
    <row r="106" spans="1:8" x14ac:dyDescent="0.2">
      <c r="A106" s="13"/>
      <c r="B106" s="14" t="s">
        <v>94</v>
      </c>
      <c r="C106" s="15">
        <v>29</v>
      </c>
      <c r="D106" s="15">
        <v>55</v>
      </c>
      <c r="E106" s="16">
        <f t="shared" si="11"/>
        <v>1.1909650924024641E-2</v>
      </c>
      <c r="F106" s="16">
        <f t="shared" si="12"/>
        <v>1.4037774374680959E-2</v>
      </c>
      <c r="G106" s="16">
        <f t="shared" si="14"/>
        <v>0.89655172413793105</v>
      </c>
      <c r="H106" s="16">
        <f t="shared" si="13"/>
        <v>1.0677618069815195E-2</v>
      </c>
    </row>
    <row r="107" spans="1:8" x14ac:dyDescent="0.2">
      <c r="A107" s="13"/>
      <c r="B107" s="14" t="s">
        <v>95</v>
      </c>
      <c r="C107" s="15">
        <v>0</v>
      </c>
      <c r="D107" s="15">
        <v>1</v>
      </c>
      <c r="E107" s="16" t="str">
        <f t="shared" ref="E107:E138" si="15">+IF(C107=0,"",C107/C$75)</f>
        <v/>
      </c>
      <c r="F107" s="16">
        <f t="shared" ref="F107:F138" si="16">+IF(D107=0,"",D107/D$75)</f>
        <v>2.5523226135783564E-4</v>
      </c>
      <c r="G107" s="16">
        <f t="shared" si="14"/>
        <v>1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96</v>
      </c>
      <c r="C108" s="15">
        <v>4</v>
      </c>
      <c r="D108" s="15">
        <v>4</v>
      </c>
      <c r="E108" s="16">
        <f t="shared" si="15"/>
        <v>1.6427104722792608E-3</v>
      </c>
      <c r="F108" s="16">
        <f t="shared" si="16"/>
        <v>1.0209290454313426E-3</v>
      </c>
      <c r="G108" s="16">
        <f t="shared" ref="G108:G139" si="18">+IF(AND(C108=0,D108=0)," ",IF(C108=0,1,IF(D108=0,-1,(D108-C108)/C108)))</f>
        <v>0</v>
      </c>
      <c r="H108" s="16">
        <f t="shared" si="17"/>
        <v>0</v>
      </c>
    </row>
    <row r="109" spans="1:8" x14ac:dyDescent="0.2">
      <c r="A109" s="13"/>
      <c r="B109" s="14" t="s">
        <v>97</v>
      </c>
      <c r="C109" s="15">
        <v>18</v>
      </c>
      <c r="D109" s="15">
        <v>32</v>
      </c>
      <c r="E109" s="16">
        <f t="shared" si="15"/>
        <v>7.3921971252566736E-3</v>
      </c>
      <c r="F109" s="16">
        <f t="shared" si="16"/>
        <v>8.1674323634507405E-3</v>
      </c>
      <c r="G109" s="16">
        <f t="shared" si="18"/>
        <v>0.77777777777777779</v>
      </c>
      <c r="H109" s="16">
        <f t="shared" si="17"/>
        <v>5.7494866529774133E-3</v>
      </c>
    </row>
    <row r="110" spans="1:8" x14ac:dyDescent="0.2">
      <c r="A110" s="13"/>
      <c r="B110" s="14" t="s">
        <v>98</v>
      </c>
      <c r="C110" s="15">
        <v>7</v>
      </c>
      <c r="D110" s="15">
        <v>8</v>
      </c>
      <c r="E110" s="16">
        <f t="shared" si="15"/>
        <v>2.8747433264887062E-3</v>
      </c>
      <c r="F110" s="16">
        <f t="shared" si="16"/>
        <v>2.0418580908626851E-3</v>
      </c>
      <c r="G110" s="16">
        <f t="shared" si="18"/>
        <v>0.14285714285714285</v>
      </c>
      <c r="H110" s="16">
        <f t="shared" si="17"/>
        <v>4.1067761806981513E-4</v>
      </c>
    </row>
    <row r="111" spans="1:8" x14ac:dyDescent="0.2">
      <c r="A111" s="13"/>
      <c r="B111" s="14" t="s">
        <v>99</v>
      </c>
      <c r="C111" s="15">
        <v>121</v>
      </c>
      <c r="D111" s="15">
        <v>105</v>
      </c>
      <c r="E111" s="16">
        <f t="shared" si="15"/>
        <v>4.9691991786447641E-2</v>
      </c>
      <c r="F111" s="16">
        <f t="shared" si="16"/>
        <v>2.679938744257274E-2</v>
      </c>
      <c r="G111" s="16">
        <f t="shared" si="18"/>
        <v>-0.13223140495867769</v>
      </c>
      <c r="H111" s="16">
        <f t="shared" si="17"/>
        <v>-6.5708418891170439E-3</v>
      </c>
    </row>
    <row r="112" spans="1:8" ht="25.5" x14ac:dyDescent="0.2">
      <c r="A112" s="13"/>
      <c r="B112" s="14" t="s">
        <v>100</v>
      </c>
      <c r="C112" s="15">
        <v>28</v>
      </c>
      <c r="D112" s="15">
        <v>34</v>
      </c>
      <c r="E112" s="16">
        <f t="shared" si="15"/>
        <v>1.1498973305954825E-2</v>
      </c>
      <c r="F112" s="16">
        <f t="shared" si="16"/>
        <v>8.677896886166412E-3</v>
      </c>
      <c r="G112" s="16">
        <f t="shared" si="18"/>
        <v>0.21428571428571427</v>
      </c>
      <c r="H112" s="16">
        <f t="shared" si="17"/>
        <v>2.4640657084188909E-3</v>
      </c>
    </row>
    <row r="113" spans="1:8" ht="25.5" x14ac:dyDescent="0.2">
      <c r="A113" s="13"/>
      <c r="B113" s="14" t="s">
        <v>101</v>
      </c>
      <c r="C113" s="15">
        <v>332</v>
      </c>
      <c r="D113" s="15">
        <v>341</v>
      </c>
      <c r="E113" s="16">
        <f t="shared" si="15"/>
        <v>0.13634496919917866</v>
      </c>
      <c r="F113" s="16">
        <f t="shared" si="16"/>
        <v>8.7034201123021945E-2</v>
      </c>
      <c r="G113" s="16">
        <f t="shared" si="18"/>
        <v>2.710843373493976E-2</v>
      </c>
      <c r="H113" s="16">
        <f t="shared" si="17"/>
        <v>3.6960985626283372E-3</v>
      </c>
    </row>
    <row r="114" spans="1:8" x14ac:dyDescent="0.2">
      <c r="A114" s="13"/>
      <c r="B114" s="14" t="s">
        <v>102</v>
      </c>
      <c r="C114" s="15">
        <v>1</v>
      </c>
      <c r="D114" s="15">
        <v>8</v>
      </c>
      <c r="E114" s="16">
        <f t="shared" si="15"/>
        <v>4.1067761806981519E-4</v>
      </c>
      <c r="F114" s="16">
        <f t="shared" si="16"/>
        <v>2.0418580908626851E-3</v>
      </c>
      <c r="G114" s="16">
        <f t="shared" si="18"/>
        <v>7</v>
      </c>
      <c r="H114" s="16">
        <f t="shared" si="17"/>
        <v>2.8747433264887062E-3</v>
      </c>
    </row>
    <row r="115" spans="1:8" x14ac:dyDescent="0.2">
      <c r="A115" s="13"/>
      <c r="B115" s="14" t="s">
        <v>103</v>
      </c>
      <c r="C115" s="15">
        <v>40</v>
      </c>
      <c r="D115" s="15">
        <v>112</v>
      </c>
      <c r="E115" s="16">
        <f t="shared" si="15"/>
        <v>1.6427104722792608E-2</v>
      </c>
      <c r="F115" s="16">
        <f t="shared" si="16"/>
        <v>2.858601327207759E-2</v>
      </c>
      <c r="G115" s="16">
        <f t="shared" si="18"/>
        <v>1.8</v>
      </c>
      <c r="H115" s="16">
        <f t="shared" si="17"/>
        <v>2.9568788501026694E-2</v>
      </c>
    </row>
    <row r="116" spans="1:8" x14ac:dyDescent="0.2">
      <c r="A116" s="13"/>
      <c r="B116" s="14" t="s">
        <v>104</v>
      </c>
      <c r="C116" s="15">
        <v>12</v>
      </c>
      <c r="D116" s="15">
        <v>29</v>
      </c>
      <c r="E116" s="16">
        <f t="shared" si="15"/>
        <v>4.9281314168377827E-3</v>
      </c>
      <c r="F116" s="16">
        <f t="shared" si="16"/>
        <v>7.4017355793772333E-3</v>
      </c>
      <c r="G116" s="16">
        <f t="shared" si="18"/>
        <v>1.4166666666666667</v>
      </c>
      <c r="H116" s="16">
        <f t="shared" si="17"/>
        <v>6.9815195071868596E-3</v>
      </c>
    </row>
    <row r="117" spans="1:8" x14ac:dyDescent="0.2">
      <c r="A117" s="13"/>
      <c r="B117" s="14" t="s">
        <v>105</v>
      </c>
      <c r="C117" s="15">
        <v>7</v>
      </c>
      <c r="D117" s="15">
        <v>9</v>
      </c>
      <c r="E117" s="16">
        <f t="shared" si="15"/>
        <v>2.8747433264887062E-3</v>
      </c>
      <c r="F117" s="16">
        <f t="shared" si="16"/>
        <v>2.2970903522205209E-3</v>
      </c>
      <c r="G117" s="16">
        <f t="shared" si="18"/>
        <v>0.2857142857142857</v>
      </c>
      <c r="H117" s="16">
        <f t="shared" si="17"/>
        <v>8.2135523613963027E-4</v>
      </c>
    </row>
    <row r="118" spans="1:8" x14ac:dyDescent="0.2">
      <c r="A118" s="13"/>
      <c r="B118" s="14" t="s">
        <v>106</v>
      </c>
      <c r="C118" s="15">
        <v>2</v>
      </c>
      <c r="D118" s="15">
        <v>1</v>
      </c>
      <c r="E118" s="16">
        <f t="shared" si="15"/>
        <v>8.2135523613963038E-4</v>
      </c>
      <c r="F118" s="16">
        <f t="shared" si="16"/>
        <v>2.5523226135783564E-4</v>
      </c>
      <c r="G118" s="16">
        <f t="shared" si="18"/>
        <v>-0.5</v>
      </c>
      <c r="H118" s="16">
        <f t="shared" si="17"/>
        <v>-4.1067761806981519E-4</v>
      </c>
    </row>
    <row r="119" spans="1:8" ht="25.5" x14ac:dyDescent="0.2">
      <c r="A119" s="13"/>
      <c r="B119" s="14" t="s">
        <v>107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108</v>
      </c>
      <c r="C120" s="15">
        <v>9</v>
      </c>
      <c r="D120" s="15">
        <v>22</v>
      </c>
      <c r="E120" s="16">
        <f t="shared" si="15"/>
        <v>3.6960985626283368E-3</v>
      </c>
      <c r="F120" s="16">
        <f t="shared" si="16"/>
        <v>5.6151097498723839E-3</v>
      </c>
      <c r="G120" s="16">
        <f t="shared" si="18"/>
        <v>1.4444444444444444</v>
      </c>
      <c r="H120" s="16">
        <f t="shared" si="17"/>
        <v>5.3388090349075976E-3</v>
      </c>
    </row>
    <row r="121" spans="1:8" x14ac:dyDescent="0.2">
      <c r="A121" s="13"/>
      <c r="B121" s="14" t="s">
        <v>109</v>
      </c>
      <c r="C121" s="15">
        <v>8</v>
      </c>
      <c r="D121" s="15">
        <v>18</v>
      </c>
      <c r="E121" s="16">
        <f t="shared" si="15"/>
        <v>3.2854209445585215E-3</v>
      </c>
      <c r="F121" s="16">
        <f t="shared" si="16"/>
        <v>4.5941807044410417E-3</v>
      </c>
      <c r="G121" s="16">
        <f t="shared" si="18"/>
        <v>1.25</v>
      </c>
      <c r="H121" s="16">
        <f t="shared" si="17"/>
        <v>4.1067761806981521E-3</v>
      </c>
    </row>
    <row r="122" spans="1:8" x14ac:dyDescent="0.2">
      <c r="A122" s="13"/>
      <c r="B122" s="14" t="s">
        <v>110</v>
      </c>
      <c r="C122" s="15">
        <v>3</v>
      </c>
      <c r="D122" s="15">
        <v>9</v>
      </c>
      <c r="E122" s="16">
        <f t="shared" si="15"/>
        <v>1.2320328542094457E-3</v>
      </c>
      <c r="F122" s="16">
        <f t="shared" si="16"/>
        <v>2.2970903522205209E-3</v>
      </c>
      <c r="G122" s="16">
        <f t="shared" si="18"/>
        <v>2</v>
      </c>
      <c r="H122" s="16">
        <f t="shared" si="17"/>
        <v>2.4640657084188913E-3</v>
      </c>
    </row>
    <row r="123" spans="1:8" x14ac:dyDescent="0.2">
      <c r="A123" s="13"/>
      <c r="B123" s="14" t="s">
        <v>111</v>
      </c>
      <c r="C123" s="15">
        <v>24</v>
      </c>
      <c r="D123" s="15">
        <v>57</v>
      </c>
      <c r="E123" s="16">
        <f t="shared" si="15"/>
        <v>9.8562628336755654E-3</v>
      </c>
      <c r="F123" s="16">
        <f t="shared" si="16"/>
        <v>1.4548238897396631E-2</v>
      </c>
      <c r="G123" s="16">
        <f t="shared" si="18"/>
        <v>1.375</v>
      </c>
      <c r="H123" s="16">
        <f t="shared" si="17"/>
        <v>1.3552361396303902E-2</v>
      </c>
    </row>
    <row r="124" spans="1:8" x14ac:dyDescent="0.2">
      <c r="A124" s="13"/>
      <c r="B124" s="14" t="s">
        <v>112</v>
      </c>
      <c r="C124" s="15">
        <v>0</v>
      </c>
      <c r="D124" s="15">
        <v>5</v>
      </c>
      <c r="E124" s="16" t="str">
        <f t="shared" si="15"/>
        <v/>
      </c>
      <c r="F124" s="16">
        <f t="shared" si="16"/>
        <v>1.2761613067891781E-3</v>
      </c>
      <c r="G124" s="16">
        <f t="shared" si="18"/>
        <v>1</v>
      </c>
      <c r="H124" s="16" t="str">
        <f t="shared" si="17"/>
        <v/>
      </c>
    </row>
    <row r="125" spans="1:8" x14ac:dyDescent="0.2">
      <c r="A125" s="13"/>
      <c r="B125" s="14" t="s">
        <v>113</v>
      </c>
      <c r="C125" s="15">
        <v>71</v>
      </c>
      <c r="D125" s="15">
        <v>85</v>
      </c>
      <c r="E125" s="16">
        <f t="shared" si="15"/>
        <v>2.9158110882956879E-2</v>
      </c>
      <c r="F125" s="16">
        <f t="shared" si="16"/>
        <v>2.1694742215416028E-2</v>
      </c>
      <c r="G125" s="16">
        <f t="shared" si="18"/>
        <v>0.19718309859154928</v>
      </c>
      <c r="H125" s="16">
        <f t="shared" si="17"/>
        <v>5.7494866529774124E-3</v>
      </c>
    </row>
    <row r="126" spans="1:8" x14ac:dyDescent="0.2">
      <c r="A126" s="13"/>
      <c r="B126" s="14" t="s">
        <v>114</v>
      </c>
      <c r="C126" s="15">
        <v>47</v>
      </c>
      <c r="D126" s="15">
        <v>235</v>
      </c>
      <c r="E126" s="16">
        <f t="shared" si="15"/>
        <v>1.9301848049281315E-2</v>
      </c>
      <c r="F126" s="16">
        <f t="shared" si="16"/>
        <v>5.997958141909137E-2</v>
      </c>
      <c r="G126" s="16">
        <f t="shared" si="18"/>
        <v>4</v>
      </c>
      <c r="H126" s="16">
        <f t="shared" si="17"/>
        <v>7.720739219712526E-2</v>
      </c>
    </row>
    <row r="127" spans="1:8" x14ac:dyDescent="0.2">
      <c r="A127" s="13"/>
      <c r="B127" s="14" t="s">
        <v>115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116</v>
      </c>
      <c r="C128" s="15">
        <v>51</v>
      </c>
      <c r="D128" s="15">
        <v>201</v>
      </c>
      <c r="E128" s="16">
        <f t="shared" si="15"/>
        <v>2.0944558521560575E-2</v>
      </c>
      <c r="F128" s="16">
        <f t="shared" si="16"/>
        <v>5.1301684532924961E-2</v>
      </c>
      <c r="G128" s="16">
        <f t="shared" si="18"/>
        <v>2.9411764705882355</v>
      </c>
      <c r="H128" s="16">
        <f t="shared" si="17"/>
        <v>6.1601642710472283E-2</v>
      </c>
    </row>
    <row r="129" spans="1:8" x14ac:dyDescent="0.2">
      <c r="A129" s="13"/>
      <c r="B129" s="14" t="s">
        <v>117</v>
      </c>
      <c r="C129" s="15">
        <v>79</v>
      </c>
      <c r="D129" s="15">
        <v>80</v>
      </c>
      <c r="E129" s="16">
        <f t="shared" si="15"/>
        <v>3.2443531827515401E-2</v>
      </c>
      <c r="F129" s="16">
        <f t="shared" si="16"/>
        <v>2.041858090862685E-2</v>
      </c>
      <c r="G129" s="16">
        <f t="shared" si="18"/>
        <v>1.2658227848101266E-2</v>
      </c>
      <c r="H129" s="16">
        <f t="shared" si="17"/>
        <v>4.1067761806981519E-4</v>
      </c>
    </row>
    <row r="130" spans="1:8" x14ac:dyDescent="0.2">
      <c r="A130" s="13"/>
      <c r="B130" s="14" t="s">
        <v>118</v>
      </c>
      <c r="C130" s="15">
        <v>1</v>
      </c>
      <c r="D130" s="15">
        <v>7</v>
      </c>
      <c r="E130" s="16">
        <f t="shared" si="15"/>
        <v>4.1067761806981519E-4</v>
      </c>
      <c r="F130" s="16">
        <f t="shared" si="16"/>
        <v>1.7866258295048494E-3</v>
      </c>
      <c r="G130" s="16">
        <f t="shared" si="18"/>
        <v>6</v>
      </c>
      <c r="H130" s="16">
        <f t="shared" si="17"/>
        <v>2.4640657084188909E-3</v>
      </c>
    </row>
    <row r="131" spans="1:8" ht="25.5" x14ac:dyDescent="0.2">
      <c r="A131" s="13"/>
      <c r="B131" s="14" t="s">
        <v>119</v>
      </c>
      <c r="C131" s="15">
        <v>100</v>
      </c>
      <c r="D131" s="15">
        <v>83</v>
      </c>
      <c r="E131" s="16">
        <f t="shared" si="15"/>
        <v>4.1067761806981518E-2</v>
      </c>
      <c r="F131" s="16">
        <f t="shared" si="16"/>
        <v>2.1184277692700357E-2</v>
      </c>
      <c r="G131" s="16">
        <f t="shared" si="18"/>
        <v>-0.17</v>
      </c>
      <c r="H131" s="16">
        <f t="shared" si="17"/>
        <v>-6.9815195071868588E-3</v>
      </c>
    </row>
    <row r="132" spans="1:8" ht="25.5" x14ac:dyDescent="0.2">
      <c r="A132" s="13"/>
      <c r="B132" s="14" t="s">
        <v>120</v>
      </c>
      <c r="C132" s="15">
        <v>83</v>
      </c>
      <c r="D132" s="15">
        <v>104</v>
      </c>
      <c r="E132" s="16">
        <f t="shared" si="15"/>
        <v>3.4086242299794664E-2</v>
      </c>
      <c r="F132" s="16">
        <f t="shared" si="16"/>
        <v>2.6544155181214904E-2</v>
      </c>
      <c r="G132" s="16">
        <f t="shared" si="18"/>
        <v>0.25301204819277107</v>
      </c>
      <c r="H132" s="16">
        <f t="shared" si="17"/>
        <v>8.6242299794661199E-3</v>
      </c>
    </row>
    <row r="133" spans="1:8" x14ac:dyDescent="0.2">
      <c r="A133" s="13"/>
      <c r="B133" s="14" t="s">
        <v>121</v>
      </c>
      <c r="C133" s="15">
        <v>48</v>
      </c>
      <c r="D133" s="15">
        <v>60</v>
      </c>
      <c r="E133" s="16">
        <f t="shared" si="15"/>
        <v>1.9712525667351131E-2</v>
      </c>
      <c r="F133" s="16">
        <f t="shared" si="16"/>
        <v>1.5313935681470138E-2</v>
      </c>
      <c r="G133" s="16">
        <f t="shared" si="18"/>
        <v>0.25</v>
      </c>
      <c r="H133" s="16">
        <f t="shared" si="17"/>
        <v>4.9281314168377827E-3</v>
      </c>
    </row>
    <row r="134" spans="1:8" x14ac:dyDescent="0.2">
      <c r="A134" s="13"/>
      <c r="B134" s="14" t="s">
        <v>122</v>
      </c>
      <c r="C134" s="15">
        <v>35</v>
      </c>
      <c r="D134" s="15">
        <v>22</v>
      </c>
      <c r="E134" s="16">
        <f t="shared" si="15"/>
        <v>1.4373716632443531E-2</v>
      </c>
      <c r="F134" s="16">
        <f t="shared" si="16"/>
        <v>5.6151097498723839E-3</v>
      </c>
      <c r="G134" s="16">
        <f t="shared" si="18"/>
        <v>-0.37142857142857144</v>
      </c>
      <c r="H134" s="16">
        <f t="shared" si="17"/>
        <v>-5.3388090349075976E-3</v>
      </c>
    </row>
    <row r="135" spans="1:8" x14ac:dyDescent="0.2">
      <c r="A135" s="13"/>
      <c r="B135" s="14" t="s">
        <v>123</v>
      </c>
      <c r="C135" s="15">
        <v>5</v>
      </c>
      <c r="D135" s="15">
        <v>5</v>
      </c>
      <c r="E135" s="16">
        <f t="shared" si="15"/>
        <v>2.0533880903490761E-3</v>
      </c>
      <c r="F135" s="16">
        <f t="shared" si="16"/>
        <v>1.2761613067891781E-3</v>
      </c>
      <c r="G135" s="16">
        <f t="shared" si="18"/>
        <v>0</v>
      </c>
      <c r="H135" s="16">
        <f t="shared" si="17"/>
        <v>0</v>
      </c>
    </row>
    <row r="136" spans="1:8" x14ac:dyDescent="0.2">
      <c r="A136" s="13"/>
      <c r="B136" s="14" t="s">
        <v>124</v>
      </c>
      <c r="C136" s="15">
        <v>22</v>
      </c>
      <c r="D136" s="15">
        <v>20</v>
      </c>
      <c r="E136" s="16">
        <f t="shared" si="15"/>
        <v>9.0349075975359339E-3</v>
      </c>
      <c r="F136" s="16">
        <f t="shared" si="16"/>
        <v>5.1046452271567124E-3</v>
      </c>
      <c r="G136" s="16">
        <f t="shared" si="18"/>
        <v>-9.0909090909090912E-2</v>
      </c>
      <c r="H136" s="16">
        <f t="shared" si="17"/>
        <v>-8.2135523613963038E-4</v>
      </c>
    </row>
    <row r="137" spans="1:8" x14ac:dyDescent="0.2">
      <c r="A137" s="13"/>
      <c r="B137" s="14" t="s">
        <v>125</v>
      </c>
      <c r="C137" s="15">
        <v>11</v>
      </c>
      <c r="D137" s="15">
        <v>18</v>
      </c>
      <c r="E137" s="16">
        <f t="shared" si="15"/>
        <v>4.517453798767967E-3</v>
      </c>
      <c r="F137" s="16">
        <f t="shared" si="16"/>
        <v>4.5941807044410417E-3</v>
      </c>
      <c r="G137" s="16">
        <f t="shared" si="18"/>
        <v>0.63636363636363635</v>
      </c>
      <c r="H137" s="16">
        <f t="shared" si="17"/>
        <v>2.8747433264887062E-3</v>
      </c>
    </row>
    <row r="138" spans="1:8" x14ac:dyDescent="0.2">
      <c r="A138" s="13"/>
      <c r="B138" s="14" t="s">
        <v>126</v>
      </c>
      <c r="C138" s="15">
        <v>1</v>
      </c>
      <c r="D138" s="15">
        <v>1</v>
      </c>
      <c r="E138" s="16">
        <f t="shared" si="15"/>
        <v>4.1067761806981519E-4</v>
      </c>
      <c r="F138" s="16">
        <f t="shared" si="16"/>
        <v>2.5523226135783564E-4</v>
      </c>
      <c r="G138" s="16">
        <f t="shared" si="18"/>
        <v>0</v>
      </c>
      <c r="H138" s="16">
        <f t="shared" si="17"/>
        <v>0</v>
      </c>
    </row>
    <row r="139" spans="1:8" x14ac:dyDescent="0.2">
      <c r="A139" s="13"/>
      <c r="B139" s="14" t="s">
        <v>127</v>
      </c>
      <c r="C139" s="15">
        <v>11</v>
      </c>
      <c r="D139" s="15">
        <v>13</v>
      </c>
      <c r="E139" s="16">
        <f t="shared" ref="E139:E167" si="19">+IF(C139=0,"",C139/C$75)</f>
        <v>4.517453798767967E-3</v>
      </c>
      <c r="F139" s="16">
        <f t="shared" ref="F139:F167" si="20">+IF(D139=0,"",D139/D$75)</f>
        <v>3.318019397651863E-3</v>
      </c>
      <c r="G139" s="16">
        <f t="shared" si="18"/>
        <v>0.18181818181818182</v>
      </c>
      <c r="H139" s="16">
        <f t="shared" ref="H139:H167" si="21">+IF(OR(AND(E139=""),(G139="")),"",E139*G139)</f>
        <v>8.2135523613963038E-4</v>
      </c>
    </row>
    <row r="140" spans="1:8" x14ac:dyDescent="0.2">
      <c r="A140" s="13"/>
      <c r="B140" s="14" t="s">
        <v>128</v>
      </c>
      <c r="C140" s="15">
        <v>18</v>
      </c>
      <c r="D140" s="15">
        <v>15</v>
      </c>
      <c r="E140" s="16">
        <f t="shared" si="19"/>
        <v>7.3921971252566736E-3</v>
      </c>
      <c r="F140" s="16">
        <f t="shared" si="20"/>
        <v>3.8284839203675345E-3</v>
      </c>
      <c r="G140" s="16">
        <f t="shared" ref="G140:G167" si="22">+IF(AND(C140=0,D140=0)," ",IF(C140=0,1,IF(D140=0,-1,(D140-C140)/C140)))</f>
        <v>-0.16666666666666666</v>
      </c>
      <c r="H140" s="16">
        <f t="shared" si="21"/>
        <v>-1.2320328542094455E-3</v>
      </c>
    </row>
    <row r="141" spans="1:8" ht="25.5" x14ac:dyDescent="0.2">
      <c r="A141" s="13"/>
      <c r="B141" s="14" t="s">
        <v>129</v>
      </c>
      <c r="C141" s="15">
        <v>39</v>
      </c>
      <c r="D141" s="15">
        <v>54</v>
      </c>
      <c r="E141" s="16">
        <f t="shared" si="19"/>
        <v>1.6016427104722793E-2</v>
      </c>
      <c r="F141" s="16">
        <f t="shared" si="20"/>
        <v>1.3782542113323124E-2</v>
      </c>
      <c r="G141" s="16">
        <f t="shared" si="22"/>
        <v>0.38461538461538464</v>
      </c>
      <c r="H141" s="16">
        <f t="shared" si="21"/>
        <v>6.1601642710472282E-3</v>
      </c>
    </row>
    <row r="142" spans="1:8" ht="25.5" x14ac:dyDescent="0.2">
      <c r="A142" s="13"/>
      <c r="B142" s="14" t="s">
        <v>130</v>
      </c>
      <c r="C142" s="15">
        <v>9</v>
      </c>
      <c r="D142" s="15">
        <v>14</v>
      </c>
      <c r="E142" s="16">
        <f t="shared" si="19"/>
        <v>3.6960985626283368E-3</v>
      </c>
      <c r="F142" s="16">
        <f t="shared" si="20"/>
        <v>3.5732516590096988E-3</v>
      </c>
      <c r="G142" s="16">
        <f t="shared" si="22"/>
        <v>0.55555555555555558</v>
      </c>
      <c r="H142" s="16">
        <f t="shared" si="21"/>
        <v>2.0533880903490761E-3</v>
      </c>
    </row>
    <row r="143" spans="1:8" ht="25.5" x14ac:dyDescent="0.2">
      <c r="A143" s="13"/>
      <c r="B143" s="14" t="s">
        <v>131</v>
      </c>
      <c r="C143" s="15">
        <v>6</v>
      </c>
      <c r="D143" s="15">
        <v>7</v>
      </c>
      <c r="E143" s="16">
        <f t="shared" si="19"/>
        <v>2.4640657084188913E-3</v>
      </c>
      <c r="F143" s="16">
        <f t="shared" si="20"/>
        <v>1.7866258295048494E-3</v>
      </c>
      <c r="G143" s="16">
        <f t="shared" si="22"/>
        <v>0.16666666666666666</v>
      </c>
      <c r="H143" s="16">
        <f t="shared" si="21"/>
        <v>4.1067761806981519E-4</v>
      </c>
    </row>
    <row r="144" spans="1:8" ht="25.5" x14ac:dyDescent="0.2">
      <c r="A144" s="13"/>
      <c r="B144" s="14" t="s">
        <v>132</v>
      </c>
      <c r="C144" s="15">
        <v>4</v>
      </c>
      <c r="D144" s="15">
        <v>1</v>
      </c>
      <c r="E144" s="16">
        <f t="shared" si="19"/>
        <v>1.6427104722792608E-3</v>
      </c>
      <c r="F144" s="16">
        <f t="shared" si="20"/>
        <v>2.5523226135783564E-4</v>
      </c>
      <c r="G144" s="16">
        <f t="shared" si="22"/>
        <v>-0.75</v>
      </c>
      <c r="H144" s="16">
        <f t="shared" si="21"/>
        <v>-1.2320328542094455E-3</v>
      </c>
    </row>
    <row r="145" spans="1:8" ht="25.5" x14ac:dyDescent="0.2">
      <c r="A145" s="13"/>
      <c r="B145" s="14" t="s">
        <v>133</v>
      </c>
      <c r="C145" s="15">
        <v>5</v>
      </c>
      <c r="D145" s="15">
        <v>0</v>
      </c>
      <c r="E145" s="16">
        <f t="shared" si="19"/>
        <v>2.0533880903490761E-3</v>
      </c>
      <c r="F145" s="16" t="str">
        <f t="shared" si="20"/>
        <v/>
      </c>
      <c r="G145" s="16">
        <f t="shared" si="22"/>
        <v>-1</v>
      </c>
      <c r="H145" s="16">
        <f t="shared" si="21"/>
        <v>-2.0533880903490761E-3</v>
      </c>
    </row>
    <row r="146" spans="1:8" x14ac:dyDescent="0.2">
      <c r="A146" s="13" t="s">
        <v>92</v>
      </c>
      <c r="B146" s="14" t="s">
        <v>134</v>
      </c>
      <c r="C146" s="15">
        <v>0</v>
      </c>
      <c r="D146" s="15">
        <v>1</v>
      </c>
      <c r="E146" s="16" t="str">
        <f t="shared" si="19"/>
        <v/>
      </c>
      <c r="F146" s="16">
        <f t="shared" si="20"/>
        <v>2.5523226135783564E-4</v>
      </c>
      <c r="G146" s="16">
        <f t="shared" si="22"/>
        <v>1</v>
      </c>
      <c r="H146" s="16" t="str">
        <f t="shared" si="21"/>
        <v/>
      </c>
    </row>
    <row r="147" spans="1:8" x14ac:dyDescent="0.2">
      <c r="A147" s="13"/>
      <c r="B147" s="14" t="s">
        <v>135</v>
      </c>
      <c r="C147" s="15">
        <v>0</v>
      </c>
      <c r="D147" s="15">
        <v>1</v>
      </c>
      <c r="E147" s="16" t="str">
        <f t="shared" si="19"/>
        <v/>
      </c>
      <c r="F147" s="16">
        <f t="shared" si="20"/>
        <v>2.5523226135783564E-4</v>
      </c>
      <c r="G147" s="16">
        <f t="shared" si="22"/>
        <v>1</v>
      </c>
      <c r="H147" s="16" t="str">
        <f t="shared" si="21"/>
        <v/>
      </c>
    </row>
    <row r="148" spans="1:8" x14ac:dyDescent="0.2">
      <c r="A148" s="13"/>
      <c r="B148" s="14" t="s">
        <v>136</v>
      </c>
      <c r="C148" s="15">
        <v>1</v>
      </c>
      <c r="D148" s="15">
        <v>2</v>
      </c>
      <c r="E148" s="16">
        <f t="shared" si="19"/>
        <v>4.1067761806981519E-4</v>
      </c>
      <c r="F148" s="16">
        <f t="shared" si="20"/>
        <v>5.1046452271567128E-4</v>
      </c>
      <c r="G148" s="16">
        <f t="shared" si="22"/>
        <v>1</v>
      </c>
      <c r="H148" s="16">
        <f t="shared" si="21"/>
        <v>4.1067761806981519E-4</v>
      </c>
    </row>
    <row r="149" spans="1:8" x14ac:dyDescent="0.2">
      <c r="A149" s="13"/>
      <c r="B149" s="14" t="s">
        <v>137</v>
      </c>
      <c r="C149" s="15">
        <v>1</v>
      </c>
      <c r="D149" s="15">
        <v>1</v>
      </c>
      <c r="E149" s="16">
        <f t="shared" si="19"/>
        <v>4.1067761806981519E-4</v>
      </c>
      <c r="F149" s="16">
        <f t="shared" si="20"/>
        <v>2.5523226135783564E-4</v>
      </c>
      <c r="G149" s="16">
        <f t="shared" si="22"/>
        <v>0</v>
      </c>
      <c r="H149" s="16">
        <f t="shared" si="21"/>
        <v>0</v>
      </c>
    </row>
    <row r="150" spans="1:8" x14ac:dyDescent="0.2">
      <c r="A150" s="13"/>
      <c r="B150" s="14" t="s">
        <v>138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139</v>
      </c>
      <c r="C151" s="15">
        <v>1</v>
      </c>
      <c r="D151" s="15">
        <v>2</v>
      </c>
      <c r="E151" s="16">
        <f t="shared" si="19"/>
        <v>4.1067761806981519E-4</v>
      </c>
      <c r="F151" s="16">
        <f t="shared" si="20"/>
        <v>5.1046452271567128E-4</v>
      </c>
      <c r="G151" s="16">
        <f t="shared" si="22"/>
        <v>1</v>
      </c>
      <c r="H151" s="16">
        <f t="shared" si="21"/>
        <v>4.1067761806981519E-4</v>
      </c>
    </row>
    <row r="152" spans="1:8" x14ac:dyDescent="0.2">
      <c r="A152" s="13"/>
      <c r="B152" s="14" t="s">
        <v>140</v>
      </c>
      <c r="C152" s="15">
        <v>3</v>
      </c>
      <c r="D152" s="15">
        <v>5</v>
      </c>
      <c r="E152" s="16">
        <f t="shared" si="19"/>
        <v>1.2320328542094457E-3</v>
      </c>
      <c r="F152" s="16">
        <f t="shared" si="20"/>
        <v>1.2761613067891781E-3</v>
      </c>
      <c r="G152" s="16">
        <f t="shared" si="22"/>
        <v>0.66666666666666663</v>
      </c>
      <c r="H152" s="16">
        <f t="shared" si="21"/>
        <v>8.2135523613963038E-4</v>
      </c>
    </row>
    <row r="153" spans="1:8" x14ac:dyDescent="0.2">
      <c r="A153" s="13"/>
      <c r="B153" s="14" t="s">
        <v>141</v>
      </c>
      <c r="C153" s="15">
        <v>25</v>
      </c>
      <c r="D153" s="15">
        <v>88</v>
      </c>
      <c r="E153" s="16">
        <f t="shared" si="19"/>
        <v>1.0266940451745379E-2</v>
      </c>
      <c r="F153" s="16">
        <f t="shared" si="20"/>
        <v>2.2460438999489536E-2</v>
      </c>
      <c r="G153" s="16">
        <f t="shared" si="22"/>
        <v>2.52</v>
      </c>
      <c r="H153" s="16">
        <f t="shared" si="21"/>
        <v>2.5872689938398356E-2</v>
      </c>
    </row>
    <row r="154" spans="1:8" x14ac:dyDescent="0.2">
      <c r="A154" s="13"/>
      <c r="B154" s="14" t="s">
        <v>142</v>
      </c>
      <c r="C154" s="15">
        <v>1</v>
      </c>
      <c r="D154" s="15">
        <v>3</v>
      </c>
      <c r="E154" s="16">
        <f t="shared" si="19"/>
        <v>4.1067761806981519E-4</v>
      </c>
      <c r="F154" s="16">
        <f t="shared" si="20"/>
        <v>7.6569678407350692E-4</v>
      </c>
      <c r="G154" s="16">
        <f t="shared" si="22"/>
        <v>2</v>
      </c>
      <c r="H154" s="16">
        <f t="shared" si="21"/>
        <v>8.2135523613963038E-4</v>
      </c>
    </row>
    <row r="155" spans="1:8" ht="25.5" x14ac:dyDescent="0.2">
      <c r="A155" s="13"/>
      <c r="B155" s="14" t="s">
        <v>143</v>
      </c>
      <c r="C155" s="15">
        <v>18</v>
      </c>
      <c r="D155" s="15">
        <v>14</v>
      </c>
      <c r="E155" s="16">
        <f t="shared" si="19"/>
        <v>7.3921971252566736E-3</v>
      </c>
      <c r="F155" s="16">
        <f t="shared" si="20"/>
        <v>3.5732516590096988E-3</v>
      </c>
      <c r="G155" s="16">
        <f t="shared" si="22"/>
        <v>-0.22222222222222221</v>
      </c>
      <c r="H155" s="16">
        <f t="shared" si="21"/>
        <v>-1.6427104722792608E-3</v>
      </c>
    </row>
    <row r="156" spans="1:8" x14ac:dyDescent="0.2">
      <c r="A156" s="13" t="s">
        <v>92</v>
      </c>
      <c r="B156" s="14" t="s">
        <v>144</v>
      </c>
      <c r="C156" s="15">
        <v>0</v>
      </c>
      <c r="D156" s="15">
        <v>17</v>
      </c>
      <c r="E156" s="16" t="str">
        <f t="shared" si="19"/>
        <v/>
      </c>
      <c r="F156" s="16">
        <f t="shared" si="20"/>
        <v>4.338948443083206E-3</v>
      </c>
      <c r="G156" s="16">
        <f t="shared" si="22"/>
        <v>1</v>
      </c>
      <c r="H156" s="16" t="str">
        <f t="shared" si="21"/>
        <v/>
      </c>
    </row>
    <row r="157" spans="1:8" ht="25.5" x14ac:dyDescent="0.2">
      <c r="A157" s="13"/>
      <c r="B157" s="14" t="s">
        <v>145</v>
      </c>
      <c r="C157" s="15">
        <v>0</v>
      </c>
      <c r="D157" s="15">
        <v>5</v>
      </c>
      <c r="E157" s="16" t="str">
        <f t="shared" si="19"/>
        <v/>
      </c>
      <c r="F157" s="16">
        <f t="shared" si="20"/>
        <v>1.2761613067891781E-3</v>
      </c>
      <c r="G157" s="16">
        <f t="shared" si="22"/>
        <v>1</v>
      </c>
      <c r="H157" s="16" t="str">
        <f t="shared" si="21"/>
        <v/>
      </c>
    </row>
    <row r="158" spans="1:8" x14ac:dyDescent="0.2">
      <c r="A158" s="13"/>
      <c r="B158" s="14" t="s">
        <v>146</v>
      </c>
      <c r="C158" s="15">
        <v>4</v>
      </c>
      <c r="D158" s="15">
        <v>5</v>
      </c>
      <c r="E158" s="16">
        <f t="shared" si="19"/>
        <v>1.6427104722792608E-3</v>
      </c>
      <c r="F158" s="16">
        <f t="shared" si="20"/>
        <v>1.2761613067891781E-3</v>
      </c>
      <c r="G158" s="16">
        <f t="shared" si="22"/>
        <v>0.25</v>
      </c>
      <c r="H158" s="16">
        <f t="shared" si="21"/>
        <v>4.1067761806981519E-4</v>
      </c>
    </row>
    <row r="159" spans="1:8" x14ac:dyDescent="0.2">
      <c r="A159" s="13"/>
      <c r="B159" s="14" t="s">
        <v>147</v>
      </c>
      <c r="C159" s="15">
        <v>1</v>
      </c>
      <c r="D159" s="15">
        <v>1</v>
      </c>
      <c r="E159" s="16">
        <f t="shared" si="19"/>
        <v>4.1067761806981519E-4</v>
      </c>
      <c r="F159" s="16">
        <f t="shared" si="20"/>
        <v>2.5523226135783564E-4</v>
      </c>
      <c r="G159" s="16">
        <f t="shared" si="22"/>
        <v>0</v>
      </c>
      <c r="H159" s="16">
        <f t="shared" si="21"/>
        <v>0</v>
      </c>
    </row>
    <row r="160" spans="1:8" x14ac:dyDescent="0.2">
      <c r="A160" s="13"/>
      <c r="B160" s="14" t="s">
        <v>148</v>
      </c>
      <c r="C160" s="15">
        <v>1</v>
      </c>
      <c r="D160" s="15">
        <v>3</v>
      </c>
      <c r="E160" s="16">
        <f t="shared" si="19"/>
        <v>4.1067761806981519E-4</v>
      </c>
      <c r="F160" s="16">
        <f t="shared" si="20"/>
        <v>7.6569678407350692E-4</v>
      </c>
      <c r="G160" s="16">
        <f t="shared" si="22"/>
        <v>2</v>
      </c>
      <c r="H160" s="16">
        <f t="shared" si="21"/>
        <v>8.2135523613963038E-4</v>
      </c>
    </row>
    <row r="161" spans="1:8" x14ac:dyDescent="0.2">
      <c r="A161" s="13"/>
      <c r="B161" s="14" t="s">
        <v>149</v>
      </c>
      <c r="C161" s="15">
        <v>5</v>
      </c>
      <c r="D161" s="15">
        <v>6</v>
      </c>
      <c r="E161" s="16">
        <f t="shared" si="19"/>
        <v>2.0533880903490761E-3</v>
      </c>
      <c r="F161" s="16">
        <f t="shared" si="20"/>
        <v>1.5313935681470138E-3</v>
      </c>
      <c r="G161" s="16">
        <f t="shared" si="22"/>
        <v>0.2</v>
      </c>
      <c r="H161" s="16">
        <f t="shared" si="21"/>
        <v>4.1067761806981524E-4</v>
      </c>
    </row>
    <row r="162" spans="1:8" x14ac:dyDescent="0.2">
      <c r="A162" s="13" t="s">
        <v>92</v>
      </c>
      <c r="B162" s="14" t="s">
        <v>150</v>
      </c>
      <c r="C162" s="15">
        <v>0</v>
      </c>
      <c r="D162" s="15">
        <v>1</v>
      </c>
      <c r="E162" s="16" t="str">
        <f t="shared" si="19"/>
        <v/>
      </c>
      <c r="F162" s="16">
        <f t="shared" si="20"/>
        <v>2.5523226135783564E-4</v>
      </c>
      <c r="G162" s="16">
        <f t="shared" si="22"/>
        <v>1</v>
      </c>
      <c r="H162" s="16" t="str">
        <f t="shared" si="21"/>
        <v/>
      </c>
    </row>
    <row r="163" spans="1:8" x14ac:dyDescent="0.2">
      <c r="A163" s="13" t="s">
        <v>92</v>
      </c>
      <c r="B163" s="14" t="s">
        <v>151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152</v>
      </c>
      <c r="C164" s="15">
        <v>258</v>
      </c>
      <c r="D164" s="15">
        <v>409</v>
      </c>
      <c r="E164" s="16">
        <f t="shared" si="19"/>
        <v>0.10595482546201232</v>
      </c>
      <c r="F164" s="16">
        <f t="shared" si="20"/>
        <v>0.10438999489535478</v>
      </c>
      <c r="G164" s="16">
        <f t="shared" si="22"/>
        <v>0.5852713178294574</v>
      </c>
      <c r="H164" s="16">
        <f t="shared" si="21"/>
        <v>6.2012320328542099E-2</v>
      </c>
    </row>
    <row r="165" spans="1:8" ht="25.5" x14ac:dyDescent="0.2">
      <c r="A165" s="13"/>
      <c r="B165" s="14" t="s">
        <v>153</v>
      </c>
      <c r="C165" s="15">
        <v>1</v>
      </c>
      <c r="D165" s="15">
        <v>8</v>
      </c>
      <c r="E165" s="16">
        <f t="shared" si="19"/>
        <v>4.1067761806981519E-4</v>
      </c>
      <c r="F165" s="16">
        <f t="shared" si="20"/>
        <v>2.0418580908626851E-3</v>
      </c>
      <c r="G165" s="16">
        <f t="shared" si="22"/>
        <v>7</v>
      </c>
      <c r="H165" s="16">
        <f t="shared" si="21"/>
        <v>2.8747433264887062E-3</v>
      </c>
    </row>
    <row r="166" spans="1:8" ht="25.5" x14ac:dyDescent="0.2">
      <c r="A166" s="13"/>
      <c r="B166" s="14" t="s">
        <v>154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155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</row>
    <row r="169" spans="1:8" x14ac:dyDescent="0.2">
      <c r="A169" s="10"/>
    </row>
    <row r="170" spans="1:8" x14ac:dyDescent="0.2">
      <c r="A170" s="10"/>
    </row>
    <row r="171" spans="1:8" ht="29.25" customHeight="1" x14ac:dyDescent="0.2">
      <c r="A171" s="13"/>
      <c r="B171" s="36" t="s">
        <v>2</v>
      </c>
      <c r="C171" s="36" t="s">
        <v>12</v>
      </c>
      <c r="D171" s="38"/>
      <c r="E171" s="36" t="s">
        <v>4</v>
      </c>
      <c r="F171" s="38"/>
      <c r="G171" s="36" t="s">
        <v>645</v>
      </c>
      <c r="H171" s="36" t="s">
        <v>5</v>
      </c>
    </row>
    <row r="172" spans="1:8" x14ac:dyDescent="0.2">
      <c r="A172" s="13"/>
      <c r="B172" s="37"/>
      <c r="C172" s="17">
        <v>2019</v>
      </c>
      <c r="D172" s="17">
        <v>2020</v>
      </c>
      <c r="E172" s="17">
        <v>2019</v>
      </c>
      <c r="F172" s="17">
        <v>2020</v>
      </c>
      <c r="G172" s="37"/>
      <c r="H172" s="37"/>
    </row>
    <row r="173" spans="1:8" ht="25.5" x14ac:dyDescent="0.2">
      <c r="A173" s="13"/>
      <c r="B173" s="18" t="s">
        <v>8</v>
      </c>
      <c r="C173" s="19">
        <f>SUM(C174:C343)</f>
        <v>5570</v>
      </c>
      <c r="D173" s="19">
        <f>SUM(D174:D343)</f>
        <v>7494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0.3454219030520646</v>
      </c>
      <c r="H173" s="20">
        <f t="shared" ref="H173:H204" si="25">+IF(OR(AND(E173=""),(G173="")),"",E173*G173)</f>
        <v>0.3454219030520646</v>
      </c>
    </row>
    <row r="174" spans="1:8" x14ac:dyDescent="0.2">
      <c r="A174" s="13"/>
      <c r="B174" s="14" t="s">
        <v>156</v>
      </c>
      <c r="C174" s="15">
        <v>18</v>
      </c>
      <c r="D174" s="15">
        <v>33</v>
      </c>
      <c r="E174" s="16">
        <f t="shared" si="23"/>
        <v>3.2315978456014362E-3</v>
      </c>
      <c r="F174" s="16">
        <f t="shared" si="24"/>
        <v>4.4035228182546038E-3</v>
      </c>
      <c r="G174" s="16">
        <f t="shared" ref="G174:G205" si="26">+IF(AND(C174=0,D174=0)," ",IF(C174=0,1,IF(D174=0,-1,(D174-C174)/C174)))</f>
        <v>0.83333333333333337</v>
      </c>
      <c r="H174" s="16">
        <f t="shared" si="25"/>
        <v>2.6929982046678637E-3</v>
      </c>
    </row>
    <row r="175" spans="1:8" x14ac:dyDescent="0.2">
      <c r="A175" s="13"/>
      <c r="B175" s="14" t="s">
        <v>157</v>
      </c>
      <c r="C175" s="15">
        <v>3</v>
      </c>
      <c r="D175" s="15">
        <v>8</v>
      </c>
      <c r="E175" s="16">
        <f t="shared" si="23"/>
        <v>5.3859964093357267E-4</v>
      </c>
      <c r="F175" s="16">
        <f t="shared" si="24"/>
        <v>1.0675206832132373E-3</v>
      </c>
      <c r="G175" s="16">
        <f t="shared" si="26"/>
        <v>1.6666666666666667</v>
      </c>
      <c r="H175" s="16">
        <f t="shared" si="25"/>
        <v>8.9766606822262111E-4</v>
      </c>
    </row>
    <row r="176" spans="1:8" ht="38.25" x14ac:dyDescent="0.2">
      <c r="A176" s="13"/>
      <c r="B176" s="14" t="s">
        <v>158</v>
      </c>
      <c r="C176" s="15">
        <v>6</v>
      </c>
      <c r="D176" s="15">
        <v>13</v>
      </c>
      <c r="E176" s="16">
        <f t="shared" si="23"/>
        <v>1.0771992818671453E-3</v>
      </c>
      <c r="F176" s="16">
        <f t="shared" si="24"/>
        <v>1.7347211102215106E-3</v>
      </c>
      <c r="G176" s="16">
        <f t="shared" si="26"/>
        <v>1.1666666666666667</v>
      </c>
      <c r="H176" s="16">
        <f t="shared" si="25"/>
        <v>1.2567324955116697E-3</v>
      </c>
    </row>
    <row r="177" spans="1:8" x14ac:dyDescent="0.2">
      <c r="A177" s="13"/>
      <c r="B177" s="14" t="s">
        <v>159</v>
      </c>
      <c r="C177" s="15">
        <v>0</v>
      </c>
      <c r="D177" s="15">
        <v>1</v>
      </c>
      <c r="E177" s="16" t="str">
        <f t="shared" si="23"/>
        <v/>
      </c>
      <c r="F177" s="16">
        <f t="shared" si="24"/>
        <v>1.3344008540165466E-4</v>
      </c>
      <c r="G177" s="16">
        <f t="shared" si="26"/>
        <v>1</v>
      </c>
      <c r="H177" s="16" t="str">
        <f t="shared" si="25"/>
        <v/>
      </c>
    </row>
    <row r="178" spans="1:8" ht="25.5" x14ac:dyDescent="0.2">
      <c r="A178" s="13"/>
      <c r="B178" s="14" t="s">
        <v>160</v>
      </c>
      <c r="C178" s="15">
        <v>39</v>
      </c>
      <c r="D178" s="15">
        <v>58</v>
      </c>
      <c r="E178" s="16">
        <f t="shared" si="23"/>
        <v>7.001795332136445E-3</v>
      </c>
      <c r="F178" s="16">
        <f t="shared" si="24"/>
        <v>7.7395249532959702E-3</v>
      </c>
      <c r="G178" s="16">
        <f t="shared" si="26"/>
        <v>0.48717948717948717</v>
      </c>
      <c r="H178" s="16">
        <f t="shared" si="25"/>
        <v>3.4111310592459601E-3</v>
      </c>
    </row>
    <row r="179" spans="1:8" x14ac:dyDescent="0.2">
      <c r="A179" s="13"/>
      <c r="B179" s="14" t="s">
        <v>161</v>
      </c>
      <c r="C179" s="15">
        <v>1515</v>
      </c>
      <c r="D179" s="15">
        <v>1709</v>
      </c>
      <c r="E179" s="16">
        <f t="shared" si="23"/>
        <v>0.2719928186714542</v>
      </c>
      <c r="F179" s="16">
        <f t="shared" si="24"/>
        <v>0.2280491059514278</v>
      </c>
      <c r="G179" s="16">
        <f t="shared" si="26"/>
        <v>0.12805280528052806</v>
      </c>
      <c r="H179" s="16">
        <f t="shared" si="25"/>
        <v>3.48294434470377E-2</v>
      </c>
    </row>
    <row r="180" spans="1:8" x14ac:dyDescent="0.2">
      <c r="A180" s="13"/>
      <c r="B180" s="14" t="s">
        <v>162</v>
      </c>
      <c r="C180" s="15">
        <v>1</v>
      </c>
      <c r="D180" s="15">
        <v>3</v>
      </c>
      <c r="E180" s="16">
        <f t="shared" si="23"/>
        <v>1.7953321364452425E-4</v>
      </c>
      <c r="F180" s="16">
        <f t="shared" si="24"/>
        <v>4.0032025620496394E-4</v>
      </c>
      <c r="G180" s="16">
        <f t="shared" si="26"/>
        <v>2</v>
      </c>
      <c r="H180" s="16">
        <f t="shared" si="25"/>
        <v>3.590664272890485E-4</v>
      </c>
    </row>
    <row r="181" spans="1:8" x14ac:dyDescent="0.2">
      <c r="A181" s="13"/>
      <c r="B181" s="14" t="s">
        <v>163</v>
      </c>
      <c r="C181" s="15">
        <v>60</v>
      </c>
      <c r="D181" s="15">
        <v>155</v>
      </c>
      <c r="E181" s="16">
        <f t="shared" si="23"/>
        <v>1.0771992818671455E-2</v>
      </c>
      <c r="F181" s="16">
        <f t="shared" si="24"/>
        <v>2.068321323725647E-2</v>
      </c>
      <c r="G181" s="16">
        <f t="shared" si="26"/>
        <v>1.5833333333333333</v>
      </c>
      <c r="H181" s="16">
        <f t="shared" si="25"/>
        <v>1.7055655296229804E-2</v>
      </c>
    </row>
    <row r="182" spans="1:8" x14ac:dyDescent="0.2">
      <c r="A182" s="13"/>
      <c r="B182" s="14" t="s">
        <v>164</v>
      </c>
      <c r="C182" s="15">
        <v>13</v>
      </c>
      <c r="D182" s="15">
        <v>17</v>
      </c>
      <c r="E182" s="16">
        <f t="shared" si="23"/>
        <v>2.333931777378815E-3</v>
      </c>
      <c r="F182" s="16">
        <f t="shared" si="24"/>
        <v>2.2684814518281293E-3</v>
      </c>
      <c r="G182" s="16">
        <f t="shared" si="26"/>
        <v>0.30769230769230771</v>
      </c>
      <c r="H182" s="16">
        <f t="shared" si="25"/>
        <v>7.18132854578097E-4</v>
      </c>
    </row>
    <row r="183" spans="1:8" x14ac:dyDescent="0.2">
      <c r="A183" s="13"/>
      <c r="B183" s="14" t="s">
        <v>165</v>
      </c>
      <c r="C183" s="15">
        <v>2</v>
      </c>
      <c r="D183" s="15">
        <v>1</v>
      </c>
      <c r="E183" s="16">
        <f t="shared" si="23"/>
        <v>3.590664272890485E-4</v>
      </c>
      <c r="F183" s="16">
        <f t="shared" si="24"/>
        <v>1.3344008540165466E-4</v>
      </c>
      <c r="G183" s="16">
        <f t="shared" si="26"/>
        <v>-0.5</v>
      </c>
      <c r="H183" s="16">
        <f t="shared" si="25"/>
        <v>-1.7953321364452425E-4</v>
      </c>
    </row>
    <row r="184" spans="1:8" ht="25.5" x14ac:dyDescent="0.2">
      <c r="A184" s="13"/>
      <c r="B184" s="14" t="s">
        <v>166</v>
      </c>
      <c r="C184" s="15">
        <v>1</v>
      </c>
      <c r="D184" s="15">
        <v>2</v>
      </c>
      <c r="E184" s="16">
        <f t="shared" si="23"/>
        <v>1.7953321364452425E-4</v>
      </c>
      <c r="F184" s="16">
        <f t="shared" si="24"/>
        <v>2.6688017080330931E-4</v>
      </c>
      <c r="G184" s="16">
        <f t="shared" si="26"/>
        <v>1</v>
      </c>
      <c r="H184" s="16">
        <f t="shared" si="25"/>
        <v>1.7953321364452425E-4</v>
      </c>
    </row>
    <row r="185" spans="1:8" x14ac:dyDescent="0.2">
      <c r="A185" s="13"/>
      <c r="B185" s="14" t="s">
        <v>167</v>
      </c>
      <c r="C185" s="15">
        <v>15</v>
      </c>
      <c r="D185" s="15">
        <v>142</v>
      </c>
      <c r="E185" s="16">
        <f t="shared" si="23"/>
        <v>2.6929982046678637E-3</v>
      </c>
      <c r="F185" s="16">
        <f t="shared" si="24"/>
        <v>1.894849212703496E-2</v>
      </c>
      <c r="G185" s="16">
        <f t="shared" si="26"/>
        <v>8.4666666666666668</v>
      </c>
      <c r="H185" s="16">
        <f t="shared" si="25"/>
        <v>2.2800718132854579E-2</v>
      </c>
    </row>
    <row r="186" spans="1:8" x14ac:dyDescent="0.2">
      <c r="A186" s="13"/>
      <c r="B186" s="14" t="s">
        <v>168</v>
      </c>
      <c r="C186" s="15">
        <v>76</v>
      </c>
      <c r="D186" s="15">
        <v>43</v>
      </c>
      <c r="E186" s="16">
        <f t="shared" si="23"/>
        <v>1.3644524236983842E-2</v>
      </c>
      <c r="F186" s="16">
        <f t="shared" si="24"/>
        <v>5.73792367227115E-3</v>
      </c>
      <c r="G186" s="16">
        <f t="shared" si="26"/>
        <v>-0.43421052631578949</v>
      </c>
      <c r="H186" s="16">
        <f t="shared" si="25"/>
        <v>-5.9245960502692999E-3</v>
      </c>
    </row>
    <row r="187" spans="1:8" x14ac:dyDescent="0.2">
      <c r="A187" s="13"/>
      <c r="B187" s="14" t="s">
        <v>169</v>
      </c>
      <c r="C187" s="15">
        <v>80</v>
      </c>
      <c r="D187" s="15">
        <v>306</v>
      </c>
      <c r="E187" s="16">
        <f t="shared" si="23"/>
        <v>1.4362657091561939E-2</v>
      </c>
      <c r="F187" s="16">
        <f t="shared" si="24"/>
        <v>4.0832666132906328E-2</v>
      </c>
      <c r="G187" s="16">
        <f t="shared" si="26"/>
        <v>2.8250000000000002</v>
      </c>
      <c r="H187" s="16">
        <f t="shared" si="25"/>
        <v>4.0574506283662479E-2</v>
      </c>
    </row>
    <row r="188" spans="1:8" ht="25.5" x14ac:dyDescent="0.2">
      <c r="A188" s="13"/>
      <c r="B188" s="14" t="s">
        <v>170</v>
      </c>
      <c r="C188" s="15">
        <v>19</v>
      </c>
      <c r="D188" s="15">
        <v>481</v>
      </c>
      <c r="E188" s="16">
        <f t="shared" si="23"/>
        <v>3.4111310592459605E-3</v>
      </c>
      <c r="F188" s="16">
        <f t="shared" si="24"/>
        <v>6.4184681078195888E-2</v>
      </c>
      <c r="G188" s="16">
        <f t="shared" si="26"/>
        <v>24.315789473684209</v>
      </c>
      <c r="H188" s="16">
        <f t="shared" si="25"/>
        <v>8.2944344703770198E-2</v>
      </c>
    </row>
    <row r="189" spans="1:8" ht="25.5" x14ac:dyDescent="0.2">
      <c r="A189" s="13"/>
      <c r="B189" s="14" t="s">
        <v>171</v>
      </c>
      <c r="C189" s="15">
        <v>15</v>
      </c>
      <c r="D189" s="15">
        <v>7</v>
      </c>
      <c r="E189" s="16">
        <f t="shared" si="23"/>
        <v>2.6929982046678637E-3</v>
      </c>
      <c r="F189" s="16">
        <f t="shared" si="24"/>
        <v>9.3408059781158257E-4</v>
      </c>
      <c r="G189" s="16">
        <f t="shared" si="26"/>
        <v>-0.53333333333333333</v>
      </c>
      <c r="H189" s="16">
        <f t="shared" si="25"/>
        <v>-1.436265709156194E-3</v>
      </c>
    </row>
    <row r="190" spans="1:8" x14ac:dyDescent="0.2">
      <c r="A190" s="13"/>
      <c r="B190" s="14" t="s">
        <v>172</v>
      </c>
      <c r="C190" s="15">
        <v>236</v>
      </c>
      <c r="D190" s="15">
        <v>90</v>
      </c>
      <c r="E190" s="16">
        <f t="shared" si="23"/>
        <v>4.2369838420107719E-2</v>
      </c>
      <c r="F190" s="16">
        <f t="shared" si="24"/>
        <v>1.2009607686148919E-2</v>
      </c>
      <c r="G190" s="16">
        <f t="shared" si="26"/>
        <v>-0.61864406779661019</v>
      </c>
      <c r="H190" s="16">
        <f t="shared" si="25"/>
        <v>-2.6211849192100539E-2</v>
      </c>
    </row>
    <row r="191" spans="1:8" x14ac:dyDescent="0.2">
      <c r="A191" s="13"/>
      <c r="B191" s="14" t="s">
        <v>173</v>
      </c>
      <c r="C191" s="15">
        <v>10</v>
      </c>
      <c r="D191" s="15">
        <v>17</v>
      </c>
      <c r="E191" s="16">
        <f t="shared" si="23"/>
        <v>1.7953321364452424E-3</v>
      </c>
      <c r="F191" s="16">
        <f t="shared" si="24"/>
        <v>2.2684814518281293E-3</v>
      </c>
      <c r="G191" s="16">
        <f t="shared" si="26"/>
        <v>0.7</v>
      </c>
      <c r="H191" s="16">
        <f t="shared" si="25"/>
        <v>1.2567324955116697E-3</v>
      </c>
    </row>
    <row r="192" spans="1:8" x14ac:dyDescent="0.2">
      <c r="A192" s="13"/>
      <c r="B192" s="14" t="s">
        <v>174</v>
      </c>
      <c r="C192" s="15">
        <v>6</v>
      </c>
      <c r="D192" s="15">
        <v>6</v>
      </c>
      <c r="E192" s="16">
        <f t="shared" si="23"/>
        <v>1.0771992818671453E-3</v>
      </c>
      <c r="F192" s="16">
        <f t="shared" si="24"/>
        <v>8.0064051240992789E-4</v>
      </c>
      <c r="G192" s="16">
        <f t="shared" si="26"/>
        <v>0</v>
      </c>
      <c r="H192" s="16">
        <f t="shared" si="25"/>
        <v>0</v>
      </c>
    </row>
    <row r="193" spans="1:8" ht="25.5" x14ac:dyDescent="0.2">
      <c r="A193" s="13" t="s">
        <v>92</v>
      </c>
      <c r="B193" s="14" t="s">
        <v>175</v>
      </c>
      <c r="C193" s="15">
        <v>1</v>
      </c>
      <c r="D193" s="15">
        <v>132</v>
      </c>
      <c r="E193" s="16">
        <f t="shared" si="23"/>
        <v>1.7953321364452425E-4</v>
      </c>
      <c r="F193" s="16">
        <f t="shared" si="24"/>
        <v>1.7614091273018415E-2</v>
      </c>
      <c r="G193" s="16">
        <f t="shared" si="26"/>
        <v>131</v>
      </c>
      <c r="H193" s="16">
        <f t="shared" si="25"/>
        <v>2.3518850987432678E-2</v>
      </c>
    </row>
    <row r="194" spans="1:8" x14ac:dyDescent="0.2">
      <c r="A194" s="13"/>
      <c r="B194" s="14" t="s">
        <v>176</v>
      </c>
      <c r="C194" s="15">
        <v>113</v>
      </c>
      <c r="D194" s="15">
        <v>130</v>
      </c>
      <c r="E194" s="16">
        <f t="shared" si="23"/>
        <v>2.0287253141831239E-2</v>
      </c>
      <c r="F194" s="16">
        <f t="shared" si="24"/>
        <v>1.7347211102215106E-2</v>
      </c>
      <c r="G194" s="16">
        <f t="shared" si="26"/>
        <v>0.15044247787610621</v>
      </c>
      <c r="H194" s="16">
        <f t="shared" si="25"/>
        <v>3.0520646319569123E-3</v>
      </c>
    </row>
    <row r="195" spans="1:8" x14ac:dyDescent="0.2">
      <c r="A195" s="13"/>
      <c r="B195" s="14" t="s">
        <v>177</v>
      </c>
      <c r="C195" s="15">
        <v>0</v>
      </c>
      <c r="D195" s="15">
        <v>2</v>
      </c>
      <c r="E195" s="16" t="str">
        <f t="shared" si="23"/>
        <v/>
      </c>
      <c r="F195" s="16">
        <f t="shared" si="24"/>
        <v>2.6688017080330931E-4</v>
      </c>
      <c r="G195" s="16">
        <f t="shared" si="26"/>
        <v>1</v>
      </c>
      <c r="H195" s="16" t="str">
        <f t="shared" si="25"/>
        <v/>
      </c>
    </row>
    <row r="196" spans="1:8" x14ac:dyDescent="0.2">
      <c r="A196" s="13"/>
      <c r="B196" s="14" t="s">
        <v>178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179</v>
      </c>
      <c r="C197" s="15">
        <v>4</v>
      </c>
      <c r="D197" s="15">
        <v>6</v>
      </c>
      <c r="E197" s="16">
        <f t="shared" si="23"/>
        <v>7.18132854578097E-4</v>
      </c>
      <c r="F197" s="16">
        <f t="shared" si="24"/>
        <v>8.0064051240992789E-4</v>
      </c>
      <c r="G197" s="16">
        <f t="shared" si="26"/>
        <v>0.5</v>
      </c>
      <c r="H197" s="16">
        <f t="shared" si="25"/>
        <v>3.590664272890485E-4</v>
      </c>
    </row>
    <row r="198" spans="1:8" x14ac:dyDescent="0.2">
      <c r="A198" s="13"/>
      <c r="B198" s="14" t="s">
        <v>180</v>
      </c>
      <c r="C198" s="15">
        <v>1</v>
      </c>
      <c r="D198" s="15">
        <v>11</v>
      </c>
      <c r="E198" s="16">
        <f t="shared" si="23"/>
        <v>1.7953321364452425E-4</v>
      </c>
      <c r="F198" s="16">
        <f t="shared" si="24"/>
        <v>1.4678409394182012E-3</v>
      </c>
      <c r="G198" s="16">
        <f t="shared" si="26"/>
        <v>10</v>
      </c>
      <c r="H198" s="16">
        <f t="shared" si="25"/>
        <v>1.7953321364452424E-3</v>
      </c>
    </row>
    <row r="199" spans="1:8" x14ac:dyDescent="0.2">
      <c r="A199" s="13"/>
      <c r="B199" s="14" t="s">
        <v>181</v>
      </c>
      <c r="C199" s="15">
        <v>193</v>
      </c>
      <c r="D199" s="15">
        <v>329</v>
      </c>
      <c r="E199" s="16">
        <f t="shared" si="23"/>
        <v>3.4649910233393179E-2</v>
      </c>
      <c r="F199" s="16">
        <f t="shared" si="24"/>
        <v>4.390178809714438E-2</v>
      </c>
      <c r="G199" s="16">
        <f t="shared" si="26"/>
        <v>0.70466321243523311</v>
      </c>
      <c r="H199" s="16">
        <f t="shared" si="25"/>
        <v>2.4416517055655295E-2</v>
      </c>
    </row>
    <row r="200" spans="1:8" ht="25.5" x14ac:dyDescent="0.2">
      <c r="A200" s="13"/>
      <c r="B200" s="14" t="s">
        <v>182</v>
      </c>
      <c r="C200" s="15">
        <v>143</v>
      </c>
      <c r="D200" s="15">
        <v>114</v>
      </c>
      <c r="E200" s="16">
        <f t="shared" si="23"/>
        <v>2.5673249551166965E-2</v>
      </c>
      <c r="F200" s="16">
        <f t="shared" si="24"/>
        <v>1.5212169735788631E-2</v>
      </c>
      <c r="G200" s="16">
        <f t="shared" si="26"/>
        <v>-0.20279720279720279</v>
      </c>
      <c r="H200" s="16">
        <f t="shared" si="25"/>
        <v>-5.2064631956912025E-3</v>
      </c>
    </row>
    <row r="201" spans="1:8" x14ac:dyDescent="0.2">
      <c r="A201" s="13"/>
      <c r="B201" s="14" t="s">
        <v>183</v>
      </c>
      <c r="C201" s="15">
        <v>44</v>
      </c>
      <c r="D201" s="15">
        <v>75</v>
      </c>
      <c r="E201" s="16">
        <f t="shared" si="23"/>
        <v>7.8994614003590671E-3</v>
      </c>
      <c r="F201" s="16">
        <f t="shared" si="24"/>
        <v>1.0008006405124099E-2</v>
      </c>
      <c r="G201" s="16">
        <f t="shared" si="26"/>
        <v>0.70454545454545459</v>
      </c>
      <c r="H201" s="16">
        <f t="shared" si="25"/>
        <v>5.5655296229802521E-3</v>
      </c>
    </row>
    <row r="202" spans="1:8" x14ac:dyDescent="0.2">
      <c r="A202" s="13"/>
      <c r="B202" s="14" t="s">
        <v>184</v>
      </c>
      <c r="C202" s="15">
        <v>51</v>
      </c>
      <c r="D202" s="15">
        <v>42</v>
      </c>
      <c r="E202" s="16">
        <f t="shared" si="23"/>
        <v>9.1561938958707369E-3</v>
      </c>
      <c r="F202" s="16">
        <f t="shared" si="24"/>
        <v>5.6044835868694952E-3</v>
      </c>
      <c r="G202" s="16">
        <f t="shared" si="26"/>
        <v>-0.17647058823529413</v>
      </c>
      <c r="H202" s="16">
        <f t="shared" si="25"/>
        <v>-1.6157989228007183E-3</v>
      </c>
    </row>
    <row r="203" spans="1:8" x14ac:dyDescent="0.2">
      <c r="A203" s="13"/>
      <c r="B203" s="14" t="s">
        <v>185</v>
      </c>
      <c r="C203" s="15">
        <v>123</v>
      </c>
      <c r="D203" s="15">
        <v>192</v>
      </c>
      <c r="E203" s="16">
        <f t="shared" si="23"/>
        <v>2.208258527827648E-2</v>
      </c>
      <c r="F203" s="16">
        <f t="shared" si="24"/>
        <v>2.5620496397117692E-2</v>
      </c>
      <c r="G203" s="16">
        <f t="shared" si="26"/>
        <v>0.56097560975609762</v>
      </c>
      <c r="H203" s="16">
        <f t="shared" si="25"/>
        <v>1.2387791741472172E-2</v>
      </c>
    </row>
    <row r="204" spans="1:8" x14ac:dyDescent="0.2">
      <c r="A204" s="13"/>
      <c r="B204" s="14" t="s">
        <v>186</v>
      </c>
      <c r="C204" s="15">
        <v>50</v>
      </c>
      <c r="D204" s="15">
        <v>35</v>
      </c>
      <c r="E204" s="16">
        <f t="shared" si="23"/>
        <v>8.9766606822262122E-3</v>
      </c>
      <c r="F204" s="16">
        <f t="shared" si="24"/>
        <v>4.6704029890579134E-3</v>
      </c>
      <c r="G204" s="16">
        <f t="shared" si="26"/>
        <v>-0.3</v>
      </c>
      <c r="H204" s="16">
        <f t="shared" si="25"/>
        <v>-2.6929982046678637E-3</v>
      </c>
    </row>
    <row r="205" spans="1:8" x14ac:dyDescent="0.2">
      <c r="A205" s="13"/>
      <c r="B205" s="14" t="s">
        <v>187</v>
      </c>
      <c r="C205" s="15">
        <v>19</v>
      </c>
      <c r="D205" s="15">
        <v>99</v>
      </c>
      <c r="E205" s="16">
        <f t="shared" ref="E205:E236" si="27">+IF(C205=0,"",C205/C$173)</f>
        <v>3.4111310592459605E-3</v>
      </c>
      <c r="F205" s="16">
        <f t="shared" ref="F205:F236" si="28">+IF(D205=0,"",D205/D$173)</f>
        <v>1.3210568454763811E-2</v>
      </c>
      <c r="G205" s="16">
        <f t="shared" si="26"/>
        <v>4.2105263157894735</v>
      </c>
      <c r="H205" s="16">
        <f t="shared" ref="H205:H236" si="29">+IF(OR(AND(E205=""),(G205="")),"",E205*G205)</f>
        <v>1.4362657091561938E-2</v>
      </c>
    </row>
    <row r="206" spans="1:8" x14ac:dyDescent="0.2">
      <c r="A206" s="13"/>
      <c r="B206" s="14" t="s">
        <v>188</v>
      </c>
      <c r="C206" s="15">
        <v>23</v>
      </c>
      <c r="D206" s="15">
        <v>7</v>
      </c>
      <c r="E206" s="16">
        <f t="shared" si="27"/>
        <v>4.1292639138240574E-3</v>
      </c>
      <c r="F206" s="16">
        <f t="shared" si="28"/>
        <v>9.3408059781158257E-4</v>
      </c>
      <c r="G206" s="16">
        <f t="shared" ref="G206:G237" si="30">+IF(AND(C206=0,D206=0)," ",IF(C206=0,1,IF(D206=0,-1,(D206-C206)/C206)))</f>
        <v>-0.69565217391304346</v>
      </c>
      <c r="H206" s="16">
        <f t="shared" si="29"/>
        <v>-2.8725314183123875E-3</v>
      </c>
    </row>
    <row r="207" spans="1:8" x14ac:dyDescent="0.2">
      <c r="A207" s="13"/>
      <c r="B207" s="14" t="s">
        <v>189</v>
      </c>
      <c r="C207" s="15">
        <v>2</v>
      </c>
      <c r="D207" s="15">
        <v>1</v>
      </c>
      <c r="E207" s="16">
        <f t="shared" si="27"/>
        <v>3.590664272890485E-4</v>
      </c>
      <c r="F207" s="16">
        <f t="shared" si="28"/>
        <v>1.3344008540165466E-4</v>
      </c>
      <c r="G207" s="16">
        <f t="shared" si="30"/>
        <v>-0.5</v>
      </c>
      <c r="H207" s="16">
        <f t="shared" si="29"/>
        <v>-1.7953321364452425E-4</v>
      </c>
    </row>
    <row r="208" spans="1:8" x14ac:dyDescent="0.2">
      <c r="A208" s="13"/>
      <c r="B208" s="14" t="s">
        <v>190</v>
      </c>
      <c r="C208" s="15">
        <v>11</v>
      </c>
      <c r="D208" s="15">
        <v>11</v>
      </c>
      <c r="E208" s="16">
        <f t="shared" si="27"/>
        <v>1.9748653500897668E-3</v>
      </c>
      <c r="F208" s="16">
        <f t="shared" si="28"/>
        <v>1.4678409394182012E-3</v>
      </c>
      <c r="G208" s="16">
        <f t="shared" si="30"/>
        <v>0</v>
      </c>
      <c r="H208" s="16">
        <f t="shared" si="29"/>
        <v>0</v>
      </c>
    </row>
    <row r="209" spans="1:8" x14ac:dyDescent="0.2">
      <c r="A209" s="13"/>
      <c r="B209" s="14" t="s">
        <v>191</v>
      </c>
      <c r="C209" s="15">
        <v>104</v>
      </c>
      <c r="D209" s="15">
        <v>122</v>
      </c>
      <c r="E209" s="16">
        <f t="shared" si="27"/>
        <v>1.867145421903052E-2</v>
      </c>
      <c r="F209" s="16">
        <f t="shared" si="28"/>
        <v>1.6279690419001867E-2</v>
      </c>
      <c r="G209" s="16">
        <f t="shared" si="30"/>
        <v>0.17307692307692307</v>
      </c>
      <c r="H209" s="16">
        <f t="shared" si="29"/>
        <v>3.2315978456014362E-3</v>
      </c>
    </row>
    <row r="210" spans="1:8" x14ac:dyDescent="0.2">
      <c r="A210" s="13"/>
      <c r="B210" s="14" t="s">
        <v>192</v>
      </c>
      <c r="C210" s="15">
        <v>13</v>
      </c>
      <c r="D210" s="15">
        <v>13</v>
      </c>
      <c r="E210" s="16">
        <f t="shared" si="27"/>
        <v>2.333931777378815E-3</v>
      </c>
      <c r="F210" s="16">
        <f t="shared" si="28"/>
        <v>1.7347211102215106E-3</v>
      </c>
      <c r="G210" s="16">
        <f t="shared" si="30"/>
        <v>0</v>
      </c>
      <c r="H210" s="16">
        <f t="shared" si="29"/>
        <v>0</v>
      </c>
    </row>
    <row r="211" spans="1:8" x14ac:dyDescent="0.2">
      <c r="A211" s="13"/>
      <c r="B211" s="14" t="s">
        <v>193</v>
      </c>
      <c r="C211" s="15">
        <v>5</v>
      </c>
      <c r="D211" s="15">
        <v>0</v>
      </c>
      <c r="E211" s="16">
        <f t="shared" si="27"/>
        <v>8.9766606822262122E-4</v>
      </c>
      <c r="F211" s="16" t="str">
        <f t="shared" si="28"/>
        <v/>
      </c>
      <c r="G211" s="16">
        <f t="shared" si="30"/>
        <v>-1</v>
      </c>
      <c r="H211" s="16">
        <f t="shared" si="29"/>
        <v>-8.9766606822262122E-4</v>
      </c>
    </row>
    <row r="212" spans="1:8" x14ac:dyDescent="0.2">
      <c r="A212" s="13"/>
      <c r="B212" s="14" t="s">
        <v>194</v>
      </c>
      <c r="C212" s="15">
        <v>3</v>
      </c>
      <c r="D212" s="15">
        <v>1</v>
      </c>
      <c r="E212" s="16">
        <f t="shared" si="27"/>
        <v>5.3859964093357267E-4</v>
      </c>
      <c r="F212" s="16">
        <f t="shared" si="28"/>
        <v>1.3344008540165466E-4</v>
      </c>
      <c r="G212" s="16">
        <f t="shared" si="30"/>
        <v>-0.66666666666666663</v>
      </c>
      <c r="H212" s="16">
        <f t="shared" si="29"/>
        <v>-3.5906642728904844E-4</v>
      </c>
    </row>
    <row r="213" spans="1:8" ht="25.5" x14ac:dyDescent="0.2">
      <c r="A213" s="13"/>
      <c r="B213" s="14" t="s">
        <v>195</v>
      </c>
      <c r="C213" s="15">
        <v>148</v>
      </c>
      <c r="D213" s="15">
        <v>80</v>
      </c>
      <c r="E213" s="16">
        <f t="shared" si="27"/>
        <v>2.6570915619389589E-2</v>
      </c>
      <c r="F213" s="16">
        <f t="shared" si="28"/>
        <v>1.0675206832132373E-2</v>
      </c>
      <c r="G213" s="16">
        <f t="shared" si="30"/>
        <v>-0.45945945945945948</v>
      </c>
      <c r="H213" s="16">
        <f t="shared" si="29"/>
        <v>-1.2208258527827649E-2</v>
      </c>
    </row>
    <row r="214" spans="1:8" x14ac:dyDescent="0.2">
      <c r="A214" s="13"/>
      <c r="B214" s="14" t="s">
        <v>196</v>
      </c>
      <c r="C214" s="15">
        <v>5</v>
      </c>
      <c r="D214" s="15">
        <v>4</v>
      </c>
      <c r="E214" s="16">
        <f t="shared" si="27"/>
        <v>8.9766606822262122E-4</v>
      </c>
      <c r="F214" s="16">
        <f t="shared" si="28"/>
        <v>5.3376034160661863E-4</v>
      </c>
      <c r="G214" s="16">
        <f t="shared" si="30"/>
        <v>-0.2</v>
      </c>
      <c r="H214" s="16">
        <f t="shared" si="29"/>
        <v>-1.7953321364452425E-4</v>
      </c>
    </row>
    <row r="215" spans="1:8" ht="25.5" x14ac:dyDescent="0.2">
      <c r="A215" s="13"/>
      <c r="B215" s="14" t="s">
        <v>197</v>
      </c>
      <c r="C215" s="15">
        <v>3</v>
      </c>
      <c r="D215" s="15">
        <v>3</v>
      </c>
      <c r="E215" s="16">
        <f t="shared" si="27"/>
        <v>5.3859964093357267E-4</v>
      </c>
      <c r="F215" s="16">
        <f t="shared" si="28"/>
        <v>4.0032025620496394E-4</v>
      </c>
      <c r="G215" s="16">
        <f t="shared" si="30"/>
        <v>0</v>
      </c>
      <c r="H215" s="16">
        <f t="shared" si="29"/>
        <v>0</v>
      </c>
    </row>
    <row r="216" spans="1:8" ht="25.5" x14ac:dyDescent="0.2">
      <c r="A216" s="13"/>
      <c r="B216" s="14" t="s">
        <v>198</v>
      </c>
      <c r="C216" s="15">
        <v>1</v>
      </c>
      <c r="D216" s="15">
        <v>0</v>
      </c>
      <c r="E216" s="16">
        <f t="shared" si="27"/>
        <v>1.7953321364452425E-4</v>
      </c>
      <c r="F216" s="16" t="str">
        <f t="shared" si="28"/>
        <v/>
      </c>
      <c r="G216" s="16">
        <f t="shared" si="30"/>
        <v>-1</v>
      </c>
      <c r="H216" s="16">
        <f t="shared" si="29"/>
        <v>-1.7953321364452425E-4</v>
      </c>
    </row>
    <row r="217" spans="1:8" x14ac:dyDescent="0.2">
      <c r="A217" s="13"/>
      <c r="B217" s="14" t="s">
        <v>199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92</v>
      </c>
      <c r="B218" s="14" t="s">
        <v>200</v>
      </c>
      <c r="C218" s="15">
        <v>0</v>
      </c>
      <c r="D218" s="15">
        <v>28</v>
      </c>
      <c r="E218" s="16" t="str">
        <f t="shared" si="27"/>
        <v/>
      </c>
      <c r="F218" s="16">
        <f t="shared" si="28"/>
        <v>3.7363223912463303E-3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201</v>
      </c>
      <c r="C219" s="15">
        <v>0</v>
      </c>
      <c r="D219" s="15">
        <v>2</v>
      </c>
      <c r="E219" s="16" t="str">
        <f t="shared" si="27"/>
        <v/>
      </c>
      <c r="F219" s="16">
        <f t="shared" si="28"/>
        <v>2.6688017080330931E-4</v>
      </c>
      <c r="G219" s="16">
        <f t="shared" si="30"/>
        <v>1</v>
      </c>
      <c r="H219" s="16" t="str">
        <f t="shared" si="29"/>
        <v/>
      </c>
    </row>
    <row r="220" spans="1:8" x14ac:dyDescent="0.2">
      <c r="A220" s="13"/>
      <c r="B220" s="14" t="s">
        <v>202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203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204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205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206</v>
      </c>
      <c r="C224" s="15">
        <v>1</v>
      </c>
      <c r="D224" s="15">
        <v>0</v>
      </c>
      <c r="E224" s="16">
        <f t="shared" si="27"/>
        <v>1.7953321364452425E-4</v>
      </c>
      <c r="F224" s="16" t="str">
        <f t="shared" si="28"/>
        <v/>
      </c>
      <c r="G224" s="16">
        <f t="shared" si="30"/>
        <v>-1</v>
      </c>
      <c r="H224" s="16">
        <f t="shared" si="29"/>
        <v>-1.7953321364452425E-4</v>
      </c>
    </row>
    <row r="225" spans="1:8" x14ac:dyDescent="0.2">
      <c r="A225" s="13"/>
      <c r="B225" s="14" t="s">
        <v>207</v>
      </c>
      <c r="C225" s="15">
        <v>1103</v>
      </c>
      <c r="D225" s="15">
        <v>1424</v>
      </c>
      <c r="E225" s="16">
        <f t="shared" si="27"/>
        <v>0.19802513464991023</v>
      </c>
      <c r="F225" s="16">
        <f t="shared" si="28"/>
        <v>0.19001868161195623</v>
      </c>
      <c r="G225" s="16">
        <f t="shared" si="30"/>
        <v>0.29102447869446962</v>
      </c>
      <c r="H225" s="16">
        <f t="shared" si="29"/>
        <v>5.7630161579892279E-2</v>
      </c>
    </row>
    <row r="226" spans="1:8" x14ac:dyDescent="0.2">
      <c r="A226" s="13"/>
      <c r="B226" s="14" t="s">
        <v>208</v>
      </c>
      <c r="C226" s="15">
        <v>0</v>
      </c>
      <c r="D226" s="15">
        <v>5</v>
      </c>
      <c r="E226" s="16" t="str">
        <f t="shared" si="27"/>
        <v/>
      </c>
      <c r="F226" s="16">
        <f t="shared" si="28"/>
        <v>6.6720042700827331E-4</v>
      </c>
      <c r="G226" s="16">
        <f t="shared" si="30"/>
        <v>1</v>
      </c>
      <c r="H226" s="16" t="str">
        <f t="shared" si="29"/>
        <v/>
      </c>
    </row>
    <row r="227" spans="1:8" x14ac:dyDescent="0.2">
      <c r="A227" s="13"/>
      <c r="B227" s="14" t="s">
        <v>209</v>
      </c>
      <c r="C227" s="15">
        <v>1</v>
      </c>
      <c r="D227" s="15">
        <v>8</v>
      </c>
      <c r="E227" s="16">
        <f t="shared" si="27"/>
        <v>1.7953321364452425E-4</v>
      </c>
      <c r="F227" s="16">
        <f t="shared" si="28"/>
        <v>1.0675206832132373E-3</v>
      </c>
      <c r="G227" s="16">
        <f t="shared" si="30"/>
        <v>7</v>
      </c>
      <c r="H227" s="16">
        <f t="shared" si="29"/>
        <v>1.2567324955116697E-3</v>
      </c>
    </row>
    <row r="228" spans="1:8" x14ac:dyDescent="0.2">
      <c r="A228" s="13"/>
      <c r="B228" s="14" t="s">
        <v>210</v>
      </c>
      <c r="C228" s="15">
        <v>0</v>
      </c>
      <c r="D228" s="15">
        <v>10</v>
      </c>
      <c r="E228" s="16" t="str">
        <f t="shared" si="27"/>
        <v/>
      </c>
      <c r="F228" s="16">
        <f t="shared" si="28"/>
        <v>1.3344008540165466E-3</v>
      </c>
      <c r="G228" s="16">
        <f t="shared" si="30"/>
        <v>1</v>
      </c>
      <c r="H228" s="16" t="str">
        <f t="shared" si="29"/>
        <v/>
      </c>
    </row>
    <row r="229" spans="1:8" x14ac:dyDescent="0.2">
      <c r="A229" s="13"/>
      <c r="B229" s="14" t="s">
        <v>211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212</v>
      </c>
      <c r="C230" s="15">
        <v>2</v>
      </c>
      <c r="D230" s="15">
        <v>5</v>
      </c>
      <c r="E230" s="16">
        <f t="shared" si="27"/>
        <v>3.590664272890485E-4</v>
      </c>
      <c r="F230" s="16">
        <f t="shared" si="28"/>
        <v>6.6720042700827331E-4</v>
      </c>
      <c r="G230" s="16">
        <f t="shared" si="30"/>
        <v>1.5</v>
      </c>
      <c r="H230" s="16">
        <f t="shared" si="29"/>
        <v>5.3859964093357277E-4</v>
      </c>
    </row>
    <row r="231" spans="1:8" x14ac:dyDescent="0.2">
      <c r="A231" s="13"/>
      <c r="B231" s="14" t="s">
        <v>213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92</v>
      </c>
      <c r="B232" s="14" t="s">
        <v>214</v>
      </c>
      <c r="C232" s="15">
        <v>0</v>
      </c>
      <c r="D232" s="15">
        <v>12</v>
      </c>
      <c r="E232" s="16" t="str">
        <f t="shared" si="27"/>
        <v/>
      </c>
      <c r="F232" s="16">
        <f t="shared" si="28"/>
        <v>1.6012810248198558E-3</v>
      </c>
      <c r="G232" s="16">
        <f t="shared" si="30"/>
        <v>1</v>
      </c>
      <c r="H232" s="16" t="str">
        <f t="shared" si="29"/>
        <v/>
      </c>
    </row>
    <row r="233" spans="1:8" x14ac:dyDescent="0.2">
      <c r="A233" s="13"/>
      <c r="B233" s="14" t="s">
        <v>215</v>
      </c>
      <c r="C233" s="15">
        <v>4</v>
      </c>
      <c r="D233" s="15">
        <v>7</v>
      </c>
      <c r="E233" s="16">
        <f t="shared" si="27"/>
        <v>7.18132854578097E-4</v>
      </c>
      <c r="F233" s="16">
        <f t="shared" si="28"/>
        <v>9.3408059781158257E-4</v>
      </c>
      <c r="G233" s="16">
        <f t="shared" si="30"/>
        <v>0.75</v>
      </c>
      <c r="H233" s="16">
        <f t="shared" si="29"/>
        <v>5.3859964093357277E-4</v>
      </c>
    </row>
    <row r="234" spans="1:8" x14ac:dyDescent="0.2">
      <c r="A234" s="13"/>
      <c r="B234" s="14" t="s">
        <v>216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217</v>
      </c>
      <c r="C235" s="15">
        <v>2</v>
      </c>
      <c r="D235" s="15">
        <v>0</v>
      </c>
      <c r="E235" s="16">
        <f t="shared" si="27"/>
        <v>3.590664272890485E-4</v>
      </c>
      <c r="F235" s="16" t="str">
        <f t="shared" si="28"/>
        <v/>
      </c>
      <c r="G235" s="16">
        <f t="shared" si="30"/>
        <v>-1</v>
      </c>
      <c r="H235" s="16">
        <f t="shared" si="29"/>
        <v>-3.590664272890485E-4</v>
      </c>
    </row>
    <row r="236" spans="1:8" ht="25.5" x14ac:dyDescent="0.2">
      <c r="A236" s="13"/>
      <c r="B236" s="14" t="s">
        <v>218</v>
      </c>
      <c r="C236" s="15">
        <v>5</v>
      </c>
      <c r="D236" s="15">
        <v>1</v>
      </c>
      <c r="E236" s="16">
        <f t="shared" si="27"/>
        <v>8.9766606822262122E-4</v>
      </c>
      <c r="F236" s="16">
        <f t="shared" si="28"/>
        <v>1.3344008540165466E-4</v>
      </c>
      <c r="G236" s="16">
        <f t="shared" si="30"/>
        <v>-0.8</v>
      </c>
      <c r="H236" s="16">
        <f t="shared" si="29"/>
        <v>-7.18132854578097E-4</v>
      </c>
    </row>
    <row r="237" spans="1:8" ht="25.5" x14ac:dyDescent="0.2">
      <c r="A237" s="13"/>
      <c r="B237" s="14" t="s">
        <v>219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220</v>
      </c>
      <c r="C238" s="15">
        <v>25</v>
      </c>
      <c r="D238" s="15">
        <v>46</v>
      </c>
      <c r="E238" s="16">
        <f t="shared" si="31"/>
        <v>4.4883303411131061E-3</v>
      </c>
      <c r="F238" s="16">
        <f t="shared" si="32"/>
        <v>6.1382439284761144E-3</v>
      </c>
      <c r="G238" s="16">
        <f t="shared" ref="G238:G269" si="34">+IF(AND(C238=0,D238=0)," ",IF(C238=0,1,IF(D238=0,-1,(D238-C238)/C238)))</f>
        <v>0.84</v>
      </c>
      <c r="H238" s="16">
        <f t="shared" si="33"/>
        <v>3.7701974865350088E-3</v>
      </c>
    </row>
    <row r="239" spans="1:8" x14ac:dyDescent="0.2">
      <c r="A239" s="13"/>
      <c r="B239" s="14" t="s">
        <v>221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222</v>
      </c>
      <c r="C240" s="15">
        <v>3</v>
      </c>
      <c r="D240" s="15">
        <v>1</v>
      </c>
      <c r="E240" s="16">
        <f t="shared" si="31"/>
        <v>5.3859964093357267E-4</v>
      </c>
      <c r="F240" s="16">
        <f t="shared" si="32"/>
        <v>1.3344008540165466E-4</v>
      </c>
      <c r="G240" s="16">
        <f t="shared" si="34"/>
        <v>-0.66666666666666663</v>
      </c>
      <c r="H240" s="16">
        <f t="shared" si="33"/>
        <v>-3.5906642728904844E-4</v>
      </c>
    </row>
    <row r="241" spans="1:8" x14ac:dyDescent="0.2">
      <c r="A241" s="13"/>
      <c r="B241" s="14" t="s">
        <v>223</v>
      </c>
      <c r="C241" s="15">
        <v>14</v>
      </c>
      <c r="D241" s="15">
        <v>51</v>
      </c>
      <c r="E241" s="16">
        <f t="shared" si="31"/>
        <v>2.5134649910233393E-3</v>
      </c>
      <c r="F241" s="16">
        <f t="shared" si="32"/>
        <v>6.8054443554843875E-3</v>
      </c>
      <c r="G241" s="16">
        <f t="shared" si="34"/>
        <v>2.6428571428571428</v>
      </c>
      <c r="H241" s="16">
        <f t="shared" si="33"/>
        <v>6.6427289048473963E-3</v>
      </c>
    </row>
    <row r="242" spans="1:8" x14ac:dyDescent="0.2">
      <c r="A242" s="13"/>
      <c r="B242" s="14" t="s">
        <v>224</v>
      </c>
      <c r="C242" s="15">
        <v>1</v>
      </c>
      <c r="D242" s="15">
        <v>0</v>
      </c>
      <c r="E242" s="16">
        <f t="shared" si="31"/>
        <v>1.7953321364452425E-4</v>
      </c>
      <c r="F242" s="16" t="str">
        <f t="shared" si="32"/>
        <v/>
      </c>
      <c r="G242" s="16">
        <f t="shared" si="34"/>
        <v>-1</v>
      </c>
      <c r="H242" s="16">
        <f t="shared" si="33"/>
        <v>-1.7953321364452425E-4</v>
      </c>
    </row>
    <row r="243" spans="1:8" x14ac:dyDescent="0.2">
      <c r="A243" s="13"/>
      <c r="B243" s="14" t="s">
        <v>225</v>
      </c>
      <c r="C243" s="15">
        <v>5</v>
      </c>
      <c r="D243" s="15">
        <v>14</v>
      </c>
      <c r="E243" s="16">
        <f t="shared" si="31"/>
        <v>8.9766606822262122E-4</v>
      </c>
      <c r="F243" s="16">
        <f t="shared" si="32"/>
        <v>1.8681611956231651E-3</v>
      </c>
      <c r="G243" s="16">
        <f t="shared" si="34"/>
        <v>1.8</v>
      </c>
      <c r="H243" s="16">
        <f t="shared" si="33"/>
        <v>1.6157989228007183E-3</v>
      </c>
    </row>
    <row r="244" spans="1:8" x14ac:dyDescent="0.2">
      <c r="A244" s="13"/>
      <c r="B244" s="14" t="s">
        <v>226</v>
      </c>
      <c r="C244" s="15">
        <v>17</v>
      </c>
      <c r="D244" s="15">
        <v>56</v>
      </c>
      <c r="E244" s="16">
        <f t="shared" si="31"/>
        <v>3.0520646319569119E-3</v>
      </c>
      <c r="F244" s="16">
        <f t="shared" si="32"/>
        <v>7.4726447824926606E-3</v>
      </c>
      <c r="G244" s="16">
        <f t="shared" si="34"/>
        <v>2.2941176470588234</v>
      </c>
      <c r="H244" s="16">
        <f t="shared" si="33"/>
        <v>7.0017953321364441E-3</v>
      </c>
    </row>
    <row r="245" spans="1:8" ht="25.5" x14ac:dyDescent="0.2">
      <c r="A245" s="13"/>
      <c r="B245" s="14" t="s">
        <v>227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228</v>
      </c>
      <c r="C246" s="15">
        <v>1</v>
      </c>
      <c r="D246" s="15">
        <v>5</v>
      </c>
      <c r="E246" s="16">
        <f t="shared" si="31"/>
        <v>1.7953321364452425E-4</v>
      </c>
      <c r="F246" s="16">
        <f t="shared" si="32"/>
        <v>6.6720042700827331E-4</v>
      </c>
      <c r="G246" s="16">
        <f t="shared" si="34"/>
        <v>4</v>
      </c>
      <c r="H246" s="16">
        <f t="shared" si="33"/>
        <v>7.18132854578097E-4</v>
      </c>
    </row>
    <row r="247" spans="1:8" ht="25.5" x14ac:dyDescent="0.2">
      <c r="A247" s="13"/>
      <c r="B247" s="14" t="s">
        <v>229</v>
      </c>
      <c r="C247" s="15">
        <v>1</v>
      </c>
      <c r="D247" s="15">
        <v>1</v>
      </c>
      <c r="E247" s="16">
        <f t="shared" si="31"/>
        <v>1.7953321364452425E-4</v>
      </c>
      <c r="F247" s="16">
        <f t="shared" si="32"/>
        <v>1.3344008540165466E-4</v>
      </c>
      <c r="G247" s="16">
        <f t="shared" si="34"/>
        <v>0</v>
      </c>
      <c r="H247" s="16">
        <f t="shared" si="33"/>
        <v>0</v>
      </c>
    </row>
    <row r="248" spans="1:8" x14ac:dyDescent="0.2">
      <c r="A248" s="13"/>
      <c r="B248" s="14" t="s">
        <v>230</v>
      </c>
      <c r="C248" s="15">
        <v>8</v>
      </c>
      <c r="D248" s="15">
        <v>9</v>
      </c>
      <c r="E248" s="16">
        <f t="shared" si="31"/>
        <v>1.436265709156194E-3</v>
      </c>
      <c r="F248" s="16">
        <f t="shared" si="32"/>
        <v>1.2009607686148918E-3</v>
      </c>
      <c r="G248" s="16">
        <f t="shared" si="34"/>
        <v>0.125</v>
      </c>
      <c r="H248" s="16">
        <f t="shared" si="33"/>
        <v>1.7953321364452425E-4</v>
      </c>
    </row>
    <row r="249" spans="1:8" x14ac:dyDescent="0.2">
      <c r="A249" s="13"/>
      <c r="B249" s="14" t="s">
        <v>231</v>
      </c>
      <c r="C249" s="15">
        <v>19</v>
      </c>
      <c r="D249" s="15">
        <v>54</v>
      </c>
      <c r="E249" s="16">
        <f t="shared" si="31"/>
        <v>3.4111310592459605E-3</v>
      </c>
      <c r="F249" s="16">
        <f t="shared" si="32"/>
        <v>7.2057646116893519E-3</v>
      </c>
      <c r="G249" s="16">
        <f t="shared" si="34"/>
        <v>1.8421052631578947</v>
      </c>
      <c r="H249" s="16">
        <f t="shared" si="33"/>
        <v>6.2836624775583485E-3</v>
      </c>
    </row>
    <row r="250" spans="1:8" x14ac:dyDescent="0.2">
      <c r="A250" s="13"/>
      <c r="B250" s="14" t="s">
        <v>232</v>
      </c>
      <c r="C250" s="15">
        <v>22</v>
      </c>
      <c r="D250" s="15">
        <v>12</v>
      </c>
      <c r="E250" s="16">
        <f t="shared" si="31"/>
        <v>3.9497307001795335E-3</v>
      </c>
      <c r="F250" s="16">
        <f t="shared" si="32"/>
        <v>1.6012810248198558E-3</v>
      </c>
      <c r="G250" s="16">
        <f t="shared" si="34"/>
        <v>-0.45454545454545453</v>
      </c>
      <c r="H250" s="16">
        <f t="shared" si="33"/>
        <v>-1.7953321364452424E-3</v>
      </c>
    </row>
    <row r="251" spans="1:8" x14ac:dyDescent="0.2">
      <c r="A251" s="13"/>
      <c r="B251" s="14" t="s">
        <v>233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234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235</v>
      </c>
      <c r="C253" s="15">
        <v>4</v>
      </c>
      <c r="D253" s="15">
        <v>5</v>
      </c>
      <c r="E253" s="16">
        <f t="shared" si="31"/>
        <v>7.18132854578097E-4</v>
      </c>
      <c r="F253" s="16">
        <f t="shared" si="32"/>
        <v>6.6720042700827331E-4</v>
      </c>
      <c r="G253" s="16">
        <f t="shared" si="34"/>
        <v>0.25</v>
      </c>
      <c r="H253" s="16">
        <f t="shared" si="33"/>
        <v>1.7953321364452425E-4</v>
      </c>
    </row>
    <row r="254" spans="1:8" x14ac:dyDescent="0.2">
      <c r="A254" s="13"/>
      <c r="B254" s="14" t="s">
        <v>236</v>
      </c>
      <c r="C254" s="15">
        <v>1</v>
      </c>
      <c r="D254" s="15">
        <v>0</v>
      </c>
      <c r="E254" s="16">
        <f t="shared" si="31"/>
        <v>1.7953321364452425E-4</v>
      </c>
      <c r="F254" s="16" t="str">
        <f t="shared" si="32"/>
        <v/>
      </c>
      <c r="G254" s="16">
        <f t="shared" si="34"/>
        <v>-1</v>
      </c>
      <c r="H254" s="16">
        <f t="shared" si="33"/>
        <v>-1.7953321364452425E-4</v>
      </c>
    </row>
    <row r="255" spans="1:8" ht="25.5" x14ac:dyDescent="0.2">
      <c r="A255" s="13"/>
      <c r="B255" s="14" t="s">
        <v>237</v>
      </c>
      <c r="C255" s="15">
        <v>1</v>
      </c>
      <c r="D255" s="15">
        <v>7</v>
      </c>
      <c r="E255" s="16">
        <f t="shared" si="31"/>
        <v>1.7953321364452425E-4</v>
      </c>
      <c r="F255" s="16">
        <f t="shared" si="32"/>
        <v>9.3408059781158257E-4</v>
      </c>
      <c r="G255" s="16">
        <f t="shared" si="34"/>
        <v>6</v>
      </c>
      <c r="H255" s="16">
        <f t="shared" si="33"/>
        <v>1.0771992818671455E-3</v>
      </c>
    </row>
    <row r="256" spans="1:8" x14ac:dyDescent="0.2">
      <c r="A256" s="13"/>
      <c r="B256" s="14" t="s">
        <v>238</v>
      </c>
      <c r="C256" s="15">
        <v>1</v>
      </c>
      <c r="D256" s="15">
        <v>2</v>
      </c>
      <c r="E256" s="16">
        <f t="shared" si="31"/>
        <v>1.7953321364452425E-4</v>
      </c>
      <c r="F256" s="16">
        <f t="shared" si="32"/>
        <v>2.6688017080330931E-4</v>
      </c>
      <c r="G256" s="16">
        <f t="shared" si="34"/>
        <v>1</v>
      </c>
      <c r="H256" s="16">
        <f t="shared" si="33"/>
        <v>1.7953321364452425E-4</v>
      </c>
    </row>
    <row r="257" spans="1:8" x14ac:dyDescent="0.2">
      <c r="A257" s="13"/>
      <c r="B257" s="14" t="s">
        <v>646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239</v>
      </c>
      <c r="C258" s="15">
        <v>6</v>
      </c>
      <c r="D258" s="15">
        <v>15</v>
      </c>
      <c r="E258" s="16">
        <f t="shared" si="31"/>
        <v>1.0771992818671453E-3</v>
      </c>
      <c r="F258" s="16">
        <f t="shared" si="32"/>
        <v>2.0016012810248197E-3</v>
      </c>
      <c r="G258" s="16">
        <f t="shared" si="34"/>
        <v>1.5</v>
      </c>
      <c r="H258" s="16">
        <f t="shared" si="33"/>
        <v>1.6157989228007181E-3</v>
      </c>
    </row>
    <row r="259" spans="1:8" ht="25.5" x14ac:dyDescent="0.2">
      <c r="A259" s="13"/>
      <c r="B259" s="14" t="s">
        <v>240</v>
      </c>
      <c r="C259" s="15">
        <v>18</v>
      </c>
      <c r="D259" s="15">
        <v>25</v>
      </c>
      <c r="E259" s="16">
        <f t="shared" si="31"/>
        <v>3.2315978456014362E-3</v>
      </c>
      <c r="F259" s="16">
        <f t="shared" si="32"/>
        <v>3.3360021350413663E-3</v>
      </c>
      <c r="G259" s="16">
        <f t="shared" si="34"/>
        <v>0.3888888888888889</v>
      </c>
      <c r="H259" s="16">
        <f t="shared" si="33"/>
        <v>1.2567324955116697E-3</v>
      </c>
    </row>
    <row r="260" spans="1:8" x14ac:dyDescent="0.2">
      <c r="A260" s="13"/>
      <c r="B260" s="14" t="s">
        <v>241</v>
      </c>
      <c r="C260" s="15">
        <v>112</v>
      </c>
      <c r="D260" s="15">
        <v>31</v>
      </c>
      <c r="E260" s="16">
        <f t="shared" si="31"/>
        <v>2.0107719928186715E-2</v>
      </c>
      <c r="F260" s="16">
        <f t="shared" si="32"/>
        <v>4.1366426474512942E-3</v>
      </c>
      <c r="G260" s="16">
        <f t="shared" si="34"/>
        <v>-0.7232142857142857</v>
      </c>
      <c r="H260" s="16">
        <f t="shared" si="33"/>
        <v>-1.4542190305206463E-2</v>
      </c>
    </row>
    <row r="261" spans="1:8" x14ac:dyDescent="0.2">
      <c r="A261" s="13"/>
      <c r="B261" s="14" t="s">
        <v>242</v>
      </c>
      <c r="C261" s="15">
        <v>1</v>
      </c>
      <c r="D261" s="15">
        <v>1</v>
      </c>
      <c r="E261" s="16">
        <f t="shared" si="31"/>
        <v>1.7953321364452425E-4</v>
      </c>
      <c r="F261" s="16">
        <f t="shared" si="32"/>
        <v>1.3344008540165466E-4</v>
      </c>
      <c r="G261" s="16">
        <f t="shared" si="34"/>
        <v>0</v>
      </c>
      <c r="H261" s="16">
        <f t="shared" si="33"/>
        <v>0</v>
      </c>
    </row>
    <row r="262" spans="1:8" x14ac:dyDescent="0.2">
      <c r="A262" s="13"/>
      <c r="B262" s="14" t="s">
        <v>243</v>
      </c>
      <c r="C262" s="15">
        <v>3</v>
      </c>
      <c r="D262" s="15">
        <v>24</v>
      </c>
      <c r="E262" s="16">
        <f t="shared" si="31"/>
        <v>5.3859964093357267E-4</v>
      </c>
      <c r="F262" s="16">
        <f t="shared" si="32"/>
        <v>3.2025620496397116E-3</v>
      </c>
      <c r="G262" s="16">
        <f t="shared" si="34"/>
        <v>7</v>
      </c>
      <c r="H262" s="16">
        <f t="shared" si="33"/>
        <v>3.7701974865350088E-3</v>
      </c>
    </row>
    <row r="263" spans="1:8" x14ac:dyDescent="0.2">
      <c r="A263" s="13"/>
      <c r="B263" s="14" t="s">
        <v>244</v>
      </c>
      <c r="C263" s="15">
        <v>3</v>
      </c>
      <c r="D263" s="15">
        <v>9</v>
      </c>
      <c r="E263" s="16">
        <f t="shared" si="31"/>
        <v>5.3859964093357267E-4</v>
      </c>
      <c r="F263" s="16">
        <f t="shared" si="32"/>
        <v>1.2009607686148918E-3</v>
      </c>
      <c r="G263" s="16">
        <f t="shared" si="34"/>
        <v>2</v>
      </c>
      <c r="H263" s="16">
        <f t="shared" si="33"/>
        <v>1.0771992818671453E-3</v>
      </c>
    </row>
    <row r="264" spans="1:8" x14ac:dyDescent="0.2">
      <c r="A264" s="13"/>
      <c r="B264" s="14" t="s">
        <v>245</v>
      </c>
      <c r="C264" s="15">
        <v>82</v>
      </c>
      <c r="D264" s="15">
        <v>192</v>
      </c>
      <c r="E264" s="16">
        <f t="shared" si="31"/>
        <v>1.4721723518850987E-2</v>
      </c>
      <c r="F264" s="16">
        <f t="shared" si="32"/>
        <v>2.5620496397117692E-2</v>
      </c>
      <c r="G264" s="16">
        <f t="shared" si="34"/>
        <v>1.3414634146341464</v>
      </c>
      <c r="H264" s="16">
        <f t="shared" si="33"/>
        <v>1.9748653500897669E-2</v>
      </c>
    </row>
    <row r="265" spans="1:8" x14ac:dyDescent="0.2">
      <c r="A265" s="13"/>
      <c r="B265" s="14" t="s">
        <v>246</v>
      </c>
      <c r="C265" s="15">
        <v>3</v>
      </c>
      <c r="D265" s="15">
        <v>0</v>
      </c>
      <c r="E265" s="16">
        <f t="shared" si="31"/>
        <v>5.3859964093357267E-4</v>
      </c>
      <c r="F265" s="16" t="str">
        <f t="shared" si="32"/>
        <v/>
      </c>
      <c r="G265" s="16">
        <f t="shared" si="34"/>
        <v>-1</v>
      </c>
      <c r="H265" s="16">
        <f t="shared" si="33"/>
        <v>-5.3859964093357267E-4</v>
      </c>
    </row>
    <row r="266" spans="1:8" x14ac:dyDescent="0.2">
      <c r="A266" s="13"/>
      <c r="B266" s="14" t="s">
        <v>247</v>
      </c>
      <c r="C266" s="15">
        <v>2</v>
      </c>
      <c r="D266" s="15">
        <v>0</v>
      </c>
      <c r="E266" s="16">
        <f t="shared" si="31"/>
        <v>3.590664272890485E-4</v>
      </c>
      <c r="F266" s="16" t="str">
        <f t="shared" si="32"/>
        <v/>
      </c>
      <c r="G266" s="16">
        <f t="shared" si="34"/>
        <v>-1</v>
      </c>
      <c r="H266" s="16">
        <f t="shared" si="33"/>
        <v>-3.590664272890485E-4</v>
      </c>
    </row>
    <row r="267" spans="1:8" x14ac:dyDescent="0.2">
      <c r="A267" s="13"/>
      <c r="B267" s="14" t="s">
        <v>248</v>
      </c>
      <c r="C267" s="15">
        <v>1</v>
      </c>
      <c r="D267" s="15">
        <v>1</v>
      </c>
      <c r="E267" s="16">
        <f t="shared" si="31"/>
        <v>1.7953321364452425E-4</v>
      </c>
      <c r="F267" s="16">
        <f t="shared" si="32"/>
        <v>1.3344008540165466E-4</v>
      </c>
      <c r="G267" s="16">
        <f t="shared" si="34"/>
        <v>0</v>
      </c>
      <c r="H267" s="16">
        <f t="shared" si="33"/>
        <v>0</v>
      </c>
    </row>
    <row r="268" spans="1:8" x14ac:dyDescent="0.2">
      <c r="A268" s="13"/>
      <c r="B268" s="14" t="s">
        <v>249</v>
      </c>
      <c r="C268" s="15">
        <v>66</v>
      </c>
      <c r="D268" s="15">
        <v>11</v>
      </c>
      <c r="E268" s="16">
        <f t="shared" si="31"/>
        <v>1.18491921005386E-2</v>
      </c>
      <c r="F268" s="16">
        <f t="shared" si="32"/>
        <v>1.4678409394182012E-3</v>
      </c>
      <c r="G268" s="16">
        <f t="shared" si="34"/>
        <v>-0.83333333333333337</v>
      </c>
      <c r="H268" s="16">
        <f t="shared" si="33"/>
        <v>-9.8743267504488343E-3</v>
      </c>
    </row>
    <row r="269" spans="1:8" x14ac:dyDescent="0.2">
      <c r="A269" s="13"/>
      <c r="B269" s="14" t="s">
        <v>250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251</v>
      </c>
      <c r="C270" s="15">
        <v>2</v>
      </c>
      <c r="D270" s="15">
        <v>7</v>
      </c>
      <c r="E270" s="16">
        <f t="shared" si="35"/>
        <v>3.590664272890485E-4</v>
      </c>
      <c r="F270" s="16">
        <f t="shared" si="36"/>
        <v>9.3408059781158257E-4</v>
      </c>
      <c r="G270" s="16">
        <f t="shared" ref="G270:G301" si="38">+IF(AND(C270=0,D270=0)," ",IF(C270=0,1,IF(D270=0,-1,(D270-C270)/C270)))</f>
        <v>2.5</v>
      </c>
      <c r="H270" s="16">
        <f t="shared" si="37"/>
        <v>8.9766606822262122E-4</v>
      </c>
    </row>
    <row r="271" spans="1:8" x14ac:dyDescent="0.2">
      <c r="A271" s="13"/>
      <c r="B271" s="14" t="s">
        <v>252</v>
      </c>
      <c r="C271" s="15">
        <v>29</v>
      </c>
      <c r="D271" s="15">
        <v>25</v>
      </c>
      <c r="E271" s="16">
        <f t="shared" si="35"/>
        <v>5.2064631956912025E-3</v>
      </c>
      <c r="F271" s="16">
        <f t="shared" si="36"/>
        <v>3.3360021350413663E-3</v>
      </c>
      <c r="G271" s="16">
        <f t="shared" si="38"/>
        <v>-0.13793103448275862</v>
      </c>
      <c r="H271" s="16">
        <f t="shared" si="37"/>
        <v>-7.1813285457809689E-4</v>
      </c>
    </row>
    <row r="272" spans="1:8" x14ac:dyDescent="0.2">
      <c r="A272" s="13"/>
      <c r="B272" s="14" t="s">
        <v>253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254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255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256</v>
      </c>
      <c r="C275" s="15">
        <v>26</v>
      </c>
      <c r="D275" s="15">
        <v>26</v>
      </c>
      <c r="E275" s="16">
        <f t="shared" si="35"/>
        <v>4.66786355475763E-3</v>
      </c>
      <c r="F275" s="16">
        <f t="shared" si="36"/>
        <v>3.4694422204430211E-3</v>
      </c>
      <c r="G275" s="16">
        <f t="shared" si="38"/>
        <v>0</v>
      </c>
      <c r="H275" s="16">
        <f t="shared" si="37"/>
        <v>0</v>
      </c>
    </row>
    <row r="276" spans="1:8" ht="25.5" x14ac:dyDescent="0.2">
      <c r="A276" s="13"/>
      <c r="B276" s="14" t="s">
        <v>257</v>
      </c>
      <c r="C276" s="15">
        <v>61</v>
      </c>
      <c r="D276" s="15">
        <v>136</v>
      </c>
      <c r="E276" s="16">
        <f t="shared" si="35"/>
        <v>1.0951526032315978E-2</v>
      </c>
      <c r="F276" s="16">
        <f t="shared" si="36"/>
        <v>1.8147851614625034E-2</v>
      </c>
      <c r="G276" s="16">
        <f t="shared" si="38"/>
        <v>1.2295081967213115</v>
      </c>
      <c r="H276" s="16">
        <f t="shared" si="37"/>
        <v>1.3464991023339317E-2</v>
      </c>
    </row>
    <row r="277" spans="1:8" x14ac:dyDescent="0.2">
      <c r="A277" s="13"/>
      <c r="B277" s="14" t="s">
        <v>258</v>
      </c>
      <c r="C277" s="15">
        <v>9</v>
      </c>
      <c r="D277" s="15">
        <v>17</v>
      </c>
      <c r="E277" s="16">
        <f t="shared" si="35"/>
        <v>1.6157989228007181E-3</v>
      </c>
      <c r="F277" s="16">
        <f t="shared" si="36"/>
        <v>2.2684814518281293E-3</v>
      </c>
      <c r="G277" s="16">
        <f t="shared" si="38"/>
        <v>0.88888888888888884</v>
      </c>
      <c r="H277" s="16">
        <f t="shared" si="37"/>
        <v>1.4362657091561938E-3</v>
      </c>
    </row>
    <row r="278" spans="1:8" x14ac:dyDescent="0.2">
      <c r="A278" s="13"/>
      <c r="B278" s="14" t="s">
        <v>259</v>
      </c>
      <c r="C278" s="15">
        <v>4</v>
      </c>
      <c r="D278" s="15">
        <v>3</v>
      </c>
      <c r="E278" s="16">
        <f t="shared" si="35"/>
        <v>7.18132854578097E-4</v>
      </c>
      <c r="F278" s="16">
        <f t="shared" si="36"/>
        <v>4.0032025620496394E-4</v>
      </c>
      <c r="G278" s="16">
        <f t="shared" si="38"/>
        <v>-0.25</v>
      </c>
      <c r="H278" s="16">
        <f t="shared" si="37"/>
        <v>-1.7953321364452425E-4</v>
      </c>
    </row>
    <row r="279" spans="1:8" x14ac:dyDescent="0.2">
      <c r="A279" s="13"/>
      <c r="B279" s="14" t="s">
        <v>260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261</v>
      </c>
      <c r="C280" s="15">
        <v>3</v>
      </c>
      <c r="D280" s="15">
        <v>4</v>
      </c>
      <c r="E280" s="16">
        <f t="shared" si="35"/>
        <v>5.3859964093357267E-4</v>
      </c>
      <c r="F280" s="16">
        <f t="shared" si="36"/>
        <v>5.3376034160661863E-4</v>
      </c>
      <c r="G280" s="16">
        <f t="shared" si="38"/>
        <v>0.33333333333333331</v>
      </c>
      <c r="H280" s="16">
        <f t="shared" si="37"/>
        <v>1.7953321364452422E-4</v>
      </c>
    </row>
    <row r="281" spans="1:8" x14ac:dyDescent="0.2">
      <c r="A281" s="13"/>
      <c r="B281" s="14" t="s">
        <v>262</v>
      </c>
      <c r="C281" s="15">
        <v>2</v>
      </c>
      <c r="D281" s="15">
        <v>3</v>
      </c>
      <c r="E281" s="16">
        <f t="shared" si="35"/>
        <v>3.590664272890485E-4</v>
      </c>
      <c r="F281" s="16">
        <f t="shared" si="36"/>
        <v>4.0032025620496394E-4</v>
      </c>
      <c r="G281" s="16">
        <f t="shared" si="38"/>
        <v>0.5</v>
      </c>
      <c r="H281" s="16">
        <f t="shared" si="37"/>
        <v>1.7953321364452425E-4</v>
      </c>
    </row>
    <row r="282" spans="1:8" x14ac:dyDescent="0.2">
      <c r="A282" s="13"/>
      <c r="B282" s="14" t="s">
        <v>263</v>
      </c>
      <c r="C282" s="15">
        <v>12</v>
      </c>
      <c r="D282" s="15">
        <v>9</v>
      </c>
      <c r="E282" s="16">
        <f t="shared" si="35"/>
        <v>2.1543985637342907E-3</v>
      </c>
      <c r="F282" s="16">
        <f t="shared" si="36"/>
        <v>1.2009607686148918E-3</v>
      </c>
      <c r="G282" s="16">
        <f t="shared" si="38"/>
        <v>-0.25</v>
      </c>
      <c r="H282" s="16">
        <f t="shared" si="37"/>
        <v>-5.3859964093357267E-4</v>
      </c>
    </row>
    <row r="283" spans="1:8" x14ac:dyDescent="0.2">
      <c r="A283" s="13"/>
      <c r="B283" s="14" t="s">
        <v>264</v>
      </c>
      <c r="C283" s="15">
        <v>7</v>
      </c>
      <c r="D283" s="15">
        <v>14</v>
      </c>
      <c r="E283" s="16">
        <f t="shared" si="35"/>
        <v>1.2567324955116697E-3</v>
      </c>
      <c r="F283" s="16">
        <f t="shared" si="36"/>
        <v>1.8681611956231651E-3</v>
      </c>
      <c r="G283" s="16">
        <f t="shared" si="38"/>
        <v>1</v>
      </c>
      <c r="H283" s="16">
        <f t="shared" si="37"/>
        <v>1.2567324955116697E-3</v>
      </c>
    </row>
    <row r="284" spans="1:8" x14ac:dyDescent="0.2">
      <c r="A284" s="13"/>
      <c r="B284" s="14" t="s">
        <v>265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266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267</v>
      </c>
      <c r="C286" s="15">
        <v>25</v>
      </c>
      <c r="D286" s="15">
        <v>9</v>
      </c>
      <c r="E286" s="16">
        <f t="shared" si="35"/>
        <v>4.4883303411131061E-3</v>
      </c>
      <c r="F286" s="16">
        <f t="shared" si="36"/>
        <v>1.2009607686148918E-3</v>
      </c>
      <c r="G286" s="16">
        <f t="shared" si="38"/>
        <v>-0.64</v>
      </c>
      <c r="H286" s="16">
        <f t="shared" si="37"/>
        <v>-2.872531418312388E-3</v>
      </c>
    </row>
    <row r="287" spans="1:8" x14ac:dyDescent="0.2">
      <c r="A287" s="13"/>
      <c r="B287" s="14" t="s">
        <v>268</v>
      </c>
      <c r="C287" s="15">
        <v>1</v>
      </c>
      <c r="D287" s="15">
        <v>6</v>
      </c>
      <c r="E287" s="16">
        <f t="shared" si="35"/>
        <v>1.7953321364452425E-4</v>
      </c>
      <c r="F287" s="16">
        <f t="shared" si="36"/>
        <v>8.0064051240992789E-4</v>
      </c>
      <c r="G287" s="16">
        <f t="shared" si="38"/>
        <v>5</v>
      </c>
      <c r="H287" s="16">
        <f t="shared" si="37"/>
        <v>8.9766606822262122E-4</v>
      </c>
    </row>
    <row r="288" spans="1:8" x14ac:dyDescent="0.2">
      <c r="A288" s="13"/>
      <c r="B288" s="14" t="s">
        <v>269</v>
      </c>
      <c r="C288" s="15">
        <v>41</v>
      </c>
      <c r="D288" s="15">
        <v>60</v>
      </c>
      <c r="E288" s="16">
        <f t="shared" si="35"/>
        <v>7.3608617594254936E-3</v>
      </c>
      <c r="F288" s="16">
        <f t="shared" si="36"/>
        <v>8.0064051240992789E-3</v>
      </c>
      <c r="G288" s="16">
        <f t="shared" si="38"/>
        <v>0.46341463414634149</v>
      </c>
      <c r="H288" s="16">
        <f t="shared" si="37"/>
        <v>3.4111310592459605E-3</v>
      </c>
    </row>
    <row r="289" spans="1:8" x14ac:dyDescent="0.2">
      <c r="A289" s="13"/>
      <c r="B289" s="14" t="s">
        <v>270</v>
      </c>
      <c r="C289" s="15">
        <v>18</v>
      </c>
      <c r="D289" s="15">
        <v>77</v>
      </c>
      <c r="E289" s="16">
        <f t="shared" si="35"/>
        <v>3.2315978456014362E-3</v>
      </c>
      <c r="F289" s="16">
        <f t="shared" si="36"/>
        <v>1.0274886575927409E-2</v>
      </c>
      <c r="G289" s="16">
        <f t="shared" si="38"/>
        <v>3.2777777777777777</v>
      </c>
      <c r="H289" s="16">
        <f t="shared" si="37"/>
        <v>1.059245960502693E-2</v>
      </c>
    </row>
    <row r="290" spans="1:8" x14ac:dyDescent="0.2">
      <c r="A290" s="13"/>
      <c r="B290" s="14" t="s">
        <v>271</v>
      </c>
      <c r="C290" s="15">
        <v>5</v>
      </c>
      <c r="D290" s="15">
        <v>15</v>
      </c>
      <c r="E290" s="16">
        <f t="shared" si="35"/>
        <v>8.9766606822262122E-4</v>
      </c>
      <c r="F290" s="16">
        <f t="shared" si="36"/>
        <v>2.0016012810248197E-3</v>
      </c>
      <c r="G290" s="16">
        <f t="shared" si="38"/>
        <v>2</v>
      </c>
      <c r="H290" s="16">
        <f t="shared" si="37"/>
        <v>1.7953321364452424E-3</v>
      </c>
    </row>
    <row r="291" spans="1:8" x14ac:dyDescent="0.2">
      <c r="A291" s="13"/>
      <c r="B291" s="14" t="s">
        <v>272</v>
      </c>
      <c r="C291" s="15">
        <v>8</v>
      </c>
      <c r="D291" s="15">
        <v>39</v>
      </c>
      <c r="E291" s="16">
        <f t="shared" si="35"/>
        <v>1.436265709156194E-3</v>
      </c>
      <c r="F291" s="16">
        <f t="shared" si="36"/>
        <v>5.2041633306645317E-3</v>
      </c>
      <c r="G291" s="16">
        <f t="shared" si="38"/>
        <v>3.875</v>
      </c>
      <c r="H291" s="16">
        <f t="shared" si="37"/>
        <v>5.5655296229802521E-3</v>
      </c>
    </row>
    <row r="292" spans="1:8" x14ac:dyDescent="0.2">
      <c r="A292" s="13" t="s">
        <v>92</v>
      </c>
      <c r="B292" s="14" t="s">
        <v>273</v>
      </c>
      <c r="C292" s="15">
        <v>0</v>
      </c>
      <c r="D292" s="15">
        <v>5</v>
      </c>
      <c r="E292" s="16" t="str">
        <f t="shared" si="35"/>
        <v/>
      </c>
      <c r="F292" s="16">
        <f t="shared" si="36"/>
        <v>6.6720042700827331E-4</v>
      </c>
      <c r="G292" s="16">
        <f t="shared" si="38"/>
        <v>1</v>
      </c>
      <c r="H292" s="16" t="str">
        <f t="shared" si="37"/>
        <v/>
      </c>
    </row>
    <row r="293" spans="1:8" ht="25.5" x14ac:dyDescent="0.2">
      <c r="A293" s="13" t="s">
        <v>92</v>
      </c>
      <c r="B293" s="14" t="s">
        <v>274</v>
      </c>
      <c r="C293" s="15">
        <v>44</v>
      </c>
      <c r="D293" s="15">
        <v>32</v>
      </c>
      <c r="E293" s="16">
        <f t="shared" si="35"/>
        <v>7.8994614003590671E-3</v>
      </c>
      <c r="F293" s="16">
        <f t="shared" si="36"/>
        <v>4.270082732852949E-3</v>
      </c>
      <c r="G293" s="16">
        <f t="shared" si="38"/>
        <v>-0.27272727272727271</v>
      </c>
      <c r="H293" s="16">
        <f t="shared" si="37"/>
        <v>-2.1543985637342907E-3</v>
      </c>
    </row>
    <row r="294" spans="1:8" x14ac:dyDescent="0.2">
      <c r="A294" s="13"/>
      <c r="B294" s="14" t="s">
        <v>275</v>
      </c>
      <c r="C294" s="15">
        <v>28</v>
      </c>
      <c r="D294" s="15">
        <v>29</v>
      </c>
      <c r="E294" s="16">
        <f t="shared" si="35"/>
        <v>5.0269299820466786E-3</v>
      </c>
      <c r="F294" s="16">
        <f t="shared" si="36"/>
        <v>3.8697624766479851E-3</v>
      </c>
      <c r="G294" s="16">
        <f t="shared" si="38"/>
        <v>3.5714285714285712E-2</v>
      </c>
      <c r="H294" s="16">
        <f t="shared" si="37"/>
        <v>1.7953321364452422E-4</v>
      </c>
    </row>
    <row r="295" spans="1:8" x14ac:dyDescent="0.2">
      <c r="A295" s="13"/>
      <c r="B295" s="14" t="s">
        <v>276</v>
      </c>
      <c r="C295" s="15">
        <v>2</v>
      </c>
      <c r="D295" s="15">
        <v>10</v>
      </c>
      <c r="E295" s="16">
        <f t="shared" si="35"/>
        <v>3.590664272890485E-4</v>
      </c>
      <c r="F295" s="16">
        <f t="shared" si="36"/>
        <v>1.3344008540165466E-3</v>
      </c>
      <c r="G295" s="16">
        <f t="shared" si="38"/>
        <v>4</v>
      </c>
      <c r="H295" s="16">
        <f t="shared" si="37"/>
        <v>1.436265709156194E-3</v>
      </c>
    </row>
    <row r="296" spans="1:8" x14ac:dyDescent="0.2">
      <c r="A296" s="13"/>
      <c r="B296" s="14" t="s">
        <v>277</v>
      </c>
      <c r="C296" s="15">
        <v>0</v>
      </c>
      <c r="D296" s="15">
        <v>1</v>
      </c>
      <c r="E296" s="16" t="str">
        <f t="shared" si="35"/>
        <v/>
      </c>
      <c r="F296" s="16">
        <f t="shared" si="36"/>
        <v>1.3344008540165466E-4</v>
      </c>
      <c r="G296" s="16">
        <f t="shared" si="38"/>
        <v>1</v>
      </c>
      <c r="H296" s="16" t="str">
        <f t="shared" si="37"/>
        <v/>
      </c>
    </row>
    <row r="297" spans="1:8" x14ac:dyDescent="0.2">
      <c r="A297" s="13"/>
      <c r="B297" s="14" t="s">
        <v>278</v>
      </c>
      <c r="C297" s="15">
        <v>1</v>
      </c>
      <c r="D297" s="15">
        <v>0</v>
      </c>
      <c r="E297" s="16">
        <f t="shared" si="35"/>
        <v>1.7953321364452425E-4</v>
      </c>
      <c r="F297" s="16" t="str">
        <f t="shared" si="36"/>
        <v/>
      </c>
      <c r="G297" s="16">
        <f t="shared" si="38"/>
        <v>-1</v>
      </c>
      <c r="H297" s="16">
        <f t="shared" si="37"/>
        <v>-1.7953321364452425E-4</v>
      </c>
    </row>
    <row r="298" spans="1:8" ht="25.5" x14ac:dyDescent="0.2">
      <c r="A298" s="13"/>
      <c r="B298" s="14" t="s">
        <v>279</v>
      </c>
      <c r="C298" s="15">
        <v>2</v>
      </c>
      <c r="D298" s="15">
        <v>1</v>
      </c>
      <c r="E298" s="16">
        <f t="shared" si="35"/>
        <v>3.590664272890485E-4</v>
      </c>
      <c r="F298" s="16">
        <f t="shared" si="36"/>
        <v>1.3344008540165466E-4</v>
      </c>
      <c r="G298" s="16">
        <f t="shared" si="38"/>
        <v>-0.5</v>
      </c>
      <c r="H298" s="16">
        <f t="shared" si="37"/>
        <v>-1.7953321364452425E-4</v>
      </c>
    </row>
    <row r="299" spans="1:8" x14ac:dyDescent="0.2">
      <c r="A299" s="13"/>
      <c r="B299" s="14" t="s">
        <v>280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281</v>
      </c>
      <c r="C300" s="15">
        <v>46</v>
      </c>
      <c r="D300" s="15">
        <v>57</v>
      </c>
      <c r="E300" s="16">
        <f t="shared" si="35"/>
        <v>8.2585278276481149E-3</v>
      </c>
      <c r="F300" s="16">
        <f t="shared" si="36"/>
        <v>7.6060848678943154E-3</v>
      </c>
      <c r="G300" s="16">
        <f t="shared" si="38"/>
        <v>0.2391304347826087</v>
      </c>
      <c r="H300" s="16">
        <f t="shared" si="37"/>
        <v>1.9748653500897668E-3</v>
      </c>
    </row>
    <row r="301" spans="1:8" x14ac:dyDescent="0.2">
      <c r="A301" s="13"/>
      <c r="B301" s="14" t="s">
        <v>282</v>
      </c>
      <c r="C301" s="15">
        <v>1</v>
      </c>
      <c r="D301" s="15">
        <v>0</v>
      </c>
      <c r="E301" s="16">
        <f t="shared" ref="E301:E332" si="39">+IF(C301=0,"",C301/C$173)</f>
        <v>1.7953321364452425E-4</v>
      </c>
      <c r="F301" s="16" t="str">
        <f t="shared" ref="F301:F332" si="40">+IF(D301=0,"",D301/D$173)</f>
        <v/>
      </c>
      <c r="G301" s="16">
        <f t="shared" si="38"/>
        <v>-1</v>
      </c>
      <c r="H301" s="16">
        <f t="shared" ref="H301:H332" si="41">+IF(OR(AND(E301=""),(G301="")),"",E301*G301)</f>
        <v>-1.7953321364452425E-4</v>
      </c>
    </row>
    <row r="302" spans="1:8" ht="25.5" x14ac:dyDescent="0.2">
      <c r="A302" s="13"/>
      <c r="B302" s="14" t="s">
        <v>283</v>
      </c>
      <c r="C302" s="15">
        <v>3</v>
      </c>
      <c r="D302" s="15">
        <v>2</v>
      </c>
      <c r="E302" s="16">
        <f t="shared" si="39"/>
        <v>5.3859964093357267E-4</v>
      </c>
      <c r="F302" s="16">
        <f t="shared" si="40"/>
        <v>2.6688017080330931E-4</v>
      </c>
      <c r="G302" s="16">
        <f t="shared" ref="G302:G333" si="42">+IF(AND(C302=0,D302=0)," ",IF(C302=0,1,IF(D302=0,-1,(D302-C302)/C302)))</f>
        <v>-0.33333333333333331</v>
      </c>
      <c r="H302" s="16">
        <f t="shared" si="41"/>
        <v>-1.7953321364452422E-4</v>
      </c>
    </row>
    <row r="303" spans="1:8" x14ac:dyDescent="0.2">
      <c r="A303" s="13"/>
      <c r="B303" s="14" t="s">
        <v>284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92</v>
      </c>
      <c r="B304" s="14" t="s">
        <v>285</v>
      </c>
      <c r="C304" s="15">
        <v>0</v>
      </c>
      <c r="D304" s="15">
        <v>4</v>
      </c>
      <c r="E304" s="16" t="str">
        <f t="shared" si="39"/>
        <v/>
      </c>
      <c r="F304" s="16">
        <f t="shared" si="40"/>
        <v>5.3376034160661863E-4</v>
      </c>
      <c r="G304" s="16">
        <f t="shared" si="42"/>
        <v>1</v>
      </c>
      <c r="H304" s="16" t="str">
        <f t="shared" si="41"/>
        <v/>
      </c>
    </row>
    <row r="305" spans="1:8" x14ac:dyDescent="0.2">
      <c r="A305" s="13"/>
      <c r="B305" s="14" t="s">
        <v>286</v>
      </c>
      <c r="C305" s="15">
        <v>33</v>
      </c>
      <c r="D305" s="15">
        <v>20</v>
      </c>
      <c r="E305" s="16">
        <f t="shared" si="39"/>
        <v>5.9245960502692999E-3</v>
      </c>
      <c r="F305" s="16">
        <f t="shared" si="40"/>
        <v>2.6688017080330933E-3</v>
      </c>
      <c r="G305" s="16">
        <f t="shared" si="42"/>
        <v>-0.39393939393939392</v>
      </c>
      <c r="H305" s="16">
        <f t="shared" si="41"/>
        <v>-2.333931777378815E-3</v>
      </c>
    </row>
    <row r="306" spans="1:8" x14ac:dyDescent="0.2">
      <c r="A306" s="13"/>
      <c r="B306" s="14" t="s">
        <v>287</v>
      </c>
      <c r="C306" s="15">
        <v>1</v>
      </c>
      <c r="D306" s="15">
        <v>5</v>
      </c>
      <c r="E306" s="16">
        <f t="shared" si="39"/>
        <v>1.7953321364452425E-4</v>
      </c>
      <c r="F306" s="16">
        <f t="shared" si="40"/>
        <v>6.6720042700827331E-4</v>
      </c>
      <c r="G306" s="16">
        <f t="shared" si="42"/>
        <v>4</v>
      </c>
      <c r="H306" s="16">
        <f t="shared" si="41"/>
        <v>7.18132854578097E-4</v>
      </c>
    </row>
    <row r="307" spans="1:8" x14ac:dyDescent="0.2">
      <c r="A307" s="13"/>
      <c r="B307" s="14" t="s">
        <v>288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289</v>
      </c>
      <c r="C308" s="15">
        <v>128</v>
      </c>
      <c r="D308" s="15">
        <v>127</v>
      </c>
      <c r="E308" s="16">
        <f t="shared" si="39"/>
        <v>2.2980251346499104E-2</v>
      </c>
      <c r="F308" s="16">
        <f t="shared" si="40"/>
        <v>1.6946890846010143E-2</v>
      </c>
      <c r="G308" s="16">
        <f t="shared" si="42"/>
        <v>-7.8125E-3</v>
      </c>
      <c r="H308" s="16">
        <f t="shared" si="41"/>
        <v>-1.7953321364452425E-4</v>
      </c>
    </row>
    <row r="309" spans="1:8" x14ac:dyDescent="0.2">
      <c r="A309" s="13"/>
      <c r="B309" s="14" t="s">
        <v>290</v>
      </c>
      <c r="C309" s="15">
        <v>2</v>
      </c>
      <c r="D309" s="15">
        <v>0</v>
      </c>
      <c r="E309" s="16">
        <f t="shared" si="39"/>
        <v>3.590664272890485E-4</v>
      </c>
      <c r="F309" s="16" t="str">
        <f t="shared" si="40"/>
        <v/>
      </c>
      <c r="G309" s="16">
        <f t="shared" si="42"/>
        <v>-1</v>
      </c>
      <c r="H309" s="16">
        <f t="shared" si="41"/>
        <v>-3.590664272890485E-4</v>
      </c>
    </row>
    <row r="310" spans="1:8" ht="25.5" x14ac:dyDescent="0.2">
      <c r="A310" s="13"/>
      <c r="B310" s="14" t="s">
        <v>291</v>
      </c>
      <c r="C310" s="15">
        <v>37</v>
      </c>
      <c r="D310" s="15">
        <v>20</v>
      </c>
      <c r="E310" s="16">
        <f t="shared" si="39"/>
        <v>6.6427289048473972E-3</v>
      </c>
      <c r="F310" s="16">
        <f t="shared" si="40"/>
        <v>2.6688017080330933E-3</v>
      </c>
      <c r="G310" s="16">
        <f t="shared" si="42"/>
        <v>-0.45945945945945948</v>
      </c>
      <c r="H310" s="16">
        <f t="shared" si="41"/>
        <v>-3.0520646319569123E-3</v>
      </c>
    </row>
    <row r="311" spans="1:8" x14ac:dyDescent="0.2">
      <c r="A311" s="13"/>
      <c r="B311" s="14" t="s">
        <v>292</v>
      </c>
      <c r="C311" s="15">
        <v>1</v>
      </c>
      <c r="D311" s="15">
        <v>0</v>
      </c>
      <c r="E311" s="16">
        <f t="shared" si="39"/>
        <v>1.7953321364452425E-4</v>
      </c>
      <c r="F311" s="16" t="str">
        <f t="shared" si="40"/>
        <v/>
      </c>
      <c r="G311" s="16">
        <f t="shared" si="42"/>
        <v>-1</v>
      </c>
      <c r="H311" s="16">
        <f t="shared" si="41"/>
        <v>-1.7953321364452425E-4</v>
      </c>
    </row>
    <row r="312" spans="1:8" ht="38.25" x14ac:dyDescent="0.2">
      <c r="A312" s="13"/>
      <c r="B312" s="14" t="s">
        <v>293</v>
      </c>
      <c r="C312" s="15">
        <v>1</v>
      </c>
      <c r="D312" s="15">
        <v>1</v>
      </c>
      <c r="E312" s="16">
        <f t="shared" si="39"/>
        <v>1.7953321364452425E-4</v>
      </c>
      <c r="F312" s="16">
        <f t="shared" si="40"/>
        <v>1.3344008540165466E-4</v>
      </c>
      <c r="G312" s="16">
        <f t="shared" si="42"/>
        <v>0</v>
      </c>
      <c r="H312" s="16">
        <f t="shared" si="41"/>
        <v>0</v>
      </c>
    </row>
    <row r="313" spans="1:8" ht="25.5" x14ac:dyDescent="0.2">
      <c r="A313" s="13"/>
      <c r="B313" s="14" t="s">
        <v>294</v>
      </c>
      <c r="C313" s="15">
        <v>13</v>
      </c>
      <c r="D313" s="15">
        <v>4</v>
      </c>
      <c r="E313" s="16">
        <f t="shared" si="39"/>
        <v>2.333931777378815E-3</v>
      </c>
      <c r="F313" s="16">
        <f t="shared" si="40"/>
        <v>5.3376034160661863E-4</v>
      </c>
      <c r="G313" s="16">
        <f t="shared" si="42"/>
        <v>-0.69230769230769229</v>
      </c>
      <c r="H313" s="16">
        <f t="shared" si="41"/>
        <v>-1.6157989228007181E-3</v>
      </c>
    </row>
    <row r="314" spans="1:8" ht="25.5" x14ac:dyDescent="0.2">
      <c r="A314" s="13"/>
      <c r="B314" s="14" t="s">
        <v>295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296</v>
      </c>
      <c r="C315" s="15">
        <v>2</v>
      </c>
      <c r="D315" s="15">
        <v>0</v>
      </c>
      <c r="E315" s="16">
        <f t="shared" si="39"/>
        <v>3.590664272890485E-4</v>
      </c>
      <c r="F315" s="16" t="str">
        <f t="shared" si="40"/>
        <v/>
      </c>
      <c r="G315" s="16">
        <f t="shared" si="42"/>
        <v>-1</v>
      </c>
      <c r="H315" s="16">
        <f t="shared" si="41"/>
        <v>-3.590664272890485E-4</v>
      </c>
    </row>
    <row r="316" spans="1:8" x14ac:dyDescent="0.2">
      <c r="A316" s="13"/>
      <c r="B316" s="14" t="s">
        <v>297</v>
      </c>
      <c r="C316" s="15">
        <v>1</v>
      </c>
      <c r="D316" s="15">
        <v>0</v>
      </c>
      <c r="E316" s="16">
        <f t="shared" si="39"/>
        <v>1.7953321364452425E-4</v>
      </c>
      <c r="F316" s="16" t="str">
        <f t="shared" si="40"/>
        <v/>
      </c>
      <c r="G316" s="16">
        <f t="shared" si="42"/>
        <v>-1</v>
      </c>
      <c r="H316" s="16">
        <f t="shared" si="41"/>
        <v>-1.7953321364452425E-4</v>
      </c>
    </row>
    <row r="317" spans="1:8" x14ac:dyDescent="0.2">
      <c r="A317" s="13"/>
      <c r="B317" s="14" t="s">
        <v>298</v>
      </c>
      <c r="C317" s="15">
        <v>9</v>
      </c>
      <c r="D317" s="15">
        <v>8</v>
      </c>
      <c r="E317" s="16">
        <f t="shared" si="39"/>
        <v>1.6157989228007181E-3</v>
      </c>
      <c r="F317" s="16">
        <f t="shared" si="40"/>
        <v>1.0675206832132373E-3</v>
      </c>
      <c r="G317" s="16">
        <f t="shared" si="42"/>
        <v>-0.1111111111111111</v>
      </c>
      <c r="H317" s="16">
        <f t="shared" si="41"/>
        <v>-1.7953321364452422E-4</v>
      </c>
    </row>
    <row r="318" spans="1:8" ht="25.5" x14ac:dyDescent="0.2">
      <c r="A318" s="13"/>
      <c r="B318" s="14" t="s">
        <v>299</v>
      </c>
      <c r="C318" s="15">
        <v>3</v>
      </c>
      <c r="D318" s="15">
        <v>0</v>
      </c>
      <c r="E318" s="16">
        <f t="shared" si="39"/>
        <v>5.3859964093357267E-4</v>
      </c>
      <c r="F318" s="16" t="str">
        <f t="shared" si="40"/>
        <v/>
      </c>
      <c r="G318" s="16">
        <f t="shared" si="42"/>
        <v>-1</v>
      </c>
      <c r="H318" s="16">
        <f t="shared" si="41"/>
        <v>-5.3859964093357267E-4</v>
      </c>
    </row>
    <row r="319" spans="1:8" ht="25.5" x14ac:dyDescent="0.2">
      <c r="A319" s="13"/>
      <c r="B319" s="14" t="s">
        <v>300</v>
      </c>
      <c r="C319" s="15">
        <v>25</v>
      </c>
      <c r="D319" s="15">
        <v>22</v>
      </c>
      <c r="E319" s="16">
        <f t="shared" si="39"/>
        <v>4.4883303411131061E-3</v>
      </c>
      <c r="F319" s="16">
        <f t="shared" si="40"/>
        <v>2.9356818788364024E-3</v>
      </c>
      <c r="G319" s="16">
        <f t="shared" si="42"/>
        <v>-0.12</v>
      </c>
      <c r="H319" s="16">
        <f t="shared" si="41"/>
        <v>-5.3859964093357267E-4</v>
      </c>
    </row>
    <row r="320" spans="1:8" x14ac:dyDescent="0.2">
      <c r="A320" s="13"/>
      <c r="B320" s="14" t="s">
        <v>301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302</v>
      </c>
      <c r="C321" s="15">
        <v>1</v>
      </c>
      <c r="D321" s="15">
        <v>8</v>
      </c>
      <c r="E321" s="16">
        <f t="shared" si="39"/>
        <v>1.7953321364452425E-4</v>
      </c>
      <c r="F321" s="16">
        <f t="shared" si="40"/>
        <v>1.0675206832132373E-3</v>
      </c>
      <c r="G321" s="16">
        <f t="shared" si="42"/>
        <v>7</v>
      </c>
      <c r="H321" s="16">
        <f t="shared" si="41"/>
        <v>1.2567324955116697E-3</v>
      </c>
    </row>
    <row r="322" spans="1:8" x14ac:dyDescent="0.2">
      <c r="A322" s="13"/>
      <c r="B322" s="14" t="s">
        <v>303</v>
      </c>
      <c r="C322" s="15">
        <v>0</v>
      </c>
      <c r="D322" s="15">
        <v>1</v>
      </c>
      <c r="E322" s="16" t="str">
        <f t="shared" si="39"/>
        <v/>
      </c>
      <c r="F322" s="16">
        <f t="shared" si="40"/>
        <v>1.3344008540165466E-4</v>
      </c>
      <c r="G322" s="16">
        <f t="shared" si="42"/>
        <v>1</v>
      </c>
      <c r="H322" s="16" t="str">
        <f t="shared" si="41"/>
        <v/>
      </c>
    </row>
    <row r="323" spans="1:8" ht="38.25" x14ac:dyDescent="0.2">
      <c r="A323" s="13"/>
      <c r="B323" s="14" t="s">
        <v>304</v>
      </c>
      <c r="C323" s="15">
        <v>3</v>
      </c>
      <c r="D323" s="15">
        <v>1</v>
      </c>
      <c r="E323" s="16">
        <f t="shared" si="39"/>
        <v>5.3859964093357267E-4</v>
      </c>
      <c r="F323" s="16">
        <f t="shared" si="40"/>
        <v>1.3344008540165466E-4</v>
      </c>
      <c r="G323" s="16">
        <f t="shared" si="42"/>
        <v>-0.66666666666666663</v>
      </c>
      <c r="H323" s="16">
        <f t="shared" si="41"/>
        <v>-3.5906642728904844E-4</v>
      </c>
    </row>
    <row r="324" spans="1:8" ht="25.5" x14ac:dyDescent="0.2">
      <c r="A324" s="13"/>
      <c r="B324" s="14" t="s">
        <v>305</v>
      </c>
      <c r="C324" s="15">
        <v>3</v>
      </c>
      <c r="D324" s="15">
        <v>3</v>
      </c>
      <c r="E324" s="16">
        <f t="shared" si="39"/>
        <v>5.3859964093357267E-4</v>
      </c>
      <c r="F324" s="16">
        <f t="shared" si="40"/>
        <v>4.0032025620496394E-4</v>
      </c>
      <c r="G324" s="16">
        <f t="shared" si="42"/>
        <v>0</v>
      </c>
      <c r="H324" s="16">
        <f t="shared" si="41"/>
        <v>0</v>
      </c>
    </row>
    <row r="325" spans="1:8" ht="25.5" x14ac:dyDescent="0.2">
      <c r="A325" s="13"/>
      <c r="B325" s="14" t="s">
        <v>306</v>
      </c>
      <c r="C325" s="15">
        <v>1</v>
      </c>
      <c r="D325" s="15">
        <v>0</v>
      </c>
      <c r="E325" s="16">
        <f t="shared" si="39"/>
        <v>1.7953321364452425E-4</v>
      </c>
      <c r="F325" s="16" t="str">
        <f t="shared" si="40"/>
        <v/>
      </c>
      <c r="G325" s="16">
        <f t="shared" si="42"/>
        <v>-1</v>
      </c>
      <c r="H325" s="16">
        <f t="shared" si="41"/>
        <v>-1.7953321364452425E-4</v>
      </c>
    </row>
    <row r="326" spans="1:8" ht="25.5" x14ac:dyDescent="0.2">
      <c r="A326" s="13"/>
      <c r="B326" s="14" t="s">
        <v>307</v>
      </c>
      <c r="C326" s="15">
        <v>0</v>
      </c>
      <c r="D326" s="15">
        <v>1</v>
      </c>
      <c r="E326" s="16" t="str">
        <f t="shared" si="39"/>
        <v/>
      </c>
      <c r="F326" s="16">
        <f t="shared" si="40"/>
        <v>1.3344008540165466E-4</v>
      </c>
      <c r="G326" s="16">
        <f t="shared" si="42"/>
        <v>1</v>
      </c>
      <c r="H326" s="16" t="str">
        <f t="shared" si="41"/>
        <v/>
      </c>
    </row>
    <row r="327" spans="1:8" x14ac:dyDescent="0.2">
      <c r="A327" s="13"/>
      <c r="B327" s="14" t="s">
        <v>308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309</v>
      </c>
      <c r="C328" s="15">
        <v>20</v>
      </c>
      <c r="D328" s="15">
        <v>47</v>
      </c>
      <c r="E328" s="16">
        <f t="shared" si="39"/>
        <v>3.5906642728904849E-3</v>
      </c>
      <c r="F328" s="16">
        <f t="shared" si="40"/>
        <v>6.2716840138777692E-3</v>
      </c>
      <c r="G328" s="16">
        <f t="shared" si="42"/>
        <v>1.35</v>
      </c>
      <c r="H328" s="16">
        <f t="shared" si="41"/>
        <v>4.8473967684021547E-3</v>
      </c>
    </row>
    <row r="329" spans="1:8" x14ac:dyDescent="0.2">
      <c r="A329" s="13"/>
      <c r="B329" s="14" t="s">
        <v>310</v>
      </c>
      <c r="C329" s="15">
        <v>3</v>
      </c>
      <c r="D329" s="15">
        <v>3</v>
      </c>
      <c r="E329" s="16">
        <f t="shared" si="39"/>
        <v>5.3859964093357267E-4</v>
      </c>
      <c r="F329" s="16">
        <f t="shared" si="40"/>
        <v>4.0032025620496394E-4</v>
      </c>
      <c r="G329" s="16">
        <f t="shared" si="42"/>
        <v>0</v>
      </c>
      <c r="H329" s="16">
        <f t="shared" si="41"/>
        <v>0</v>
      </c>
    </row>
    <row r="330" spans="1:8" ht="25.5" x14ac:dyDescent="0.2">
      <c r="A330" s="13"/>
      <c r="B330" s="14" t="s">
        <v>311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312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313</v>
      </c>
      <c r="C332" s="15">
        <v>0</v>
      </c>
      <c r="D332" s="15">
        <v>1</v>
      </c>
      <c r="E332" s="16" t="str">
        <f t="shared" si="39"/>
        <v/>
      </c>
      <c r="F332" s="16">
        <f t="shared" si="40"/>
        <v>1.3344008540165466E-4</v>
      </c>
      <c r="G332" s="16">
        <f t="shared" si="42"/>
        <v>1</v>
      </c>
      <c r="H332" s="16" t="str">
        <f t="shared" si="41"/>
        <v/>
      </c>
    </row>
    <row r="333" spans="1:8" ht="25.5" x14ac:dyDescent="0.2">
      <c r="A333" s="13"/>
      <c r="B333" s="14" t="s">
        <v>314</v>
      </c>
      <c r="C333" s="15">
        <v>4</v>
      </c>
      <c r="D333" s="15">
        <v>0</v>
      </c>
      <c r="E333" s="16">
        <f t="shared" ref="E333:E343" si="43">+IF(C333=0,"",C333/C$173)</f>
        <v>7.18132854578097E-4</v>
      </c>
      <c r="F333" s="16" t="str">
        <f t="shared" ref="F333:F343" si="44">+IF(D333=0,"",D333/D$173)</f>
        <v/>
      </c>
      <c r="G333" s="16">
        <f t="shared" si="42"/>
        <v>-1</v>
      </c>
      <c r="H333" s="16">
        <f t="shared" ref="H333:H343" si="45">+IF(OR(AND(E333=""),(G333="")),"",E333*G333)</f>
        <v>-7.18132854578097E-4</v>
      </c>
    </row>
    <row r="334" spans="1:8" ht="25.5" x14ac:dyDescent="0.2">
      <c r="A334" s="13"/>
      <c r="B334" s="14" t="s">
        <v>315</v>
      </c>
      <c r="C334" s="15">
        <v>3</v>
      </c>
      <c r="D334" s="15">
        <v>1</v>
      </c>
      <c r="E334" s="16">
        <f t="shared" si="43"/>
        <v>5.3859964093357267E-4</v>
      </c>
      <c r="F334" s="16">
        <f t="shared" si="44"/>
        <v>1.3344008540165466E-4</v>
      </c>
      <c r="G334" s="16">
        <f t="shared" ref="G334:G343" si="46">+IF(AND(C334=0,D334=0)," ",IF(C334=0,1,IF(D334=0,-1,(D334-C334)/C334)))</f>
        <v>-0.66666666666666663</v>
      </c>
      <c r="H334" s="16">
        <f t="shared" si="45"/>
        <v>-3.5906642728904844E-4</v>
      </c>
    </row>
    <row r="335" spans="1:8" ht="25.5" x14ac:dyDescent="0.2">
      <c r="A335" s="13"/>
      <c r="B335" s="14" t="s">
        <v>316</v>
      </c>
      <c r="C335" s="15">
        <v>2</v>
      </c>
      <c r="D335" s="15">
        <v>1</v>
      </c>
      <c r="E335" s="16">
        <f t="shared" si="43"/>
        <v>3.590664272890485E-4</v>
      </c>
      <c r="F335" s="16">
        <f t="shared" si="44"/>
        <v>1.3344008540165466E-4</v>
      </c>
      <c r="G335" s="16">
        <f t="shared" si="46"/>
        <v>-0.5</v>
      </c>
      <c r="H335" s="16">
        <f t="shared" si="45"/>
        <v>-1.7953321364452425E-4</v>
      </c>
    </row>
    <row r="336" spans="1:8" ht="25.5" x14ac:dyDescent="0.2">
      <c r="A336" s="13"/>
      <c r="B336" s="14" t="s">
        <v>317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318</v>
      </c>
      <c r="C337" s="15">
        <v>1</v>
      </c>
      <c r="D337" s="15">
        <v>1</v>
      </c>
      <c r="E337" s="16">
        <f t="shared" si="43"/>
        <v>1.7953321364452425E-4</v>
      </c>
      <c r="F337" s="16">
        <f t="shared" si="44"/>
        <v>1.3344008540165466E-4</v>
      </c>
      <c r="G337" s="16">
        <f t="shared" si="46"/>
        <v>0</v>
      </c>
      <c r="H337" s="16">
        <f t="shared" si="45"/>
        <v>0</v>
      </c>
    </row>
    <row r="338" spans="1:8" x14ac:dyDescent="0.2">
      <c r="A338" s="13"/>
      <c r="B338" s="14" t="s">
        <v>319</v>
      </c>
      <c r="C338" s="15">
        <v>0</v>
      </c>
      <c r="D338" s="15">
        <v>1</v>
      </c>
      <c r="E338" s="16" t="str">
        <f t="shared" si="43"/>
        <v/>
      </c>
      <c r="F338" s="16">
        <f t="shared" si="44"/>
        <v>1.3344008540165466E-4</v>
      </c>
      <c r="G338" s="16">
        <f t="shared" si="46"/>
        <v>1</v>
      </c>
      <c r="H338" s="16" t="str">
        <f t="shared" si="45"/>
        <v/>
      </c>
    </row>
    <row r="339" spans="1:8" ht="25.5" x14ac:dyDescent="0.2">
      <c r="A339" s="13"/>
      <c r="B339" s="14" t="s">
        <v>320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321</v>
      </c>
      <c r="C340" s="15">
        <v>2</v>
      </c>
      <c r="D340" s="15">
        <v>0</v>
      </c>
      <c r="E340" s="16">
        <f t="shared" si="43"/>
        <v>3.590664272890485E-4</v>
      </c>
      <c r="F340" s="16" t="str">
        <f t="shared" si="44"/>
        <v/>
      </c>
      <c r="G340" s="16">
        <f t="shared" si="46"/>
        <v>-1</v>
      </c>
      <c r="H340" s="16">
        <f t="shared" si="45"/>
        <v>-3.590664272890485E-4</v>
      </c>
    </row>
    <row r="341" spans="1:8" x14ac:dyDescent="0.2">
      <c r="A341" s="13"/>
      <c r="B341" s="14" t="s">
        <v>322</v>
      </c>
      <c r="C341" s="15">
        <v>175</v>
      </c>
      <c r="D341" s="15">
        <v>40</v>
      </c>
      <c r="E341" s="16">
        <f t="shared" si="43"/>
        <v>3.141831238779174E-2</v>
      </c>
      <c r="F341" s="16">
        <f t="shared" si="44"/>
        <v>5.3376034160661865E-3</v>
      </c>
      <c r="G341" s="16">
        <f t="shared" si="46"/>
        <v>-0.77142857142857146</v>
      </c>
      <c r="H341" s="16">
        <f t="shared" si="45"/>
        <v>-2.423698384201077E-2</v>
      </c>
    </row>
    <row r="342" spans="1:8" x14ac:dyDescent="0.2">
      <c r="A342" s="13"/>
      <c r="B342" s="14" t="s">
        <v>323</v>
      </c>
      <c r="C342" s="15">
        <v>0</v>
      </c>
      <c r="D342" s="15">
        <v>2</v>
      </c>
      <c r="E342" s="16" t="str">
        <f t="shared" si="43"/>
        <v/>
      </c>
      <c r="F342" s="16">
        <f t="shared" si="44"/>
        <v>2.6688017080330931E-4</v>
      </c>
      <c r="G342" s="16">
        <f t="shared" si="46"/>
        <v>1</v>
      </c>
      <c r="H342" s="16" t="str">
        <f t="shared" si="45"/>
        <v/>
      </c>
    </row>
    <row r="343" spans="1:8" ht="25.5" x14ac:dyDescent="0.2">
      <c r="A343" s="13"/>
      <c r="B343" s="14" t="s">
        <v>324</v>
      </c>
      <c r="C343" s="15">
        <v>3</v>
      </c>
      <c r="D343" s="15">
        <v>10</v>
      </c>
      <c r="E343" s="16">
        <f t="shared" si="43"/>
        <v>5.3859964093357267E-4</v>
      </c>
      <c r="F343" s="16">
        <f t="shared" si="44"/>
        <v>1.3344008540165466E-3</v>
      </c>
      <c r="G343" s="16">
        <f t="shared" si="46"/>
        <v>2.3333333333333335</v>
      </c>
      <c r="H343" s="16">
        <f t="shared" si="45"/>
        <v>1.2567324955116697E-3</v>
      </c>
    </row>
    <row r="344" spans="1:8" x14ac:dyDescent="0.2">
      <c r="A344" s="10"/>
    </row>
    <row r="345" spans="1:8" x14ac:dyDescent="0.2">
      <c r="A345" s="10"/>
    </row>
    <row r="346" spans="1:8" x14ac:dyDescent="0.2">
      <c r="A346" s="10"/>
    </row>
    <row r="347" spans="1:8" ht="29.25" customHeight="1" x14ac:dyDescent="0.2">
      <c r="A347" s="13"/>
      <c r="B347" s="36" t="s">
        <v>2</v>
      </c>
      <c r="C347" s="36" t="s">
        <v>12</v>
      </c>
      <c r="D347" s="38"/>
      <c r="E347" s="36" t="s">
        <v>4</v>
      </c>
      <c r="F347" s="38"/>
      <c r="G347" s="36" t="s">
        <v>645</v>
      </c>
      <c r="H347" s="36" t="s">
        <v>5</v>
      </c>
    </row>
    <row r="348" spans="1:8" x14ac:dyDescent="0.2">
      <c r="A348" s="13"/>
      <c r="B348" s="37"/>
      <c r="C348" s="17">
        <v>2019</v>
      </c>
      <c r="D348" s="17">
        <v>2020</v>
      </c>
      <c r="E348" s="17">
        <v>2019</v>
      </c>
      <c r="F348" s="17">
        <v>2020</v>
      </c>
      <c r="G348" s="37"/>
      <c r="H348" s="37"/>
    </row>
    <row r="349" spans="1:8" x14ac:dyDescent="0.2">
      <c r="A349" s="13"/>
      <c r="B349" s="18" t="s">
        <v>9</v>
      </c>
      <c r="C349" s="19">
        <f>SUM(C350:C576)</f>
        <v>15800</v>
      </c>
      <c r="D349" s="19">
        <f>SUM(D350:D576)</f>
        <v>20108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0.27265822784810129</v>
      </c>
      <c r="H349" s="20">
        <f t="shared" ref="H349:H412" si="49">+IF(OR(AND(E349=""),(G349="")),"",E349*G349)</f>
        <v>0.27265822784810129</v>
      </c>
    </row>
    <row r="350" spans="1:8" x14ac:dyDescent="0.2">
      <c r="A350" s="13"/>
      <c r="B350" s="14" t="s">
        <v>325</v>
      </c>
      <c r="C350" s="15">
        <v>255</v>
      </c>
      <c r="D350" s="15">
        <v>249</v>
      </c>
      <c r="E350" s="16">
        <f t="shared" si="47"/>
        <v>1.6139240506329113E-2</v>
      </c>
      <c r="F350" s="16">
        <f t="shared" si="48"/>
        <v>1.2383131092102645E-2</v>
      </c>
      <c r="G350" s="16">
        <f t="shared" ref="G350:G413" si="50">+IF(AND(C350=0,D350=0)," ",IF(C350=0,1,IF(D350=0,-1,(D350-C350)/C350)))</f>
        <v>-2.3529411764705882E-2</v>
      </c>
      <c r="H350" s="16">
        <f t="shared" si="49"/>
        <v>-3.7974683544303797E-4</v>
      </c>
    </row>
    <row r="351" spans="1:8" x14ac:dyDescent="0.2">
      <c r="A351" s="13"/>
      <c r="B351" s="14" t="s">
        <v>326</v>
      </c>
      <c r="C351" s="15">
        <v>50</v>
      </c>
      <c r="D351" s="15">
        <v>38</v>
      </c>
      <c r="E351" s="16">
        <f t="shared" si="47"/>
        <v>3.1645569620253164E-3</v>
      </c>
      <c r="F351" s="16">
        <f t="shared" si="48"/>
        <v>1.8897951064253034E-3</v>
      </c>
      <c r="G351" s="16">
        <f t="shared" si="50"/>
        <v>-0.24</v>
      </c>
      <c r="H351" s="16">
        <f t="shared" si="49"/>
        <v>-7.5949367088607594E-4</v>
      </c>
    </row>
    <row r="352" spans="1:8" x14ac:dyDescent="0.2">
      <c r="A352" s="13"/>
      <c r="B352" s="14" t="s">
        <v>327</v>
      </c>
      <c r="C352" s="15">
        <v>30</v>
      </c>
      <c r="D352" s="15">
        <v>153</v>
      </c>
      <c r="E352" s="16">
        <f t="shared" si="47"/>
        <v>1.8987341772151898E-3</v>
      </c>
      <c r="F352" s="16">
        <f t="shared" si="48"/>
        <v>7.6089118758703002E-3</v>
      </c>
      <c r="G352" s="16">
        <f t="shared" si="50"/>
        <v>4.0999999999999996</v>
      </c>
      <c r="H352" s="16">
        <f t="shared" si="49"/>
        <v>7.7848101265822773E-3</v>
      </c>
    </row>
    <row r="353" spans="1:8" x14ac:dyDescent="0.2">
      <c r="A353" s="13"/>
      <c r="B353" s="14" t="s">
        <v>328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329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330</v>
      </c>
      <c r="C355" s="15">
        <v>1348</v>
      </c>
      <c r="D355" s="15">
        <v>1733</v>
      </c>
      <c r="E355" s="16">
        <f t="shared" si="47"/>
        <v>8.5316455696202526E-2</v>
      </c>
      <c r="F355" s="16">
        <f t="shared" si="48"/>
        <v>8.6184603143027644E-2</v>
      </c>
      <c r="G355" s="16">
        <f t="shared" si="50"/>
        <v>0.28560830860534125</v>
      </c>
      <c r="H355" s="16">
        <f t="shared" si="49"/>
        <v>2.4367088607594935E-2</v>
      </c>
    </row>
    <row r="356" spans="1:8" x14ac:dyDescent="0.2">
      <c r="A356" s="13"/>
      <c r="B356" s="14" t="s">
        <v>331</v>
      </c>
      <c r="C356" s="15">
        <v>78</v>
      </c>
      <c r="D356" s="15">
        <v>74</v>
      </c>
      <c r="E356" s="16">
        <f t="shared" si="47"/>
        <v>4.9367088607594938E-3</v>
      </c>
      <c r="F356" s="16">
        <f t="shared" si="48"/>
        <v>3.6801273125124326E-3</v>
      </c>
      <c r="G356" s="16">
        <f t="shared" si="50"/>
        <v>-5.128205128205128E-2</v>
      </c>
      <c r="H356" s="16">
        <f t="shared" si="49"/>
        <v>-2.5316455696202533E-4</v>
      </c>
    </row>
    <row r="357" spans="1:8" x14ac:dyDescent="0.2">
      <c r="A357" s="13"/>
      <c r="B357" s="14" t="s">
        <v>332</v>
      </c>
      <c r="C357" s="15">
        <v>55</v>
      </c>
      <c r="D357" s="15">
        <v>36</v>
      </c>
      <c r="E357" s="16">
        <f t="shared" si="47"/>
        <v>3.481012658227848E-3</v>
      </c>
      <c r="F357" s="16">
        <f t="shared" si="48"/>
        <v>1.7903322060871295E-3</v>
      </c>
      <c r="G357" s="16">
        <f t="shared" si="50"/>
        <v>-0.34545454545454546</v>
      </c>
      <c r="H357" s="16">
        <f t="shared" si="49"/>
        <v>-1.2025316455696203E-3</v>
      </c>
    </row>
    <row r="358" spans="1:8" x14ac:dyDescent="0.2">
      <c r="A358" s="13"/>
      <c r="B358" s="14" t="s">
        <v>333</v>
      </c>
      <c r="C358" s="15">
        <v>25</v>
      </c>
      <c r="D358" s="15">
        <v>13</v>
      </c>
      <c r="E358" s="16">
        <f t="shared" si="47"/>
        <v>1.5822784810126582E-3</v>
      </c>
      <c r="F358" s="16">
        <f t="shared" si="48"/>
        <v>6.4650885219813005E-4</v>
      </c>
      <c r="G358" s="16">
        <f t="shared" si="50"/>
        <v>-0.48</v>
      </c>
      <c r="H358" s="16">
        <f t="shared" si="49"/>
        <v>-7.5949367088607594E-4</v>
      </c>
    </row>
    <row r="359" spans="1:8" x14ac:dyDescent="0.2">
      <c r="A359" s="13"/>
      <c r="B359" s="14" t="s">
        <v>334</v>
      </c>
      <c r="C359" s="15">
        <v>16</v>
      </c>
      <c r="D359" s="15">
        <v>33</v>
      </c>
      <c r="E359" s="16">
        <f t="shared" si="47"/>
        <v>1.0126582278481013E-3</v>
      </c>
      <c r="F359" s="16">
        <f t="shared" si="48"/>
        <v>1.6411378555798686E-3</v>
      </c>
      <c r="G359" s="16">
        <f t="shared" si="50"/>
        <v>1.0625</v>
      </c>
      <c r="H359" s="16">
        <f t="shared" si="49"/>
        <v>1.0759493670886076E-3</v>
      </c>
    </row>
    <row r="360" spans="1:8" x14ac:dyDescent="0.2">
      <c r="A360" s="13"/>
      <c r="B360" s="14" t="s">
        <v>335</v>
      </c>
      <c r="C360" s="15">
        <v>0</v>
      </c>
      <c r="D360" s="15">
        <v>1</v>
      </c>
      <c r="E360" s="16" t="str">
        <f t="shared" si="47"/>
        <v/>
      </c>
      <c r="F360" s="16">
        <f t="shared" si="48"/>
        <v>4.9731450169086932E-5</v>
      </c>
      <c r="G360" s="16">
        <f t="shared" si="50"/>
        <v>1</v>
      </c>
      <c r="H360" s="16" t="str">
        <f t="shared" si="49"/>
        <v/>
      </c>
    </row>
    <row r="361" spans="1:8" x14ac:dyDescent="0.2">
      <c r="A361" s="13"/>
      <c r="B361" s="14" t="s">
        <v>336</v>
      </c>
      <c r="C361" s="15">
        <v>2167</v>
      </c>
      <c r="D361" s="15">
        <v>4489</v>
      </c>
      <c r="E361" s="16">
        <f t="shared" si="47"/>
        <v>0.13715189873417721</v>
      </c>
      <c r="F361" s="16">
        <f t="shared" si="48"/>
        <v>0.22324447980903123</v>
      </c>
      <c r="G361" s="16">
        <f t="shared" si="50"/>
        <v>1.0715274573142592</v>
      </c>
      <c r="H361" s="16">
        <f t="shared" si="49"/>
        <v>0.14696202531645569</v>
      </c>
    </row>
    <row r="362" spans="1:8" x14ac:dyDescent="0.2">
      <c r="A362" s="13"/>
      <c r="B362" s="14" t="s">
        <v>337</v>
      </c>
      <c r="C362" s="15">
        <v>263</v>
      </c>
      <c r="D362" s="15">
        <v>240</v>
      </c>
      <c r="E362" s="16">
        <f t="shared" si="47"/>
        <v>1.6645569620253164E-2</v>
      </c>
      <c r="F362" s="16">
        <f t="shared" si="48"/>
        <v>1.1935548040580864E-2</v>
      </c>
      <c r="G362" s="16">
        <f t="shared" si="50"/>
        <v>-8.7452471482889732E-2</v>
      </c>
      <c r="H362" s="16">
        <f t="shared" si="49"/>
        <v>-1.4556962025316456E-3</v>
      </c>
    </row>
    <row r="363" spans="1:8" x14ac:dyDescent="0.2">
      <c r="A363" s="13"/>
      <c r="B363" s="14" t="s">
        <v>338</v>
      </c>
      <c r="C363" s="15">
        <v>2</v>
      </c>
      <c r="D363" s="15">
        <v>1</v>
      </c>
      <c r="E363" s="16">
        <f t="shared" si="47"/>
        <v>1.2658227848101267E-4</v>
      </c>
      <c r="F363" s="16">
        <f t="shared" si="48"/>
        <v>4.9731450169086932E-5</v>
      </c>
      <c r="G363" s="16">
        <f t="shared" si="50"/>
        <v>-0.5</v>
      </c>
      <c r="H363" s="16">
        <f t="shared" si="49"/>
        <v>-6.3291139240506333E-5</v>
      </c>
    </row>
    <row r="364" spans="1:8" x14ac:dyDescent="0.2">
      <c r="A364" s="13"/>
      <c r="B364" s="14" t="s">
        <v>339</v>
      </c>
      <c r="C364" s="15">
        <v>101</v>
      </c>
      <c r="D364" s="15">
        <v>62</v>
      </c>
      <c r="E364" s="16">
        <f t="shared" si="47"/>
        <v>6.3924050632911391E-3</v>
      </c>
      <c r="F364" s="16">
        <f t="shared" si="48"/>
        <v>3.0833499104833896E-3</v>
      </c>
      <c r="G364" s="16">
        <f t="shared" si="50"/>
        <v>-0.38613861386138615</v>
      </c>
      <c r="H364" s="16">
        <f t="shared" si="49"/>
        <v>-2.4683544303797469E-3</v>
      </c>
    </row>
    <row r="365" spans="1:8" x14ac:dyDescent="0.2">
      <c r="A365" s="13"/>
      <c r="B365" s="14" t="s">
        <v>340</v>
      </c>
      <c r="C365" s="15">
        <v>60</v>
      </c>
      <c r="D365" s="15">
        <v>69</v>
      </c>
      <c r="E365" s="16">
        <f t="shared" si="47"/>
        <v>3.7974683544303796E-3</v>
      </c>
      <c r="F365" s="16">
        <f t="shared" si="48"/>
        <v>3.4314700616669982E-3</v>
      </c>
      <c r="G365" s="16">
        <f t="shared" si="50"/>
        <v>0.15</v>
      </c>
      <c r="H365" s="16">
        <f t="shared" si="49"/>
        <v>5.6962025316455688E-4</v>
      </c>
    </row>
    <row r="366" spans="1:8" x14ac:dyDescent="0.2">
      <c r="A366" s="13"/>
      <c r="B366" s="14" t="s">
        <v>341</v>
      </c>
      <c r="C366" s="15">
        <v>111</v>
      </c>
      <c r="D366" s="15">
        <v>250</v>
      </c>
      <c r="E366" s="16">
        <f t="shared" si="47"/>
        <v>7.0253164556962023E-3</v>
      </c>
      <c r="F366" s="16">
        <f t="shared" si="48"/>
        <v>1.2432862542271732E-2</v>
      </c>
      <c r="G366" s="16">
        <f t="shared" si="50"/>
        <v>1.2522522522522523</v>
      </c>
      <c r="H366" s="16">
        <f t="shared" si="49"/>
        <v>8.7974683544303801E-3</v>
      </c>
    </row>
    <row r="367" spans="1:8" x14ac:dyDescent="0.2">
      <c r="A367" s="13"/>
      <c r="B367" s="14" t="s">
        <v>342</v>
      </c>
      <c r="C367" s="15">
        <v>1</v>
      </c>
      <c r="D367" s="15">
        <v>2</v>
      </c>
      <c r="E367" s="16">
        <f t="shared" si="47"/>
        <v>6.3291139240506333E-5</v>
      </c>
      <c r="F367" s="16">
        <f t="shared" si="48"/>
        <v>9.9462900338173865E-5</v>
      </c>
      <c r="G367" s="16">
        <f t="shared" si="50"/>
        <v>1</v>
      </c>
      <c r="H367" s="16">
        <f t="shared" si="49"/>
        <v>6.3291139240506333E-5</v>
      </c>
    </row>
    <row r="368" spans="1:8" x14ac:dyDescent="0.2">
      <c r="A368" s="13"/>
      <c r="B368" s="14" t="s">
        <v>343</v>
      </c>
      <c r="C368" s="15">
        <v>0</v>
      </c>
      <c r="D368" s="15">
        <v>1</v>
      </c>
      <c r="E368" s="16" t="str">
        <f t="shared" si="47"/>
        <v/>
      </c>
      <c r="F368" s="16">
        <f t="shared" si="48"/>
        <v>4.9731450169086932E-5</v>
      </c>
      <c r="G368" s="16">
        <f t="shared" si="50"/>
        <v>1</v>
      </c>
      <c r="H368" s="16" t="str">
        <f t="shared" si="49"/>
        <v/>
      </c>
    </row>
    <row r="369" spans="1:8" x14ac:dyDescent="0.2">
      <c r="A369" s="13"/>
      <c r="B369" s="14" t="s">
        <v>344</v>
      </c>
      <c r="C369" s="15">
        <v>1020</v>
      </c>
      <c r="D369" s="15">
        <v>1206</v>
      </c>
      <c r="E369" s="16">
        <f t="shared" si="47"/>
        <v>6.4556962025316453E-2</v>
      </c>
      <c r="F369" s="16">
        <f t="shared" si="48"/>
        <v>5.9976128903918839E-2</v>
      </c>
      <c r="G369" s="16">
        <f t="shared" si="50"/>
        <v>0.18235294117647058</v>
      </c>
      <c r="H369" s="16">
        <f t="shared" si="49"/>
        <v>1.1772151898734175E-2</v>
      </c>
    </row>
    <row r="370" spans="1:8" x14ac:dyDescent="0.2">
      <c r="A370" s="13"/>
      <c r="B370" s="14" t="s">
        <v>345</v>
      </c>
      <c r="C370" s="15">
        <v>7</v>
      </c>
      <c r="D370" s="15">
        <v>3</v>
      </c>
      <c r="E370" s="16">
        <f t="shared" si="47"/>
        <v>4.4303797468354429E-4</v>
      </c>
      <c r="F370" s="16">
        <f t="shared" si="48"/>
        <v>1.4919435050726078E-4</v>
      </c>
      <c r="G370" s="16">
        <f t="shared" si="50"/>
        <v>-0.5714285714285714</v>
      </c>
      <c r="H370" s="16">
        <f t="shared" si="49"/>
        <v>-2.5316455696202528E-4</v>
      </c>
    </row>
    <row r="371" spans="1:8" x14ac:dyDescent="0.2">
      <c r="A371" s="13"/>
      <c r="B371" s="14" t="s">
        <v>346</v>
      </c>
      <c r="C371" s="15">
        <v>0</v>
      </c>
      <c r="D371" s="15">
        <v>2</v>
      </c>
      <c r="E371" s="16" t="str">
        <f t="shared" si="47"/>
        <v/>
      </c>
      <c r="F371" s="16">
        <f t="shared" si="48"/>
        <v>9.9462900338173865E-5</v>
      </c>
      <c r="G371" s="16">
        <f t="shared" si="50"/>
        <v>1</v>
      </c>
      <c r="H371" s="16" t="str">
        <f t="shared" si="49"/>
        <v/>
      </c>
    </row>
    <row r="372" spans="1:8" x14ac:dyDescent="0.2">
      <c r="A372" s="13"/>
      <c r="B372" s="14" t="s">
        <v>347</v>
      </c>
      <c r="C372" s="15">
        <v>36</v>
      </c>
      <c r="D372" s="15">
        <v>44</v>
      </c>
      <c r="E372" s="16">
        <f t="shared" si="47"/>
        <v>2.2784810126582279E-3</v>
      </c>
      <c r="F372" s="16">
        <f t="shared" si="48"/>
        <v>2.1881838074398249E-3</v>
      </c>
      <c r="G372" s="16">
        <f t="shared" si="50"/>
        <v>0.22222222222222221</v>
      </c>
      <c r="H372" s="16">
        <f t="shared" si="49"/>
        <v>5.0632911392405066E-4</v>
      </c>
    </row>
    <row r="373" spans="1:8" x14ac:dyDescent="0.2">
      <c r="A373" s="13"/>
      <c r="B373" s="14" t="s">
        <v>348</v>
      </c>
      <c r="C373" s="15">
        <v>796</v>
      </c>
      <c r="D373" s="15">
        <v>728</v>
      </c>
      <c r="E373" s="16">
        <f t="shared" si="47"/>
        <v>5.0379746835443037E-2</v>
      </c>
      <c r="F373" s="16">
        <f t="shared" si="48"/>
        <v>3.6204495723095288E-2</v>
      </c>
      <c r="G373" s="16">
        <f t="shared" si="50"/>
        <v>-8.5427135678391955E-2</v>
      </c>
      <c r="H373" s="16">
        <f t="shared" si="49"/>
        <v>-4.3037974683544297E-3</v>
      </c>
    </row>
    <row r="374" spans="1:8" x14ac:dyDescent="0.2">
      <c r="A374" s="13"/>
      <c r="B374" s="14" t="s">
        <v>349</v>
      </c>
      <c r="C374" s="15">
        <v>39</v>
      </c>
      <c r="D374" s="15">
        <v>46</v>
      </c>
      <c r="E374" s="16">
        <f t="shared" si="47"/>
        <v>2.4683544303797469E-3</v>
      </c>
      <c r="F374" s="16">
        <f t="shared" si="48"/>
        <v>2.2876467077779989E-3</v>
      </c>
      <c r="G374" s="16">
        <f t="shared" si="50"/>
        <v>0.17948717948717949</v>
      </c>
      <c r="H374" s="16">
        <f t="shared" si="49"/>
        <v>4.4303797468354429E-4</v>
      </c>
    </row>
    <row r="375" spans="1:8" x14ac:dyDescent="0.2">
      <c r="A375" s="13"/>
      <c r="B375" s="14" t="s">
        <v>350</v>
      </c>
      <c r="C375" s="15">
        <v>1</v>
      </c>
      <c r="D375" s="15">
        <v>0</v>
      </c>
      <c r="E375" s="16">
        <f t="shared" si="47"/>
        <v>6.3291139240506333E-5</v>
      </c>
      <c r="F375" s="16" t="str">
        <f t="shared" si="48"/>
        <v/>
      </c>
      <c r="G375" s="16">
        <f t="shared" si="50"/>
        <v>-1</v>
      </c>
      <c r="H375" s="16">
        <f t="shared" si="49"/>
        <v>-6.3291139240506333E-5</v>
      </c>
    </row>
    <row r="376" spans="1:8" x14ac:dyDescent="0.2">
      <c r="A376" s="13"/>
      <c r="B376" s="14" t="s">
        <v>351</v>
      </c>
      <c r="C376" s="15">
        <v>1</v>
      </c>
      <c r="D376" s="15">
        <v>3</v>
      </c>
      <c r="E376" s="16">
        <f t="shared" si="47"/>
        <v>6.3291139240506333E-5</v>
      </c>
      <c r="F376" s="16">
        <f t="shared" si="48"/>
        <v>1.4919435050726078E-4</v>
      </c>
      <c r="G376" s="16">
        <f t="shared" si="50"/>
        <v>2</v>
      </c>
      <c r="H376" s="16">
        <f t="shared" si="49"/>
        <v>1.2658227848101267E-4</v>
      </c>
    </row>
    <row r="377" spans="1:8" x14ac:dyDescent="0.2">
      <c r="A377" s="13"/>
      <c r="B377" s="14" t="s">
        <v>352</v>
      </c>
      <c r="C377" s="15">
        <v>0</v>
      </c>
      <c r="D377" s="15">
        <v>2</v>
      </c>
      <c r="E377" s="16" t="str">
        <f t="shared" si="47"/>
        <v/>
      </c>
      <c r="F377" s="16">
        <f t="shared" si="48"/>
        <v>9.9462900338173865E-5</v>
      </c>
      <c r="G377" s="16">
        <f t="shared" si="50"/>
        <v>1</v>
      </c>
      <c r="H377" s="16" t="str">
        <f t="shared" si="49"/>
        <v/>
      </c>
    </row>
    <row r="378" spans="1:8" x14ac:dyDescent="0.2">
      <c r="A378" s="13"/>
      <c r="B378" s="14" t="s">
        <v>353</v>
      </c>
      <c r="C378" s="15">
        <v>2</v>
      </c>
      <c r="D378" s="15">
        <v>4</v>
      </c>
      <c r="E378" s="16">
        <f t="shared" si="47"/>
        <v>1.2658227848101267E-4</v>
      </c>
      <c r="F378" s="16">
        <f t="shared" si="48"/>
        <v>1.9892580067634773E-4</v>
      </c>
      <c r="G378" s="16">
        <f t="shared" si="50"/>
        <v>1</v>
      </c>
      <c r="H378" s="16">
        <f t="shared" si="49"/>
        <v>1.2658227848101267E-4</v>
      </c>
    </row>
    <row r="379" spans="1:8" x14ac:dyDescent="0.2">
      <c r="A379" s="13"/>
      <c r="B379" s="14" t="s">
        <v>354</v>
      </c>
      <c r="C379" s="15">
        <v>93</v>
      </c>
      <c r="D379" s="15">
        <v>40</v>
      </c>
      <c r="E379" s="16">
        <f t="shared" si="47"/>
        <v>5.8860759493670886E-3</v>
      </c>
      <c r="F379" s="16">
        <f t="shared" si="48"/>
        <v>1.9892580067634772E-3</v>
      </c>
      <c r="G379" s="16">
        <f t="shared" si="50"/>
        <v>-0.56989247311827962</v>
      </c>
      <c r="H379" s="16">
        <f t="shared" si="49"/>
        <v>-3.3544303797468358E-3</v>
      </c>
    </row>
    <row r="380" spans="1:8" x14ac:dyDescent="0.2">
      <c r="A380" s="13" t="s">
        <v>92</v>
      </c>
      <c r="B380" s="14" t="s">
        <v>355</v>
      </c>
      <c r="C380" s="15">
        <v>0</v>
      </c>
      <c r="D380" s="15">
        <v>63</v>
      </c>
      <c r="E380" s="16" t="str">
        <f t="shared" si="47"/>
        <v/>
      </c>
      <c r="F380" s="16">
        <f t="shared" si="48"/>
        <v>3.1330813606524764E-3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92</v>
      </c>
      <c r="B381" s="14" t="s">
        <v>356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357</v>
      </c>
      <c r="C382" s="15">
        <v>41</v>
      </c>
      <c r="D382" s="15">
        <v>4</v>
      </c>
      <c r="E382" s="16">
        <f t="shared" si="47"/>
        <v>2.5949367088607595E-3</v>
      </c>
      <c r="F382" s="16">
        <f t="shared" si="48"/>
        <v>1.9892580067634773E-4</v>
      </c>
      <c r="G382" s="16">
        <f t="shared" si="50"/>
        <v>-0.90243902439024393</v>
      </c>
      <c r="H382" s="16">
        <f t="shared" si="49"/>
        <v>-2.3417721518987343E-3</v>
      </c>
    </row>
    <row r="383" spans="1:8" ht="25.5" x14ac:dyDescent="0.2">
      <c r="A383" s="13"/>
      <c r="B383" s="14" t="s">
        <v>358</v>
      </c>
      <c r="C383" s="15">
        <v>255</v>
      </c>
      <c r="D383" s="15">
        <v>234</v>
      </c>
      <c r="E383" s="16">
        <f t="shared" si="47"/>
        <v>1.6139240506329113E-2</v>
      </c>
      <c r="F383" s="16">
        <f t="shared" si="48"/>
        <v>1.1637159339566341E-2</v>
      </c>
      <c r="G383" s="16">
        <f t="shared" si="50"/>
        <v>-8.2352941176470587E-2</v>
      </c>
      <c r="H383" s="16">
        <f t="shared" si="49"/>
        <v>-1.3291139240506329E-3</v>
      </c>
    </row>
    <row r="384" spans="1:8" x14ac:dyDescent="0.2">
      <c r="A384" s="13"/>
      <c r="B384" s="14" t="s">
        <v>359</v>
      </c>
      <c r="C384" s="15">
        <v>265</v>
      </c>
      <c r="D384" s="15">
        <v>405</v>
      </c>
      <c r="E384" s="16">
        <f t="shared" si="47"/>
        <v>1.6772151898734176E-2</v>
      </c>
      <c r="F384" s="16">
        <f t="shared" si="48"/>
        <v>2.0141237318480207E-2</v>
      </c>
      <c r="G384" s="16">
        <f t="shared" si="50"/>
        <v>0.52830188679245282</v>
      </c>
      <c r="H384" s="16">
        <f t="shared" si="49"/>
        <v>8.8607594936708847E-3</v>
      </c>
    </row>
    <row r="385" spans="1:8" x14ac:dyDescent="0.2">
      <c r="A385" s="13"/>
      <c r="B385" s="14" t="s">
        <v>360</v>
      </c>
      <c r="C385" s="15">
        <v>19</v>
      </c>
      <c r="D385" s="15">
        <v>43</v>
      </c>
      <c r="E385" s="16">
        <f t="shared" si="47"/>
        <v>1.2025316455696203E-3</v>
      </c>
      <c r="F385" s="16">
        <f t="shared" si="48"/>
        <v>2.1384523572707381E-3</v>
      </c>
      <c r="G385" s="16">
        <f t="shared" si="50"/>
        <v>1.263157894736842</v>
      </c>
      <c r="H385" s="16">
        <f t="shared" si="49"/>
        <v>1.5189873417721519E-3</v>
      </c>
    </row>
    <row r="386" spans="1:8" x14ac:dyDescent="0.2">
      <c r="A386" s="13"/>
      <c r="B386" s="14" t="s">
        <v>361</v>
      </c>
      <c r="C386" s="15">
        <v>13</v>
      </c>
      <c r="D386" s="15">
        <v>10</v>
      </c>
      <c r="E386" s="16">
        <f t="shared" si="47"/>
        <v>8.2278481012658226E-4</v>
      </c>
      <c r="F386" s="16">
        <f t="shared" si="48"/>
        <v>4.973145016908693E-4</v>
      </c>
      <c r="G386" s="16">
        <f t="shared" si="50"/>
        <v>-0.23076923076923078</v>
      </c>
      <c r="H386" s="16">
        <f t="shared" si="49"/>
        <v>-1.8987341772151899E-4</v>
      </c>
    </row>
    <row r="387" spans="1:8" x14ac:dyDescent="0.2">
      <c r="A387" s="13"/>
      <c r="B387" s="14" t="s">
        <v>362</v>
      </c>
      <c r="C387" s="15">
        <v>9</v>
      </c>
      <c r="D387" s="15">
        <v>12</v>
      </c>
      <c r="E387" s="16">
        <f t="shared" si="47"/>
        <v>5.6962025316455698E-4</v>
      </c>
      <c r="F387" s="16">
        <f t="shared" si="48"/>
        <v>5.9677740202904314E-4</v>
      </c>
      <c r="G387" s="16">
        <f t="shared" si="50"/>
        <v>0.33333333333333331</v>
      </c>
      <c r="H387" s="16">
        <f t="shared" si="49"/>
        <v>1.8987341772151899E-4</v>
      </c>
    </row>
    <row r="388" spans="1:8" x14ac:dyDescent="0.2">
      <c r="A388" s="13"/>
      <c r="B388" s="14" t="s">
        <v>363</v>
      </c>
      <c r="C388" s="15">
        <v>71</v>
      </c>
      <c r="D388" s="15">
        <v>87</v>
      </c>
      <c r="E388" s="16">
        <f t="shared" si="47"/>
        <v>4.4936708860759495E-3</v>
      </c>
      <c r="F388" s="16">
        <f t="shared" si="48"/>
        <v>4.3266361647105629E-3</v>
      </c>
      <c r="G388" s="16">
        <f t="shared" si="50"/>
        <v>0.22535211267605634</v>
      </c>
      <c r="H388" s="16">
        <f t="shared" si="49"/>
        <v>1.0126582278481013E-3</v>
      </c>
    </row>
    <row r="389" spans="1:8" x14ac:dyDescent="0.2">
      <c r="A389" s="13"/>
      <c r="B389" s="14" t="s">
        <v>364</v>
      </c>
      <c r="C389" s="15">
        <v>9</v>
      </c>
      <c r="D389" s="15">
        <v>3</v>
      </c>
      <c r="E389" s="16">
        <f t="shared" si="47"/>
        <v>5.6962025316455698E-4</v>
      </c>
      <c r="F389" s="16">
        <f t="shared" si="48"/>
        <v>1.4919435050726078E-4</v>
      </c>
      <c r="G389" s="16">
        <f t="shared" si="50"/>
        <v>-0.66666666666666663</v>
      </c>
      <c r="H389" s="16">
        <f t="shared" si="49"/>
        <v>-3.7974683544303797E-4</v>
      </c>
    </row>
    <row r="390" spans="1:8" x14ac:dyDescent="0.2">
      <c r="A390" s="13" t="s">
        <v>92</v>
      </c>
      <c r="B390" s="14" t="s">
        <v>365</v>
      </c>
      <c r="C390" s="15">
        <v>1</v>
      </c>
      <c r="D390" s="15">
        <v>0</v>
      </c>
      <c r="E390" s="16">
        <f t="shared" si="47"/>
        <v>6.3291139240506333E-5</v>
      </c>
      <c r="F390" s="16" t="str">
        <f t="shared" si="48"/>
        <v/>
      </c>
      <c r="G390" s="16">
        <f t="shared" si="50"/>
        <v>-1</v>
      </c>
      <c r="H390" s="16">
        <f t="shared" si="49"/>
        <v>-6.3291139240506333E-5</v>
      </c>
    </row>
    <row r="391" spans="1:8" x14ac:dyDescent="0.2">
      <c r="A391" s="13"/>
      <c r="B391" s="14" t="s">
        <v>366</v>
      </c>
      <c r="C391" s="15">
        <v>94</v>
      </c>
      <c r="D391" s="15">
        <v>125</v>
      </c>
      <c r="E391" s="16">
        <f t="shared" si="47"/>
        <v>5.9493670886075949E-3</v>
      </c>
      <c r="F391" s="16">
        <f t="shared" si="48"/>
        <v>6.2164312711358661E-3</v>
      </c>
      <c r="G391" s="16">
        <f t="shared" si="50"/>
        <v>0.32978723404255317</v>
      </c>
      <c r="H391" s="16">
        <f t="shared" si="49"/>
        <v>1.9620253164556959E-3</v>
      </c>
    </row>
    <row r="392" spans="1:8" x14ac:dyDescent="0.2">
      <c r="A392" s="13" t="s">
        <v>92</v>
      </c>
      <c r="B392" s="14" t="s">
        <v>367</v>
      </c>
      <c r="C392" s="15">
        <v>4</v>
      </c>
      <c r="D392" s="15">
        <v>19</v>
      </c>
      <c r="E392" s="16">
        <f t="shared" si="47"/>
        <v>2.5316455696202533E-4</v>
      </c>
      <c r="F392" s="16">
        <f t="shared" si="48"/>
        <v>9.4489755321265168E-4</v>
      </c>
      <c r="G392" s="16">
        <f t="shared" si="50"/>
        <v>3.75</v>
      </c>
      <c r="H392" s="16">
        <f t="shared" si="49"/>
        <v>9.4936708860759501E-4</v>
      </c>
    </row>
    <row r="393" spans="1:8" x14ac:dyDescent="0.2">
      <c r="A393" s="13" t="s">
        <v>92</v>
      </c>
      <c r="B393" s="14" t="s">
        <v>368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92</v>
      </c>
      <c r="B394" s="14" t="s">
        <v>369</v>
      </c>
      <c r="C394" s="15">
        <v>0</v>
      </c>
      <c r="D394" s="15">
        <v>5</v>
      </c>
      <c r="E394" s="16" t="str">
        <f t="shared" si="47"/>
        <v/>
      </c>
      <c r="F394" s="16">
        <f t="shared" si="48"/>
        <v>2.4865725084543465E-4</v>
      </c>
      <c r="G394" s="16">
        <f t="shared" si="50"/>
        <v>1</v>
      </c>
      <c r="H394" s="16" t="str">
        <f t="shared" si="49"/>
        <v/>
      </c>
    </row>
    <row r="395" spans="1:8" x14ac:dyDescent="0.2">
      <c r="A395" s="13"/>
      <c r="B395" s="14" t="s">
        <v>370</v>
      </c>
      <c r="C395" s="15">
        <v>1433</v>
      </c>
      <c r="D395" s="15">
        <v>1889</v>
      </c>
      <c r="E395" s="16">
        <f t="shared" si="47"/>
        <v>9.0696202531645564E-2</v>
      </c>
      <c r="F395" s="16">
        <f t="shared" si="48"/>
        <v>9.3942709369405214E-2</v>
      </c>
      <c r="G395" s="16">
        <f t="shared" si="50"/>
        <v>0.31821353803210051</v>
      </c>
      <c r="H395" s="16">
        <f t="shared" si="49"/>
        <v>2.8860759493670885E-2</v>
      </c>
    </row>
    <row r="396" spans="1:8" x14ac:dyDescent="0.2">
      <c r="A396" s="13" t="s">
        <v>92</v>
      </c>
      <c r="B396" s="14" t="s">
        <v>371</v>
      </c>
      <c r="C396" s="15">
        <v>0</v>
      </c>
      <c r="D396" s="15">
        <v>1</v>
      </c>
      <c r="E396" s="16" t="str">
        <f t="shared" si="47"/>
        <v/>
      </c>
      <c r="F396" s="16">
        <f t="shared" si="48"/>
        <v>4.9731450169086932E-5</v>
      </c>
      <c r="G396" s="16">
        <f t="shared" si="50"/>
        <v>1</v>
      </c>
      <c r="H396" s="16" t="str">
        <f t="shared" si="49"/>
        <v/>
      </c>
    </row>
    <row r="397" spans="1:8" x14ac:dyDescent="0.2">
      <c r="A397" s="13"/>
      <c r="B397" s="14" t="s">
        <v>372</v>
      </c>
      <c r="C397" s="15">
        <v>555</v>
      </c>
      <c r="D397" s="15">
        <v>233</v>
      </c>
      <c r="E397" s="16">
        <f t="shared" si="47"/>
        <v>3.5126582278481013E-2</v>
      </c>
      <c r="F397" s="16">
        <f t="shared" si="48"/>
        <v>1.1587427889397255E-2</v>
      </c>
      <c r="G397" s="16">
        <f t="shared" si="50"/>
        <v>-0.58018018018018014</v>
      </c>
      <c r="H397" s="16">
        <f t="shared" si="49"/>
        <v>-2.0379746835443035E-2</v>
      </c>
    </row>
    <row r="398" spans="1:8" x14ac:dyDescent="0.2">
      <c r="A398" s="13"/>
      <c r="B398" s="14" t="s">
        <v>373</v>
      </c>
      <c r="C398" s="15">
        <v>1690</v>
      </c>
      <c r="D398" s="15">
        <v>2685</v>
      </c>
      <c r="E398" s="16">
        <f t="shared" si="47"/>
        <v>0.1069620253164557</v>
      </c>
      <c r="F398" s="16">
        <f t="shared" si="48"/>
        <v>0.1335289437039984</v>
      </c>
      <c r="G398" s="16">
        <f t="shared" si="50"/>
        <v>0.58875739644970415</v>
      </c>
      <c r="H398" s="16">
        <f t="shared" si="49"/>
        <v>6.29746835443038E-2</v>
      </c>
    </row>
    <row r="399" spans="1:8" x14ac:dyDescent="0.2">
      <c r="A399" s="13"/>
      <c r="B399" s="14" t="s">
        <v>374</v>
      </c>
      <c r="C399" s="15">
        <v>146</v>
      </c>
      <c r="D399" s="15">
        <v>730</v>
      </c>
      <c r="E399" s="16">
        <f t="shared" si="47"/>
        <v>9.2405063291139244E-3</v>
      </c>
      <c r="F399" s="16">
        <f t="shared" si="48"/>
        <v>3.6303958623433462E-2</v>
      </c>
      <c r="G399" s="16">
        <f t="shared" si="50"/>
        <v>4</v>
      </c>
      <c r="H399" s="16">
        <f t="shared" si="49"/>
        <v>3.6962025316455697E-2</v>
      </c>
    </row>
    <row r="400" spans="1:8" x14ac:dyDescent="0.2">
      <c r="A400" s="13"/>
      <c r="B400" s="14" t="s">
        <v>375</v>
      </c>
      <c r="C400" s="15">
        <v>0</v>
      </c>
      <c r="D400" s="15">
        <v>3</v>
      </c>
      <c r="E400" s="16" t="str">
        <f t="shared" si="47"/>
        <v/>
      </c>
      <c r="F400" s="16">
        <f t="shared" si="48"/>
        <v>1.4919435050726078E-4</v>
      </c>
      <c r="G400" s="16">
        <f t="shared" si="50"/>
        <v>1</v>
      </c>
      <c r="H400" s="16" t="str">
        <f t="shared" si="49"/>
        <v/>
      </c>
    </row>
    <row r="401" spans="1:8" x14ac:dyDescent="0.2">
      <c r="A401" s="13"/>
      <c r="B401" s="14" t="s">
        <v>376</v>
      </c>
      <c r="C401" s="15">
        <v>76</v>
      </c>
      <c r="D401" s="15">
        <v>194</v>
      </c>
      <c r="E401" s="16">
        <f t="shared" si="47"/>
        <v>4.8101265822784811E-3</v>
      </c>
      <c r="F401" s="16">
        <f t="shared" si="48"/>
        <v>9.6479013328028638E-3</v>
      </c>
      <c r="G401" s="16">
        <f t="shared" si="50"/>
        <v>1.5526315789473684</v>
      </c>
      <c r="H401" s="16">
        <f t="shared" si="49"/>
        <v>7.4683544303797466E-3</v>
      </c>
    </row>
    <row r="402" spans="1:8" ht="25.5" x14ac:dyDescent="0.2">
      <c r="A402" s="13"/>
      <c r="B402" s="14" t="s">
        <v>377</v>
      </c>
      <c r="C402" s="15">
        <v>19</v>
      </c>
      <c r="D402" s="15">
        <v>16</v>
      </c>
      <c r="E402" s="16">
        <f t="shared" si="47"/>
        <v>1.2025316455696203E-3</v>
      </c>
      <c r="F402" s="16">
        <f t="shared" si="48"/>
        <v>7.9570320270539092E-4</v>
      </c>
      <c r="G402" s="16">
        <f t="shared" si="50"/>
        <v>-0.15789473684210525</v>
      </c>
      <c r="H402" s="16">
        <f t="shared" si="49"/>
        <v>-1.8987341772151899E-4</v>
      </c>
    </row>
    <row r="403" spans="1:8" x14ac:dyDescent="0.2">
      <c r="A403" s="13"/>
      <c r="B403" s="14" t="s">
        <v>378</v>
      </c>
      <c r="C403" s="15">
        <v>8</v>
      </c>
      <c r="D403" s="15">
        <v>11</v>
      </c>
      <c r="E403" s="16">
        <f t="shared" si="47"/>
        <v>5.0632911392405066E-4</v>
      </c>
      <c r="F403" s="16">
        <f t="shared" si="48"/>
        <v>5.4704595185995622E-4</v>
      </c>
      <c r="G403" s="16">
        <f t="shared" si="50"/>
        <v>0.375</v>
      </c>
      <c r="H403" s="16">
        <f t="shared" si="49"/>
        <v>1.8987341772151901E-4</v>
      </c>
    </row>
    <row r="404" spans="1:8" x14ac:dyDescent="0.2">
      <c r="A404" s="13"/>
      <c r="B404" s="14" t="s">
        <v>379</v>
      </c>
      <c r="C404" s="15">
        <v>9</v>
      </c>
      <c r="D404" s="15">
        <v>15</v>
      </c>
      <c r="E404" s="16">
        <f t="shared" si="47"/>
        <v>5.6962025316455698E-4</v>
      </c>
      <c r="F404" s="16">
        <f t="shared" si="48"/>
        <v>7.45971752536304E-4</v>
      </c>
      <c r="G404" s="16">
        <f t="shared" si="50"/>
        <v>0.66666666666666663</v>
      </c>
      <c r="H404" s="16">
        <f t="shared" si="49"/>
        <v>3.7974683544303797E-4</v>
      </c>
    </row>
    <row r="405" spans="1:8" x14ac:dyDescent="0.2">
      <c r="A405" s="13"/>
      <c r="B405" s="14" t="s">
        <v>380</v>
      </c>
      <c r="C405" s="15">
        <v>66</v>
      </c>
      <c r="D405" s="15">
        <v>104</v>
      </c>
      <c r="E405" s="16">
        <f t="shared" si="47"/>
        <v>4.177215189873418E-3</v>
      </c>
      <c r="F405" s="16">
        <f t="shared" si="48"/>
        <v>5.1720708175850404E-3</v>
      </c>
      <c r="G405" s="16">
        <f t="shared" si="50"/>
        <v>0.5757575757575758</v>
      </c>
      <c r="H405" s="16">
        <f t="shared" si="49"/>
        <v>2.405063291139241E-3</v>
      </c>
    </row>
    <row r="406" spans="1:8" x14ac:dyDescent="0.2">
      <c r="A406" s="13"/>
      <c r="B406" s="14" t="s">
        <v>381</v>
      </c>
      <c r="C406" s="15">
        <v>1</v>
      </c>
      <c r="D406" s="15">
        <v>1</v>
      </c>
      <c r="E406" s="16">
        <f t="shared" si="47"/>
        <v>6.3291139240506333E-5</v>
      </c>
      <c r="F406" s="16">
        <f t="shared" si="48"/>
        <v>4.9731450169086932E-5</v>
      </c>
      <c r="G406" s="16">
        <f t="shared" si="50"/>
        <v>0</v>
      </c>
      <c r="H406" s="16">
        <f t="shared" si="49"/>
        <v>0</v>
      </c>
    </row>
    <row r="407" spans="1:8" x14ac:dyDescent="0.2">
      <c r="A407" s="13" t="s">
        <v>92</v>
      </c>
      <c r="B407" s="14" t="s">
        <v>382</v>
      </c>
      <c r="C407" s="15">
        <v>0</v>
      </c>
      <c r="D407" s="15">
        <v>55</v>
      </c>
      <c r="E407" s="16" t="str">
        <f t="shared" si="47"/>
        <v/>
      </c>
      <c r="F407" s="16">
        <f t="shared" si="48"/>
        <v>2.7352297592997811E-3</v>
      </c>
      <c r="G407" s="16">
        <f t="shared" si="50"/>
        <v>1</v>
      </c>
      <c r="H407" s="16" t="str">
        <f t="shared" si="49"/>
        <v/>
      </c>
    </row>
    <row r="408" spans="1:8" ht="25.5" x14ac:dyDescent="0.2">
      <c r="A408" s="13"/>
      <c r="B408" s="14" t="s">
        <v>383</v>
      </c>
      <c r="C408" s="15">
        <v>28</v>
      </c>
      <c r="D408" s="15">
        <v>17</v>
      </c>
      <c r="E408" s="16">
        <f t="shared" si="47"/>
        <v>1.7721518987341772E-3</v>
      </c>
      <c r="F408" s="16">
        <f t="shared" si="48"/>
        <v>8.4543465287447784E-4</v>
      </c>
      <c r="G408" s="16">
        <f t="shared" si="50"/>
        <v>-0.39285714285714285</v>
      </c>
      <c r="H408" s="16">
        <f t="shared" si="49"/>
        <v>-6.9620253164556962E-4</v>
      </c>
    </row>
    <row r="409" spans="1:8" x14ac:dyDescent="0.2">
      <c r="A409" s="13"/>
      <c r="B409" s="14" t="s">
        <v>384</v>
      </c>
      <c r="C409" s="15">
        <v>39</v>
      </c>
      <c r="D409" s="15">
        <v>37</v>
      </c>
      <c r="E409" s="16">
        <f t="shared" si="47"/>
        <v>2.4683544303797469E-3</v>
      </c>
      <c r="F409" s="16">
        <f t="shared" si="48"/>
        <v>1.8400636562562163E-3</v>
      </c>
      <c r="G409" s="16">
        <f t="shared" si="50"/>
        <v>-5.128205128205128E-2</v>
      </c>
      <c r="H409" s="16">
        <f t="shared" si="49"/>
        <v>-1.2658227848101267E-4</v>
      </c>
    </row>
    <row r="410" spans="1:8" x14ac:dyDescent="0.2">
      <c r="A410" s="13"/>
      <c r="B410" s="14" t="s">
        <v>385</v>
      </c>
      <c r="C410" s="15">
        <v>181</v>
      </c>
      <c r="D410" s="15">
        <v>74</v>
      </c>
      <c r="E410" s="16">
        <f t="shared" si="47"/>
        <v>1.1455696202531646E-2</v>
      </c>
      <c r="F410" s="16">
        <f t="shared" si="48"/>
        <v>3.6801273125124326E-3</v>
      </c>
      <c r="G410" s="16">
        <f t="shared" si="50"/>
        <v>-0.59116022099447518</v>
      </c>
      <c r="H410" s="16">
        <f t="shared" si="49"/>
        <v>-6.7721518987341779E-3</v>
      </c>
    </row>
    <row r="411" spans="1:8" x14ac:dyDescent="0.2">
      <c r="A411" s="13"/>
      <c r="B411" s="14" t="s">
        <v>386</v>
      </c>
      <c r="C411" s="15">
        <v>11</v>
      </c>
      <c r="D411" s="15">
        <v>8</v>
      </c>
      <c r="E411" s="16">
        <f t="shared" si="47"/>
        <v>6.9620253164556962E-4</v>
      </c>
      <c r="F411" s="16">
        <f t="shared" si="48"/>
        <v>3.9785160135269546E-4</v>
      </c>
      <c r="G411" s="16">
        <f t="shared" si="50"/>
        <v>-0.27272727272727271</v>
      </c>
      <c r="H411" s="16">
        <f t="shared" si="49"/>
        <v>-1.8987341772151899E-4</v>
      </c>
    </row>
    <row r="412" spans="1:8" x14ac:dyDescent="0.2">
      <c r="A412" s="13"/>
      <c r="B412" s="14" t="s">
        <v>387</v>
      </c>
      <c r="C412" s="15">
        <v>22</v>
      </c>
      <c r="D412" s="15">
        <v>24</v>
      </c>
      <c r="E412" s="16">
        <f t="shared" si="47"/>
        <v>1.3924050632911392E-3</v>
      </c>
      <c r="F412" s="16">
        <f t="shared" si="48"/>
        <v>1.1935548040580863E-3</v>
      </c>
      <c r="G412" s="16">
        <f t="shared" si="50"/>
        <v>9.0909090909090912E-2</v>
      </c>
      <c r="H412" s="16">
        <f t="shared" si="49"/>
        <v>1.2658227848101267E-4</v>
      </c>
    </row>
    <row r="413" spans="1:8" x14ac:dyDescent="0.2">
      <c r="A413" s="13"/>
      <c r="B413" s="14" t="s">
        <v>388</v>
      </c>
      <c r="C413" s="15">
        <v>13</v>
      </c>
      <c r="D413" s="15">
        <v>2</v>
      </c>
      <c r="E413" s="16">
        <f t="shared" ref="E413:E476" si="51">+IF(C413=0,"",C413/C$349)</f>
        <v>8.2278481012658226E-4</v>
      </c>
      <c r="F413" s="16">
        <f t="shared" ref="F413:F476" si="52">+IF(D413=0,"",D413/D$349)</f>
        <v>9.9462900338173865E-5</v>
      </c>
      <c r="G413" s="16">
        <f t="shared" si="50"/>
        <v>-0.84615384615384615</v>
      </c>
      <c r="H413" s="16">
        <f t="shared" ref="H413:H476" si="53">+IF(OR(AND(E413=""),(G413="")),"",E413*G413)</f>
        <v>-6.9620253164556962E-4</v>
      </c>
    </row>
    <row r="414" spans="1:8" x14ac:dyDescent="0.2">
      <c r="A414" s="13"/>
      <c r="B414" s="14" t="s">
        <v>389</v>
      </c>
      <c r="C414" s="15">
        <v>0</v>
      </c>
      <c r="D414" s="15">
        <v>1</v>
      </c>
      <c r="E414" s="16" t="str">
        <f t="shared" si="51"/>
        <v/>
      </c>
      <c r="F414" s="16">
        <f t="shared" si="52"/>
        <v>4.9731450169086932E-5</v>
      </c>
      <c r="G414" s="16">
        <f t="shared" ref="G414:G477" si="54">+IF(AND(C414=0,D414=0)," ",IF(C414=0,1,IF(D414=0,-1,(D414-C414)/C414)))</f>
        <v>1</v>
      </c>
      <c r="H414" s="16" t="str">
        <f t="shared" si="53"/>
        <v/>
      </c>
    </row>
    <row r="415" spans="1:8" x14ac:dyDescent="0.2">
      <c r="A415" s="13"/>
      <c r="B415" s="14" t="s">
        <v>390</v>
      </c>
      <c r="C415" s="15">
        <v>15</v>
      </c>
      <c r="D415" s="15">
        <v>2</v>
      </c>
      <c r="E415" s="16">
        <f t="shared" si="51"/>
        <v>9.493670886075949E-4</v>
      </c>
      <c r="F415" s="16">
        <f t="shared" si="52"/>
        <v>9.9462900338173865E-5</v>
      </c>
      <c r="G415" s="16">
        <f t="shared" si="54"/>
        <v>-0.8666666666666667</v>
      </c>
      <c r="H415" s="16">
        <f t="shared" si="53"/>
        <v>-8.2278481012658226E-4</v>
      </c>
    </row>
    <row r="416" spans="1:8" x14ac:dyDescent="0.2">
      <c r="A416" s="13"/>
      <c r="B416" s="14" t="s">
        <v>391</v>
      </c>
      <c r="C416" s="15">
        <v>108</v>
      </c>
      <c r="D416" s="15">
        <v>33</v>
      </c>
      <c r="E416" s="16">
        <f t="shared" si="51"/>
        <v>6.8354430379746834E-3</v>
      </c>
      <c r="F416" s="16">
        <f t="shared" si="52"/>
        <v>1.6411378555798686E-3</v>
      </c>
      <c r="G416" s="16">
        <f t="shared" si="54"/>
        <v>-0.69444444444444442</v>
      </c>
      <c r="H416" s="16">
        <f t="shared" si="53"/>
        <v>-4.746835443037974E-3</v>
      </c>
    </row>
    <row r="417" spans="1:8" x14ac:dyDescent="0.2">
      <c r="A417" s="13"/>
      <c r="B417" s="14" t="s">
        <v>392</v>
      </c>
      <c r="C417" s="15">
        <v>2</v>
      </c>
      <c r="D417" s="15">
        <v>6</v>
      </c>
      <c r="E417" s="16">
        <f t="shared" si="51"/>
        <v>1.2658227848101267E-4</v>
      </c>
      <c r="F417" s="16">
        <f t="shared" si="52"/>
        <v>2.9838870101452157E-4</v>
      </c>
      <c r="G417" s="16">
        <f t="shared" si="54"/>
        <v>2</v>
      </c>
      <c r="H417" s="16">
        <f t="shared" si="53"/>
        <v>2.5316455696202533E-4</v>
      </c>
    </row>
    <row r="418" spans="1:8" x14ac:dyDescent="0.2">
      <c r="A418" s="13"/>
      <c r="B418" s="14" t="s">
        <v>393</v>
      </c>
      <c r="C418" s="15">
        <v>3</v>
      </c>
      <c r="D418" s="15">
        <v>3</v>
      </c>
      <c r="E418" s="16">
        <f t="shared" si="51"/>
        <v>1.8987341772151899E-4</v>
      </c>
      <c r="F418" s="16">
        <f t="shared" si="52"/>
        <v>1.4919435050726078E-4</v>
      </c>
      <c r="G418" s="16">
        <f t="shared" si="54"/>
        <v>0</v>
      </c>
      <c r="H418" s="16">
        <f t="shared" si="53"/>
        <v>0</v>
      </c>
    </row>
    <row r="419" spans="1:8" x14ac:dyDescent="0.2">
      <c r="A419" s="13"/>
      <c r="B419" s="14" t="s">
        <v>394</v>
      </c>
      <c r="C419" s="15">
        <v>26</v>
      </c>
      <c r="D419" s="15">
        <v>6</v>
      </c>
      <c r="E419" s="16">
        <f t="shared" si="51"/>
        <v>1.6455696202531645E-3</v>
      </c>
      <c r="F419" s="16">
        <f t="shared" si="52"/>
        <v>2.9838870101452157E-4</v>
      </c>
      <c r="G419" s="16">
        <f t="shared" si="54"/>
        <v>-0.76923076923076927</v>
      </c>
      <c r="H419" s="16">
        <f t="shared" si="53"/>
        <v>-1.2658227848101266E-3</v>
      </c>
    </row>
    <row r="420" spans="1:8" x14ac:dyDescent="0.2">
      <c r="A420" s="13"/>
      <c r="B420" s="14" t="s">
        <v>395</v>
      </c>
      <c r="C420" s="15">
        <v>169</v>
      </c>
      <c r="D420" s="15">
        <v>227</v>
      </c>
      <c r="E420" s="16">
        <f t="shared" si="51"/>
        <v>1.069620253164557E-2</v>
      </c>
      <c r="F420" s="16">
        <f t="shared" si="52"/>
        <v>1.1289039188382734E-2</v>
      </c>
      <c r="G420" s="16">
        <f t="shared" si="54"/>
        <v>0.34319526627218933</v>
      </c>
      <c r="H420" s="16">
        <f t="shared" si="53"/>
        <v>3.670886075949367E-3</v>
      </c>
    </row>
    <row r="421" spans="1:8" x14ac:dyDescent="0.2">
      <c r="A421" s="13"/>
      <c r="B421" s="14" t="s">
        <v>396</v>
      </c>
      <c r="C421" s="15">
        <v>2</v>
      </c>
      <c r="D421" s="15">
        <v>1</v>
      </c>
      <c r="E421" s="16">
        <f t="shared" si="51"/>
        <v>1.2658227848101267E-4</v>
      </c>
      <c r="F421" s="16">
        <f t="shared" si="52"/>
        <v>4.9731450169086932E-5</v>
      </c>
      <c r="G421" s="16">
        <f t="shared" si="54"/>
        <v>-0.5</v>
      </c>
      <c r="H421" s="16">
        <f t="shared" si="53"/>
        <v>-6.3291139240506333E-5</v>
      </c>
    </row>
    <row r="422" spans="1:8" x14ac:dyDescent="0.2">
      <c r="A422" s="13"/>
      <c r="B422" s="14" t="s">
        <v>397</v>
      </c>
      <c r="C422" s="15">
        <v>4</v>
      </c>
      <c r="D422" s="15">
        <v>7</v>
      </c>
      <c r="E422" s="16">
        <f t="shared" si="51"/>
        <v>2.5316455696202533E-4</v>
      </c>
      <c r="F422" s="16">
        <f t="shared" si="52"/>
        <v>3.4812015118360854E-4</v>
      </c>
      <c r="G422" s="16">
        <f t="shared" si="54"/>
        <v>0.75</v>
      </c>
      <c r="H422" s="16">
        <f t="shared" si="53"/>
        <v>1.8987341772151901E-4</v>
      </c>
    </row>
    <row r="423" spans="1:8" x14ac:dyDescent="0.2">
      <c r="A423" s="13"/>
      <c r="B423" s="14" t="s">
        <v>398</v>
      </c>
      <c r="C423" s="15">
        <v>11</v>
      </c>
      <c r="D423" s="15">
        <v>15</v>
      </c>
      <c r="E423" s="16">
        <f t="shared" si="51"/>
        <v>6.9620253164556962E-4</v>
      </c>
      <c r="F423" s="16">
        <f t="shared" si="52"/>
        <v>7.45971752536304E-4</v>
      </c>
      <c r="G423" s="16">
        <f t="shared" si="54"/>
        <v>0.36363636363636365</v>
      </c>
      <c r="H423" s="16">
        <f t="shared" si="53"/>
        <v>2.5316455696202533E-4</v>
      </c>
    </row>
    <row r="424" spans="1:8" x14ac:dyDescent="0.2">
      <c r="A424" s="13"/>
      <c r="B424" s="14" t="s">
        <v>399</v>
      </c>
      <c r="C424" s="15">
        <v>67</v>
      </c>
      <c r="D424" s="15">
        <v>47</v>
      </c>
      <c r="E424" s="16">
        <f t="shared" si="51"/>
        <v>4.2405063291139243E-3</v>
      </c>
      <c r="F424" s="16">
        <f t="shared" si="52"/>
        <v>2.3373781579470857E-3</v>
      </c>
      <c r="G424" s="16">
        <f t="shared" si="54"/>
        <v>-0.29850746268656714</v>
      </c>
      <c r="H424" s="16">
        <f t="shared" si="53"/>
        <v>-1.2658227848101266E-3</v>
      </c>
    </row>
    <row r="425" spans="1:8" x14ac:dyDescent="0.2">
      <c r="A425" s="13"/>
      <c r="B425" s="14" t="s">
        <v>400</v>
      </c>
      <c r="C425" s="15">
        <v>6</v>
      </c>
      <c r="D425" s="15">
        <v>20</v>
      </c>
      <c r="E425" s="16">
        <f t="shared" si="51"/>
        <v>3.7974683544303797E-4</v>
      </c>
      <c r="F425" s="16">
        <f t="shared" si="52"/>
        <v>9.9462900338173859E-4</v>
      </c>
      <c r="G425" s="16">
        <f t="shared" si="54"/>
        <v>2.3333333333333335</v>
      </c>
      <c r="H425" s="16">
        <f t="shared" si="53"/>
        <v>8.8607594936708869E-4</v>
      </c>
    </row>
    <row r="426" spans="1:8" x14ac:dyDescent="0.2">
      <c r="A426" s="13"/>
      <c r="B426" s="14" t="s">
        <v>401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402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403</v>
      </c>
      <c r="C428" s="15">
        <v>46</v>
      </c>
      <c r="D428" s="15">
        <v>14</v>
      </c>
      <c r="E428" s="16">
        <f t="shared" si="51"/>
        <v>2.9113924050632911E-3</v>
      </c>
      <c r="F428" s="16">
        <f t="shared" si="52"/>
        <v>6.9624030236721708E-4</v>
      </c>
      <c r="G428" s="16">
        <f t="shared" si="54"/>
        <v>-0.69565217391304346</v>
      </c>
      <c r="H428" s="16">
        <f t="shared" si="53"/>
        <v>-2.0253164556962027E-3</v>
      </c>
    </row>
    <row r="429" spans="1:8" x14ac:dyDescent="0.2">
      <c r="A429" s="13"/>
      <c r="B429" s="14" t="s">
        <v>404</v>
      </c>
      <c r="C429" s="15">
        <v>12</v>
      </c>
      <c r="D429" s="15">
        <v>12</v>
      </c>
      <c r="E429" s="16">
        <f t="shared" si="51"/>
        <v>7.5949367088607594E-4</v>
      </c>
      <c r="F429" s="16">
        <f t="shared" si="52"/>
        <v>5.9677740202904314E-4</v>
      </c>
      <c r="G429" s="16">
        <f t="shared" si="54"/>
        <v>0</v>
      </c>
      <c r="H429" s="16">
        <f t="shared" si="53"/>
        <v>0</v>
      </c>
    </row>
    <row r="430" spans="1:8" x14ac:dyDescent="0.2">
      <c r="A430" s="13"/>
      <c r="B430" s="14" t="s">
        <v>405</v>
      </c>
      <c r="C430" s="15">
        <v>0</v>
      </c>
      <c r="D430" s="15">
        <v>4</v>
      </c>
      <c r="E430" s="16" t="str">
        <f t="shared" si="51"/>
        <v/>
      </c>
      <c r="F430" s="16">
        <f t="shared" si="52"/>
        <v>1.9892580067634773E-4</v>
      </c>
      <c r="G430" s="16">
        <f t="shared" si="54"/>
        <v>1</v>
      </c>
      <c r="H430" s="16" t="str">
        <f t="shared" si="53"/>
        <v/>
      </c>
    </row>
    <row r="431" spans="1:8" ht="25.5" x14ac:dyDescent="0.2">
      <c r="A431" s="13"/>
      <c r="B431" s="14" t="s">
        <v>406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407</v>
      </c>
      <c r="C432" s="15">
        <v>40</v>
      </c>
      <c r="D432" s="15">
        <v>6</v>
      </c>
      <c r="E432" s="16">
        <f t="shared" si="51"/>
        <v>2.5316455696202532E-3</v>
      </c>
      <c r="F432" s="16">
        <f t="shared" si="52"/>
        <v>2.9838870101452157E-4</v>
      </c>
      <c r="G432" s="16">
        <f t="shared" si="54"/>
        <v>-0.85</v>
      </c>
      <c r="H432" s="16">
        <f t="shared" si="53"/>
        <v>-2.1518987341772153E-3</v>
      </c>
    </row>
    <row r="433" spans="1:8" x14ac:dyDescent="0.2">
      <c r="A433" s="13"/>
      <c r="B433" s="14" t="s">
        <v>408</v>
      </c>
      <c r="C433" s="15">
        <v>0</v>
      </c>
      <c r="D433" s="15">
        <v>1</v>
      </c>
      <c r="E433" s="16" t="str">
        <f t="shared" si="51"/>
        <v/>
      </c>
      <c r="F433" s="16">
        <f t="shared" si="52"/>
        <v>4.9731450169086932E-5</v>
      </c>
      <c r="G433" s="16">
        <f t="shared" si="54"/>
        <v>1</v>
      </c>
      <c r="H433" s="16" t="str">
        <f t="shared" si="53"/>
        <v/>
      </c>
    </row>
    <row r="434" spans="1:8" ht="25.5" x14ac:dyDescent="0.2">
      <c r="A434" s="13"/>
      <c r="B434" s="14" t="s">
        <v>409</v>
      </c>
      <c r="C434" s="15">
        <v>2</v>
      </c>
      <c r="D434" s="15">
        <v>1</v>
      </c>
      <c r="E434" s="16">
        <f t="shared" si="51"/>
        <v>1.2658227848101267E-4</v>
      </c>
      <c r="F434" s="16">
        <f t="shared" si="52"/>
        <v>4.9731450169086932E-5</v>
      </c>
      <c r="G434" s="16">
        <f t="shared" si="54"/>
        <v>-0.5</v>
      </c>
      <c r="H434" s="16">
        <f t="shared" si="53"/>
        <v>-6.3291139240506333E-5</v>
      </c>
    </row>
    <row r="435" spans="1:8" ht="25.5" x14ac:dyDescent="0.2">
      <c r="A435" s="13"/>
      <c r="B435" s="14" t="s">
        <v>410</v>
      </c>
      <c r="C435" s="15">
        <v>1</v>
      </c>
      <c r="D435" s="15">
        <v>0</v>
      </c>
      <c r="E435" s="16">
        <f t="shared" si="51"/>
        <v>6.3291139240506333E-5</v>
      </c>
      <c r="F435" s="16" t="str">
        <f t="shared" si="52"/>
        <v/>
      </c>
      <c r="G435" s="16">
        <f t="shared" si="54"/>
        <v>-1</v>
      </c>
      <c r="H435" s="16">
        <f t="shared" si="53"/>
        <v>-6.3291139240506333E-5</v>
      </c>
    </row>
    <row r="436" spans="1:8" x14ac:dyDescent="0.2">
      <c r="A436" s="13"/>
      <c r="B436" s="14" t="s">
        <v>411</v>
      </c>
      <c r="C436" s="15">
        <v>1</v>
      </c>
      <c r="D436" s="15">
        <v>1</v>
      </c>
      <c r="E436" s="16">
        <f t="shared" si="51"/>
        <v>6.3291139240506333E-5</v>
      </c>
      <c r="F436" s="16">
        <f t="shared" si="52"/>
        <v>4.9731450169086932E-5</v>
      </c>
      <c r="G436" s="16">
        <f t="shared" si="54"/>
        <v>0</v>
      </c>
      <c r="H436" s="16">
        <f t="shared" si="53"/>
        <v>0</v>
      </c>
    </row>
    <row r="437" spans="1:8" x14ac:dyDescent="0.2">
      <c r="A437" s="13" t="s">
        <v>92</v>
      </c>
      <c r="B437" s="14" t="s">
        <v>412</v>
      </c>
      <c r="C437" s="15">
        <v>0</v>
      </c>
      <c r="D437" s="15">
        <v>3</v>
      </c>
      <c r="E437" s="16" t="str">
        <f t="shared" si="51"/>
        <v/>
      </c>
      <c r="F437" s="16">
        <f t="shared" si="52"/>
        <v>1.4919435050726078E-4</v>
      </c>
      <c r="G437" s="16">
        <f t="shared" si="54"/>
        <v>1</v>
      </c>
      <c r="H437" s="16" t="str">
        <f t="shared" si="53"/>
        <v/>
      </c>
    </row>
    <row r="438" spans="1:8" x14ac:dyDescent="0.2">
      <c r="A438" s="13" t="s">
        <v>92</v>
      </c>
      <c r="B438" s="14" t="s">
        <v>413</v>
      </c>
      <c r="C438" s="15">
        <v>0</v>
      </c>
      <c r="D438" s="15">
        <v>2</v>
      </c>
      <c r="E438" s="16" t="str">
        <f t="shared" si="51"/>
        <v/>
      </c>
      <c r="F438" s="16">
        <f t="shared" si="52"/>
        <v>9.9462900338173865E-5</v>
      </c>
      <c r="G438" s="16">
        <f t="shared" si="54"/>
        <v>1</v>
      </c>
      <c r="H438" s="16" t="str">
        <f t="shared" si="53"/>
        <v/>
      </c>
    </row>
    <row r="439" spans="1:8" x14ac:dyDescent="0.2">
      <c r="A439" s="13" t="s">
        <v>92</v>
      </c>
      <c r="B439" s="14" t="s">
        <v>414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415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416</v>
      </c>
      <c r="C441" s="15">
        <v>3</v>
      </c>
      <c r="D441" s="15">
        <v>1</v>
      </c>
      <c r="E441" s="16">
        <f t="shared" si="51"/>
        <v>1.8987341772151899E-4</v>
      </c>
      <c r="F441" s="16">
        <f t="shared" si="52"/>
        <v>4.9731450169086932E-5</v>
      </c>
      <c r="G441" s="16">
        <f t="shared" si="54"/>
        <v>-0.66666666666666663</v>
      </c>
      <c r="H441" s="16">
        <f t="shared" si="53"/>
        <v>-1.2658227848101264E-4</v>
      </c>
    </row>
    <row r="442" spans="1:8" x14ac:dyDescent="0.2">
      <c r="A442" s="13"/>
      <c r="B442" s="14" t="s">
        <v>417</v>
      </c>
      <c r="C442" s="15">
        <v>247</v>
      </c>
      <c r="D442" s="15">
        <v>144</v>
      </c>
      <c r="E442" s="16">
        <f t="shared" si="51"/>
        <v>1.5632911392405063E-2</v>
      </c>
      <c r="F442" s="16">
        <f t="shared" si="52"/>
        <v>7.1613288243485181E-3</v>
      </c>
      <c r="G442" s="16">
        <f t="shared" si="54"/>
        <v>-0.41700404858299595</v>
      </c>
      <c r="H442" s="16">
        <f t="shared" si="53"/>
        <v>-6.5189873417721518E-3</v>
      </c>
    </row>
    <row r="443" spans="1:8" x14ac:dyDescent="0.2">
      <c r="A443" s="13"/>
      <c r="B443" s="14" t="s">
        <v>418</v>
      </c>
      <c r="C443" s="15">
        <v>33</v>
      </c>
      <c r="D443" s="15">
        <v>244</v>
      </c>
      <c r="E443" s="16">
        <f t="shared" si="51"/>
        <v>2.088607594936709E-3</v>
      </c>
      <c r="F443" s="16">
        <f t="shared" si="52"/>
        <v>1.2134473841257211E-2</v>
      </c>
      <c r="G443" s="16">
        <f t="shared" si="54"/>
        <v>6.3939393939393936</v>
      </c>
      <c r="H443" s="16">
        <f t="shared" si="53"/>
        <v>1.3354430379746835E-2</v>
      </c>
    </row>
    <row r="444" spans="1:8" x14ac:dyDescent="0.2">
      <c r="A444" s="13"/>
      <c r="B444" s="14" t="s">
        <v>419</v>
      </c>
      <c r="C444" s="15">
        <v>5</v>
      </c>
      <c r="D444" s="15">
        <v>6</v>
      </c>
      <c r="E444" s="16">
        <f t="shared" si="51"/>
        <v>3.1645569620253165E-4</v>
      </c>
      <c r="F444" s="16">
        <f t="shared" si="52"/>
        <v>2.9838870101452157E-4</v>
      </c>
      <c r="G444" s="16">
        <f t="shared" si="54"/>
        <v>0.2</v>
      </c>
      <c r="H444" s="16">
        <f t="shared" si="53"/>
        <v>6.3291139240506333E-5</v>
      </c>
    </row>
    <row r="445" spans="1:8" x14ac:dyDescent="0.2">
      <c r="A445" s="13"/>
      <c r="B445" s="14" t="s">
        <v>420</v>
      </c>
      <c r="C445" s="15">
        <v>40</v>
      </c>
      <c r="D445" s="15">
        <v>385</v>
      </c>
      <c r="E445" s="16">
        <f t="shared" si="51"/>
        <v>2.5316455696202532E-3</v>
      </c>
      <c r="F445" s="16">
        <f t="shared" si="52"/>
        <v>1.9146608315098467E-2</v>
      </c>
      <c r="G445" s="16">
        <f t="shared" si="54"/>
        <v>8.625</v>
      </c>
      <c r="H445" s="16">
        <f t="shared" si="53"/>
        <v>2.1835443037974685E-2</v>
      </c>
    </row>
    <row r="446" spans="1:8" x14ac:dyDescent="0.2">
      <c r="A446" s="13"/>
      <c r="B446" s="14" t="s">
        <v>421</v>
      </c>
      <c r="C446" s="15">
        <v>3</v>
      </c>
      <c r="D446" s="15">
        <v>27</v>
      </c>
      <c r="E446" s="16">
        <f t="shared" si="51"/>
        <v>1.8987341772151899E-4</v>
      </c>
      <c r="F446" s="16">
        <f t="shared" si="52"/>
        <v>1.3427491545653471E-3</v>
      </c>
      <c r="G446" s="16">
        <f t="shared" si="54"/>
        <v>8</v>
      </c>
      <c r="H446" s="16">
        <f t="shared" si="53"/>
        <v>1.5189873417721519E-3</v>
      </c>
    </row>
    <row r="447" spans="1:8" x14ac:dyDescent="0.2">
      <c r="A447" s="13"/>
      <c r="B447" s="14" t="s">
        <v>422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423</v>
      </c>
      <c r="C448" s="15">
        <v>1</v>
      </c>
      <c r="D448" s="15">
        <v>2</v>
      </c>
      <c r="E448" s="16">
        <f t="shared" si="51"/>
        <v>6.3291139240506333E-5</v>
      </c>
      <c r="F448" s="16">
        <f t="shared" si="52"/>
        <v>9.9462900338173865E-5</v>
      </c>
      <c r="G448" s="16">
        <f t="shared" si="54"/>
        <v>1</v>
      </c>
      <c r="H448" s="16">
        <f t="shared" si="53"/>
        <v>6.3291139240506333E-5</v>
      </c>
    </row>
    <row r="449" spans="1:8" x14ac:dyDescent="0.2">
      <c r="A449" s="13"/>
      <c r="B449" s="14" t="s">
        <v>424</v>
      </c>
      <c r="C449" s="15">
        <v>0</v>
      </c>
      <c r="D449" s="15">
        <v>1</v>
      </c>
      <c r="E449" s="16" t="str">
        <f t="shared" si="51"/>
        <v/>
      </c>
      <c r="F449" s="16">
        <f t="shared" si="52"/>
        <v>4.9731450169086932E-5</v>
      </c>
      <c r="G449" s="16">
        <f t="shared" si="54"/>
        <v>1</v>
      </c>
      <c r="H449" s="16" t="str">
        <f t="shared" si="53"/>
        <v/>
      </c>
    </row>
    <row r="450" spans="1:8" x14ac:dyDescent="0.2">
      <c r="A450" s="13"/>
      <c r="B450" s="14" t="s">
        <v>425</v>
      </c>
      <c r="C450" s="15">
        <v>2</v>
      </c>
      <c r="D450" s="15">
        <v>4</v>
      </c>
      <c r="E450" s="16">
        <f t="shared" si="51"/>
        <v>1.2658227848101267E-4</v>
      </c>
      <c r="F450" s="16">
        <f t="shared" si="52"/>
        <v>1.9892580067634773E-4</v>
      </c>
      <c r="G450" s="16">
        <f t="shared" si="54"/>
        <v>1</v>
      </c>
      <c r="H450" s="16">
        <f t="shared" si="53"/>
        <v>1.2658227848101267E-4</v>
      </c>
    </row>
    <row r="451" spans="1:8" x14ac:dyDescent="0.2">
      <c r="A451" s="13"/>
      <c r="B451" s="14" t="s">
        <v>426</v>
      </c>
      <c r="C451" s="15">
        <v>1</v>
      </c>
      <c r="D451" s="15">
        <v>0</v>
      </c>
      <c r="E451" s="16">
        <f t="shared" si="51"/>
        <v>6.3291139240506333E-5</v>
      </c>
      <c r="F451" s="16" t="str">
        <f t="shared" si="52"/>
        <v/>
      </c>
      <c r="G451" s="16">
        <f t="shared" si="54"/>
        <v>-1</v>
      </c>
      <c r="H451" s="16">
        <f t="shared" si="53"/>
        <v>-6.3291139240506333E-5</v>
      </c>
    </row>
    <row r="452" spans="1:8" x14ac:dyDescent="0.2">
      <c r="A452" s="13"/>
      <c r="B452" s="14" t="s">
        <v>427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428</v>
      </c>
      <c r="C453" s="15">
        <v>8</v>
      </c>
      <c r="D453" s="15">
        <v>3</v>
      </c>
      <c r="E453" s="16">
        <f t="shared" si="51"/>
        <v>5.0632911392405066E-4</v>
      </c>
      <c r="F453" s="16">
        <f t="shared" si="52"/>
        <v>1.4919435050726078E-4</v>
      </c>
      <c r="G453" s="16">
        <f t="shared" si="54"/>
        <v>-0.625</v>
      </c>
      <c r="H453" s="16">
        <f t="shared" si="53"/>
        <v>-3.1645569620253165E-4</v>
      </c>
    </row>
    <row r="454" spans="1:8" x14ac:dyDescent="0.2">
      <c r="A454" s="13"/>
      <c r="B454" s="14" t="s">
        <v>429</v>
      </c>
      <c r="C454" s="15">
        <v>2</v>
      </c>
      <c r="D454" s="15">
        <v>1</v>
      </c>
      <c r="E454" s="16">
        <f t="shared" si="51"/>
        <v>1.2658227848101267E-4</v>
      </c>
      <c r="F454" s="16">
        <f t="shared" si="52"/>
        <v>4.9731450169086932E-5</v>
      </c>
      <c r="G454" s="16">
        <f t="shared" si="54"/>
        <v>-0.5</v>
      </c>
      <c r="H454" s="16">
        <f t="shared" si="53"/>
        <v>-6.3291139240506333E-5</v>
      </c>
    </row>
    <row r="455" spans="1:8" x14ac:dyDescent="0.2">
      <c r="A455" s="13"/>
      <c r="B455" s="14" t="s">
        <v>430</v>
      </c>
      <c r="C455" s="15">
        <v>55</v>
      </c>
      <c r="D455" s="15">
        <v>25</v>
      </c>
      <c r="E455" s="16">
        <f t="shared" si="51"/>
        <v>3.481012658227848E-3</v>
      </c>
      <c r="F455" s="16">
        <f t="shared" si="52"/>
        <v>1.2432862542271733E-3</v>
      </c>
      <c r="G455" s="16">
        <f t="shared" si="54"/>
        <v>-0.54545454545454541</v>
      </c>
      <c r="H455" s="16">
        <f t="shared" si="53"/>
        <v>-1.8987341772151896E-3</v>
      </c>
    </row>
    <row r="456" spans="1:8" x14ac:dyDescent="0.2">
      <c r="A456" s="13"/>
      <c r="B456" s="14" t="s">
        <v>431</v>
      </c>
      <c r="C456" s="15">
        <v>391</v>
      </c>
      <c r="D456" s="15">
        <v>280</v>
      </c>
      <c r="E456" s="16">
        <f t="shared" si="51"/>
        <v>2.4746835443037976E-2</v>
      </c>
      <c r="F456" s="16">
        <f t="shared" si="52"/>
        <v>1.392480604734434E-2</v>
      </c>
      <c r="G456" s="16">
        <f t="shared" si="54"/>
        <v>-0.28388746803069054</v>
      </c>
      <c r="H456" s="16">
        <f t="shared" si="53"/>
        <v>-7.0253164556962032E-3</v>
      </c>
    </row>
    <row r="457" spans="1:8" x14ac:dyDescent="0.2">
      <c r="A457" s="13"/>
      <c r="B457" s="14" t="s">
        <v>432</v>
      </c>
      <c r="C457" s="15">
        <v>11</v>
      </c>
      <c r="D457" s="15">
        <v>17</v>
      </c>
      <c r="E457" s="16">
        <f t="shared" si="51"/>
        <v>6.9620253164556962E-4</v>
      </c>
      <c r="F457" s="16">
        <f t="shared" si="52"/>
        <v>8.4543465287447784E-4</v>
      </c>
      <c r="G457" s="16">
        <f t="shared" si="54"/>
        <v>0.54545454545454541</v>
      </c>
      <c r="H457" s="16">
        <f t="shared" si="53"/>
        <v>3.7974683544303797E-4</v>
      </c>
    </row>
    <row r="458" spans="1:8" ht="25.5" x14ac:dyDescent="0.2">
      <c r="A458" s="13"/>
      <c r="B458" s="14" t="s">
        <v>433</v>
      </c>
      <c r="C458" s="15">
        <v>9</v>
      </c>
      <c r="D458" s="15">
        <v>3</v>
      </c>
      <c r="E458" s="16">
        <f t="shared" si="51"/>
        <v>5.6962025316455698E-4</v>
      </c>
      <c r="F458" s="16">
        <f t="shared" si="52"/>
        <v>1.4919435050726078E-4</v>
      </c>
      <c r="G458" s="16">
        <f t="shared" si="54"/>
        <v>-0.66666666666666663</v>
      </c>
      <c r="H458" s="16">
        <f t="shared" si="53"/>
        <v>-3.7974683544303797E-4</v>
      </c>
    </row>
    <row r="459" spans="1:8" ht="25.5" x14ac:dyDescent="0.2">
      <c r="A459" s="13"/>
      <c r="B459" s="14" t="s">
        <v>434</v>
      </c>
      <c r="C459" s="15">
        <v>27</v>
      </c>
      <c r="D459" s="15">
        <v>22</v>
      </c>
      <c r="E459" s="16">
        <f t="shared" si="51"/>
        <v>1.7088607594936708E-3</v>
      </c>
      <c r="F459" s="16">
        <f t="shared" si="52"/>
        <v>1.0940919037199124E-3</v>
      </c>
      <c r="G459" s="16">
        <f t="shared" si="54"/>
        <v>-0.18518518518518517</v>
      </c>
      <c r="H459" s="16">
        <f t="shared" si="53"/>
        <v>-3.164556962025316E-4</v>
      </c>
    </row>
    <row r="460" spans="1:8" ht="25.5" x14ac:dyDescent="0.2">
      <c r="A460" s="13"/>
      <c r="B460" s="14" t="s">
        <v>435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436</v>
      </c>
      <c r="C461" s="15">
        <v>0</v>
      </c>
      <c r="D461" s="15">
        <v>3</v>
      </c>
      <c r="E461" s="16" t="str">
        <f t="shared" si="51"/>
        <v/>
      </c>
      <c r="F461" s="16">
        <f t="shared" si="52"/>
        <v>1.4919435050726078E-4</v>
      </c>
      <c r="G461" s="16">
        <f t="shared" si="54"/>
        <v>1</v>
      </c>
      <c r="H461" s="16" t="str">
        <f t="shared" si="53"/>
        <v/>
      </c>
    </row>
    <row r="462" spans="1:8" ht="25.5" x14ac:dyDescent="0.2">
      <c r="A462" s="13"/>
      <c r="B462" s="14" t="s">
        <v>437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438</v>
      </c>
      <c r="C463" s="15">
        <v>11</v>
      </c>
      <c r="D463" s="15">
        <v>4</v>
      </c>
      <c r="E463" s="16">
        <f t="shared" si="51"/>
        <v>6.9620253164556962E-4</v>
      </c>
      <c r="F463" s="16">
        <f t="shared" si="52"/>
        <v>1.9892580067634773E-4</v>
      </c>
      <c r="G463" s="16">
        <f t="shared" si="54"/>
        <v>-0.63636363636363635</v>
      </c>
      <c r="H463" s="16">
        <f t="shared" si="53"/>
        <v>-4.4303797468354429E-4</v>
      </c>
    </row>
    <row r="464" spans="1:8" x14ac:dyDescent="0.2">
      <c r="A464" s="13"/>
      <c r="B464" s="14" t="s">
        <v>439</v>
      </c>
      <c r="C464" s="15">
        <v>1</v>
      </c>
      <c r="D464" s="15">
        <v>1</v>
      </c>
      <c r="E464" s="16">
        <f t="shared" si="51"/>
        <v>6.3291139240506333E-5</v>
      </c>
      <c r="F464" s="16">
        <f t="shared" si="52"/>
        <v>4.9731450169086932E-5</v>
      </c>
      <c r="G464" s="16">
        <f t="shared" si="54"/>
        <v>0</v>
      </c>
      <c r="H464" s="16">
        <f t="shared" si="53"/>
        <v>0</v>
      </c>
    </row>
    <row r="465" spans="1:8" x14ac:dyDescent="0.2">
      <c r="A465" s="13"/>
      <c r="B465" s="14" t="s">
        <v>440</v>
      </c>
      <c r="C465" s="15">
        <v>133</v>
      </c>
      <c r="D465" s="15">
        <v>132</v>
      </c>
      <c r="E465" s="16">
        <f t="shared" si="51"/>
        <v>8.4177215189873422E-3</v>
      </c>
      <c r="F465" s="16">
        <f t="shared" si="52"/>
        <v>6.5645514223194746E-3</v>
      </c>
      <c r="G465" s="16">
        <f t="shared" si="54"/>
        <v>-7.5187969924812026E-3</v>
      </c>
      <c r="H465" s="16">
        <f t="shared" si="53"/>
        <v>-6.3291139240506333E-5</v>
      </c>
    </row>
    <row r="466" spans="1:8" x14ac:dyDescent="0.2">
      <c r="A466" s="13"/>
      <c r="B466" s="14" t="s">
        <v>441</v>
      </c>
      <c r="C466" s="15">
        <v>5</v>
      </c>
      <c r="D466" s="15">
        <v>24</v>
      </c>
      <c r="E466" s="16">
        <f t="shared" si="51"/>
        <v>3.1645569620253165E-4</v>
      </c>
      <c r="F466" s="16">
        <f t="shared" si="52"/>
        <v>1.1935548040580863E-3</v>
      </c>
      <c r="G466" s="16">
        <f t="shared" si="54"/>
        <v>3.8</v>
      </c>
      <c r="H466" s="16">
        <f t="shared" si="53"/>
        <v>1.2025316455696203E-3</v>
      </c>
    </row>
    <row r="467" spans="1:8" x14ac:dyDescent="0.2">
      <c r="A467" s="13"/>
      <c r="B467" s="14" t="s">
        <v>442</v>
      </c>
      <c r="C467" s="15">
        <v>0</v>
      </c>
      <c r="D467" s="15">
        <v>1</v>
      </c>
      <c r="E467" s="16" t="str">
        <f t="shared" si="51"/>
        <v/>
      </c>
      <c r="F467" s="16">
        <f t="shared" si="52"/>
        <v>4.9731450169086932E-5</v>
      </c>
      <c r="G467" s="16">
        <f t="shared" si="54"/>
        <v>1</v>
      </c>
      <c r="H467" s="16" t="str">
        <f t="shared" si="53"/>
        <v/>
      </c>
    </row>
    <row r="468" spans="1:8" x14ac:dyDescent="0.2">
      <c r="A468" s="13"/>
      <c r="B468" s="14" t="s">
        <v>443</v>
      </c>
      <c r="C468" s="15">
        <v>1</v>
      </c>
      <c r="D468" s="15">
        <v>1</v>
      </c>
      <c r="E468" s="16">
        <f t="shared" si="51"/>
        <v>6.3291139240506333E-5</v>
      </c>
      <c r="F468" s="16">
        <f t="shared" si="52"/>
        <v>4.9731450169086932E-5</v>
      </c>
      <c r="G468" s="16">
        <f t="shared" si="54"/>
        <v>0</v>
      </c>
      <c r="H468" s="16">
        <f t="shared" si="53"/>
        <v>0</v>
      </c>
    </row>
    <row r="469" spans="1:8" x14ac:dyDescent="0.2">
      <c r="A469" s="13"/>
      <c r="B469" s="14" t="s">
        <v>444</v>
      </c>
      <c r="C469" s="15">
        <v>46</v>
      </c>
      <c r="D469" s="15">
        <v>39</v>
      </c>
      <c r="E469" s="16">
        <f t="shared" si="51"/>
        <v>2.9113924050632911E-3</v>
      </c>
      <c r="F469" s="16">
        <f t="shared" si="52"/>
        <v>1.9395265565943904E-3</v>
      </c>
      <c r="G469" s="16">
        <f t="shared" si="54"/>
        <v>-0.15217391304347827</v>
      </c>
      <c r="H469" s="16">
        <f t="shared" si="53"/>
        <v>-4.4303797468354434E-4</v>
      </c>
    </row>
    <row r="470" spans="1:8" x14ac:dyDescent="0.2">
      <c r="A470" s="13"/>
      <c r="B470" s="14" t="s">
        <v>445</v>
      </c>
      <c r="C470" s="15">
        <v>7</v>
      </c>
      <c r="D470" s="15">
        <v>6</v>
      </c>
      <c r="E470" s="16">
        <f t="shared" si="51"/>
        <v>4.4303797468354429E-4</v>
      </c>
      <c r="F470" s="16">
        <f t="shared" si="52"/>
        <v>2.9838870101452157E-4</v>
      </c>
      <c r="G470" s="16">
        <f t="shared" si="54"/>
        <v>-0.14285714285714285</v>
      </c>
      <c r="H470" s="16">
        <f t="shared" si="53"/>
        <v>-6.3291139240506319E-5</v>
      </c>
    </row>
    <row r="471" spans="1:8" x14ac:dyDescent="0.2">
      <c r="A471" s="13"/>
      <c r="B471" s="14" t="s">
        <v>446</v>
      </c>
      <c r="C471" s="15">
        <v>33</v>
      </c>
      <c r="D471" s="15">
        <v>44</v>
      </c>
      <c r="E471" s="16">
        <f t="shared" si="51"/>
        <v>2.088607594936709E-3</v>
      </c>
      <c r="F471" s="16">
        <f t="shared" si="52"/>
        <v>2.1881838074398249E-3</v>
      </c>
      <c r="G471" s="16">
        <f t="shared" si="54"/>
        <v>0.33333333333333331</v>
      </c>
      <c r="H471" s="16">
        <f t="shared" si="53"/>
        <v>6.9620253164556962E-4</v>
      </c>
    </row>
    <row r="472" spans="1:8" x14ac:dyDescent="0.2">
      <c r="A472" s="13"/>
      <c r="B472" s="14" t="s">
        <v>447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448</v>
      </c>
      <c r="C473" s="15">
        <v>1</v>
      </c>
      <c r="D473" s="15">
        <v>0</v>
      </c>
      <c r="E473" s="16">
        <f t="shared" si="51"/>
        <v>6.3291139240506333E-5</v>
      </c>
      <c r="F473" s="16" t="str">
        <f t="shared" si="52"/>
        <v/>
      </c>
      <c r="G473" s="16">
        <f t="shared" si="54"/>
        <v>-1</v>
      </c>
      <c r="H473" s="16">
        <f t="shared" si="53"/>
        <v>-6.3291139240506333E-5</v>
      </c>
    </row>
    <row r="474" spans="1:8" x14ac:dyDescent="0.2">
      <c r="A474" s="13"/>
      <c r="B474" s="14" t="s">
        <v>449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450</v>
      </c>
      <c r="C475" s="15">
        <v>0</v>
      </c>
      <c r="D475" s="15">
        <v>1</v>
      </c>
      <c r="E475" s="16" t="str">
        <f t="shared" si="51"/>
        <v/>
      </c>
      <c r="F475" s="16">
        <f t="shared" si="52"/>
        <v>4.9731450169086932E-5</v>
      </c>
      <c r="G475" s="16">
        <f t="shared" si="54"/>
        <v>1</v>
      </c>
      <c r="H475" s="16" t="str">
        <f t="shared" si="53"/>
        <v/>
      </c>
    </row>
    <row r="476" spans="1:8" x14ac:dyDescent="0.2">
      <c r="A476" s="13"/>
      <c r="B476" s="14" t="s">
        <v>451</v>
      </c>
      <c r="C476" s="15">
        <v>3</v>
      </c>
      <c r="D476" s="15">
        <v>6</v>
      </c>
      <c r="E476" s="16">
        <f t="shared" si="51"/>
        <v>1.8987341772151899E-4</v>
      </c>
      <c r="F476" s="16">
        <f t="shared" si="52"/>
        <v>2.9838870101452157E-4</v>
      </c>
      <c r="G476" s="16">
        <f t="shared" si="54"/>
        <v>1</v>
      </c>
      <c r="H476" s="16">
        <f t="shared" si="53"/>
        <v>1.8987341772151899E-4</v>
      </c>
    </row>
    <row r="477" spans="1:8" x14ac:dyDescent="0.2">
      <c r="A477" s="13"/>
      <c r="B477" s="14" t="s">
        <v>452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453</v>
      </c>
      <c r="C478" s="15">
        <v>1</v>
      </c>
      <c r="D478" s="15">
        <v>0</v>
      </c>
      <c r="E478" s="16">
        <f t="shared" si="55"/>
        <v>6.3291139240506333E-5</v>
      </c>
      <c r="F478" s="16" t="str">
        <f t="shared" si="56"/>
        <v/>
      </c>
      <c r="G478" s="16">
        <f t="shared" ref="G478:G541" si="58">+IF(AND(C478=0,D478=0)," ",IF(C478=0,1,IF(D478=0,-1,(D478-C478)/C478)))</f>
        <v>-1</v>
      </c>
      <c r="H478" s="16">
        <f t="shared" si="57"/>
        <v>-6.3291139240506333E-5</v>
      </c>
    </row>
    <row r="479" spans="1:8" x14ac:dyDescent="0.2">
      <c r="A479" s="13"/>
      <c r="B479" s="14" t="s">
        <v>454</v>
      </c>
      <c r="C479" s="15">
        <v>110</v>
      </c>
      <c r="D479" s="15">
        <v>99</v>
      </c>
      <c r="E479" s="16">
        <f t="shared" si="55"/>
        <v>6.962025316455696E-3</v>
      </c>
      <c r="F479" s="16">
        <f t="shared" si="56"/>
        <v>4.9234135667396064E-3</v>
      </c>
      <c r="G479" s="16">
        <f t="shared" si="58"/>
        <v>-0.1</v>
      </c>
      <c r="H479" s="16">
        <f t="shared" si="57"/>
        <v>-6.9620253164556962E-4</v>
      </c>
    </row>
    <row r="480" spans="1:8" ht="25.5" x14ac:dyDescent="0.2">
      <c r="A480" s="13"/>
      <c r="B480" s="14" t="s">
        <v>455</v>
      </c>
      <c r="C480" s="15">
        <v>10</v>
      </c>
      <c r="D480" s="15">
        <v>1</v>
      </c>
      <c r="E480" s="16">
        <f t="shared" si="55"/>
        <v>6.329113924050633E-4</v>
      </c>
      <c r="F480" s="16">
        <f t="shared" si="56"/>
        <v>4.9731450169086932E-5</v>
      </c>
      <c r="G480" s="16">
        <f t="shared" si="58"/>
        <v>-0.9</v>
      </c>
      <c r="H480" s="16">
        <f t="shared" si="57"/>
        <v>-5.6962025316455698E-4</v>
      </c>
    </row>
    <row r="481" spans="1:8" x14ac:dyDescent="0.2">
      <c r="A481" s="13"/>
      <c r="B481" s="14" t="s">
        <v>456</v>
      </c>
      <c r="C481" s="15">
        <v>8</v>
      </c>
      <c r="D481" s="15">
        <v>12</v>
      </c>
      <c r="E481" s="16">
        <f t="shared" si="55"/>
        <v>5.0632911392405066E-4</v>
      </c>
      <c r="F481" s="16">
        <f t="shared" si="56"/>
        <v>5.9677740202904314E-4</v>
      </c>
      <c r="G481" s="16">
        <f t="shared" si="58"/>
        <v>0.5</v>
      </c>
      <c r="H481" s="16">
        <f t="shared" si="57"/>
        <v>2.5316455696202533E-4</v>
      </c>
    </row>
    <row r="482" spans="1:8" x14ac:dyDescent="0.2">
      <c r="A482" s="13"/>
      <c r="B482" s="14" t="s">
        <v>457</v>
      </c>
      <c r="C482" s="15">
        <v>7</v>
      </c>
      <c r="D482" s="15">
        <v>5</v>
      </c>
      <c r="E482" s="16">
        <f t="shared" si="55"/>
        <v>4.4303797468354429E-4</v>
      </c>
      <c r="F482" s="16">
        <f t="shared" si="56"/>
        <v>2.4865725084543465E-4</v>
      </c>
      <c r="G482" s="16">
        <f t="shared" si="58"/>
        <v>-0.2857142857142857</v>
      </c>
      <c r="H482" s="16">
        <f t="shared" si="57"/>
        <v>-1.2658227848101264E-4</v>
      </c>
    </row>
    <row r="483" spans="1:8" x14ac:dyDescent="0.2">
      <c r="A483" s="13"/>
      <c r="B483" s="14" t="s">
        <v>458</v>
      </c>
      <c r="C483" s="15">
        <v>4</v>
      </c>
      <c r="D483" s="15">
        <v>6</v>
      </c>
      <c r="E483" s="16">
        <f t="shared" si="55"/>
        <v>2.5316455696202533E-4</v>
      </c>
      <c r="F483" s="16">
        <f t="shared" si="56"/>
        <v>2.9838870101452157E-4</v>
      </c>
      <c r="G483" s="16">
        <f t="shared" si="58"/>
        <v>0.5</v>
      </c>
      <c r="H483" s="16">
        <f t="shared" si="57"/>
        <v>1.2658227848101267E-4</v>
      </c>
    </row>
    <row r="484" spans="1:8" x14ac:dyDescent="0.2">
      <c r="A484" s="13"/>
      <c r="B484" s="14" t="s">
        <v>459</v>
      </c>
      <c r="C484" s="15">
        <v>196</v>
      </c>
      <c r="D484" s="15">
        <v>119</v>
      </c>
      <c r="E484" s="16">
        <f t="shared" si="55"/>
        <v>1.240506329113924E-2</v>
      </c>
      <c r="F484" s="16">
        <f t="shared" si="56"/>
        <v>5.9180425701213443E-3</v>
      </c>
      <c r="G484" s="16">
        <f t="shared" si="58"/>
        <v>-0.39285714285714285</v>
      </c>
      <c r="H484" s="16">
        <f t="shared" si="57"/>
        <v>-4.8734177215189875E-3</v>
      </c>
    </row>
    <row r="485" spans="1:8" x14ac:dyDescent="0.2">
      <c r="A485" s="13"/>
      <c r="B485" s="14" t="s">
        <v>460</v>
      </c>
      <c r="C485" s="15">
        <v>8</v>
      </c>
      <c r="D485" s="15">
        <v>25</v>
      </c>
      <c r="E485" s="16">
        <f t="shared" si="55"/>
        <v>5.0632911392405066E-4</v>
      </c>
      <c r="F485" s="16">
        <f t="shared" si="56"/>
        <v>1.2432862542271733E-3</v>
      </c>
      <c r="G485" s="16">
        <f t="shared" si="58"/>
        <v>2.125</v>
      </c>
      <c r="H485" s="16">
        <f t="shared" si="57"/>
        <v>1.0759493670886076E-3</v>
      </c>
    </row>
    <row r="486" spans="1:8" x14ac:dyDescent="0.2">
      <c r="A486" s="13"/>
      <c r="B486" s="14" t="s">
        <v>461</v>
      </c>
      <c r="C486" s="15">
        <v>24</v>
      </c>
      <c r="D486" s="15">
        <v>10</v>
      </c>
      <c r="E486" s="16">
        <f t="shared" si="55"/>
        <v>1.5189873417721519E-3</v>
      </c>
      <c r="F486" s="16">
        <f t="shared" si="56"/>
        <v>4.973145016908693E-4</v>
      </c>
      <c r="G486" s="16">
        <f t="shared" si="58"/>
        <v>-0.58333333333333337</v>
      </c>
      <c r="H486" s="16">
        <f t="shared" si="57"/>
        <v>-8.8607594936708869E-4</v>
      </c>
    </row>
    <row r="487" spans="1:8" x14ac:dyDescent="0.2">
      <c r="A487" s="13"/>
      <c r="B487" s="14" t="s">
        <v>462</v>
      </c>
      <c r="C487" s="15">
        <v>7</v>
      </c>
      <c r="D487" s="15">
        <v>2</v>
      </c>
      <c r="E487" s="16">
        <f t="shared" si="55"/>
        <v>4.4303797468354429E-4</v>
      </c>
      <c r="F487" s="16">
        <f t="shared" si="56"/>
        <v>9.9462900338173865E-5</v>
      </c>
      <c r="G487" s="16">
        <f t="shared" si="58"/>
        <v>-0.7142857142857143</v>
      </c>
      <c r="H487" s="16">
        <f t="shared" si="57"/>
        <v>-3.1645569620253165E-4</v>
      </c>
    </row>
    <row r="488" spans="1:8" x14ac:dyDescent="0.2">
      <c r="A488" s="13"/>
      <c r="B488" s="14" t="s">
        <v>463</v>
      </c>
      <c r="C488" s="15">
        <v>4</v>
      </c>
      <c r="D488" s="15">
        <v>2</v>
      </c>
      <c r="E488" s="16">
        <f t="shared" si="55"/>
        <v>2.5316455696202533E-4</v>
      </c>
      <c r="F488" s="16">
        <f t="shared" si="56"/>
        <v>9.9462900338173865E-5</v>
      </c>
      <c r="G488" s="16">
        <f t="shared" si="58"/>
        <v>-0.5</v>
      </c>
      <c r="H488" s="16">
        <f t="shared" si="57"/>
        <v>-1.2658227848101267E-4</v>
      </c>
    </row>
    <row r="489" spans="1:8" x14ac:dyDescent="0.2">
      <c r="A489" s="13"/>
      <c r="B489" s="14" t="s">
        <v>464</v>
      </c>
      <c r="C489" s="15">
        <v>12</v>
      </c>
      <c r="D489" s="15">
        <v>8</v>
      </c>
      <c r="E489" s="16">
        <f t="shared" si="55"/>
        <v>7.5949367088607594E-4</v>
      </c>
      <c r="F489" s="16">
        <f t="shared" si="56"/>
        <v>3.9785160135269546E-4</v>
      </c>
      <c r="G489" s="16">
        <f t="shared" si="58"/>
        <v>-0.33333333333333331</v>
      </c>
      <c r="H489" s="16">
        <f t="shared" si="57"/>
        <v>-2.5316455696202528E-4</v>
      </c>
    </row>
    <row r="490" spans="1:8" x14ac:dyDescent="0.2">
      <c r="A490" s="13"/>
      <c r="B490" s="14" t="s">
        <v>465</v>
      </c>
      <c r="C490" s="15">
        <v>102</v>
      </c>
      <c r="D490" s="15">
        <v>66</v>
      </c>
      <c r="E490" s="16">
        <f t="shared" si="55"/>
        <v>6.4556962025316455E-3</v>
      </c>
      <c r="F490" s="16">
        <f t="shared" si="56"/>
        <v>3.2822757111597373E-3</v>
      </c>
      <c r="G490" s="16">
        <f t="shared" si="58"/>
        <v>-0.35294117647058826</v>
      </c>
      <c r="H490" s="16">
        <f t="shared" si="57"/>
        <v>-2.2784810126582279E-3</v>
      </c>
    </row>
    <row r="491" spans="1:8" x14ac:dyDescent="0.2">
      <c r="A491" s="13"/>
      <c r="B491" s="14" t="s">
        <v>466</v>
      </c>
      <c r="C491" s="15">
        <v>0</v>
      </c>
      <c r="D491" s="15">
        <v>9</v>
      </c>
      <c r="E491" s="16" t="str">
        <f t="shared" si="55"/>
        <v/>
      </c>
      <c r="F491" s="16">
        <f t="shared" si="56"/>
        <v>4.4758305152178238E-4</v>
      </c>
      <c r="G491" s="16">
        <f t="shared" si="58"/>
        <v>1</v>
      </c>
      <c r="H491" s="16" t="str">
        <f t="shared" si="57"/>
        <v/>
      </c>
    </row>
    <row r="492" spans="1:8" ht="25.5" x14ac:dyDescent="0.2">
      <c r="A492" s="13"/>
      <c r="B492" s="14" t="s">
        <v>467</v>
      </c>
      <c r="C492" s="15">
        <v>2</v>
      </c>
      <c r="D492" s="15">
        <v>0</v>
      </c>
      <c r="E492" s="16">
        <f t="shared" si="55"/>
        <v>1.2658227848101267E-4</v>
      </c>
      <c r="F492" s="16" t="str">
        <f t="shared" si="56"/>
        <v/>
      </c>
      <c r="G492" s="16">
        <f t="shared" si="58"/>
        <v>-1</v>
      </c>
      <c r="H492" s="16">
        <f t="shared" si="57"/>
        <v>-1.2658227848101267E-4</v>
      </c>
    </row>
    <row r="493" spans="1:8" x14ac:dyDescent="0.2">
      <c r="A493" s="13"/>
      <c r="B493" s="14" t="s">
        <v>468</v>
      </c>
      <c r="C493" s="15">
        <v>1</v>
      </c>
      <c r="D493" s="15">
        <v>2</v>
      </c>
      <c r="E493" s="16">
        <f t="shared" si="55"/>
        <v>6.3291139240506333E-5</v>
      </c>
      <c r="F493" s="16">
        <f t="shared" si="56"/>
        <v>9.9462900338173865E-5</v>
      </c>
      <c r="G493" s="16">
        <f t="shared" si="58"/>
        <v>1</v>
      </c>
      <c r="H493" s="16">
        <f t="shared" si="57"/>
        <v>6.3291139240506333E-5</v>
      </c>
    </row>
    <row r="494" spans="1:8" ht="25.5" x14ac:dyDescent="0.2">
      <c r="A494" s="13"/>
      <c r="B494" s="14" t="s">
        <v>469</v>
      </c>
      <c r="C494" s="15">
        <v>4</v>
      </c>
      <c r="D494" s="15">
        <v>0</v>
      </c>
      <c r="E494" s="16">
        <f t="shared" si="55"/>
        <v>2.5316455696202533E-4</v>
      </c>
      <c r="F494" s="16" t="str">
        <f t="shared" si="56"/>
        <v/>
      </c>
      <c r="G494" s="16">
        <f t="shared" si="58"/>
        <v>-1</v>
      </c>
      <c r="H494" s="16">
        <f t="shared" si="57"/>
        <v>-2.5316455696202533E-4</v>
      </c>
    </row>
    <row r="495" spans="1:8" x14ac:dyDescent="0.2">
      <c r="A495" s="13"/>
      <c r="B495" s="14" t="s">
        <v>470</v>
      </c>
      <c r="C495" s="15">
        <v>5</v>
      </c>
      <c r="D495" s="15">
        <v>2</v>
      </c>
      <c r="E495" s="16">
        <f t="shared" si="55"/>
        <v>3.1645569620253165E-4</v>
      </c>
      <c r="F495" s="16">
        <f t="shared" si="56"/>
        <v>9.9462900338173865E-5</v>
      </c>
      <c r="G495" s="16">
        <f t="shared" si="58"/>
        <v>-0.6</v>
      </c>
      <c r="H495" s="16">
        <f t="shared" si="57"/>
        <v>-1.8987341772151899E-4</v>
      </c>
    </row>
    <row r="496" spans="1:8" ht="25.5" x14ac:dyDescent="0.2">
      <c r="A496" s="13"/>
      <c r="B496" s="14" t="s">
        <v>471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472</v>
      </c>
      <c r="C497" s="15">
        <v>3</v>
      </c>
      <c r="D497" s="15">
        <v>2</v>
      </c>
      <c r="E497" s="16">
        <f t="shared" si="55"/>
        <v>1.8987341772151899E-4</v>
      </c>
      <c r="F497" s="16">
        <f t="shared" si="56"/>
        <v>9.9462900338173865E-5</v>
      </c>
      <c r="G497" s="16">
        <f t="shared" si="58"/>
        <v>-0.33333333333333331</v>
      </c>
      <c r="H497" s="16">
        <f t="shared" si="57"/>
        <v>-6.3291139240506319E-5</v>
      </c>
    </row>
    <row r="498" spans="1:8" ht="25.5" x14ac:dyDescent="0.2">
      <c r="A498" s="13"/>
      <c r="B498" s="14" t="s">
        <v>473</v>
      </c>
      <c r="C498" s="15">
        <v>16</v>
      </c>
      <c r="D498" s="15">
        <v>16</v>
      </c>
      <c r="E498" s="16">
        <f t="shared" si="55"/>
        <v>1.0126582278481013E-3</v>
      </c>
      <c r="F498" s="16">
        <f t="shared" si="56"/>
        <v>7.9570320270539092E-4</v>
      </c>
      <c r="G498" s="16">
        <f t="shared" si="58"/>
        <v>0</v>
      </c>
      <c r="H498" s="16">
        <f t="shared" si="57"/>
        <v>0</v>
      </c>
    </row>
    <row r="499" spans="1:8" ht="25.5" x14ac:dyDescent="0.2">
      <c r="A499" s="13"/>
      <c r="B499" s="14" t="s">
        <v>474</v>
      </c>
      <c r="C499" s="15">
        <v>0</v>
      </c>
      <c r="D499" s="15">
        <v>5</v>
      </c>
      <c r="E499" s="16" t="str">
        <f t="shared" si="55"/>
        <v/>
      </c>
      <c r="F499" s="16">
        <f t="shared" si="56"/>
        <v>2.4865725084543465E-4</v>
      </c>
      <c r="G499" s="16">
        <f t="shared" si="58"/>
        <v>1</v>
      </c>
      <c r="H499" s="16" t="str">
        <f t="shared" si="57"/>
        <v/>
      </c>
    </row>
    <row r="500" spans="1:8" ht="25.5" x14ac:dyDescent="0.2">
      <c r="A500" s="13"/>
      <c r="B500" s="14" t="s">
        <v>475</v>
      </c>
      <c r="C500" s="15">
        <v>5</v>
      </c>
      <c r="D500" s="15">
        <v>38</v>
      </c>
      <c r="E500" s="16">
        <f t="shared" si="55"/>
        <v>3.1645569620253165E-4</v>
      </c>
      <c r="F500" s="16">
        <f t="shared" si="56"/>
        <v>1.8897951064253034E-3</v>
      </c>
      <c r="G500" s="16">
        <f t="shared" si="58"/>
        <v>6.6</v>
      </c>
      <c r="H500" s="16">
        <f t="shared" si="57"/>
        <v>2.088607594936709E-3</v>
      </c>
    </row>
    <row r="501" spans="1:8" ht="25.5" x14ac:dyDescent="0.2">
      <c r="A501" s="13"/>
      <c r="B501" s="14" t="s">
        <v>476</v>
      </c>
      <c r="C501" s="15">
        <v>2</v>
      </c>
      <c r="D501" s="15">
        <v>0</v>
      </c>
      <c r="E501" s="16">
        <f t="shared" si="55"/>
        <v>1.2658227848101267E-4</v>
      </c>
      <c r="F501" s="16" t="str">
        <f t="shared" si="56"/>
        <v/>
      </c>
      <c r="G501" s="16">
        <f t="shared" si="58"/>
        <v>-1</v>
      </c>
      <c r="H501" s="16">
        <f t="shared" si="57"/>
        <v>-1.2658227848101267E-4</v>
      </c>
    </row>
    <row r="502" spans="1:8" ht="25.5" x14ac:dyDescent="0.2">
      <c r="A502" s="13"/>
      <c r="B502" s="14" t="s">
        <v>477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478</v>
      </c>
      <c r="C503" s="15">
        <v>1</v>
      </c>
      <c r="D503" s="15">
        <v>0</v>
      </c>
      <c r="E503" s="16">
        <f t="shared" si="55"/>
        <v>6.3291139240506333E-5</v>
      </c>
      <c r="F503" s="16" t="str">
        <f t="shared" si="56"/>
        <v/>
      </c>
      <c r="G503" s="16">
        <f t="shared" si="58"/>
        <v>-1</v>
      </c>
      <c r="H503" s="16">
        <f t="shared" si="57"/>
        <v>-6.3291139240506333E-5</v>
      </c>
    </row>
    <row r="504" spans="1:8" ht="25.5" x14ac:dyDescent="0.2">
      <c r="A504" s="13"/>
      <c r="B504" s="14" t="s">
        <v>479</v>
      </c>
      <c r="C504" s="15">
        <v>0</v>
      </c>
      <c r="D504" s="15">
        <v>2</v>
      </c>
      <c r="E504" s="16" t="str">
        <f t="shared" si="55"/>
        <v/>
      </c>
      <c r="F504" s="16">
        <f t="shared" si="56"/>
        <v>9.9462900338173865E-5</v>
      </c>
      <c r="G504" s="16">
        <f t="shared" si="58"/>
        <v>1</v>
      </c>
      <c r="H504" s="16" t="str">
        <f t="shared" si="57"/>
        <v/>
      </c>
    </row>
    <row r="505" spans="1:8" ht="25.5" x14ac:dyDescent="0.2">
      <c r="A505" s="13"/>
      <c r="B505" s="14" t="s">
        <v>480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481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482</v>
      </c>
      <c r="C507" s="15">
        <v>1</v>
      </c>
      <c r="D507" s="15">
        <v>1</v>
      </c>
      <c r="E507" s="16">
        <f t="shared" si="55"/>
        <v>6.3291139240506333E-5</v>
      </c>
      <c r="F507" s="16">
        <f t="shared" si="56"/>
        <v>4.9731450169086932E-5</v>
      </c>
      <c r="G507" s="16">
        <f t="shared" si="58"/>
        <v>0</v>
      </c>
      <c r="H507" s="16">
        <f t="shared" si="57"/>
        <v>0</v>
      </c>
    </row>
    <row r="508" spans="1:8" ht="25.5" x14ac:dyDescent="0.2">
      <c r="A508" s="13"/>
      <c r="B508" s="14" t="s">
        <v>483</v>
      </c>
      <c r="C508" s="15">
        <v>3</v>
      </c>
      <c r="D508" s="15">
        <v>6</v>
      </c>
      <c r="E508" s="16">
        <f t="shared" si="55"/>
        <v>1.8987341772151899E-4</v>
      </c>
      <c r="F508" s="16">
        <f t="shared" si="56"/>
        <v>2.9838870101452157E-4</v>
      </c>
      <c r="G508" s="16">
        <f t="shared" si="58"/>
        <v>1</v>
      </c>
      <c r="H508" s="16">
        <f t="shared" si="57"/>
        <v>1.8987341772151899E-4</v>
      </c>
    </row>
    <row r="509" spans="1:8" x14ac:dyDescent="0.2">
      <c r="A509" s="13"/>
      <c r="B509" s="14" t="s">
        <v>484</v>
      </c>
      <c r="C509" s="15">
        <v>3</v>
      </c>
      <c r="D509" s="15">
        <v>1</v>
      </c>
      <c r="E509" s="16">
        <f t="shared" si="55"/>
        <v>1.8987341772151899E-4</v>
      </c>
      <c r="F509" s="16">
        <f t="shared" si="56"/>
        <v>4.9731450169086932E-5</v>
      </c>
      <c r="G509" s="16">
        <f t="shared" si="58"/>
        <v>-0.66666666666666663</v>
      </c>
      <c r="H509" s="16">
        <f t="shared" si="57"/>
        <v>-1.2658227848101264E-4</v>
      </c>
    </row>
    <row r="510" spans="1:8" x14ac:dyDescent="0.2">
      <c r="A510" s="13"/>
      <c r="B510" s="14" t="s">
        <v>485</v>
      </c>
      <c r="C510" s="15">
        <v>168</v>
      </c>
      <c r="D510" s="15">
        <v>117</v>
      </c>
      <c r="E510" s="16">
        <f t="shared" si="55"/>
        <v>1.0632911392405063E-2</v>
      </c>
      <c r="F510" s="16">
        <f t="shared" si="56"/>
        <v>5.8185796697831707E-3</v>
      </c>
      <c r="G510" s="16">
        <f t="shared" si="58"/>
        <v>-0.30357142857142855</v>
      </c>
      <c r="H510" s="16">
        <f t="shared" si="57"/>
        <v>-3.2278481012658227E-3</v>
      </c>
    </row>
    <row r="511" spans="1:8" x14ac:dyDescent="0.2">
      <c r="A511" s="13"/>
      <c r="B511" s="14" t="s">
        <v>486</v>
      </c>
      <c r="C511" s="15">
        <v>56</v>
      </c>
      <c r="D511" s="15">
        <v>21</v>
      </c>
      <c r="E511" s="16">
        <f t="shared" si="55"/>
        <v>3.5443037974683543E-3</v>
      </c>
      <c r="F511" s="16">
        <f t="shared" si="56"/>
        <v>1.0443604535508256E-3</v>
      </c>
      <c r="G511" s="16">
        <f t="shared" si="58"/>
        <v>-0.625</v>
      </c>
      <c r="H511" s="16">
        <f t="shared" si="57"/>
        <v>-2.2151898734177216E-3</v>
      </c>
    </row>
    <row r="512" spans="1:8" ht="38.25" x14ac:dyDescent="0.2">
      <c r="A512" s="13"/>
      <c r="B512" s="14" t="s">
        <v>487</v>
      </c>
      <c r="C512" s="15">
        <v>18</v>
      </c>
      <c r="D512" s="15">
        <v>15</v>
      </c>
      <c r="E512" s="16">
        <f t="shared" si="55"/>
        <v>1.139240506329114E-3</v>
      </c>
      <c r="F512" s="16">
        <f t="shared" si="56"/>
        <v>7.45971752536304E-4</v>
      </c>
      <c r="G512" s="16">
        <f t="shared" si="58"/>
        <v>-0.16666666666666666</v>
      </c>
      <c r="H512" s="16">
        <f t="shared" si="57"/>
        <v>-1.8987341772151899E-4</v>
      </c>
    </row>
    <row r="513" spans="1:8" x14ac:dyDescent="0.2">
      <c r="A513" s="13"/>
      <c r="B513" s="14" t="s">
        <v>488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489</v>
      </c>
      <c r="C514" s="15">
        <v>17</v>
      </c>
      <c r="D514" s="15">
        <v>12</v>
      </c>
      <c r="E514" s="16">
        <f t="shared" si="55"/>
        <v>1.0759493670886076E-3</v>
      </c>
      <c r="F514" s="16">
        <f t="shared" si="56"/>
        <v>5.9677740202904314E-4</v>
      </c>
      <c r="G514" s="16">
        <f t="shared" si="58"/>
        <v>-0.29411764705882354</v>
      </c>
      <c r="H514" s="16">
        <f t="shared" si="57"/>
        <v>-3.1645569620253165E-4</v>
      </c>
    </row>
    <row r="515" spans="1:8" ht="25.5" x14ac:dyDescent="0.2">
      <c r="A515" s="13"/>
      <c r="B515" s="14" t="s">
        <v>490</v>
      </c>
      <c r="C515" s="15">
        <v>63</v>
      </c>
      <c r="D515" s="15">
        <v>17</v>
      </c>
      <c r="E515" s="16">
        <f t="shared" si="55"/>
        <v>3.987341772151899E-3</v>
      </c>
      <c r="F515" s="16">
        <f t="shared" si="56"/>
        <v>8.4543465287447784E-4</v>
      </c>
      <c r="G515" s="16">
        <f t="shared" si="58"/>
        <v>-0.73015873015873012</v>
      </c>
      <c r="H515" s="16">
        <f t="shared" si="57"/>
        <v>-2.9113924050632911E-3</v>
      </c>
    </row>
    <row r="516" spans="1:8" x14ac:dyDescent="0.2">
      <c r="A516" s="13"/>
      <c r="B516" s="14" t="s">
        <v>491</v>
      </c>
      <c r="C516" s="15">
        <v>9</v>
      </c>
      <c r="D516" s="15">
        <v>7</v>
      </c>
      <c r="E516" s="16">
        <f t="shared" si="55"/>
        <v>5.6962025316455698E-4</v>
      </c>
      <c r="F516" s="16">
        <f t="shared" si="56"/>
        <v>3.4812015118360854E-4</v>
      </c>
      <c r="G516" s="16">
        <f t="shared" si="58"/>
        <v>-0.22222222222222221</v>
      </c>
      <c r="H516" s="16">
        <f t="shared" si="57"/>
        <v>-1.2658227848101267E-4</v>
      </c>
    </row>
    <row r="517" spans="1:8" ht="25.5" x14ac:dyDescent="0.2">
      <c r="A517" s="13"/>
      <c r="B517" s="14" t="s">
        <v>492</v>
      </c>
      <c r="C517" s="15">
        <v>20</v>
      </c>
      <c r="D517" s="15">
        <v>15</v>
      </c>
      <c r="E517" s="16">
        <f t="shared" si="55"/>
        <v>1.2658227848101266E-3</v>
      </c>
      <c r="F517" s="16">
        <f t="shared" si="56"/>
        <v>7.45971752536304E-4</v>
      </c>
      <c r="G517" s="16">
        <f t="shared" si="58"/>
        <v>-0.25</v>
      </c>
      <c r="H517" s="16">
        <f t="shared" si="57"/>
        <v>-3.1645569620253165E-4</v>
      </c>
    </row>
    <row r="518" spans="1:8" ht="25.5" x14ac:dyDescent="0.2">
      <c r="A518" s="13"/>
      <c r="B518" s="14" t="s">
        <v>493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494</v>
      </c>
      <c r="C519" s="15">
        <v>1</v>
      </c>
      <c r="D519" s="15">
        <v>0</v>
      </c>
      <c r="E519" s="16">
        <f t="shared" si="55"/>
        <v>6.3291139240506333E-5</v>
      </c>
      <c r="F519" s="16" t="str">
        <f t="shared" si="56"/>
        <v/>
      </c>
      <c r="G519" s="16">
        <f t="shared" si="58"/>
        <v>-1</v>
      </c>
      <c r="H519" s="16">
        <f t="shared" si="57"/>
        <v>-6.3291139240506333E-5</v>
      </c>
    </row>
    <row r="520" spans="1:8" ht="25.5" x14ac:dyDescent="0.2">
      <c r="A520" s="13"/>
      <c r="B520" s="14" t="s">
        <v>495</v>
      </c>
      <c r="C520" s="15">
        <v>2</v>
      </c>
      <c r="D520" s="15">
        <v>3</v>
      </c>
      <c r="E520" s="16">
        <f t="shared" si="55"/>
        <v>1.2658227848101267E-4</v>
      </c>
      <c r="F520" s="16">
        <f t="shared" si="56"/>
        <v>1.4919435050726078E-4</v>
      </c>
      <c r="G520" s="16">
        <f t="shared" si="58"/>
        <v>0.5</v>
      </c>
      <c r="H520" s="16">
        <f t="shared" si="57"/>
        <v>6.3291139240506333E-5</v>
      </c>
    </row>
    <row r="521" spans="1:8" x14ac:dyDescent="0.2">
      <c r="A521" s="13"/>
      <c r="B521" s="14" t="s">
        <v>496</v>
      </c>
      <c r="C521" s="15">
        <v>5</v>
      </c>
      <c r="D521" s="15">
        <v>5</v>
      </c>
      <c r="E521" s="16">
        <f t="shared" si="55"/>
        <v>3.1645569620253165E-4</v>
      </c>
      <c r="F521" s="16">
        <f t="shared" si="56"/>
        <v>2.4865725084543465E-4</v>
      </c>
      <c r="G521" s="16">
        <f t="shared" si="58"/>
        <v>0</v>
      </c>
      <c r="H521" s="16">
        <f t="shared" si="57"/>
        <v>0</v>
      </c>
    </row>
    <row r="522" spans="1:8" ht="25.5" x14ac:dyDescent="0.2">
      <c r="A522" s="13"/>
      <c r="B522" s="14" t="s">
        <v>497</v>
      </c>
      <c r="C522" s="15">
        <v>7</v>
      </c>
      <c r="D522" s="15">
        <v>0</v>
      </c>
      <c r="E522" s="16">
        <f t="shared" si="55"/>
        <v>4.4303797468354429E-4</v>
      </c>
      <c r="F522" s="16" t="str">
        <f t="shared" si="56"/>
        <v/>
      </c>
      <c r="G522" s="16">
        <f t="shared" si="58"/>
        <v>-1</v>
      </c>
      <c r="H522" s="16">
        <f t="shared" si="57"/>
        <v>-4.4303797468354429E-4</v>
      </c>
    </row>
    <row r="523" spans="1:8" ht="25.5" x14ac:dyDescent="0.2">
      <c r="A523" s="13"/>
      <c r="B523" s="14" t="s">
        <v>498</v>
      </c>
      <c r="C523" s="15">
        <v>8</v>
      </c>
      <c r="D523" s="15">
        <v>0</v>
      </c>
      <c r="E523" s="16">
        <f t="shared" si="55"/>
        <v>5.0632911392405066E-4</v>
      </c>
      <c r="F523" s="16" t="str">
        <f t="shared" si="56"/>
        <v/>
      </c>
      <c r="G523" s="16">
        <f t="shared" si="58"/>
        <v>-1</v>
      </c>
      <c r="H523" s="16">
        <f t="shared" si="57"/>
        <v>-5.0632911392405066E-4</v>
      </c>
    </row>
    <row r="524" spans="1:8" ht="25.5" x14ac:dyDescent="0.2">
      <c r="A524" s="13"/>
      <c r="B524" s="14" t="s">
        <v>499</v>
      </c>
      <c r="C524" s="15">
        <v>13</v>
      </c>
      <c r="D524" s="15">
        <v>2</v>
      </c>
      <c r="E524" s="16">
        <f t="shared" si="55"/>
        <v>8.2278481012658226E-4</v>
      </c>
      <c r="F524" s="16">
        <f t="shared" si="56"/>
        <v>9.9462900338173865E-5</v>
      </c>
      <c r="G524" s="16">
        <f t="shared" si="58"/>
        <v>-0.84615384615384615</v>
      </c>
      <c r="H524" s="16">
        <f t="shared" si="57"/>
        <v>-6.9620253164556962E-4</v>
      </c>
    </row>
    <row r="525" spans="1:8" ht="25.5" x14ac:dyDescent="0.2">
      <c r="A525" s="13"/>
      <c r="B525" s="14" t="s">
        <v>500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501</v>
      </c>
      <c r="C526" s="15">
        <v>3</v>
      </c>
      <c r="D526" s="15">
        <v>0</v>
      </c>
      <c r="E526" s="16">
        <f t="shared" si="55"/>
        <v>1.8987341772151899E-4</v>
      </c>
      <c r="F526" s="16" t="str">
        <f t="shared" si="56"/>
        <v/>
      </c>
      <c r="G526" s="16">
        <f t="shared" si="58"/>
        <v>-1</v>
      </c>
      <c r="H526" s="16">
        <f t="shared" si="57"/>
        <v>-1.8987341772151899E-4</v>
      </c>
    </row>
    <row r="527" spans="1:8" x14ac:dyDescent="0.2">
      <c r="A527" s="13"/>
      <c r="B527" s="14" t="s">
        <v>502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503</v>
      </c>
      <c r="C528" s="15">
        <v>1</v>
      </c>
      <c r="D528" s="15">
        <v>1</v>
      </c>
      <c r="E528" s="16">
        <f t="shared" si="55"/>
        <v>6.3291139240506333E-5</v>
      </c>
      <c r="F528" s="16">
        <f t="shared" si="56"/>
        <v>4.9731450169086932E-5</v>
      </c>
      <c r="G528" s="16">
        <f t="shared" si="58"/>
        <v>0</v>
      </c>
      <c r="H528" s="16">
        <f t="shared" si="57"/>
        <v>0</v>
      </c>
    </row>
    <row r="529" spans="1:8" x14ac:dyDescent="0.2">
      <c r="A529" s="13"/>
      <c r="B529" s="14" t="s">
        <v>504</v>
      </c>
      <c r="C529" s="15">
        <v>2</v>
      </c>
      <c r="D529" s="15">
        <v>34</v>
      </c>
      <c r="E529" s="16">
        <f t="shared" si="55"/>
        <v>1.2658227848101267E-4</v>
      </c>
      <c r="F529" s="16">
        <f t="shared" si="56"/>
        <v>1.6908693057489557E-3</v>
      </c>
      <c r="G529" s="16">
        <f t="shared" si="58"/>
        <v>16</v>
      </c>
      <c r="H529" s="16">
        <f t="shared" si="57"/>
        <v>2.0253164556962027E-3</v>
      </c>
    </row>
    <row r="530" spans="1:8" ht="25.5" x14ac:dyDescent="0.2">
      <c r="A530" s="13"/>
      <c r="B530" s="14" t="s">
        <v>505</v>
      </c>
      <c r="C530" s="15">
        <v>1</v>
      </c>
      <c r="D530" s="15">
        <v>5</v>
      </c>
      <c r="E530" s="16">
        <f t="shared" si="55"/>
        <v>6.3291139240506333E-5</v>
      </c>
      <c r="F530" s="16">
        <f t="shared" si="56"/>
        <v>2.4865725084543465E-4</v>
      </c>
      <c r="G530" s="16">
        <f t="shared" si="58"/>
        <v>4</v>
      </c>
      <c r="H530" s="16">
        <f t="shared" si="57"/>
        <v>2.5316455696202533E-4</v>
      </c>
    </row>
    <row r="531" spans="1:8" x14ac:dyDescent="0.2">
      <c r="A531" s="13"/>
      <c r="B531" s="14" t="s">
        <v>506</v>
      </c>
      <c r="C531" s="15">
        <v>0</v>
      </c>
      <c r="D531" s="15">
        <v>1</v>
      </c>
      <c r="E531" s="16" t="str">
        <f t="shared" si="55"/>
        <v/>
      </c>
      <c r="F531" s="16">
        <f t="shared" si="56"/>
        <v>4.9731450169086932E-5</v>
      </c>
      <c r="G531" s="16">
        <f t="shared" si="58"/>
        <v>1</v>
      </c>
      <c r="H531" s="16" t="str">
        <f t="shared" si="57"/>
        <v/>
      </c>
    </row>
    <row r="532" spans="1:8" x14ac:dyDescent="0.2">
      <c r="A532" s="13"/>
      <c r="B532" s="14" t="s">
        <v>507</v>
      </c>
      <c r="C532" s="15">
        <v>1</v>
      </c>
      <c r="D532" s="15">
        <v>4</v>
      </c>
      <c r="E532" s="16">
        <f t="shared" si="55"/>
        <v>6.3291139240506333E-5</v>
      </c>
      <c r="F532" s="16">
        <f t="shared" si="56"/>
        <v>1.9892580067634773E-4</v>
      </c>
      <c r="G532" s="16">
        <f t="shared" si="58"/>
        <v>3</v>
      </c>
      <c r="H532" s="16">
        <f t="shared" si="57"/>
        <v>1.8987341772151901E-4</v>
      </c>
    </row>
    <row r="533" spans="1:8" x14ac:dyDescent="0.2">
      <c r="A533" s="13"/>
      <c r="B533" s="14" t="s">
        <v>508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509</v>
      </c>
      <c r="C534" s="15">
        <v>175</v>
      </c>
      <c r="D534" s="15">
        <v>128</v>
      </c>
      <c r="E534" s="16">
        <f t="shared" si="55"/>
        <v>1.1075949367088608E-2</v>
      </c>
      <c r="F534" s="16">
        <f t="shared" si="56"/>
        <v>6.3656256216431274E-3</v>
      </c>
      <c r="G534" s="16">
        <f t="shared" si="58"/>
        <v>-0.26857142857142857</v>
      </c>
      <c r="H534" s="16">
        <f t="shared" si="57"/>
        <v>-2.9746835443037974E-3</v>
      </c>
    </row>
    <row r="535" spans="1:8" x14ac:dyDescent="0.2">
      <c r="A535" s="13"/>
      <c r="B535" s="14" t="s">
        <v>510</v>
      </c>
      <c r="C535" s="15">
        <v>102</v>
      </c>
      <c r="D535" s="15">
        <v>46</v>
      </c>
      <c r="E535" s="16">
        <f t="shared" si="55"/>
        <v>6.4556962025316455E-3</v>
      </c>
      <c r="F535" s="16">
        <f t="shared" si="56"/>
        <v>2.2876467077779989E-3</v>
      </c>
      <c r="G535" s="16">
        <f t="shared" si="58"/>
        <v>-0.5490196078431373</v>
      </c>
      <c r="H535" s="16">
        <f t="shared" si="57"/>
        <v>-3.5443037974683548E-3</v>
      </c>
    </row>
    <row r="536" spans="1:8" ht="25.5" x14ac:dyDescent="0.2">
      <c r="A536" s="13"/>
      <c r="B536" s="14" t="s">
        <v>511</v>
      </c>
      <c r="C536" s="15">
        <v>1</v>
      </c>
      <c r="D536" s="15">
        <v>2</v>
      </c>
      <c r="E536" s="16">
        <f t="shared" si="55"/>
        <v>6.3291139240506333E-5</v>
      </c>
      <c r="F536" s="16">
        <f t="shared" si="56"/>
        <v>9.9462900338173865E-5</v>
      </c>
      <c r="G536" s="16">
        <f t="shared" si="58"/>
        <v>1</v>
      </c>
      <c r="H536" s="16">
        <f t="shared" si="57"/>
        <v>6.3291139240506333E-5</v>
      </c>
    </row>
    <row r="537" spans="1:8" x14ac:dyDescent="0.2">
      <c r="A537" s="13"/>
      <c r="B537" s="14" t="s">
        <v>512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513</v>
      </c>
      <c r="C538" s="15">
        <v>214</v>
      </c>
      <c r="D538" s="15">
        <v>210</v>
      </c>
      <c r="E538" s="16">
        <f t="shared" si="55"/>
        <v>1.3544303797468354E-2</v>
      </c>
      <c r="F538" s="16">
        <f t="shared" si="56"/>
        <v>1.0443604535508256E-2</v>
      </c>
      <c r="G538" s="16">
        <f t="shared" si="58"/>
        <v>-1.8691588785046728E-2</v>
      </c>
      <c r="H538" s="16">
        <f t="shared" si="57"/>
        <v>-2.5316455696202528E-4</v>
      </c>
    </row>
    <row r="539" spans="1:8" x14ac:dyDescent="0.2">
      <c r="A539" s="13"/>
      <c r="B539" s="14" t="s">
        <v>514</v>
      </c>
      <c r="C539" s="15">
        <v>79</v>
      </c>
      <c r="D539" s="15">
        <v>42</v>
      </c>
      <c r="E539" s="16">
        <f t="shared" si="55"/>
        <v>5.0000000000000001E-3</v>
      </c>
      <c r="F539" s="16">
        <f t="shared" si="56"/>
        <v>2.0887209071016512E-3</v>
      </c>
      <c r="G539" s="16">
        <f t="shared" si="58"/>
        <v>-0.46835443037974683</v>
      </c>
      <c r="H539" s="16">
        <f t="shared" si="57"/>
        <v>-2.3417721518987343E-3</v>
      </c>
    </row>
    <row r="540" spans="1:8" x14ac:dyDescent="0.2">
      <c r="A540" s="13"/>
      <c r="B540" s="14" t="s">
        <v>647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515</v>
      </c>
      <c r="C541" s="15">
        <v>4</v>
      </c>
      <c r="D541" s="15">
        <v>0</v>
      </c>
      <c r="E541" s="16">
        <f t="shared" ref="E541:E576" si="59">+IF(C541=0,"",C541/C$349)</f>
        <v>2.5316455696202533E-4</v>
      </c>
      <c r="F541" s="16" t="str">
        <f t="shared" ref="F541:F576" si="60">+IF(D541=0,"",D541/D$349)</f>
        <v/>
      </c>
      <c r="G541" s="16">
        <f t="shared" si="58"/>
        <v>-1</v>
      </c>
      <c r="H541" s="16">
        <f t="shared" ref="H541:H576" si="61">+IF(OR(AND(E541=""),(G541="")),"",E541*G541)</f>
        <v>-2.5316455696202533E-4</v>
      </c>
    </row>
    <row r="542" spans="1:8" x14ac:dyDescent="0.2">
      <c r="A542" s="13"/>
      <c r="B542" s="14" t="s">
        <v>516</v>
      </c>
      <c r="C542" s="15">
        <v>7</v>
      </c>
      <c r="D542" s="15">
        <v>12</v>
      </c>
      <c r="E542" s="16">
        <f t="shared" si="59"/>
        <v>4.4303797468354429E-4</v>
      </c>
      <c r="F542" s="16">
        <f t="shared" si="60"/>
        <v>5.9677740202904314E-4</v>
      </c>
      <c r="G542" s="16">
        <f t="shared" ref="G542:G576" si="62">+IF(AND(C542=0,D542=0)," ",IF(C542=0,1,IF(D542=0,-1,(D542-C542)/C542)))</f>
        <v>0.7142857142857143</v>
      </c>
      <c r="H542" s="16">
        <f t="shared" si="61"/>
        <v>3.1645569620253165E-4</v>
      </c>
    </row>
    <row r="543" spans="1:8" x14ac:dyDescent="0.2">
      <c r="A543" s="13"/>
      <c r="B543" s="14" t="s">
        <v>517</v>
      </c>
      <c r="C543" s="15">
        <v>1</v>
      </c>
      <c r="D543" s="15">
        <v>2</v>
      </c>
      <c r="E543" s="16">
        <f t="shared" si="59"/>
        <v>6.3291139240506333E-5</v>
      </c>
      <c r="F543" s="16">
        <f t="shared" si="60"/>
        <v>9.9462900338173865E-5</v>
      </c>
      <c r="G543" s="16">
        <f t="shared" si="62"/>
        <v>1</v>
      </c>
      <c r="H543" s="16">
        <f t="shared" si="61"/>
        <v>6.3291139240506333E-5</v>
      </c>
    </row>
    <row r="544" spans="1:8" x14ac:dyDescent="0.2">
      <c r="A544" s="13"/>
      <c r="B544" s="14" t="s">
        <v>518</v>
      </c>
      <c r="C544" s="15">
        <v>0</v>
      </c>
      <c r="D544" s="15">
        <v>2</v>
      </c>
      <c r="E544" s="16" t="str">
        <f t="shared" si="59"/>
        <v/>
      </c>
      <c r="F544" s="16">
        <f t="shared" si="60"/>
        <v>9.9462900338173865E-5</v>
      </c>
      <c r="G544" s="16">
        <f t="shared" si="62"/>
        <v>1</v>
      </c>
      <c r="H544" s="16" t="str">
        <f t="shared" si="61"/>
        <v/>
      </c>
    </row>
    <row r="545" spans="1:8" x14ac:dyDescent="0.2">
      <c r="A545" s="13"/>
      <c r="B545" s="14" t="s">
        <v>519</v>
      </c>
      <c r="C545" s="15">
        <v>2</v>
      </c>
      <c r="D545" s="15">
        <v>1</v>
      </c>
      <c r="E545" s="16">
        <f t="shared" si="59"/>
        <v>1.2658227848101267E-4</v>
      </c>
      <c r="F545" s="16">
        <f t="shared" si="60"/>
        <v>4.9731450169086932E-5</v>
      </c>
      <c r="G545" s="16">
        <f t="shared" si="62"/>
        <v>-0.5</v>
      </c>
      <c r="H545" s="16">
        <f t="shared" si="61"/>
        <v>-6.3291139240506333E-5</v>
      </c>
    </row>
    <row r="546" spans="1:8" x14ac:dyDescent="0.2">
      <c r="A546" s="13"/>
      <c r="B546" s="14" t="s">
        <v>520</v>
      </c>
      <c r="C546" s="15">
        <v>1</v>
      </c>
      <c r="D546" s="15">
        <v>4</v>
      </c>
      <c r="E546" s="16">
        <f t="shared" si="59"/>
        <v>6.3291139240506333E-5</v>
      </c>
      <c r="F546" s="16">
        <f t="shared" si="60"/>
        <v>1.9892580067634773E-4</v>
      </c>
      <c r="G546" s="16">
        <f t="shared" si="62"/>
        <v>3</v>
      </c>
      <c r="H546" s="16">
        <f t="shared" si="61"/>
        <v>1.8987341772151901E-4</v>
      </c>
    </row>
    <row r="547" spans="1:8" x14ac:dyDescent="0.2">
      <c r="A547" s="13"/>
      <c r="B547" s="14" t="s">
        <v>521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522</v>
      </c>
      <c r="C548" s="15">
        <v>8</v>
      </c>
      <c r="D548" s="15">
        <v>2</v>
      </c>
      <c r="E548" s="16">
        <f t="shared" si="59"/>
        <v>5.0632911392405066E-4</v>
      </c>
      <c r="F548" s="16">
        <f t="shared" si="60"/>
        <v>9.9462900338173865E-5</v>
      </c>
      <c r="G548" s="16">
        <f t="shared" si="62"/>
        <v>-0.75</v>
      </c>
      <c r="H548" s="16">
        <f t="shared" si="61"/>
        <v>-3.7974683544303803E-4</v>
      </c>
    </row>
    <row r="549" spans="1:8" ht="25.5" x14ac:dyDescent="0.2">
      <c r="A549" s="13"/>
      <c r="B549" s="14" t="s">
        <v>523</v>
      </c>
      <c r="C549" s="15">
        <v>0</v>
      </c>
      <c r="D549" s="15">
        <v>0</v>
      </c>
      <c r="E549" s="16" t="str">
        <f t="shared" si="59"/>
        <v/>
      </c>
      <c r="F549" s="16" t="str">
        <f t="shared" si="60"/>
        <v/>
      </c>
      <c r="G549" s="16" t="str">
        <f t="shared" si="62"/>
        <v xml:space="preserve"> </v>
      </c>
      <c r="H549" s="16" t="str">
        <f t="shared" si="61"/>
        <v/>
      </c>
    </row>
    <row r="550" spans="1:8" x14ac:dyDescent="0.2">
      <c r="A550" s="13" t="s">
        <v>92</v>
      </c>
      <c r="B550" s="14" t="s">
        <v>524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525</v>
      </c>
      <c r="C551" s="15">
        <v>4</v>
      </c>
      <c r="D551" s="15">
        <v>2</v>
      </c>
      <c r="E551" s="16">
        <f t="shared" si="59"/>
        <v>2.5316455696202533E-4</v>
      </c>
      <c r="F551" s="16">
        <f t="shared" si="60"/>
        <v>9.9462900338173865E-5</v>
      </c>
      <c r="G551" s="16">
        <f t="shared" si="62"/>
        <v>-0.5</v>
      </c>
      <c r="H551" s="16">
        <f t="shared" si="61"/>
        <v>-1.2658227848101267E-4</v>
      </c>
    </row>
    <row r="552" spans="1:8" ht="25.5" x14ac:dyDescent="0.2">
      <c r="A552" s="13"/>
      <c r="B552" s="14" t="s">
        <v>526</v>
      </c>
      <c r="C552" s="15">
        <v>1</v>
      </c>
      <c r="D552" s="15">
        <v>0</v>
      </c>
      <c r="E552" s="16">
        <f t="shared" si="59"/>
        <v>6.3291139240506333E-5</v>
      </c>
      <c r="F552" s="16" t="str">
        <f t="shared" si="60"/>
        <v/>
      </c>
      <c r="G552" s="16">
        <f t="shared" si="62"/>
        <v>-1</v>
      </c>
      <c r="H552" s="16">
        <f t="shared" si="61"/>
        <v>-6.3291139240506333E-5</v>
      </c>
    </row>
    <row r="553" spans="1:8" x14ac:dyDescent="0.2">
      <c r="A553" s="13"/>
      <c r="B553" s="14" t="s">
        <v>527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528</v>
      </c>
      <c r="C554" s="15">
        <v>30</v>
      </c>
      <c r="D554" s="15">
        <v>17</v>
      </c>
      <c r="E554" s="16">
        <f t="shared" si="59"/>
        <v>1.8987341772151898E-3</v>
      </c>
      <c r="F554" s="16">
        <f t="shared" si="60"/>
        <v>8.4543465287447784E-4</v>
      </c>
      <c r="G554" s="16">
        <f t="shared" si="62"/>
        <v>-0.43333333333333335</v>
      </c>
      <c r="H554" s="16">
        <f t="shared" si="61"/>
        <v>-8.2278481012658226E-4</v>
      </c>
    </row>
    <row r="555" spans="1:8" ht="25.5" x14ac:dyDescent="0.2">
      <c r="A555" s="13"/>
      <c r="B555" s="14" t="s">
        <v>529</v>
      </c>
      <c r="C555" s="15">
        <v>2</v>
      </c>
      <c r="D555" s="15">
        <v>3</v>
      </c>
      <c r="E555" s="16">
        <f t="shared" si="59"/>
        <v>1.2658227848101267E-4</v>
      </c>
      <c r="F555" s="16">
        <f t="shared" si="60"/>
        <v>1.4919435050726078E-4</v>
      </c>
      <c r="G555" s="16">
        <f t="shared" si="62"/>
        <v>0.5</v>
      </c>
      <c r="H555" s="16">
        <f t="shared" si="61"/>
        <v>6.3291139240506333E-5</v>
      </c>
    </row>
    <row r="556" spans="1:8" x14ac:dyDescent="0.2">
      <c r="A556" s="13"/>
      <c r="B556" s="14" t="s">
        <v>530</v>
      </c>
      <c r="C556" s="15">
        <v>8</v>
      </c>
      <c r="D556" s="15">
        <v>13</v>
      </c>
      <c r="E556" s="16">
        <f t="shared" si="59"/>
        <v>5.0632911392405066E-4</v>
      </c>
      <c r="F556" s="16">
        <f t="shared" si="60"/>
        <v>6.4650885219813005E-4</v>
      </c>
      <c r="G556" s="16">
        <f t="shared" si="62"/>
        <v>0.625</v>
      </c>
      <c r="H556" s="16">
        <f t="shared" si="61"/>
        <v>3.1645569620253165E-4</v>
      </c>
    </row>
    <row r="557" spans="1:8" x14ac:dyDescent="0.2">
      <c r="A557" s="13"/>
      <c r="B557" s="14" t="s">
        <v>531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532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533</v>
      </c>
      <c r="C559" s="15">
        <v>49</v>
      </c>
      <c r="D559" s="15">
        <v>42</v>
      </c>
      <c r="E559" s="16">
        <f t="shared" si="59"/>
        <v>3.1012658227848101E-3</v>
      </c>
      <c r="F559" s="16">
        <f t="shared" si="60"/>
        <v>2.0887209071016512E-3</v>
      </c>
      <c r="G559" s="16">
        <f t="shared" si="62"/>
        <v>-0.14285714285714285</v>
      </c>
      <c r="H559" s="16">
        <f t="shared" si="61"/>
        <v>-4.4303797468354429E-4</v>
      </c>
    </row>
    <row r="560" spans="1:8" ht="25.5" x14ac:dyDescent="0.2">
      <c r="A560" s="13"/>
      <c r="B560" s="14" t="s">
        <v>534</v>
      </c>
      <c r="C560" s="15">
        <v>25</v>
      </c>
      <c r="D560" s="15">
        <v>32</v>
      </c>
      <c r="E560" s="16">
        <f t="shared" si="59"/>
        <v>1.5822784810126582E-3</v>
      </c>
      <c r="F560" s="16">
        <f t="shared" si="60"/>
        <v>1.5914064054107818E-3</v>
      </c>
      <c r="G560" s="16">
        <f t="shared" si="62"/>
        <v>0.28000000000000003</v>
      </c>
      <c r="H560" s="16">
        <f t="shared" si="61"/>
        <v>4.4303797468354434E-4</v>
      </c>
    </row>
    <row r="561" spans="1:8" x14ac:dyDescent="0.2">
      <c r="A561" s="13"/>
      <c r="B561" s="14" t="s">
        <v>535</v>
      </c>
      <c r="C561" s="15">
        <v>77</v>
      </c>
      <c r="D561" s="15">
        <v>114</v>
      </c>
      <c r="E561" s="16">
        <f t="shared" si="59"/>
        <v>4.8734177215189875E-3</v>
      </c>
      <c r="F561" s="16">
        <f t="shared" si="60"/>
        <v>5.6693853192759103E-3</v>
      </c>
      <c r="G561" s="16">
        <f t="shared" si="62"/>
        <v>0.48051948051948051</v>
      </c>
      <c r="H561" s="16">
        <f t="shared" si="61"/>
        <v>2.3417721518987343E-3</v>
      </c>
    </row>
    <row r="562" spans="1:8" x14ac:dyDescent="0.2">
      <c r="A562" s="13"/>
      <c r="B562" s="14" t="s">
        <v>536</v>
      </c>
      <c r="C562" s="15">
        <v>12</v>
      </c>
      <c r="D562" s="15">
        <v>16</v>
      </c>
      <c r="E562" s="16">
        <f t="shared" si="59"/>
        <v>7.5949367088607594E-4</v>
      </c>
      <c r="F562" s="16">
        <f t="shared" si="60"/>
        <v>7.9570320270539092E-4</v>
      </c>
      <c r="G562" s="16">
        <f t="shared" si="62"/>
        <v>0.33333333333333331</v>
      </c>
      <c r="H562" s="16">
        <f t="shared" si="61"/>
        <v>2.5316455696202528E-4</v>
      </c>
    </row>
    <row r="563" spans="1:8" x14ac:dyDescent="0.2">
      <c r="A563" s="13"/>
      <c r="B563" s="14" t="s">
        <v>537</v>
      </c>
      <c r="C563" s="15">
        <v>2</v>
      </c>
      <c r="D563" s="15">
        <v>1</v>
      </c>
      <c r="E563" s="16">
        <f t="shared" si="59"/>
        <v>1.2658227848101267E-4</v>
      </c>
      <c r="F563" s="16">
        <f t="shared" si="60"/>
        <v>4.9731450169086932E-5</v>
      </c>
      <c r="G563" s="16">
        <f t="shared" si="62"/>
        <v>-0.5</v>
      </c>
      <c r="H563" s="16">
        <f t="shared" si="61"/>
        <v>-6.3291139240506333E-5</v>
      </c>
    </row>
    <row r="564" spans="1:8" x14ac:dyDescent="0.2">
      <c r="A564" s="13"/>
      <c r="B564" s="14" t="s">
        <v>538</v>
      </c>
      <c r="C564" s="15">
        <v>2</v>
      </c>
      <c r="D564" s="15">
        <v>0</v>
      </c>
      <c r="E564" s="16">
        <f t="shared" si="59"/>
        <v>1.2658227848101267E-4</v>
      </c>
      <c r="F564" s="16" t="str">
        <f t="shared" si="60"/>
        <v/>
      </c>
      <c r="G564" s="16">
        <f t="shared" si="62"/>
        <v>-1</v>
      </c>
      <c r="H564" s="16">
        <f t="shared" si="61"/>
        <v>-1.2658227848101267E-4</v>
      </c>
    </row>
    <row r="565" spans="1:8" x14ac:dyDescent="0.2">
      <c r="A565" s="13"/>
      <c r="B565" s="14" t="s">
        <v>539</v>
      </c>
      <c r="C565" s="15">
        <v>1</v>
      </c>
      <c r="D565" s="15">
        <v>0</v>
      </c>
      <c r="E565" s="16">
        <f t="shared" si="59"/>
        <v>6.3291139240506333E-5</v>
      </c>
      <c r="F565" s="16" t="str">
        <f t="shared" si="60"/>
        <v/>
      </c>
      <c r="G565" s="16">
        <f t="shared" si="62"/>
        <v>-1</v>
      </c>
      <c r="H565" s="16">
        <f t="shared" si="61"/>
        <v>-6.3291139240506333E-5</v>
      </c>
    </row>
    <row r="566" spans="1:8" x14ac:dyDescent="0.2">
      <c r="A566" s="13"/>
      <c r="B566" s="14" t="s">
        <v>540</v>
      </c>
      <c r="C566" s="15">
        <v>8</v>
      </c>
      <c r="D566" s="15">
        <v>3</v>
      </c>
      <c r="E566" s="16">
        <f t="shared" si="59"/>
        <v>5.0632911392405066E-4</v>
      </c>
      <c r="F566" s="16">
        <f t="shared" si="60"/>
        <v>1.4919435050726078E-4</v>
      </c>
      <c r="G566" s="16">
        <f t="shared" si="62"/>
        <v>-0.625</v>
      </c>
      <c r="H566" s="16">
        <f t="shared" si="61"/>
        <v>-3.1645569620253165E-4</v>
      </c>
    </row>
    <row r="567" spans="1:8" x14ac:dyDescent="0.2">
      <c r="A567" s="13"/>
      <c r="B567" s="14" t="s">
        <v>541</v>
      </c>
      <c r="C567" s="15">
        <v>582</v>
      </c>
      <c r="D567" s="15">
        <v>53</v>
      </c>
      <c r="E567" s="16">
        <f t="shared" si="59"/>
        <v>3.6835443037974681E-2</v>
      </c>
      <c r="F567" s="16">
        <f t="shared" si="60"/>
        <v>2.6357668589616075E-3</v>
      </c>
      <c r="G567" s="16">
        <f t="shared" si="62"/>
        <v>-0.90893470790378006</v>
      </c>
      <c r="H567" s="16">
        <f t="shared" si="61"/>
        <v>-3.3481012658227845E-2</v>
      </c>
    </row>
    <row r="568" spans="1:8" x14ac:dyDescent="0.2">
      <c r="A568" s="13"/>
      <c r="B568" s="14" t="s">
        <v>542</v>
      </c>
      <c r="C568" s="15">
        <v>113</v>
      </c>
      <c r="D568" s="15">
        <v>54</v>
      </c>
      <c r="E568" s="16">
        <f t="shared" si="59"/>
        <v>7.151898734177215E-3</v>
      </c>
      <c r="F568" s="16">
        <f t="shared" si="60"/>
        <v>2.6854983091306943E-3</v>
      </c>
      <c r="G568" s="16">
        <f t="shared" si="62"/>
        <v>-0.52212389380530977</v>
      </c>
      <c r="H568" s="16">
        <f t="shared" si="61"/>
        <v>-3.7341772151898737E-3</v>
      </c>
    </row>
    <row r="569" spans="1:8" x14ac:dyDescent="0.2">
      <c r="A569" s="13"/>
      <c r="B569" s="14" t="s">
        <v>543</v>
      </c>
      <c r="C569" s="15">
        <v>0</v>
      </c>
      <c r="D569" s="15">
        <v>4</v>
      </c>
      <c r="E569" s="16" t="str">
        <f t="shared" si="59"/>
        <v/>
      </c>
      <c r="F569" s="16">
        <f t="shared" si="60"/>
        <v>1.9892580067634773E-4</v>
      </c>
      <c r="G569" s="16">
        <f t="shared" si="62"/>
        <v>1</v>
      </c>
      <c r="H569" s="16" t="str">
        <f t="shared" si="61"/>
        <v/>
      </c>
    </row>
    <row r="570" spans="1:8" x14ac:dyDescent="0.2">
      <c r="A570" s="13"/>
      <c r="B570" s="14" t="s">
        <v>544</v>
      </c>
      <c r="C570" s="15">
        <v>113</v>
      </c>
      <c r="D570" s="15">
        <v>125</v>
      </c>
      <c r="E570" s="16">
        <f t="shared" si="59"/>
        <v>7.151898734177215E-3</v>
      </c>
      <c r="F570" s="16">
        <f t="shared" si="60"/>
        <v>6.2164312711358661E-3</v>
      </c>
      <c r="G570" s="16">
        <f t="shared" si="62"/>
        <v>0.10619469026548672</v>
      </c>
      <c r="H570" s="16">
        <f t="shared" si="61"/>
        <v>7.5949367088607594E-4</v>
      </c>
    </row>
    <row r="571" spans="1:8" ht="25.5" x14ac:dyDescent="0.2">
      <c r="A571" s="13"/>
      <c r="B571" s="14" t="s">
        <v>545</v>
      </c>
      <c r="C571" s="15">
        <v>3</v>
      </c>
      <c r="D571" s="15">
        <v>2</v>
      </c>
      <c r="E571" s="16">
        <f t="shared" si="59"/>
        <v>1.8987341772151899E-4</v>
      </c>
      <c r="F571" s="16">
        <f t="shared" si="60"/>
        <v>9.9462900338173865E-5</v>
      </c>
      <c r="G571" s="16">
        <f t="shared" si="62"/>
        <v>-0.33333333333333331</v>
      </c>
      <c r="H571" s="16">
        <f t="shared" si="61"/>
        <v>-6.3291139240506319E-5</v>
      </c>
    </row>
    <row r="572" spans="1:8" x14ac:dyDescent="0.2">
      <c r="A572" s="13"/>
      <c r="B572" s="14" t="s">
        <v>546</v>
      </c>
      <c r="C572" s="15">
        <v>3</v>
      </c>
      <c r="D572" s="15">
        <v>2</v>
      </c>
      <c r="E572" s="16">
        <f t="shared" si="59"/>
        <v>1.8987341772151899E-4</v>
      </c>
      <c r="F572" s="16">
        <f t="shared" si="60"/>
        <v>9.9462900338173865E-5</v>
      </c>
      <c r="G572" s="16">
        <f t="shared" si="62"/>
        <v>-0.33333333333333331</v>
      </c>
      <c r="H572" s="16">
        <f t="shared" si="61"/>
        <v>-6.3291139240506319E-5</v>
      </c>
    </row>
    <row r="573" spans="1:8" x14ac:dyDescent="0.2">
      <c r="A573" s="13"/>
      <c r="B573" s="14" t="s">
        <v>547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548</v>
      </c>
      <c r="C574" s="15">
        <v>8</v>
      </c>
      <c r="D574" s="15">
        <v>6</v>
      </c>
      <c r="E574" s="16">
        <f t="shared" si="59"/>
        <v>5.0632911392405066E-4</v>
      </c>
      <c r="F574" s="16">
        <f t="shared" si="60"/>
        <v>2.9838870101452157E-4</v>
      </c>
      <c r="G574" s="16">
        <f t="shared" si="62"/>
        <v>-0.25</v>
      </c>
      <c r="H574" s="16">
        <f t="shared" si="61"/>
        <v>-1.2658227848101267E-4</v>
      </c>
    </row>
    <row r="575" spans="1:8" ht="25.5" x14ac:dyDescent="0.2">
      <c r="A575" s="13"/>
      <c r="B575" s="14" t="s">
        <v>549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550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</row>
    <row r="578" spans="1:8" x14ac:dyDescent="0.2">
      <c r="A578" s="10"/>
    </row>
    <row r="579" spans="1:8" x14ac:dyDescent="0.2">
      <c r="A579" s="10"/>
    </row>
    <row r="580" spans="1:8" ht="29.25" customHeight="1" x14ac:dyDescent="0.2">
      <c r="A580" s="13"/>
      <c r="B580" s="36" t="s">
        <v>2</v>
      </c>
      <c r="C580" s="36" t="s">
        <v>12</v>
      </c>
      <c r="D580" s="38"/>
      <c r="E580" s="36" t="s">
        <v>4</v>
      </c>
      <c r="F580" s="38"/>
      <c r="G580" s="36" t="s">
        <v>645</v>
      </c>
      <c r="H580" s="36" t="s">
        <v>5</v>
      </c>
    </row>
    <row r="581" spans="1:8" x14ac:dyDescent="0.2">
      <c r="A581" s="13"/>
      <c r="B581" s="37"/>
      <c r="C581" s="17">
        <v>2019</v>
      </c>
      <c r="D581" s="17">
        <v>2020</v>
      </c>
      <c r="E581" s="17">
        <v>2019</v>
      </c>
      <c r="F581" s="17">
        <v>2020</v>
      </c>
      <c r="G581" s="37"/>
      <c r="H581" s="37"/>
    </row>
    <row r="582" spans="1:8" x14ac:dyDescent="0.2">
      <c r="A582" s="13"/>
      <c r="B582" s="18" t="s">
        <v>10</v>
      </c>
      <c r="C582" s="19">
        <f>SUM(C583:C609)</f>
        <v>10046</v>
      </c>
      <c r="D582" s="19">
        <f>SUM(D583:D609)</f>
        <v>5699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-0.4327095361337846</v>
      </c>
      <c r="H582" s="20">
        <f t="shared" ref="H582:H609" si="65">+IF(OR(AND(E582=""),(G582="")),"",E582*G582)</f>
        <v>-0.4327095361337846</v>
      </c>
    </row>
    <row r="583" spans="1:8" x14ac:dyDescent="0.2">
      <c r="A583" s="13"/>
      <c r="B583" s="14" t="s">
        <v>551</v>
      </c>
      <c r="C583" s="15">
        <v>39</v>
      </c>
      <c r="D583" s="15">
        <v>8</v>
      </c>
      <c r="E583" s="16">
        <f t="shared" si="63"/>
        <v>3.882142146127812E-3</v>
      </c>
      <c r="F583" s="16">
        <f t="shared" si="64"/>
        <v>1.4037550447446921E-3</v>
      </c>
      <c r="G583" s="16">
        <f t="shared" ref="G583:G609" si="66">+IF(AND(C583=0,D583=0)," ",IF(C583=0,1,IF(D583=0,-1,(D583-C583)/C583)))</f>
        <v>-0.79487179487179482</v>
      </c>
      <c r="H583" s="16">
        <f t="shared" si="65"/>
        <v>-3.0858052956400555E-3</v>
      </c>
    </row>
    <row r="584" spans="1:8" x14ac:dyDescent="0.2">
      <c r="A584" s="13"/>
      <c r="B584" s="14" t="s">
        <v>552</v>
      </c>
      <c r="C584" s="15">
        <v>193</v>
      </c>
      <c r="D584" s="15">
        <v>85</v>
      </c>
      <c r="E584" s="16">
        <f t="shared" si="63"/>
        <v>1.9211626518017121E-2</v>
      </c>
      <c r="F584" s="16">
        <f t="shared" si="64"/>
        <v>1.4914897350412354E-2</v>
      </c>
      <c r="G584" s="16">
        <f t="shared" si="66"/>
        <v>-0.55958549222797926</v>
      </c>
      <c r="H584" s="16">
        <f t="shared" si="65"/>
        <v>-1.0750547481584711E-2</v>
      </c>
    </row>
    <row r="585" spans="1:8" ht="25.5" x14ac:dyDescent="0.2">
      <c r="A585" s="13"/>
      <c r="B585" s="14" t="s">
        <v>553</v>
      </c>
      <c r="C585" s="15">
        <v>758</v>
      </c>
      <c r="D585" s="15">
        <v>626</v>
      </c>
      <c r="E585" s="16">
        <f t="shared" si="63"/>
        <v>7.5452916583714905E-2</v>
      </c>
      <c r="F585" s="16">
        <f t="shared" si="64"/>
        <v>0.10984383225127216</v>
      </c>
      <c r="G585" s="16">
        <f t="shared" si="66"/>
        <v>-0.17414248021108181</v>
      </c>
      <c r="H585" s="16">
        <f t="shared" si="65"/>
        <v>-1.3139558033047978E-2</v>
      </c>
    </row>
    <row r="586" spans="1:8" x14ac:dyDescent="0.2">
      <c r="A586" s="13"/>
      <c r="B586" s="14" t="s">
        <v>554</v>
      </c>
      <c r="C586" s="15">
        <v>1106</v>
      </c>
      <c r="D586" s="15">
        <v>1320</v>
      </c>
      <c r="E586" s="16">
        <f t="shared" si="63"/>
        <v>0.11009356957993231</v>
      </c>
      <c r="F586" s="16">
        <f t="shared" si="64"/>
        <v>0.2316195823828742</v>
      </c>
      <c r="G586" s="16">
        <f t="shared" si="66"/>
        <v>0.19349005424954793</v>
      </c>
      <c r="H586" s="16">
        <f t="shared" si="65"/>
        <v>2.1302010750547481E-2</v>
      </c>
    </row>
    <row r="587" spans="1:8" x14ac:dyDescent="0.2">
      <c r="A587" s="13"/>
      <c r="B587" s="14" t="s">
        <v>555</v>
      </c>
      <c r="C587" s="15">
        <v>53</v>
      </c>
      <c r="D587" s="15">
        <v>14</v>
      </c>
      <c r="E587" s="16">
        <f t="shared" si="63"/>
        <v>5.2757316344813855E-3</v>
      </c>
      <c r="F587" s="16">
        <f t="shared" si="64"/>
        <v>2.4565713283032113E-3</v>
      </c>
      <c r="G587" s="16">
        <f t="shared" si="66"/>
        <v>-0.73584905660377353</v>
      </c>
      <c r="H587" s="16">
        <f t="shared" si="65"/>
        <v>-3.8821421461278116E-3</v>
      </c>
    </row>
    <row r="588" spans="1:8" x14ac:dyDescent="0.2">
      <c r="A588" s="13"/>
      <c r="B588" s="14" t="s">
        <v>556</v>
      </c>
      <c r="C588" s="15">
        <v>1</v>
      </c>
      <c r="D588" s="15">
        <v>0</v>
      </c>
      <c r="E588" s="16">
        <f t="shared" si="63"/>
        <v>9.9542106310969539E-5</v>
      </c>
      <c r="F588" s="16" t="str">
        <f t="shared" si="64"/>
        <v/>
      </c>
      <c r="G588" s="16">
        <f t="shared" si="66"/>
        <v>-1</v>
      </c>
      <c r="H588" s="16">
        <f t="shared" si="65"/>
        <v>-9.9542106310969539E-5</v>
      </c>
    </row>
    <row r="589" spans="1:8" x14ac:dyDescent="0.2">
      <c r="A589" s="13"/>
      <c r="B589" s="14" t="s">
        <v>557</v>
      </c>
      <c r="C589" s="15">
        <v>7</v>
      </c>
      <c r="D589" s="15">
        <v>11</v>
      </c>
      <c r="E589" s="16">
        <f t="shared" si="63"/>
        <v>6.9679474417678675E-4</v>
      </c>
      <c r="F589" s="16">
        <f t="shared" si="64"/>
        <v>1.9301631865239516E-3</v>
      </c>
      <c r="G589" s="16">
        <f t="shared" si="66"/>
        <v>0.5714285714285714</v>
      </c>
      <c r="H589" s="16">
        <f t="shared" si="65"/>
        <v>3.981684252438781E-4</v>
      </c>
    </row>
    <row r="590" spans="1:8" x14ac:dyDescent="0.2">
      <c r="A590" s="13"/>
      <c r="B590" s="14" t="s">
        <v>558</v>
      </c>
      <c r="C590" s="15">
        <v>22</v>
      </c>
      <c r="D590" s="15">
        <v>113</v>
      </c>
      <c r="E590" s="16">
        <f t="shared" si="63"/>
        <v>2.18992633884133E-3</v>
      </c>
      <c r="F590" s="16">
        <f t="shared" si="64"/>
        <v>1.9828040007018776E-2</v>
      </c>
      <c r="G590" s="16">
        <f t="shared" si="66"/>
        <v>4.1363636363636367</v>
      </c>
      <c r="H590" s="16">
        <f t="shared" si="65"/>
        <v>9.0583316742982294E-3</v>
      </c>
    </row>
    <row r="591" spans="1:8" x14ac:dyDescent="0.2">
      <c r="A591" s="13"/>
      <c r="B591" s="14" t="s">
        <v>559</v>
      </c>
      <c r="C591" s="15">
        <v>3</v>
      </c>
      <c r="D591" s="15">
        <v>5</v>
      </c>
      <c r="E591" s="16">
        <f t="shared" si="63"/>
        <v>2.9862631893290864E-4</v>
      </c>
      <c r="F591" s="16">
        <f t="shared" si="64"/>
        <v>8.7734690296543255E-4</v>
      </c>
      <c r="G591" s="16">
        <f t="shared" si="66"/>
        <v>0.66666666666666663</v>
      </c>
      <c r="H591" s="16">
        <f t="shared" si="65"/>
        <v>1.9908421262193908E-4</v>
      </c>
    </row>
    <row r="592" spans="1:8" ht="25.5" x14ac:dyDescent="0.2">
      <c r="A592" s="13"/>
      <c r="B592" s="14" t="s">
        <v>560</v>
      </c>
      <c r="C592" s="15">
        <v>11</v>
      </c>
      <c r="D592" s="15">
        <v>10</v>
      </c>
      <c r="E592" s="16">
        <f t="shared" si="63"/>
        <v>1.094963169420665E-3</v>
      </c>
      <c r="F592" s="16">
        <f t="shared" si="64"/>
        <v>1.7546938059308651E-3</v>
      </c>
      <c r="G592" s="16">
        <f t="shared" si="66"/>
        <v>-9.0909090909090912E-2</v>
      </c>
      <c r="H592" s="16">
        <f t="shared" si="65"/>
        <v>-9.9542106310969553E-5</v>
      </c>
    </row>
    <row r="593" spans="1:8" x14ac:dyDescent="0.2">
      <c r="A593" s="13"/>
      <c r="B593" s="14" t="s">
        <v>561</v>
      </c>
      <c r="C593" s="15">
        <v>57</v>
      </c>
      <c r="D593" s="15">
        <v>17</v>
      </c>
      <c r="E593" s="16">
        <f t="shared" si="63"/>
        <v>5.6739000597252637E-3</v>
      </c>
      <c r="F593" s="16">
        <f t="shared" si="64"/>
        <v>2.9829794700824705E-3</v>
      </c>
      <c r="G593" s="16">
        <f t="shared" si="66"/>
        <v>-0.70175438596491224</v>
      </c>
      <c r="H593" s="16">
        <f t="shared" si="65"/>
        <v>-3.9816842524387818E-3</v>
      </c>
    </row>
    <row r="594" spans="1:8" x14ac:dyDescent="0.2">
      <c r="A594" s="13"/>
      <c r="B594" s="14" t="s">
        <v>562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92</v>
      </c>
      <c r="B595" s="14" t="s">
        <v>563</v>
      </c>
      <c r="C595" s="15">
        <v>0</v>
      </c>
      <c r="D595" s="15">
        <v>1</v>
      </c>
      <c r="E595" s="16" t="str">
        <f t="shared" si="63"/>
        <v/>
      </c>
      <c r="F595" s="16">
        <f t="shared" si="64"/>
        <v>1.7546938059308652E-4</v>
      </c>
      <c r="G595" s="16">
        <f t="shared" si="66"/>
        <v>1</v>
      </c>
      <c r="H595" s="16" t="str">
        <f t="shared" si="65"/>
        <v/>
      </c>
    </row>
    <row r="596" spans="1:8" x14ac:dyDescent="0.2">
      <c r="A596" s="13"/>
      <c r="B596" s="14" t="s">
        <v>564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565</v>
      </c>
      <c r="C597" s="15">
        <v>6</v>
      </c>
      <c r="D597" s="15">
        <v>1</v>
      </c>
      <c r="E597" s="16">
        <f t="shared" si="63"/>
        <v>5.9725263786581729E-4</v>
      </c>
      <c r="F597" s="16">
        <f t="shared" si="64"/>
        <v>1.7546938059308652E-4</v>
      </c>
      <c r="G597" s="16">
        <f t="shared" si="66"/>
        <v>-0.83333333333333337</v>
      </c>
      <c r="H597" s="16">
        <f t="shared" si="65"/>
        <v>-4.9771053155484772E-4</v>
      </c>
    </row>
    <row r="598" spans="1:8" x14ac:dyDescent="0.2">
      <c r="A598" s="13"/>
      <c r="B598" s="14" t="s">
        <v>566</v>
      </c>
      <c r="C598" s="15">
        <v>402</v>
      </c>
      <c r="D598" s="15">
        <v>179</v>
      </c>
      <c r="E598" s="16">
        <f t="shared" si="63"/>
        <v>4.0015926737009752E-2</v>
      </c>
      <c r="F598" s="16">
        <f t="shared" si="64"/>
        <v>3.1409019126162487E-2</v>
      </c>
      <c r="G598" s="16">
        <f t="shared" si="66"/>
        <v>-0.55472636815920395</v>
      </c>
      <c r="H598" s="16">
        <f t="shared" si="65"/>
        <v>-2.2197889707346204E-2</v>
      </c>
    </row>
    <row r="599" spans="1:8" x14ac:dyDescent="0.2">
      <c r="A599" s="13"/>
      <c r="B599" s="14" t="s">
        <v>567</v>
      </c>
      <c r="C599" s="15">
        <v>14</v>
      </c>
      <c r="D599" s="15">
        <v>29</v>
      </c>
      <c r="E599" s="16">
        <f t="shared" si="63"/>
        <v>1.3935894883535735E-3</v>
      </c>
      <c r="F599" s="16">
        <f t="shared" si="64"/>
        <v>5.0886120371995084E-3</v>
      </c>
      <c r="G599" s="16">
        <f t="shared" si="66"/>
        <v>1.0714285714285714</v>
      </c>
      <c r="H599" s="16">
        <f t="shared" si="65"/>
        <v>1.4931315946645431E-3</v>
      </c>
    </row>
    <row r="600" spans="1:8" x14ac:dyDescent="0.2">
      <c r="A600" s="13"/>
      <c r="B600" s="14" t="s">
        <v>568</v>
      </c>
      <c r="C600" s="15">
        <v>419</v>
      </c>
      <c r="D600" s="15">
        <v>193</v>
      </c>
      <c r="E600" s="16">
        <f t="shared" si="63"/>
        <v>4.1708142544296237E-2</v>
      </c>
      <c r="F600" s="16">
        <f t="shared" si="64"/>
        <v>3.3865590454465695E-2</v>
      </c>
      <c r="G600" s="16">
        <f t="shared" si="66"/>
        <v>-0.53937947494033411</v>
      </c>
      <c r="H600" s="16">
        <f t="shared" si="65"/>
        <v>-2.2496516026279115E-2</v>
      </c>
    </row>
    <row r="601" spans="1:8" x14ac:dyDescent="0.2">
      <c r="A601" s="13"/>
      <c r="B601" s="14" t="s">
        <v>569</v>
      </c>
      <c r="C601" s="15">
        <v>1571</v>
      </c>
      <c r="D601" s="15">
        <v>375</v>
      </c>
      <c r="E601" s="16">
        <f t="shared" si="63"/>
        <v>0.15638064901453314</v>
      </c>
      <c r="F601" s="16">
        <f t="shared" si="64"/>
        <v>6.5801017722407443E-2</v>
      </c>
      <c r="G601" s="16">
        <f t="shared" si="66"/>
        <v>-0.76129853596435393</v>
      </c>
      <c r="H601" s="16">
        <f t="shared" si="65"/>
        <v>-0.11905235914791956</v>
      </c>
    </row>
    <row r="602" spans="1:8" x14ac:dyDescent="0.2">
      <c r="A602" s="13"/>
      <c r="B602" s="14" t="s">
        <v>570</v>
      </c>
      <c r="C602" s="15">
        <v>2</v>
      </c>
      <c r="D602" s="15">
        <v>45</v>
      </c>
      <c r="E602" s="16">
        <f t="shared" si="63"/>
        <v>1.9908421262193908E-4</v>
      </c>
      <c r="F602" s="16">
        <f t="shared" si="64"/>
        <v>7.8961221266888922E-3</v>
      </c>
      <c r="G602" s="16">
        <f t="shared" si="66"/>
        <v>21.5</v>
      </c>
      <c r="H602" s="16">
        <f t="shared" si="65"/>
        <v>4.2803105713716903E-3</v>
      </c>
    </row>
    <row r="603" spans="1:8" x14ac:dyDescent="0.2">
      <c r="A603" s="13"/>
      <c r="B603" s="14" t="s">
        <v>571</v>
      </c>
      <c r="C603" s="15">
        <v>61</v>
      </c>
      <c r="D603" s="15">
        <v>59</v>
      </c>
      <c r="E603" s="16">
        <f t="shared" si="63"/>
        <v>6.072068484969142E-3</v>
      </c>
      <c r="F603" s="16">
        <f t="shared" si="64"/>
        <v>1.0352693454992104E-2</v>
      </c>
      <c r="G603" s="16">
        <f t="shared" si="66"/>
        <v>-3.2786885245901641E-2</v>
      </c>
      <c r="H603" s="16">
        <f t="shared" si="65"/>
        <v>-1.9908421262193911E-4</v>
      </c>
    </row>
    <row r="604" spans="1:8" ht="25.5" x14ac:dyDescent="0.2">
      <c r="A604" s="13"/>
      <c r="B604" s="14" t="s">
        <v>572</v>
      </c>
      <c r="C604" s="15">
        <v>3</v>
      </c>
      <c r="D604" s="15">
        <v>0</v>
      </c>
      <c r="E604" s="16">
        <f t="shared" si="63"/>
        <v>2.9862631893290864E-4</v>
      </c>
      <c r="F604" s="16" t="str">
        <f t="shared" si="64"/>
        <v/>
      </c>
      <c r="G604" s="16">
        <f t="shared" si="66"/>
        <v>-1</v>
      </c>
      <c r="H604" s="16">
        <f t="shared" si="65"/>
        <v>-2.9862631893290864E-4</v>
      </c>
    </row>
    <row r="605" spans="1:8" x14ac:dyDescent="0.2">
      <c r="A605" s="13"/>
      <c r="B605" s="14" t="s">
        <v>573</v>
      </c>
      <c r="C605" s="15">
        <v>69</v>
      </c>
      <c r="D605" s="15">
        <v>59</v>
      </c>
      <c r="E605" s="16">
        <f t="shared" si="63"/>
        <v>6.8684053354568985E-3</v>
      </c>
      <c r="F605" s="16">
        <f t="shared" si="64"/>
        <v>1.0352693454992104E-2</v>
      </c>
      <c r="G605" s="16">
        <f t="shared" si="66"/>
        <v>-0.14492753623188406</v>
      </c>
      <c r="H605" s="16">
        <f t="shared" si="65"/>
        <v>-9.9542106310969544E-4</v>
      </c>
    </row>
    <row r="606" spans="1:8" x14ac:dyDescent="0.2">
      <c r="A606" s="13"/>
      <c r="B606" s="14" t="s">
        <v>574</v>
      </c>
      <c r="C606" s="15">
        <v>4</v>
      </c>
      <c r="D606" s="15">
        <v>6</v>
      </c>
      <c r="E606" s="16">
        <f t="shared" si="63"/>
        <v>3.9816842524387816E-4</v>
      </c>
      <c r="F606" s="16">
        <f t="shared" si="64"/>
        <v>1.0528162835585189E-3</v>
      </c>
      <c r="G606" s="16">
        <f t="shared" si="66"/>
        <v>0.5</v>
      </c>
      <c r="H606" s="16">
        <f t="shared" si="65"/>
        <v>1.9908421262193908E-4</v>
      </c>
    </row>
    <row r="607" spans="1:8" ht="25.5" x14ac:dyDescent="0.2">
      <c r="A607" s="13"/>
      <c r="B607" s="14" t="s">
        <v>575</v>
      </c>
      <c r="C607" s="15">
        <v>5</v>
      </c>
      <c r="D607" s="15">
        <v>5</v>
      </c>
      <c r="E607" s="16">
        <f t="shared" si="63"/>
        <v>4.9771053155484772E-4</v>
      </c>
      <c r="F607" s="16">
        <f t="shared" si="64"/>
        <v>8.7734690296543255E-4</v>
      </c>
      <c r="G607" s="16">
        <f t="shared" si="66"/>
        <v>0</v>
      </c>
      <c r="H607" s="16">
        <f t="shared" si="65"/>
        <v>0</v>
      </c>
    </row>
    <row r="608" spans="1:8" ht="25.5" x14ac:dyDescent="0.2">
      <c r="A608" s="13"/>
      <c r="B608" s="14" t="s">
        <v>576</v>
      </c>
      <c r="C608" s="15">
        <v>81</v>
      </c>
      <c r="D608" s="15">
        <v>54</v>
      </c>
      <c r="E608" s="16">
        <f t="shared" si="63"/>
        <v>8.0629106111885333E-3</v>
      </c>
      <c r="F608" s="16">
        <f t="shared" si="64"/>
        <v>9.4753465520266717E-3</v>
      </c>
      <c r="G608" s="16">
        <f t="shared" si="66"/>
        <v>-0.33333333333333331</v>
      </c>
      <c r="H608" s="16">
        <f t="shared" si="65"/>
        <v>-2.6876368703961776E-3</v>
      </c>
    </row>
    <row r="609" spans="1:8" ht="25.5" x14ac:dyDescent="0.2">
      <c r="A609" s="13"/>
      <c r="B609" s="14" t="s">
        <v>577</v>
      </c>
      <c r="C609" s="15">
        <v>5159</v>
      </c>
      <c r="D609" s="15">
        <v>2484</v>
      </c>
      <c r="E609" s="16">
        <f t="shared" si="63"/>
        <v>0.51353772645829188</v>
      </c>
      <c r="F609" s="16">
        <f t="shared" si="64"/>
        <v>0.43586594139322687</v>
      </c>
      <c r="G609" s="16">
        <f t="shared" si="66"/>
        <v>-0.51851133940686178</v>
      </c>
      <c r="H609" s="16">
        <f t="shared" si="65"/>
        <v>-0.26627513438184353</v>
      </c>
    </row>
    <row r="610" spans="1:8" x14ac:dyDescent="0.2">
      <c r="A610" s="10"/>
      <c r="B610" t="s">
        <v>11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3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27" t="s">
        <v>0</v>
      </c>
      <c r="F1" s="28"/>
      <c r="G1" s="28"/>
      <c r="H1" s="28"/>
    </row>
    <row r="2" spans="1:8" ht="30" customHeight="1" thickBot="1" x14ac:dyDescent="0.3">
      <c r="B2" s="1"/>
      <c r="C2" s="2"/>
      <c r="D2" s="1"/>
      <c r="E2" s="29"/>
      <c r="F2" s="29"/>
      <c r="G2" s="29"/>
      <c r="H2" s="29"/>
    </row>
    <row r="3" spans="1:8" ht="20.100000000000001" customHeight="1" thickBot="1" x14ac:dyDescent="0.3">
      <c r="B3" s="1"/>
      <c r="C3" s="2"/>
      <c r="D3" s="1"/>
      <c r="E3" s="30" t="s">
        <v>643</v>
      </c>
      <c r="F3" s="29"/>
      <c r="G3" s="29"/>
      <c r="H3" s="29"/>
    </row>
    <row r="4" spans="1:8" ht="20.100000000000001" customHeight="1" x14ac:dyDescent="0.25">
      <c r="B4" s="1"/>
      <c r="D4" s="1"/>
      <c r="E4" s="31" t="s">
        <v>639</v>
      </c>
      <c r="F4" s="28"/>
      <c r="G4" s="28"/>
      <c r="H4" s="28"/>
    </row>
    <row r="5" spans="1:8" ht="20.45" customHeight="1" thickBot="1" x14ac:dyDescent="0.25">
      <c r="B5" s="4"/>
      <c r="E5" s="28"/>
      <c r="F5" s="28"/>
      <c r="G5" s="28"/>
      <c r="H5" s="28"/>
    </row>
    <row r="6" spans="1:8" ht="29.25" customHeight="1" thickBot="1" x14ac:dyDescent="0.25">
      <c r="B6" s="23" t="s">
        <v>2</v>
      </c>
      <c r="C6" s="25" t="s">
        <v>3</v>
      </c>
      <c r="D6" s="26"/>
      <c r="E6" s="25" t="s">
        <v>4</v>
      </c>
      <c r="F6" s="26"/>
      <c r="G6" s="32" t="s">
        <v>644</v>
      </c>
      <c r="H6" s="34" t="s">
        <v>5</v>
      </c>
    </row>
    <row r="7" spans="1:8" ht="20.100000000000001" customHeight="1" thickBot="1" x14ac:dyDescent="0.25">
      <c r="B7" s="24"/>
      <c r="C7" s="6">
        <v>2019</v>
      </c>
      <c r="D7" s="6">
        <v>2020</v>
      </c>
      <c r="E7" s="6">
        <v>2019</v>
      </c>
      <c r="F7" s="6">
        <v>2020</v>
      </c>
      <c r="G7" s="33"/>
      <c r="H7" s="35"/>
    </row>
    <row r="8" spans="1:8" ht="20.100000000000001" customHeight="1" thickBot="1" x14ac:dyDescent="0.25">
      <c r="A8" s="10"/>
      <c r="B8" s="7" t="s">
        <v>640</v>
      </c>
      <c r="C8" s="11">
        <f>+C19+C75+C173+C349+C582</f>
        <v>306</v>
      </c>
      <c r="D8" s="12">
        <f>+D19+D75+D173+D349+D582</f>
        <v>479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0.565359477124183</v>
      </c>
      <c r="H8" s="9">
        <f t="shared" ref="H8:H13" si="1">+IF(OR(AND(E8=""),(G8="")),"",E8*G8)</f>
        <v>0.565359477124183</v>
      </c>
    </row>
    <row r="9" spans="1:8" x14ac:dyDescent="0.2">
      <c r="A9" s="13"/>
      <c r="B9" s="14" t="s">
        <v>6</v>
      </c>
      <c r="C9" s="15">
        <f>+C19</f>
        <v>1</v>
      </c>
      <c r="D9" s="15">
        <f>+D19</f>
        <v>0</v>
      </c>
      <c r="E9" s="16">
        <f t="shared" ref="E9:F13" si="2">+C9/C$8</f>
        <v>3.2679738562091504E-3</v>
      </c>
      <c r="F9" s="16">
        <f t="shared" si="2"/>
        <v>0</v>
      </c>
      <c r="G9" s="16">
        <f t="shared" si="0"/>
        <v>-1</v>
      </c>
      <c r="H9" s="16">
        <f t="shared" si="1"/>
        <v>-3.2679738562091504E-3</v>
      </c>
    </row>
    <row r="10" spans="1:8" x14ac:dyDescent="0.2">
      <c r="A10" s="13"/>
      <c r="B10" s="14" t="s">
        <v>7</v>
      </c>
      <c r="C10" s="15">
        <f>+C75</f>
        <v>7</v>
      </c>
      <c r="D10" s="15">
        <f>+D75</f>
        <v>6</v>
      </c>
      <c r="E10" s="16">
        <f t="shared" si="2"/>
        <v>2.2875816993464051E-2</v>
      </c>
      <c r="F10" s="16">
        <f t="shared" si="2"/>
        <v>1.2526096033402923E-2</v>
      </c>
      <c r="G10" s="16">
        <f t="shared" si="0"/>
        <v>-0.14285714285714285</v>
      </c>
      <c r="H10" s="16">
        <f t="shared" si="1"/>
        <v>-3.26797385620915E-3</v>
      </c>
    </row>
    <row r="11" spans="1:8" ht="25.5" x14ac:dyDescent="0.2">
      <c r="A11" s="13"/>
      <c r="B11" s="14" t="s">
        <v>8</v>
      </c>
      <c r="C11" s="15">
        <f>+C173</f>
        <v>11</v>
      </c>
      <c r="D11" s="15">
        <f>+D173</f>
        <v>11</v>
      </c>
      <c r="E11" s="16">
        <f t="shared" si="2"/>
        <v>3.5947712418300651E-2</v>
      </c>
      <c r="F11" s="16">
        <f t="shared" si="2"/>
        <v>2.2964509394572025E-2</v>
      </c>
      <c r="G11" s="16">
        <f t="shared" si="0"/>
        <v>0</v>
      </c>
      <c r="H11" s="16">
        <f t="shared" si="1"/>
        <v>0</v>
      </c>
    </row>
    <row r="12" spans="1:8" x14ac:dyDescent="0.2">
      <c r="A12" s="13"/>
      <c r="B12" s="14" t="s">
        <v>9</v>
      </c>
      <c r="C12" s="15">
        <f>+C349</f>
        <v>279</v>
      </c>
      <c r="D12" s="15">
        <f>+D349</f>
        <v>386</v>
      </c>
      <c r="E12" s="16">
        <f t="shared" si="2"/>
        <v>0.91176470588235292</v>
      </c>
      <c r="F12" s="16">
        <f t="shared" si="2"/>
        <v>0.80584551148225469</v>
      </c>
      <c r="G12" s="16">
        <f t="shared" si="0"/>
        <v>0.38351254480286739</v>
      </c>
      <c r="H12" s="16">
        <f t="shared" si="1"/>
        <v>0.34967320261437906</v>
      </c>
    </row>
    <row r="13" spans="1:8" x14ac:dyDescent="0.2">
      <c r="A13" s="13"/>
      <c r="B13" s="14" t="s">
        <v>10</v>
      </c>
      <c r="C13" s="15">
        <f>+C582</f>
        <v>8</v>
      </c>
      <c r="D13" s="15">
        <f>+D582</f>
        <v>76</v>
      </c>
      <c r="E13" s="16">
        <f t="shared" si="2"/>
        <v>2.6143790849673203E-2</v>
      </c>
      <c r="F13" s="16">
        <f t="shared" si="2"/>
        <v>0.15866388308977036</v>
      </c>
      <c r="G13" s="16">
        <f t="shared" si="0"/>
        <v>8.5</v>
      </c>
      <c r="H13" s="16">
        <f t="shared" si="1"/>
        <v>0.22222222222222224</v>
      </c>
    </row>
    <row r="14" spans="1:8" x14ac:dyDescent="0.2">
      <c r="A14" s="10"/>
      <c r="B14" t="s">
        <v>11</v>
      </c>
    </row>
    <row r="15" spans="1:8" x14ac:dyDescent="0.2">
      <c r="A15" s="10"/>
    </row>
    <row r="16" spans="1:8" x14ac:dyDescent="0.2">
      <c r="A16" s="10"/>
    </row>
    <row r="17" spans="1:8" ht="29.25" customHeight="1" x14ac:dyDescent="0.2">
      <c r="A17" s="13"/>
      <c r="B17" s="36" t="s">
        <v>2</v>
      </c>
      <c r="C17" s="36" t="s">
        <v>12</v>
      </c>
      <c r="D17" s="38"/>
      <c r="E17" s="36" t="s">
        <v>4</v>
      </c>
      <c r="F17" s="38"/>
      <c r="G17" s="36" t="s">
        <v>645</v>
      </c>
      <c r="H17" s="36" t="s">
        <v>5</v>
      </c>
    </row>
    <row r="18" spans="1:8" x14ac:dyDescent="0.2">
      <c r="A18" s="13"/>
      <c r="B18" s="37"/>
      <c r="C18" s="17">
        <v>2019</v>
      </c>
      <c r="D18" s="17">
        <v>2020</v>
      </c>
      <c r="E18" s="17">
        <v>2019</v>
      </c>
      <c r="F18" s="17">
        <v>2020</v>
      </c>
      <c r="G18" s="37"/>
      <c r="H18" s="37"/>
    </row>
    <row r="19" spans="1:8" x14ac:dyDescent="0.2">
      <c r="A19" s="13"/>
      <c r="B19" s="18" t="s">
        <v>6</v>
      </c>
      <c r="C19" s="19">
        <f>SUM(C20:C69)</f>
        <v>1</v>
      </c>
      <c r="D19" s="19">
        <f>SUM(D20:D69)</f>
        <v>0</v>
      </c>
      <c r="E19" s="20">
        <f t="shared" ref="E19:E50" si="3">+IF(C19=0,"",C19/C$19)</f>
        <v>1</v>
      </c>
      <c r="F19" s="20" t="str">
        <f t="shared" ref="F19:F50" si="4">+IF(D19=0,"",D19/D$19)</f>
        <v/>
      </c>
      <c r="G19" s="20">
        <f>+IF(AND(C19=0,D19=0),"",IF(C19=0,1,IF(D19=0,-1,(D19-C19)/C19)))</f>
        <v>-1</v>
      </c>
      <c r="H19" s="20">
        <f t="shared" ref="H19:H50" si="5">+IF(OR(AND(E19=""),(G19="")),"",E19*G19)</f>
        <v>-1</v>
      </c>
    </row>
    <row r="20" spans="1:8" x14ac:dyDescent="0.2">
      <c r="A20" s="13"/>
      <c r="B20" s="14" t="s">
        <v>13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14</v>
      </c>
      <c r="C21" s="15">
        <v>1</v>
      </c>
      <c r="D21" s="15">
        <v>0</v>
      </c>
      <c r="E21" s="16">
        <f t="shared" si="3"/>
        <v>1</v>
      </c>
      <c r="F21" s="16" t="str">
        <f t="shared" si="4"/>
        <v/>
      </c>
      <c r="G21" s="16">
        <f t="shared" si="6"/>
        <v>-1</v>
      </c>
      <c r="H21" s="16">
        <f t="shared" si="5"/>
        <v>-1</v>
      </c>
    </row>
    <row r="22" spans="1:8" ht="38.25" x14ac:dyDescent="0.2">
      <c r="A22" s="13"/>
      <c r="B22" s="14" t="s">
        <v>15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16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17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18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19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20</v>
      </c>
      <c r="C27" s="15">
        <v>0</v>
      </c>
      <c r="D27" s="15">
        <v>0</v>
      </c>
      <c r="E27" s="16" t="str">
        <f t="shared" si="3"/>
        <v/>
      </c>
      <c r="F27" s="16" t="str">
        <f t="shared" si="4"/>
        <v/>
      </c>
      <c r="G27" s="16" t="str">
        <f t="shared" si="6"/>
        <v xml:space="preserve"> </v>
      </c>
      <c r="H27" s="16" t="str">
        <f t="shared" si="5"/>
        <v/>
      </c>
    </row>
    <row r="28" spans="1:8" x14ac:dyDescent="0.2">
      <c r="A28" s="13"/>
      <c r="B28" s="14" t="s">
        <v>21</v>
      </c>
      <c r="C28" s="15">
        <v>0</v>
      </c>
      <c r="D28" s="15">
        <v>0</v>
      </c>
      <c r="E28" s="16" t="str">
        <f t="shared" si="3"/>
        <v/>
      </c>
      <c r="F28" s="16" t="str">
        <f t="shared" si="4"/>
        <v/>
      </c>
      <c r="G28" s="16" t="str">
        <f t="shared" si="6"/>
        <v xml:space="preserve"> </v>
      </c>
      <c r="H28" s="16" t="str">
        <f t="shared" si="5"/>
        <v/>
      </c>
    </row>
    <row r="29" spans="1:8" x14ac:dyDescent="0.2">
      <c r="A29" s="13"/>
      <c r="B29" s="14" t="s">
        <v>22</v>
      </c>
      <c r="C29" s="15">
        <v>0</v>
      </c>
      <c r="D29" s="15">
        <v>0</v>
      </c>
      <c r="E29" s="16" t="str">
        <f t="shared" si="3"/>
        <v/>
      </c>
      <c r="F29" s="16" t="str">
        <f t="shared" si="4"/>
        <v/>
      </c>
      <c r="G29" s="16" t="str">
        <f t="shared" si="6"/>
        <v xml:space="preserve"> </v>
      </c>
      <c r="H29" s="16" t="str">
        <f t="shared" si="5"/>
        <v/>
      </c>
    </row>
    <row r="30" spans="1:8" x14ac:dyDescent="0.2">
      <c r="A30" s="13"/>
      <c r="B30" s="14" t="s">
        <v>23</v>
      </c>
      <c r="C30" s="15">
        <v>0</v>
      </c>
      <c r="D30" s="15">
        <v>0</v>
      </c>
      <c r="E30" s="16" t="str">
        <f t="shared" si="3"/>
        <v/>
      </c>
      <c r="F30" s="16" t="str">
        <f t="shared" si="4"/>
        <v/>
      </c>
      <c r="G30" s="16" t="str">
        <f t="shared" si="6"/>
        <v xml:space="preserve"> </v>
      </c>
      <c r="H30" s="16" t="str">
        <f t="shared" si="5"/>
        <v/>
      </c>
    </row>
    <row r="31" spans="1:8" ht="25.5" x14ac:dyDescent="0.2">
      <c r="A31" s="13"/>
      <c r="B31" s="14" t="s">
        <v>24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25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26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27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28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29</v>
      </c>
      <c r="C36" s="15">
        <v>0</v>
      </c>
      <c r="D36" s="15">
        <v>0</v>
      </c>
      <c r="E36" s="16" t="str">
        <f t="shared" si="3"/>
        <v/>
      </c>
      <c r="F36" s="16" t="str">
        <f t="shared" si="4"/>
        <v/>
      </c>
      <c r="G36" s="16" t="str">
        <f t="shared" si="6"/>
        <v xml:space="preserve"> </v>
      </c>
      <c r="H36" s="16" t="str">
        <f t="shared" si="5"/>
        <v/>
      </c>
    </row>
    <row r="37" spans="1:8" ht="25.5" x14ac:dyDescent="0.2">
      <c r="A37" s="13"/>
      <c r="B37" s="14" t="s">
        <v>30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31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32</v>
      </c>
      <c r="C39" s="15">
        <v>0</v>
      </c>
      <c r="D39" s="15">
        <v>0</v>
      </c>
      <c r="E39" s="16" t="str">
        <f t="shared" si="3"/>
        <v/>
      </c>
      <c r="F39" s="16" t="str">
        <f t="shared" si="4"/>
        <v/>
      </c>
      <c r="G39" s="16" t="str">
        <f t="shared" si="6"/>
        <v xml:space="preserve"> </v>
      </c>
      <c r="H39" s="16" t="str">
        <f t="shared" si="5"/>
        <v/>
      </c>
    </row>
    <row r="40" spans="1:8" ht="25.5" x14ac:dyDescent="0.2">
      <c r="A40" s="13"/>
      <c r="B40" s="14" t="s">
        <v>33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34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35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36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37</v>
      </c>
      <c r="C44" s="15">
        <v>0</v>
      </c>
      <c r="D44" s="15">
        <v>0</v>
      </c>
      <c r="E44" s="16" t="str">
        <f t="shared" si="3"/>
        <v/>
      </c>
      <c r="F44" s="16" t="str">
        <f t="shared" si="4"/>
        <v/>
      </c>
      <c r="G44" s="16" t="str">
        <f t="shared" si="6"/>
        <v xml:space="preserve"> </v>
      </c>
      <c r="H44" s="16" t="str">
        <f t="shared" si="5"/>
        <v/>
      </c>
    </row>
    <row r="45" spans="1:8" ht="25.5" x14ac:dyDescent="0.2">
      <c r="A45" s="13"/>
      <c r="B45" s="14" t="s">
        <v>38</v>
      </c>
      <c r="C45" s="15">
        <v>0</v>
      </c>
      <c r="D45" s="15">
        <v>0</v>
      </c>
      <c r="E45" s="16" t="str">
        <f t="shared" si="3"/>
        <v/>
      </c>
      <c r="F45" s="16" t="str">
        <f t="shared" si="4"/>
        <v/>
      </c>
      <c r="G45" s="16" t="str">
        <f t="shared" si="6"/>
        <v xml:space="preserve"> </v>
      </c>
      <c r="H45" s="16" t="str">
        <f t="shared" si="5"/>
        <v/>
      </c>
    </row>
    <row r="46" spans="1:8" ht="25.5" x14ac:dyDescent="0.2">
      <c r="A46" s="13"/>
      <c r="B46" s="14" t="s">
        <v>39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40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41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42</v>
      </c>
      <c r="C49" s="15">
        <v>0</v>
      </c>
      <c r="D49" s="15">
        <v>0</v>
      </c>
      <c r="E49" s="16" t="str">
        <f t="shared" si="3"/>
        <v/>
      </c>
      <c r="F49" s="16" t="str">
        <f t="shared" si="4"/>
        <v/>
      </c>
      <c r="G49" s="16" t="str">
        <f t="shared" si="6"/>
        <v xml:space="preserve"> </v>
      </c>
      <c r="H49" s="16" t="str">
        <f t="shared" si="5"/>
        <v/>
      </c>
    </row>
    <row r="50" spans="1:8" x14ac:dyDescent="0.2">
      <c r="A50" s="13"/>
      <c r="B50" s="14" t="s">
        <v>43</v>
      </c>
      <c r="C50" s="15">
        <v>0</v>
      </c>
      <c r="D50" s="15">
        <v>0</v>
      </c>
      <c r="E50" s="16" t="str">
        <f t="shared" si="3"/>
        <v/>
      </c>
      <c r="F50" s="16" t="str">
        <f t="shared" si="4"/>
        <v/>
      </c>
      <c r="G50" s="16" t="str">
        <f t="shared" si="6"/>
        <v xml:space="preserve"> </v>
      </c>
      <c r="H50" s="16" t="str">
        <f t="shared" si="5"/>
        <v/>
      </c>
    </row>
    <row r="51" spans="1:8" x14ac:dyDescent="0.2">
      <c r="A51" s="13"/>
      <c r="B51" s="14" t="s">
        <v>44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45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46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47</v>
      </c>
      <c r="C54" s="15">
        <v>0</v>
      </c>
      <c r="D54" s="15">
        <v>0</v>
      </c>
      <c r="E54" s="16" t="str">
        <f t="shared" si="7"/>
        <v/>
      </c>
      <c r="F54" s="16" t="str">
        <f t="shared" si="8"/>
        <v/>
      </c>
      <c r="G54" s="16" t="str">
        <f t="shared" si="10"/>
        <v xml:space="preserve"> </v>
      </c>
      <c r="H54" s="16" t="str">
        <f t="shared" si="9"/>
        <v/>
      </c>
    </row>
    <row r="55" spans="1:8" x14ac:dyDescent="0.2">
      <c r="A55" s="13"/>
      <c r="B55" s="14" t="s">
        <v>48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49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50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51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52</v>
      </c>
      <c r="C59" s="15">
        <v>0</v>
      </c>
      <c r="D59" s="15">
        <v>0</v>
      </c>
      <c r="E59" s="16" t="str">
        <f t="shared" si="7"/>
        <v/>
      </c>
      <c r="F59" s="16" t="str">
        <f t="shared" si="8"/>
        <v/>
      </c>
      <c r="G59" s="16" t="str">
        <f t="shared" si="10"/>
        <v xml:space="preserve"> </v>
      </c>
      <c r="H59" s="16" t="str">
        <f t="shared" si="9"/>
        <v/>
      </c>
    </row>
    <row r="60" spans="1:8" ht="25.5" x14ac:dyDescent="0.2">
      <c r="A60" s="13"/>
      <c r="B60" s="14" t="s">
        <v>53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54</v>
      </c>
      <c r="C61" s="15">
        <v>0</v>
      </c>
      <c r="D61" s="15">
        <v>0</v>
      </c>
      <c r="E61" s="16" t="str">
        <f t="shared" si="7"/>
        <v/>
      </c>
      <c r="F61" s="16" t="str">
        <f t="shared" si="8"/>
        <v/>
      </c>
      <c r="G61" s="16" t="str">
        <f t="shared" si="10"/>
        <v xml:space="preserve"> </v>
      </c>
      <c r="H61" s="16" t="str">
        <f t="shared" si="9"/>
        <v/>
      </c>
    </row>
    <row r="62" spans="1:8" x14ac:dyDescent="0.2">
      <c r="A62" s="13"/>
      <c r="B62" s="14" t="s">
        <v>55</v>
      </c>
      <c r="C62" s="15">
        <v>0</v>
      </c>
      <c r="D62" s="15">
        <v>0</v>
      </c>
      <c r="E62" s="16" t="str">
        <f t="shared" si="7"/>
        <v/>
      </c>
      <c r="F62" s="16" t="str">
        <f t="shared" si="8"/>
        <v/>
      </c>
      <c r="G62" s="16" t="str">
        <f t="shared" si="10"/>
        <v xml:space="preserve"> </v>
      </c>
      <c r="H62" s="16" t="str">
        <f t="shared" si="9"/>
        <v/>
      </c>
    </row>
    <row r="63" spans="1:8" x14ac:dyDescent="0.2">
      <c r="A63" s="13"/>
      <c r="B63" s="14" t="s">
        <v>56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57</v>
      </c>
      <c r="C64" s="15">
        <v>0</v>
      </c>
      <c r="D64" s="15">
        <v>0</v>
      </c>
      <c r="E64" s="16" t="str">
        <f t="shared" si="7"/>
        <v/>
      </c>
      <c r="F64" s="16" t="str">
        <f t="shared" si="8"/>
        <v/>
      </c>
      <c r="G64" s="16" t="str">
        <f t="shared" si="10"/>
        <v xml:space="preserve"> </v>
      </c>
      <c r="H64" s="16" t="str">
        <f t="shared" si="9"/>
        <v/>
      </c>
    </row>
    <row r="65" spans="1:8" x14ac:dyDescent="0.2">
      <c r="A65" s="13"/>
      <c r="B65" s="14" t="s">
        <v>58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59</v>
      </c>
      <c r="C66" s="15">
        <v>0</v>
      </c>
      <c r="D66" s="15">
        <v>0</v>
      </c>
      <c r="E66" s="16" t="str">
        <f t="shared" si="7"/>
        <v/>
      </c>
      <c r="F66" s="16" t="str">
        <f t="shared" si="8"/>
        <v/>
      </c>
      <c r="G66" s="16" t="str">
        <f t="shared" si="10"/>
        <v xml:space="preserve"> </v>
      </c>
      <c r="H66" s="16" t="str">
        <f t="shared" si="9"/>
        <v/>
      </c>
    </row>
    <row r="67" spans="1:8" x14ac:dyDescent="0.2">
      <c r="A67" s="13"/>
      <c r="B67" s="14" t="s">
        <v>60</v>
      </c>
      <c r="C67" s="15">
        <v>0</v>
      </c>
      <c r="D67" s="15">
        <v>0</v>
      </c>
      <c r="E67" s="16" t="str">
        <f t="shared" si="7"/>
        <v/>
      </c>
      <c r="F67" s="16" t="str">
        <f t="shared" si="8"/>
        <v/>
      </c>
      <c r="G67" s="16" t="str">
        <f t="shared" si="10"/>
        <v xml:space="preserve"> </v>
      </c>
      <c r="H67" s="16" t="str">
        <f t="shared" si="9"/>
        <v/>
      </c>
    </row>
    <row r="68" spans="1:8" x14ac:dyDescent="0.2">
      <c r="A68" s="13"/>
      <c r="B68" s="14" t="s">
        <v>61</v>
      </c>
      <c r="C68" s="15">
        <v>0</v>
      </c>
      <c r="D68" s="15">
        <v>0</v>
      </c>
      <c r="E68" s="16" t="str">
        <f t="shared" si="7"/>
        <v/>
      </c>
      <c r="F68" s="16" t="str">
        <f t="shared" si="8"/>
        <v/>
      </c>
      <c r="G68" s="16" t="str">
        <f t="shared" si="10"/>
        <v xml:space="preserve"> </v>
      </c>
      <c r="H68" s="16" t="str">
        <f t="shared" si="9"/>
        <v/>
      </c>
    </row>
    <row r="69" spans="1:8" x14ac:dyDescent="0.2">
      <c r="A69" s="13"/>
      <c r="B69" s="14" t="s">
        <v>62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</row>
    <row r="71" spans="1:8" x14ac:dyDescent="0.2">
      <c r="A71" s="10"/>
    </row>
    <row r="72" spans="1:8" x14ac:dyDescent="0.2">
      <c r="A72" s="10"/>
    </row>
    <row r="73" spans="1:8" ht="29.25" customHeight="1" x14ac:dyDescent="0.2">
      <c r="A73" s="13"/>
      <c r="B73" s="36" t="s">
        <v>2</v>
      </c>
      <c r="C73" s="36" t="s">
        <v>12</v>
      </c>
      <c r="D73" s="38"/>
      <c r="E73" s="36" t="s">
        <v>4</v>
      </c>
      <c r="F73" s="38"/>
      <c r="G73" s="36" t="s">
        <v>645</v>
      </c>
      <c r="H73" s="36" t="s">
        <v>5</v>
      </c>
    </row>
    <row r="74" spans="1:8" x14ac:dyDescent="0.2">
      <c r="A74" s="13"/>
      <c r="B74" s="37"/>
      <c r="C74" s="17">
        <v>2019</v>
      </c>
      <c r="D74" s="17">
        <v>2020</v>
      </c>
      <c r="E74" s="17">
        <v>2019</v>
      </c>
      <c r="F74" s="17">
        <v>2020</v>
      </c>
      <c r="G74" s="37"/>
      <c r="H74" s="37"/>
    </row>
    <row r="75" spans="1:8" x14ac:dyDescent="0.2">
      <c r="A75" s="13"/>
      <c r="B75" s="18" t="s">
        <v>7</v>
      </c>
      <c r="C75" s="19">
        <f>SUM(C76:C167)</f>
        <v>7</v>
      </c>
      <c r="D75" s="19">
        <f>SUM(D76:D167)</f>
        <v>6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-0.14285714285714285</v>
      </c>
      <c r="H75" s="20">
        <f t="shared" ref="H75:H106" si="13">+IF(OR(AND(E75=""),(G75="")),"",E75*G75)</f>
        <v>-0.14285714285714285</v>
      </c>
    </row>
    <row r="76" spans="1:8" x14ac:dyDescent="0.2">
      <c r="A76" s="13"/>
      <c r="B76" s="14" t="s">
        <v>63</v>
      </c>
      <c r="C76" s="15">
        <v>0</v>
      </c>
      <c r="D76" s="15">
        <v>0</v>
      </c>
      <c r="E76" s="16" t="str">
        <f t="shared" si="11"/>
        <v/>
      </c>
      <c r="F76" s="16" t="str">
        <f t="shared" si="12"/>
        <v/>
      </c>
      <c r="G76" s="16" t="str">
        <f t="shared" ref="G76:G107" si="14">+IF(AND(C76=0,D76=0)," ",IF(C76=0,1,IF(D76=0,-1,(D76-C76)/C76)))</f>
        <v xml:space="preserve"> </v>
      </c>
      <c r="H76" s="16" t="str">
        <f t="shared" si="13"/>
        <v/>
      </c>
    </row>
    <row r="77" spans="1:8" ht="25.5" x14ac:dyDescent="0.2">
      <c r="A77" s="13"/>
      <c r="B77" s="14" t="s">
        <v>64</v>
      </c>
      <c r="C77" s="15">
        <v>0</v>
      </c>
      <c r="D77" s="15">
        <v>0</v>
      </c>
      <c r="E77" s="16" t="str">
        <f t="shared" si="11"/>
        <v/>
      </c>
      <c r="F77" s="16" t="str">
        <f t="shared" si="12"/>
        <v/>
      </c>
      <c r="G77" s="16" t="str">
        <f t="shared" si="14"/>
        <v xml:space="preserve"> </v>
      </c>
      <c r="H77" s="16" t="str">
        <f t="shared" si="13"/>
        <v/>
      </c>
    </row>
    <row r="78" spans="1:8" x14ac:dyDescent="0.2">
      <c r="A78" s="13"/>
      <c r="B78" s="14" t="s">
        <v>65</v>
      </c>
      <c r="C78" s="15">
        <v>0</v>
      </c>
      <c r="D78" s="15">
        <v>0</v>
      </c>
      <c r="E78" s="16" t="str">
        <f t="shared" si="11"/>
        <v/>
      </c>
      <c r="F78" s="16" t="str">
        <f t="shared" si="12"/>
        <v/>
      </c>
      <c r="G78" s="16" t="str">
        <f t="shared" si="14"/>
        <v xml:space="preserve"> </v>
      </c>
      <c r="H78" s="16" t="str">
        <f t="shared" si="13"/>
        <v/>
      </c>
    </row>
    <row r="79" spans="1:8" x14ac:dyDescent="0.2">
      <c r="A79" s="13"/>
      <c r="B79" s="14" t="s">
        <v>66</v>
      </c>
      <c r="C79" s="15">
        <v>0</v>
      </c>
      <c r="D79" s="15">
        <v>0</v>
      </c>
      <c r="E79" s="16" t="str">
        <f t="shared" si="11"/>
        <v/>
      </c>
      <c r="F79" s="16" t="str">
        <f t="shared" si="12"/>
        <v/>
      </c>
      <c r="G79" s="16" t="str">
        <f t="shared" si="14"/>
        <v xml:space="preserve"> </v>
      </c>
      <c r="H79" s="16" t="str">
        <f t="shared" si="13"/>
        <v/>
      </c>
    </row>
    <row r="80" spans="1:8" ht="25.5" x14ac:dyDescent="0.2">
      <c r="A80" s="13"/>
      <c r="B80" s="14" t="s">
        <v>67</v>
      </c>
      <c r="C80" s="15">
        <v>0</v>
      </c>
      <c r="D80" s="15">
        <v>1</v>
      </c>
      <c r="E80" s="16" t="str">
        <f t="shared" si="11"/>
        <v/>
      </c>
      <c r="F80" s="16">
        <f t="shared" si="12"/>
        <v>0.16666666666666666</v>
      </c>
      <c r="G80" s="16">
        <f t="shared" si="14"/>
        <v>1</v>
      </c>
      <c r="H80" s="16" t="str">
        <f t="shared" si="13"/>
        <v/>
      </c>
    </row>
    <row r="81" spans="1:8" x14ac:dyDescent="0.2">
      <c r="A81" s="13"/>
      <c r="B81" s="14" t="s">
        <v>68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69</v>
      </c>
      <c r="C82" s="15">
        <v>3</v>
      </c>
      <c r="D82" s="15">
        <v>0</v>
      </c>
      <c r="E82" s="16">
        <f t="shared" si="11"/>
        <v>0.42857142857142855</v>
      </c>
      <c r="F82" s="16" t="str">
        <f t="shared" si="12"/>
        <v/>
      </c>
      <c r="G82" s="16">
        <f t="shared" si="14"/>
        <v>-1</v>
      </c>
      <c r="H82" s="16">
        <f t="shared" si="13"/>
        <v>-0.42857142857142855</v>
      </c>
    </row>
    <row r="83" spans="1:8" x14ac:dyDescent="0.2">
      <c r="A83" s="13"/>
      <c r="B83" s="14" t="s">
        <v>70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71</v>
      </c>
      <c r="C84" s="15">
        <v>0</v>
      </c>
      <c r="D84" s="15">
        <v>0</v>
      </c>
      <c r="E84" s="16" t="str">
        <f t="shared" si="11"/>
        <v/>
      </c>
      <c r="F84" s="16" t="str">
        <f t="shared" si="12"/>
        <v/>
      </c>
      <c r="G84" s="16" t="str">
        <f t="shared" si="14"/>
        <v xml:space="preserve"> </v>
      </c>
      <c r="H84" s="16" t="str">
        <f t="shared" si="13"/>
        <v/>
      </c>
    </row>
    <row r="85" spans="1:8" x14ac:dyDescent="0.2">
      <c r="A85" s="13"/>
      <c r="B85" s="14" t="s">
        <v>72</v>
      </c>
      <c r="C85" s="15">
        <v>0</v>
      </c>
      <c r="D85" s="15">
        <v>0</v>
      </c>
      <c r="E85" s="16" t="str">
        <f t="shared" si="11"/>
        <v/>
      </c>
      <c r="F85" s="16" t="str">
        <f t="shared" si="12"/>
        <v/>
      </c>
      <c r="G85" s="16" t="str">
        <f t="shared" si="14"/>
        <v xml:space="preserve"> </v>
      </c>
      <c r="H85" s="16" t="str">
        <f t="shared" si="13"/>
        <v/>
      </c>
    </row>
    <row r="86" spans="1:8" x14ac:dyDescent="0.2">
      <c r="A86" s="13"/>
      <c r="B86" s="14" t="s">
        <v>73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74</v>
      </c>
      <c r="C87" s="15">
        <v>0</v>
      </c>
      <c r="D87" s="15">
        <v>0</v>
      </c>
      <c r="E87" s="16" t="str">
        <f t="shared" si="11"/>
        <v/>
      </c>
      <c r="F87" s="16" t="str">
        <f t="shared" si="12"/>
        <v/>
      </c>
      <c r="G87" s="16" t="str">
        <f t="shared" si="14"/>
        <v xml:space="preserve"> </v>
      </c>
      <c r="H87" s="16" t="str">
        <f t="shared" si="13"/>
        <v/>
      </c>
    </row>
    <row r="88" spans="1:8" x14ac:dyDescent="0.2">
      <c r="A88" s="13"/>
      <c r="B88" s="14" t="s">
        <v>75</v>
      </c>
      <c r="C88" s="15">
        <v>0</v>
      </c>
      <c r="D88" s="15">
        <v>0</v>
      </c>
      <c r="E88" s="16" t="str">
        <f t="shared" si="11"/>
        <v/>
      </c>
      <c r="F88" s="16" t="str">
        <f t="shared" si="12"/>
        <v/>
      </c>
      <c r="G88" s="16" t="str">
        <f t="shared" si="14"/>
        <v xml:space="preserve"> </v>
      </c>
      <c r="H88" s="16" t="str">
        <f t="shared" si="13"/>
        <v/>
      </c>
    </row>
    <row r="89" spans="1:8" x14ac:dyDescent="0.2">
      <c r="A89" s="13"/>
      <c r="B89" s="14" t="s">
        <v>76</v>
      </c>
      <c r="C89" s="15">
        <v>0</v>
      </c>
      <c r="D89" s="15">
        <v>0</v>
      </c>
      <c r="E89" s="16" t="str">
        <f t="shared" si="11"/>
        <v/>
      </c>
      <c r="F89" s="16" t="str">
        <f t="shared" si="12"/>
        <v/>
      </c>
      <c r="G89" s="16" t="str">
        <f t="shared" si="14"/>
        <v xml:space="preserve"> </v>
      </c>
      <c r="H89" s="16" t="str">
        <f t="shared" si="13"/>
        <v/>
      </c>
    </row>
    <row r="90" spans="1:8" x14ac:dyDescent="0.2">
      <c r="A90" s="13"/>
      <c r="B90" s="14" t="s">
        <v>77</v>
      </c>
      <c r="C90" s="15">
        <v>0</v>
      </c>
      <c r="D90" s="15">
        <v>0</v>
      </c>
      <c r="E90" s="16" t="str">
        <f t="shared" si="11"/>
        <v/>
      </c>
      <c r="F90" s="16" t="str">
        <f t="shared" si="12"/>
        <v/>
      </c>
      <c r="G90" s="16" t="str">
        <f t="shared" si="14"/>
        <v xml:space="preserve"> </v>
      </c>
      <c r="H90" s="16" t="str">
        <f t="shared" si="13"/>
        <v/>
      </c>
    </row>
    <row r="91" spans="1:8" x14ac:dyDescent="0.2">
      <c r="A91" s="13"/>
      <c r="B91" s="14" t="s">
        <v>78</v>
      </c>
      <c r="C91" s="15">
        <v>0</v>
      </c>
      <c r="D91" s="15">
        <v>0</v>
      </c>
      <c r="E91" s="16" t="str">
        <f t="shared" si="11"/>
        <v/>
      </c>
      <c r="F91" s="16" t="str">
        <f t="shared" si="12"/>
        <v/>
      </c>
      <c r="G91" s="16" t="str">
        <f t="shared" si="14"/>
        <v xml:space="preserve"> </v>
      </c>
      <c r="H91" s="16" t="str">
        <f t="shared" si="13"/>
        <v/>
      </c>
    </row>
    <row r="92" spans="1:8" x14ac:dyDescent="0.2">
      <c r="A92" s="13"/>
      <c r="B92" s="14" t="s">
        <v>79</v>
      </c>
      <c r="C92" s="15">
        <v>0</v>
      </c>
      <c r="D92" s="15">
        <v>0</v>
      </c>
      <c r="E92" s="16" t="str">
        <f t="shared" si="11"/>
        <v/>
      </c>
      <c r="F92" s="16" t="str">
        <f t="shared" si="12"/>
        <v/>
      </c>
      <c r="G92" s="16" t="str">
        <f t="shared" si="14"/>
        <v xml:space="preserve"> </v>
      </c>
      <c r="H92" s="16" t="str">
        <f t="shared" si="13"/>
        <v/>
      </c>
    </row>
    <row r="93" spans="1:8" x14ac:dyDescent="0.2">
      <c r="A93" s="13"/>
      <c r="B93" s="14" t="s">
        <v>80</v>
      </c>
      <c r="C93" s="15">
        <v>0</v>
      </c>
      <c r="D93" s="15">
        <v>0</v>
      </c>
      <c r="E93" s="16" t="str">
        <f t="shared" si="11"/>
        <v/>
      </c>
      <c r="F93" s="16" t="str">
        <f t="shared" si="12"/>
        <v/>
      </c>
      <c r="G93" s="16" t="str">
        <f t="shared" si="14"/>
        <v xml:space="preserve"> </v>
      </c>
      <c r="H93" s="16" t="str">
        <f t="shared" si="13"/>
        <v/>
      </c>
    </row>
    <row r="94" spans="1:8" x14ac:dyDescent="0.2">
      <c r="A94" s="13"/>
      <c r="B94" s="14" t="s">
        <v>81</v>
      </c>
      <c r="C94" s="15">
        <v>0</v>
      </c>
      <c r="D94" s="15">
        <v>0</v>
      </c>
      <c r="E94" s="16" t="str">
        <f t="shared" si="11"/>
        <v/>
      </c>
      <c r="F94" s="16" t="str">
        <f t="shared" si="12"/>
        <v/>
      </c>
      <c r="G94" s="16" t="str">
        <f t="shared" si="14"/>
        <v xml:space="preserve"> </v>
      </c>
      <c r="H94" s="16" t="str">
        <f t="shared" si="13"/>
        <v/>
      </c>
    </row>
    <row r="95" spans="1:8" x14ac:dyDescent="0.2">
      <c r="A95" s="13"/>
      <c r="B95" s="14" t="s">
        <v>82</v>
      </c>
      <c r="C95" s="15">
        <v>0</v>
      </c>
      <c r="D95" s="15">
        <v>0</v>
      </c>
      <c r="E95" s="16" t="str">
        <f t="shared" si="11"/>
        <v/>
      </c>
      <c r="F95" s="16" t="str">
        <f t="shared" si="12"/>
        <v/>
      </c>
      <c r="G95" s="16" t="str">
        <f t="shared" si="14"/>
        <v xml:space="preserve"> </v>
      </c>
      <c r="H95" s="16" t="str">
        <f t="shared" si="13"/>
        <v/>
      </c>
    </row>
    <row r="96" spans="1:8" x14ac:dyDescent="0.2">
      <c r="A96" s="13"/>
      <c r="B96" s="14" t="s">
        <v>83</v>
      </c>
      <c r="C96" s="15">
        <v>0</v>
      </c>
      <c r="D96" s="15">
        <v>0</v>
      </c>
      <c r="E96" s="16" t="str">
        <f t="shared" si="11"/>
        <v/>
      </c>
      <c r="F96" s="16" t="str">
        <f t="shared" si="12"/>
        <v/>
      </c>
      <c r="G96" s="16" t="str">
        <f t="shared" si="14"/>
        <v xml:space="preserve"> </v>
      </c>
      <c r="H96" s="16" t="str">
        <f t="shared" si="13"/>
        <v/>
      </c>
    </row>
    <row r="97" spans="1:8" x14ac:dyDescent="0.2">
      <c r="A97" s="13"/>
      <c r="B97" s="14" t="s">
        <v>84</v>
      </c>
      <c r="C97" s="15">
        <v>0</v>
      </c>
      <c r="D97" s="15">
        <v>0</v>
      </c>
      <c r="E97" s="16" t="str">
        <f t="shared" si="11"/>
        <v/>
      </c>
      <c r="F97" s="16" t="str">
        <f t="shared" si="12"/>
        <v/>
      </c>
      <c r="G97" s="16" t="str">
        <f t="shared" si="14"/>
        <v xml:space="preserve"> </v>
      </c>
      <c r="H97" s="16" t="str">
        <f t="shared" si="13"/>
        <v/>
      </c>
    </row>
    <row r="98" spans="1:8" x14ac:dyDescent="0.2">
      <c r="A98" s="13"/>
      <c r="B98" s="14" t="s">
        <v>85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86</v>
      </c>
      <c r="C99" s="15">
        <v>0</v>
      </c>
      <c r="D99" s="15">
        <v>1</v>
      </c>
      <c r="E99" s="16" t="str">
        <f t="shared" si="11"/>
        <v/>
      </c>
      <c r="F99" s="16">
        <f t="shared" si="12"/>
        <v>0.16666666666666666</v>
      </c>
      <c r="G99" s="16">
        <f t="shared" si="14"/>
        <v>1</v>
      </c>
      <c r="H99" s="16" t="str">
        <f t="shared" si="13"/>
        <v/>
      </c>
    </row>
    <row r="100" spans="1:8" x14ac:dyDescent="0.2">
      <c r="A100" s="13"/>
      <c r="B100" s="14" t="s">
        <v>87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88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89</v>
      </c>
      <c r="C102" s="15">
        <v>0</v>
      </c>
      <c r="D102" s="15">
        <v>0</v>
      </c>
      <c r="E102" s="16" t="str">
        <f t="shared" si="11"/>
        <v/>
      </c>
      <c r="F102" s="16" t="str">
        <f t="shared" si="12"/>
        <v/>
      </c>
      <c r="G102" s="16" t="str">
        <f t="shared" si="14"/>
        <v xml:space="preserve"> </v>
      </c>
      <c r="H102" s="16" t="str">
        <f t="shared" si="13"/>
        <v/>
      </c>
    </row>
    <row r="103" spans="1:8" x14ac:dyDescent="0.2">
      <c r="A103" s="13"/>
      <c r="B103" s="14" t="s">
        <v>90</v>
      </c>
      <c r="C103" s="15">
        <v>0</v>
      </c>
      <c r="D103" s="15">
        <v>0</v>
      </c>
      <c r="E103" s="16" t="str">
        <f t="shared" si="11"/>
        <v/>
      </c>
      <c r="F103" s="16" t="str">
        <f t="shared" si="12"/>
        <v/>
      </c>
      <c r="G103" s="16" t="str">
        <f t="shared" si="14"/>
        <v xml:space="preserve"> </v>
      </c>
      <c r="H103" s="16" t="str">
        <f t="shared" si="13"/>
        <v/>
      </c>
    </row>
    <row r="104" spans="1:8" x14ac:dyDescent="0.2">
      <c r="A104" s="13"/>
      <c r="B104" s="14" t="s">
        <v>91</v>
      </c>
      <c r="C104" s="15">
        <v>1</v>
      </c>
      <c r="D104" s="15">
        <v>0</v>
      </c>
      <c r="E104" s="16">
        <f t="shared" si="11"/>
        <v>0.14285714285714285</v>
      </c>
      <c r="F104" s="16" t="str">
        <f t="shared" si="12"/>
        <v/>
      </c>
      <c r="G104" s="16">
        <f t="shared" si="14"/>
        <v>-1</v>
      </c>
      <c r="H104" s="16">
        <f t="shared" si="13"/>
        <v>-0.14285714285714285</v>
      </c>
    </row>
    <row r="105" spans="1:8" x14ac:dyDescent="0.2">
      <c r="A105" s="13" t="s">
        <v>92</v>
      </c>
      <c r="B105" s="14" t="s">
        <v>93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94</v>
      </c>
      <c r="C106" s="15">
        <v>0</v>
      </c>
      <c r="D106" s="15">
        <v>0</v>
      </c>
      <c r="E106" s="16" t="str">
        <f t="shared" si="11"/>
        <v/>
      </c>
      <c r="F106" s="16" t="str">
        <f t="shared" si="12"/>
        <v/>
      </c>
      <c r="G106" s="16" t="str">
        <f t="shared" si="14"/>
        <v xml:space="preserve"> </v>
      </c>
      <c r="H106" s="16" t="str">
        <f t="shared" si="13"/>
        <v/>
      </c>
    </row>
    <row r="107" spans="1:8" x14ac:dyDescent="0.2">
      <c r="A107" s="13"/>
      <c r="B107" s="14" t="s">
        <v>95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96</v>
      </c>
      <c r="C108" s="15">
        <v>0</v>
      </c>
      <c r="D108" s="15">
        <v>0</v>
      </c>
      <c r="E108" s="16" t="str">
        <f t="shared" si="15"/>
        <v/>
      </c>
      <c r="F108" s="16" t="str">
        <f t="shared" si="16"/>
        <v/>
      </c>
      <c r="G108" s="16" t="str">
        <f t="shared" ref="G108:G139" si="18">+IF(AND(C108=0,D108=0)," ",IF(C108=0,1,IF(D108=0,-1,(D108-C108)/C108)))</f>
        <v xml:space="preserve"> </v>
      </c>
      <c r="H108" s="16" t="str">
        <f t="shared" si="17"/>
        <v/>
      </c>
    </row>
    <row r="109" spans="1:8" x14ac:dyDescent="0.2">
      <c r="A109" s="13"/>
      <c r="B109" s="14" t="s">
        <v>97</v>
      </c>
      <c r="C109" s="15">
        <v>0</v>
      </c>
      <c r="D109" s="15">
        <v>0</v>
      </c>
      <c r="E109" s="16" t="str">
        <f t="shared" si="15"/>
        <v/>
      </c>
      <c r="F109" s="16" t="str">
        <f t="shared" si="16"/>
        <v/>
      </c>
      <c r="G109" s="16" t="str">
        <f t="shared" si="18"/>
        <v xml:space="preserve"> </v>
      </c>
      <c r="H109" s="16" t="str">
        <f t="shared" si="17"/>
        <v/>
      </c>
    </row>
    <row r="110" spans="1:8" x14ac:dyDescent="0.2">
      <c r="A110" s="13"/>
      <c r="B110" s="14" t="s">
        <v>98</v>
      </c>
      <c r="C110" s="15">
        <v>0</v>
      </c>
      <c r="D110" s="15">
        <v>0</v>
      </c>
      <c r="E110" s="16" t="str">
        <f t="shared" si="15"/>
        <v/>
      </c>
      <c r="F110" s="16" t="str">
        <f t="shared" si="16"/>
        <v/>
      </c>
      <c r="G110" s="16" t="str">
        <f t="shared" si="18"/>
        <v xml:space="preserve"> </v>
      </c>
      <c r="H110" s="16" t="str">
        <f t="shared" si="17"/>
        <v/>
      </c>
    </row>
    <row r="111" spans="1:8" x14ac:dyDescent="0.2">
      <c r="A111" s="13"/>
      <c r="B111" s="14" t="s">
        <v>99</v>
      </c>
      <c r="C111" s="15">
        <v>0</v>
      </c>
      <c r="D111" s="15">
        <v>0</v>
      </c>
      <c r="E111" s="16" t="str">
        <f t="shared" si="15"/>
        <v/>
      </c>
      <c r="F111" s="16" t="str">
        <f t="shared" si="16"/>
        <v/>
      </c>
      <c r="G111" s="16" t="str">
        <f t="shared" si="18"/>
        <v xml:space="preserve"> </v>
      </c>
      <c r="H111" s="16" t="str">
        <f t="shared" si="17"/>
        <v/>
      </c>
    </row>
    <row r="112" spans="1:8" ht="25.5" x14ac:dyDescent="0.2">
      <c r="A112" s="13"/>
      <c r="B112" s="14" t="s">
        <v>100</v>
      </c>
      <c r="C112" s="15">
        <v>0</v>
      </c>
      <c r="D112" s="15">
        <v>0</v>
      </c>
      <c r="E112" s="16" t="str">
        <f t="shared" si="15"/>
        <v/>
      </c>
      <c r="F112" s="16" t="str">
        <f t="shared" si="16"/>
        <v/>
      </c>
      <c r="G112" s="16" t="str">
        <f t="shared" si="18"/>
        <v xml:space="preserve"> </v>
      </c>
      <c r="H112" s="16" t="str">
        <f t="shared" si="17"/>
        <v/>
      </c>
    </row>
    <row r="113" spans="1:8" ht="25.5" x14ac:dyDescent="0.2">
      <c r="A113" s="13"/>
      <c r="B113" s="14" t="s">
        <v>101</v>
      </c>
      <c r="C113" s="15">
        <v>0</v>
      </c>
      <c r="D113" s="15">
        <v>0</v>
      </c>
      <c r="E113" s="16" t="str">
        <f t="shared" si="15"/>
        <v/>
      </c>
      <c r="F113" s="16" t="str">
        <f t="shared" si="16"/>
        <v/>
      </c>
      <c r="G113" s="16" t="str">
        <f t="shared" si="18"/>
        <v xml:space="preserve"> </v>
      </c>
      <c r="H113" s="16" t="str">
        <f t="shared" si="17"/>
        <v/>
      </c>
    </row>
    <row r="114" spans="1:8" x14ac:dyDescent="0.2">
      <c r="A114" s="13"/>
      <c r="B114" s="14" t="s">
        <v>102</v>
      </c>
      <c r="C114" s="15">
        <v>0</v>
      </c>
      <c r="D114" s="15">
        <v>0</v>
      </c>
      <c r="E114" s="16" t="str">
        <f t="shared" si="15"/>
        <v/>
      </c>
      <c r="F114" s="16" t="str">
        <f t="shared" si="16"/>
        <v/>
      </c>
      <c r="G114" s="16" t="str">
        <f t="shared" si="18"/>
        <v xml:space="preserve"> </v>
      </c>
      <c r="H114" s="16" t="str">
        <f t="shared" si="17"/>
        <v/>
      </c>
    </row>
    <row r="115" spans="1:8" x14ac:dyDescent="0.2">
      <c r="A115" s="13"/>
      <c r="B115" s="14" t="s">
        <v>103</v>
      </c>
      <c r="C115" s="15">
        <v>0</v>
      </c>
      <c r="D115" s="15">
        <v>0</v>
      </c>
      <c r="E115" s="16" t="str">
        <f t="shared" si="15"/>
        <v/>
      </c>
      <c r="F115" s="16" t="str">
        <f t="shared" si="16"/>
        <v/>
      </c>
      <c r="G115" s="16" t="str">
        <f t="shared" si="18"/>
        <v xml:space="preserve"> </v>
      </c>
      <c r="H115" s="16" t="str">
        <f t="shared" si="17"/>
        <v/>
      </c>
    </row>
    <row r="116" spans="1:8" x14ac:dyDescent="0.2">
      <c r="A116" s="13"/>
      <c r="B116" s="14" t="s">
        <v>104</v>
      </c>
      <c r="C116" s="15">
        <v>0</v>
      </c>
      <c r="D116" s="15">
        <v>0</v>
      </c>
      <c r="E116" s="16" t="str">
        <f t="shared" si="15"/>
        <v/>
      </c>
      <c r="F116" s="16" t="str">
        <f t="shared" si="16"/>
        <v/>
      </c>
      <c r="G116" s="16" t="str">
        <f t="shared" si="18"/>
        <v xml:space="preserve"> </v>
      </c>
      <c r="H116" s="16" t="str">
        <f t="shared" si="17"/>
        <v/>
      </c>
    </row>
    <row r="117" spans="1:8" x14ac:dyDescent="0.2">
      <c r="A117" s="13"/>
      <c r="B117" s="14" t="s">
        <v>105</v>
      </c>
      <c r="C117" s="15">
        <v>0</v>
      </c>
      <c r="D117" s="15">
        <v>0</v>
      </c>
      <c r="E117" s="16" t="str">
        <f t="shared" si="15"/>
        <v/>
      </c>
      <c r="F117" s="16" t="str">
        <f t="shared" si="16"/>
        <v/>
      </c>
      <c r="G117" s="16" t="str">
        <f t="shared" si="18"/>
        <v xml:space="preserve"> </v>
      </c>
      <c r="H117" s="16" t="str">
        <f t="shared" si="17"/>
        <v/>
      </c>
    </row>
    <row r="118" spans="1:8" x14ac:dyDescent="0.2">
      <c r="A118" s="13"/>
      <c r="B118" s="14" t="s">
        <v>106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107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108</v>
      </c>
      <c r="C120" s="15">
        <v>0</v>
      </c>
      <c r="D120" s="15">
        <v>0</v>
      </c>
      <c r="E120" s="16" t="str">
        <f t="shared" si="15"/>
        <v/>
      </c>
      <c r="F120" s="16" t="str">
        <f t="shared" si="16"/>
        <v/>
      </c>
      <c r="G120" s="16" t="str">
        <f t="shared" si="18"/>
        <v xml:space="preserve"> </v>
      </c>
      <c r="H120" s="16" t="str">
        <f t="shared" si="17"/>
        <v/>
      </c>
    </row>
    <row r="121" spans="1:8" x14ac:dyDescent="0.2">
      <c r="A121" s="13"/>
      <c r="B121" s="14" t="s">
        <v>109</v>
      </c>
      <c r="C121" s="15">
        <v>0</v>
      </c>
      <c r="D121" s="15">
        <v>0</v>
      </c>
      <c r="E121" s="16" t="str">
        <f t="shared" si="15"/>
        <v/>
      </c>
      <c r="F121" s="16" t="str">
        <f t="shared" si="16"/>
        <v/>
      </c>
      <c r="G121" s="16" t="str">
        <f t="shared" si="18"/>
        <v xml:space="preserve"> </v>
      </c>
      <c r="H121" s="16" t="str">
        <f t="shared" si="17"/>
        <v/>
      </c>
    </row>
    <row r="122" spans="1:8" x14ac:dyDescent="0.2">
      <c r="A122" s="13"/>
      <c r="B122" s="14" t="s">
        <v>110</v>
      </c>
      <c r="C122" s="15">
        <v>0</v>
      </c>
      <c r="D122" s="15">
        <v>0</v>
      </c>
      <c r="E122" s="16" t="str">
        <f t="shared" si="15"/>
        <v/>
      </c>
      <c r="F122" s="16" t="str">
        <f t="shared" si="16"/>
        <v/>
      </c>
      <c r="G122" s="16" t="str">
        <f t="shared" si="18"/>
        <v xml:space="preserve"> </v>
      </c>
      <c r="H122" s="16" t="str">
        <f t="shared" si="17"/>
        <v/>
      </c>
    </row>
    <row r="123" spans="1:8" x14ac:dyDescent="0.2">
      <c r="A123" s="13"/>
      <c r="B123" s="14" t="s">
        <v>111</v>
      </c>
      <c r="C123" s="15">
        <v>0</v>
      </c>
      <c r="D123" s="15">
        <v>0</v>
      </c>
      <c r="E123" s="16" t="str">
        <f t="shared" si="15"/>
        <v/>
      </c>
      <c r="F123" s="16" t="str">
        <f t="shared" si="16"/>
        <v/>
      </c>
      <c r="G123" s="16" t="str">
        <f t="shared" si="18"/>
        <v xml:space="preserve"> </v>
      </c>
      <c r="H123" s="16" t="str">
        <f t="shared" si="17"/>
        <v/>
      </c>
    </row>
    <row r="124" spans="1:8" x14ac:dyDescent="0.2">
      <c r="A124" s="13"/>
      <c r="B124" s="14" t="s">
        <v>112</v>
      </c>
      <c r="C124" s="15">
        <v>0</v>
      </c>
      <c r="D124" s="15">
        <v>0</v>
      </c>
      <c r="E124" s="16" t="str">
        <f t="shared" si="15"/>
        <v/>
      </c>
      <c r="F124" s="16" t="str">
        <f t="shared" si="16"/>
        <v/>
      </c>
      <c r="G124" s="16" t="str">
        <f t="shared" si="18"/>
        <v xml:space="preserve"> </v>
      </c>
      <c r="H124" s="16" t="str">
        <f t="shared" si="17"/>
        <v/>
      </c>
    </row>
    <row r="125" spans="1:8" x14ac:dyDescent="0.2">
      <c r="A125" s="13"/>
      <c r="B125" s="14" t="s">
        <v>113</v>
      </c>
      <c r="C125" s="15">
        <v>0</v>
      </c>
      <c r="D125" s="15">
        <v>0</v>
      </c>
      <c r="E125" s="16" t="str">
        <f t="shared" si="15"/>
        <v/>
      </c>
      <c r="F125" s="16" t="str">
        <f t="shared" si="16"/>
        <v/>
      </c>
      <c r="G125" s="16" t="str">
        <f t="shared" si="18"/>
        <v xml:space="preserve"> </v>
      </c>
      <c r="H125" s="16" t="str">
        <f t="shared" si="17"/>
        <v/>
      </c>
    </row>
    <row r="126" spans="1:8" x14ac:dyDescent="0.2">
      <c r="A126" s="13"/>
      <c r="B126" s="14" t="s">
        <v>114</v>
      </c>
      <c r="C126" s="15">
        <v>0</v>
      </c>
      <c r="D126" s="15">
        <v>1</v>
      </c>
      <c r="E126" s="16" t="str">
        <f t="shared" si="15"/>
        <v/>
      </c>
      <c r="F126" s="16">
        <f t="shared" si="16"/>
        <v>0.16666666666666666</v>
      </c>
      <c r="G126" s="16">
        <f t="shared" si="18"/>
        <v>1</v>
      </c>
      <c r="H126" s="16" t="str">
        <f t="shared" si="17"/>
        <v/>
      </c>
    </row>
    <row r="127" spans="1:8" x14ac:dyDescent="0.2">
      <c r="A127" s="13"/>
      <c r="B127" s="14" t="s">
        <v>115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116</v>
      </c>
      <c r="C128" s="15">
        <v>0</v>
      </c>
      <c r="D128" s="15">
        <v>0</v>
      </c>
      <c r="E128" s="16" t="str">
        <f t="shared" si="15"/>
        <v/>
      </c>
      <c r="F128" s="16" t="str">
        <f t="shared" si="16"/>
        <v/>
      </c>
      <c r="G128" s="16" t="str">
        <f t="shared" si="18"/>
        <v xml:space="preserve"> </v>
      </c>
      <c r="H128" s="16" t="str">
        <f t="shared" si="17"/>
        <v/>
      </c>
    </row>
    <row r="129" spans="1:8" x14ac:dyDescent="0.2">
      <c r="A129" s="13"/>
      <c r="B129" s="14" t="s">
        <v>117</v>
      </c>
      <c r="C129" s="15">
        <v>0</v>
      </c>
      <c r="D129" s="15">
        <v>0</v>
      </c>
      <c r="E129" s="16" t="str">
        <f t="shared" si="15"/>
        <v/>
      </c>
      <c r="F129" s="16" t="str">
        <f t="shared" si="16"/>
        <v/>
      </c>
      <c r="G129" s="16" t="str">
        <f t="shared" si="18"/>
        <v xml:space="preserve"> </v>
      </c>
      <c r="H129" s="16" t="str">
        <f t="shared" si="17"/>
        <v/>
      </c>
    </row>
    <row r="130" spans="1:8" x14ac:dyDescent="0.2">
      <c r="A130" s="13"/>
      <c r="B130" s="14" t="s">
        <v>118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119</v>
      </c>
      <c r="C131" s="15">
        <v>0</v>
      </c>
      <c r="D131" s="15">
        <v>0</v>
      </c>
      <c r="E131" s="16" t="str">
        <f t="shared" si="15"/>
        <v/>
      </c>
      <c r="F131" s="16" t="str">
        <f t="shared" si="16"/>
        <v/>
      </c>
      <c r="G131" s="16" t="str">
        <f t="shared" si="18"/>
        <v xml:space="preserve"> </v>
      </c>
      <c r="H131" s="16" t="str">
        <f t="shared" si="17"/>
        <v/>
      </c>
    </row>
    <row r="132" spans="1:8" ht="25.5" x14ac:dyDescent="0.2">
      <c r="A132" s="13"/>
      <c r="B132" s="14" t="s">
        <v>120</v>
      </c>
      <c r="C132" s="15">
        <v>1</v>
      </c>
      <c r="D132" s="15">
        <v>1</v>
      </c>
      <c r="E132" s="16">
        <f t="shared" si="15"/>
        <v>0.14285714285714285</v>
      </c>
      <c r="F132" s="16">
        <f t="shared" si="16"/>
        <v>0.16666666666666666</v>
      </c>
      <c r="G132" s="16">
        <f t="shared" si="18"/>
        <v>0</v>
      </c>
      <c r="H132" s="16">
        <f t="shared" si="17"/>
        <v>0</v>
      </c>
    </row>
    <row r="133" spans="1:8" x14ac:dyDescent="0.2">
      <c r="A133" s="13"/>
      <c r="B133" s="14" t="s">
        <v>121</v>
      </c>
      <c r="C133" s="15">
        <v>1</v>
      </c>
      <c r="D133" s="15">
        <v>0</v>
      </c>
      <c r="E133" s="16">
        <f t="shared" si="15"/>
        <v>0.14285714285714285</v>
      </c>
      <c r="F133" s="16" t="str">
        <f t="shared" si="16"/>
        <v/>
      </c>
      <c r="G133" s="16">
        <f t="shared" si="18"/>
        <v>-1</v>
      </c>
      <c r="H133" s="16">
        <f t="shared" si="17"/>
        <v>-0.14285714285714285</v>
      </c>
    </row>
    <row r="134" spans="1:8" x14ac:dyDescent="0.2">
      <c r="A134" s="13"/>
      <c r="B134" s="14" t="s">
        <v>122</v>
      </c>
      <c r="C134" s="15">
        <v>0</v>
      </c>
      <c r="D134" s="15">
        <v>0</v>
      </c>
      <c r="E134" s="16" t="str">
        <f t="shared" si="15"/>
        <v/>
      </c>
      <c r="F134" s="16" t="str">
        <f t="shared" si="16"/>
        <v/>
      </c>
      <c r="G134" s="16" t="str">
        <f t="shared" si="18"/>
        <v xml:space="preserve"> </v>
      </c>
      <c r="H134" s="16" t="str">
        <f t="shared" si="17"/>
        <v/>
      </c>
    </row>
    <row r="135" spans="1:8" x14ac:dyDescent="0.2">
      <c r="A135" s="13"/>
      <c r="B135" s="14" t="s">
        <v>123</v>
      </c>
      <c r="C135" s="15">
        <v>0</v>
      </c>
      <c r="D135" s="15">
        <v>0</v>
      </c>
      <c r="E135" s="16" t="str">
        <f t="shared" si="15"/>
        <v/>
      </c>
      <c r="F135" s="16" t="str">
        <f t="shared" si="16"/>
        <v/>
      </c>
      <c r="G135" s="16" t="str">
        <f t="shared" si="18"/>
        <v xml:space="preserve"> </v>
      </c>
      <c r="H135" s="16" t="str">
        <f t="shared" si="17"/>
        <v/>
      </c>
    </row>
    <row r="136" spans="1:8" x14ac:dyDescent="0.2">
      <c r="A136" s="13"/>
      <c r="B136" s="14" t="s">
        <v>124</v>
      </c>
      <c r="C136" s="15">
        <v>0</v>
      </c>
      <c r="D136" s="15">
        <v>0</v>
      </c>
      <c r="E136" s="16" t="str">
        <f t="shared" si="15"/>
        <v/>
      </c>
      <c r="F136" s="16" t="str">
        <f t="shared" si="16"/>
        <v/>
      </c>
      <c r="G136" s="16" t="str">
        <f t="shared" si="18"/>
        <v xml:space="preserve"> </v>
      </c>
      <c r="H136" s="16" t="str">
        <f t="shared" si="17"/>
        <v/>
      </c>
    </row>
    <row r="137" spans="1:8" x14ac:dyDescent="0.2">
      <c r="A137" s="13"/>
      <c r="B137" s="14" t="s">
        <v>125</v>
      </c>
      <c r="C137" s="15">
        <v>1</v>
      </c>
      <c r="D137" s="15">
        <v>1</v>
      </c>
      <c r="E137" s="16">
        <f t="shared" si="15"/>
        <v>0.14285714285714285</v>
      </c>
      <c r="F137" s="16">
        <f t="shared" si="16"/>
        <v>0.16666666666666666</v>
      </c>
      <c r="G137" s="16">
        <f t="shared" si="18"/>
        <v>0</v>
      </c>
      <c r="H137" s="16">
        <f t="shared" si="17"/>
        <v>0</v>
      </c>
    </row>
    <row r="138" spans="1:8" x14ac:dyDescent="0.2">
      <c r="A138" s="13"/>
      <c r="B138" s="14" t="s">
        <v>126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127</v>
      </c>
      <c r="C139" s="15">
        <v>0</v>
      </c>
      <c r="D139" s="15">
        <v>0</v>
      </c>
      <c r="E139" s="16" t="str">
        <f t="shared" ref="E139:E167" si="19">+IF(C139=0,"",C139/C$75)</f>
        <v/>
      </c>
      <c r="F139" s="16" t="str">
        <f t="shared" ref="F139:F167" si="20">+IF(D139=0,"",D139/D$75)</f>
        <v/>
      </c>
      <c r="G139" s="16" t="str">
        <f t="shared" si="18"/>
        <v xml:space="preserve"> </v>
      </c>
      <c r="H139" s="16" t="str">
        <f t="shared" ref="H139:H167" si="21">+IF(OR(AND(E139=""),(G139="")),"",E139*G139)</f>
        <v/>
      </c>
    </row>
    <row r="140" spans="1:8" x14ac:dyDescent="0.2">
      <c r="A140" s="13"/>
      <c r="B140" s="14" t="s">
        <v>128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129</v>
      </c>
      <c r="C141" s="15">
        <v>0</v>
      </c>
      <c r="D141" s="15">
        <v>0</v>
      </c>
      <c r="E141" s="16" t="str">
        <f t="shared" si="19"/>
        <v/>
      </c>
      <c r="F141" s="16" t="str">
        <f t="shared" si="20"/>
        <v/>
      </c>
      <c r="G141" s="16" t="str">
        <f t="shared" si="22"/>
        <v xml:space="preserve"> </v>
      </c>
      <c r="H141" s="16" t="str">
        <f t="shared" si="21"/>
        <v/>
      </c>
    </row>
    <row r="142" spans="1:8" ht="25.5" x14ac:dyDescent="0.2">
      <c r="A142" s="13"/>
      <c r="B142" s="14" t="s">
        <v>130</v>
      </c>
      <c r="C142" s="15">
        <v>0</v>
      </c>
      <c r="D142" s="15">
        <v>0</v>
      </c>
      <c r="E142" s="16" t="str">
        <f t="shared" si="19"/>
        <v/>
      </c>
      <c r="F142" s="16" t="str">
        <f t="shared" si="20"/>
        <v/>
      </c>
      <c r="G142" s="16" t="str">
        <f t="shared" si="22"/>
        <v xml:space="preserve"> </v>
      </c>
      <c r="H142" s="16" t="str">
        <f t="shared" si="21"/>
        <v/>
      </c>
    </row>
    <row r="143" spans="1:8" ht="25.5" x14ac:dyDescent="0.2">
      <c r="A143" s="13"/>
      <c r="B143" s="14" t="s">
        <v>131</v>
      </c>
      <c r="C143" s="15">
        <v>0</v>
      </c>
      <c r="D143" s="15">
        <v>0</v>
      </c>
      <c r="E143" s="16" t="str">
        <f t="shared" si="19"/>
        <v/>
      </c>
      <c r="F143" s="16" t="str">
        <f t="shared" si="20"/>
        <v/>
      </c>
      <c r="G143" s="16" t="str">
        <f t="shared" si="22"/>
        <v xml:space="preserve"> </v>
      </c>
      <c r="H143" s="16" t="str">
        <f t="shared" si="21"/>
        <v/>
      </c>
    </row>
    <row r="144" spans="1:8" ht="25.5" x14ac:dyDescent="0.2">
      <c r="A144" s="13"/>
      <c r="B144" s="14" t="s">
        <v>132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133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92</v>
      </c>
      <c r="B146" s="14" t="s">
        <v>134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135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136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137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138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139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140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141</v>
      </c>
      <c r="C153" s="15">
        <v>0</v>
      </c>
      <c r="D153" s="15">
        <v>0</v>
      </c>
      <c r="E153" s="16" t="str">
        <f t="shared" si="19"/>
        <v/>
      </c>
      <c r="F153" s="16" t="str">
        <f t="shared" si="20"/>
        <v/>
      </c>
      <c r="G153" s="16" t="str">
        <f t="shared" si="22"/>
        <v xml:space="preserve"> </v>
      </c>
      <c r="H153" s="16" t="str">
        <f t="shared" si="21"/>
        <v/>
      </c>
    </row>
    <row r="154" spans="1:8" x14ac:dyDescent="0.2">
      <c r="A154" s="13"/>
      <c r="B154" s="14" t="s">
        <v>142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143</v>
      </c>
      <c r="C155" s="15">
        <v>0</v>
      </c>
      <c r="D155" s="15">
        <v>0</v>
      </c>
      <c r="E155" s="16" t="str">
        <f t="shared" si="19"/>
        <v/>
      </c>
      <c r="F155" s="16" t="str">
        <f t="shared" si="20"/>
        <v/>
      </c>
      <c r="G155" s="16" t="str">
        <f t="shared" si="22"/>
        <v xml:space="preserve"> </v>
      </c>
      <c r="H155" s="16" t="str">
        <f t="shared" si="21"/>
        <v/>
      </c>
    </row>
    <row r="156" spans="1:8" x14ac:dyDescent="0.2">
      <c r="A156" s="13" t="s">
        <v>92</v>
      </c>
      <c r="B156" s="14" t="s">
        <v>144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145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146</v>
      </c>
      <c r="C158" s="15">
        <v>0</v>
      </c>
      <c r="D158" s="15">
        <v>0</v>
      </c>
      <c r="E158" s="16" t="str">
        <f t="shared" si="19"/>
        <v/>
      </c>
      <c r="F158" s="16" t="str">
        <f t="shared" si="20"/>
        <v/>
      </c>
      <c r="G158" s="16" t="str">
        <f t="shared" si="22"/>
        <v xml:space="preserve"> </v>
      </c>
      <c r="H158" s="16" t="str">
        <f t="shared" si="21"/>
        <v/>
      </c>
    </row>
    <row r="159" spans="1:8" x14ac:dyDescent="0.2">
      <c r="A159" s="13"/>
      <c r="B159" s="14" t="s">
        <v>147</v>
      </c>
      <c r="C159" s="15">
        <v>0</v>
      </c>
      <c r="D159" s="15">
        <v>1</v>
      </c>
      <c r="E159" s="16" t="str">
        <f t="shared" si="19"/>
        <v/>
      </c>
      <c r="F159" s="16">
        <f t="shared" si="20"/>
        <v>0.16666666666666666</v>
      </c>
      <c r="G159" s="16">
        <f t="shared" si="22"/>
        <v>1</v>
      </c>
      <c r="H159" s="16" t="str">
        <f t="shared" si="21"/>
        <v/>
      </c>
    </row>
    <row r="160" spans="1:8" x14ac:dyDescent="0.2">
      <c r="A160" s="13"/>
      <c r="B160" s="14" t="s">
        <v>148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149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92</v>
      </c>
      <c r="B162" s="14" t="s">
        <v>150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92</v>
      </c>
      <c r="B163" s="14" t="s">
        <v>151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152</v>
      </c>
      <c r="C164" s="15">
        <v>0</v>
      </c>
      <c r="D164" s="15">
        <v>0</v>
      </c>
      <c r="E164" s="16" t="str">
        <f t="shared" si="19"/>
        <v/>
      </c>
      <c r="F164" s="16" t="str">
        <f t="shared" si="20"/>
        <v/>
      </c>
      <c r="G164" s="16" t="str">
        <f t="shared" si="22"/>
        <v xml:space="preserve"> </v>
      </c>
      <c r="H164" s="16" t="str">
        <f t="shared" si="21"/>
        <v/>
      </c>
    </row>
    <row r="165" spans="1:8" ht="25.5" x14ac:dyDescent="0.2">
      <c r="A165" s="13"/>
      <c r="B165" s="14" t="s">
        <v>153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154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155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</row>
    <row r="169" spans="1:8" x14ac:dyDescent="0.2">
      <c r="A169" s="10"/>
    </row>
    <row r="170" spans="1:8" x14ac:dyDescent="0.2">
      <c r="A170" s="10"/>
    </row>
    <row r="171" spans="1:8" ht="29.25" customHeight="1" x14ac:dyDescent="0.2">
      <c r="A171" s="13"/>
      <c r="B171" s="36" t="s">
        <v>2</v>
      </c>
      <c r="C171" s="36" t="s">
        <v>12</v>
      </c>
      <c r="D171" s="38"/>
      <c r="E171" s="36" t="s">
        <v>4</v>
      </c>
      <c r="F171" s="38"/>
      <c r="G171" s="36" t="s">
        <v>645</v>
      </c>
      <c r="H171" s="36" t="s">
        <v>5</v>
      </c>
    </row>
    <row r="172" spans="1:8" x14ac:dyDescent="0.2">
      <c r="A172" s="13"/>
      <c r="B172" s="37"/>
      <c r="C172" s="17">
        <v>2019</v>
      </c>
      <c r="D172" s="17">
        <v>2020</v>
      </c>
      <c r="E172" s="17">
        <v>2019</v>
      </c>
      <c r="F172" s="17">
        <v>2020</v>
      </c>
      <c r="G172" s="37"/>
      <c r="H172" s="37"/>
    </row>
    <row r="173" spans="1:8" ht="25.5" x14ac:dyDescent="0.2">
      <c r="A173" s="13"/>
      <c r="B173" s="18" t="s">
        <v>8</v>
      </c>
      <c r="C173" s="19">
        <f>SUM(C174:C343)</f>
        <v>11</v>
      </c>
      <c r="D173" s="19">
        <f>SUM(D174:D343)</f>
        <v>11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0</v>
      </c>
      <c r="H173" s="20">
        <f t="shared" ref="H173:H204" si="25">+IF(OR(AND(E173=""),(G173="")),"",E173*G173)</f>
        <v>0</v>
      </c>
    </row>
    <row r="174" spans="1:8" x14ac:dyDescent="0.2">
      <c r="A174" s="13"/>
      <c r="B174" s="14" t="s">
        <v>156</v>
      </c>
      <c r="C174" s="15">
        <v>1</v>
      </c>
      <c r="D174" s="15">
        <v>0</v>
      </c>
      <c r="E174" s="16">
        <f t="shared" si="23"/>
        <v>9.0909090909090912E-2</v>
      </c>
      <c r="F174" s="16" t="str">
        <f t="shared" si="24"/>
        <v/>
      </c>
      <c r="G174" s="16">
        <f t="shared" ref="G174:G205" si="26">+IF(AND(C174=0,D174=0)," ",IF(C174=0,1,IF(D174=0,-1,(D174-C174)/C174)))</f>
        <v>-1</v>
      </c>
      <c r="H174" s="16">
        <f t="shared" si="25"/>
        <v>-9.0909090909090912E-2</v>
      </c>
    </row>
    <row r="175" spans="1:8" x14ac:dyDescent="0.2">
      <c r="A175" s="13"/>
      <c r="B175" s="14" t="s">
        <v>157</v>
      </c>
      <c r="C175" s="15">
        <v>0</v>
      </c>
      <c r="D175" s="15">
        <v>0</v>
      </c>
      <c r="E175" s="16" t="str">
        <f t="shared" si="23"/>
        <v/>
      </c>
      <c r="F175" s="16" t="str">
        <f t="shared" si="24"/>
        <v/>
      </c>
      <c r="G175" s="16" t="str">
        <f t="shared" si="26"/>
        <v xml:space="preserve"> </v>
      </c>
      <c r="H175" s="16" t="str">
        <f t="shared" si="25"/>
        <v/>
      </c>
    </row>
    <row r="176" spans="1:8" ht="38.25" x14ac:dyDescent="0.2">
      <c r="A176" s="13"/>
      <c r="B176" s="14" t="s">
        <v>158</v>
      </c>
      <c r="C176" s="15">
        <v>0</v>
      </c>
      <c r="D176" s="15">
        <v>0</v>
      </c>
      <c r="E176" s="16" t="str">
        <f t="shared" si="23"/>
        <v/>
      </c>
      <c r="F176" s="16" t="str">
        <f t="shared" si="24"/>
        <v/>
      </c>
      <c r="G176" s="16" t="str">
        <f t="shared" si="26"/>
        <v xml:space="preserve"> </v>
      </c>
      <c r="H176" s="16" t="str">
        <f t="shared" si="25"/>
        <v/>
      </c>
    </row>
    <row r="177" spans="1:8" x14ac:dyDescent="0.2">
      <c r="A177" s="13"/>
      <c r="B177" s="14" t="s">
        <v>159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160</v>
      </c>
      <c r="C178" s="15">
        <v>0</v>
      </c>
      <c r="D178" s="15">
        <v>1</v>
      </c>
      <c r="E178" s="16" t="str">
        <f t="shared" si="23"/>
        <v/>
      </c>
      <c r="F178" s="16">
        <f t="shared" si="24"/>
        <v>9.0909090909090912E-2</v>
      </c>
      <c r="G178" s="16">
        <f t="shared" si="26"/>
        <v>1</v>
      </c>
      <c r="H178" s="16" t="str">
        <f t="shared" si="25"/>
        <v/>
      </c>
    </row>
    <row r="179" spans="1:8" x14ac:dyDescent="0.2">
      <c r="A179" s="13"/>
      <c r="B179" s="14" t="s">
        <v>161</v>
      </c>
      <c r="C179" s="15">
        <v>0</v>
      </c>
      <c r="D179" s="15">
        <v>0</v>
      </c>
      <c r="E179" s="16" t="str">
        <f t="shared" si="23"/>
        <v/>
      </c>
      <c r="F179" s="16" t="str">
        <f t="shared" si="24"/>
        <v/>
      </c>
      <c r="G179" s="16" t="str">
        <f t="shared" si="26"/>
        <v xml:space="preserve"> </v>
      </c>
      <c r="H179" s="16" t="str">
        <f t="shared" si="25"/>
        <v/>
      </c>
    </row>
    <row r="180" spans="1:8" x14ac:dyDescent="0.2">
      <c r="A180" s="13"/>
      <c r="B180" s="14" t="s">
        <v>162</v>
      </c>
      <c r="C180" s="15">
        <v>0</v>
      </c>
      <c r="D180" s="15">
        <v>0</v>
      </c>
      <c r="E180" s="16" t="str">
        <f t="shared" si="23"/>
        <v/>
      </c>
      <c r="F180" s="16" t="str">
        <f t="shared" si="24"/>
        <v/>
      </c>
      <c r="G180" s="16" t="str">
        <f t="shared" si="26"/>
        <v xml:space="preserve"> </v>
      </c>
      <c r="H180" s="16" t="str">
        <f t="shared" si="25"/>
        <v/>
      </c>
    </row>
    <row r="181" spans="1:8" x14ac:dyDescent="0.2">
      <c r="A181" s="13"/>
      <c r="B181" s="14" t="s">
        <v>163</v>
      </c>
      <c r="C181" s="15">
        <v>0</v>
      </c>
      <c r="D181" s="15">
        <v>0</v>
      </c>
      <c r="E181" s="16" t="str">
        <f t="shared" si="23"/>
        <v/>
      </c>
      <c r="F181" s="16" t="str">
        <f t="shared" si="24"/>
        <v/>
      </c>
      <c r="G181" s="16" t="str">
        <f t="shared" si="26"/>
        <v xml:space="preserve"> </v>
      </c>
      <c r="H181" s="16" t="str">
        <f t="shared" si="25"/>
        <v/>
      </c>
    </row>
    <row r="182" spans="1:8" x14ac:dyDescent="0.2">
      <c r="A182" s="13"/>
      <c r="B182" s="14" t="s">
        <v>164</v>
      </c>
      <c r="C182" s="15">
        <v>0</v>
      </c>
      <c r="D182" s="15">
        <v>0</v>
      </c>
      <c r="E182" s="16" t="str">
        <f t="shared" si="23"/>
        <v/>
      </c>
      <c r="F182" s="16" t="str">
        <f t="shared" si="24"/>
        <v/>
      </c>
      <c r="G182" s="16" t="str">
        <f t="shared" si="26"/>
        <v xml:space="preserve"> </v>
      </c>
      <c r="H182" s="16" t="str">
        <f t="shared" si="25"/>
        <v/>
      </c>
    </row>
    <row r="183" spans="1:8" x14ac:dyDescent="0.2">
      <c r="A183" s="13"/>
      <c r="B183" s="14" t="s">
        <v>165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166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167</v>
      </c>
      <c r="C185" s="15">
        <v>0</v>
      </c>
      <c r="D185" s="15">
        <v>0</v>
      </c>
      <c r="E185" s="16" t="str">
        <f t="shared" si="23"/>
        <v/>
      </c>
      <c r="F185" s="16" t="str">
        <f t="shared" si="24"/>
        <v/>
      </c>
      <c r="G185" s="16" t="str">
        <f t="shared" si="26"/>
        <v xml:space="preserve"> </v>
      </c>
      <c r="H185" s="16" t="str">
        <f t="shared" si="25"/>
        <v/>
      </c>
    </row>
    <row r="186" spans="1:8" x14ac:dyDescent="0.2">
      <c r="A186" s="13"/>
      <c r="B186" s="14" t="s">
        <v>168</v>
      </c>
      <c r="C186" s="15">
        <v>0</v>
      </c>
      <c r="D186" s="15">
        <v>0</v>
      </c>
      <c r="E186" s="16" t="str">
        <f t="shared" si="23"/>
        <v/>
      </c>
      <c r="F186" s="16" t="str">
        <f t="shared" si="24"/>
        <v/>
      </c>
      <c r="G186" s="16" t="str">
        <f t="shared" si="26"/>
        <v xml:space="preserve"> </v>
      </c>
      <c r="H186" s="16" t="str">
        <f t="shared" si="25"/>
        <v/>
      </c>
    </row>
    <row r="187" spans="1:8" x14ac:dyDescent="0.2">
      <c r="A187" s="13"/>
      <c r="B187" s="14" t="s">
        <v>169</v>
      </c>
      <c r="C187" s="15">
        <v>0</v>
      </c>
      <c r="D187" s="15">
        <v>0</v>
      </c>
      <c r="E187" s="16" t="str">
        <f t="shared" si="23"/>
        <v/>
      </c>
      <c r="F187" s="16" t="str">
        <f t="shared" si="24"/>
        <v/>
      </c>
      <c r="G187" s="16" t="str">
        <f t="shared" si="26"/>
        <v xml:space="preserve"> </v>
      </c>
      <c r="H187" s="16" t="str">
        <f t="shared" si="25"/>
        <v/>
      </c>
    </row>
    <row r="188" spans="1:8" ht="25.5" x14ac:dyDescent="0.2">
      <c r="A188" s="13"/>
      <c r="B188" s="14" t="s">
        <v>170</v>
      </c>
      <c r="C188" s="15">
        <v>0</v>
      </c>
      <c r="D188" s="15">
        <v>0</v>
      </c>
      <c r="E188" s="16" t="str">
        <f t="shared" si="23"/>
        <v/>
      </c>
      <c r="F188" s="16" t="str">
        <f t="shared" si="24"/>
        <v/>
      </c>
      <c r="G188" s="16" t="str">
        <f t="shared" si="26"/>
        <v xml:space="preserve"> </v>
      </c>
      <c r="H188" s="16" t="str">
        <f t="shared" si="25"/>
        <v/>
      </c>
    </row>
    <row r="189" spans="1:8" ht="25.5" x14ac:dyDescent="0.2">
      <c r="A189" s="13"/>
      <c r="B189" s="14" t="s">
        <v>171</v>
      </c>
      <c r="C189" s="15">
        <v>0</v>
      </c>
      <c r="D189" s="15">
        <v>0</v>
      </c>
      <c r="E189" s="16" t="str">
        <f t="shared" si="23"/>
        <v/>
      </c>
      <c r="F189" s="16" t="str">
        <f t="shared" si="24"/>
        <v/>
      </c>
      <c r="G189" s="16" t="str">
        <f t="shared" si="26"/>
        <v xml:space="preserve"> </v>
      </c>
      <c r="H189" s="16" t="str">
        <f t="shared" si="25"/>
        <v/>
      </c>
    </row>
    <row r="190" spans="1:8" x14ac:dyDescent="0.2">
      <c r="A190" s="13"/>
      <c r="B190" s="14" t="s">
        <v>172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173</v>
      </c>
      <c r="C191" s="15">
        <v>0</v>
      </c>
      <c r="D191" s="15">
        <v>0</v>
      </c>
      <c r="E191" s="16" t="str">
        <f t="shared" si="23"/>
        <v/>
      </c>
      <c r="F191" s="16" t="str">
        <f t="shared" si="24"/>
        <v/>
      </c>
      <c r="G191" s="16" t="str">
        <f t="shared" si="26"/>
        <v xml:space="preserve"> </v>
      </c>
      <c r="H191" s="16" t="str">
        <f t="shared" si="25"/>
        <v/>
      </c>
    </row>
    <row r="192" spans="1:8" x14ac:dyDescent="0.2">
      <c r="A192" s="13"/>
      <c r="B192" s="14" t="s">
        <v>174</v>
      </c>
      <c r="C192" s="15">
        <v>0</v>
      </c>
      <c r="D192" s="15">
        <v>0</v>
      </c>
      <c r="E192" s="16" t="str">
        <f t="shared" si="23"/>
        <v/>
      </c>
      <c r="F192" s="16" t="str">
        <f t="shared" si="24"/>
        <v/>
      </c>
      <c r="G192" s="16" t="str">
        <f t="shared" si="26"/>
        <v xml:space="preserve"> </v>
      </c>
      <c r="H192" s="16" t="str">
        <f t="shared" si="25"/>
        <v/>
      </c>
    </row>
    <row r="193" spans="1:8" ht="25.5" x14ac:dyDescent="0.2">
      <c r="A193" s="13" t="s">
        <v>92</v>
      </c>
      <c r="B193" s="14" t="s">
        <v>175</v>
      </c>
      <c r="C193" s="15">
        <v>0</v>
      </c>
      <c r="D193" s="15">
        <v>0</v>
      </c>
      <c r="E193" s="16" t="str">
        <f t="shared" si="23"/>
        <v/>
      </c>
      <c r="F193" s="16" t="str">
        <f t="shared" si="24"/>
        <v/>
      </c>
      <c r="G193" s="16" t="str">
        <f t="shared" si="26"/>
        <v xml:space="preserve"> </v>
      </c>
      <c r="H193" s="16" t="str">
        <f t="shared" si="25"/>
        <v/>
      </c>
    </row>
    <row r="194" spans="1:8" x14ac:dyDescent="0.2">
      <c r="A194" s="13"/>
      <c r="B194" s="14" t="s">
        <v>176</v>
      </c>
      <c r="C194" s="15">
        <v>0</v>
      </c>
      <c r="D194" s="15">
        <v>0</v>
      </c>
      <c r="E194" s="16" t="str">
        <f t="shared" si="23"/>
        <v/>
      </c>
      <c r="F194" s="16" t="str">
        <f t="shared" si="24"/>
        <v/>
      </c>
      <c r="G194" s="16" t="str">
        <f t="shared" si="26"/>
        <v xml:space="preserve"> </v>
      </c>
      <c r="H194" s="16" t="str">
        <f t="shared" si="25"/>
        <v/>
      </c>
    </row>
    <row r="195" spans="1:8" x14ac:dyDescent="0.2">
      <c r="A195" s="13"/>
      <c r="B195" s="14" t="s">
        <v>177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178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179</v>
      </c>
      <c r="C197" s="15">
        <v>0</v>
      </c>
      <c r="D197" s="15">
        <v>0</v>
      </c>
      <c r="E197" s="16" t="str">
        <f t="shared" si="23"/>
        <v/>
      </c>
      <c r="F197" s="16" t="str">
        <f t="shared" si="24"/>
        <v/>
      </c>
      <c r="G197" s="16" t="str">
        <f t="shared" si="26"/>
        <v xml:space="preserve"> </v>
      </c>
      <c r="H197" s="16" t="str">
        <f t="shared" si="25"/>
        <v/>
      </c>
    </row>
    <row r="198" spans="1:8" x14ac:dyDescent="0.2">
      <c r="A198" s="13"/>
      <c r="B198" s="14" t="s">
        <v>180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181</v>
      </c>
      <c r="C199" s="15">
        <v>4</v>
      </c>
      <c r="D199" s="15">
        <v>4</v>
      </c>
      <c r="E199" s="16">
        <f t="shared" si="23"/>
        <v>0.36363636363636365</v>
      </c>
      <c r="F199" s="16">
        <f t="shared" si="24"/>
        <v>0.36363636363636365</v>
      </c>
      <c r="G199" s="16">
        <f t="shared" si="26"/>
        <v>0</v>
      </c>
      <c r="H199" s="16">
        <f t="shared" si="25"/>
        <v>0</v>
      </c>
    </row>
    <row r="200" spans="1:8" ht="25.5" x14ac:dyDescent="0.2">
      <c r="A200" s="13"/>
      <c r="B200" s="14" t="s">
        <v>182</v>
      </c>
      <c r="C200" s="15">
        <v>0</v>
      </c>
      <c r="D200" s="15">
        <v>1</v>
      </c>
      <c r="E200" s="16" t="str">
        <f t="shared" si="23"/>
        <v/>
      </c>
      <c r="F200" s="16">
        <f t="shared" si="24"/>
        <v>9.0909090909090912E-2</v>
      </c>
      <c r="G200" s="16">
        <f t="shared" si="26"/>
        <v>1</v>
      </c>
      <c r="H200" s="16" t="str">
        <f t="shared" si="25"/>
        <v/>
      </c>
    </row>
    <row r="201" spans="1:8" x14ac:dyDescent="0.2">
      <c r="A201" s="13"/>
      <c r="B201" s="14" t="s">
        <v>183</v>
      </c>
      <c r="C201" s="15">
        <v>1</v>
      </c>
      <c r="D201" s="15">
        <v>2</v>
      </c>
      <c r="E201" s="16">
        <f t="shared" si="23"/>
        <v>9.0909090909090912E-2</v>
      </c>
      <c r="F201" s="16">
        <f t="shared" si="24"/>
        <v>0.18181818181818182</v>
      </c>
      <c r="G201" s="16">
        <f t="shared" si="26"/>
        <v>1</v>
      </c>
      <c r="H201" s="16">
        <f t="shared" si="25"/>
        <v>9.0909090909090912E-2</v>
      </c>
    </row>
    <row r="202" spans="1:8" x14ac:dyDescent="0.2">
      <c r="A202" s="13"/>
      <c r="B202" s="14" t="s">
        <v>184</v>
      </c>
      <c r="C202" s="15">
        <v>0</v>
      </c>
      <c r="D202" s="15">
        <v>0</v>
      </c>
      <c r="E202" s="16" t="str">
        <f t="shared" si="23"/>
        <v/>
      </c>
      <c r="F202" s="16" t="str">
        <f t="shared" si="24"/>
        <v/>
      </c>
      <c r="G202" s="16" t="str">
        <f t="shared" si="26"/>
        <v xml:space="preserve"> </v>
      </c>
      <c r="H202" s="16" t="str">
        <f t="shared" si="25"/>
        <v/>
      </c>
    </row>
    <row r="203" spans="1:8" x14ac:dyDescent="0.2">
      <c r="A203" s="13"/>
      <c r="B203" s="14" t="s">
        <v>185</v>
      </c>
      <c r="C203" s="15">
        <v>0</v>
      </c>
      <c r="D203" s="15">
        <v>0</v>
      </c>
      <c r="E203" s="16" t="str">
        <f t="shared" si="23"/>
        <v/>
      </c>
      <c r="F203" s="16" t="str">
        <f t="shared" si="24"/>
        <v/>
      </c>
      <c r="G203" s="16" t="str">
        <f t="shared" si="26"/>
        <v xml:space="preserve"> </v>
      </c>
      <c r="H203" s="16" t="str">
        <f t="shared" si="25"/>
        <v/>
      </c>
    </row>
    <row r="204" spans="1:8" x14ac:dyDescent="0.2">
      <c r="A204" s="13"/>
      <c r="B204" s="14" t="s">
        <v>186</v>
      </c>
      <c r="C204" s="15">
        <v>0</v>
      </c>
      <c r="D204" s="15">
        <v>0</v>
      </c>
      <c r="E204" s="16" t="str">
        <f t="shared" si="23"/>
        <v/>
      </c>
      <c r="F204" s="16" t="str">
        <f t="shared" si="24"/>
        <v/>
      </c>
      <c r="G204" s="16" t="str">
        <f t="shared" si="26"/>
        <v xml:space="preserve"> </v>
      </c>
      <c r="H204" s="16" t="str">
        <f t="shared" si="25"/>
        <v/>
      </c>
    </row>
    <row r="205" spans="1:8" x14ac:dyDescent="0.2">
      <c r="A205" s="13"/>
      <c r="B205" s="14" t="s">
        <v>187</v>
      </c>
      <c r="C205" s="15">
        <v>0</v>
      </c>
      <c r="D205" s="15">
        <v>0</v>
      </c>
      <c r="E205" s="16" t="str">
        <f t="shared" ref="E205:E236" si="27">+IF(C205=0,"",C205/C$173)</f>
        <v/>
      </c>
      <c r="F205" s="16" t="str">
        <f t="shared" ref="F205:F236" si="28">+IF(D205=0,"",D205/D$173)</f>
        <v/>
      </c>
      <c r="G205" s="16" t="str">
        <f t="shared" si="26"/>
        <v xml:space="preserve"> </v>
      </c>
      <c r="H205" s="16" t="str">
        <f t="shared" ref="H205:H236" si="29">+IF(OR(AND(E205=""),(G205="")),"",E205*G205)</f>
        <v/>
      </c>
    </row>
    <row r="206" spans="1:8" x14ac:dyDescent="0.2">
      <c r="A206" s="13"/>
      <c r="B206" s="14" t="s">
        <v>188</v>
      </c>
      <c r="C206" s="15">
        <v>0</v>
      </c>
      <c r="D206" s="15">
        <v>0</v>
      </c>
      <c r="E206" s="16" t="str">
        <f t="shared" si="27"/>
        <v/>
      </c>
      <c r="F206" s="16" t="str">
        <f t="shared" si="28"/>
        <v/>
      </c>
      <c r="G206" s="16" t="str">
        <f t="shared" ref="G206:G237" si="30">+IF(AND(C206=0,D206=0)," ",IF(C206=0,1,IF(D206=0,-1,(D206-C206)/C206)))</f>
        <v xml:space="preserve"> </v>
      </c>
      <c r="H206" s="16" t="str">
        <f t="shared" si="29"/>
        <v/>
      </c>
    </row>
    <row r="207" spans="1:8" x14ac:dyDescent="0.2">
      <c r="A207" s="13"/>
      <c r="B207" s="14" t="s">
        <v>189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190</v>
      </c>
      <c r="C208" s="15">
        <v>0</v>
      </c>
      <c r="D208" s="15">
        <v>0</v>
      </c>
      <c r="E208" s="16" t="str">
        <f t="shared" si="27"/>
        <v/>
      </c>
      <c r="F208" s="16" t="str">
        <f t="shared" si="28"/>
        <v/>
      </c>
      <c r="G208" s="16" t="str">
        <f t="shared" si="30"/>
        <v xml:space="preserve"> </v>
      </c>
      <c r="H208" s="16" t="str">
        <f t="shared" si="29"/>
        <v/>
      </c>
    </row>
    <row r="209" spans="1:8" x14ac:dyDescent="0.2">
      <c r="A209" s="13"/>
      <c r="B209" s="14" t="s">
        <v>191</v>
      </c>
      <c r="C209" s="15">
        <v>0</v>
      </c>
      <c r="D209" s="15">
        <v>0</v>
      </c>
      <c r="E209" s="16" t="str">
        <f t="shared" si="27"/>
        <v/>
      </c>
      <c r="F209" s="16" t="str">
        <f t="shared" si="28"/>
        <v/>
      </c>
      <c r="G209" s="16" t="str">
        <f t="shared" si="30"/>
        <v xml:space="preserve"> </v>
      </c>
      <c r="H209" s="16" t="str">
        <f t="shared" si="29"/>
        <v/>
      </c>
    </row>
    <row r="210" spans="1:8" x14ac:dyDescent="0.2">
      <c r="A210" s="13"/>
      <c r="B210" s="14" t="s">
        <v>192</v>
      </c>
      <c r="C210" s="15">
        <v>0</v>
      </c>
      <c r="D210" s="15">
        <v>0</v>
      </c>
      <c r="E210" s="16" t="str">
        <f t="shared" si="27"/>
        <v/>
      </c>
      <c r="F210" s="16" t="str">
        <f t="shared" si="28"/>
        <v/>
      </c>
      <c r="G210" s="16" t="str">
        <f t="shared" si="30"/>
        <v xml:space="preserve"> </v>
      </c>
      <c r="H210" s="16" t="str">
        <f t="shared" si="29"/>
        <v/>
      </c>
    </row>
    <row r="211" spans="1:8" x14ac:dyDescent="0.2">
      <c r="A211" s="13"/>
      <c r="B211" s="14" t="s">
        <v>193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194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195</v>
      </c>
      <c r="C213" s="15">
        <v>0</v>
      </c>
      <c r="D213" s="15">
        <v>0</v>
      </c>
      <c r="E213" s="16" t="str">
        <f t="shared" si="27"/>
        <v/>
      </c>
      <c r="F213" s="16" t="str">
        <f t="shared" si="28"/>
        <v/>
      </c>
      <c r="G213" s="16" t="str">
        <f t="shared" si="30"/>
        <v xml:space="preserve"> </v>
      </c>
      <c r="H213" s="16" t="str">
        <f t="shared" si="29"/>
        <v/>
      </c>
    </row>
    <row r="214" spans="1:8" x14ac:dyDescent="0.2">
      <c r="A214" s="13"/>
      <c r="B214" s="14" t="s">
        <v>196</v>
      </c>
      <c r="C214" s="15">
        <v>0</v>
      </c>
      <c r="D214" s="15">
        <v>0</v>
      </c>
      <c r="E214" s="16" t="str">
        <f t="shared" si="27"/>
        <v/>
      </c>
      <c r="F214" s="16" t="str">
        <f t="shared" si="28"/>
        <v/>
      </c>
      <c r="G214" s="16" t="str">
        <f t="shared" si="30"/>
        <v xml:space="preserve"> </v>
      </c>
      <c r="H214" s="16" t="str">
        <f t="shared" si="29"/>
        <v/>
      </c>
    </row>
    <row r="215" spans="1:8" ht="25.5" x14ac:dyDescent="0.2">
      <c r="A215" s="13"/>
      <c r="B215" s="14" t="s">
        <v>197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198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199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92</v>
      </c>
      <c r="B218" s="14" t="s">
        <v>200</v>
      </c>
      <c r="C218" s="15">
        <v>0</v>
      </c>
      <c r="D218" s="15">
        <v>0</v>
      </c>
      <c r="E218" s="16" t="str">
        <f t="shared" si="27"/>
        <v/>
      </c>
      <c r="F218" s="16" t="str">
        <f t="shared" si="28"/>
        <v/>
      </c>
      <c r="G218" s="16" t="str">
        <f t="shared" si="30"/>
        <v xml:space="preserve"> </v>
      </c>
      <c r="H218" s="16" t="str">
        <f t="shared" si="29"/>
        <v/>
      </c>
    </row>
    <row r="219" spans="1:8" x14ac:dyDescent="0.2">
      <c r="A219" s="13"/>
      <c r="B219" s="14" t="s">
        <v>201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202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203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204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205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206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207</v>
      </c>
      <c r="C225" s="15">
        <v>2</v>
      </c>
      <c r="D225" s="15">
        <v>1</v>
      </c>
      <c r="E225" s="16">
        <f t="shared" si="27"/>
        <v>0.18181818181818182</v>
      </c>
      <c r="F225" s="16">
        <f t="shared" si="28"/>
        <v>9.0909090909090912E-2</v>
      </c>
      <c r="G225" s="16">
        <f t="shared" si="30"/>
        <v>-0.5</v>
      </c>
      <c r="H225" s="16">
        <f t="shared" si="29"/>
        <v>-9.0909090909090912E-2</v>
      </c>
    </row>
    <row r="226" spans="1:8" x14ac:dyDescent="0.2">
      <c r="A226" s="13"/>
      <c r="B226" s="14" t="s">
        <v>208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209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210</v>
      </c>
      <c r="C228" s="15">
        <v>0</v>
      </c>
      <c r="D228" s="15">
        <v>0</v>
      </c>
      <c r="E228" s="16" t="str">
        <f t="shared" si="27"/>
        <v/>
      </c>
      <c r="F228" s="16" t="str">
        <f t="shared" si="28"/>
        <v/>
      </c>
      <c r="G228" s="16" t="str">
        <f t="shared" si="30"/>
        <v xml:space="preserve"> </v>
      </c>
      <c r="H228" s="16" t="str">
        <f t="shared" si="29"/>
        <v/>
      </c>
    </row>
    <row r="229" spans="1:8" x14ac:dyDescent="0.2">
      <c r="A229" s="13"/>
      <c r="B229" s="14" t="s">
        <v>211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212</v>
      </c>
      <c r="C230" s="15">
        <v>0</v>
      </c>
      <c r="D230" s="15">
        <v>0</v>
      </c>
      <c r="E230" s="16" t="str">
        <f t="shared" si="27"/>
        <v/>
      </c>
      <c r="F230" s="16" t="str">
        <f t="shared" si="28"/>
        <v/>
      </c>
      <c r="G230" s="16" t="str">
        <f t="shared" si="30"/>
        <v xml:space="preserve"> </v>
      </c>
      <c r="H230" s="16" t="str">
        <f t="shared" si="29"/>
        <v/>
      </c>
    </row>
    <row r="231" spans="1:8" x14ac:dyDescent="0.2">
      <c r="A231" s="13"/>
      <c r="B231" s="14" t="s">
        <v>213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92</v>
      </c>
      <c r="B232" s="14" t="s">
        <v>214</v>
      </c>
      <c r="C232" s="15">
        <v>0</v>
      </c>
      <c r="D232" s="15">
        <v>0</v>
      </c>
      <c r="E232" s="16" t="str">
        <f t="shared" si="27"/>
        <v/>
      </c>
      <c r="F232" s="16" t="str">
        <f t="shared" si="28"/>
        <v/>
      </c>
      <c r="G232" s="16" t="str">
        <f t="shared" si="30"/>
        <v xml:space="preserve"> </v>
      </c>
      <c r="H232" s="16" t="str">
        <f t="shared" si="29"/>
        <v/>
      </c>
    </row>
    <row r="233" spans="1:8" x14ac:dyDescent="0.2">
      <c r="A233" s="13"/>
      <c r="B233" s="14" t="s">
        <v>215</v>
      </c>
      <c r="C233" s="15">
        <v>0</v>
      </c>
      <c r="D233" s="15">
        <v>0</v>
      </c>
      <c r="E233" s="16" t="str">
        <f t="shared" si="27"/>
        <v/>
      </c>
      <c r="F233" s="16" t="str">
        <f t="shared" si="28"/>
        <v/>
      </c>
      <c r="G233" s="16" t="str">
        <f t="shared" si="30"/>
        <v xml:space="preserve"> </v>
      </c>
      <c r="H233" s="16" t="str">
        <f t="shared" si="29"/>
        <v/>
      </c>
    </row>
    <row r="234" spans="1:8" x14ac:dyDescent="0.2">
      <c r="A234" s="13"/>
      <c r="B234" s="14" t="s">
        <v>216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217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218</v>
      </c>
      <c r="C236" s="15">
        <v>0</v>
      </c>
      <c r="D236" s="15">
        <v>0</v>
      </c>
      <c r="E236" s="16" t="str">
        <f t="shared" si="27"/>
        <v/>
      </c>
      <c r="F236" s="16" t="str">
        <f t="shared" si="28"/>
        <v/>
      </c>
      <c r="G236" s="16" t="str">
        <f t="shared" si="30"/>
        <v xml:space="preserve"> </v>
      </c>
      <c r="H236" s="16" t="str">
        <f t="shared" si="29"/>
        <v/>
      </c>
    </row>
    <row r="237" spans="1:8" ht="25.5" x14ac:dyDescent="0.2">
      <c r="A237" s="13"/>
      <c r="B237" s="14" t="s">
        <v>219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220</v>
      </c>
      <c r="C238" s="15">
        <v>0</v>
      </c>
      <c r="D238" s="15">
        <v>0</v>
      </c>
      <c r="E238" s="16" t="str">
        <f t="shared" si="31"/>
        <v/>
      </c>
      <c r="F238" s="16" t="str">
        <f t="shared" si="32"/>
        <v/>
      </c>
      <c r="G238" s="16" t="str">
        <f t="shared" ref="G238:G269" si="34">+IF(AND(C238=0,D238=0)," ",IF(C238=0,1,IF(D238=0,-1,(D238-C238)/C238)))</f>
        <v xml:space="preserve"> </v>
      </c>
      <c r="H238" s="16" t="str">
        <f t="shared" si="33"/>
        <v/>
      </c>
    </row>
    <row r="239" spans="1:8" x14ac:dyDescent="0.2">
      <c r="A239" s="13"/>
      <c r="B239" s="14" t="s">
        <v>221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222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223</v>
      </c>
      <c r="C241" s="15">
        <v>0</v>
      </c>
      <c r="D241" s="15">
        <v>0</v>
      </c>
      <c r="E241" s="16" t="str">
        <f t="shared" si="31"/>
        <v/>
      </c>
      <c r="F241" s="16" t="str">
        <f t="shared" si="32"/>
        <v/>
      </c>
      <c r="G241" s="16" t="str">
        <f t="shared" si="34"/>
        <v xml:space="preserve"> </v>
      </c>
      <c r="H241" s="16" t="str">
        <f t="shared" si="33"/>
        <v/>
      </c>
    </row>
    <row r="242" spans="1:8" x14ac:dyDescent="0.2">
      <c r="A242" s="13"/>
      <c r="B242" s="14" t="s">
        <v>224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225</v>
      </c>
      <c r="C243" s="15">
        <v>0</v>
      </c>
      <c r="D243" s="15">
        <v>0</v>
      </c>
      <c r="E243" s="16" t="str">
        <f t="shared" si="31"/>
        <v/>
      </c>
      <c r="F243" s="16" t="str">
        <f t="shared" si="32"/>
        <v/>
      </c>
      <c r="G243" s="16" t="str">
        <f t="shared" si="34"/>
        <v xml:space="preserve"> </v>
      </c>
      <c r="H243" s="16" t="str">
        <f t="shared" si="33"/>
        <v/>
      </c>
    </row>
    <row r="244" spans="1:8" x14ac:dyDescent="0.2">
      <c r="A244" s="13"/>
      <c r="B244" s="14" t="s">
        <v>226</v>
      </c>
      <c r="C244" s="15">
        <v>0</v>
      </c>
      <c r="D244" s="15">
        <v>0</v>
      </c>
      <c r="E244" s="16" t="str">
        <f t="shared" si="31"/>
        <v/>
      </c>
      <c r="F244" s="16" t="str">
        <f t="shared" si="32"/>
        <v/>
      </c>
      <c r="G244" s="16" t="str">
        <f t="shared" si="34"/>
        <v xml:space="preserve"> </v>
      </c>
      <c r="H244" s="16" t="str">
        <f t="shared" si="33"/>
        <v/>
      </c>
    </row>
    <row r="245" spans="1:8" ht="25.5" x14ac:dyDescent="0.2">
      <c r="A245" s="13"/>
      <c r="B245" s="14" t="s">
        <v>227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228</v>
      </c>
      <c r="C246" s="15">
        <v>1</v>
      </c>
      <c r="D246" s="15">
        <v>0</v>
      </c>
      <c r="E246" s="16">
        <f t="shared" si="31"/>
        <v>9.0909090909090912E-2</v>
      </c>
      <c r="F246" s="16" t="str">
        <f t="shared" si="32"/>
        <v/>
      </c>
      <c r="G246" s="16">
        <f t="shared" si="34"/>
        <v>-1</v>
      </c>
      <c r="H246" s="16">
        <f t="shared" si="33"/>
        <v>-9.0909090909090912E-2</v>
      </c>
    </row>
    <row r="247" spans="1:8" ht="25.5" x14ac:dyDescent="0.2">
      <c r="A247" s="13"/>
      <c r="B247" s="14" t="s">
        <v>229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230</v>
      </c>
      <c r="C248" s="15">
        <v>0</v>
      </c>
      <c r="D248" s="15">
        <v>0</v>
      </c>
      <c r="E248" s="16" t="str">
        <f t="shared" si="31"/>
        <v/>
      </c>
      <c r="F248" s="16" t="str">
        <f t="shared" si="32"/>
        <v/>
      </c>
      <c r="G248" s="16" t="str">
        <f t="shared" si="34"/>
        <v xml:space="preserve"> </v>
      </c>
      <c r="H248" s="16" t="str">
        <f t="shared" si="33"/>
        <v/>
      </c>
    </row>
    <row r="249" spans="1:8" x14ac:dyDescent="0.2">
      <c r="A249" s="13"/>
      <c r="B249" s="14" t="s">
        <v>231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232</v>
      </c>
      <c r="C250" s="15">
        <v>0</v>
      </c>
      <c r="D250" s="15">
        <v>0</v>
      </c>
      <c r="E250" s="16" t="str">
        <f t="shared" si="31"/>
        <v/>
      </c>
      <c r="F250" s="16" t="str">
        <f t="shared" si="32"/>
        <v/>
      </c>
      <c r="G250" s="16" t="str">
        <f t="shared" si="34"/>
        <v xml:space="preserve"> </v>
      </c>
      <c r="H250" s="16" t="str">
        <f t="shared" si="33"/>
        <v/>
      </c>
    </row>
    <row r="251" spans="1:8" x14ac:dyDescent="0.2">
      <c r="A251" s="13"/>
      <c r="B251" s="14" t="s">
        <v>233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234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235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236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237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238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646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239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240</v>
      </c>
      <c r="C259" s="15">
        <v>0</v>
      </c>
      <c r="D259" s="15">
        <v>0</v>
      </c>
      <c r="E259" s="16" t="str">
        <f t="shared" si="31"/>
        <v/>
      </c>
      <c r="F259" s="16" t="str">
        <f t="shared" si="32"/>
        <v/>
      </c>
      <c r="G259" s="16" t="str">
        <f t="shared" si="34"/>
        <v xml:space="preserve"> </v>
      </c>
      <c r="H259" s="16" t="str">
        <f t="shared" si="33"/>
        <v/>
      </c>
    </row>
    <row r="260" spans="1:8" x14ac:dyDescent="0.2">
      <c r="A260" s="13"/>
      <c r="B260" s="14" t="s">
        <v>241</v>
      </c>
      <c r="C260" s="15">
        <v>0</v>
      </c>
      <c r="D260" s="15">
        <v>0</v>
      </c>
      <c r="E260" s="16" t="str">
        <f t="shared" si="31"/>
        <v/>
      </c>
      <c r="F260" s="16" t="str">
        <f t="shared" si="32"/>
        <v/>
      </c>
      <c r="G260" s="16" t="str">
        <f t="shared" si="34"/>
        <v xml:space="preserve"> </v>
      </c>
      <c r="H260" s="16" t="str">
        <f t="shared" si="33"/>
        <v/>
      </c>
    </row>
    <row r="261" spans="1:8" x14ac:dyDescent="0.2">
      <c r="A261" s="13"/>
      <c r="B261" s="14" t="s">
        <v>242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243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244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245</v>
      </c>
      <c r="C264" s="15">
        <v>1</v>
      </c>
      <c r="D264" s="15">
        <v>0</v>
      </c>
      <c r="E264" s="16">
        <f t="shared" si="31"/>
        <v>9.0909090909090912E-2</v>
      </c>
      <c r="F264" s="16" t="str">
        <f t="shared" si="32"/>
        <v/>
      </c>
      <c r="G264" s="16">
        <f t="shared" si="34"/>
        <v>-1</v>
      </c>
      <c r="H264" s="16">
        <f t="shared" si="33"/>
        <v>-9.0909090909090912E-2</v>
      </c>
    </row>
    <row r="265" spans="1:8" x14ac:dyDescent="0.2">
      <c r="A265" s="13"/>
      <c r="B265" s="14" t="s">
        <v>246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247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248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249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250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251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252</v>
      </c>
      <c r="C271" s="15">
        <v>1</v>
      </c>
      <c r="D271" s="15">
        <v>0</v>
      </c>
      <c r="E271" s="16">
        <f t="shared" si="35"/>
        <v>9.0909090909090912E-2</v>
      </c>
      <c r="F271" s="16" t="str">
        <f t="shared" si="36"/>
        <v/>
      </c>
      <c r="G271" s="16">
        <f t="shared" si="38"/>
        <v>-1</v>
      </c>
      <c r="H271" s="16">
        <f t="shared" si="37"/>
        <v>-9.0909090909090912E-2</v>
      </c>
    </row>
    <row r="272" spans="1:8" x14ac:dyDescent="0.2">
      <c r="A272" s="13"/>
      <c r="B272" s="14" t="s">
        <v>253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254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255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256</v>
      </c>
      <c r="C275" s="15">
        <v>0</v>
      </c>
      <c r="D275" s="15">
        <v>0</v>
      </c>
      <c r="E275" s="16" t="str">
        <f t="shared" si="35"/>
        <v/>
      </c>
      <c r="F275" s="16" t="str">
        <f t="shared" si="36"/>
        <v/>
      </c>
      <c r="G275" s="16" t="str">
        <f t="shared" si="38"/>
        <v xml:space="preserve"> </v>
      </c>
      <c r="H275" s="16" t="str">
        <f t="shared" si="37"/>
        <v/>
      </c>
    </row>
    <row r="276" spans="1:8" ht="25.5" x14ac:dyDescent="0.2">
      <c r="A276" s="13"/>
      <c r="B276" s="14" t="s">
        <v>257</v>
      </c>
      <c r="C276" s="15">
        <v>0</v>
      </c>
      <c r="D276" s="15">
        <v>0</v>
      </c>
      <c r="E276" s="16" t="str">
        <f t="shared" si="35"/>
        <v/>
      </c>
      <c r="F276" s="16" t="str">
        <f t="shared" si="36"/>
        <v/>
      </c>
      <c r="G276" s="16" t="str">
        <f t="shared" si="38"/>
        <v xml:space="preserve"> </v>
      </c>
      <c r="H276" s="16" t="str">
        <f t="shared" si="37"/>
        <v/>
      </c>
    </row>
    <row r="277" spans="1:8" x14ac:dyDescent="0.2">
      <c r="A277" s="13"/>
      <c r="B277" s="14" t="s">
        <v>258</v>
      </c>
      <c r="C277" s="15">
        <v>0</v>
      </c>
      <c r="D277" s="15">
        <v>0</v>
      </c>
      <c r="E277" s="16" t="str">
        <f t="shared" si="35"/>
        <v/>
      </c>
      <c r="F277" s="16" t="str">
        <f t="shared" si="36"/>
        <v/>
      </c>
      <c r="G277" s="16" t="str">
        <f t="shared" si="38"/>
        <v xml:space="preserve"> </v>
      </c>
      <c r="H277" s="16" t="str">
        <f t="shared" si="37"/>
        <v/>
      </c>
    </row>
    <row r="278" spans="1:8" x14ac:dyDescent="0.2">
      <c r="A278" s="13"/>
      <c r="B278" s="14" t="s">
        <v>259</v>
      </c>
      <c r="C278" s="15">
        <v>0</v>
      </c>
      <c r="D278" s="15">
        <v>0</v>
      </c>
      <c r="E278" s="16" t="str">
        <f t="shared" si="35"/>
        <v/>
      </c>
      <c r="F278" s="16" t="str">
        <f t="shared" si="36"/>
        <v/>
      </c>
      <c r="G278" s="16" t="str">
        <f t="shared" si="38"/>
        <v xml:space="preserve"> </v>
      </c>
      <c r="H278" s="16" t="str">
        <f t="shared" si="37"/>
        <v/>
      </c>
    </row>
    <row r="279" spans="1:8" x14ac:dyDescent="0.2">
      <c r="A279" s="13"/>
      <c r="B279" s="14" t="s">
        <v>260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261</v>
      </c>
      <c r="C280" s="15">
        <v>0</v>
      </c>
      <c r="D280" s="15">
        <v>0</v>
      </c>
      <c r="E280" s="16" t="str">
        <f t="shared" si="35"/>
        <v/>
      </c>
      <c r="F280" s="16" t="str">
        <f t="shared" si="36"/>
        <v/>
      </c>
      <c r="G280" s="16" t="str">
        <f t="shared" si="38"/>
        <v xml:space="preserve"> </v>
      </c>
      <c r="H280" s="16" t="str">
        <f t="shared" si="37"/>
        <v/>
      </c>
    </row>
    <row r="281" spans="1:8" x14ac:dyDescent="0.2">
      <c r="A281" s="13"/>
      <c r="B281" s="14" t="s">
        <v>262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263</v>
      </c>
      <c r="C282" s="15">
        <v>0</v>
      </c>
      <c r="D282" s="15">
        <v>0</v>
      </c>
      <c r="E282" s="16" t="str">
        <f t="shared" si="35"/>
        <v/>
      </c>
      <c r="F282" s="16" t="str">
        <f t="shared" si="36"/>
        <v/>
      </c>
      <c r="G282" s="16" t="str">
        <f t="shared" si="38"/>
        <v xml:space="preserve"> </v>
      </c>
      <c r="H282" s="16" t="str">
        <f t="shared" si="37"/>
        <v/>
      </c>
    </row>
    <row r="283" spans="1:8" x14ac:dyDescent="0.2">
      <c r="A283" s="13"/>
      <c r="B283" s="14" t="s">
        <v>264</v>
      </c>
      <c r="C283" s="15">
        <v>0</v>
      </c>
      <c r="D283" s="15">
        <v>0</v>
      </c>
      <c r="E283" s="16" t="str">
        <f t="shared" si="35"/>
        <v/>
      </c>
      <c r="F283" s="16" t="str">
        <f t="shared" si="36"/>
        <v/>
      </c>
      <c r="G283" s="16" t="str">
        <f t="shared" si="38"/>
        <v xml:space="preserve"> </v>
      </c>
      <c r="H283" s="16" t="str">
        <f t="shared" si="37"/>
        <v/>
      </c>
    </row>
    <row r="284" spans="1:8" x14ac:dyDescent="0.2">
      <c r="A284" s="13"/>
      <c r="B284" s="14" t="s">
        <v>265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266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267</v>
      </c>
      <c r="C286" s="15">
        <v>0</v>
      </c>
      <c r="D286" s="15">
        <v>0</v>
      </c>
      <c r="E286" s="16" t="str">
        <f t="shared" si="35"/>
        <v/>
      </c>
      <c r="F286" s="16" t="str">
        <f t="shared" si="36"/>
        <v/>
      </c>
      <c r="G286" s="16" t="str">
        <f t="shared" si="38"/>
        <v xml:space="preserve"> </v>
      </c>
      <c r="H286" s="16" t="str">
        <f t="shared" si="37"/>
        <v/>
      </c>
    </row>
    <row r="287" spans="1:8" x14ac:dyDescent="0.2">
      <c r="A287" s="13"/>
      <c r="B287" s="14" t="s">
        <v>268</v>
      </c>
      <c r="C287" s="15">
        <v>0</v>
      </c>
      <c r="D287" s="15">
        <v>0</v>
      </c>
      <c r="E287" s="16" t="str">
        <f t="shared" si="35"/>
        <v/>
      </c>
      <c r="F287" s="16" t="str">
        <f t="shared" si="36"/>
        <v/>
      </c>
      <c r="G287" s="16" t="str">
        <f t="shared" si="38"/>
        <v xml:space="preserve"> </v>
      </c>
      <c r="H287" s="16" t="str">
        <f t="shared" si="37"/>
        <v/>
      </c>
    </row>
    <row r="288" spans="1:8" x14ac:dyDescent="0.2">
      <c r="A288" s="13"/>
      <c r="B288" s="14" t="s">
        <v>269</v>
      </c>
      <c r="C288" s="15">
        <v>0</v>
      </c>
      <c r="D288" s="15">
        <v>0</v>
      </c>
      <c r="E288" s="16" t="str">
        <f t="shared" si="35"/>
        <v/>
      </c>
      <c r="F288" s="16" t="str">
        <f t="shared" si="36"/>
        <v/>
      </c>
      <c r="G288" s="16" t="str">
        <f t="shared" si="38"/>
        <v xml:space="preserve"> </v>
      </c>
      <c r="H288" s="16" t="str">
        <f t="shared" si="37"/>
        <v/>
      </c>
    </row>
    <row r="289" spans="1:8" x14ac:dyDescent="0.2">
      <c r="A289" s="13"/>
      <c r="B289" s="14" t="s">
        <v>270</v>
      </c>
      <c r="C289" s="15">
        <v>0</v>
      </c>
      <c r="D289" s="15">
        <v>0</v>
      </c>
      <c r="E289" s="16" t="str">
        <f t="shared" si="35"/>
        <v/>
      </c>
      <c r="F289" s="16" t="str">
        <f t="shared" si="36"/>
        <v/>
      </c>
      <c r="G289" s="16" t="str">
        <f t="shared" si="38"/>
        <v xml:space="preserve"> </v>
      </c>
      <c r="H289" s="16" t="str">
        <f t="shared" si="37"/>
        <v/>
      </c>
    </row>
    <row r="290" spans="1:8" x14ac:dyDescent="0.2">
      <c r="A290" s="13"/>
      <c r="B290" s="14" t="s">
        <v>271</v>
      </c>
      <c r="C290" s="15">
        <v>0</v>
      </c>
      <c r="D290" s="15">
        <v>0</v>
      </c>
      <c r="E290" s="16" t="str">
        <f t="shared" si="35"/>
        <v/>
      </c>
      <c r="F290" s="16" t="str">
        <f t="shared" si="36"/>
        <v/>
      </c>
      <c r="G290" s="16" t="str">
        <f t="shared" si="38"/>
        <v xml:space="preserve"> </v>
      </c>
      <c r="H290" s="16" t="str">
        <f t="shared" si="37"/>
        <v/>
      </c>
    </row>
    <row r="291" spans="1:8" x14ac:dyDescent="0.2">
      <c r="A291" s="13"/>
      <c r="B291" s="14" t="s">
        <v>272</v>
      </c>
      <c r="C291" s="15">
        <v>0</v>
      </c>
      <c r="D291" s="15">
        <v>0</v>
      </c>
      <c r="E291" s="16" t="str">
        <f t="shared" si="35"/>
        <v/>
      </c>
      <c r="F291" s="16" t="str">
        <f t="shared" si="36"/>
        <v/>
      </c>
      <c r="G291" s="16" t="str">
        <f t="shared" si="38"/>
        <v xml:space="preserve"> </v>
      </c>
      <c r="H291" s="16" t="str">
        <f t="shared" si="37"/>
        <v/>
      </c>
    </row>
    <row r="292" spans="1:8" x14ac:dyDescent="0.2">
      <c r="A292" s="13" t="s">
        <v>92</v>
      </c>
      <c r="B292" s="14" t="s">
        <v>273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92</v>
      </c>
      <c r="B293" s="14" t="s">
        <v>274</v>
      </c>
      <c r="C293" s="15">
        <v>0</v>
      </c>
      <c r="D293" s="15">
        <v>0</v>
      </c>
      <c r="E293" s="16" t="str">
        <f t="shared" si="35"/>
        <v/>
      </c>
      <c r="F293" s="16" t="str">
        <f t="shared" si="36"/>
        <v/>
      </c>
      <c r="G293" s="16" t="str">
        <f t="shared" si="38"/>
        <v xml:space="preserve"> </v>
      </c>
      <c r="H293" s="16" t="str">
        <f t="shared" si="37"/>
        <v/>
      </c>
    </row>
    <row r="294" spans="1:8" x14ac:dyDescent="0.2">
      <c r="A294" s="13"/>
      <c r="B294" s="14" t="s">
        <v>275</v>
      </c>
      <c r="C294" s="15">
        <v>0</v>
      </c>
      <c r="D294" s="15">
        <v>0</v>
      </c>
      <c r="E294" s="16" t="str">
        <f t="shared" si="35"/>
        <v/>
      </c>
      <c r="F294" s="16" t="str">
        <f t="shared" si="36"/>
        <v/>
      </c>
      <c r="G294" s="16" t="str">
        <f t="shared" si="38"/>
        <v xml:space="preserve"> </v>
      </c>
      <c r="H294" s="16" t="str">
        <f t="shared" si="37"/>
        <v/>
      </c>
    </row>
    <row r="295" spans="1:8" x14ac:dyDescent="0.2">
      <c r="A295" s="13"/>
      <c r="B295" s="14" t="s">
        <v>276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277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278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279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280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281</v>
      </c>
      <c r="C300" s="15">
        <v>0</v>
      </c>
      <c r="D300" s="15">
        <v>1</v>
      </c>
      <c r="E300" s="16" t="str">
        <f t="shared" si="35"/>
        <v/>
      </c>
      <c r="F300" s="16">
        <f t="shared" si="36"/>
        <v>9.0909090909090912E-2</v>
      </c>
      <c r="G300" s="16">
        <f t="shared" si="38"/>
        <v>1</v>
      </c>
      <c r="H300" s="16" t="str">
        <f t="shared" si="37"/>
        <v/>
      </c>
    </row>
    <row r="301" spans="1:8" x14ac:dyDescent="0.2">
      <c r="A301" s="13"/>
      <c r="B301" s="14" t="s">
        <v>282</v>
      </c>
      <c r="C301" s="15">
        <v>0</v>
      </c>
      <c r="D301" s="15">
        <v>0</v>
      </c>
      <c r="E301" s="16" t="str">
        <f t="shared" ref="E301:E332" si="39">+IF(C301=0,"",C301/C$173)</f>
        <v/>
      </c>
      <c r="F301" s="16" t="str">
        <f t="shared" ref="F301:F332" si="40">+IF(D301=0,"",D301/D$173)</f>
        <v/>
      </c>
      <c r="G301" s="16" t="str">
        <f t="shared" si="38"/>
        <v xml:space="preserve"> 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283</v>
      </c>
      <c r="C302" s="15">
        <v>0</v>
      </c>
      <c r="D302" s="15">
        <v>0</v>
      </c>
      <c r="E302" s="16" t="str">
        <f t="shared" si="39"/>
        <v/>
      </c>
      <c r="F302" s="16" t="str">
        <f t="shared" si="40"/>
        <v/>
      </c>
      <c r="G302" s="16" t="str">
        <f t="shared" ref="G302:G333" si="42">+IF(AND(C302=0,D302=0)," ",IF(C302=0,1,IF(D302=0,-1,(D302-C302)/C302)))</f>
        <v xml:space="preserve"> </v>
      </c>
      <c r="H302" s="16" t="str">
        <f t="shared" si="41"/>
        <v/>
      </c>
    </row>
    <row r="303" spans="1:8" x14ac:dyDescent="0.2">
      <c r="A303" s="13"/>
      <c r="B303" s="14" t="s">
        <v>284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92</v>
      </c>
      <c r="B304" s="14" t="s">
        <v>285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286</v>
      </c>
      <c r="C305" s="15">
        <v>0</v>
      </c>
      <c r="D305" s="15">
        <v>1</v>
      </c>
      <c r="E305" s="16" t="str">
        <f t="shared" si="39"/>
        <v/>
      </c>
      <c r="F305" s="16">
        <f t="shared" si="40"/>
        <v>9.0909090909090912E-2</v>
      </c>
      <c r="G305" s="16">
        <f t="shared" si="42"/>
        <v>1</v>
      </c>
      <c r="H305" s="16" t="str">
        <f t="shared" si="41"/>
        <v/>
      </c>
    </row>
    <row r="306" spans="1:8" x14ac:dyDescent="0.2">
      <c r="A306" s="13"/>
      <c r="B306" s="14" t="s">
        <v>287</v>
      </c>
      <c r="C306" s="15">
        <v>0</v>
      </c>
      <c r="D306" s="15">
        <v>0</v>
      </c>
      <c r="E306" s="16" t="str">
        <f t="shared" si="39"/>
        <v/>
      </c>
      <c r="F306" s="16" t="str">
        <f t="shared" si="40"/>
        <v/>
      </c>
      <c r="G306" s="16" t="str">
        <f t="shared" si="42"/>
        <v xml:space="preserve"> </v>
      </c>
      <c r="H306" s="16" t="str">
        <f t="shared" si="41"/>
        <v/>
      </c>
    </row>
    <row r="307" spans="1:8" x14ac:dyDescent="0.2">
      <c r="A307" s="13"/>
      <c r="B307" s="14" t="s">
        <v>288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289</v>
      </c>
      <c r="C308" s="15">
        <v>0</v>
      </c>
      <c r="D308" s="15">
        <v>0</v>
      </c>
      <c r="E308" s="16" t="str">
        <f t="shared" si="39"/>
        <v/>
      </c>
      <c r="F308" s="16" t="str">
        <f t="shared" si="40"/>
        <v/>
      </c>
      <c r="G308" s="16" t="str">
        <f t="shared" si="42"/>
        <v xml:space="preserve"> </v>
      </c>
      <c r="H308" s="16" t="str">
        <f t="shared" si="41"/>
        <v/>
      </c>
    </row>
    <row r="309" spans="1:8" x14ac:dyDescent="0.2">
      <c r="A309" s="13"/>
      <c r="B309" s="14" t="s">
        <v>290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291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292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293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294</v>
      </c>
      <c r="C313" s="15">
        <v>0</v>
      </c>
      <c r="D313" s="15">
        <v>0</v>
      </c>
      <c r="E313" s="16" t="str">
        <f t="shared" si="39"/>
        <v/>
      </c>
      <c r="F313" s="16" t="str">
        <f t="shared" si="40"/>
        <v/>
      </c>
      <c r="G313" s="16" t="str">
        <f t="shared" si="42"/>
        <v xml:space="preserve"> </v>
      </c>
      <c r="H313" s="16" t="str">
        <f t="shared" si="41"/>
        <v/>
      </c>
    </row>
    <row r="314" spans="1:8" ht="25.5" x14ac:dyDescent="0.2">
      <c r="A314" s="13"/>
      <c r="B314" s="14" t="s">
        <v>295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296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297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298</v>
      </c>
      <c r="C317" s="15">
        <v>0</v>
      </c>
      <c r="D317" s="15">
        <v>0</v>
      </c>
      <c r="E317" s="16" t="str">
        <f t="shared" si="39"/>
        <v/>
      </c>
      <c r="F317" s="16" t="str">
        <f t="shared" si="40"/>
        <v/>
      </c>
      <c r="G317" s="16" t="str">
        <f t="shared" si="42"/>
        <v xml:space="preserve"> </v>
      </c>
      <c r="H317" s="16" t="str">
        <f t="shared" si="41"/>
        <v/>
      </c>
    </row>
    <row r="318" spans="1:8" ht="25.5" x14ac:dyDescent="0.2">
      <c r="A318" s="13"/>
      <c r="B318" s="14" t="s">
        <v>299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300</v>
      </c>
      <c r="C319" s="15">
        <v>0</v>
      </c>
      <c r="D319" s="15">
        <v>0</v>
      </c>
      <c r="E319" s="16" t="str">
        <f t="shared" si="39"/>
        <v/>
      </c>
      <c r="F319" s="16" t="str">
        <f t="shared" si="40"/>
        <v/>
      </c>
      <c r="G319" s="16" t="str">
        <f t="shared" si="42"/>
        <v xml:space="preserve"> </v>
      </c>
      <c r="H319" s="16" t="str">
        <f t="shared" si="41"/>
        <v/>
      </c>
    </row>
    <row r="320" spans="1:8" x14ac:dyDescent="0.2">
      <c r="A320" s="13"/>
      <c r="B320" s="14" t="s">
        <v>301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302</v>
      </c>
      <c r="C321" s="15">
        <v>0</v>
      </c>
      <c r="D321" s="15">
        <v>0</v>
      </c>
      <c r="E321" s="16" t="str">
        <f t="shared" si="39"/>
        <v/>
      </c>
      <c r="F321" s="16" t="str">
        <f t="shared" si="40"/>
        <v/>
      </c>
      <c r="G321" s="16" t="str">
        <f t="shared" si="42"/>
        <v xml:space="preserve"> </v>
      </c>
      <c r="H321" s="16" t="str">
        <f t="shared" si="41"/>
        <v/>
      </c>
    </row>
    <row r="322" spans="1:8" x14ac:dyDescent="0.2">
      <c r="A322" s="13"/>
      <c r="B322" s="14" t="s">
        <v>303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304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305</v>
      </c>
      <c r="C324" s="15">
        <v>0</v>
      </c>
      <c r="D324" s="15">
        <v>0</v>
      </c>
      <c r="E324" s="16" t="str">
        <f t="shared" si="39"/>
        <v/>
      </c>
      <c r="F324" s="16" t="str">
        <f t="shared" si="40"/>
        <v/>
      </c>
      <c r="G324" s="16" t="str">
        <f t="shared" si="42"/>
        <v xml:space="preserve"> </v>
      </c>
      <c r="H324" s="16" t="str">
        <f t="shared" si="41"/>
        <v/>
      </c>
    </row>
    <row r="325" spans="1:8" ht="25.5" x14ac:dyDescent="0.2">
      <c r="A325" s="13"/>
      <c r="B325" s="14" t="s">
        <v>306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307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308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309</v>
      </c>
      <c r="C328" s="15">
        <v>0</v>
      </c>
      <c r="D328" s="15">
        <v>0</v>
      </c>
      <c r="E328" s="16" t="str">
        <f t="shared" si="39"/>
        <v/>
      </c>
      <c r="F328" s="16" t="str">
        <f t="shared" si="40"/>
        <v/>
      </c>
      <c r="G328" s="16" t="str">
        <f t="shared" si="42"/>
        <v xml:space="preserve"> </v>
      </c>
      <c r="H328" s="16" t="str">
        <f t="shared" si="41"/>
        <v/>
      </c>
    </row>
    <row r="329" spans="1:8" x14ac:dyDescent="0.2">
      <c r="A329" s="13"/>
      <c r="B329" s="14" t="s">
        <v>310</v>
      </c>
      <c r="C329" s="15">
        <v>0</v>
      </c>
      <c r="D329" s="15">
        <v>0</v>
      </c>
      <c r="E329" s="16" t="str">
        <f t="shared" si="39"/>
        <v/>
      </c>
      <c r="F329" s="16" t="str">
        <f t="shared" si="40"/>
        <v/>
      </c>
      <c r="G329" s="16" t="str">
        <f t="shared" si="42"/>
        <v xml:space="preserve"> </v>
      </c>
      <c r="H329" s="16" t="str">
        <f t="shared" si="41"/>
        <v/>
      </c>
    </row>
    <row r="330" spans="1:8" ht="25.5" x14ac:dyDescent="0.2">
      <c r="A330" s="13"/>
      <c r="B330" s="14" t="s">
        <v>311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312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313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314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315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316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317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318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319</v>
      </c>
      <c r="C338" s="15">
        <v>0</v>
      </c>
      <c r="D338" s="15">
        <v>0</v>
      </c>
      <c r="E338" s="16" t="str">
        <f t="shared" si="43"/>
        <v/>
      </c>
      <c r="F338" s="16" t="str">
        <f t="shared" si="44"/>
        <v/>
      </c>
      <c r="G338" s="16" t="str">
        <f t="shared" si="46"/>
        <v xml:space="preserve"> </v>
      </c>
      <c r="H338" s="16" t="str">
        <f t="shared" si="45"/>
        <v/>
      </c>
    </row>
    <row r="339" spans="1:8" ht="25.5" x14ac:dyDescent="0.2">
      <c r="A339" s="13"/>
      <c r="B339" s="14" t="s">
        <v>320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321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322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323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324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</row>
    <row r="345" spans="1:8" x14ac:dyDescent="0.2">
      <c r="A345" s="10"/>
    </row>
    <row r="346" spans="1:8" x14ac:dyDescent="0.2">
      <c r="A346" s="10"/>
    </row>
    <row r="347" spans="1:8" ht="29.25" customHeight="1" x14ac:dyDescent="0.2">
      <c r="A347" s="13"/>
      <c r="B347" s="36" t="s">
        <v>2</v>
      </c>
      <c r="C347" s="36" t="s">
        <v>12</v>
      </c>
      <c r="D347" s="38"/>
      <c r="E347" s="36" t="s">
        <v>4</v>
      </c>
      <c r="F347" s="38"/>
      <c r="G347" s="36" t="s">
        <v>645</v>
      </c>
      <c r="H347" s="36" t="s">
        <v>5</v>
      </c>
    </row>
    <row r="348" spans="1:8" x14ac:dyDescent="0.2">
      <c r="A348" s="13"/>
      <c r="B348" s="37"/>
      <c r="C348" s="17">
        <v>2019</v>
      </c>
      <c r="D348" s="17">
        <v>2020</v>
      </c>
      <c r="E348" s="17">
        <v>2019</v>
      </c>
      <c r="F348" s="17">
        <v>2020</v>
      </c>
      <c r="G348" s="37"/>
      <c r="H348" s="37"/>
    </row>
    <row r="349" spans="1:8" x14ac:dyDescent="0.2">
      <c r="A349" s="13"/>
      <c r="B349" s="18" t="s">
        <v>9</v>
      </c>
      <c r="C349" s="19">
        <f>SUM(C350:C576)</f>
        <v>279</v>
      </c>
      <c r="D349" s="19">
        <f>SUM(D350:D576)</f>
        <v>386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0.38351254480286739</v>
      </c>
      <c r="H349" s="20">
        <f t="shared" ref="H349:H412" si="49">+IF(OR(AND(E349=""),(G349="")),"",E349*G349)</f>
        <v>0.38351254480286739</v>
      </c>
    </row>
    <row r="350" spans="1:8" x14ac:dyDescent="0.2">
      <c r="A350" s="13"/>
      <c r="B350" s="14" t="s">
        <v>325</v>
      </c>
      <c r="C350" s="15">
        <v>0</v>
      </c>
      <c r="D350" s="15">
        <v>0</v>
      </c>
      <c r="E350" s="16" t="str">
        <f t="shared" si="47"/>
        <v/>
      </c>
      <c r="F350" s="16" t="str">
        <f t="shared" si="48"/>
        <v/>
      </c>
      <c r="G350" s="16" t="str">
        <f t="shared" ref="G350:G413" si="50">+IF(AND(C350=0,D350=0)," ",IF(C350=0,1,IF(D350=0,-1,(D350-C350)/C350)))</f>
        <v xml:space="preserve"> </v>
      </c>
      <c r="H350" s="16" t="str">
        <f t="shared" si="49"/>
        <v/>
      </c>
    </row>
    <row r="351" spans="1:8" x14ac:dyDescent="0.2">
      <c r="A351" s="13"/>
      <c r="B351" s="14" t="s">
        <v>326</v>
      </c>
      <c r="C351" s="15">
        <v>0</v>
      </c>
      <c r="D351" s="15">
        <v>0</v>
      </c>
      <c r="E351" s="16" t="str">
        <f t="shared" si="47"/>
        <v/>
      </c>
      <c r="F351" s="16" t="str">
        <f t="shared" si="48"/>
        <v/>
      </c>
      <c r="G351" s="16" t="str">
        <f t="shared" si="50"/>
        <v xml:space="preserve"> </v>
      </c>
      <c r="H351" s="16" t="str">
        <f t="shared" si="49"/>
        <v/>
      </c>
    </row>
    <row r="352" spans="1:8" x14ac:dyDescent="0.2">
      <c r="A352" s="13"/>
      <c r="B352" s="14" t="s">
        <v>327</v>
      </c>
      <c r="C352" s="15">
        <v>8</v>
      </c>
      <c r="D352" s="15">
        <v>14</v>
      </c>
      <c r="E352" s="16">
        <f t="shared" si="47"/>
        <v>2.8673835125448029E-2</v>
      </c>
      <c r="F352" s="16">
        <f t="shared" si="48"/>
        <v>3.6269430051813469E-2</v>
      </c>
      <c r="G352" s="16">
        <f t="shared" si="50"/>
        <v>0.75</v>
      </c>
      <c r="H352" s="16">
        <f t="shared" si="49"/>
        <v>2.1505376344086023E-2</v>
      </c>
    </row>
    <row r="353" spans="1:8" x14ac:dyDescent="0.2">
      <c r="A353" s="13"/>
      <c r="B353" s="14" t="s">
        <v>328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329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330</v>
      </c>
      <c r="C355" s="15">
        <v>0</v>
      </c>
      <c r="D355" s="15">
        <v>0</v>
      </c>
      <c r="E355" s="16" t="str">
        <f t="shared" si="47"/>
        <v/>
      </c>
      <c r="F355" s="16" t="str">
        <f t="shared" si="48"/>
        <v/>
      </c>
      <c r="G355" s="16" t="str">
        <f t="shared" si="50"/>
        <v xml:space="preserve"> </v>
      </c>
      <c r="H355" s="16" t="str">
        <f t="shared" si="49"/>
        <v/>
      </c>
    </row>
    <row r="356" spans="1:8" x14ac:dyDescent="0.2">
      <c r="A356" s="13"/>
      <c r="B356" s="14" t="s">
        <v>331</v>
      </c>
      <c r="C356" s="15">
        <v>0</v>
      </c>
      <c r="D356" s="15">
        <v>0</v>
      </c>
      <c r="E356" s="16" t="str">
        <f t="shared" si="47"/>
        <v/>
      </c>
      <c r="F356" s="16" t="str">
        <f t="shared" si="48"/>
        <v/>
      </c>
      <c r="G356" s="16" t="str">
        <f t="shared" si="50"/>
        <v xml:space="preserve"> </v>
      </c>
      <c r="H356" s="16" t="str">
        <f t="shared" si="49"/>
        <v/>
      </c>
    </row>
    <row r="357" spans="1:8" x14ac:dyDescent="0.2">
      <c r="A357" s="13"/>
      <c r="B357" s="14" t="s">
        <v>332</v>
      </c>
      <c r="C357" s="15">
        <v>0</v>
      </c>
      <c r="D357" s="15">
        <v>0</v>
      </c>
      <c r="E357" s="16" t="str">
        <f t="shared" si="47"/>
        <v/>
      </c>
      <c r="F357" s="16" t="str">
        <f t="shared" si="48"/>
        <v/>
      </c>
      <c r="G357" s="16" t="str">
        <f t="shared" si="50"/>
        <v xml:space="preserve"> </v>
      </c>
      <c r="H357" s="16" t="str">
        <f t="shared" si="49"/>
        <v/>
      </c>
    </row>
    <row r="358" spans="1:8" x14ac:dyDescent="0.2">
      <c r="A358" s="13"/>
      <c r="B358" s="14" t="s">
        <v>333</v>
      </c>
      <c r="C358" s="15">
        <v>0</v>
      </c>
      <c r="D358" s="15">
        <v>0</v>
      </c>
      <c r="E358" s="16" t="str">
        <f t="shared" si="47"/>
        <v/>
      </c>
      <c r="F358" s="16" t="str">
        <f t="shared" si="48"/>
        <v/>
      </c>
      <c r="G358" s="16" t="str">
        <f t="shared" si="50"/>
        <v xml:space="preserve"> </v>
      </c>
      <c r="H358" s="16" t="str">
        <f t="shared" si="49"/>
        <v/>
      </c>
    </row>
    <row r="359" spans="1:8" x14ac:dyDescent="0.2">
      <c r="A359" s="13"/>
      <c r="B359" s="14" t="s">
        <v>334</v>
      </c>
      <c r="C359" s="15">
        <v>0</v>
      </c>
      <c r="D359" s="15">
        <v>0</v>
      </c>
      <c r="E359" s="16" t="str">
        <f t="shared" si="47"/>
        <v/>
      </c>
      <c r="F359" s="16" t="str">
        <f t="shared" si="48"/>
        <v/>
      </c>
      <c r="G359" s="16" t="str">
        <f t="shared" si="50"/>
        <v xml:space="preserve"> </v>
      </c>
      <c r="H359" s="16" t="str">
        <f t="shared" si="49"/>
        <v/>
      </c>
    </row>
    <row r="360" spans="1:8" x14ac:dyDescent="0.2">
      <c r="A360" s="13"/>
      <c r="B360" s="14" t="s">
        <v>335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336</v>
      </c>
      <c r="C361" s="15">
        <v>3</v>
      </c>
      <c r="D361" s="15">
        <v>0</v>
      </c>
      <c r="E361" s="16">
        <f t="shared" si="47"/>
        <v>1.0752688172043012E-2</v>
      </c>
      <c r="F361" s="16" t="str">
        <f t="shared" si="48"/>
        <v/>
      </c>
      <c r="G361" s="16">
        <f t="shared" si="50"/>
        <v>-1</v>
      </c>
      <c r="H361" s="16">
        <f t="shared" si="49"/>
        <v>-1.0752688172043012E-2</v>
      </c>
    </row>
    <row r="362" spans="1:8" x14ac:dyDescent="0.2">
      <c r="A362" s="13"/>
      <c r="B362" s="14" t="s">
        <v>337</v>
      </c>
      <c r="C362" s="15">
        <v>0</v>
      </c>
      <c r="D362" s="15">
        <v>0</v>
      </c>
      <c r="E362" s="16" t="str">
        <f t="shared" si="47"/>
        <v/>
      </c>
      <c r="F362" s="16" t="str">
        <f t="shared" si="48"/>
        <v/>
      </c>
      <c r="G362" s="16" t="str">
        <f t="shared" si="50"/>
        <v xml:space="preserve"> </v>
      </c>
      <c r="H362" s="16" t="str">
        <f t="shared" si="49"/>
        <v/>
      </c>
    </row>
    <row r="363" spans="1:8" x14ac:dyDescent="0.2">
      <c r="A363" s="13"/>
      <c r="B363" s="14" t="s">
        <v>338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339</v>
      </c>
      <c r="C364" s="15">
        <v>0</v>
      </c>
      <c r="D364" s="15">
        <v>0</v>
      </c>
      <c r="E364" s="16" t="str">
        <f t="shared" si="47"/>
        <v/>
      </c>
      <c r="F364" s="16" t="str">
        <f t="shared" si="48"/>
        <v/>
      </c>
      <c r="G364" s="16" t="str">
        <f t="shared" si="50"/>
        <v xml:space="preserve"> </v>
      </c>
      <c r="H364" s="16" t="str">
        <f t="shared" si="49"/>
        <v/>
      </c>
    </row>
    <row r="365" spans="1:8" x14ac:dyDescent="0.2">
      <c r="A365" s="13"/>
      <c r="B365" s="14" t="s">
        <v>340</v>
      </c>
      <c r="C365" s="15">
        <v>0</v>
      </c>
      <c r="D365" s="15">
        <v>0</v>
      </c>
      <c r="E365" s="16" t="str">
        <f t="shared" si="47"/>
        <v/>
      </c>
      <c r="F365" s="16" t="str">
        <f t="shared" si="48"/>
        <v/>
      </c>
      <c r="G365" s="16" t="str">
        <f t="shared" si="50"/>
        <v xml:space="preserve"> </v>
      </c>
      <c r="H365" s="16" t="str">
        <f t="shared" si="49"/>
        <v/>
      </c>
    </row>
    <row r="366" spans="1:8" x14ac:dyDescent="0.2">
      <c r="A366" s="13"/>
      <c r="B366" s="14" t="s">
        <v>341</v>
      </c>
      <c r="C366" s="15">
        <v>0</v>
      </c>
      <c r="D366" s="15">
        <v>0</v>
      </c>
      <c r="E366" s="16" t="str">
        <f t="shared" si="47"/>
        <v/>
      </c>
      <c r="F366" s="16" t="str">
        <f t="shared" si="48"/>
        <v/>
      </c>
      <c r="G366" s="16" t="str">
        <f t="shared" si="50"/>
        <v xml:space="preserve"> </v>
      </c>
      <c r="H366" s="16" t="str">
        <f t="shared" si="49"/>
        <v/>
      </c>
    </row>
    <row r="367" spans="1:8" x14ac:dyDescent="0.2">
      <c r="A367" s="13"/>
      <c r="B367" s="14" t="s">
        <v>342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343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344</v>
      </c>
      <c r="C369" s="15">
        <v>0</v>
      </c>
      <c r="D369" s="15">
        <v>1</v>
      </c>
      <c r="E369" s="16" t="str">
        <f t="shared" si="47"/>
        <v/>
      </c>
      <c r="F369" s="16">
        <f t="shared" si="48"/>
        <v>2.5906735751295338E-3</v>
      </c>
      <c r="G369" s="16">
        <f t="shared" si="50"/>
        <v>1</v>
      </c>
      <c r="H369" s="16" t="str">
        <f t="shared" si="49"/>
        <v/>
      </c>
    </row>
    <row r="370" spans="1:8" x14ac:dyDescent="0.2">
      <c r="A370" s="13"/>
      <c r="B370" s="14" t="s">
        <v>345</v>
      </c>
      <c r="C370" s="15">
        <v>0</v>
      </c>
      <c r="D370" s="15">
        <v>0</v>
      </c>
      <c r="E370" s="16" t="str">
        <f t="shared" si="47"/>
        <v/>
      </c>
      <c r="F370" s="16" t="str">
        <f t="shared" si="48"/>
        <v/>
      </c>
      <c r="G370" s="16" t="str">
        <f t="shared" si="50"/>
        <v xml:space="preserve"> </v>
      </c>
      <c r="H370" s="16" t="str">
        <f t="shared" si="49"/>
        <v/>
      </c>
    </row>
    <row r="371" spans="1:8" x14ac:dyDescent="0.2">
      <c r="A371" s="13"/>
      <c r="B371" s="14" t="s">
        <v>346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347</v>
      </c>
      <c r="C372" s="15">
        <v>0</v>
      </c>
      <c r="D372" s="15">
        <v>0</v>
      </c>
      <c r="E372" s="16" t="str">
        <f t="shared" si="47"/>
        <v/>
      </c>
      <c r="F372" s="16" t="str">
        <f t="shared" si="48"/>
        <v/>
      </c>
      <c r="G372" s="16" t="str">
        <f t="shared" si="50"/>
        <v xml:space="preserve"> </v>
      </c>
      <c r="H372" s="16" t="str">
        <f t="shared" si="49"/>
        <v/>
      </c>
    </row>
    <row r="373" spans="1:8" x14ac:dyDescent="0.2">
      <c r="A373" s="13"/>
      <c r="B373" s="14" t="s">
        <v>348</v>
      </c>
      <c r="C373" s="15">
        <v>1</v>
      </c>
      <c r="D373" s="15">
        <v>0</v>
      </c>
      <c r="E373" s="16">
        <f t="shared" si="47"/>
        <v>3.5842293906810036E-3</v>
      </c>
      <c r="F373" s="16" t="str">
        <f t="shared" si="48"/>
        <v/>
      </c>
      <c r="G373" s="16">
        <f t="shared" si="50"/>
        <v>-1</v>
      </c>
      <c r="H373" s="16">
        <f t="shared" si="49"/>
        <v>-3.5842293906810036E-3</v>
      </c>
    </row>
    <row r="374" spans="1:8" x14ac:dyDescent="0.2">
      <c r="A374" s="13"/>
      <c r="B374" s="14" t="s">
        <v>349</v>
      </c>
      <c r="C374" s="15">
        <v>0</v>
      </c>
      <c r="D374" s="15">
        <v>0</v>
      </c>
      <c r="E374" s="16" t="str">
        <f t="shared" si="47"/>
        <v/>
      </c>
      <c r="F374" s="16" t="str">
        <f t="shared" si="48"/>
        <v/>
      </c>
      <c r="G374" s="16" t="str">
        <f t="shared" si="50"/>
        <v xml:space="preserve"> </v>
      </c>
      <c r="H374" s="16" t="str">
        <f t="shared" si="49"/>
        <v/>
      </c>
    </row>
    <row r="375" spans="1:8" x14ac:dyDescent="0.2">
      <c r="A375" s="13"/>
      <c r="B375" s="14" t="s">
        <v>350</v>
      </c>
      <c r="C375" s="15">
        <v>0</v>
      </c>
      <c r="D375" s="15">
        <v>0</v>
      </c>
      <c r="E375" s="16" t="str">
        <f t="shared" si="47"/>
        <v/>
      </c>
      <c r="F375" s="16" t="str">
        <f t="shared" si="48"/>
        <v/>
      </c>
      <c r="G375" s="16" t="str">
        <f t="shared" si="50"/>
        <v xml:space="preserve"> </v>
      </c>
      <c r="H375" s="16" t="str">
        <f t="shared" si="49"/>
        <v/>
      </c>
    </row>
    <row r="376" spans="1:8" x14ac:dyDescent="0.2">
      <c r="A376" s="13"/>
      <c r="B376" s="14" t="s">
        <v>351</v>
      </c>
      <c r="C376" s="15">
        <v>0</v>
      </c>
      <c r="D376" s="15">
        <v>0</v>
      </c>
      <c r="E376" s="16" t="str">
        <f t="shared" si="47"/>
        <v/>
      </c>
      <c r="F376" s="16" t="str">
        <f t="shared" si="48"/>
        <v/>
      </c>
      <c r="G376" s="16" t="str">
        <f t="shared" si="50"/>
        <v xml:space="preserve"> </v>
      </c>
      <c r="H376" s="16" t="str">
        <f t="shared" si="49"/>
        <v/>
      </c>
    </row>
    <row r="377" spans="1:8" x14ac:dyDescent="0.2">
      <c r="A377" s="13"/>
      <c r="B377" s="14" t="s">
        <v>352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353</v>
      </c>
      <c r="C378" s="15">
        <v>0</v>
      </c>
      <c r="D378" s="15">
        <v>0</v>
      </c>
      <c r="E378" s="16" t="str">
        <f t="shared" si="47"/>
        <v/>
      </c>
      <c r="F378" s="16" t="str">
        <f t="shared" si="48"/>
        <v/>
      </c>
      <c r="G378" s="16" t="str">
        <f t="shared" si="50"/>
        <v xml:space="preserve"> </v>
      </c>
      <c r="H378" s="16" t="str">
        <f t="shared" si="49"/>
        <v/>
      </c>
    </row>
    <row r="379" spans="1:8" x14ac:dyDescent="0.2">
      <c r="A379" s="13"/>
      <c r="B379" s="14" t="s">
        <v>354</v>
      </c>
      <c r="C379" s="15">
        <v>0</v>
      </c>
      <c r="D379" s="15">
        <v>0</v>
      </c>
      <c r="E379" s="16" t="str">
        <f t="shared" si="47"/>
        <v/>
      </c>
      <c r="F379" s="16" t="str">
        <f t="shared" si="48"/>
        <v/>
      </c>
      <c r="G379" s="16" t="str">
        <f t="shared" si="50"/>
        <v xml:space="preserve"> </v>
      </c>
      <c r="H379" s="16" t="str">
        <f t="shared" si="49"/>
        <v/>
      </c>
    </row>
    <row r="380" spans="1:8" x14ac:dyDescent="0.2">
      <c r="A380" s="13" t="s">
        <v>92</v>
      </c>
      <c r="B380" s="14" t="s">
        <v>355</v>
      </c>
      <c r="C380" s="15">
        <v>0</v>
      </c>
      <c r="D380" s="15">
        <v>0</v>
      </c>
      <c r="E380" s="16" t="str">
        <f t="shared" si="47"/>
        <v/>
      </c>
      <c r="F380" s="16" t="str">
        <f t="shared" si="48"/>
        <v/>
      </c>
      <c r="G380" s="16" t="str">
        <f t="shared" si="50"/>
        <v xml:space="preserve"> </v>
      </c>
      <c r="H380" s="16" t="str">
        <f t="shared" si="49"/>
        <v/>
      </c>
    </row>
    <row r="381" spans="1:8" x14ac:dyDescent="0.2">
      <c r="A381" s="13" t="s">
        <v>92</v>
      </c>
      <c r="B381" s="14" t="s">
        <v>356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357</v>
      </c>
      <c r="C382" s="15">
        <v>0</v>
      </c>
      <c r="D382" s="15">
        <v>0</v>
      </c>
      <c r="E382" s="16" t="str">
        <f t="shared" si="47"/>
        <v/>
      </c>
      <c r="F382" s="16" t="str">
        <f t="shared" si="48"/>
        <v/>
      </c>
      <c r="G382" s="16" t="str">
        <f t="shared" si="50"/>
        <v xml:space="preserve"> </v>
      </c>
      <c r="H382" s="16" t="str">
        <f t="shared" si="49"/>
        <v/>
      </c>
    </row>
    <row r="383" spans="1:8" ht="25.5" x14ac:dyDescent="0.2">
      <c r="A383" s="13"/>
      <c r="B383" s="14" t="s">
        <v>358</v>
      </c>
      <c r="C383" s="15">
        <v>1</v>
      </c>
      <c r="D383" s="15">
        <v>0</v>
      </c>
      <c r="E383" s="16">
        <f t="shared" si="47"/>
        <v>3.5842293906810036E-3</v>
      </c>
      <c r="F383" s="16" t="str">
        <f t="shared" si="48"/>
        <v/>
      </c>
      <c r="G383" s="16">
        <f t="shared" si="50"/>
        <v>-1</v>
      </c>
      <c r="H383" s="16">
        <f t="shared" si="49"/>
        <v>-3.5842293906810036E-3</v>
      </c>
    </row>
    <row r="384" spans="1:8" x14ac:dyDescent="0.2">
      <c r="A384" s="13"/>
      <c r="B384" s="14" t="s">
        <v>359</v>
      </c>
      <c r="C384" s="15">
        <v>1</v>
      </c>
      <c r="D384" s="15">
        <v>0</v>
      </c>
      <c r="E384" s="16">
        <f t="shared" si="47"/>
        <v>3.5842293906810036E-3</v>
      </c>
      <c r="F384" s="16" t="str">
        <f t="shared" si="48"/>
        <v/>
      </c>
      <c r="G384" s="16">
        <f t="shared" si="50"/>
        <v>-1</v>
      </c>
      <c r="H384" s="16">
        <f t="shared" si="49"/>
        <v>-3.5842293906810036E-3</v>
      </c>
    </row>
    <row r="385" spans="1:8" x14ac:dyDescent="0.2">
      <c r="A385" s="13"/>
      <c r="B385" s="14" t="s">
        <v>360</v>
      </c>
      <c r="C385" s="15">
        <v>0</v>
      </c>
      <c r="D385" s="15">
        <v>0</v>
      </c>
      <c r="E385" s="16" t="str">
        <f t="shared" si="47"/>
        <v/>
      </c>
      <c r="F385" s="16" t="str">
        <f t="shared" si="48"/>
        <v/>
      </c>
      <c r="G385" s="16" t="str">
        <f t="shared" si="50"/>
        <v xml:space="preserve"> </v>
      </c>
      <c r="H385" s="16" t="str">
        <f t="shared" si="49"/>
        <v/>
      </c>
    </row>
    <row r="386" spans="1:8" x14ac:dyDescent="0.2">
      <c r="A386" s="13"/>
      <c r="B386" s="14" t="s">
        <v>361</v>
      </c>
      <c r="C386" s="15">
        <v>1</v>
      </c>
      <c r="D386" s="15">
        <v>1</v>
      </c>
      <c r="E386" s="16">
        <f t="shared" si="47"/>
        <v>3.5842293906810036E-3</v>
      </c>
      <c r="F386" s="16">
        <f t="shared" si="48"/>
        <v>2.5906735751295338E-3</v>
      </c>
      <c r="G386" s="16">
        <f t="shared" si="50"/>
        <v>0</v>
      </c>
      <c r="H386" s="16">
        <f t="shared" si="49"/>
        <v>0</v>
      </c>
    </row>
    <row r="387" spans="1:8" x14ac:dyDescent="0.2">
      <c r="A387" s="13"/>
      <c r="B387" s="14" t="s">
        <v>362</v>
      </c>
      <c r="C387" s="15">
        <v>0</v>
      </c>
      <c r="D387" s="15">
        <v>0</v>
      </c>
      <c r="E387" s="16" t="str">
        <f t="shared" si="47"/>
        <v/>
      </c>
      <c r="F387" s="16" t="str">
        <f t="shared" si="48"/>
        <v/>
      </c>
      <c r="G387" s="16" t="str">
        <f t="shared" si="50"/>
        <v xml:space="preserve"> </v>
      </c>
      <c r="H387" s="16" t="str">
        <f t="shared" si="49"/>
        <v/>
      </c>
    </row>
    <row r="388" spans="1:8" x14ac:dyDescent="0.2">
      <c r="A388" s="13"/>
      <c r="B388" s="14" t="s">
        <v>363</v>
      </c>
      <c r="C388" s="15">
        <v>0</v>
      </c>
      <c r="D388" s="15">
        <v>1</v>
      </c>
      <c r="E388" s="16" t="str">
        <f t="shared" si="47"/>
        <v/>
      </c>
      <c r="F388" s="16">
        <f t="shared" si="48"/>
        <v>2.5906735751295338E-3</v>
      </c>
      <c r="G388" s="16">
        <f t="shared" si="50"/>
        <v>1</v>
      </c>
      <c r="H388" s="16" t="str">
        <f t="shared" si="49"/>
        <v/>
      </c>
    </row>
    <row r="389" spans="1:8" x14ac:dyDescent="0.2">
      <c r="A389" s="13"/>
      <c r="B389" s="14" t="s">
        <v>364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92</v>
      </c>
      <c r="B390" s="14" t="s">
        <v>365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366</v>
      </c>
      <c r="C391" s="15">
        <v>0</v>
      </c>
      <c r="D391" s="15">
        <v>1</v>
      </c>
      <c r="E391" s="16" t="str">
        <f t="shared" si="47"/>
        <v/>
      </c>
      <c r="F391" s="16">
        <f t="shared" si="48"/>
        <v>2.5906735751295338E-3</v>
      </c>
      <c r="G391" s="16">
        <f t="shared" si="50"/>
        <v>1</v>
      </c>
      <c r="H391" s="16" t="str">
        <f t="shared" si="49"/>
        <v/>
      </c>
    </row>
    <row r="392" spans="1:8" x14ac:dyDescent="0.2">
      <c r="A392" s="13" t="s">
        <v>92</v>
      </c>
      <c r="B392" s="14" t="s">
        <v>367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92</v>
      </c>
      <c r="B393" s="14" t="s">
        <v>368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92</v>
      </c>
      <c r="B394" s="14" t="s">
        <v>369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370</v>
      </c>
      <c r="C395" s="15">
        <v>0</v>
      </c>
      <c r="D395" s="15">
        <v>1</v>
      </c>
      <c r="E395" s="16" t="str">
        <f t="shared" si="47"/>
        <v/>
      </c>
      <c r="F395" s="16">
        <f t="shared" si="48"/>
        <v>2.5906735751295338E-3</v>
      </c>
      <c r="G395" s="16">
        <f t="shared" si="50"/>
        <v>1</v>
      </c>
      <c r="H395" s="16" t="str">
        <f t="shared" si="49"/>
        <v/>
      </c>
    </row>
    <row r="396" spans="1:8" x14ac:dyDescent="0.2">
      <c r="A396" s="13" t="s">
        <v>92</v>
      </c>
      <c r="B396" s="14" t="s">
        <v>371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372</v>
      </c>
      <c r="C397" s="15">
        <v>2</v>
      </c>
      <c r="D397" s="15">
        <v>18</v>
      </c>
      <c r="E397" s="16">
        <f t="shared" si="47"/>
        <v>7.1684587813620072E-3</v>
      </c>
      <c r="F397" s="16">
        <f t="shared" si="48"/>
        <v>4.6632124352331605E-2</v>
      </c>
      <c r="G397" s="16">
        <f t="shared" si="50"/>
        <v>8</v>
      </c>
      <c r="H397" s="16">
        <f t="shared" si="49"/>
        <v>5.7347670250896057E-2</v>
      </c>
    </row>
    <row r="398" spans="1:8" x14ac:dyDescent="0.2">
      <c r="A398" s="13"/>
      <c r="B398" s="14" t="s">
        <v>373</v>
      </c>
      <c r="C398" s="15">
        <v>0</v>
      </c>
      <c r="D398" s="15">
        <v>0</v>
      </c>
      <c r="E398" s="16" t="str">
        <f t="shared" si="47"/>
        <v/>
      </c>
      <c r="F398" s="16" t="str">
        <f t="shared" si="48"/>
        <v/>
      </c>
      <c r="G398" s="16" t="str">
        <f t="shared" si="50"/>
        <v xml:space="preserve"> </v>
      </c>
      <c r="H398" s="16" t="str">
        <f t="shared" si="49"/>
        <v/>
      </c>
    </row>
    <row r="399" spans="1:8" x14ac:dyDescent="0.2">
      <c r="A399" s="13"/>
      <c r="B399" s="14" t="s">
        <v>374</v>
      </c>
      <c r="C399" s="15">
        <v>3</v>
      </c>
      <c r="D399" s="15">
        <v>1</v>
      </c>
      <c r="E399" s="16">
        <f t="shared" si="47"/>
        <v>1.0752688172043012E-2</v>
      </c>
      <c r="F399" s="16">
        <f t="shared" si="48"/>
        <v>2.5906735751295338E-3</v>
      </c>
      <c r="G399" s="16">
        <f t="shared" si="50"/>
        <v>-0.66666666666666663</v>
      </c>
      <c r="H399" s="16">
        <f t="shared" si="49"/>
        <v>-7.1684587813620072E-3</v>
      </c>
    </row>
    <row r="400" spans="1:8" x14ac:dyDescent="0.2">
      <c r="A400" s="13"/>
      <c r="B400" s="14" t="s">
        <v>375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376</v>
      </c>
      <c r="C401" s="15">
        <v>0</v>
      </c>
      <c r="D401" s="15">
        <v>0</v>
      </c>
      <c r="E401" s="16" t="str">
        <f t="shared" si="47"/>
        <v/>
      </c>
      <c r="F401" s="16" t="str">
        <f t="shared" si="48"/>
        <v/>
      </c>
      <c r="G401" s="16" t="str">
        <f t="shared" si="50"/>
        <v xml:space="preserve"> </v>
      </c>
      <c r="H401" s="16" t="str">
        <f t="shared" si="49"/>
        <v/>
      </c>
    </row>
    <row r="402" spans="1:8" ht="25.5" x14ac:dyDescent="0.2">
      <c r="A402" s="13"/>
      <c r="B402" s="14" t="s">
        <v>377</v>
      </c>
      <c r="C402" s="15">
        <v>0</v>
      </c>
      <c r="D402" s="15">
        <v>0</v>
      </c>
      <c r="E402" s="16" t="str">
        <f t="shared" si="47"/>
        <v/>
      </c>
      <c r="F402" s="16" t="str">
        <f t="shared" si="48"/>
        <v/>
      </c>
      <c r="G402" s="16" t="str">
        <f t="shared" si="50"/>
        <v xml:space="preserve"> </v>
      </c>
      <c r="H402" s="16" t="str">
        <f t="shared" si="49"/>
        <v/>
      </c>
    </row>
    <row r="403" spans="1:8" x14ac:dyDescent="0.2">
      <c r="A403" s="13"/>
      <c r="B403" s="14" t="s">
        <v>378</v>
      </c>
      <c r="C403" s="15">
        <v>0</v>
      </c>
      <c r="D403" s="15">
        <v>0</v>
      </c>
      <c r="E403" s="16" t="str">
        <f t="shared" si="47"/>
        <v/>
      </c>
      <c r="F403" s="16" t="str">
        <f t="shared" si="48"/>
        <v/>
      </c>
      <c r="G403" s="16" t="str">
        <f t="shared" si="50"/>
        <v xml:space="preserve"> </v>
      </c>
      <c r="H403" s="16" t="str">
        <f t="shared" si="49"/>
        <v/>
      </c>
    </row>
    <row r="404" spans="1:8" x14ac:dyDescent="0.2">
      <c r="A404" s="13"/>
      <c r="B404" s="14" t="s">
        <v>379</v>
      </c>
      <c r="C404" s="15">
        <v>0</v>
      </c>
      <c r="D404" s="15">
        <v>1</v>
      </c>
      <c r="E404" s="16" t="str">
        <f t="shared" si="47"/>
        <v/>
      </c>
      <c r="F404" s="16">
        <f t="shared" si="48"/>
        <v>2.5906735751295338E-3</v>
      </c>
      <c r="G404" s="16">
        <f t="shared" si="50"/>
        <v>1</v>
      </c>
      <c r="H404" s="16" t="str">
        <f t="shared" si="49"/>
        <v/>
      </c>
    </row>
    <row r="405" spans="1:8" x14ac:dyDescent="0.2">
      <c r="A405" s="13"/>
      <c r="B405" s="14" t="s">
        <v>380</v>
      </c>
      <c r="C405" s="15">
        <v>0</v>
      </c>
      <c r="D405" s="15">
        <v>0</v>
      </c>
      <c r="E405" s="16" t="str">
        <f t="shared" si="47"/>
        <v/>
      </c>
      <c r="F405" s="16" t="str">
        <f t="shared" si="48"/>
        <v/>
      </c>
      <c r="G405" s="16" t="str">
        <f t="shared" si="50"/>
        <v xml:space="preserve"> </v>
      </c>
      <c r="H405" s="16" t="str">
        <f t="shared" si="49"/>
        <v/>
      </c>
    </row>
    <row r="406" spans="1:8" x14ac:dyDescent="0.2">
      <c r="A406" s="13"/>
      <c r="B406" s="14" t="s">
        <v>381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92</v>
      </c>
      <c r="B407" s="14" t="s">
        <v>382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383</v>
      </c>
      <c r="C408" s="15">
        <v>0</v>
      </c>
      <c r="D408" s="15">
        <v>0</v>
      </c>
      <c r="E408" s="16" t="str">
        <f t="shared" si="47"/>
        <v/>
      </c>
      <c r="F408" s="16" t="str">
        <f t="shared" si="48"/>
        <v/>
      </c>
      <c r="G408" s="16" t="str">
        <f t="shared" si="50"/>
        <v xml:space="preserve"> </v>
      </c>
      <c r="H408" s="16" t="str">
        <f t="shared" si="49"/>
        <v/>
      </c>
    </row>
    <row r="409" spans="1:8" x14ac:dyDescent="0.2">
      <c r="A409" s="13"/>
      <c r="B409" s="14" t="s">
        <v>384</v>
      </c>
      <c r="C409" s="15">
        <v>0</v>
      </c>
      <c r="D409" s="15">
        <v>0</v>
      </c>
      <c r="E409" s="16" t="str">
        <f t="shared" si="47"/>
        <v/>
      </c>
      <c r="F409" s="16" t="str">
        <f t="shared" si="48"/>
        <v/>
      </c>
      <c r="G409" s="16" t="str">
        <f t="shared" si="50"/>
        <v xml:space="preserve"> </v>
      </c>
      <c r="H409" s="16" t="str">
        <f t="shared" si="49"/>
        <v/>
      </c>
    </row>
    <row r="410" spans="1:8" x14ac:dyDescent="0.2">
      <c r="A410" s="13"/>
      <c r="B410" s="14" t="s">
        <v>385</v>
      </c>
      <c r="C410" s="15">
        <v>2</v>
      </c>
      <c r="D410" s="15">
        <v>0</v>
      </c>
      <c r="E410" s="16">
        <f t="shared" si="47"/>
        <v>7.1684587813620072E-3</v>
      </c>
      <c r="F410" s="16" t="str">
        <f t="shared" si="48"/>
        <v/>
      </c>
      <c r="G410" s="16">
        <f t="shared" si="50"/>
        <v>-1</v>
      </c>
      <c r="H410" s="16">
        <f t="shared" si="49"/>
        <v>-7.1684587813620072E-3</v>
      </c>
    </row>
    <row r="411" spans="1:8" x14ac:dyDescent="0.2">
      <c r="A411" s="13"/>
      <c r="B411" s="14" t="s">
        <v>386</v>
      </c>
      <c r="C411" s="15">
        <v>0</v>
      </c>
      <c r="D411" s="15">
        <v>0</v>
      </c>
      <c r="E411" s="16" t="str">
        <f t="shared" si="47"/>
        <v/>
      </c>
      <c r="F411" s="16" t="str">
        <f t="shared" si="48"/>
        <v/>
      </c>
      <c r="G411" s="16" t="str">
        <f t="shared" si="50"/>
        <v xml:space="preserve"> </v>
      </c>
      <c r="H411" s="16" t="str">
        <f t="shared" si="49"/>
        <v/>
      </c>
    </row>
    <row r="412" spans="1:8" x14ac:dyDescent="0.2">
      <c r="A412" s="13"/>
      <c r="B412" s="14" t="s">
        <v>387</v>
      </c>
      <c r="C412" s="15">
        <v>0</v>
      </c>
      <c r="D412" s="15">
        <v>0</v>
      </c>
      <c r="E412" s="16" t="str">
        <f t="shared" si="47"/>
        <v/>
      </c>
      <c r="F412" s="16" t="str">
        <f t="shared" si="48"/>
        <v/>
      </c>
      <c r="G412" s="16" t="str">
        <f t="shared" si="50"/>
        <v xml:space="preserve"> </v>
      </c>
      <c r="H412" s="16" t="str">
        <f t="shared" si="49"/>
        <v/>
      </c>
    </row>
    <row r="413" spans="1:8" x14ac:dyDescent="0.2">
      <c r="A413" s="13"/>
      <c r="B413" s="14" t="s">
        <v>388</v>
      </c>
      <c r="C413" s="15">
        <v>0</v>
      </c>
      <c r="D413" s="15">
        <v>0</v>
      </c>
      <c r="E413" s="16" t="str">
        <f t="shared" ref="E413:E476" si="51">+IF(C413=0,"",C413/C$349)</f>
        <v/>
      </c>
      <c r="F413" s="16" t="str">
        <f t="shared" ref="F413:F476" si="52">+IF(D413=0,"",D413/D$349)</f>
        <v/>
      </c>
      <c r="G413" s="16" t="str">
        <f t="shared" si="50"/>
        <v xml:space="preserve"> </v>
      </c>
      <c r="H413" s="16" t="str">
        <f t="shared" ref="H413:H476" si="53">+IF(OR(AND(E413=""),(G413="")),"",E413*G413)</f>
        <v/>
      </c>
    </row>
    <row r="414" spans="1:8" x14ac:dyDescent="0.2">
      <c r="A414" s="13"/>
      <c r="B414" s="14" t="s">
        <v>389</v>
      </c>
      <c r="C414" s="15">
        <v>0</v>
      </c>
      <c r="D414" s="15">
        <v>1</v>
      </c>
      <c r="E414" s="16" t="str">
        <f t="shared" si="51"/>
        <v/>
      </c>
      <c r="F414" s="16">
        <f t="shared" si="52"/>
        <v>2.5906735751295338E-3</v>
      </c>
      <c r="G414" s="16">
        <f t="shared" ref="G414:G477" si="54">+IF(AND(C414=0,D414=0)," ",IF(C414=0,1,IF(D414=0,-1,(D414-C414)/C414)))</f>
        <v>1</v>
      </c>
      <c r="H414" s="16" t="str">
        <f t="shared" si="53"/>
        <v/>
      </c>
    </row>
    <row r="415" spans="1:8" x14ac:dyDescent="0.2">
      <c r="A415" s="13"/>
      <c r="B415" s="14" t="s">
        <v>390</v>
      </c>
      <c r="C415" s="15">
        <v>0</v>
      </c>
      <c r="D415" s="15">
        <v>0</v>
      </c>
      <c r="E415" s="16" t="str">
        <f t="shared" si="51"/>
        <v/>
      </c>
      <c r="F415" s="16" t="str">
        <f t="shared" si="52"/>
        <v/>
      </c>
      <c r="G415" s="16" t="str">
        <f t="shared" si="54"/>
        <v xml:space="preserve"> </v>
      </c>
      <c r="H415" s="16" t="str">
        <f t="shared" si="53"/>
        <v/>
      </c>
    </row>
    <row r="416" spans="1:8" x14ac:dyDescent="0.2">
      <c r="A416" s="13"/>
      <c r="B416" s="14" t="s">
        <v>391</v>
      </c>
      <c r="C416" s="15">
        <v>0</v>
      </c>
      <c r="D416" s="15">
        <v>0</v>
      </c>
      <c r="E416" s="16" t="str">
        <f t="shared" si="51"/>
        <v/>
      </c>
      <c r="F416" s="16" t="str">
        <f t="shared" si="52"/>
        <v/>
      </c>
      <c r="G416" s="16" t="str">
        <f t="shared" si="54"/>
        <v xml:space="preserve"> </v>
      </c>
      <c r="H416" s="16" t="str">
        <f t="shared" si="53"/>
        <v/>
      </c>
    </row>
    <row r="417" spans="1:8" x14ac:dyDescent="0.2">
      <c r="A417" s="13"/>
      <c r="B417" s="14" t="s">
        <v>392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393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394</v>
      </c>
      <c r="C419" s="15">
        <v>0</v>
      </c>
      <c r="D419" s="15">
        <v>0</v>
      </c>
      <c r="E419" s="16" t="str">
        <f t="shared" si="51"/>
        <v/>
      </c>
      <c r="F419" s="16" t="str">
        <f t="shared" si="52"/>
        <v/>
      </c>
      <c r="G419" s="16" t="str">
        <f t="shared" si="54"/>
        <v xml:space="preserve"> </v>
      </c>
      <c r="H419" s="16" t="str">
        <f t="shared" si="53"/>
        <v/>
      </c>
    </row>
    <row r="420" spans="1:8" x14ac:dyDescent="0.2">
      <c r="A420" s="13"/>
      <c r="B420" s="14" t="s">
        <v>395</v>
      </c>
      <c r="C420" s="15">
        <v>1</v>
      </c>
      <c r="D420" s="15">
        <v>1</v>
      </c>
      <c r="E420" s="16">
        <f t="shared" si="51"/>
        <v>3.5842293906810036E-3</v>
      </c>
      <c r="F420" s="16">
        <f t="shared" si="52"/>
        <v>2.5906735751295338E-3</v>
      </c>
      <c r="G420" s="16">
        <f t="shared" si="54"/>
        <v>0</v>
      </c>
      <c r="H420" s="16">
        <f t="shared" si="53"/>
        <v>0</v>
      </c>
    </row>
    <row r="421" spans="1:8" x14ac:dyDescent="0.2">
      <c r="A421" s="13"/>
      <c r="B421" s="14" t="s">
        <v>396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397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398</v>
      </c>
      <c r="C423" s="15">
        <v>0</v>
      </c>
      <c r="D423" s="15">
        <v>1</v>
      </c>
      <c r="E423" s="16" t="str">
        <f t="shared" si="51"/>
        <v/>
      </c>
      <c r="F423" s="16">
        <f t="shared" si="52"/>
        <v>2.5906735751295338E-3</v>
      </c>
      <c r="G423" s="16">
        <f t="shared" si="54"/>
        <v>1</v>
      </c>
      <c r="H423" s="16" t="str">
        <f t="shared" si="53"/>
        <v/>
      </c>
    </row>
    <row r="424" spans="1:8" x14ac:dyDescent="0.2">
      <c r="A424" s="13"/>
      <c r="B424" s="14" t="s">
        <v>399</v>
      </c>
      <c r="C424" s="15">
        <v>0</v>
      </c>
      <c r="D424" s="15">
        <v>0</v>
      </c>
      <c r="E424" s="16" t="str">
        <f t="shared" si="51"/>
        <v/>
      </c>
      <c r="F424" s="16" t="str">
        <f t="shared" si="52"/>
        <v/>
      </c>
      <c r="G424" s="16" t="str">
        <f t="shared" si="54"/>
        <v xml:space="preserve"> </v>
      </c>
      <c r="H424" s="16" t="str">
        <f t="shared" si="53"/>
        <v/>
      </c>
    </row>
    <row r="425" spans="1:8" x14ac:dyDescent="0.2">
      <c r="A425" s="13"/>
      <c r="B425" s="14" t="s">
        <v>400</v>
      </c>
      <c r="C425" s="15">
        <v>0</v>
      </c>
      <c r="D425" s="15">
        <v>0</v>
      </c>
      <c r="E425" s="16" t="str">
        <f t="shared" si="51"/>
        <v/>
      </c>
      <c r="F425" s="16" t="str">
        <f t="shared" si="52"/>
        <v/>
      </c>
      <c r="G425" s="16" t="str">
        <f t="shared" si="54"/>
        <v xml:space="preserve"> </v>
      </c>
      <c r="H425" s="16" t="str">
        <f t="shared" si="53"/>
        <v/>
      </c>
    </row>
    <row r="426" spans="1:8" x14ac:dyDescent="0.2">
      <c r="A426" s="13"/>
      <c r="B426" s="14" t="s">
        <v>401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402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403</v>
      </c>
      <c r="C428" s="15">
        <v>8</v>
      </c>
      <c r="D428" s="15">
        <v>6</v>
      </c>
      <c r="E428" s="16">
        <f t="shared" si="51"/>
        <v>2.8673835125448029E-2</v>
      </c>
      <c r="F428" s="16">
        <f t="shared" si="52"/>
        <v>1.5544041450777202E-2</v>
      </c>
      <c r="G428" s="16">
        <f t="shared" si="54"/>
        <v>-0.25</v>
      </c>
      <c r="H428" s="16">
        <f t="shared" si="53"/>
        <v>-7.1684587813620072E-3</v>
      </c>
    </row>
    <row r="429" spans="1:8" x14ac:dyDescent="0.2">
      <c r="A429" s="13"/>
      <c r="B429" s="14" t="s">
        <v>404</v>
      </c>
      <c r="C429" s="15">
        <v>1</v>
      </c>
      <c r="D429" s="15">
        <v>0</v>
      </c>
      <c r="E429" s="16">
        <f t="shared" si="51"/>
        <v>3.5842293906810036E-3</v>
      </c>
      <c r="F429" s="16" t="str">
        <f t="shared" si="52"/>
        <v/>
      </c>
      <c r="G429" s="16">
        <f t="shared" si="54"/>
        <v>-1</v>
      </c>
      <c r="H429" s="16">
        <f t="shared" si="53"/>
        <v>-3.5842293906810036E-3</v>
      </c>
    </row>
    <row r="430" spans="1:8" x14ac:dyDescent="0.2">
      <c r="A430" s="13"/>
      <c r="B430" s="14" t="s">
        <v>405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406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407</v>
      </c>
      <c r="C432" s="15">
        <v>0</v>
      </c>
      <c r="D432" s="15">
        <v>0</v>
      </c>
      <c r="E432" s="16" t="str">
        <f t="shared" si="51"/>
        <v/>
      </c>
      <c r="F432" s="16" t="str">
        <f t="shared" si="52"/>
        <v/>
      </c>
      <c r="G432" s="16" t="str">
        <f t="shared" si="54"/>
        <v xml:space="preserve"> </v>
      </c>
      <c r="H432" s="16" t="str">
        <f t="shared" si="53"/>
        <v/>
      </c>
    </row>
    <row r="433" spans="1:8" x14ac:dyDescent="0.2">
      <c r="A433" s="13"/>
      <c r="B433" s="14" t="s">
        <v>408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409</v>
      </c>
      <c r="C434" s="15">
        <v>0</v>
      </c>
      <c r="D434" s="15">
        <v>0</v>
      </c>
      <c r="E434" s="16" t="str">
        <f t="shared" si="51"/>
        <v/>
      </c>
      <c r="F434" s="16" t="str">
        <f t="shared" si="52"/>
        <v/>
      </c>
      <c r="G434" s="16" t="str">
        <f t="shared" si="54"/>
        <v xml:space="preserve"> </v>
      </c>
      <c r="H434" s="16" t="str">
        <f t="shared" si="53"/>
        <v/>
      </c>
    </row>
    <row r="435" spans="1:8" ht="25.5" x14ac:dyDescent="0.2">
      <c r="A435" s="13"/>
      <c r="B435" s="14" t="s">
        <v>410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411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92</v>
      </c>
      <c r="B437" s="14" t="s">
        <v>412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92</v>
      </c>
      <c r="B438" s="14" t="s">
        <v>413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92</v>
      </c>
      <c r="B439" s="14" t="s">
        <v>414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415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416</v>
      </c>
      <c r="C441" s="15">
        <v>0</v>
      </c>
      <c r="D441" s="15">
        <v>0</v>
      </c>
      <c r="E441" s="16" t="str">
        <f t="shared" si="51"/>
        <v/>
      </c>
      <c r="F441" s="16" t="str">
        <f t="shared" si="52"/>
        <v/>
      </c>
      <c r="G441" s="16" t="str">
        <f t="shared" si="54"/>
        <v xml:space="preserve"> </v>
      </c>
      <c r="H441" s="16" t="str">
        <f t="shared" si="53"/>
        <v/>
      </c>
    </row>
    <row r="442" spans="1:8" x14ac:dyDescent="0.2">
      <c r="A442" s="13"/>
      <c r="B442" s="14" t="s">
        <v>417</v>
      </c>
      <c r="C442" s="15">
        <v>10</v>
      </c>
      <c r="D442" s="15">
        <v>42</v>
      </c>
      <c r="E442" s="16">
        <f t="shared" si="51"/>
        <v>3.5842293906810034E-2</v>
      </c>
      <c r="F442" s="16">
        <f t="shared" si="52"/>
        <v>0.10880829015544041</v>
      </c>
      <c r="G442" s="16">
        <f t="shared" si="54"/>
        <v>3.2</v>
      </c>
      <c r="H442" s="16">
        <f t="shared" si="53"/>
        <v>0.11469534050179211</v>
      </c>
    </row>
    <row r="443" spans="1:8" x14ac:dyDescent="0.2">
      <c r="A443" s="13"/>
      <c r="B443" s="14" t="s">
        <v>418</v>
      </c>
      <c r="C443" s="15">
        <v>0</v>
      </c>
      <c r="D443" s="15">
        <v>0</v>
      </c>
      <c r="E443" s="16" t="str">
        <f t="shared" si="51"/>
        <v/>
      </c>
      <c r="F443" s="16" t="str">
        <f t="shared" si="52"/>
        <v/>
      </c>
      <c r="G443" s="16" t="str">
        <f t="shared" si="54"/>
        <v xml:space="preserve"> </v>
      </c>
      <c r="H443" s="16" t="str">
        <f t="shared" si="53"/>
        <v/>
      </c>
    </row>
    <row r="444" spans="1:8" x14ac:dyDescent="0.2">
      <c r="A444" s="13"/>
      <c r="B444" s="14" t="s">
        <v>419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420</v>
      </c>
      <c r="C445" s="15">
        <v>232</v>
      </c>
      <c r="D445" s="15">
        <v>285</v>
      </c>
      <c r="E445" s="16">
        <f t="shared" si="51"/>
        <v>0.8315412186379928</v>
      </c>
      <c r="F445" s="16">
        <f t="shared" si="52"/>
        <v>0.73834196891191706</v>
      </c>
      <c r="G445" s="16">
        <f t="shared" si="54"/>
        <v>0.22844827586206898</v>
      </c>
      <c r="H445" s="16">
        <f t="shared" si="53"/>
        <v>0.18996415770609318</v>
      </c>
    </row>
    <row r="446" spans="1:8" x14ac:dyDescent="0.2">
      <c r="A446" s="13"/>
      <c r="B446" s="14" t="s">
        <v>421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422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423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424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425</v>
      </c>
      <c r="C450" s="15">
        <v>0</v>
      </c>
      <c r="D450" s="15">
        <v>0</v>
      </c>
      <c r="E450" s="16" t="str">
        <f t="shared" si="51"/>
        <v/>
      </c>
      <c r="F450" s="16" t="str">
        <f t="shared" si="52"/>
        <v/>
      </c>
      <c r="G450" s="16" t="str">
        <f t="shared" si="54"/>
        <v xml:space="preserve"> </v>
      </c>
      <c r="H450" s="16" t="str">
        <f t="shared" si="53"/>
        <v/>
      </c>
    </row>
    <row r="451" spans="1:8" x14ac:dyDescent="0.2">
      <c r="A451" s="13"/>
      <c r="B451" s="14" t="s">
        <v>426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427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428</v>
      </c>
      <c r="C453" s="15">
        <v>0</v>
      </c>
      <c r="D453" s="15">
        <v>0</v>
      </c>
      <c r="E453" s="16" t="str">
        <f t="shared" si="51"/>
        <v/>
      </c>
      <c r="F453" s="16" t="str">
        <f t="shared" si="52"/>
        <v/>
      </c>
      <c r="G453" s="16" t="str">
        <f t="shared" si="54"/>
        <v xml:space="preserve"> </v>
      </c>
      <c r="H453" s="16" t="str">
        <f t="shared" si="53"/>
        <v/>
      </c>
    </row>
    <row r="454" spans="1:8" x14ac:dyDescent="0.2">
      <c r="A454" s="13"/>
      <c r="B454" s="14" t="s">
        <v>429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430</v>
      </c>
      <c r="C455" s="15">
        <v>0</v>
      </c>
      <c r="D455" s="15">
        <v>0</v>
      </c>
      <c r="E455" s="16" t="str">
        <f t="shared" si="51"/>
        <v/>
      </c>
      <c r="F455" s="16" t="str">
        <f t="shared" si="52"/>
        <v/>
      </c>
      <c r="G455" s="16" t="str">
        <f t="shared" si="54"/>
        <v xml:space="preserve"> </v>
      </c>
      <c r="H455" s="16" t="str">
        <f t="shared" si="53"/>
        <v/>
      </c>
    </row>
    <row r="456" spans="1:8" x14ac:dyDescent="0.2">
      <c r="A456" s="13"/>
      <c r="B456" s="14" t="s">
        <v>431</v>
      </c>
      <c r="C456" s="15">
        <v>1</v>
      </c>
      <c r="D456" s="15">
        <v>0</v>
      </c>
      <c r="E456" s="16">
        <f t="shared" si="51"/>
        <v>3.5842293906810036E-3</v>
      </c>
      <c r="F456" s="16" t="str">
        <f t="shared" si="52"/>
        <v/>
      </c>
      <c r="G456" s="16">
        <f t="shared" si="54"/>
        <v>-1</v>
      </c>
      <c r="H456" s="16">
        <f t="shared" si="53"/>
        <v>-3.5842293906810036E-3</v>
      </c>
    </row>
    <row r="457" spans="1:8" x14ac:dyDescent="0.2">
      <c r="A457" s="13"/>
      <c r="B457" s="14" t="s">
        <v>432</v>
      </c>
      <c r="C457" s="15">
        <v>0</v>
      </c>
      <c r="D457" s="15">
        <v>0</v>
      </c>
      <c r="E457" s="16" t="str">
        <f t="shared" si="51"/>
        <v/>
      </c>
      <c r="F457" s="16" t="str">
        <f t="shared" si="52"/>
        <v/>
      </c>
      <c r="G457" s="16" t="str">
        <f t="shared" si="54"/>
        <v xml:space="preserve"> </v>
      </c>
      <c r="H457" s="16" t="str">
        <f t="shared" si="53"/>
        <v/>
      </c>
    </row>
    <row r="458" spans="1:8" ht="25.5" x14ac:dyDescent="0.2">
      <c r="A458" s="13"/>
      <c r="B458" s="14" t="s">
        <v>433</v>
      </c>
      <c r="C458" s="15">
        <v>0</v>
      </c>
      <c r="D458" s="15">
        <v>0</v>
      </c>
      <c r="E458" s="16" t="str">
        <f t="shared" si="51"/>
        <v/>
      </c>
      <c r="F458" s="16" t="str">
        <f t="shared" si="52"/>
        <v/>
      </c>
      <c r="G458" s="16" t="str">
        <f t="shared" si="54"/>
        <v xml:space="preserve"> </v>
      </c>
      <c r="H458" s="16" t="str">
        <f t="shared" si="53"/>
        <v/>
      </c>
    </row>
    <row r="459" spans="1:8" ht="25.5" x14ac:dyDescent="0.2">
      <c r="A459" s="13"/>
      <c r="B459" s="14" t="s">
        <v>434</v>
      </c>
      <c r="C459" s="15">
        <v>0</v>
      </c>
      <c r="D459" s="15">
        <v>0</v>
      </c>
      <c r="E459" s="16" t="str">
        <f t="shared" si="51"/>
        <v/>
      </c>
      <c r="F459" s="16" t="str">
        <f t="shared" si="52"/>
        <v/>
      </c>
      <c r="G459" s="16" t="str">
        <f t="shared" si="54"/>
        <v xml:space="preserve"> </v>
      </c>
      <c r="H459" s="16" t="str">
        <f t="shared" si="53"/>
        <v/>
      </c>
    </row>
    <row r="460" spans="1:8" ht="25.5" x14ac:dyDescent="0.2">
      <c r="A460" s="13"/>
      <c r="B460" s="14" t="s">
        <v>435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436</v>
      </c>
      <c r="C461" s="15">
        <v>0</v>
      </c>
      <c r="D461" s="15">
        <v>0</v>
      </c>
      <c r="E461" s="16" t="str">
        <f t="shared" si="51"/>
        <v/>
      </c>
      <c r="F461" s="16" t="str">
        <f t="shared" si="52"/>
        <v/>
      </c>
      <c r="G461" s="16" t="str">
        <f t="shared" si="54"/>
        <v xml:space="preserve"> </v>
      </c>
      <c r="H461" s="16" t="str">
        <f t="shared" si="53"/>
        <v/>
      </c>
    </row>
    <row r="462" spans="1:8" ht="25.5" x14ac:dyDescent="0.2">
      <c r="A462" s="13"/>
      <c r="B462" s="14" t="s">
        <v>437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438</v>
      </c>
      <c r="C463" s="15">
        <v>0</v>
      </c>
      <c r="D463" s="15">
        <v>0</v>
      </c>
      <c r="E463" s="16" t="str">
        <f t="shared" si="51"/>
        <v/>
      </c>
      <c r="F463" s="16" t="str">
        <f t="shared" si="52"/>
        <v/>
      </c>
      <c r="G463" s="16" t="str">
        <f t="shared" si="54"/>
        <v xml:space="preserve"> </v>
      </c>
      <c r="H463" s="16" t="str">
        <f t="shared" si="53"/>
        <v/>
      </c>
    </row>
    <row r="464" spans="1:8" x14ac:dyDescent="0.2">
      <c r="A464" s="13"/>
      <c r="B464" s="14" t="s">
        <v>439</v>
      </c>
      <c r="C464" s="15">
        <v>0</v>
      </c>
      <c r="D464" s="15">
        <v>0</v>
      </c>
      <c r="E464" s="16" t="str">
        <f t="shared" si="51"/>
        <v/>
      </c>
      <c r="F464" s="16" t="str">
        <f t="shared" si="52"/>
        <v/>
      </c>
      <c r="G464" s="16" t="str">
        <f t="shared" si="54"/>
        <v xml:space="preserve"> </v>
      </c>
      <c r="H464" s="16" t="str">
        <f t="shared" si="53"/>
        <v/>
      </c>
    </row>
    <row r="465" spans="1:8" x14ac:dyDescent="0.2">
      <c r="A465" s="13"/>
      <c r="B465" s="14" t="s">
        <v>440</v>
      </c>
      <c r="C465" s="15">
        <v>0</v>
      </c>
      <c r="D465" s="15">
        <v>0</v>
      </c>
      <c r="E465" s="16" t="str">
        <f t="shared" si="51"/>
        <v/>
      </c>
      <c r="F465" s="16" t="str">
        <f t="shared" si="52"/>
        <v/>
      </c>
      <c r="G465" s="16" t="str">
        <f t="shared" si="54"/>
        <v xml:space="preserve"> </v>
      </c>
      <c r="H465" s="16" t="str">
        <f t="shared" si="53"/>
        <v/>
      </c>
    </row>
    <row r="466" spans="1:8" x14ac:dyDescent="0.2">
      <c r="A466" s="13"/>
      <c r="B466" s="14" t="s">
        <v>441</v>
      </c>
      <c r="C466" s="15">
        <v>0</v>
      </c>
      <c r="D466" s="15">
        <v>0</v>
      </c>
      <c r="E466" s="16" t="str">
        <f t="shared" si="51"/>
        <v/>
      </c>
      <c r="F466" s="16" t="str">
        <f t="shared" si="52"/>
        <v/>
      </c>
      <c r="G466" s="16" t="str">
        <f t="shared" si="54"/>
        <v xml:space="preserve"> </v>
      </c>
      <c r="H466" s="16" t="str">
        <f t="shared" si="53"/>
        <v/>
      </c>
    </row>
    <row r="467" spans="1:8" x14ac:dyDescent="0.2">
      <c r="A467" s="13"/>
      <c r="B467" s="14" t="s">
        <v>442</v>
      </c>
      <c r="C467" s="15">
        <v>0</v>
      </c>
      <c r="D467" s="15">
        <v>0</v>
      </c>
      <c r="E467" s="16" t="str">
        <f t="shared" si="51"/>
        <v/>
      </c>
      <c r="F467" s="16" t="str">
        <f t="shared" si="52"/>
        <v/>
      </c>
      <c r="G467" s="16" t="str">
        <f t="shared" si="54"/>
        <v xml:space="preserve"> </v>
      </c>
      <c r="H467" s="16" t="str">
        <f t="shared" si="53"/>
        <v/>
      </c>
    </row>
    <row r="468" spans="1:8" x14ac:dyDescent="0.2">
      <c r="A468" s="13"/>
      <c r="B468" s="14" t="s">
        <v>443</v>
      </c>
      <c r="C468" s="15">
        <v>0</v>
      </c>
      <c r="D468" s="15">
        <v>0</v>
      </c>
      <c r="E468" s="16" t="str">
        <f t="shared" si="51"/>
        <v/>
      </c>
      <c r="F468" s="16" t="str">
        <f t="shared" si="52"/>
        <v/>
      </c>
      <c r="G468" s="16" t="str">
        <f t="shared" si="54"/>
        <v xml:space="preserve"> </v>
      </c>
      <c r="H468" s="16" t="str">
        <f t="shared" si="53"/>
        <v/>
      </c>
    </row>
    <row r="469" spans="1:8" x14ac:dyDescent="0.2">
      <c r="A469" s="13"/>
      <c r="B469" s="14" t="s">
        <v>444</v>
      </c>
      <c r="C469" s="15">
        <v>0</v>
      </c>
      <c r="D469" s="15">
        <v>0</v>
      </c>
      <c r="E469" s="16" t="str">
        <f t="shared" si="51"/>
        <v/>
      </c>
      <c r="F469" s="16" t="str">
        <f t="shared" si="52"/>
        <v/>
      </c>
      <c r="G469" s="16" t="str">
        <f t="shared" si="54"/>
        <v xml:space="preserve"> </v>
      </c>
      <c r="H469" s="16" t="str">
        <f t="shared" si="53"/>
        <v/>
      </c>
    </row>
    <row r="470" spans="1:8" x14ac:dyDescent="0.2">
      <c r="A470" s="13"/>
      <c r="B470" s="14" t="s">
        <v>445</v>
      </c>
      <c r="C470" s="15">
        <v>0</v>
      </c>
      <c r="D470" s="15">
        <v>0</v>
      </c>
      <c r="E470" s="16" t="str">
        <f t="shared" si="51"/>
        <v/>
      </c>
      <c r="F470" s="16" t="str">
        <f t="shared" si="52"/>
        <v/>
      </c>
      <c r="G470" s="16" t="str">
        <f t="shared" si="54"/>
        <v xml:space="preserve"> </v>
      </c>
      <c r="H470" s="16" t="str">
        <f t="shared" si="53"/>
        <v/>
      </c>
    </row>
    <row r="471" spans="1:8" x14ac:dyDescent="0.2">
      <c r="A471" s="13"/>
      <c r="B471" s="14" t="s">
        <v>446</v>
      </c>
      <c r="C471" s="15">
        <v>1</v>
      </c>
      <c r="D471" s="15">
        <v>0</v>
      </c>
      <c r="E471" s="16">
        <f t="shared" si="51"/>
        <v>3.5842293906810036E-3</v>
      </c>
      <c r="F471" s="16" t="str">
        <f t="shared" si="52"/>
        <v/>
      </c>
      <c r="G471" s="16">
        <f t="shared" si="54"/>
        <v>-1</v>
      </c>
      <c r="H471" s="16">
        <f t="shared" si="53"/>
        <v>-3.5842293906810036E-3</v>
      </c>
    </row>
    <row r="472" spans="1:8" x14ac:dyDescent="0.2">
      <c r="A472" s="13"/>
      <c r="B472" s="14" t="s">
        <v>447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448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449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450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451</v>
      </c>
      <c r="C476" s="15">
        <v>0</v>
      </c>
      <c r="D476" s="15">
        <v>0</v>
      </c>
      <c r="E476" s="16" t="str">
        <f t="shared" si="51"/>
        <v/>
      </c>
      <c r="F476" s="16" t="str">
        <f t="shared" si="52"/>
        <v/>
      </c>
      <c r="G476" s="16" t="str">
        <f t="shared" si="54"/>
        <v xml:space="preserve"> </v>
      </c>
      <c r="H476" s="16" t="str">
        <f t="shared" si="53"/>
        <v/>
      </c>
    </row>
    <row r="477" spans="1:8" x14ac:dyDescent="0.2">
      <c r="A477" s="13"/>
      <c r="B477" s="14" t="s">
        <v>452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453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454</v>
      </c>
      <c r="C479" s="15">
        <v>0</v>
      </c>
      <c r="D479" s="15">
        <v>0</v>
      </c>
      <c r="E479" s="16" t="str">
        <f t="shared" si="55"/>
        <v/>
      </c>
      <c r="F479" s="16" t="str">
        <f t="shared" si="56"/>
        <v/>
      </c>
      <c r="G479" s="16" t="str">
        <f t="shared" si="58"/>
        <v xml:space="preserve"> </v>
      </c>
      <c r="H479" s="16" t="str">
        <f t="shared" si="57"/>
        <v/>
      </c>
    </row>
    <row r="480" spans="1:8" ht="25.5" x14ac:dyDescent="0.2">
      <c r="A480" s="13"/>
      <c r="B480" s="14" t="s">
        <v>455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456</v>
      </c>
      <c r="C481" s="15">
        <v>0</v>
      </c>
      <c r="D481" s="15">
        <v>0</v>
      </c>
      <c r="E481" s="16" t="str">
        <f t="shared" si="55"/>
        <v/>
      </c>
      <c r="F481" s="16" t="str">
        <f t="shared" si="56"/>
        <v/>
      </c>
      <c r="G481" s="16" t="str">
        <f t="shared" si="58"/>
        <v xml:space="preserve"> </v>
      </c>
      <c r="H481" s="16" t="str">
        <f t="shared" si="57"/>
        <v/>
      </c>
    </row>
    <row r="482" spans="1:8" x14ac:dyDescent="0.2">
      <c r="A482" s="13"/>
      <c r="B482" s="14" t="s">
        <v>457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458</v>
      </c>
      <c r="C483" s="15">
        <v>0</v>
      </c>
      <c r="D483" s="15">
        <v>0</v>
      </c>
      <c r="E483" s="16" t="str">
        <f t="shared" si="55"/>
        <v/>
      </c>
      <c r="F483" s="16" t="str">
        <f t="shared" si="56"/>
        <v/>
      </c>
      <c r="G483" s="16" t="str">
        <f t="shared" si="58"/>
        <v xml:space="preserve"> </v>
      </c>
      <c r="H483" s="16" t="str">
        <f t="shared" si="57"/>
        <v/>
      </c>
    </row>
    <row r="484" spans="1:8" x14ac:dyDescent="0.2">
      <c r="A484" s="13"/>
      <c r="B484" s="14" t="s">
        <v>459</v>
      </c>
      <c r="C484" s="15">
        <v>0</v>
      </c>
      <c r="D484" s="15">
        <v>1</v>
      </c>
      <c r="E484" s="16" t="str">
        <f t="shared" si="55"/>
        <v/>
      </c>
      <c r="F484" s="16">
        <f t="shared" si="56"/>
        <v>2.5906735751295338E-3</v>
      </c>
      <c r="G484" s="16">
        <f t="shared" si="58"/>
        <v>1</v>
      </c>
      <c r="H484" s="16" t="str">
        <f t="shared" si="57"/>
        <v/>
      </c>
    </row>
    <row r="485" spans="1:8" x14ac:dyDescent="0.2">
      <c r="A485" s="13"/>
      <c r="B485" s="14" t="s">
        <v>460</v>
      </c>
      <c r="C485" s="15">
        <v>0</v>
      </c>
      <c r="D485" s="15">
        <v>0</v>
      </c>
      <c r="E485" s="16" t="str">
        <f t="shared" si="55"/>
        <v/>
      </c>
      <c r="F485" s="16" t="str">
        <f t="shared" si="56"/>
        <v/>
      </c>
      <c r="G485" s="16" t="str">
        <f t="shared" si="58"/>
        <v xml:space="preserve"> </v>
      </c>
      <c r="H485" s="16" t="str">
        <f t="shared" si="57"/>
        <v/>
      </c>
    </row>
    <row r="486" spans="1:8" x14ac:dyDescent="0.2">
      <c r="A486" s="13"/>
      <c r="B486" s="14" t="s">
        <v>461</v>
      </c>
      <c r="C486" s="15">
        <v>0</v>
      </c>
      <c r="D486" s="15">
        <v>0</v>
      </c>
      <c r="E486" s="16" t="str">
        <f t="shared" si="55"/>
        <v/>
      </c>
      <c r="F486" s="16" t="str">
        <f t="shared" si="56"/>
        <v/>
      </c>
      <c r="G486" s="16" t="str">
        <f t="shared" si="58"/>
        <v xml:space="preserve"> </v>
      </c>
      <c r="H486" s="16" t="str">
        <f t="shared" si="57"/>
        <v/>
      </c>
    </row>
    <row r="487" spans="1:8" x14ac:dyDescent="0.2">
      <c r="A487" s="13"/>
      <c r="B487" s="14" t="s">
        <v>462</v>
      </c>
      <c r="C487" s="15">
        <v>0</v>
      </c>
      <c r="D487" s="15">
        <v>0</v>
      </c>
      <c r="E487" s="16" t="str">
        <f t="shared" si="55"/>
        <v/>
      </c>
      <c r="F487" s="16" t="str">
        <f t="shared" si="56"/>
        <v/>
      </c>
      <c r="G487" s="16" t="str">
        <f t="shared" si="58"/>
        <v xml:space="preserve"> </v>
      </c>
      <c r="H487" s="16" t="str">
        <f t="shared" si="57"/>
        <v/>
      </c>
    </row>
    <row r="488" spans="1:8" x14ac:dyDescent="0.2">
      <c r="A488" s="13"/>
      <c r="B488" s="14" t="s">
        <v>463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464</v>
      </c>
      <c r="C489" s="15">
        <v>0</v>
      </c>
      <c r="D489" s="15">
        <v>0</v>
      </c>
      <c r="E489" s="16" t="str">
        <f t="shared" si="55"/>
        <v/>
      </c>
      <c r="F489" s="16" t="str">
        <f t="shared" si="56"/>
        <v/>
      </c>
      <c r="G489" s="16" t="str">
        <f t="shared" si="58"/>
        <v xml:space="preserve"> </v>
      </c>
      <c r="H489" s="16" t="str">
        <f t="shared" si="57"/>
        <v/>
      </c>
    </row>
    <row r="490" spans="1:8" x14ac:dyDescent="0.2">
      <c r="A490" s="13"/>
      <c r="B490" s="14" t="s">
        <v>465</v>
      </c>
      <c r="C490" s="15">
        <v>0</v>
      </c>
      <c r="D490" s="15">
        <v>0</v>
      </c>
      <c r="E490" s="16" t="str">
        <f t="shared" si="55"/>
        <v/>
      </c>
      <c r="F490" s="16" t="str">
        <f t="shared" si="56"/>
        <v/>
      </c>
      <c r="G490" s="16" t="str">
        <f t="shared" si="58"/>
        <v xml:space="preserve"> </v>
      </c>
      <c r="H490" s="16" t="str">
        <f t="shared" si="57"/>
        <v/>
      </c>
    </row>
    <row r="491" spans="1:8" x14ac:dyDescent="0.2">
      <c r="A491" s="13"/>
      <c r="B491" s="14" t="s">
        <v>466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467</v>
      </c>
      <c r="C492" s="15">
        <v>0</v>
      </c>
      <c r="D492" s="15">
        <v>0</v>
      </c>
      <c r="E492" s="16" t="str">
        <f t="shared" si="55"/>
        <v/>
      </c>
      <c r="F492" s="16" t="str">
        <f t="shared" si="56"/>
        <v/>
      </c>
      <c r="G492" s="16" t="str">
        <f t="shared" si="58"/>
        <v xml:space="preserve"> </v>
      </c>
      <c r="H492" s="16" t="str">
        <f t="shared" si="57"/>
        <v/>
      </c>
    </row>
    <row r="493" spans="1:8" x14ac:dyDescent="0.2">
      <c r="A493" s="13"/>
      <c r="B493" s="14" t="s">
        <v>468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469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470</v>
      </c>
      <c r="C495" s="15">
        <v>0</v>
      </c>
      <c r="D495" s="15">
        <v>0</v>
      </c>
      <c r="E495" s="16" t="str">
        <f t="shared" si="55"/>
        <v/>
      </c>
      <c r="F495" s="16" t="str">
        <f t="shared" si="56"/>
        <v/>
      </c>
      <c r="G495" s="16" t="str">
        <f t="shared" si="58"/>
        <v xml:space="preserve"> </v>
      </c>
      <c r="H495" s="16" t="str">
        <f t="shared" si="57"/>
        <v/>
      </c>
    </row>
    <row r="496" spans="1:8" ht="25.5" x14ac:dyDescent="0.2">
      <c r="A496" s="13"/>
      <c r="B496" s="14" t="s">
        <v>471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472</v>
      </c>
      <c r="C497" s="15">
        <v>0</v>
      </c>
      <c r="D497" s="15">
        <v>0</v>
      </c>
      <c r="E497" s="16" t="str">
        <f t="shared" si="55"/>
        <v/>
      </c>
      <c r="F497" s="16" t="str">
        <f t="shared" si="56"/>
        <v/>
      </c>
      <c r="G497" s="16" t="str">
        <f t="shared" si="58"/>
        <v xml:space="preserve"> </v>
      </c>
      <c r="H497" s="16" t="str">
        <f t="shared" si="57"/>
        <v/>
      </c>
    </row>
    <row r="498" spans="1:8" ht="25.5" x14ac:dyDescent="0.2">
      <c r="A498" s="13"/>
      <c r="B498" s="14" t="s">
        <v>473</v>
      </c>
      <c r="C498" s="15">
        <v>0</v>
      </c>
      <c r="D498" s="15">
        <v>0</v>
      </c>
      <c r="E498" s="16" t="str">
        <f t="shared" si="55"/>
        <v/>
      </c>
      <c r="F498" s="16" t="str">
        <f t="shared" si="56"/>
        <v/>
      </c>
      <c r="G498" s="16" t="str">
        <f t="shared" si="58"/>
        <v xml:space="preserve"> </v>
      </c>
      <c r="H498" s="16" t="str">
        <f t="shared" si="57"/>
        <v/>
      </c>
    </row>
    <row r="499" spans="1:8" ht="25.5" x14ac:dyDescent="0.2">
      <c r="A499" s="13"/>
      <c r="B499" s="14" t="s">
        <v>474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475</v>
      </c>
      <c r="C500" s="15">
        <v>0</v>
      </c>
      <c r="D500" s="15">
        <v>0</v>
      </c>
      <c r="E500" s="16" t="str">
        <f t="shared" si="55"/>
        <v/>
      </c>
      <c r="F500" s="16" t="str">
        <f t="shared" si="56"/>
        <v/>
      </c>
      <c r="G500" s="16" t="str">
        <f t="shared" si="58"/>
        <v xml:space="preserve"> </v>
      </c>
      <c r="H500" s="16" t="str">
        <f t="shared" si="57"/>
        <v/>
      </c>
    </row>
    <row r="501" spans="1:8" ht="25.5" x14ac:dyDescent="0.2">
      <c r="A501" s="13"/>
      <c r="B501" s="14" t="s">
        <v>476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477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478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479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480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481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482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483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484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485</v>
      </c>
      <c r="C510" s="15">
        <v>0</v>
      </c>
      <c r="D510" s="15">
        <v>0</v>
      </c>
      <c r="E510" s="16" t="str">
        <f t="shared" si="55"/>
        <v/>
      </c>
      <c r="F510" s="16" t="str">
        <f t="shared" si="56"/>
        <v/>
      </c>
      <c r="G510" s="16" t="str">
        <f t="shared" si="58"/>
        <v xml:space="preserve"> </v>
      </c>
      <c r="H510" s="16" t="str">
        <f t="shared" si="57"/>
        <v/>
      </c>
    </row>
    <row r="511" spans="1:8" x14ac:dyDescent="0.2">
      <c r="A511" s="13"/>
      <c r="B511" s="14" t="s">
        <v>486</v>
      </c>
      <c r="C511" s="15">
        <v>0</v>
      </c>
      <c r="D511" s="15">
        <v>0</v>
      </c>
      <c r="E511" s="16" t="str">
        <f t="shared" si="55"/>
        <v/>
      </c>
      <c r="F511" s="16" t="str">
        <f t="shared" si="56"/>
        <v/>
      </c>
      <c r="G511" s="16" t="str">
        <f t="shared" si="58"/>
        <v xml:space="preserve"> </v>
      </c>
      <c r="H511" s="16" t="str">
        <f t="shared" si="57"/>
        <v/>
      </c>
    </row>
    <row r="512" spans="1:8" ht="38.25" x14ac:dyDescent="0.2">
      <c r="A512" s="13"/>
      <c r="B512" s="14" t="s">
        <v>487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488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489</v>
      </c>
      <c r="C514" s="15">
        <v>0</v>
      </c>
      <c r="D514" s="15">
        <v>0</v>
      </c>
      <c r="E514" s="16" t="str">
        <f t="shared" si="55"/>
        <v/>
      </c>
      <c r="F514" s="16" t="str">
        <f t="shared" si="56"/>
        <v/>
      </c>
      <c r="G514" s="16" t="str">
        <f t="shared" si="58"/>
        <v xml:space="preserve"> </v>
      </c>
      <c r="H514" s="16" t="str">
        <f t="shared" si="57"/>
        <v/>
      </c>
    </row>
    <row r="515" spans="1:8" ht="25.5" x14ac:dyDescent="0.2">
      <c r="A515" s="13"/>
      <c r="B515" s="14" t="s">
        <v>490</v>
      </c>
      <c r="C515" s="15">
        <v>0</v>
      </c>
      <c r="D515" s="15">
        <v>0</v>
      </c>
      <c r="E515" s="16" t="str">
        <f t="shared" si="55"/>
        <v/>
      </c>
      <c r="F515" s="16" t="str">
        <f t="shared" si="56"/>
        <v/>
      </c>
      <c r="G515" s="16" t="str">
        <f t="shared" si="58"/>
        <v xml:space="preserve"> </v>
      </c>
      <c r="H515" s="16" t="str">
        <f t="shared" si="57"/>
        <v/>
      </c>
    </row>
    <row r="516" spans="1:8" x14ac:dyDescent="0.2">
      <c r="A516" s="13"/>
      <c r="B516" s="14" t="s">
        <v>491</v>
      </c>
      <c r="C516" s="15">
        <v>0</v>
      </c>
      <c r="D516" s="15">
        <v>0</v>
      </c>
      <c r="E516" s="16" t="str">
        <f t="shared" si="55"/>
        <v/>
      </c>
      <c r="F516" s="16" t="str">
        <f t="shared" si="56"/>
        <v/>
      </c>
      <c r="G516" s="16" t="str">
        <f t="shared" si="58"/>
        <v xml:space="preserve"> </v>
      </c>
      <c r="H516" s="16" t="str">
        <f t="shared" si="57"/>
        <v/>
      </c>
    </row>
    <row r="517" spans="1:8" ht="25.5" x14ac:dyDescent="0.2">
      <c r="A517" s="13"/>
      <c r="B517" s="14" t="s">
        <v>492</v>
      </c>
      <c r="C517" s="15">
        <v>0</v>
      </c>
      <c r="D517" s="15">
        <v>0</v>
      </c>
      <c r="E517" s="16" t="str">
        <f t="shared" si="55"/>
        <v/>
      </c>
      <c r="F517" s="16" t="str">
        <f t="shared" si="56"/>
        <v/>
      </c>
      <c r="G517" s="16" t="str">
        <f t="shared" si="58"/>
        <v xml:space="preserve"> </v>
      </c>
      <c r="H517" s="16" t="str">
        <f t="shared" si="57"/>
        <v/>
      </c>
    </row>
    <row r="518" spans="1:8" ht="25.5" x14ac:dyDescent="0.2">
      <c r="A518" s="13"/>
      <c r="B518" s="14" t="s">
        <v>493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494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495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496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497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498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499</v>
      </c>
      <c r="C524" s="15">
        <v>0</v>
      </c>
      <c r="D524" s="15">
        <v>0</v>
      </c>
      <c r="E524" s="16" t="str">
        <f t="shared" si="55"/>
        <v/>
      </c>
      <c r="F524" s="16" t="str">
        <f t="shared" si="56"/>
        <v/>
      </c>
      <c r="G524" s="16" t="str">
        <f t="shared" si="58"/>
        <v xml:space="preserve"> </v>
      </c>
      <c r="H524" s="16" t="str">
        <f t="shared" si="57"/>
        <v/>
      </c>
    </row>
    <row r="525" spans="1:8" ht="25.5" x14ac:dyDescent="0.2">
      <c r="A525" s="13"/>
      <c r="B525" s="14" t="s">
        <v>500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501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502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503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504</v>
      </c>
      <c r="C529" s="15">
        <v>0</v>
      </c>
      <c r="D529" s="15">
        <v>0</v>
      </c>
      <c r="E529" s="16" t="str">
        <f t="shared" si="55"/>
        <v/>
      </c>
      <c r="F529" s="16" t="str">
        <f t="shared" si="56"/>
        <v/>
      </c>
      <c r="G529" s="16" t="str">
        <f t="shared" si="58"/>
        <v xml:space="preserve"> </v>
      </c>
      <c r="H529" s="16" t="str">
        <f t="shared" si="57"/>
        <v/>
      </c>
    </row>
    <row r="530" spans="1:8" ht="25.5" x14ac:dyDescent="0.2">
      <c r="A530" s="13"/>
      <c r="B530" s="14" t="s">
        <v>505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506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507</v>
      </c>
      <c r="C532" s="15">
        <v>0</v>
      </c>
      <c r="D532" s="15">
        <v>0</v>
      </c>
      <c r="E532" s="16" t="str">
        <f t="shared" si="55"/>
        <v/>
      </c>
      <c r="F532" s="16" t="str">
        <f t="shared" si="56"/>
        <v/>
      </c>
      <c r="G532" s="16" t="str">
        <f t="shared" si="58"/>
        <v xml:space="preserve"> </v>
      </c>
      <c r="H532" s="16" t="str">
        <f t="shared" si="57"/>
        <v/>
      </c>
    </row>
    <row r="533" spans="1:8" x14ac:dyDescent="0.2">
      <c r="A533" s="13"/>
      <c r="B533" s="14" t="s">
        <v>508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509</v>
      </c>
      <c r="C534" s="15">
        <v>0</v>
      </c>
      <c r="D534" s="15">
        <v>0</v>
      </c>
      <c r="E534" s="16" t="str">
        <f t="shared" si="55"/>
        <v/>
      </c>
      <c r="F534" s="16" t="str">
        <f t="shared" si="56"/>
        <v/>
      </c>
      <c r="G534" s="16" t="str">
        <f t="shared" si="58"/>
        <v xml:space="preserve"> </v>
      </c>
      <c r="H534" s="16" t="str">
        <f t="shared" si="57"/>
        <v/>
      </c>
    </row>
    <row r="535" spans="1:8" x14ac:dyDescent="0.2">
      <c r="A535" s="13"/>
      <c r="B535" s="14" t="s">
        <v>510</v>
      </c>
      <c r="C535" s="15">
        <v>0</v>
      </c>
      <c r="D535" s="15">
        <v>0</v>
      </c>
      <c r="E535" s="16" t="str">
        <f t="shared" si="55"/>
        <v/>
      </c>
      <c r="F535" s="16" t="str">
        <f t="shared" si="56"/>
        <v/>
      </c>
      <c r="G535" s="16" t="str">
        <f t="shared" si="58"/>
        <v xml:space="preserve"> </v>
      </c>
      <c r="H535" s="16" t="str">
        <f t="shared" si="57"/>
        <v/>
      </c>
    </row>
    <row r="536" spans="1:8" ht="25.5" x14ac:dyDescent="0.2">
      <c r="A536" s="13"/>
      <c r="B536" s="14" t="s">
        <v>511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512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513</v>
      </c>
      <c r="C538" s="15">
        <v>0</v>
      </c>
      <c r="D538" s="15">
        <v>0</v>
      </c>
      <c r="E538" s="16" t="str">
        <f t="shared" si="55"/>
        <v/>
      </c>
      <c r="F538" s="16" t="str">
        <f t="shared" si="56"/>
        <v/>
      </c>
      <c r="G538" s="16" t="str">
        <f t="shared" si="58"/>
        <v xml:space="preserve"> </v>
      </c>
      <c r="H538" s="16" t="str">
        <f t="shared" si="57"/>
        <v/>
      </c>
    </row>
    <row r="539" spans="1:8" x14ac:dyDescent="0.2">
      <c r="A539" s="13"/>
      <c r="B539" s="14" t="s">
        <v>514</v>
      </c>
      <c r="C539" s="15">
        <v>2</v>
      </c>
      <c r="D539" s="15">
        <v>1</v>
      </c>
      <c r="E539" s="16">
        <f t="shared" si="55"/>
        <v>7.1684587813620072E-3</v>
      </c>
      <c r="F539" s="16">
        <f t="shared" si="56"/>
        <v>2.5906735751295338E-3</v>
      </c>
      <c r="G539" s="16">
        <f t="shared" si="58"/>
        <v>-0.5</v>
      </c>
      <c r="H539" s="16">
        <f t="shared" si="57"/>
        <v>-3.5842293906810036E-3</v>
      </c>
    </row>
    <row r="540" spans="1:8" x14ac:dyDescent="0.2">
      <c r="A540" s="13"/>
      <c r="B540" s="14" t="s">
        <v>647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515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516</v>
      </c>
      <c r="C542" s="15">
        <v>0</v>
      </c>
      <c r="D542" s="15">
        <v>0</v>
      </c>
      <c r="E542" s="16" t="str">
        <f t="shared" si="59"/>
        <v/>
      </c>
      <c r="F542" s="16" t="str">
        <f t="shared" si="60"/>
        <v/>
      </c>
      <c r="G542" s="16" t="str">
        <f t="shared" ref="G542:G576" si="62">+IF(AND(C542=0,D542=0)," ",IF(C542=0,1,IF(D542=0,-1,(D542-C542)/C542)))</f>
        <v xml:space="preserve"> </v>
      </c>
      <c r="H542" s="16" t="str">
        <f t="shared" si="61"/>
        <v/>
      </c>
    </row>
    <row r="543" spans="1:8" x14ac:dyDescent="0.2">
      <c r="A543" s="13"/>
      <c r="B543" s="14" t="s">
        <v>517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518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519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520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521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522</v>
      </c>
      <c r="C548" s="15">
        <v>0</v>
      </c>
      <c r="D548" s="15">
        <v>0</v>
      </c>
      <c r="E548" s="16" t="str">
        <f t="shared" si="59"/>
        <v/>
      </c>
      <c r="F548" s="16" t="str">
        <f t="shared" si="60"/>
        <v/>
      </c>
      <c r="G548" s="16" t="str">
        <f t="shared" si="62"/>
        <v xml:space="preserve"> </v>
      </c>
      <c r="H548" s="16" t="str">
        <f t="shared" si="61"/>
        <v/>
      </c>
    </row>
    <row r="549" spans="1:8" ht="25.5" x14ac:dyDescent="0.2">
      <c r="A549" s="13"/>
      <c r="B549" s="14" t="s">
        <v>523</v>
      </c>
      <c r="C549" s="15">
        <v>0</v>
      </c>
      <c r="D549" s="15">
        <v>0</v>
      </c>
      <c r="E549" s="16" t="str">
        <f t="shared" si="59"/>
        <v/>
      </c>
      <c r="F549" s="16" t="str">
        <f t="shared" si="60"/>
        <v/>
      </c>
      <c r="G549" s="16" t="str">
        <f t="shared" si="62"/>
        <v xml:space="preserve"> </v>
      </c>
      <c r="H549" s="16" t="str">
        <f t="shared" si="61"/>
        <v/>
      </c>
    </row>
    <row r="550" spans="1:8" x14ac:dyDescent="0.2">
      <c r="A550" s="13" t="s">
        <v>92</v>
      </c>
      <c r="B550" s="14" t="s">
        <v>524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525</v>
      </c>
      <c r="C551" s="15">
        <v>0</v>
      </c>
      <c r="D551" s="15">
        <v>0</v>
      </c>
      <c r="E551" s="16" t="str">
        <f t="shared" si="59"/>
        <v/>
      </c>
      <c r="F551" s="16" t="str">
        <f t="shared" si="60"/>
        <v/>
      </c>
      <c r="G551" s="16" t="str">
        <f t="shared" si="62"/>
        <v xml:space="preserve"> </v>
      </c>
      <c r="H551" s="16" t="str">
        <f t="shared" si="61"/>
        <v/>
      </c>
    </row>
    <row r="552" spans="1:8" ht="25.5" x14ac:dyDescent="0.2">
      <c r="A552" s="13"/>
      <c r="B552" s="14" t="s">
        <v>526</v>
      </c>
      <c r="C552" s="15">
        <v>0</v>
      </c>
      <c r="D552" s="15">
        <v>0</v>
      </c>
      <c r="E552" s="16" t="str">
        <f t="shared" si="59"/>
        <v/>
      </c>
      <c r="F552" s="16" t="str">
        <f t="shared" si="60"/>
        <v/>
      </c>
      <c r="G552" s="16" t="str">
        <f t="shared" si="62"/>
        <v xml:space="preserve"> </v>
      </c>
      <c r="H552" s="16" t="str">
        <f t="shared" si="61"/>
        <v/>
      </c>
    </row>
    <row r="553" spans="1:8" x14ac:dyDescent="0.2">
      <c r="A553" s="13"/>
      <c r="B553" s="14" t="s">
        <v>527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528</v>
      </c>
      <c r="C554" s="15">
        <v>0</v>
      </c>
      <c r="D554" s="15">
        <v>0</v>
      </c>
      <c r="E554" s="16" t="str">
        <f t="shared" si="59"/>
        <v/>
      </c>
      <c r="F554" s="16" t="str">
        <f t="shared" si="60"/>
        <v/>
      </c>
      <c r="G554" s="16" t="str">
        <f t="shared" si="62"/>
        <v xml:space="preserve"> </v>
      </c>
      <c r="H554" s="16" t="str">
        <f t="shared" si="61"/>
        <v/>
      </c>
    </row>
    <row r="555" spans="1:8" ht="25.5" x14ac:dyDescent="0.2">
      <c r="A555" s="13"/>
      <c r="B555" s="14" t="s">
        <v>529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530</v>
      </c>
      <c r="C556" s="15">
        <v>0</v>
      </c>
      <c r="D556" s="15">
        <v>0</v>
      </c>
      <c r="E556" s="16" t="str">
        <f t="shared" si="59"/>
        <v/>
      </c>
      <c r="F556" s="16" t="str">
        <f t="shared" si="60"/>
        <v/>
      </c>
      <c r="G556" s="16" t="str">
        <f t="shared" si="62"/>
        <v xml:space="preserve"> </v>
      </c>
      <c r="H556" s="16" t="str">
        <f t="shared" si="61"/>
        <v/>
      </c>
    </row>
    <row r="557" spans="1:8" x14ac:dyDescent="0.2">
      <c r="A557" s="13"/>
      <c r="B557" s="14" t="s">
        <v>531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532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533</v>
      </c>
      <c r="C559" s="15">
        <v>0</v>
      </c>
      <c r="D559" s="15">
        <v>0</v>
      </c>
      <c r="E559" s="16" t="str">
        <f t="shared" si="59"/>
        <v/>
      </c>
      <c r="F559" s="16" t="str">
        <f t="shared" si="60"/>
        <v/>
      </c>
      <c r="G559" s="16" t="str">
        <f t="shared" si="62"/>
        <v xml:space="preserve"> </v>
      </c>
      <c r="H559" s="16" t="str">
        <f t="shared" si="61"/>
        <v/>
      </c>
    </row>
    <row r="560" spans="1:8" ht="25.5" x14ac:dyDescent="0.2">
      <c r="A560" s="13"/>
      <c r="B560" s="14" t="s">
        <v>534</v>
      </c>
      <c r="C560" s="15">
        <v>1</v>
      </c>
      <c r="D560" s="15">
        <v>0</v>
      </c>
      <c r="E560" s="16">
        <f t="shared" si="59"/>
        <v>3.5842293906810036E-3</v>
      </c>
      <c r="F560" s="16" t="str">
        <f t="shared" si="60"/>
        <v/>
      </c>
      <c r="G560" s="16">
        <f t="shared" si="62"/>
        <v>-1</v>
      </c>
      <c r="H560" s="16">
        <f t="shared" si="61"/>
        <v>-3.5842293906810036E-3</v>
      </c>
    </row>
    <row r="561" spans="1:8" x14ac:dyDescent="0.2">
      <c r="A561" s="13"/>
      <c r="B561" s="14" t="s">
        <v>535</v>
      </c>
      <c r="C561" s="15">
        <v>0</v>
      </c>
      <c r="D561" s="15">
        <v>1</v>
      </c>
      <c r="E561" s="16" t="str">
        <f t="shared" si="59"/>
        <v/>
      </c>
      <c r="F561" s="16">
        <f t="shared" si="60"/>
        <v>2.5906735751295338E-3</v>
      </c>
      <c r="G561" s="16">
        <f t="shared" si="62"/>
        <v>1</v>
      </c>
      <c r="H561" s="16" t="str">
        <f t="shared" si="61"/>
        <v/>
      </c>
    </row>
    <row r="562" spans="1:8" x14ac:dyDescent="0.2">
      <c r="A562" s="13"/>
      <c r="B562" s="14" t="s">
        <v>536</v>
      </c>
      <c r="C562" s="15">
        <v>0</v>
      </c>
      <c r="D562" s="15">
        <v>0</v>
      </c>
      <c r="E562" s="16" t="str">
        <f t="shared" si="59"/>
        <v/>
      </c>
      <c r="F562" s="16" t="str">
        <f t="shared" si="60"/>
        <v/>
      </c>
      <c r="G562" s="16" t="str">
        <f t="shared" si="62"/>
        <v xml:space="preserve"> </v>
      </c>
      <c r="H562" s="16" t="str">
        <f t="shared" si="61"/>
        <v/>
      </c>
    </row>
    <row r="563" spans="1:8" x14ac:dyDescent="0.2">
      <c r="A563" s="13"/>
      <c r="B563" s="14" t="s">
        <v>537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538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539</v>
      </c>
      <c r="C565" s="15">
        <v>0</v>
      </c>
      <c r="D565" s="15">
        <v>8</v>
      </c>
      <c r="E565" s="16" t="str">
        <f t="shared" si="59"/>
        <v/>
      </c>
      <c r="F565" s="16">
        <f t="shared" si="60"/>
        <v>2.072538860103627E-2</v>
      </c>
      <c r="G565" s="16">
        <f t="shared" si="62"/>
        <v>1</v>
      </c>
      <c r="H565" s="16" t="str">
        <f t="shared" si="61"/>
        <v/>
      </c>
    </row>
    <row r="566" spans="1:8" x14ac:dyDescent="0.2">
      <c r="A566" s="13"/>
      <c r="B566" s="14" t="s">
        <v>540</v>
      </c>
      <c r="C566" s="15">
        <v>0</v>
      </c>
      <c r="D566" s="15">
        <v>0</v>
      </c>
      <c r="E566" s="16" t="str">
        <f t="shared" si="59"/>
        <v/>
      </c>
      <c r="F566" s="16" t="str">
        <f t="shared" si="60"/>
        <v/>
      </c>
      <c r="G566" s="16" t="str">
        <f t="shared" si="62"/>
        <v xml:space="preserve"> </v>
      </c>
      <c r="H566" s="16" t="str">
        <f t="shared" si="61"/>
        <v/>
      </c>
    </row>
    <row r="567" spans="1:8" x14ac:dyDescent="0.2">
      <c r="A567" s="13"/>
      <c r="B567" s="14" t="s">
        <v>541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542</v>
      </c>
      <c r="C568" s="15">
        <v>0</v>
      </c>
      <c r="D568" s="15">
        <v>0</v>
      </c>
      <c r="E568" s="16" t="str">
        <f t="shared" si="59"/>
        <v/>
      </c>
      <c r="F568" s="16" t="str">
        <f t="shared" si="60"/>
        <v/>
      </c>
      <c r="G568" s="16" t="str">
        <f t="shared" si="62"/>
        <v xml:space="preserve"> </v>
      </c>
      <c r="H568" s="16" t="str">
        <f t="shared" si="61"/>
        <v/>
      </c>
    </row>
    <row r="569" spans="1:8" x14ac:dyDescent="0.2">
      <c r="A569" s="13"/>
      <c r="B569" s="14" t="s">
        <v>543</v>
      </c>
      <c r="C569" s="15">
        <v>0</v>
      </c>
      <c r="D569" s="15">
        <v>0</v>
      </c>
      <c r="E569" s="16" t="str">
        <f t="shared" si="59"/>
        <v/>
      </c>
      <c r="F569" s="16" t="str">
        <f t="shared" si="60"/>
        <v/>
      </c>
      <c r="G569" s="16" t="str">
        <f t="shared" si="62"/>
        <v xml:space="preserve"> </v>
      </c>
      <c r="H569" s="16" t="str">
        <f t="shared" si="61"/>
        <v/>
      </c>
    </row>
    <row r="570" spans="1:8" x14ac:dyDescent="0.2">
      <c r="A570" s="13"/>
      <c r="B570" s="14" t="s">
        <v>544</v>
      </c>
      <c r="C570" s="15">
        <v>0</v>
      </c>
      <c r="D570" s="15">
        <v>0</v>
      </c>
      <c r="E570" s="16" t="str">
        <f t="shared" si="59"/>
        <v/>
      </c>
      <c r="F570" s="16" t="str">
        <f t="shared" si="60"/>
        <v/>
      </c>
      <c r="G570" s="16" t="str">
        <f t="shared" si="62"/>
        <v xml:space="preserve"> </v>
      </c>
      <c r="H570" s="16" t="str">
        <f t="shared" si="61"/>
        <v/>
      </c>
    </row>
    <row r="571" spans="1:8" ht="25.5" x14ac:dyDescent="0.2">
      <c r="A571" s="13"/>
      <c r="B571" s="14" t="s">
        <v>545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546</v>
      </c>
      <c r="C572" s="15">
        <v>0</v>
      </c>
      <c r="D572" s="15">
        <v>0</v>
      </c>
      <c r="E572" s="16" t="str">
        <f t="shared" si="59"/>
        <v/>
      </c>
      <c r="F572" s="16" t="str">
        <f t="shared" si="60"/>
        <v/>
      </c>
      <c r="G572" s="16" t="str">
        <f t="shared" si="62"/>
        <v xml:space="preserve"> </v>
      </c>
      <c r="H572" s="16" t="str">
        <f t="shared" si="61"/>
        <v/>
      </c>
    </row>
    <row r="573" spans="1:8" x14ac:dyDescent="0.2">
      <c r="A573" s="13"/>
      <c r="B573" s="14" t="s">
        <v>547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548</v>
      </c>
      <c r="C574" s="15">
        <v>0</v>
      </c>
      <c r="D574" s="15">
        <v>0</v>
      </c>
      <c r="E574" s="16" t="str">
        <f t="shared" si="59"/>
        <v/>
      </c>
      <c r="F574" s="16" t="str">
        <f t="shared" si="60"/>
        <v/>
      </c>
      <c r="G574" s="16" t="str">
        <f t="shared" si="62"/>
        <v xml:space="preserve"> </v>
      </c>
      <c r="H574" s="16" t="str">
        <f t="shared" si="61"/>
        <v/>
      </c>
    </row>
    <row r="575" spans="1:8" ht="25.5" x14ac:dyDescent="0.2">
      <c r="A575" s="13"/>
      <c r="B575" s="14" t="s">
        <v>549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550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</row>
    <row r="578" spans="1:8" x14ac:dyDescent="0.2">
      <c r="A578" s="10"/>
    </row>
    <row r="579" spans="1:8" x14ac:dyDescent="0.2">
      <c r="A579" s="10"/>
    </row>
    <row r="580" spans="1:8" ht="29.25" customHeight="1" x14ac:dyDescent="0.2">
      <c r="A580" s="13"/>
      <c r="B580" s="36" t="s">
        <v>2</v>
      </c>
      <c r="C580" s="36" t="s">
        <v>12</v>
      </c>
      <c r="D580" s="38"/>
      <c r="E580" s="36" t="s">
        <v>4</v>
      </c>
      <c r="F580" s="38"/>
      <c r="G580" s="36" t="s">
        <v>645</v>
      </c>
      <c r="H580" s="36" t="s">
        <v>5</v>
      </c>
    </row>
    <row r="581" spans="1:8" x14ac:dyDescent="0.2">
      <c r="A581" s="13"/>
      <c r="B581" s="37"/>
      <c r="C581" s="17">
        <v>2019</v>
      </c>
      <c r="D581" s="17">
        <v>2020</v>
      </c>
      <c r="E581" s="17">
        <v>2019</v>
      </c>
      <c r="F581" s="17">
        <v>2020</v>
      </c>
      <c r="G581" s="37"/>
      <c r="H581" s="37"/>
    </row>
    <row r="582" spans="1:8" x14ac:dyDescent="0.2">
      <c r="A582" s="13"/>
      <c r="B582" s="18" t="s">
        <v>10</v>
      </c>
      <c r="C582" s="19">
        <f>SUM(C583:C609)</f>
        <v>8</v>
      </c>
      <c r="D582" s="19">
        <f>SUM(D583:D609)</f>
        <v>76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8.5</v>
      </c>
      <c r="H582" s="20">
        <f t="shared" ref="H582:H609" si="65">+IF(OR(AND(E582=""),(G582="")),"",E582*G582)</f>
        <v>8.5</v>
      </c>
    </row>
    <row r="583" spans="1:8" x14ac:dyDescent="0.2">
      <c r="A583" s="13"/>
      <c r="B583" s="14" t="s">
        <v>551</v>
      </c>
      <c r="C583" s="15">
        <v>0</v>
      </c>
      <c r="D583" s="15">
        <v>0</v>
      </c>
      <c r="E583" s="16" t="str">
        <f t="shared" si="63"/>
        <v/>
      </c>
      <c r="F583" s="16" t="str">
        <f t="shared" si="64"/>
        <v/>
      </c>
      <c r="G583" s="16" t="str">
        <f t="shared" ref="G583:G609" si="66">+IF(AND(C583=0,D583=0)," ",IF(C583=0,1,IF(D583=0,-1,(D583-C583)/C583)))</f>
        <v xml:space="preserve"> </v>
      </c>
      <c r="H583" s="16" t="str">
        <f t="shared" si="65"/>
        <v/>
      </c>
    </row>
    <row r="584" spans="1:8" x14ac:dyDescent="0.2">
      <c r="A584" s="13"/>
      <c r="B584" s="14" t="s">
        <v>552</v>
      </c>
      <c r="C584" s="15">
        <v>0</v>
      </c>
      <c r="D584" s="15">
        <v>0</v>
      </c>
      <c r="E584" s="16" t="str">
        <f t="shared" si="63"/>
        <v/>
      </c>
      <c r="F584" s="16" t="str">
        <f t="shared" si="64"/>
        <v/>
      </c>
      <c r="G584" s="16" t="str">
        <f t="shared" si="66"/>
        <v xml:space="preserve"> </v>
      </c>
      <c r="H584" s="16" t="str">
        <f t="shared" si="65"/>
        <v/>
      </c>
    </row>
    <row r="585" spans="1:8" ht="25.5" x14ac:dyDescent="0.2">
      <c r="A585" s="13"/>
      <c r="B585" s="14" t="s">
        <v>553</v>
      </c>
      <c r="C585" s="15">
        <v>1</v>
      </c>
      <c r="D585" s="15">
        <v>3</v>
      </c>
      <c r="E585" s="16">
        <f t="shared" si="63"/>
        <v>0.125</v>
      </c>
      <c r="F585" s="16">
        <f t="shared" si="64"/>
        <v>3.9473684210526314E-2</v>
      </c>
      <c r="G585" s="16">
        <f t="shared" si="66"/>
        <v>2</v>
      </c>
      <c r="H585" s="16">
        <f t="shared" si="65"/>
        <v>0.25</v>
      </c>
    </row>
    <row r="586" spans="1:8" x14ac:dyDescent="0.2">
      <c r="A586" s="13"/>
      <c r="B586" s="14" t="s">
        <v>554</v>
      </c>
      <c r="C586" s="15">
        <v>2</v>
      </c>
      <c r="D586" s="15">
        <v>28</v>
      </c>
      <c r="E586" s="16">
        <f t="shared" si="63"/>
        <v>0.25</v>
      </c>
      <c r="F586" s="16">
        <f t="shared" si="64"/>
        <v>0.36842105263157893</v>
      </c>
      <c r="G586" s="16">
        <f t="shared" si="66"/>
        <v>13</v>
      </c>
      <c r="H586" s="16">
        <f t="shared" si="65"/>
        <v>3.25</v>
      </c>
    </row>
    <row r="587" spans="1:8" x14ac:dyDescent="0.2">
      <c r="A587" s="13"/>
      <c r="B587" s="14" t="s">
        <v>555</v>
      </c>
      <c r="C587" s="15">
        <v>0</v>
      </c>
      <c r="D587" s="15">
        <v>0</v>
      </c>
      <c r="E587" s="16" t="str">
        <f t="shared" si="63"/>
        <v/>
      </c>
      <c r="F587" s="16" t="str">
        <f t="shared" si="64"/>
        <v/>
      </c>
      <c r="G587" s="16" t="str">
        <f t="shared" si="66"/>
        <v xml:space="preserve"> </v>
      </c>
      <c r="H587" s="16" t="str">
        <f t="shared" si="65"/>
        <v/>
      </c>
    </row>
    <row r="588" spans="1:8" x14ac:dyDescent="0.2">
      <c r="A588" s="13"/>
      <c r="B588" s="14" t="s">
        <v>556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557</v>
      </c>
      <c r="C589" s="15">
        <v>0</v>
      </c>
      <c r="D589" s="15">
        <v>0</v>
      </c>
      <c r="E589" s="16" t="str">
        <f t="shared" si="63"/>
        <v/>
      </c>
      <c r="F589" s="16" t="str">
        <f t="shared" si="64"/>
        <v/>
      </c>
      <c r="G589" s="16" t="str">
        <f t="shared" si="66"/>
        <v xml:space="preserve"> </v>
      </c>
      <c r="H589" s="16" t="str">
        <f t="shared" si="65"/>
        <v/>
      </c>
    </row>
    <row r="590" spans="1:8" x14ac:dyDescent="0.2">
      <c r="A590" s="13"/>
      <c r="B590" s="14" t="s">
        <v>558</v>
      </c>
      <c r="C590" s="15">
        <v>0</v>
      </c>
      <c r="D590" s="15">
        <v>0</v>
      </c>
      <c r="E590" s="16" t="str">
        <f t="shared" si="63"/>
        <v/>
      </c>
      <c r="F590" s="16" t="str">
        <f t="shared" si="64"/>
        <v/>
      </c>
      <c r="G590" s="16" t="str">
        <f t="shared" si="66"/>
        <v xml:space="preserve"> </v>
      </c>
      <c r="H590" s="16" t="str">
        <f t="shared" si="65"/>
        <v/>
      </c>
    </row>
    <row r="591" spans="1:8" x14ac:dyDescent="0.2">
      <c r="A591" s="13"/>
      <c r="B591" s="14" t="s">
        <v>559</v>
      </c>
      <c r="C591" s="15">
        <v>0</v>
      </c>
      <c r="D591" s="15">
        <v>0</v>
      </c>
      <c r="E591" s="16" t="str">
        <f t="shared" si="63"/>
        <v/>
      </c>
      <c r="F591" s="16" t="str">
        <f t="shared" si="64"/>
        <v/>
      </c>
      <c r="G591" s="16" t="str">
        <f t="shared" si="66"/>
        <v xml:space="preserve"> </v>
      </c>
      <c r="H591" s="16" t="str">
        <f t="shared" si="65"/>
        <v/>
      </c>
    </row>
    <row r="592" spans="1:8" ht="25.5" x14ac:dyDescent="0.2">
      <c r="A592" s="13"/>
      <c r="B592" s="14" t="s">
        <v>560</v>
      </c>
      <c r="C592" s="15">
        <v>0</v>
      </c>
      <c r="D592" s="15">
        <v>0</v>
      </c>
      <c r="E592" s="16" t="str">
        <f t="shared" si="63"/>
        <v/>
      </c>
      <c r="F592" s="16" t="str">
        <f t="shared" si="64"/>
        <v/>
      </c>
      <c r="G592" s="16" t="str">
        <f t="shared" si="66"/>
        <v xml:space="preserve"> </v>
      </c>
      <c r="H592" s="16" t="str">
        <f t="shared" si="65"/>
        <v/>
      </c>
    </row>
    <row r="593" spans="1:8" x14ac:dyDescent="0.2">
      <c r="A593" s="13"/>
      <c r="B593" s="14" t="s">
        <v>561</v>
      </c>
      <c r="C593" s="15">
        <v>0</v>
      </c>
      <c r="D593" s="15">
        <v>1</v>
      </c>
      <c r="E593" s="16" t="str">
        <f t="shared" si="63"/>
        <v/>
      </c>
      <c r="F593" s="16">
        <f t="shared" si="64"/>
        <v>1.3157894736842105E-2</v>
      </c>
      <c r="G593" s="16">
        <f t="shared" si="66"/>
        <v>1</v>
      </c>
      <c r="H593" s="16" t="str">
        <f t="shared" si="65"/>
        <v/>
      </c>
    </row>
    <row r="594" spans="1:8" x14ac:dyDescent="0.2">
      <c r="A594" s="13"/>
      <c r="B594" s="14" t="s">
        <v>562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92</v>
      </c>
      <c r="B595" s="14" t="s">
        <v>563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564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565</v>
      </c>
      <c r="C597" s="15">
        <v>0</v>
      </c>
      <c r="D597" s="15">
        <v>0</v>
      </c>
      <c r="E597" s="16" t="str">
        <f t="shared" si="63"/>
        <v/>
      </c>
      <c r="F597" s="16" t="str">
        <f t="shared" si="64"/>
        <v/>
      </c>
      <c r="G597" s="16" t="str">
        <f t="shared" si="66"/>
        <v xml:space="preserve"> </v>
      </c>
      <c r="H597" s="16" t="str">
        <f t="shared" si="65"/>
        <v/>
      </c>
    </row>
    <row r="598" spans="1:8" x14ac:dyDescent="0.2">
      <c r="A598" s="13"/>
      <c r="B598" s="14" t="s">
        <v>566</v>
      </c>
      <c r="C598" s="15">
        <v>0</v>
      </c>
      <c r="D598" s="15">
        <v>22</v>
      </c>
      <c r="E598" s="16" t="str">
        <f t="shared" si="63"/>
        <v/>
      </c>
      <c r="F598" s="16">
        <f t="shared" si="64"/>
        <v>0.28947368421052633</v>
      </c>
      <c r="G598" s="16">
        <f t="shared" si="66"/>
        <v>1</v>
      </c>
      <c r="H598" s="16" t="str">
        <f t="shared" si="65"/>
        <v/>
      </c>
    </row>
    <row r="599" spans="1:8" x14ac:dyDescent="0.2">
      <c r="A599" s="13"/>
      <c r="B599" s="14" t="s">
        <v>567</v>
      </c>
      <c r="C599" s="15">
        <v>0</v>
      </c>
      <c r="D599" s="15">
        <v>0</v>
      </c>
      <c r="E599" s="16" t="str">
        <f t="shared" si="63"/>
        <v/>
      </c>
      <c r="F599" s="16" t="str">
        <f t="shared" si="64"/>
        <v/>
      </c>
      <c r="G599" s="16" t="str">
        <f t="shared" si="66"/>
        <v xml:space="preserve"> </v>
      </c>
      <c r="H599" s="16" t="str">
        <f t="shared" si="65"/>
        <v/>
      </c>
    </row>
    <row r="600" spans="1:8" x14ac:dyDescent="0.2">
      <c r="A600" s="13"/>
      <c r="B600" s="14" t="s">
        <v>568</v>
      </c>
      <c r="C600" s="15">
        <v>5</v>
      </c>
      <c r="D600" s="15">
        <v>20</v>
      </c>
      <c r="E600" s="16">
        <f t="shared" si="63"/>
        <v>0.625</v>
      </c>
      <c r="F600" s="16">
        <f t="shared" si="64"/>
        <v>0.26315789473684209</v>
      </c>
      <c r="G600" s="16">
        <f t="shared" si="66"/>
        <v>3</v>
      </c>
      <c r="H600" s="16">
        <f t="shared" si="65"/>
        <v>1.875</v>
      </c>
    </row>
    <row r="601" spans="1:8" x14ac:dyDescent="0.2">
      <c r="A601" s="13"/>
      <c r="B601" s="14" t="s">
        <v>569</v>
      </c>
      <c r="C601" s="15">
        <v>0</v>
      </c>
      <c r="D601" s="15">
        <v>0</v>
      </c>
      <c r="E601" s="16" t="str">
        <f t="shared" si="63"/>
        <v/>
      </c>
      <c r="F601" s="16" t="str">
        <f t="shared" si="64"/>
        <v/>
      </c>
      <c r="G601" s="16" t="str">
        <f t="shared" si="66"/>
        <v xml:space="preserve"> </v>
      </c>
      <c r="H601" s="16" t="str">
        <f t="shared" si="65"/>
        <v/>
      </c>
    </row>
    <row r="602" spans="1:8" x14ac:dyDescent="0.2">
      <c r="A602" s="13"/>
      <c r="B602" s="14" t="s">
        <v>570</v>
      </c>
      <c r="C602" s="15">
        <v>0</v>
      </c>
      <c r="D602" s="15">
        <v>0</v>
      </c>
      <c r="E602" s="16" t="str">
        <f t="shared" si="63"/>
        <v/>
      </c>
      <c r="F602" s="16" t="str">
        <f t="shared" si="64"/>
        <v/>
      </c>
      <c r="G602" s="16" t="str">
        <f t="shared" si="66"/>
        <v xml:space="preserve"> </v>
      </c>
      <c r="H602" s="16" t="str">
        <f t="shared" si="65"/>
        <v/>
      </c>
    </row>
    <row r="603" spans="1:8" x14ac:dyDescent="0.2">
      <c r="A603" s="13"/>
      <c r="B603" s="14" t="s">
        <v>571</v>
      </c>
      <c r="C603" s="15">
        <v>0</v>
      </c>
      <c r="D603" s="15">
        <v>2</v>
      </c>
      <c r="E603" s="16" t="str">
        <f t="shared" si="63"/>
        <v/>
      </c>
      <c r="F603" s="16">
        <f t="shared" si="64"/>
        <v>2.6315789473684209E-2</v>
      </c>
      <c r="G603" s="16">
        <f t="shared" si="66"/>
        <v>1</v>
      </c>
      <c r="H603" s="16" t="str">
        <f t="shared" si="65"/>
        <v/>
      </c>
    </row>
    <row r="604" spans="1:8" ht="25.5" x14ac:dyDescent="0.2">
      <c r="A604" s="13"/>
      <c r="B604" s="14" t="s">
        <v>572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573</v>
      </c>
      <c r="C605" s="15">
        <v>0</v>
      </c>
      <c r="D605" s="15">
        <v>0</v>
      </c>
      <c r="E605" s="16" t="str">
        <f t="shared" si="63"/>
        <v/>
      </c>
      <c r="F605" s="16" t="str">
        <f t="shared" si="64"/>
        <v/>
      </c>
      <c r="G605" s="16" t="str">
        <f t="shared" si="66"/>
        <v xml:space="preserve"> </v>
      </c>
      <c r="H605" s="16" t="str">
        <f t="shared" si="65"/>
        <v/>
      </c>
    </row>
    <row r="606" spans="1:8" x14ac:dyDescent="0.2">
      <c r="A606" s="13"/>
      <c r="B606" s="14" t="s">
        <v>574</v>
      </c>
      <c r="C606" s="15">
        <v>0</v>
      </c>
      <c r="D606" s="15">
        <v>0</v>
      </c>
      <c r="E606" s="16" t="str">
        <f t="shared" si="63"/>
        <v/>
      </c>
      <c r="F606" s="16" t="str">
        <f t="shared" si="64"/>
        <v/>
      </c>
      <c r="G606" s="16" t="str">
        <f t="shared" si="66"/>
        <v xml:space="preserve"> </v>
      </c>
      <c r="H606" s="16" t="str">
        <f t="shared" si="65"/>
        <v/>
      </c>
    </row>
    <row r="607" spans="1:8" ht="25.5" x14ac:dyDescent="0.2">
      <c r="A607" s="13"/>
      <c r="B607" s="14" t="s">
        <v>575</v>
      </c>
      <c r="C607" s="15">
        <v>0</v>
      </c>
      <c r="D607" s="15">
        <v>0</v>
      </c>
      <c r="E607" s="16" t="str">
        <f t="shared" si="63"/>
        <v/>
      </c>
      <c r="F607" s="16" t="str">
        <f t="shared" si="64"/>
        <v/>
      </c>
      <c r="G607" s="16" t="str">
        <f t="shared" si="66"/>
        <v xml:space="preserve"> </v>
      </c>
      <c r="H607" s="16" t="str">
        <f t="shared" si="65"/>
        <v/>
      </c>
    </row>
    <row r="608" spans="1:8" ht="25.5" x14ac:dyDescent="0.2">
      <c r="A608" s="13"/>
      <c r="B608" s="14" t="s">
        <v>576</v>
      </c>
      <c r="C608" s="15">
        <v>0</v>
      </c>
      <c r="D608" s="15">
        <v>0</v>
      </c>
      <c r="E608" s="16" t="str">
        <f t="shared" si="63"/>
        <v/>
      </c>
      <c r="F608" s="16" t="str">
        <f t="shared" si="64"/>
        <v/>
      </c>
      <c r="G608" s="16" t="str">
        <f t="shared" si="66"/>
        <v xml:space="preserve"> </v>
      </c>
      <c r="H608" s="16" t="str">
        <f t="shared" si="65"/>
        <v/>
      </c>
    </row>
    <row r="609" spans="1:8" ht="25.5" x14ac:dyDescent="0.2">
      <c r="A609" s="13"/>
      <c r="B609" s="14" t="s">
        <v>577</v>
      </c>
      <c r="C609" s="15">
        <v>0</v>
      </c>
      <c r="D609" s="15">
        <v>0</v>
      </c>
      <c r="E609" s="16" t="str">
        <f t="shared" si="63"/>
        <v/>
      </c>
      <c r="F609" s="16" t="str">
        <f t="shared" si="64"/>
        <v/>
      </c>
      <c r="G609" s="16" t="str">
        <f t="shared" si="66"/>
        <v xml:space="preserve"> </v>
      </c>
      <c r="H609" s="16" t="str">
        <f t="shared" si="65"/>
        <v/>
      </c>
    </row>
    <row r="610" spans="1:8" x14ac:dyDescent="0.2">
      <c r="A610" s="10"/>
      <c r="B610" t="s">
        <v>11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3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27" t="s">
        <v>0</v>
      </c>
      <c r="F1" s="28"/>
      <c r="G1" s="28"/>
      <c r="H1" s="28"/>
    </row>
    <row r="2" spans="1:8" ht="30" customHeight="1" thickBot="1" x14ac:dyDescent="0.3">
      <c r="B2" s="1"/>
      <c r="C2" s="2"/>
      <c r="D2" s="1"/>
      <c r="E2" s="29"/>
      <c r="F2" s="29"/>
      <c r="G2" s="29"/>
      <c r="H2" s="29"/>
    </row>
    <row r="3" spans="1:8" ht="20.100000000000001" customHeight="1" thickBot="1" x14ac:dyDescent="0.3">
      <c r="B3" s="1"/>
      <c r="C3" s="2"/>
      <c r="D3" s="1"/>
      <c r="E3" s="30" t="s">
        <v>643</v>
      </c>
      <c r="F3" s="29"/>
      <c r="G3" s="29"/>
      <c r="H3" s="29"/>
    </row>
    <row r="4" spans="1:8" ht="20.100000000000001" customHeight="1" x14ac:dyDescent="0.25">
      <c r="B4" s="1"/>
      <c r="D4" s="1"/>
      <c r="E4" s="31" t="s">
        <v>641</v>
      </c>
      <c r="F4" s="28"/>
      <c r="G4" s="28"/>
      <c r="H4" s="28"/>
    </row>
    <row r="5" spans="1:8" ht="20.45" customHeight="1" thickBot="1" x14ac:dyDescent="0.25">
      <c r="B5" s="4"/>
      <c r="E5" s="28"/>
      <c r="F5" s="28"/>
      <c r="G5" s="28"/>
      <c r="H5" s="28"/>
    </row>
    <row r="6" spans="1:8" ht="29.25" customHeight="1" thickBot="1" x14ac:dyDescent="0.25">
      <c r="B6" s="23" t="s">
        <v>2</v>
      </c>
      <c r="C6" s="25" t="s">
        <v>3</v>
      </c>
      <c r="D6" s="26"/>
      <c r="E6" s="25" t="s">
        <v>4</v>
      </c>
      <c r="F6" s="26"/>
      <c r="G6" s="32" t="s">
        <v>644</v>
      </c>
      <c r="H6" s="34" t="s">
        <v>5</v>
      </c>
    </row>
    <row r="7" spans="1:8" ht="20.100000000000001" customHeight="1" thickBot="1" x14ac:dyDescent="0.25">
      <c r="B7" s="24"/>
      <c r="C7" s="6">
        <v>2019</v>
      </c>
      <c r="D7" s="6">
        <v>2020</v>
      </c>
      <c r="E7" s="6">
        <v>2019</v>
      </c>
      <c r="F7" s="6">
        <v>2020</v>
      </c>
      <c r="G7" s="33"/>
      <c r="H7" s="35"/>
    </row>
    <row r="8" spans="1:8" ht="20.100000000000001" customHeight="1" thickBot="1" x14ac:dyDescent="0.25">
      <c r="A8" s="10"/>
      <c r="B8" s="7" t="s">
        <v>642</v>
      </c>
      <c r="C8" s="11">
        <f>+C19+C75+C173+C349+C582</f>
        <v>622</v>
      </c>
      <c r="D8" s="12">
        <f>+D19+D75+D173+D349+D582</f>
        <v>588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-5.4662379421221867E-2</v>
      </c>
      <c r="H8" s="9">
        <f t="shared" ref="H8:H13" si="1">+IF(OR(AND(E8=""),(G8="")),"",E8*G8)</f>
        <v>-5.4662379421221867E-2</v>
      </c>
    </row>
    <row r="9" spans="1:8" x14ac:dyDescent="0.2">
      <c r="A9" s="13"/>
      <c r="B9" s="14" t="s">
        <v>6</v>
      </c>
      <c r="C9" s="15">
        <f>+C19</f>
        <v>3</v>
      </c>
      <c r="D9" s="15">
        <f>+D19</f>
        <v>0</v>
      </c>
      <c r="E9" s="16">
        <f t="shared" ref="E9:F13" si="2">+C9/C$8</f>
        <v>4.8231511254019296E-3</v>
      </c>
      <c r="F9" s="16">
        <f t="shared" si="2"/>
        <v>0</v>
      </c>
      <c r="G9" s="16">
        <f t="shared" si="0"/>
        <v>-1</v>
      </c>
      <c r="H9" s="16">
        <f t="shared" si="1"/>
        <v>-4.8231511254019296E-3</v>
      </c>
    </row>
    <row r="10" spans="1:8" x14ac:dyDescent="0.2">
      <c r="A10" s="13"/>
      <c r="B10" s="14" t="s">
        <v>7</v>
      </c>
      <c r="C10" s="15">
        <f>+C75</f>
        <v>53</v>
      </c>
      <c r="D10" s="15">
        <f>+D75</f>
        <v>8</v>
      </c>
      <c r="E10" s="16">
        <f t="shared" si="2"/>
        <v>8.5209003215434079E-2</v>
      </c>
      <c r="F10" s="16">
        <f t="shared" si="2"/>
        <v>1.3605442176870748E-2</v>
      </c>
      <c r="G10" s="16">
        <f t="shared" si="0"/>
        <v>-0.84905660377358494</v>
      </c>
      <c r="H10" s="16">
        <f t="shared" si="1"/>
        <v>-7.2347266881028938E-2</v>
      </c>
    </row>
    <row r="11" spans="1:8" ht="25.5" x14ac:dyDescent="0.2">
      <c r="A11" s="13"/>
      <c r="B11" s="14" t="s">
        <v>8</v>
      </c>
      <c r="C11" s="15">
        <f>+C173</f>
        <v>98</v>
      </c>
      <c r="D11" s="15">
        <f>+D173</f>
        <v>49</v>
      </c>
      <c r="E11" s="16">
        <f t="shared" si="2"/>
        <v>0.15755627009646303</v>
      </c>
      <c r="F11" s="16">
        <f t="shared" si="2"/>
        <v>8.3333333333333329E-2</v>
      </c>
      <c r="G11" s="16">
        <f t="shared" si="0"/>
        <v>-0.5</v>
      </c>
      <c r="H11" s="16">
        <f t="shared" si="1"/>
        <v>-7.8778135048231515E-2</v>
      </c>
    </row>
    <row r="12" spans="1:8" x14ac:dyDescent="0.2">
      <c r="A12" s="13"/>
      <c r="B12" s="14" t="s">
        <v>9</v>
      </c>
      <c r="C12" s="15">
        <f>+C349</f>
        <v>249</v>
      </c>
      <c r="D12" s="15">
        <f>+D349</f>
        <v>490</v>
      </c>
      <c r="E12" s="16">
        <f t="shared" si="2"/>
        <v>0.40032154340836013</v>
      </c>
      <c r="F12" s="16">
        <f t="shared" si="2"/>
        <v>0.83333333333333337</v>
      </c>
      <c r="G12" s="16">
        <f t="shared" si="0"/>
        <v>0.96787148594377514</v>
      </c>
      <c r="H12" s="16">
        <f t="shared" si="1"/>
        <v>0.387459807073955</v>
      </c>
    </row>
    <row r="13" spans="1:8" x14ac:dyDescent="0.2">
      <c r="A13" s="13"/>
      <c r="B13" s="14" t="s">
        <v>10</v>
      </c>
      <c r="C13" s="15">
        <f>+C582</f>
        <v>219</v>
      </c>
      <c r="D13" s="15">
        <f>+D582</f>
        <v>41</v>
      </c>
      <c r="E13" s="16">
        <f t="shared" si="2"/>
        <v>0.35209003215434082</v>
      </c>
      <c r="F13" s="16">
        <f t="shared" si="2"/>
        <v>6.9727891156462579E-2</v>
      </c>
      <c r="G13" s="16">
        <f t="shared" si="0"/>
        <v>-0.81278538812785384</v>
      </c>
      <c r="H13" s="16">
        <f t="shared" si="1"/>
        <v>-0.28617363344051444</v>
      </c>
    </row>
    <row r="14" spans="1:8" x14ac:dyDescent="0.2">
      <c r="A14" s="10"/>
      <c r="B14" t="s">
        <v>11</v>
      </c>
      <c r="C14"/>
      <c r="D14"/>
      <c r="E14"/>
      <c r="F14"/>
      <c r="G14"/>
      <c r="H14"/>
    </row>
    <row r="15" spans="1:8" x14ac:dyDescent="0.2">
      <c r="A15" s="10"/>
    </row>
    <row r="16" spans="1:8" x14ac:dyDescent="0.2">
      <c r="A16" s="10"/>
    </row>
    <row r="17" spans="1:8" ht="29.25" customHeight="1" x14ac:dyDescent="0.2">
      <c r="A17" s="13"/>
      <c r="B17" s="36" t="s">
        <v>2</v>
      </c>
      <c r="C17" s="36" t="s">
        <v>12</v>
      </c>
      <c r="D17" s="38"/>
      <c r="E17" s="36" t="s">
        <v>4</v>
      </c>
      <c r="F17" s="38"/>
      <c r="G17" s="36" t="s">
        <v>645</v>
      </c>
      <c r="H17" s="36" t="s">
        <v>5</v>
      </c>
    </row>
    <row r="18" spans="1:8" x14ac:dyDescent="0.2">
      <c r="A18" s="13"/>
      <c r="B18" s="37"/>
      <c r="C18" s="17">
        <v>2019</v>
      </c>
      <c r="D18" s="17">
        <v>2020</v>
      </c>
      <c r="E18" s="17">
        <v>2019</v>
      </c>
      <c r="F18" s="17">
        <v>2020</v>
      </c>
      <c r="G18" s="37"/>
      <c r="H18" s="37"/>
    </row>
    <row r="19" spans="1:8" x14ac:dyDescent="0.2">
      <c r="A19" s="13"/>
      <c r="B19" s="18" t="s">
        <v>6</v>
      </c>
      <c r="C19" s="19">
        <f>SUM(C20:C69)</f>
        <v>3</v>
      </c>
      <c r="D19" s="19">
        <f>SUM(D20:D69)</f>
        <v>0</v>
      </c>
      <c r="E19" s="20">
        <f t="shared" ref="E19:E50" si="3">+IF(C19=0,"",C19/C$19)</f>
        <v>1</v>
      </c>
      <c r="F19" s="20" t="str">
        <f t="shared" ref="F19:F50" si="4">+IF(D19=0,"",D19/D$19)</f>
        <v/>
      </c>
      <c r="G19" s="20">
        <f>+IF(AND(C19=0,D19=0),"",IF(C19=0,1,IF(D19=0,-1,(D19-C19)/C19)))</f>
        <v>-1</v>
      </c>
      <c r="H19" s="20">
        <f t="shared" ref="H19:H50" si="5">+IF(OR(AND(E19=""),(G19="")),"",E19*G19)</f>
        <v>-1</v>
      </c>
    </row>
    <row r="20" spans="1:8" x14ac:dyDescent="0.2">
      <c r="A20" s="13"/>
      <c r="B20" s="14" t="s">
        <v>13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14</v>
      </c>
      <c r="C21" s="15">
        <v>0</v>
      </c>
      <c r="D21" s="15">
        <v>0</v>
      </c>
      <c r="E21" s="16" t="str">
        <f t="shared" si="3"/>
        <v/>
      </c>
      <c r="F21" s="16" t="str">
        <f t="shared" si="4"/>
        <v/>
      </c>
      <c r="G21" s="16" t="str">
        <f t="shared" si="6"/>
        <v xml:space="preserve"> </v>
      </c>
      <c r="H21" s="16" t="str">
        <f t="shared" si="5"/>
        <v/>
      </c>
    </row>
    <row r="22" spans="1:8" ht="38.25" x14ac:dyDescent="0.2">
      <c r="A22" s="13"/>
      <c r="B22" s="14" t="s">
        <v>15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16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17</v>
      </c>
      <c r="C24" s="15">
        <v>1</v>
      </c>
      <c r="D24" s="15">
        <v>0</v>
      </c>
      <c r="E24" s="16">
        <f t="shared" si="3"/>
        <v>0.33333333333333331</v>
      </c>
      <c r="F24" s="16" t="str">
        <f t="shared" si="4"/>
        <v/>
      </c>
      <c r="G24" s="16">
        <f t="shared" si="6"/>
        <v>-1</v>
      </c>
      <c r="H24" s="16">
        <f t="shared" si="5"/>
        <v>-0.33333333333333331</v>
      </c>
    </row>
    <row r="25" spans="1:8" ht="38.25" x14ac:dyDescent="0.2">
      <c r="A25" s="13"/>
      <c r="B25" s="14" t="s">
        <v>18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19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20</v>
      </c>
      <c r="C27" s="15">
        <v>0</v>
      </c>
      <c r="D27" s="15">
        <v>0</v>
      </c>
      <c r="E27" s="16" t="str">
        <f t="shared" si="3"/>
        <v/>
      </c>
      <c r="F27" s="16" t="str">
        <f t="shared" si="4"/>
        <v/>
      </c>
      <c r="G27" s="16" t="str">
        <f t="shared" si="6"/>
        <v xml:space="preserve"> </v>
      </c>
      <c r="H27" s="16" t="str">
        <f t="shared" si="5"/>
        <v/>
      </c>
    </row>
    <row r="28" spans="1:8" x14ac:dyDescent="0.2">
      <c r="A28" s="13"/>
      <c r="B28" s="14" t="s">
        <v>21</v>
      </c>
      <c r="C28" s="15">
        <v>0</v>
      </c>
      <c r="D28" s="15">
        <v>0</v>
      </c>
      <c r="E28" s="16" t="str">
        <f t="shared" si="3"/>
        <v/>
      </c>
      <c r="F28" s="16" t="str">
        <f t="shared" si="4"/>
        <v/>
      </c>
      <c r="G28" s="16" t="str">
        <f t="shared" si="6"/>
        <v xml:space="preserve"> </v>
      </c>
      <c r="H28" s="16" t="str">
        <f t="shared" si="5"/>
        <v/>
      </c>
    </row>
    <row r="29" spans="1:8" x14ac:dyDescent="0.2">
      <c r="A29" s="13"/>
      <c r="B29" s="14" t="s">
        <v>22</v>
      </c>
      <c r="C29" s="15">
        <v>0</v>
      </c>
      <c r="D29" s="15">
        <v>0</v>
      </c>
      <c r="E29" s="16" t="str">
        <f t="shared" si="3"/>
        <v/>
      </c>
      <c r="F29" s="16" t="str">
        <f t="shared" si="4"/>
        <v/>
      </c>
      <c r="G29" s="16" t="str">
        <f t="shared" si="6"/>
        <v xml:space="preserve"> </v>
      </c>
      <c r="H29" s="16" t="str">
        <f t="shared" si="5"/>
        <v/>
      </c>
    </row>
    <row r="30" spans="1:8" x14ac:dyDescent="0.2">
      <c r="A30" s="13"/>
      <c r="B30" s="14" t="s">
        <v>23</v>
      </c>
      <c r="C30" s="15">
        <v>0</v>
      </c>
      <c r="D30" s="15">
        <v>0</v>
      </c>
      <c r="E30" s="16" t="str">
        <f t="shared" si="3"/>
        <v/>
      </c>
      <c r="F30" s="16" t="str">
        <f t="shared" si="4"/>
        <v/>
      </c>
      <c r="G30" s="16" t="str">
        <f t="shared" si="6"/>
        <v xml:space="preserve"> </v>
      </c>
      <c r="H30" s="16" t="str">
        <f t="shared" si="5"/>
        <v/>
      </c>
    </row>
    <row r="31" spans="1:8" ht="25.5" x14ac:dyDescent="0.2">
      <c r="A31" s="13"/>
      <c r="B31" s="14" t="s">
        <v>24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25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26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27</v>
      </c>
      <c r="C34" s="15">
        <v>1</v>
      </c>
      <c r="D34" s="15">
        <v>0</v>
      </c>
      <c r="E34" s="16">
        <f t="shared" si="3"/>
        <v>0.33333333333333331</v>
      </c>
      <c r="F34" s="16" t="str">
        <f t="shared" si="4"/>
        <v/>
      </c>
      <c r="G34" s="16">
        <f t="shared" si="6"/>
        <v>-1</v>
      </c>
      <c r="H34" s="16">
        <f t="shared" si="5"/>
        <v>-0.33333333333333331</v>
      </c>
    </row>
    <row r="35" spans="1:8" x14ac:dyDescent="0.2">
      <c r="A35" s="13"/>
      <c r="B35" s="14" t="s">
        <v>28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29</v>
      </c>
      <c r="C36" s="15">
        <v>0</v>
      </c>
      <c r="D36" s="15">
        <v>0</v>
      </c>
      <c r="E36" s="16" t="str">
        <f t="shared" si="3"/>
        <v/>
      </c>
      <c r="F36" s="16" t="str">
        <f t="shared" si="4"/>
        <v/>
      </c>
      <c r="G36" s="16" t="str">
        <f t="shared" si="6"/>
        <v xml:space="preserve"> </v>
      </c>
      <c r="H36" s="16" t="str">
        <f t="shared" si="5"/>
        <v/>
      </c>
    </row>
    <row r="37" spans="1:8" ht="25.5" x14ac:dyDescent="0.2">
      <c r="A37" s="13"/>
      <c r="B37" s="14" t="s">
        <v>30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31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32</v>
      </c>
      <c r="C39" s="15">
        <v>0</v>
      </c>
      <c r="D39" s="15">
        <v>0</v>
      </c>
      <c r="E39" s="16" t="str">
        <f t="shared" si="3"/>
        <v/>
      </c>
      <c r="F39" s="16" t="str">
        <f t="shared" si="4"/>
        <v/>
      </c>
      <c r="G39" s="16" t="str">
        <f t="shared" si="6"/>
        <v xml:space="preserve"> </v>
      </c>
      <c r="H39" s="16" t="str">
        <f t="shared" si="5"/>
        <v/>
      </c>
    </row>
    <row r="40" spans="1:8" ht="25.5" x14ac:dyDescent="0.2">
      <c r="A40" s="13"/>
      <c r="B40" s="14" t="s">
        <v>33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34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35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36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37</v>
      </c>
      <c r="C44" s="15">
        <v>0</v>
      </c>
      <c r="D44" s="15">
        <v>0</v>
      </c>
      <c r="E44" s="16" t="str">
        <f t="shared" si="3"/>
        <v/>
      </c>
      <c r="F44" s="16" t="str">
        <f t="shared" si="4"/>
        <v/>
      </c>
      <c r="G44" s="16" t="str">
        <f t="shared" si="6"/>
        <v xml:space="preserve"> </v>
      </c>
      <c r="H44" s="16" t="str">
        <f t="shared" si="5"/>
        <v/>
      </c>
    </row>
    <row r="45" spans="1:8" ht="25.5" x14ac:dyDescent="0.2">
      <c r="A45" s="13"/>
      <c r="B45" s="14" t="s">
        <v>38</v>
      </c>
      <c r="C45" s="15">
        <v>0</v>
      </c>
      <c r="D45" s="15">
        <v>0</v>
      </c>
      <c r="E45" s="16" t="str">
        <f t="shared" si="3"/>
        <v/>
      </c>
      <c r="F45" s="16" t="str">
        <f t="shared" si="4"/>
        <v/>
      </c>
      <c r="G45" s="16" t="str">
        <f t="shared" si="6"/>
        <v xml:space="preserve"> </v>
      </c>
      <c r="H45" s="16" t="str">
        <f t="shared" si="5"/>
        <v/>
      </c>
    </row>
    <row r="46" spans="1:8" ht="25.5" x14ac:dyDescent="0.2">
      <c r="A46" s="13"/>
      <c r="B46" s="14" t="s">
        <v>39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40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41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42</v>
      </c>
      <c r="C49" s="15">
        <v>0</v>
      </c>
      <c r="D49" s="15">
        <v>0</v>
      </c>
      <c r="E49" s="16" t="str">
        <f t="shared" si="3"/>
        <v/>
      </c>
      <c r="F49" s="16" t="str">
        <f t="shared" si="4"/>
        <v/>
      </c>
      <c r="G49" s="16" t="str">
        <f t="shared" si="6"/>
        <v xml:space="preserve"> </v>
      </c>
      <c r="H49" s="16" t="str">
        <f t="shared" si="5"/>
        <v/>
      </c>
    </row>
    <row r="50" spans="1:8" x14ac:dyDescent="0.2">
      <c r="A50" s="13"/>
      <c r="B50" s="14" t="s">
        <v>43</v>
      </c>
      <c r="C50" s="15">
        <v>0</v>
      </c>
      <c r="D50" s="15">
        <v>0</v>
      </c>
      <c r="E50" s="16" t="str">
        <f t="shared" si="3"/>
        <v/>
      </c>
      <c r="F50" s="16" t="str">
        <f t="shared" si="4"/>
        <v/>
      </c>
      <c r="G50" s="16" t="str">
        <f t="shared" si="6"/>
        <v xml:space="preserve"> </v>
      </c>
      <c r="H50" s="16" t="str">
        <f t="shared" si="5"/>
        <v/>
      </c>
    </row>
    <row r="51" spans="1:8" x14ac:dyDescent="0.2">
      <c r="A51" s="13"/>
      <c r="B51" s="14" t="s">
        <v>44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45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46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47</v>
      </c>
      <c r="C54" s="15">
        <v>0</v>
      </c>
      <c r="D54" s="15">
        <v>0</v>
      </c>
      <c r="E54" s="16" t="str">
        <f t="shared" si="7"/>
        <v/>
      </c>
      <c r="F54" s="16" t="str">
        <f t="shared" si="8"/>
        <v/>
      </c>
      <c r="G54" s="16" t="str">
        <f t="shared" si="10"/>
        <v xml:space="preserve"> </v>
      </c>
      <c r="H54" s="16" t="str">
        <f t="shared" si="9"/>
        <v/>
      </c>
    </row>
    <row r="55" spans="1:8" x14ac:dyDescent="0.2">
      <c r="A55" s="13"/>
      <c r="B55" s="14" t="s">
        <v>48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49</v>
      </c>
      <c r="C56" s="15">
        <v>1</v>
      </c>
      <c r="D56" s="15">
        <v>0</v>
      </c>
      <c r="E56" s="16">
        <f t="shared" si="7"/>
        <v>0.33333333333333331</v>
      </c>
      <c r="F56" s="16" t="str">
        <f t="shared" si="8"/>
        <v/>
      </c>
      <c r="G56" s="16">
        <f t="shared" si="10"/>
        <v>-1</v>
      </c>
      <c r="H56" s="16">
        <f t="shared" si="9"/>
        <v>-0.33333333333333331</v>
      </c>
    </row>
    <row r="57" spans="1:8" x14ac:dyDescent="0.2">
      <c r="A57" s="13"/>
      <c r="B57" s="14" t="s">
        <v>50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51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52</v>
      </c>
      <c r="C59" s="15">
        <v>0</v>
      </c>
      <c r="D59" s="15">
        <v>0</v>
      </c>
      <c r="E59" s="16" t="str">
        <f t="shared" si="7"/>
        <v/>
      </c>
      <c r="F59" s="16" t="str">
        <f t="shared" si="8"/>
        <v/>
      </c>
      <c r="G59" s="16" t="str">
        <f t="shared" si="10"/>
        <v xml:space="preserve"> </v>
      </c>
      <c r="H59" s="16" t="str">
        <f t="shared" si="9"/>
        <v/>
      </c>
    </row>
    <row r="60" spans="1:8" ht="25.5" x14ac:dyDescent="0.2">
      <c r="A60" s="13"/>
      <c r="B60" s="14" t="s">
        <v>53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54</v>
      </c>
      <c r="C61" s="15">
        <v>0</v>
      </c>
      <c r="D61" s="15">
        <v>0</v>
      </c>
      <c r="E61" s="16" t="str">
        <f t="shared" si="7"/>
        <v/>
      </c>
      <c r="F61" s="16" t="str">
        <f t="shared" si="8"/>
        <v/>
      </c>
      <c r="G61" s="16" t="str">
        <f t="shared" si="10"/>
        <v xml:space="preserve"> </v>
      </c>
      <c r="H61" s="16" t="str">
        <f t="shared" si="9"/>
        <v/>
      </c>
    </row>
    <row r="62" spans="1:8" x14ac:dyDescent="0.2">
      <c r="A62" s="13"/>
      <c r="B62" s="14" t="s">
        <v>55</v>
      </c>
      <c r="C62" s="15">
        <v>0</v>
      </c>
      <c r="D62" s="15">
        <v>0</v>
      </c>
      <c r="E62" s="16" t="str">
        <f t="shared" si="7"/>
        <v/>
      </c>
      <c r="F62" s="16" t="str">
        <f t="shared" si="8"/>
        <v/>
      </c>
      <c r="G62" s="16" t="str">
        <f t="shared" si="10"/>
        <v xml:space="preserve"> </v>
      </c>
      <c r="H62" s="16" t="str">
        <f t="shared" si="9"/>
        <v/>
      </c>
    </row>
    <row r="63" spans="1:8" x14ac:dyDescent="0.2">
      <c r="A63" s="13"/>
      <c r="B63" s="14" t="s">
        <v>56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57</v>
      </c>
      <c r="C64" s="15">
        <v>0</v>
      </c>
      <c r="D64" s="15">
        <v>0</v>
      </c>
      <c r="E64" s="16" t="str">
        <f t="shared" si="7"/>
        <v/>
      </c>
      <c r="F64" s="16" t="str">
        <f t="shared" si="8"/>
        <v/>
      </c>
      <c r="G64" s="16" t="str">
        <f t="shared" si="10"/>
        <v xml:space="preserve"> </v>
      </c>
      <c r="H64" s="16" t="str">
        <f t="shared" si="9"/>
        <v/>
      </c>
    </row>
    <row r="65" spans="1:8" x14ac:dyDescent="0.2">
      <c r="A65" s="13"/>
      <c r="B65" s="14" t="s">
        <v>58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59</v>
      </c>
      <c r="C66" s="15">
        <v>0</v>
      </c>
      <c r="D66" s="15">
        <v>0</v>
      </c>
      <c r="E66" s="16" t="str">
        <f t="shared" si="7"/>
        <v/>
      </c>
      <c r="F66" s="16" t="str">
        <f t="shared" si="8"/>
        <v/>
      </c>
      <c r="G66" s="16" t="str">
        <f t="shared" si="10"/>
        <v xml:space="preserve"> </v>
      </c>
      <c r="H66" s="16" t="str">
        <f t="shared" si="9"/>
        <v/>
      </c>
    </row>
    <row r="67" spans="1:8" x14ac:dyDescent="0.2">
      <c r="A67" s="13"/>
      <c r="B67" s="14" t="s">
        <v>60</v>
      </c>
      <c r="C67" s="15">
        <v>0</v>
      </c>
      <c r="D67" s="15">
        <v>0</v>
      </c>
      <c r="E67" s="16" t="str">
        <f t="shared" si="7"/>
        <v/>
      </c>
      <c r="F67" s="16" t="str">
        <f t="shared" si="8"/>
        <v/>
      </c>
      <c r="G67" s="16" t="str">
        <f t="shared" si="10"/>
        <v xml:space="preserve"> </v>
      </c>
      <c r="H67" s="16" t="str">
        <f t="shared" si="9"/>
        <v/>
      </c>
    </row>
    <row r="68" spans="1:8" x14ac:dyDescent="0.2">
      <c r="A68" s="13"/>
      <c r="B68" s="14" t="s">
        <v>61</v>
      </c>
      <c r="C68" s="15">
        <v>0</v>
      </c>
      <c r="D68" s="15">
        <v>0</v>
      </c>
      <c r="E68" s="16" t="str">
        <f t="shared" si="7"/>
        <v/>
      </c>
      <c r="F68" s="16" t="str">
        <f t="shared" si="8"/>
        <v/>
      </c>
      <c r="G68" s="16" t="str">
        <f t="shared" si="10"/>
        <v xml:space="preserve"> </v>
      </c>
      <c r="H68" s="16" t="str">
        <f t="shared" si="9"/>
        <v/>
      </c>
    </row>
    <row r="69" spans="1:8" x14ac:dyDescent="0.2">
      <c r="A69" s="13"/>
      <c r="B69" s="14" t="s">
        <v>62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  <c r="B70"/>
      <c r="C70"/>
      <c r="D70"/>
      <c r="E70"/>
      <c r="F70"/>
      <c r="G70"/>
      <c r="H70"/>
    </row>
    <row r="71" spans="1:8" x14ac:dyDescent="0.2">
      <c r="A71" s="10"/>
      <c r="B71"/>
      <c r="C71"/>
      <c r="D71"/>
      <c r="E71"/>
      <c r="F71"/>
      <c r="G71"/>
      <c r="H71"/>
    </row>
    <row r="72" spans="1:8" x14ac:dyDescent="0.2">
      <c r="A72" s="10"/>
      <c r="B72"/>
      <c r="C72"/>
      <c r="D72"/>
      <c r="E72"/>
      <c r="F72"/>
      <c r="G72"/>
      <c r="H72"/>
    </row>
    <row r="73" spans="1:8" ht="29.25" customHeight="1" x14ac:dyDescent="0.2">
      <c r="A73" s="13"/>
      <c r="B73" s="36" t="s">
        <v>2</v>
      </c>
      <c r="C73" s="36" t="s">
        <v>12</v>
      </c>
      <c r="D73" s="38"/>
      <c r="E73" s="36" t="s">
        <v>4</v>
      </c>
      <c r="F73" s="38"/>
      <c r="G73" s="36" t="s">
        <v>645</v>
      </c>
      <c r="H73" s="36" t="s">
        <v>5</v>
      </c>
    </row>
    <row r="74" spans="1:8" x14ac:dyDescent="0.2">
      <c r="A74" s="13"/>
      <c r="B74" s="37"/>
      <c r="C74" s="17">
        <v>2019</v>
      </c>
      <c r="D74" s="17">
        <v>2020</v>
      </c>
      <c r="E74" s="17">
        <v>2019</v>
      </c>
      <c r="F74" s="17">
        <v>2020</v>
      </c>
      <c r="G74" s="37"/>
      <c r="H74" s="37"/>
    </row>
    <row r="75" spans="1:8" x14ac:dyDescent="0.2">
      <c r="A75" s="13"/>
      <c r="B75" s="18" t="s">
        <v>7</v>
      </c>
      <c r="C75" s="19">
        <f>SUM(C76:C167)</f>
        <v>53</v>
      </c>
      <c r="D75" s="19">
        <f>SUM(D76:D167)</f>
        <v>8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-0.84905660377358494</v>
      </c>
      <c r="H75" s="20">
        <f t="shared" ref="H75:H106" si="13">+IF(OR(AND(E75=""),(G75="")),"",E75*G75)</f>
        <v>-0.84905660377358494</v>
      </c>
    </row>
    <row r="76" spans="1:8" x14ac:dyDescent="0.2">
      <c r="A76" s="13"/>
      <c r="B76" s="14" t="s">
        <v>63</v>
      </c>
      <c r="C76" s="15">
        <v>1</v>
      </c>
      <c r="D76" s="15">
        <v>0</v>
      </c>
      <c r="E76" s="16">
        <f t="shared" si="11"/>
        <v>1.8867924528301886E-2</v>
      </c>
      <c r="F76" s="16" t="str">
        <f t="shared" si="12"/>
        <v/>
      </c>
      <c r="G76" s="16">
        <f t="shared" ref="G76:G107" si="14">+IF(AND(C76=0,D76=0)," ",IF(C76=0,1,IF(D76=0,-1,(D76-C76)/C76)))</f>
        <v>-1</v>
      </c>
      <c r="H76" s="16">
        <f t="shared" si="13"/>
        <v>-1.8867924528301886E-2</v>
      </c>
    </row>
    <row r="77" spans="1:8" ht="25.5" x14ac:dyDescent="0.2">
      <c r="A77" s="13"/>
      <c r="B77" s="14" t="s">
        <v>64</v>
      </c>
      <c r="C77" s="15">
        <v>0</v>
      </c>
      <c r="D77" s="15">
        <v>0</v>
      </c>
      <c r="E77" s="16" t="str">
        <f t="shared" si="11"/>
        <v/>
      </c>
      <c r="F77" s="16" t="str">
        <f t="shared" si="12"/>
        <v/>
      </c>
      <c r="G77" s="16" t="str">
        <f t="shared" si="14"/>
        <v xml:space="preserve"> </v>
      </c>
      <c r="H77" s="16" t="str">
        <f t="shared" si="13"/>
        <v/>
      </c>
    </row>
    <row r="78" spans="1:8" x14ac:dyDescent="0.2">
      <c r="A78" s="13"/>
      <c r="B78" s="14" t="s">
        <v>65</v>
      </c>
      <c r="C78" s="15">
        <v>0</v>
      </c>
      <c r="D78" s="15">
        <v>0</v>
      </c>
      <c r="E78" s="16" t="str">
        <f t="shared" si="11"/>
        <v/>
      </c>
      <c r="F78" s="16" t="str">
        <f t="shared" si="12"/>
        <v/>
      </c>
      <c r="G78" s="16" t="str">
        <f t="shared" si="14"/>
        <v xml:space="preserve"> </v>
      </c>
      <c r="H78" s="16" t="str">
        <f t="shared" si="13"/>
        <v/>
      </c>
    </row>
    <row r="79" spans="1:8" x14ac:dyDescent="0.2">
      <c r="A79" s="13"/>
      <c r="B79" s="14" t="s">
        <v>66</v>
      </c>
      <c r="C79" s="15">
        <v>0</v>
      </c>
      <c r="D79" s="15">
        <v>0</v>
      </c>
      <c r="E79" s="16" t="str">
        <f t="shared" si="11"/>
        <v/>
      </c>
      <c r="F79" s="16" t="str">
        <f t="shared" si="12"/>
        <v/>
      </c>
      <c r="G79" s="16" t="str">
        <f t="shared" si="14"/>
        <v xml:space="preserve"> </v>
      </c>
      <c r="H79" s="16" t="str">
        <f t="shared" si="13"/>
        <v/>
      </c>
    </row>
    <row r="80" spans="1:8" ht="25.5" x14ac:dyDescent="0.2">
      <c r="A80" s="13"/>
      <c r="B80" s="14" t="s">
        <v>67</v>
      </c>
      <c r="C80" s="15">
        <v>0</v>
      </c>
      <c r="D80" s="15">
        <v>0</v>
      </c>
      <c r="E80" s="16" t="str">
        <f t="shared" si="11"/>
        <v/>
      </c>
      <c r="F80" s="16" t="str">
        <f t="shared" si="12"/>
        <v/>
      </c>
      <c r="G80" s="16" t="str">
        <f t="shared" si="14"/>
        <v xml:space="preserve"> </v>
      </c>
      <c r="H80" s="16" t="str">
        <f t="shared" si="13"/>
        <v/>
      </c>
    </row>
    <row r="81" spans="1:8" x14ac:dyDescent="0.2">
      <c r="A81" s="13"/>
      <c r="B81" s="14" t="s">
        <v>68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69</v>
      </c>
      <c r="C82" s="15">
        <v>0</v>
      </c>
      <c r="D82" s="15">
        <v>2</v>
      </c>
      <c r="E82" s="16" t="str">
        <f t="shared" si="11"/>
        <v/>
      </c>
      <c r="F82" s="16">
        <f t="shared" si="12"/>
        <v>0.25</v>
      </c>
      <c r="G82" s="16">
        <f t="shared" si="14"/>
        <v>1</v>
      </c>
      <c r="H82" s="16" t="str">
        <f t="shared" si="13"/>
        <v/>
      </c>
    </row>
    <row r="83" spans="1:8" x14ac:dyDescent="0.2">
      <c r="A83" s="13"/>
      <c r="B83" s="14" t="s">
        <v>70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71</v>
      </c>
      <c r="C84" s="15">
        <v>0</v>
      </c>
      <c r="D84" s="15">
        <v>0</v>
      </c>
      <c r="E84" s="16" t="str">
        <f t="shared" si="11"/>
        <v/>
      </c>
      <c r="F84" s="16" t="str">
        <f t="shared" si="12"/>
        <v/>
      </c>
      <c r="G84" s="16" t="str">
        <f t="shared" si="14"/>
        <v xml:space="preserve"> </v>
      </c>
      <c r="H84" s="16" t="str">
        <f t="shared" si="13"/>
        <v/>
      </c>
    </row>
    <row r="85" spans="1:8" x14ac:dyDescent="0.2">
      <c r="A85" s="13"/>
      <c r="B85" s="14" t="s">
        <v>72</v>
      </c>
      <c r="C85" s="15">
        <v>0</v>
      </c>
      <c r="D85" s="15">
        <v>0</v>
      </c>
      <c r="E85" s="16" t="str">
        <f t="shared" si="11"/>
        <v/>
      </c>
      <c r="F85" s="16" t="str">
        <f t="shared" si="12"/>
        <v/>
      </c>
      <c r="G85" s="16" t="str">
        <f t="shared" si="14"/>
        <v xml:space="preserve"> </v>
      </c>
      <c r="H85" s="16" t="str">
        <f t="shared" si="13"/>
        <v/>
      </c>
    </row>
    <row r="86" spans="1:8" x14ac:dyDescent="0.2">
      <c r="A86" s="13"/>
      <c r="B86" s="14" t="s">
        <v>73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74</v>
      </c>
      <c r="C87" s="15">
        <v>1</v>
      </c>
      <c r="D87" s="15">
        <v>0</v>
      </c>
      <c r="E87" s="16">
        <f t="shared" si="11"/>
        <v>1.8867924528301886E-2</v>
      </c>
      <c r="F87" s="16" t="str">
        <f t="shared" si="12"/>
        <v/>
      </c>
      <c r="G87" s="16">
        <f t="shared" si="14"/>
        <v>-1</v>
      </c>
      <c r="H87" s="16">
        <f t="shared" si="13"/>
        <v>-1.8867924528301886E-2</v>
      </c>
    </row>
    <row r="88" spans="1:8" x14ac:dyDescent="0.2">
      <c r="A88" s="13"/>
      <c r="B88" s="14" t="s">
        <v>75</v>
      </c>
      <c r="C88" s="15">
        <v>0</v>
      </c>
      <c r="D88" s="15">
        <v>0</v>
      </c>
      <c r="E88" s="16" t="str">
        <f t="shared" si="11"/>
        <v/>
      </c>
      <c r="F88" s="16" t="str">
        <f t="shared" si="12"/>
        <v/>
      </c>
      <c r="G88" s="16" t="str">
        <f t="shared" si="14"/>
        <v xml:space="preserve"> </v>
      </c>
      <c r="H88" s="16" t="str">
        <f t="shared" si="13"/>
        <v/>
      </c>
    </row>
    <row r="89" spans="1:8" x14ac:dyDescent="0.2">
      <c r="A89" s="13"/>
      <c r="B89" s="14" t="s">
        <v>76</v>
      </c>
      <c r="C89" s="15">
        <v>1</v>
      </c>
      <c r="D89" s="15">
        <v>0</v>
      </c>
      <c r="E89" s="16">
        <f t="shared" si="11"/>
        <v>1.8867924528301886E-2</v>
      </c>
      <c r="F89" s="16" t="str">
        <f t="shared" si="12"/>
        <v/>
      </c>
      <c r="G89" s="16">
        <f t="shared" si="14"/>
        <v>-1</v>
      </c>
      <c r="H89" s="16">
        <f t="shared" si="13"/>
        <v>-1.8867924528301886E-2</v>
      </c>
    </row>
    <row r="90" spans="1:8" x14ac:dyDescent="0.2">
      <c r="A90" s="13"/>
      <c r="B90" s="14" t="s">
        <v>77</v>
      </c>
      <c r="C90" s="15">
        <v>0</v>
      </c>
      <c r="D90" s="15">
        <v>0</v>
      </c>
      <c r="E90" s="16" t="str">
        <f t="shared" si="11"/>
        <v/>
      </c>
      <c r="F90" s="16" t="str">
        <f t="shared" si="12"/>
        <v/>
      </c>
      <c r="G90" s="16" t="str">
        <f t="shared" si="14"/>
        <v xml:space="preserve"> </v>
      </c>
      <c r="H90" s="16" t="str">
        <f t="shared" si="13"/>
        <v/>
      </c>
    </row>
    <row r="91" spans="1:8" x14ac:dyDescent="0.2">
      <c r="A91" s="13"/>
      <c r="B91" s="14" t="s">
        <v>78</v>
      </c>
      <c r="C91" s="15">
        <v>1</v>
      </c>
      <c r="D91" s="15">
        <v>0</v>
      </c>
      <c r="E91" s="16">
        <f t="shared" si="11"/>
        <v>1.8867924528301886E-2</v>
      </c>
      <c r="F91" s="16" t="str">
        <f t="shared" si="12"/>
        <v/>
      </c>
      <c r="G91" s="16">
        <f t="shared" si="14"/>
        <v>-1</v>
      </c>
      <c r="H91" s="16">
        <f t="shared" si="13"/>
        <v>-1.8867924528301886E-2</v>
      </c>
    </row>
    <row r="92" spans="1:8" x14ac:dyDescent="0.2">
      <c r="A92" s="13"/>
      <c r="B92" s="14" t="s">
        <v>79</v>
      </c>
      <c r="C92" s="15">
        <v>1</v>
      </c>
      <c r="D92" s="15">
        <v>0</v>
      </c>
      <c r="E92" s="16">
        <f t="shared" si="11"/>
        <v>1.8867924528301886E-2</v>
      </c>
      <c r="F92" s="16" t="str">
        <f t="shared" si="12"/>
        <v/>
      </c>
      <c r="G92" s="16">
        <f t="shared" si="14"/>
        <v>-1</v>
      </c>
      <c r="H92" s="16">
        <f t="shared" si="13"/>
        <v>-1.8867924528301886E-2</v>
      </c>
    </row>
    <row r="93" spans="1:8" x14ac:dyDescent="0.2">
      <c r="A93" s="13"/>
      <c r="B93" s="14" t="s">
        <v>80</v>
      </c>
      <c r="C93" s="15">
        <v>0</v>
      </c>
      <c r="D93" s="15">
        <v>0</v>
      </c>
      <c r="E93" s="16" t="str">
        <f t="shared" si="11"/>
        <v/>
      </c>
      <c r="F93" s="16" t="str">
        <f t="shared" si="12"/>
        <v/>
      </c>
      <c r="G93" s="16" t="str">
        <f t="shared" si="14"/>
        <v xml:space="preserve"> </v>
      </c>
      <c r="H93" s="16" t="str">
        <f t="shared" si="13"/>
        <v/>
      </c>
    </row>
    <row r="94" spans="1:8" x14ac:dyDescent="0.2">
      <c r="A94" s="13"/>
      <c r="B94" s="14" t="s">
        <v>81</v>
      </c>
      <c r="C94" s="15">
        <v>0</v>
      </c>
      <c r="D94" s="15">
        <v>0</v>
      </c>
      <c r="E94" s="16" t="str">
        <f t="shared" si="11"/>
        <v/>
      </c>
      <c r="F94" s="16" t="str">
        <f t="shared" si="12"/>
        <v/>
      </c>
      <c r="G94" s="16" t="str">
        <f t="shared" si="14"/>
        <v xml:space="preserve"> </v>
      </c>
      <c r="H94" s="16" t="str">
        <f t="shared" si="13"/>
        <v/>
      </c>
    </row>
    <row r="95" spans="1:8" x14ac:dyDescent="0.2">
      <c r="A95" s="13"/>
      <c r="B95" s="14" t="s">
        <v>82</v>
      </c>
      <c r="C95" s="15">
        <v>0</v>
      </c>
      <c r="D95" s="15">
        <v>0</v>
      </c>
      <c r="E95" s="16" t="str">
        <f t="shared" si="11"/>
        <v/>
      </c>
      <c r="F95" s="16" t="str">
        <f t="shared" si="12"/>
        <v/>
      </c>
      <c r="G95" s="16" t="str">
        <f t="shared" si="14"/>
        <v xml:space="preserve"> </v>
      </c>
      <c r="H95" s="16" t="str">
        <f t="shared" si="13"/>
        <v/>
      </c>
    </row>
    <row r="96" spans="1:8" x14ac:dyDescent="0.2">
      <c r="A96" s="13"/>
      <c r="B96" s="14" t="s">
        <v>83</v>
      </c>
      <c r="C96" s="15">
        <v>0</v>
      </c>
      <c r="D96" s="15">
        <v>0</v>
      </c>
      <c r="E96" s="16" t="str">
        <f t="shared" si="11"/>
        <v/>
      </c>
      <c r="F96" s="16" t="str">
        <f t="shared" si="12"/>
        <v/>
      </c>
      <c r="G96" s="16" t="str">
        <f t="shared" si="14"/>
        <v xml:space="preserve"> </v>
      </c>
      <c r="H96" s="16" t="str">
        <f t="shared" si="13"/>
        <v/>
      </c>
    </row>
    <row r="97" spans="1:8" x14ac:dyDescent="0.2">
      <c r="A97" s="13"/>
      <c r="B97" s="14" t="s">
        <v>84</v>
      </c>
      <c r="C97" s="15">
        <v>0</v>
      </c>
      <c r="D97" s="15">
        <v>0</v>
      </c>
      <c r="E97" s="16" t="str">
        <f t="shared" si="11"/>
        <v/>
      </c>
      <c r="F97" s="16" t="str">
        <f t="shared" si="12"/>
        <v/>
      </c>
      <c r="G97" s="16" t="str">
        <f t="shared" si="14"/>
        <v xml:space="preserve"> </v>
      </c>
      <c r="H97" s="16" t="str">
        <f t="shared" si="13"/>
        <v/>
      </c>
    </row>
    <row r="98" spans="1:8" x14ac:dyDescent="0.2">
      <c r="A98" s="13"/>
      <c r="B98" s="14" t="s">
        <v>85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86</v>
      </c>
      <c r="C99" s="15">
        <v>0</v>
      </c>
      <c r="D99" s="15">
        <v>0</v>
      </c>
      <c r="E99" s="16" t="str">
        <f t="shared" si="11"/>
        <v/>
      </c>
      <c r="F99" s="16" t="str">
        <f t="shared" si="12"/>
        <v/>
      </c>
      <c r="G99" s="16" t="str">
        <f t="shared" si="14"/>
        <v xml:space="preserve"> </v>
      </c>
      <c r="H99" s="16" t="str">
        <f t="shared" si="13"/>
        <v/>
      </c>
    </row>
    <row r="100" spans="1:8" x14ac:dyDescent="0.2">
      <c r="A100" s="13"/>
      <c r="B100" s="14" t="s">
        <v>87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88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89</v>
      </c>
      <c r="C102" s="15">
        <v>0</v>
      </c>
      <c r="D102" s="15">
        <v>0</v>
      </c>
      <c r="E102" s="16" t="str">
        <f t="shared" si="11"/>
        <v/>
      </c>
      <c r="F102" s="16" t="str">
        <f t="shared" si="12"/>
        <v/>
      </c>
      <c r="G102" s="16" t="str">
        <f t="shared" si="14"/>
        <v xml:space="preserve"> </v>
      </c>
      <c r="H102" s="16" t="str">
        <f t="shared" si="13"/>
        <v/>
      </c>
    </row>
    <row r="103" spans="1:8" x14ac:dyDescent="0.2">
      <c r="A103" s="13"/>
      <c r="B103" s="14" t="s">
        <v>90</v>
      </c>
      <c r="C103" s="15">
        <v>1</v>
      </c>
      <c r="D103" s="15">
        <v>0</v>
      </c>
      <c r="E103" s="16">
        <f t="shared" si="11"/>
        <v>1.8867924528301886E-2</v>
      </c>
      <c r="F103" s="16" t="str">
        <f t="shared" si="12"/>
        <v/>
      </c>
      <c r="G103" s="16">
        <f t="shared" si="14"/>
        <v>-1</v>
      </c>
      <c r="H103" s="16">
        <f t="shared" si="13"/>
        <v>-1.8867924528301886E-2</v>
      </c>
    </row>
    <row r="104" spans="1:8" x14ac:dyDescent="0.2">
      <c r="A104" s="13"/>
      <c r="B104" s="14" t="s">
        <v>91</v>
      </c>
      <c r="C104" s="15">
        <v>1</v>
      </c>
      <c r="D104" s="15">
        <v>0</v>
      </c>
      <c r="E104" s="16">
        <f t="shared" si="11"/>
        <v>1.8867924528301886E-2</v>
      </c>
      <c r="F104" s="16" t="str">
        <f t="shared" si="12"/>
        <v/>
      </c>
      <c r="G104" s="16">
        <f t="shared" si="14"/>
        <v>-1</v>
      </c>
      <c r="H104" s="16">
        <f t="shared" si="13"/>
        <v>-1.8867924528301886E-2</v>
      </c>
    </row>
    <row r="105" spans="1:8" x14ac:dyDescent="0.2">
      <c r="A105" s="13" t="s">
        <v>92</v>
      </c>
      <c r="B105" s="14" t="s">
        <v>93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94</v>
      </c>
      <c r="C106" s="15">
        <v>0</v>
      </c>
      <c r="D106" s="15">
        <v>0</v>
      </c>
      <c r="E106" s="16" t="str">
        <f t="shared" si="11"/>
        <v/>
      </c>
      <c r="F106" s="16" t="str">
        <f t="shared" si="12"/>
        <v/>
      </c>
      <c r="G106" s="16" t="str">
        <f t="shared" si="14"/>
        <v xml:space="preserve"> </v>
      </c>
      <c r="H106" s="16" t="str">
        <f t="shared" si="13"/>
        <v/>
      </c>
    </row>
    <row r="107" spans="1:8" x14ac:dyDescent="0.2">
      <c r="A107" s="13"/>
      <c r="B107" s="14" t="s">
        <v>95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96</v>
      </c>
      <c r="C108" s="15">
        <v>0</v>
      </c>
      <c r="D108" s="15">
        <v>1</v>
      </c>
      <c r="E108" s="16" t="str">
        <f t="shared" si="15"/>
        <v/>
      </c>
      <c r="F108" s="16">
        <f t="shared" si="16"/>
        <v>0.125</v>
      </c>
      <c r="G108" s="16">
        <f t="shared" ref="G108:G139" si="18">+IF(AND(C108=0,D108=0)," ",IF(C108=0,1,IF(D108=0,-1,(D108-C108)/C108)))</f>
        <v>1</v>
      </c>
      <c r="H108" s="16" t="str">
        <f t="shared" si="17"/>
        <v/>
      </c>
    </row>
    <row r="109" spans="1:8" x14ac:dyDescent="0.2">
      <c r="A109" s="13"/>
      <c r="B109" s="14" t="s">
        <v>97</v>
      </c>
      <c r="C109" s="15">
        <v>0</v>
      </c>
      <c r="D109" s="15">
        <v>0</v>
      </c>
      <c r="E109" s="16" t="str">
        <f t="shared" si="15"/>
        <v/>
      </c>
      <c r="F109" s="16" t="str">
        <f t="shared" si="16"/>
        <v/>
      </c>
      <c r="G109" s="16" t="str">
        <f t="shared" si="18"/>
        <v xml:space="preserve"> </v>
      </c>
      <c r="H109" s="16" t="str">
        <f t="shared" si="17"/>
        <v/>
      </c>
    </row>
    <row r="110" spans="1:8" x14ac:dyDescent="0.2">
      <c r="A110" s="13"/>
      <c r="B110" s="14" t="s">
        <v>98</v>
      </c>
      <c r="C110" s="15">
        <v>0</v>
      </c>
      <c r="D110" s="15">
        <v>0</v>
      </c>
      <c r="E110" s="16" t="str">
        <f t="shared" si="15"/>
        <v/>
      </c>
      <c r="F110" s="16" t="str">
        <f t="shared" si="16"/>
        <v/>
      </c>
      <c r="G110" s="16" t="str">
        <f t="shared" si="18"/>
        <v xml:space="preserve"> </v>
      </c>
      <c r="H110" s="16" t="str">
        <f t="shared" si="17"/>
        <v/>
      </c>
    </row>
    <row r="111" spans="1:8" x14ac:dyDescent="0.2">
      <c r="A111" s="13"/>
      <c r="B111" s="14" t="s">
        <v>99</v>
      </c>
      <c r="C111" s="15">
        <v>22</v>
      </c>
      <c r="D111" s="15">
        <v>0</v>
      </c>
      <c r="E111" s="16">
        <f t="shared" si="15"/>
        <v>0.41509433962264153</v>
      </c>
      <c r="F111" s="16" t="str">
        <f t="shared" si="16"/>
        <v/>
      </c>
      <c r="G111" s="16">
        <f t="shared" si="18"/>
        <v>-1</v>
      </c>
      <c r="H111" s="16">
        <f t="shared" si="17"/>
        <v>-0.41509433962264153</v>
      </c>
    </row>
    <row r="112" spans="1:8" ht="25.5" x14ac:dyDescent="0.2">
      <c r="A112" s="13"/>
      <c r="B112" s="14" t="s">
        <v>100</v>
      </c>
      <c r="C112" s="15">
        <v>0</v>
      </c>
      <c r="D112" s="15">
        <v>0</v>
      </c>
      <c r="E112" s="16" t="str">
        <f t="shared" si="15"/>
        <v/>
      </c>
      <c r="F112" s="16" t="str">
        <f t="shared" si="16"/>
        <v/>
      </c>
      <c r="G112" s="16" t="str">
        <f t="shared" si="18"/>
        <v xml:space="preserve"> </v>
      </c>
      <c r="H112" s="16" t="str">
        <f t="shared" si="17"/>
        <v/>
      </c>
    </row>
    <row r="113" spans="1:8" ht="25.5" x14ac:dyDescent="0.2">
      <c r="A113" s="13"/>
      <c r="B113" s="14" t="s">
        <v>101</v>
      </c>
      <c r="C113" s="15">
        <v>2</v>
      </c>
      <c r="D113" s="15">
        <v>1</v>
      </c>
      <c r="E113" s="16">
        <f t="shared" si="15"/>
        <v>3.7735849056603772E-2</v>
      </c>
      <c r="F113" s="16">
        <f t="shared" si="16"/>
        <v>0.125</v>
      </c>
      <c r="G113" s="16">
        <f t="shared" si="18"/>
        <v>-0.5</v>
      </c>
      <c r="H113" s="16">
        <f t="shared" si="17"/>
        <v>-1.8867924528301886E-2</v>
      </c>
    </row>
    <row r="114" spans="1:8" x14ac:dyDescent="0.2">
      <c r="A114" s="13"/>
      <c r="B114" s="14" t="s">
        <v>102</v>
      </c>
      <c r="C114" s="15">
        <v>3</v>
      </c>
      <c r="D114" s="15">
        <v>0</v>
      </c>
      <c r="E114" s="16">
        <f t="shared" si="15"/>
        <v>5.6603773584905662E-2</v>
      </c>
      <c r="F114" s="16" t="str">
        <f t="shared" si="16"/>
        <v/>
      </c>
      <c r="G114" s="16">
        <f t="shared" si="18"/>
        <v>-1</v>
      </c>
      <c r="H114" s="16">
        <f t="shared" si="17"/>
        <v>-5.6603773584905662E-2</v>
      </c>
    </row>
    <row r="115" spans="1:8" x14ac:dyDescent="0.2">
      <c r="A115" s="13"/>
      <c r="B115" s="14" t="s">
        <v>103</v>
      </c>
      <c r="C115" s="15">
        <v>1</v>
      </c>
      <c r="D115" s="15">
        <v>0</v>
      </c>
      <c r="E115" s="16">
        <f t="shared" si="15"/>
        <v>1.8867924528301886E-2</v>
      </c>
      <c r="F115" s="16" t="str">
        <f t="shared" si="16"/>
        <v/>
      </c>
      <c r="G115" s="16">
        <f t="shared" si="18"/>
        <v>-1</v>
      </c>
      <c r="H115" s="16">
        <f t="shared" si="17"/>
        <v>-1.8867924528301886E-2</v>
      </c>
    </row>
    <row r="116" spans="1:8" x14ac:dyDescent="0.2">
      <c r="A116" s="13"/>
      <c r="B116" s="14" t="s">
        <v>104</v>
      </c>
      <c r="C116" s="15">
        <v>0</v>
      </c>
      <c r="D116" s="15">
        <v>0</v>
      </c>
      <c r="E116" s="16" t="str">
        <f t="shared" si="15"/>
        <v/>
      </c>
      <c r="F116" s="16" t="str">
        <f t="shared" si="16"/>
        <v/>
      </c>
      <c r="G116" s="16" t="str">
        <f t="shared" si="18"/>
        <v xml:space="preserve"> </v>
      </c>
      <c r="H116" s="16" t="str">
        <f t="shared" si="17"/>
        <v/>
      </c>
    </row>
    <row r="117" spans="1:8" x14ac:dyDescent="0.2">
      <c r="A117" s="13"/>
      <c r="B117" s="14" t="s">
        <v>105</v>
      </c>
      <c r="C117" s="15">
        <v>0</v>
      </c>
      <c r="D117" s="15">
        <v>0</v>
      </c>
      <c r="E117" s="16" t="str">
        <f t="shared" si="15"/>
        <v/>
      </c>
      <c r="F117" s="16" t="str">
        <f t="shared" si="16"/>
        <v/>
      </c>
      <c r="G117" s="16" t="str">
        <f t="shared" si="18"/>
        <v xml:space="preserve"> </v>
      </c>
      <c r="H117" s="16" t="str">
        <f t="shared" si="17"/>
        <v/>
      </c>
    </row>
    <row r="118" spans="1:8" x14ac:dyDescent="0.2">
      <c r="A118" s="13"/>
      <c r="B118" s="14" t="s">
        <v>106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107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108</v>
      </c>
      <c r="C120" s="15">
        <v>0</v>
      </c>
      <c r="D120" s="15">
        <v>0</v>
      </c>
      <c r="E120" s="16" t="str">
        <f t="shared" si="15"/>
        <v/>
      </c>
      <c r="F120" s="16" t="str">
        <f t="shared" si="16"/>
        <v/>
      </c>
      <c r="G120" s="16" t="str">
        <f t="shared" si="18"/>
        <v xml:space="preserve"> </v>
      </c>
      <c r="H120" s="16" t="str">
        <f t="shared" si="17"/>
        <v/>
      </c>
    </row>
    <row r="121" spans="1:8" x14ac:dyDescent="0.2">
      <c r="A121" s="13"/>
      <c r="B121" s="14" t="s">
        <v>109</v>
      </c>
      <c r="C121" s="15">
        <v>0</v>
      </c>
      <c r="D121" s="15">
        <v>0</v>
      </c>
      <c r="E121" s="16" t="str">
        <f t="shared" si="15"/>
        <v/>
      </c>
      <c r="F121" s="16" t="str">
        <f t="shared" si="16"/>
        <v/>
      </c>
      <c r="G121" s="16" t="str">
        <f t="shared" si="18"/>
        <v xml:space="preserve"> </v>
      </c>
      <c r="H121" s="16" t="str">
        <f t="shared" si="17"/>
        <v/>
      </c>
    </row>
    <row r="122" spans="1:8" x14ac:dyDescent="0.2">
      <c r="A122" s="13"/>
      <c r="B122" s="14" t="s">
        <v>110</v>
      </c>
      <c r="C122" s="15">
        <v>0</v>
      </c>
      <c r="D122" s="15">
        <v>0</v>
      </c>
      <c r="E122" s="16" t="str">
        <f t="shared" si="15"/>
        <v/>
      </c>
      <c r="F122" s="16" t="str">
        <f t="shared" si="16"/>
        <v/>
      </c>
      <c r="G122" s="16" t="str">
        <f t="shared" si="18"/>
        <v xml:space="preserve"> </v>
      </c>
      <c r="H122" s="16" t="str">
        <f t="shared" si="17"/>
        <v/>
      </c>
    </row>
    <row r="123" spans="1:8" x14ac:dyDescent="0.2">
      <c r="A123" s="13"/>
      <c r="B123" s="14" t="s">
        <v>111</v>
      </c>
      <c r="C123" s="15">
        <v>1</v>
      </c>
      <c r="D123" s="15">
        <v>0</v>
      </c>
      <c r="E123" s="16">
        <f t="shared" si="15"/>
        <v>1.8867924528301886E-2</v>
      </c>
      <c r="F123" s="16" t="str">
        <f t="shared" si="16"/>
        <v/>
      </c>
      <c r="G123" s="16">
        <f t="shared" si="18"/>
        <v>-1</v>
      </c>
      <c r="H123" s="16">
        <f t="shared" si="17"/>
        <v>-1.8867924528301886E-2</v>
      </c>
    </row>
    <row r="124" spans="1:8" x14ac:dyDescent="0.2">
      <c r="A124" s="13"/>
      <c r="B124" s="14" t="s">
        <v>112</v>
      </c>
      <c r="C124" s="15">
        <v>0</v>
      </c>
      <c r="D124" s="15">
        <v>0</v>
      </c>
      <c r="E124" s="16" t="str">
        <f t="shared" si="15"/>
        <v/>
      </c>
      <c r="F124" s="16" t="str">
        <f t="shared" si="16"/>
        <v/>
      </c>
      <c r="G124" s="16" t="str">
        <f t="shared" si="18"/>
        <v xml:space="preserve"> </v>
      </c>
      <c r="H124" s="16" t="str">
        <f t="shared" si="17"/>
        <v/>
      </c>
    </row>
    <row r="125" spans="1:8" x14ac:dyDescent="0.2">
      <c r="A125" s="13"/>
      <c r="B125" s="14" t="s">
        <v>113</v>
      </c>
      <c r="C125" s="15">
        <v>4</v>
      </c>
      <c r="D125" s="15">
        <v>0</v>
      </c>
      <c r="E125" s="16">
        <f t="shared" si="15"/>
        <v>7.5471698113207544E-2</v>
      </c>
      <c r="F125" s="16" t="str">
        <f t="shared" si="16"/>
        <v/>
      </c>
      <c r="G125" s="16">
        <f t="shared" si="18"/>
        <v>-1</v>
      </c>
      <c r="H125" s="16">
        <f t="shared" si="17"/>
        <v>-7.5471698113207544E-2</v>
      </c>
    </row>
    <row r="126" spans="1:8" x14ac:dyDescent="0.2">
      <c r="A126" s="13"/>
      <c r="B126" s="14" t="s">
        <v>114</v>
      </c>
      <c r="C126" s="15">
        <v>0</v>
      </c>
      <c r="D126" s="15">
        <v>0</v>
      </c>
      <c r="E126" s="16" t="str">
        <f t="shared" si="15"/>
        <v/>
      </c>
      <c r="F126" s="16" t="str">
        <f t="shared" si="16"/>
        <v/>
      </c>
      <c r="G126" s="16" t="str">
        <f t="shared" si="18"/>
        <v xml:space="preserve"> </v>
      </c>
      <c r="H126" s="16" t="str">
        <f t="shared" si="17"/>
        <v/>
      </c>
    </row>
    <row r="127" spans="1:8" x14ac:dyDescent="0.2">
      <c r="A127" s="13"/>
      <c r="B127" s="14" t="s">
        <v>115</v>
      </c>
      <c r="C127" s="15">
        <v>1</v>
      </c>
      <c r="D127" s="15">
        <v>0</v>
      </c>
      <c r="E127" s="16">
        <f t="shared" si="15"/>
        <v>1.8867924528301886E-2</v>
      </c>
      <c r="F127" s="16" t="str">
        <f t="shared" si="16"/>
        <v/>
      </c>
      <c r="G127" s="16">
        <f t="shared" si="18"/>
        <v>-1</v>
      </c>
      <c r="H127" s="16">
        <f t="shared" si="17"/>
        <v>-1.8867924528301886E-2</v>
      </c>
    </row>
    <row r="128" spans="1:8" x14ac:dyDescent="0.2">
      <c r="A128" s="13"/>
      <c r="B128" s="14" t="s">
        <v>116</v>
      </c>
      <c r="C128" s="15">
        <v>1</v>
      </c>
      <c r="D128" s="15">
        <v>1</v>
      </c>
      <c r="E128" s="16">
        <f t="shared" si="15"/>
        <v>1.8867924528301886E-2</v>
      </c>
      <c r="F128" s="16">
        <f t="shared" si="16"/>
        <v>0.125</v>
      </c>
      <c r="G128" s="16">
        <f t="shared" si="18"/>
        <v>0</v>
      </c>
      <c r="H128" s="16">
        <f t="shared" si="17"/>
        <v>0</v>
      </c>
    </row>
    <row r="129" spans="1:8" x14ac:dyDescent="0.2">
      <c r="A129" s="13"/>
      <c r="B129" s="14" t="s">
        <v>117</v>
      </c>
      <c r="C129" s="15">
        <v>1</v>
      </c>
      <c r="D129" s="15">
        <v>0</v>
      </c>
      <c r="E129" s="16">
        <f t="shared" si="15"/>
        <v>1.8867924528301886E-2</v>
      </c>
      <c r="F129" s="16" t="str">
        <f t="shared" si="16"/>
        <v/>
      </c>
      <c r="G129" s="16">
        <f t="shared" si="18"/>
        <v>-1</v>
      </c>
      <c r="H129" s="16">
        <f t="shared" si="17"/>
        <v>-1.8867924528301886E-2</v>
      </c>
    </row>
    <row r="130" spans="1:8" x14ac:dyDescent="0.2">
      <c r="A130" s="13"/>
      <c r="B130" s="14" t="s">
        <v>118</v>
      </c>
      <c r="C130" s="15">
        <v>0</v>
      </c>
      <c r="D130" s="15">
        <v>1</v>
      </c>
      <c r="E130" s="16" t="str">
        <f t="shared" si="15"/>
        <v/>
      </c>
      <c r="F130" s="16">
        <f t="shared" si="16"/>
        <v>0.125</v>
      </c>
      <c r="G130" s="16">
        <f t="shared" si="18"/>
        <v>1</v>
      </c>
      <c r="H130" s="16" t="str">
        <f t="shared" si="17"/>
        <v/>
      </c>
    </row>
    <row r="131" spans="1:8" ht="25.5" x14ac:dyDescent="0.2">
      <c r="A131" s="13"/>
      <c r="B131" s="14" t="s">
        <v>119</v>
      </c>
      <c r="C131" s="15">
        <v>2</v>
      </c>
      <c r="D131" s="15">
        <v>0</v>
      </c>
      <c r="E131" s="16">
        <f t="shared" si="15"/>
        <v>3.7735849056603772E-2</v>
      </c>
      <c r="F131" s="16" t="str">
        <f t="shared" si="16"/>
        <v/>
      </c>
      <c r="G131" s="16">
        <f t="shared" si="18"/>
        <v>-1</v>
      </c>
      <c r="H131" s="16">
        <f t="shared" si="17"/>
        <v>-3.7735849056603772E-2</v>
      </c>
    </row>
    <row r="132" spans="1:8" ht="25.5" x14ac:dyDescent="0.2">
      <c r="A132" s="13"/>
      <c r="B132" s="14" t="s">
        <v>120</v>
      </c>
      <c r="C132" s="15">
        <v>1</v>
      </c>
      <c r="D132" s="15">
        <v>0</v>
      </c>
      <c r="E132" s="16">
        <f t="shared" si="15"/>
        <v>1.8867924528301886E-2</v>
      </c>
      <c r="F132" s="16" t="str">
        <f t="shared" si="16"/>
        <v/>
      </c>
      <c r="G132" s="16">
        <f t="shared" si="18"/>
        <v>-1</v>
      </c>
      <c r="H132" s="16">
        <f t="shared" si="17"/>
        <v>-1.8867924528301886E-2</v>
      </c>
    </row>
    <row r="133" spans="1:8" x14ac:dyDescent="0.2">
      <c r="A133" s="13"/>
      <c r="B133" s="14" t="s">
        <v>121</v>
      </c>
      <c r="C133" s="15">
        <v>2</v>
      </c>
      <c r="D133" s="15">
        <v>0</v>
      </c>
      <c r="E133" s="16">
        <f t="shared" si="15"/>
        <v>3.7735849056603772E-2</v>
      </c>
      <c r="F133" s="16" t="str">
        <f t="shared" si="16"/>
        <v/>
      </c>
      <c r="G133" s="16">
        <f t="shared" si="18"/>
        <v>-1</v>
      </c>
      <c r="H133" s="16">
        <f t="shared" si="17"/>
        <v>-3.7735849056603772E-2</v>
      </c>
    </row>
    <row r="134" spans="1:8" x14ac:dyDescent="0.2">
      <c r="A134" s="13"/>
      <c r="B134" s="14" t="s">
        <v>122</v>
      </c>
      <c r="C134" s="15">
        <v>0</v>
      </c>
      <c r="D134" s="15">
        <v>1</v>
      </c>
      <c r="E134" s="16" t="str">
        <f t="shared" si="15"/>
        <v/>
      </c>
      <c r="F134" s="16">
        <f t="shared" si="16"/>
        <v>0.125</v>
      </c>
      <c r="G134" s="16">
        <f t="shared" si="18"/>
        <v>1</v>
      </c>
      <c r="H134" s="16" t="str">
        <f t="shared" si="17"/>
        <v/>
      </c>
    </row>
    <row r="135" spans="1:8" x14ac:dyDescent="0.2">
      <c r="A135" s="13"/>
      <c r="B135" s="14" t="s">
        <v>123</v>
      </c>
      <c r="C135" s="15">
        <v>1</v>
      </c>
      <c r="D135" s="15">
        <v>0</v>
      </c>
      <c r="E135" s="16">
        <f t="shared" si="15"/>
        <v>1.8867924528301886E-2</v>
      </c>
      <c r="F135" s="16" t="str">
        <f t="shared" si="16"/>
        <v/>
      </c>
      <c r="G135" s="16">
        <f t="shared" si="18"/>
        <v>-1</v>
      </c>
      <c r="H135" s="16">
        <f t="shared" si="17"/>
        <v>-1.8867924528301886E-2</v>
      </c>
    </row>
    <row r="136" spans="1:8" x14ac:dyDescent="0.2">
      <c r="A136" s="13"/>
      <c r="B136" s="14" t="s">
        <v>124</v>
      </c>
      <c r="C136" s="15">
        <v>1</v>
      </c>
      <c r="D136" s="15">
        <v>0</v>
      </c>
      <c r="E136" s="16">
        <f t="shared" si="15"/>
        <v>1.8867924528301886E-2</v>
      </c>
      <c r="F136" s="16" t="str">
        <f t="shared" si="16"/>
        <v/>
      </c>
      <c r="G136" s="16">
        <f t="shared" si="18"/>
        <v>-1</v>
      </c>
      <c r="H136" s="16">
        <f t="shared" si="17"/>
        <v>-1.8867924528301886E-2</v>
      </c>
    </row>
    <row r="137" spans="1:8" x14ac:dyDescent="0.2">
      <c r="A137" s="13"/>
      <c r="B137" s="14" t="s">
        <v>125</v>
      </c>
      <c r="C137" s="15">
        <v>0</v>
      </c>
      <c r="D137" s="15">
        <v>0</v>
      </c>
      <c r="E137" s="16" t="str">
        <f t="shared" si="15"/>
        <v/>
      </c>
      <c r="F137" s="16" t="str">
        <f t="shared" si="16"/>
        <v/>
      </c>
      <c r="G137" s="16" t="str">
        <f t="shared" si="18"/>
        <v xml:space="preserve"> </v>
      </c>
      <c r="H137" s="16" t="str">
        <f t="shared" si="17"/>
        <v/>
      </c>
    </row>
    <row r="138" spans="1:8" x14ac:dyDescent="0.2">
      <c r="A138" s="13"/>
      <c r="B138" s="14" t="s">
        <v>126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127</v>
      </c>
      <c r="C139" s="15">
        <v>0</v>
      </c>
      <c r="D139" s="15">
        <v>0</v>
      </c>
      <c r="E139" s="16" t="str">
        <f t="shared" ref="E139:E167" si="19">+IF(C139=0,"",C139/C$75)</f>
        <v/>
      </c>
      <c r="F139" s="16" t="str">
        <f t="shared" ref="F139:F167" si="20">+IF(D139=0,"",D139/D$75)</f>
        <v/>
      </c>
      <c r="G139" s="16" t="str">
        <f t="shared" si="18"/>
        <v xml:space="preserve"> </v>
      </c>
      <c r="H139" s="16" t="str">
        <f t="shared" ref="H139:H167" si="21">+IF(OR(AND(E139=""),(G139="")),"",E139*G139)</f>
        <v/>
      </c>
    </row>
    <row r="140" spans="1:8" x14ac:dyDescent="0.2">
      <c r="A140" s="13"/>
      <c r="B140" s="14" t="s">
        <v>128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129</v>
      </c>
      <c r="C141" s="15">
        <v>1</v>
      </c>
      <c r="D141" s="15">
        <v>0</v>
      </c>
      <c r="E141" s="16">
        <f t="shared" si="19"/>
        <v>1.8867924528301886E-2</v>
      </c>
      <c r="F141" s="16" t="str">
        <f t="shared" si="20"/>
        <v/>
      </c>
      <c r="G141" s="16">
        <f t="shared" si="22"/>
        <v>-1</v>
      </c>
      <c r="H141" s="16">
        <f t="shared" si="21"/>
        <v>-1.8867924528301886E-2</v>
      </c>
    </row>
    <row r="142" spans="1:8" ht="25.5" x14ac:dyDescent="0.2">
      <c r="A142" s="13"/>
      <c r="B142" s="14" t="s">
        <v>130</v>
      </c>
      <c r="C142" s="15">
        <v>0</v>
      </c>
      <c r="D142" s="15">
        <v>0</v>
      </c>
      <c r="E142" s="16" t="str">
        <f t="shared" si="19"/>
        <v/>
      </c>
      <c r="F142" s="16" t="str">
        <f t="shared" si="20"/>
        <v/>
      </c>
      <c r="G142" s="16" t="str">
        <f t="shared" si="22"/>
        <v xml:space="preserve"> </v>
      </c>
      <c r="H142" s="16" t="str">
        <f t="shared" si="21"/>
        <v/>
      </c>
    </row>
    <row r="143" spans="1:8" ht="25.5" x14ac:dyDescent="0.2">
      <c r="A143" s="13"/>
      <c r="B143" s="14" t="s">
        <v>131</v>
      </c>
      <c r="C143" s="15">
        <v>0</v>
      </c>
      <c r="D143" s="15">
        <v>0</v>
      </c>
      <c r="E143" s="16" t="str">
        <f t="shared" si="19"/>
        <v/>
      </c>
      <c r="F143" s="16" t="str">
        <f t="shared" si="20"/>
        <v/>
      </c>
      <c r="G143" s="16" t="str">
        <f t="shared" si="22"/>
        <v xml:space="preserve"> </v>
      </c>
      <c r="H143" s="16" t="str">
        <f t="shared" si="21"/>
        <v/>
      </c>
    </row>
    <row r="144" spans="1:8" ht="25.5" x14ac:dyDescent="0.2">
      <c r="A144" s="13"/>
      <c r="B144" s="14" t="s">
        <v>132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133</v>
      </c>
      <c r="C145" s="15">
        <v>0</v>
      </c>
      <c r="D145" s="15">
        <v>1</v>
      </c>
      <c r="E145" s="16" t="str">
        <f t="shared" si="19"/>
        <v/>
      </c>
      <c r="F145" s="16">
        <f t="shared" si="20"/>
        <v>0.125</v>
      </c>
      <c r="G145" s="16">
        <f t="shared" si="22"/>
        <v>1</v>
      </c>
      <c r="H145" s="16" t="str">
        <f t="shared" si="21"/>
        <v/>
      </c>
    </row>
    <row r="146" spans="1:8" x14ac:dyDescent="0.2">
      <c r="A146" s="13" t="s">
        <v>92</v>
      </c>
      <c r="B146" s="14" t="s">
        <v>134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135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136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137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138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139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140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141</v>
      </c>
      <c r="C153" s="15">
        <v>1</v>
      </c>
      <c r="D153" s="15">
        <v>0</v>
      </c>
      <c r="E153" s="16">
        <f t="shared" si="19"/>
        <v>1.8867924528301886E-2</v>
      </c>
      <c r="F153" s="16" t="str">
        <f t="shared" si="20"/>
        <v/>
      </c>
      <c r="G153" s="16">
        <f t="shared" si="22"/>
        <v>-1</v>
      </c>
      <c r="H153" s="16">
        <f t="shared" si="21"/>
        <v>-1.8867924528301886E-2</v>
      </c>
    </row>
    <row r="154" spans="1:8" x14ac:dyDescent="0.2">
      <c r="A154" s="13"/>
      <c r="B154" s="14" t="s">
        <v>142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143</v>
      </c>
      <c r="C155" s="15">
        <v>0</v>
      </c>
      <c r="D155" s="15">
        <v>0</v>
      </c>
      <c r="E155" s="16" t="str">
        <f t="shared" si="19"/>
        <v/>
      </c>
      <c r="F155" s="16" t="str">
        <f t="shared" si="20"/>
        <v/>
      </c>
      <c r="G155" s="16" t="str">
        <f t="shared" si="22"/>
        <v xml:space="preserve"> </v>
      </c>
      <c r="H155" s="16" t="str">
        <f t="shared" si="21"/>
        <v/>
      </c>
    </row>
    <row r="156" spans="1:8" x14ac:dyDescent="0.2">
      <c r="A156" s="13" t="s">
        <v>92</v>
      </c>
      <c r="B156" s="14" t="s">
        <v>144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145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146</v>
      </c>
      <c r="C158" s="15">
        <v>1</v>
      </c>
      <c r="D158" s="15">
        <v>0</v>
      </c>
      <c r="E158" s="16">
        <f t="shared" si="19"/>
        <v>1.8867924528301886E-2</v>
      </c>
      <c r="F158" s="16" t="str">
        <f t="shared" si="20"/>
        <v/>
      </c>
      <c r="G158" s="16">
        <f t="shared" si="22"/>
        <v>-1</v>
      </c>
      <c r="H158" s="16">
        <f t="shared" si="21"/>
        <v>-1.8867924528301886E-2</v>
      </c>
    </row>
    <row r="159" spans="1:8" x14ac:dyDescent="0.2">
      <c r="A159" s="13"/>
      <c r="B159" s="14" t="s">
        <v>147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148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149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92</v>
      </c>
      <c r="B162" s="14" t="s">
        <v>150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92</v>
      </c>
      <c r="B163" s="14" t="s">
        <v>151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152</v>
      </c>
      <c r="C164" s="15">
        <v>0</v>
      </c>
      <c r="D164" s="15">
        <v>0</v>
      </c>
      <c r="E164" s="16" t="str">
        <f t="shared" si="19"/>
        <v/>
      </c>
      <c r="F164" s="16" t="str">
        <f t="shared" si="20"/>
        <v/>
      </c>
      <c r="G164" s="16" t="str">
        <f t="shared" si="22"/>
        <v xml:space="preserve"> </v>
      </c>
      <c r="H164" s="16" t="str">
        <f t="shared" si="21"/>
        <v/>
      </c>
    </row>
    <row r="165" spans="1:8" ht="25.5" x14ac:dyDescent="0.2">
      <c r="A165" s="13"/>
      <c r="B165" s="14" t="s">
        <v>153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154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155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  <c r="B168"/>
      <c r="C168"/>
      <c r="D168"/>
      <c r="E168"/>
      <c r="F168"/>
      <c r="G168"/>
      <c r="H168"/>
    </row>
    <row r="169" spans="1:8" x14ac:dyDescent="0.2">
      <c r="A169" s="10"/>
      <c r="B169"/>
      <c r="C169"/>
      <c r="D169"/>
      <c r="E169"/>
      <c r="F169"/>
      <c r="G169"/>
      <c r="H169"/>
    </row>
    <row r="170" spans="1:8" x14ac:dyDescent="0.2">
      <c r="A170" s="10"/>
      <c r="B170"/>
      <c r="C170"/>
      <c r="D170"/>
      <c r="E170"/>
      <c r="F170"/>
      <c r="G170"/>
      <c r="H170"/>
    </row>
    <row r="171" spans="1:8" ht="29.25" customHeight="1" x14ac:dyDescent="0.2">
      <c r="A171" s="13"/>
      <c r="B171" s="36" t="s">
        <v>2</v>
      </c>
      <c r="C171" s="36" t="s">
        <v>12</v>
      </c>
      <c r="D171" s="38"/>
      <c r="E171" s="36" t="s">
        <v>4</v>
      </c>
      <c r="F171" s="38"/>
      <c r="G171" s="36" t="s">
        <v>645</v>
      </c>
      <c r="H171" s="36" t="s">
        <v>5</v>
      </c>
    </row>
    <row r="172" spans="1:8" x14ac:dyDescent="0.2">
      <c r="A172" s="13"/>
      <c r="B172" s="37"/>
      <c r="C172" s="17">
        <v>2019</v>
      </c>
      <c r="D172" s="17">
        <v>2020</v>
      </c>
      <c r="E172" s="17">
        <v>2019</v>
      </c>
      <c r="F172" s="17">
        <v>2020</v>
      </c>
      <c r="G172" s="37"/>
      <c r="H172" s="37"/>
    </row>
    <row r="173" spans="1:8" ht="25.5" x14ac:dyDescent="0.2">
      <c r="A173" s="13"/>
      <c r="B173" s="18" t="s">
        <v>8</v>
      </c>
      <c r="C173" s="19">
        <f>SUM(C174:C343)</f>
        <v>98</v>
      </c>
      <c r="D173" s="19">
        <f>SUM(D174:D343)</f>
        <v>49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-0.5</v>
      </c>
      <c r="H173" s="20">
        <f t="shared" ref="H173:H204" si="25">+IF(OR(AND(E173=""),(G173="")),"",E173*G173)</f>
        <v>-0.5</v>
      </c>
    </row>
    <row r="174" spans="1:8" x14ac:dyDescent="0.2">
      <c r="A174" s="13"/>
      <c r="B174" s="14" t="s">
        <v>156</v>
      </c>
      <c r="C174" s="15">
        <v>0</v>
      </c>
      <c r="D174" s="15">
        <v>0</v>
      </c>
      <c r="E174" s="16" t="str">
        <f t="shared" si="23"/>
        <v/>
      </c>
      <c r="F174" s="16" t="str">
        <f t="shared" si="24"/>
        <v/>
      </c>
      <c r="G174" s="16" t="str">
        <f t="shared" ref="G174:G205" si="26">+IF(AND(C174=0,D174=0)," ",IF(C174=0,1,IF(D174=0,-1,(D174-C174)/C174)))</f>
        <v xml:space="preserve"> </v>
      </c>
      <c r="H174" s="16" t="str">
        <f t="shared" si="25"/>
        <v/>
      </c>
    </row>
    <row r="175" spans="1:8" x14ac:dyDescent="0.2">
      <c r="A175" s="13"/>
      <c r="B175" s="14" t="s">
        <v>157</v>
      </c>
      <c r="C175" s="15">
        <v>0</v>
      </c>
      <c r="D175" s="15">
        <v>0</v>
      </c>
      <c r="E175" s="16" t="str">
        <f t="shared" si="23"/>
        <v/>
      </c>
      <c r="F175" s="16" t="str">
        <f t="shared" si="24"/>
        <v/>
      </c>
      <c r="G175" s="16" t="str">
        <f t="shared" si="26"/>
        <v xml:space="preserve"> </v>
      </c>
      <c r="H175" s="16" t="str">
        <f t="shared" si="25"/>
        <v/>
      </c>
    </row>
    <row r="176" spans="1:8" ht="38.25" x14ac:dyDescent="0.2">
      <c r="A176" s="13"/>
      <c r="B176" s="14" t="s">
        <v>158</v>
      </c>
      <c r="C176" s="15">
        <v>0</v>
      </c>
      <c r="D176" s="15">
        <v>0</v>
      </c>
      <c r="E176" s="16" t="str">
        <f t="shared" si="23"/>
        <v/>
      </c>
      <c r="F176" s="16" t="str">
        <f t="shared" si="24"/>
        <v/>
      </c>
      <c r="G176" s="16" t="str">
        <f t="shared" si="26"/>
        <v xml:space="preserve"> </v>
      </c>
      <c r="H176" s="16" t="str">
        <f t="shared" si="25"/>
        <v/>
      </c>
    </row>
    <row r="177" spans="1:8" x14ac:dyDescent="0.2">
      <c r="A177" s="13"/>
      <c r="B177" s="14" t="s">
        <v>159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160</v>
      </c>
      <c r="C178" s="15">
        <v>0</v>
      </c>
      <c r="D178" s="15">
        <v>17</v>
      </c>
      <c r="E178" s="16" t="str">
        <f t="shared" si="23"/>
        <v/>
      </c>
      <c r="F178" s="16">
        <f t="shared" si="24"/>
        <v>0.34693877551020408</v>
      </c>
      <c r="G178" s="16">
        <f t="shared" si="26"/>
        <v>1</v>
      </c>
      <c r="H178" s="16" t="str">
        <f t="shared" si="25"/>
        <v/>
      </c>
    </row>
    <row r="179" spans="1:8" x14ac:dyDescent="0.2">
      <c r="A179" s="13"/>
      <c r="B179" s="14" t="s">
        <v>161</v>
      </c>
      <c r="C179" s="15">
        <v>5</v>
      </c>
      <c r="D179" s="15">
        <v>9</v>
      </c>
      <c r="E179" s="16">
        <f t="shared" si="23"/>
        <v>5.1020408163265307E-2</v>
      </c>
      <c r="F179" s="16">
        <f t="shared" si="24"/>
        <v>0.18367346938775511</v>
      </c>
      <c r="G179" s="16">
        <f t="shared" si="26"/>
        <v>0.8</v>
      </c>
      <c r="H179" s="16">
        <f t="shared" si="25"/>
        <v>4.0816326530612249E-2</v>
      </c>
    </row>
    <row r="180" spans="1:8" x14ac:dyDescent="0.2">
      <c r="A180" s="13"/>
      <c r="B180" s="14" t="s">
        <v>162</v>
      </c>
      <c r="C180" s="15">
        <v>0</v>
      </c>
      <c r="D180" s="15">
        <v>0</v>
      </c>
      <c r="E180" s="16" t="str">
        <f t="shared" si="23"/>
        <v/>
      </c>
      <c r="F180" s="16" t="str">
        <f t="shared" si="24"/>
        <v/>
      </c>
      <c r="G180" s="16" t="str">
        <f t="shared" si="26"/>
        <v xml:space="preserve"> </v>
      </c>
      <c r="H180" s="16" t="str">
        <f t="shared" si="25"/>
        <v/>
      </c>
    </row>
    <row r="181" spans="1:8" x14ac:dyDescent="0.2">
      <c r="A181" s="13"/>
      <c r="B181" s="14" t="s">
        <v>163</v>
      </c>
      <c r="C181" s="15">
        <v>2</v>
      </c>
      <c r="D181" s="15">
        <v>0</v>
      </c>
      <c r="E181" s="16">
        <f t="shared" si="23"/>
        <v>2.0408163265306121E-2</v>
      </c>
      <c r="F181" s="16" t="str">
        <f t="shared" si="24"/>
        <v/>
      </c>
      <c r="G181" s="16">
        <f t="shared" si="26"/>
        <v>-1</v>
      </c>
      <c r="H181" s="16">
        <f t="shared" si="25"/>
        <v>-2.0408163265306121E-2</v>
      </c>
    </row>
    <row r="182" spans="1:8" x14ac:dyDescent="0.2">
      <c r="A182" s="13"/>
      <c r="B182" s="14" t="s">
        <v>164</v>
      </c>
      <c r="C182" s="15">
        <v>0</v>
      </c>
      <c r="D182" s="15">
        <v>0</v>
      </c>
      <c r="E182" s="16" t="str">
        <f t="shared" si="23"/>
        <v/>
      </c>
      <c r="F182" s="16" t="str">
        <f t="shared" si="24"/>
        <v/>
      </c>
      <c r="G182" s="16" t="str">
        <f t="shared" si="26"/>
        <v xml:space="preserve"> </v>
      </c>
      <c r="H182" s="16" t="str">
        <f t="shared" si="25"/>
        <v/>
      </c>
    </row>
    <row r="183" spans="1:8" x14ac:dyDescent="0.2">
      <c r="A183" s="13"/>
      <c r="B183" s="14" t="s">
        <v>165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166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167</v>
      </c>
      <c r="C185" s="15">
        <v>0</v>
      </c>
      <c r="D185" s="15">
        <v>0</v>
      </c>
      <c r="E185" s="16" t="str">
        <f t="shared" si="23"/>
        <v/>
      </c>
      <c r="F185" s="16" t="str">
        <f t="shared" si="24"/>
        <v/>
      </c>
      <c r="G185" s="16" t="str">
        <f t="shared" si="26"/>
        <v xml:space="preserve"> </v>
      </c>
      <c r="H185" s="16" t="str">
        <f t="shared" si="25"/>
        <v/>
      </c>
    </row>
    <row r="186" spans="1:8" x14ac:dyDescent="0.2">
      <c r="A186" s="13"/>
      <c r="B186" s="14" t="s">
        <v>168</v>
      </c>
      <c r="C186" s="15">
        <v>0</v>
      </c>
      <c r="D186" s="15">
        <v>1</v>
      </c>
      <c r="E186" s="16" t="str">
        <f t="shared" si="23"/>
        <v/>
      </c>
      <c r="F186" s="16">
        <f t="shared" si="24"/>
        <v>2.0408163265306121E-2</v>
      </c>
      <c r="G186" s="16">
        <f t="shared" si="26"/>
        <v>1</v>
      </c>
      <c r="H186" s="16" t="str">
        <f t="shared" si="25"/>
        <v/>
      </c>
    </row>
    <row r="187" spans="1:8" x14ac:dyDescent="0.2">
      <c r="A187" s="13"/>
      <c r="B187" s="14" t="s">
        <v>169</v>
      </c>
      <c r="C187" s="15">
        <v>24</v>
      </c>
      <c r="D187" s="15">
        <v>0</v>
      </c>
      <c r="E187" s="16">
        <f t="shared" si="23"/>
        <v>0.24489795918367346</v>
      </c>
      <c r="F187" s="16" t="str">
        <f t="shared" si="24"/>
        <v/>
      </c>
      <c r="G187" s="16">
        <f t="shared" si="26"/>
        <v>-1</v>
      </c>
      <c r="H187" s="16">
        <f t="shared" si="25"/>
        <v>-0.24489795918367346</v>
      </c>
    </row>
    <row r="188" spans="1:8" ht="25.5" x14ac:dyDescent="0.2">
      <c r="A188" s="13"/>
      <c r="B188" s="14" t="s">
        <v>170</v>
      </c>
      <c r="C188" s="15">
        <v>0</v>
      </c>
      <c r="D188" s="15">
        <v>0</v>
      </c>
      <c r="E188" s="16" t="str">
        <f t="shared" si="23"/>
        <v/>
      </c>
      <c r="F188" s="16" t="str">
        <f t="shared" si="24"/>
        <v/>
      </c>
      <c r="G188" s="16" t="str">
        <f t="shared" si="26"/>
        <v xml:space="preserve"> </v>
      </c>
      <c r="H188" s="16" t="str">
        <f t="shared" si="25"/>
        <v/>
      </c>
    </row>
    <row r="189" spans="1:8" ht="25.5" x14ac:dyDescent="0.2">
      <c r="A189" s="13"/>
      <c r="B189" s="14" t="s">
        <v>171</v>
      </c>
      <c r="C189" s="15">
        <v>0</v>
      </c>
      <c r="D189" s="15">
        <v>0</v>
      </c>
      <c r="E189" s="16" t="str">
        <f t="shared" si="23"/>
        <v/>
      </c>
      <c r="F189" s="16" t="str">
        <f t="shared" si="24"/>
        <v/>
      </c>
      <c r="G189" s="16" t="str">
        <f t="shared" si="26"/>
        <v xml:space="preserve"> </v>
      </c>
      <c r="H189" s="16" t="str">
        <f t="shared" si="25"/>
        <v/>
      </c>
    </row>
    <row r="190" spans="1:8" x14ac:dyDescent="0.2">
      <c r="A190" s="13"/>
      <c r="B190" s="14" t="s">
        <v>172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173</v>
      </c>
      <c r="C191" s="15">
        <v>0</v>
      </c>
      <c r="D191" s="15">
        <v>0</v>
      </c>
      <c r="E191" s="16" t="str">
        <f t="shared" si="23"/>
        <v/>
      </c>
      <c r="F191" s="16" t="str">
        <f t="shared" si="24"/>
        <v/>
      </c>
      <c r="G191" s="16" t="str">
        <f t="shared" si="26"/>
        <v xml:space="preserve"> </v>
      </c>
      <c r="H191" s="16" t="str">
        <f t="shared" si="25"/>
        <v/>
      </c>
    </row>
    <row r="192" spans="1:8" x14ac:dyDescent="0.2">
      <c r="A192" s="13"/>
      <c r="B192" s="14" t="s">
        <v>174</v>
      </c>
      <c r="C192" s="15">
        <v>0</v>
      </c>
      <c r="D192" s="15">
        <v>0</v>
      </c>
      <c r="E192" s="16" t="str">
        <f t="shared" si="23"/>
        <v/>
      </c>
      <c r="F192" s="16" t="str">
        <f t="shared" si="24"/>
        <v/>
      </c>
      <c r="G192" s="16" t="str">
        <f t="shared" si="26"/>
        <v xml:space="preserve"> </v>
      </c>
      <c r="H192" s="16" t="str">
        <f t="shared" si="25"/>
        <v/>
      </c>
    </row>
    <row r="193" spans="1:8" ht="25.5" x14ac:dyDescent="0.2">
      <c r="A193" s="13" t="s">
        <v>92</v>
      </c>
      <c r="B193" s="14" t="s">
        <v>175</v>
      </c>
      <c r="C193" s="15">
        <v>0</v>
      </c>
      <c r="D193" s="15">
        <v>1</v>
      </c>
      <c r="E193" s="16" t="str">
        <f t="shared" si="23"/>
        <v/>
      </c>
      <c r="F193" s="16">
        <f t="shared" si="24"/>
        <v>2.0408163265306121E-2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176</v>
      </c>
      <c r="C194" s="15">
        <v>0</v>
      </c>
      <c r="D194" s="15">
        <v>0</v>
      </c>
      <c r="E194" s="16" t="str">
        <f t="shared" si="23"/>
        <v/>
      </c>
      <c r="F194" s="16" t="str">
        <f t="shared" si="24"/>
        <v/>
      </c>
      <c r="G194" s="16" t="str">
        <f t="shared" si="26"/>
        <v xml:space="preserve"> </v>
      </c>
      <c r="H194" s="16" t="str">
        <f t="shared" si="25"/>
        <v/>
      </c>
    </row>
    <row r="195" spans="1:8" x14ac:dyDescent="0.2">
      <c r="A195" s="13"/>
      <c r="B195" s="14" t="s">
        <v>177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178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179</v>
      </c>
      <c r="C197" s="15">
        <v>0</v>
      </c>
      <c r="D197" s="15">
        <v>0</v>
      </c>
      <c r="E197" s="16" t="str">
        <f t="shared" si="23"/>
        <v/>
      </c>
      <c r="F197" s="16" t="str">
        <f t="shared" si="24"/>
        <v/>
      </c>
      <c r="G197" s="16" t="str">
        <f t="shared" si="26"/>
        <v xml:space="preserve"> </v>
      </c>
      <c r="H197" s="16" t="str">
        <f t="shared" si="25"/>
        <v/>
      </c>
    </row>
    <row r="198" spans="1:8" x14ac:dyDescent="0.2">
      <c r="A198" s="13"/>
      <c r="B198" s="14" t="s">
        <v>180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181</v>
      </c>
      <c r="C199" s="15">
        <v>2</v>
      </c>
      <c r="D199" s="15">
        <v>12</v>
      </c>
      <c r="E199" s="16">
        <f t="shared" si="23"/>
        <v>2.0408163265306121E-2</v>
      </c>
      <c r="F199" s="16">
        <f t="shared" si="24"/>
        <v>0.24489795918367346</v>
      </c>
      <c r="G199" s="16">
        <f t="shared" si="26"/>
        <v>5</v>
      </c>
      <c r="H199" s="16">
        <f t="shared" si="25"/>
        <v>0.1020408163265306</v>
      </c>
    </row>
    <row r="200" spans="1:8" ht="25.5" x14ac:dyDescent="0.2">
      <c r="A200" s="13"/>
      <c r="B200" s="14" t="s">
        <v>182</v>
      </c>
      <c r="C200" s="15">
        <v>0</v>
      </c>
      <c r="D200" s="15">
        <v>0</v>
      </c>
      <c r="E200" s="16" t="str">
        <f t="shared" si="23"/>
        <v/>
      </c>
      <c r="F200" s="16" t="str">
        <f t="shared" si="24"/>
        <v/>
      </c>
      <c r="G200" s="16" t="str">
        <f t="shared" si="26"/>
        <v xml:space="preserve"> </v>
      </c>
      <c r="H200" s="16" t="str">
        <f t="shared" si="25"/>
        <v/>
      </c>
    </row>
    <row r="201" spans="1:8" x14ac:dyDescent="0.2">
      <c r="A201" s="13"/>
      <c r="B201" s="14" t="s">
        <v>183</v>
      </c>
      <c r="C201" s="15">
        <v>0</v>
      </c>
      <c r="D201" s="15">
        <v>1</v>
      </c>
      <c r="E201" s="16" t="str">
        <f t="shared" si="23"/>
        <v/>
      </c>
      <c r="F201" s="16">
        <f t="shared" si="24"/>
        <v>2.0408163265306121E-2</v>
      </c>
      <c r="G201" s="16">
        <f t="shared" si="26"/>
        <v>1</v>
      </c>
      <c r="H201" s="16" t="str">
        <f t="shared" si="25"/>
        <v/>
      </c>
    </row>
    <row r="202" spans="1:8" x14ac:dyDescent="0.2">
      <c r="A202" s="13"/>
      <c r="B202" s="14" t="s">
        <v>184</v>
      </c>
      <c r="C202" s="15">
        <v>1</v>
      </c>
      <c r="D202" s="15">
        <v>0</v>
      </c>
      <c r="E202" s="16">
        <f t="shared" si="23"/>
        <v>1.020408163265306E-2</v>
      </c>
      <c r="F202" s="16" t="str">
        <f t="shared" si="24"/>
        <v/>
      </c>
      <c r="G202" s="16">
        <f t="shared" si="26"/>
        <v>-1</v>
      </c>
      <c r="H202" s="16">
        <f t="shared" si="25"/>
        <v>-1.020408163265306E-2</v>
      </c>
    </row>
    <row r="203" spans="1:8" x14ac:dyDescent="0.2">
      <c r="A203" s="13"/>
      <c r="B203" s="14" t="s">
        <v>185</v>
      </c>
      <c r="C203" s="15">
        <v>0</v>
      </c>
      <c r="D203" s="15">
        <v>1</v>
      </c>
      <c r="E203" s="16" t="str">
        <f t="shared" si="23"/>
        <v/>
      </c>
      <c r="F203" s="16">
        <f t="shared" si="24"/>
        <v>2.0408163265306121E-2</v>
      </c>
      <c r="G203" s="16">
        <f t="shared" si="26"/>
        <v>1</v>
      </c>
      <c r="H203" s="16" t="str">
        <f t="shared" si="25"/>
        <v/>
      </c>
    </row>
    <row r="204" spans="1:8" x14ac:dyDescent="0.2">
      <c r="A204" s="13"/>
      <c r="B204" s="14" t="s">
        <v>186</v>
      </c>
      <c r="C204" s="15">
        <v>0</v>
      </c>
      <c r="D204" s="15">
        <v>0</v>
      </c>
      <c r="E204" s="16" t="str">
        <f t="shared" si="23"/>
        <v/>
      </c>
      <c r="F204" s="16" t="str">
        <f t="shared" si="24"/>
        <v/>
      </c>
      <c r="G204" s="16" t="str">
        <f t="shared" si="26"/>
        <v xml:space="preserve"> </v>
      </c>
      <c r="H204" s="16" t="str">
        <f t="shared" si="25"/>
        <v/>
      </c>
    </row>
    <row r="205" spans="1:8" x14ac:dyDescent="0.2">
      <c r="A205" s="13"/>
      <c r="B205" s="14" t="s">
        <v>187</v>
      </c>
      <c r="C205" s="15">
        <v>1</v>
      </c>
      <c r="D205" s="15">
        <v>0</v>
      </c>
      <c r="E205" s="16">
        <f t="shared" ref="E205:E236" si="27">+IF(C205=0,"",C205/C$173)</f>
        <v>1.020408163265306E-2</v>
      </c>
      <c r="F205" s="16" t="str">
        <f t="shared" ref="F205:F236" si="28">+IF(D205=0,"",D205/D$173)</f>
        <v/>
      </c>
      <c r="G205" s="16">
        <f t="shared" si="26"/>
        <v>-1</v>
      </c>
      <c r="H205" s="16">
        <f t="shared" ref="H205:H236" si="29">+IF(OR(AND(E205=""),(G205="")),"",E205*G205)</f>
        <v>-1.020408163265306E-2</v>
      </c>
    </row>
    <row r="206" spans="1:8" x14ac:dyDescent="0.2">
      <c r="A206" s="13"/>
      <c r="B206" s="14" t="s">
        <v>188</v>
      </c>
      <c r="C206" s="15">
        <v>0</v>
      </c>
      <c r="D206" s="15">
        <v>0</v>
      </c>
      <c r="E206" s="16" t="str">
        <f t="shared" si="27"/>
        <v/>
      </c>
      <c r="F206" s="16" t="str">
        <f t="shared" si="28"/>
        <v/>
      </c>
      <c r="G206" s="16" t="str">
        <f t="shared" ref="G206:G237" si="30">+IF(AND(C206=0,D206=0)," ",IF(C206=0,1,IF(D206=0,-1,(D206-C206)/C206)))</f>
        <v xml:space="preserve"> </v>
      </c>
      <c r="H206" s="16" t="str">
        <f t="shared" si="29"/>
        <v/>
      </c>
    </row>
    <row r="207" spans="1:8" x14ac:dyDescent="0.2">
      <c r="A207" s="13"/>
      <c r="B207" s="14" t="s">
        <v>189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190</v>
      </c>
      <c r="C208" s="15">
        <v>0</v>
      </c>
      <c r="D208" s="15">
        <v>0</v>
      </c>
      <c r="E208" s="16" t="str">
        <f t="shared" si="27"/>
        <v/>
      </c>
      <c r="F208" s="16" t="str">
        <f t="shared" si="28"/>
        <v/>
      </c>
      <c r="G208" s="16" t="str">
        <f t="shared" si="30"/>
        <v xml:space="preserve"> </v>
      </c>
      <c r="H208" s="16" t="str">
        <f t="shared" si="29"/>
        <v/>
      </c>
    </row>
    <row r="209" spans="1:8" x14ac:dyDescent="0.2">
      <c r="A209" s="13"/>
      <c r="B209" s="14" t="s">
        <v>191</v>
      </c>
      <c r="C209" s="15">
        <v>1</v>
      </c>
      <c r="D209" s="15">
        <v>0</v>
      </c>
      <c r="E209" s="16">
        <f t="shared" si="27"/>
        <v>1.020408163265306E-2</v>
      </c>
      <c r="F209" s="16" t="str">
        <f t="shared" si="28"/>
        <v/>
      </c>
      <c r="G209" s="16">
        <f t="shared" si="30"/>
        <v>-1</v>
      </c>
      <c r="H209" s="16">
        <f t="shared" si="29"/>
        <v>-1.020408163265306E-2</v>
      </c>
    </row>
    <row r="210" spans="1:8" x14ac:dyDescent="0.2">
      <c r="A210" s="13"/>
      <c r="B210" s="14" t="s">
        <v>192</v>
      </c>
      <c r="C210" s="15">
        <v>0</v>
      </c>
      <c r="D210" s="15">
        <v>0</v>
      </c>
      <c r="E210" s="16" t="str">
        <f t="shared" si="27"/>
        <v/>
      </c>
      <c r="F210" s="16" t="str">
        <f t="shared" si="28"/>
        <v/>
      </c>
      <c r="G210" s="16" t="str">
        <f t="shared" si="30"/>
        <v xml:space="preserve"> </v>
      </c>
      <c r="H210" s="16" t="str">
        <f t="shared" si="29"/>
        <v/>
      </c>
    </row>
    <row r="211" spans="1:8" x14ac:dyDescent="0.2">
      <c r="A211" s="13"/>
      <c r="B211" s="14" t="s">
        <v>193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194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195</v>
      </c>
      <c r="C213" s="15">
        <v>0</v>
      </c>
      <c r="D213" s="15">
        <v>0</v>
      </c>
      <c r="E213" s="16" t="str">
        <f t="shared" si="27"/>
        <v/>
      </c>
      <c r="F213" s="16" t="str">
        <f t="shared" si="28"/>
        <v/>
      </c>
      <c r="G213" s="16" t="str">
        <f t="shared" si="30"/>
        <v xml:space="preserve"> </v>
      </c>
      <c r="H213" s="16" t="str">
        <f t="shared" si="29"/>
        <v/>
      </c>
    </row>
    <row r="214" spans="1:8" x14ac:dyDescent="0.2">
      <c r="A214" s="13"/>
      <c r="B214" s="14" t="s">
        <v>196</v>
      </c>
      <c r="C214" s="15">
        <v>0</v>
      </c>
      <c r="D214" s="15">
        <v>0</v>
      </c>
      <c r="E214" s="16" t="str">
        <f t="shared" si="27"/>
        <v/>
      </c>
      <c r="F214" s="16" t="str">
        <f t="shared" si="28"/>
        <v/>
      </c>
      <c r="G214" s="16" t="str">
        <f t="shared" si="30"/>
        <v xml:space="preserve"> </v>
      </c>
      <c r="H214" s="16" t="str">
        <f t="shared" si="29"/>
        <v/>
      </c>
    </row>
    <row r="215" spans="1:8" ht="25.5" x14ac:dyDescent="0.2">
      <c r="A215" s="13"/>
      <c r="B215" s="14" t="s">
        <v>197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198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199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92</v>
      </c>
      <c r="B218" s="14" t="s">
        <v>200</v>
      </c>
      <c r="C218" s="15">
        <v>0</v>
      </c>
      <c r="D218" s="15">
        <v>0</v>
      </c>
      <c r="E218" s="16" t="str">
        <f t="shared" si="27"/>
        <v/>
      </c>
      <c r="F218" s="16" t="str">
        <f t="shared" si="28"/>
        <v/>
      </c>
      <c r="G218" s="16" t="str">
        <f t="shared" si="30"/>
        <v xml:space="preserve"> </v>
      </c>
      <c r="H218" s="16" t="str">
        <f t="shared" si="29"/>
        <v/>
      </c>
    </row>
    <row r="219" spans="1:8" x14ac:dyDescent="0.2">
      <c r="A219" s="13"/>
      <c r="B219" s="14" t="s">
        <v>201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202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203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204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205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206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207</v>
      </c>
      <c r="C225" s="15">
        <v>13</v>
      </c>
      <c r="D225" s="15">
        <v>0</v>
      </c>
      <c r="E225" s="16">
        <f t="shared" si="27"/>
        <v>0.1326530612244898</v>
      </c>
      <c r="F225" s="16" t="str">
        <f t="shared" si="28"/>
        <v/>
      </c>
      <c r="G225" s="16">
        <f t="shared" si="30"/>
        <v>-1</v>
      </c>
      <c r="H225" s="16">
        <f t="shared" si="29"/>
        <v>-0.1326530612244898</v>
      </c>
    </row>
    <row r="226" spans="1:8" x14ac:dyDescent="0.2">
      <c r="A226" s="13"/>
      <c r="B226" s="14" t="s">
        <v>208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209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210</v>
      </c>
      <c r="C228" s="15">
        <v>0</v>
      </c>
      <c r="D228" s="15">
        <v>0</v>
      </c>
      <c r="E228" s="16" t="str">
        <f t="shared" si="27"/>
        <v/>
      </c>
      <c r="F228" s="16" t="str">
        <f t="shared" si="28"/>
        <v/>
      </c>
      <c r="G228" s="16" t="str">
        <f t="shared" si="30"/>
        <v xml:space="preserve"> </v>
      </c>
      <c r="H228" s="16" t="str">
        <f t="shared" si="29"/>
        <v/>
      </c>
    </row>
    <row r="229" spans="1:8" x14ac:dyDescent="0.2">
      <c r="A229" s="13"/>
      <c r="B229" s="14" t="s">
        <v>211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212</v>
      </c>
      <c r="C230" s="15">
        <v>0</v>
      </c>
      <c r="D230" s="15">
        <v>0</v>
      </c>
      <c r="E230" s="16" t="str">
        <f t="shared" si="27"/>
        <v/>
      </c>
      <c r="F230" s="16" t="str">
        <f t="shared" si="28"/>
        <v/>
      </c>
      <c r="G230" s="16" t="str">
        <f t="shared" si="30"/>
        <v xml:space="preserve"> </v>
      </c>
      <c r="H230" s="16" t="str">
        <f t="shared" si="29"/>
        <v/>
      </c>
    </row>
    <row r="231" spans="1:8" x14ac:dyDescent="0.2">
      <c r="A231" s="13"/>
      <c r="B231" s="14" t="s">
        <v>213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92</v>
      </c>
      <c r="B232" s="14" t="s">
        <v>214</v>
      </c>
      <c r="C232" s="15">
        <v>0</v>
      </c>
      <c r="D232" s="15">
        <v>0</v>
      </c>
      <c r="E232" s="16" t="str">
        <f t="shared" si="27"/>
        <v/>
      </c>
      <c r="F232" s="16" t="str">
        <f t="shared" si="28"/>
        <v/>
      </c>
      <c r="G232" s="16" t="str">
        <f t="shared" si="30"/>
        <v xml:space="preserve"> </v>
      </c>
      <c r="H232" s="16" t="str">
        <f t="shared" si="29"/>
        <v/>
      </c>
    </row>
    <row r="233" spans="1:8" x14ac:dyDescent="0.2">
      <c r="A233" s="13"/>
      <c r="B233" s="14" t="s">
        <v>215</v>
      </c>
      <c r="C233" s="15">
        <v>0</v>
      </c>
      <c r="D233" s="15">
        <v>0</v>
      </c>
      <c r="E233" s="16" t="str">
        <f t="shared" si="27"/>
        <v/>
      </c>
      <c r="F233" s="16" t="str">
        <f t="shared" si="28"/>
        <v/>
      </c>
      <c r="G233" s="16" t="str">
        <f t="shared" si="30"/>
        <v xml:space="preserve"> </v>
      </c>
      <c r="H233" s="16" t="str">
        <f t="shared" si="29"/>
        <v/>
      </c>
    </row>
    <row r="234" spans="1:8" x14ac:dyDescent="0.2">
      <c r="A234" s="13"/>
      <c r="B234" s="14" t="s">
        <v>216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217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218</v>
      </c>
      <c r="C236" s="15">
        <v>0</v>
      </c>
      <c r="D236" s="15">
        <v>0</v>
      </c>
      <c r="E236" s="16" t="str">
        <f t="shared" si="27"/>
        <v/>
      </c>
      <c r="F236" s="16" t="str">
        <f t="shared" si="28"/>
        <v/>
      </c>
      <c r="G236" s="16" t="str">
        <f t="shared" si="30"/>
        <v xml:space="preserve"> </v>
      </c>
      <c r="H236" s="16" t="str">
        <f t="shared" si="29"/>
        <v/>
      </c>
    </row>
    <row r="237" spans="1:8" ht="25.5" x14ac:dyDescent="0.2">
      <c r="A237" s="13"/>
      <c r="B237" s="14" t="s">
        <v>219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220</v>
      </c>
      <c r="C238" s="15">
        <v>1</v>
      </c>
      <c r="D238" s="15">
        <v>0</v>
      </c>
      <c r="E238" s="16">
        <f t="shared" si="31"/>
        <v>1.020408163265306E-2</v>
      </c>
      <c r="F238" s="16" t="str">
        <f t="shared" si="32"/>
        <v/>
      </c>
      <c r="G238" s="16">
        <f t="shared" ref="G238:G269" si="34">+IF(AND(C238=0,D238=0)," ",IF(C238=0,1,IF(D238=0,-1,(D238-C238)/C238)))</f>
        <v>-1</v>
      </c>
      <c r="H238" s="16">
        <f t="shared" si="33"/>
        <v>-1.020408163265306E-2</v>
      </c>
    </row>
    <row r="239" spans="1:8" x14ac:dyDescent="0.2">
      <c r="A239" s="13"/>
      <c r="B239" s="14" t="s">
        <v>221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222</v>
      </c>
      <c r="C240" s="15">
        <v>0</v>
      </c>
      <c r="D240" s="15">
        <v>0</v>
      </c>
      <c r="E240" s="16" t="str">
        <f t="shared" si="31"/>
        <v/>
      </c>
      <c r="F240" s="16" t="str">
        <f t="shared" si="32"/>
        <v/>
      </c>
      <c r="G240" s="16" t="str">
        <f t="shared" si="34"/>
        <v xml:space="preserve"> </v>
      </c>
      <c r="H240" s="16" t="str">
        <f t="shared" si="33"/>
        <v/>
      </c>
    </row>
    <row r="241" spans="1:8" x14ac:dyDescent="0.2">
      <c r="A241" s="13"/>
      <c r="B241" s="14" t="s">
        <v>223</v>
      </c>
      <c r="C241" s="15">
        <v>0</v>
      </c>
      <c r="D241" s="15">
        <v>0</v>
      </c>
      <c r="E241" s="16" t="str">
        <f t="shared" si="31"/>
        <v/>
      </c>
      <c r="F241" s="16" t="str">
        <f t="shared" si="32"/>
        <v/>
      </c>
      <c r="G241" s="16" t="str">
        <f t="shared" si="34"/>
        <v xml:space="preserve"> </v>
      </c>
      <c r="H241" s="16" t="str">
        <f t="shared" si="33"/>
        <v/>
      </c>
    </row>
    <row r="242" spans="1:8" x14ac:dyDescent="0.2">
      <c r="A242" s="13"/>
      <c r="B242" s="14" t="s">
        <v>224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225</v>
      </c>
      <c r="C243" s="15">
        <v>0</v>
      </c>
      <c r="D243" s="15">
        <v>0</v>
      </c>
      <c r="E243" s="16" t="str">
        <f t="shared" si="31"/>
        <v/>
      </c>
      <c r="F243" s="16" t="str">
        <f t="shared" si="32"/>
        <v/>
      </c>
      <c r="G243" s="16" t="str">
        <f t="shared" si="34"/>
        <v xml:space="preserve"> </v>
      </c>
      <c r="H243" s="16" t="str">
        <f t="shared" si="33"/>
        <v/>
      </c>
    </row>
    <row r="244" spans="1:8" x14ac:dyDescent="0.2">
      <c r="A244" s="13"/>
      <c r="B244" s="14" t="s">
        <v>226</v>
      </c>
      <c r="C244" s="15">
        <v>0</v>
      </c>
      <c r="D244" s="15">
        <v>0</v>
      </c>
      <c r="E244" s="16" t="str">
        <f t="shared" si="31"/>
        <v/>
      </c>
      <c r="F244" s="16" t="str">
        <f t="shared" si="32"/>
        <v/>
      </c>
      <c r="G244" s="16" t="str">
        <f t="shared" si="34"/>
        <v xml:space="preserve"> </v>
      </c>
      <c r="H244" s="16" t="str">
        <f t="shared" si="33"/>
        <v/>
      </c>
    </row>
    <row r="245" spans="1:8" ht="25.5" x14ac:dyDescent="0.2">
      <c r="A245" s="13"/>
      <c r="B245" s="14" t="s">
        <v>227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228</v>
      </c>
      <c r="C246" s="15">
        <v>0</v>
      </c>
      <c r="D246" s="15">
        <v>0</v>
      </c>
      <c r="E246" s="16" t="str">
        <f t="shared" si="31"/>
        <v/>
      </c>
      <c r="F246" s="16" t="str">
        <f t="shared" si="32"/>
        <v/>
      </c>
      <c r="G246" s="16" t="str">
        <f t="shared" si="34"/>
        <v xml:space="preserve"> </v>
      </c>
      <c r="H246" s="16" t="str">
        <f t="shared" si="33"/>
        <v/>
      </c>
    </row>
    <row r="247" spans="1:8" ht="25.5" x14ac:dyDescent="0.2">
      <c r="A247" s="13"/>
      <c r="B247" s="14" t="s">
        <v>229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230</v>
      </c>
      <c r="C248" s="15">
        <v>8</v>
      </c>
      <c r="D248" s="15">
        <v>0</v>
      </c>
      <c r="E248" s="16">
        <f t="shared" si="31"/>
        <v>8.1632653061224483E-2</v>
      </c>
      <c r="F248" s="16" t="str">
        <f t="shared" si="32"/>
        <v/>
      </c>
      <c r="G248" s="16">
        <f t="shared" si="34"/>
        <v>-1</v>
      </c>
      <c r="H248" s="16">
        <f t="shared" si="33"/>
        <v>-8.1632653061224483E-2</v>
      </c>
    </row>
    <row r="249" spans="1:8" x14ac:dyDescent="0.2">
      <c r="A249" s="13"/>
      <c r="B249" s="14" t="s">
        <v>231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232</v>
      </c>
      <c r="C250" s="15">
        <v>0</v>
      </c>
      <c r="D250" s="15">
        <v>0</v>
      </c>
      <c r="E250" s="16" t="str">
        <f t="shared" si="31"/>
        <v/>
      </c>
      <c r="F250" s="16" t="str">
        <f t="shared" si="32"/>
        <v/>
      </c>
      <c r="G250" s="16" t="str">
        <f t="shared" si="34"/>
        <v xml:space="preserve"> </v>
      </c>
      <c r="H250" s="16" t="str">
        <f t="shared" si="33"/>
        <v/>
      </c>
    </row>
    <row r="251" spans="1:8" x14ac:dyDescent="0.2">
      <c r="A251" s="13"/>
      <c r="B251" s="14" t="s">
        <v>233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234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235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236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237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238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646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239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240</v>
      </c>
      <c r="C259" s="15">
        <v>0</v>
      </c>
      <c r="D259" s="15">
        <v>0</v>
      </c>
      <c r="E259" s="16" t="str">
        <f t="shared" si="31"/>
        <v/>
      </c>
      <c r="F259" s="16" t="str">
        <f t="shared" si="32"/>
        <v/>
      </c>
      <c r="G259" s="16" t="str">
        <f t="shared" si="34"/>
        <v xml:space="preserve"> </v>
      </c>
      <c r="H259" s="16" t="str">
        <f t="shared" si="33"/>
        <v/>
      </c>
    </row>
    <row r="260" spans="1:8" x14ac:dyDescent="0.2">
      <c r="A260" s="13"/>
      <c r="B260" s="14" t="s">
        <v>241</v>
      </c>
      <c r="C260" s="15">
        <v>0</v>
      </c>
      <c r="D260" s="15">
        <v>0</v>
      </c>
      <c r="E260" s="16" t="str">
        <f t="shared" si="31"/>
        <v/>
      </c>
      <c r="F260" s="16" t="str">
        <f t="shared" si="32"/>
        <v/>
      </c>
      <c r="G260" s="16" t="str">
        <f t="shared" si="34"/>
        <v xml:space="preserve"> </v>
      </c>
      <c r="H260" s="16" t="str">
        <f t="shared" si="33"/>
        <v/>
      </c>
    </row>
    <row r="261" spans="1:8" x14ac:dyDescent="0.2">
      <c r="A261" s="13"/>
      <c r="B261" s="14" t="s">
        <v>242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243</v>
      </c>
      <c r="C262" s="15">
        <v>0</v>
      </c>
      <c r="D262" s="15">
        <v>0</v>
      </c>
      <c r="E262" s="16" t="str">
        <f t="shared" si="31"/>
        <v/>
      </c>
      <c r="F262" s="16" t="str">
        <f t="shared" si="32"/>
        <v/>
      </c>
      <c r="G262" s="16" t="str">
        <f t="shared" si="34"/>
        <v xml:space="preserve"> </v>
      </c>
      <c r="H262" s="16" t="str">
        <f t="shared" si="33"/>
        <v/>
      </c>
    </row>
    <row r="263" spans="1:8" x14ac:dyDescent="0.2">
      <c r="A263" s="13"/>
      <c r="B263" s="14" t="s">
        <v>244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245</v>
      </c>
      <c r="C264" s="15">
        <v>0</v>
      </c>
      <c r="D264" s="15">
        <v>0</v>
      </c>
      <c r="E264" s="16" t="str">
        <f t="shared" si="31"/>
        <v/>
      </c>
      <c r="F264" s="16" t="str">
        <f t="shared" si="32"/>
        <v/>
      </c>
      <c r="G264" s="16" t="str">
        <f t="shared" si="34"/>
        <v xml:space="preserve"> </v>
      </c>
      <c r="H264" s="16" t="str">
        <f t="shared" si="33"/>
        <v/>
      </c>
    </row>
    <row r="265" spans="1:8" x14ac:dyDescent="0.2">
      <c r="A265" s="13"/>
      <c r="B265" s="14" t="s">
        <v>246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247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248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249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250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251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252</v>
      </c>
      <c r="C271" s="15">
        <v>0</v>
      </c>
      <c r="D271" s="15">
        <v>4</v>
      </c>
      <c r="E271" s="16" t="str">
        <f t="shared" si="35"/>
        <v/>
      </c>
      <c r="F271" s="16">
        <f t="shared" si="36"/>
        <v>8.1632653061224483E-2</v>
      </c>
      <c r="G271" s="16">
        <f t="shared" si="38"/>
        <v>1</v>
      </c>
      <c r="H271" s="16" t="str">
        <f t="shared" si="37"/>
        <v/>
      </c>
    </row>
    <row r="272" spans="1:8" x14ac:dyDescent="0.2">
      <c r="A272" s="13"/>
      <c r="B272" s="14" t="s">
        <v>253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254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255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256</v>
      </c>
      <c r="C275" s="15">
        <v>1</v>
      </c>
      <c r="D275" s="15">
        <v>0</v>
      </c>
      <c r="E275" s="16">
        <f t="shared" si="35"/>
        <v>1.020408163265306E-2</v>
      </c>
      <c r="F275" s="16" t="str">
        <f t="shared" si="36"/>
        <v/>
      </c>
      <c r="G275" s="16">
        <f t="shared" si="38"/>
        <v>-1</v>
      </c>
      <c r="H275" s="16">
        <f t="shared" si="37"/>
        <v>-1.020408163265306E-2</v>
      </c>
    </row>
    <row r="276" spans="1:8" ht="25.5" x14ac:dyDescent="0.2">
      <c r="A276" s="13"/>
      <c r="B276" s="14" t="s">
        <v>257</v>
      </c>
      <c r="C276" s="15">
        <v>0</v>
      </c>
      <c r="D276" s="15">
        <v>0</v>
      </c>
      <c r="E276" s="16" t="str">
        <f t="shared" si="35"/>
        <v/>
      </c>
      <c r="F276" s="16" t="str">
        <f t="shared" si="36"/>
        <v/>
      </c>
      <c r="G276" s="16" t="str">
        <f t="shared" si="38"/>
        <v xml:space="preserve"> </v>
      </c>
      <c r="H276" s="16" t="str">
        <f t="shared" si="37"/>
        <v/>
      </c>
    </row>
    <row r="277" spans="1:8" x14ac:dyDescent="0.2">
      <c r="A277" s="13"/>
      <c r="B277" s="14" t="s">
        <v>258</v>
      </c>
      <c r="C277" s="15">
        <v>0</v>
      </c>
      <c r="D277" s="15">
        <v>0</v>
      </c>
      <c r="E277" s="16" t="str">
        <f t="shared" si="35"/>
        <v/>
      </c>
      <c r="F277" s="16" t="str">
        <f t="shared" si="36"/>
        <v/>
      </c>
      <c r="G277" s="16" t="str">
        <f t="shared" si="38"/>
        <v xml:space="preserve"> </v>
      </c>
      <c r="H277" s="16" t="str">
        <f t="shared" si="37"/>
        <v/>
      </c>
    </row>
    <row r="278" spans="1:8" x14ac:dyDescent="0.2">
      <c r="A278" s="13"/>
      <c r="B278" s="14" t="s">
        <v>259</v>
      </c>
      <c r="C278" s="15">
        <v>0</v>
      </c>
      <c r="D278" s="15">
        <v>0</v>
      </c>
      <c r="E278" s="16" t="str">
        <f t="shared" si="35"/>
        <v/>
      </c>
      <c r="F278" s="16" t="str">
        <f t="shared" si="36"/>
        <v/>
      </c>
      <c r="G278" s="16" t="str">
        <f t="shared" si="38"/>
        <v xml:space="preserve"> </v>
      </c>
      <c r="H278" s="16" t="str">
        <f t="shared" si="37"/>
        <v/>
      </c>
    </row>
    <row r="279" spans="1:8" x14ac:dyDescent="0.2">
      <c r="A279" s="13"/>
      <c r="B279" s="14" t="s">
        <v>260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261</v>
      </c>
      <c r="C280" s="15">
        <v>0</v>
      </c>
      <c r="D280" s="15">
        <v>0</v>
      </c>
      <c r="E280" s="16" t="str">
        <f t="shared" si="35"/>
        <v/>
      </c>
      <c r="F280" s="16" t="str">
        <f t="shared" si="36"/>
        <v/>
      </c>
      <c r="G280" s="16" t="str">
        <f t="shared" si="38"/>
        <v xml:space="preserve"> </v>
      </c>
      <c r="H280" s="16" t="str">
        <f t="shared" si="37"/>
        <v/>
      </c>
    </row>
    <row r="281" spans="1:8" x14ac:dyDescent="0.2">
      <c r="A281" s="13"/>
      <c r="B281" s="14" t="s">
        <v>262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263</v>
      </c>
      <c r="C282" s="15">
        <v>0</v>
      </c>
      <c r="D282" s="15">
        <v>0</v>
      </c>
      <c r="E282" s="16" t="str">
        <f t="shared" si="35"/>
        <v/>
      </c>
      <c r="F282" s="16" t="str">
        <f t="shared" si="36"/>
        <v/>
      </c>
      <c r="G282" s="16" t="str">
        <f t="shared" si="38"/>
        <v xml:space="preserve"> </v>
      </c>
      <c r="H282" s="16" t="str">
        <f t="shared" si="37"/>
        <v/>
      </c>
    </row>
    <row r="283" spans="1:8" x14ac:dyDescent="0.2">
      <c r="A283" s="13"/>
      <c r="B283" s="14" t="s">
        <v>264</v>
      </c>
      <c r="C283" s="15">
        <v>0</v>
      </c>
      <c r="D283" s="15">
        <v>0</v>
      </c>
      <c r="E283" s="16" t="str">
        <f t="shared" si="35"/>
        <v/>
      </c>
      <c r="F283" s="16" t="str">
        <f t="shared" si="36"/>
        <v/>
      </c>
      <c r="G283" s="16" t="str">
        <f t="shared" si="38"/>
        <v xml:space="preserve"> </v>
      </c>
      <c r="H283" s="16" t="str">
        <f t="shared" si="37"/>
        <v/>
      </c>
    </row>
    <row r="284" spans="1:8" x14ac:dyDescent="0.2">
      <c r="A284" s="13"/>
      <c r="B284" s="14" t="s">
        <v>265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266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267</v>
      </c>
      <c r="C286" s="15">
        <v>0</v>
      </c>
      <c r="D286" s="15">
        <v>0</v>
      </c>
      <c r="E286" s="16" t="str">
        <f t="shared" si="35"/>
        <v/>
      </c>
      <c r="F286" s="16" t="str">
        <f t="shared" si="36"/>
        <v/>
      </c>
      <c r="G286" s="16" t="str">
        <f t="shared" si="38"/>
        <v xml:space="preserve"> </v>
      </c>
      <c r="H286" s="16" t="str">
        <f t="shared" si="37"/>
        <v/>
      </c>
    </row>
    <row r="287" spans="1:8" x14ac:dyDescent="0.2">
      <c r="A287" s="13"/>
      <c r="B287" s="14" t="s">
        <v>268</v>
      </c>
      <c r="C287" s="15">
        <v>0</v>
      </c>
      <c r="D287" s="15">
        <v>0</v>
      </c>
      <c r="E287" s="16" t="str">
        <f t="shared" si="35"/>
        <v/>
      </c>
      <c r="F287" s="16" t="str">
        <f t="shared" si="36"/>
        <v/>
      </c>
      <c r="G287" s="16" t="str">
        <f t="shared" si="38"/>
        <v xml:space="preserve"> </v>
      </c>
      <c r="H287" s="16" t="str">
        <f t="shared" si="37"/>
        <v/>
      </c>
    </row>
    <row r="288" spans="1:8" x14ac:dyDescent="0.2">
      <c r="A288" s="13"/>
      <c r="B288" s="14" t="s">
        <v>269</v>
      </c>
      <c r="C288" s="15">
        <v>0</v>
      </c>
      <c r="D288" s="15">
        <v>0</v>
      </c>
      <c r="E288" s="16" t="str">
        <f t="shared" si="35"/>
        <v/>
      </c>
      <c r="F288" s="16" t="str">
        <f t="shared" si="36"/>
        <v/>
      </c>
      <c r="G288" s="16" t="str">
        <f t="shared" si="38"/>
        <v xml:space="preserve"> </v>
      </c>
      <c r="H288" s="16" t="str">
        <f t="shared" si="37"/>
        <v/>
      </c>
    </row>
    <row r="289" spans="1:8" x14ac:dyDescent="0.2">
      <c r="A289" s="13"/>
      <c r="B289" s="14" t="s">
        <v>270</v>
      </c>
      <c r="C289" s="15">
        <v>0</v>
      </c>
      <c r="D289" s="15">
        <v>0</v>
      </c>
      <c r="E289" s="16" t="str">
        <f t="shared" si="35"/>
        <v/>
      </c>
      <c r="F289" s="16" t="str">
        <f t="shared" si="36"/>
        <v/>
      </c>
      <c r="G289" s="16" t="str">
        <f t="shared" si="38"/>
        <v xml:space="preserve"> </v>
      </c>
      <c r="H289" s="16" t="str">
        <f t="shared" si="37"/>
        <v/>
      </c>
    </row>
    <row r="290" spans="1:8" x14ac:dyDescent="0.2">
      <c r="A290" s="13"/>
      <c r="B290" s="14" t="s">
        <v>271</v>
      </c>
      <c r="C290" s="15">
        <v>0</v>
      </c>
      <c r="D290" s="15">
        <v>0</v>
      </c>
      <c r="E290" s="16" t="str">
        <f t="shared" si="35"/>
        <v/>
      </c>
      <c r="F290" s="16" t="str">
        <f t="shared" si="36"/>
        <v/>
      </c>
      <c r="G290" s="16" t="str">
        <f t="shared" si="38"/>
        <v xml:space="preserve"> </v>
      </c>
      <c r="H290" s="16" t="str">
        <f t="shared" si="37"/>
        <v/>
      </c>
    </row>
    <row r="291" spans="1:8" x14ac:dyDescent="0.2">
      <c r="A291" s="13"/>
      <c r="B291" s="14" t="s">
        <v>272</v>
      </c>
      <c r="C291" s="15">
        <v>0</v>
      </c>
      <c r="D291" s="15">
        <v>0</v>
      </c>
      <c r="E291" s="16" t="str">
        <f t="shared" si="35"/>
        <v/>
      </c>
      <c r="F291" s="16" t="str">
        <f t="shared" si="36"/>
        <v/>
      </c>
      <c r="G291" s="16" t="str">
        <f t="shared" si="38"/>
        <v xml:space="preserve"> </v>
      </c>
      <c r="H291" s="16" t="str">
        <f t="shared" si="37"/>
        <v/>
      </c>
    </row>
    <row r="292" spans="1:8" x14ac:dyDescent="0.2">
      <c r="A292" s="13" t="s">
        <v>92</v>
      </c>
      <c r="B292" s="14" t="s">
        <v>273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92</v>
      </c>
      <c r="B293" s="14" t="s">
        <v>274</v>
      </c>
      <c r="C293" s="15">
        <v>0</v>
      </c>
      <c r="D293" s="15">
        <v>0</v>
      </c>
      <c r="E293" s="16" t="str">
        <f t="shared" si="35"/>
        <v/>
      </c>
      <c r="F293" s="16" t="str">
        <f t="shared" si="36"/>
        <v/>
      </c>
      <c r="G293" s="16" t="str">
        <f t="shared" si="38"/>
        <v xml:space="preserve"> </v>
      </c>
      <c r="H293" s="16" t="str">
        <f t="shared" si="37"/>
        <v/>
      </c>
    </row>
    <row r="294" spans="1:8" x14ac:dyDescent="0.2">
      <c r="A294" s="13"/>
      <c r="B294" s="14" t="s">
        <v>275</v>
      </c>
      <c r="C294" s="15">
        <v>1</v>
      </c>
      <c r="D294" s="15">
        <v>0</v>
      </c>
      <c r="E294" s="16">
        <f t="shared" si="35"/>
        <v>1.020408163265306E-2</v>
      </c>
      <c r="F294" s="16" t="str">
        <f t="shared" si="36"/>
        <v/>
      </c>
      <c r="G294" s="16">
        <f t="shared" si="38"/>
        <v>-1</v>
      </c>
      <c r="H294" s="16">
        <f t="shared" si="37"/>
        <v>-1.020408163265306E-2</v>
      </c>
    </row>
    <row r="295" spans="1:8" x14ac:dyDescent="0.2">
      <c r="A295" s="13"/>
      <c r="B295" s="14" t="s">
        <v>276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277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278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279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280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281</v>
      </c>
      <c r="C300" s="15">
        <v>3</v>
      </c>
      <c r="D300" s="15">
        <v>0</v>
      </c>
      <c r="E300" s="16">
        <f t="shared" si="35"/>
        <v>3.0612244897959183E-2</v>
      </c>
      <c r="F300" s="16" t="str">
        <f t="shared" si="36"/>
        <v/>
      </c>
      <c r="G300" s="16">
        <f t="shared" si="38"/>
        <v>-1</v>
      </c>
      <c r="H300" s="16">
        <f t="shared" si="37"/>
        <v>-3.0612244897959183E-2</v>
      </c>
    </row>
    <row r="301" spans="1:8" x14ac:dyDescent="0.2">
      <c r="A301" s="13"/>
      <c r="B301" s="14" t="s">
        <v>282</v>
      </c>
      <c r="C301" s="15">
        <v>0</v>
      </c>
      <c r="D301" s="15">
        <v>0</v>
      </c>
      <c r="E301" s="16" t="str">
        <f t="shared" ref="E301:E332" si="39">+IF(C301=0,"",C301/C$173)</f>
        <v/>
      </c>
      <c r="F301" s="16" t="str">
        <f t="shared" ref="F301:F332" si="40">+IF(D301=0,"",D301/D$173)</f>
        <v/>
      </c>
      <c r="G301" s="16" t="str">
        <f t="shared" si="38"/>
        <v xml:space="preserve"> 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283</v>
      </c>
      <c r="C302" s="15">
        <v>0</v>
      </c>
      <c r="D302" s="15">
        <v>0</v>
      </c>
      <c r="E302" s="16" t="str">
        <f t="shared" si="39"/>
        <v/>
      </c>
      <c r="F302" s="16" t="str">
        <f t="shared" si="40"/>
        <v/>
      </c>
      <c r="G302" s="16" t="str">
        <f t="shared" ref="G302:G333" si="42">+IF(AND(C302=0,D302=0)," ",IF(C302=0,1,IF(D302=0,-1,(D302-C302)/C302)))</f>
        <v xml:space="preserve"> </v>
      </c>
      <c r="H302" s="16" t="str">
        <f t="shared" si="41"/>
        <v/>
      </c>
    </row>
    <row r="303" spans="1:8" x14ac:dyDescent="0.2">
      <c r="A303" s="13"/>
      <c r="B303" s="14" t="s">
        <v>284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92</v>
      </c>
      <c r="B304" s="14" t="s">
        <v>285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286</v>
      </c>
      <c r="C305" s="15">
        <v>2</v>
      </c>
      <c r="D305" s="15">
        <v>0</v>
      </c>
      <c r="E305" s="16">
        <f t="shared" si="39"/>
        <v>2.0408163265306121E-2</v>
      </c>
      <c r="F305" s="16" t="str">
        <f t="shared" si="40"/>
        <v/>
      </c>
      <c r="G305" s="16">
        <f t="shared" si="42"/>
        <v>-1</v>
      </c>
      <c r="H305" s="16">
        <f t="shared" si="41"/>
        <v>-2.0408163265306121E-2</v>
      </c>
    </row>
    <row r="306" spans="1:8" x14ac:dyDescent="0.2">
      <c r="A306" s="13"/>
      <c r="B306" s="14" t="s">
        <v>287</v>
      </c>
      <c r="C306" s="15">
        <v>0</v>
      </c>
      <c r="D306" s="15">
        <v>0</v>
      </c>
      <c r="E306" s="16" t="str">
        <f t="shared" si="39"/>
        <v/>
      </c>
      <c r="F306" s="16" t="str">
        <f t="shared" si="40"/>
        <v/>
      </c>
      <c r="G306" s="16" t="str">
        <f t="shared" si="42"/>
        <v xml:space="preserve"> </v>
      </c>
      <c r="H306" s="16" t="str">
        <f t="shared" si="41"/>
        <v/>
      </c>
    </row>
    <row r="307" spans="1:8" x14ac:dyDescent="0.2">
      <c r="A307" s="13"/>
      <c r="B307" s="14" t="s">
        <v>288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289</v>
      </c>
      <c r="C308" s="15">
        <v>11</v>
      </c>
      <c r="D308" s="15">
        <v>3</v>
      </c>
      <c r="E308" s="16">
        <f t="shared" si="39"/>
        <v>0.11224489795918367</v>
      </c>
      <c r="F308" s="16">
        <f t="shared" si="40"/>
        <v>6.1224489795918366E-2</v>
      </c>
      <c r="G308" s="16">
        <f t="shared" si="42"/>
        <v>-0.72727272727272729</v>
      </c>
      <c r="H308" s="16">
        <f t="shared" si="41"/>
        <v>-8.1632653061224497E-2</v>
      </c>
    </row>
    <row r="309" spans="1:8" x14ac:dyDescent="0.2">
      <c r="A309" s="13"/>
      <c r="B309" s="14" t="s">
        <v>290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291</v>
      </c>
      <c r="C310" s="15">
        <v>3</v>
      </c>
      <c r="D310" s="15">
        <v>0</v>
      </c>
      <c r="E310" s="16">
        <f t="shared" si="39"/>
        <v>3.0612244897959183E-2</v>
      </c>
      <c r="F310" s="16" t="str">
        <f t="shared" si="40"/>
        <v/>
      </c>
      <c r="G310" s="16">
        <f t="shared" si="42"/>
        <v>-1</v>
      </c>
      <c r="H310" s="16">
        <f t="shared" si="41"/>
        <v>-3.0612244897959183E-2</v>
      </c>
    </row>
    <row r="311" spans="1:8" x14ac:dyDescent="0.2">
      <c r="A311" s="13"/>
      <c r="B311" s="14" t="s">
        <v>292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293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294</v>
      </c>
      <c r="C313" s="15">
        <v>0</v>
      </c>
      <c r="D313" s="15">
        <v>0</v>
      </c>
      <c r="E313" s="16" t="str">
        <f t="shared" si="39"/>
        <v/>
      </c>
      <c r="F313" s="16" t="str">
        <f t="shared" si="40"/>
        <v/>
      </c>
      <c r="G313" s="16" t="str">
        <f t="shared" si="42"/>
        <v xml:space="preserve"> </v>
      </c>
      <c r="H313" s="16" t="str">
        <f t="shared" si="41"/>
        <v/>
      </c>
    </row>
    <row r="314" spans="1:8" ht="25.5" x14ac:dyDescent="0.2">
      <c r="A314" s="13"/>
      <c r="B314" s="14" t="s">
        <v>295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296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297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298</v>
      </c>
      <c r="C317" s="15">
        <v>0</v>
      </c>
      <c r="D317" s="15">
        <v>0</v>
      </c>
      <c r="E317" s="16" t="str">
        <f t="shared" si="39"/>
        <v/>
      </c>
      <c r="F317" s="16" t="str">
        <f t="shared" si="40"/>
        <v/>
      </c>
      <c r="G317" s="16" t="str">
        <f t="shared" si="42"/>
        <v xml:space="preserve"> </v>
      </c>
      <c r="H317" s="16" t="str">
        <f t="shared" si="41"/>
        <v/>
      </c>
    </row>
    <row r="318" spans="1:8" ht="25.5" x14ac:dyDescent="0.2">
      <c r="A318" s="13"/>
      <c r="B318" s="14" t="s">
        <v>299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300</v>
      </c>
      <c r="C319" s="15">
        <v>19</v>
      </c>
      <c r="D319" s="15">
        <v>0</v>
      </c>
      <c r="E319" s="16">
        <f t="shared" si="39"/>
        <v>0.19387755102040816</v>
      </c>
      <c r="F319" s="16" t="str">
        <f t="shared" si="40"/>
        <v/>
      </c>
      <c r="G319" s="16">
        <f t="shared" si="42"/>
        <v>-1</v>
      </c>
      <c r="H319" s="16">
        <f t="shared" si="41"/>
        <v>-0.19387755102040816</v>
      </c>
    </row>
    <row r="320" spans="1:8" x14ac:dyDescent="0.2">
      <c r="A320" s="13"/>
      <c r="B320" s="14" t="s">
        <v>301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302</v>
      </c>
      <c r="C321" s="15">
        <v>0</v>
      </c>
      <c r="D321" s="15">
        <v>0</v>
      </c>
      <c r="E321" s="16" t="str">
        <f t="shared" si="39"/>
        <v/>
      </c>
      <c r="F321" s="16" t="str">
        <f t="shared" si="40"/>
        <v/>
      </c>
      <c r="G321" s="16" t="str">
        <f t="shared" si="42"/>
        <v xml:space="preserve"> </v>
      </c>
      <c r="H321" s="16" t="str">
        <f t="shared" si="41"/>
        <v/>
      </c>
    </row>
    <row r="322" spans="1:8" x14ac:dyDescent="0.2">
      <c r="A322" s="13"/>
      <c r="B322" s="14" t="s">
        <v>303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304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305</v>
      </c>
      <c r="C324" s="15">
        <v>0</v>
      </c>
      <c r="D324" s="15">
        <v>0</v>
      </c>
      <c r="E324" s="16" t="str">
        <f t="shared" si="39"/>
        <v/>
      </c>
      <c r="F324" s="16" t="str">
        <f t="shared" si="40"/>
        <v/>
      </c>
      <c r="G324" s="16" t="str">
        <f t="shared" si="42"/>
        <v xml:space="preserve"> </v>
      </c>
      <c r="H324" s="16" t="str">
        <f t="shared" si="41"/>
        <v/>
      </c>
    </row>
    <row r="325" spans="1:8" ht="25.5" x14ac:dyDescent="0.2">
      <c r="A325" s="13"/>
      <c r="B325" s="14" t="s">
        <v>306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307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308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309</v>
      </c>
      <c r="C328" s="15">
        <v>0</v>
      </c>
      <c r="D328" s="15">
        <v>0</v>
      </c>
      <c r="E328" s="16" t="str">
        <f t="shared" si="39"/>
        <v/>
      </c>
      <c r="F328" s="16" t="str">
        <f t="shared" si="40"/>
        <v/>
      </c>
      <c r="G328" s="16" t="str">
        <f t="shared" si="42"/>
        <v xml:space="preserve"> </v>
      </c>
      <c r="H328" s="16" t="str">
        <f t="shared" si="41"/>
        <v/>
      </c>
    </row>
    <row r="329" spans="1:8" x14ac:dyDescent="0.2">
      <c r="A329" s="13"/>
      <c r="B329" s="14" t="s">
        <v>310</v>
      </c>
      <c r="C329" s="15">
        <v>0</v>
      </c>
      <c r="D329" s="15">
        <v>0</v>
      </c>
      <c r="E329" s="16" t="str">
        <f t="shared" si="39"/>
        <v/>
      </c>
      <c r="F329" s="16" t="str">
        <f t="shared" si="40"/>
        <v/>
      </c>
      <c r="G329" s="16" t="str">
        <f t="shared" si="42"/>
        <v xml:space="preserve"> </v>
      </c>
      <c r="H329" s="16" t="str">
        <f t="shared" si="41"/>
        <v/>
      </c>
    </row>
    <row r="330" spans="1:8" ht="25.5" x14ac:dyDescent="0.2">
      <c r="A330" s="13"/>
      <c r="B330" s="14" t="s">
        <v>311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312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313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314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315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316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317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318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319</v>
      </c>
      <c r="C338" s="15">
        <v>0</v>
      </c>
      <c r="D338" s="15">
        <v>0</v>
      </c>
      <c r="E338" s="16" t="str">
        <f t="shared" si="43"/>
        <v/>
      </c>
      <c r="F338" s="16" t="str">
        <f t="shared" si="44"/>
        <v/>
      </c>
      <c r="G338" s="16" t="str">
        <f t="shared" si="46"/>
        <v xml:space="preserve"> </v>
      </c>
      <c r="H338" s="16" t="str">
        <f t="shared" si="45"/>
        <v/>
      </c>
    </row>
    <row r="339" spans="1:8" ht="25.5" x14ac:dyDescent="0.2">
      <c r="A339" s="13"/>
      <c r="B339" s="14" t="s">
        <v>320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321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322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323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324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  <c r="B344"/>
      <c r="C344"/>
      <c r="D344"/>
      <c r="E344"/>
      <c r="F344"/>
      <c r="G344"/>
      <c r="H344"/>
    </row>
    <row r="345" spans="1:8" x14ac:dyDescent="0.2">
      <c r="A345" s="10"/>
      <c r="B345"/>
      <c r="C345"/>
      <c r="D345"/>
      <c r="E345"/>
      <c r="F345"/>
      <c r="G345"/>
      <c r="H345"/>
    </row>
    <row r="346" spans="1:8" x14ac:dyDescent="0.2">
      <c r="A346" s="10"/>
      <c r="B346"/>
      <c r="C346"/>
      <c r="D346"/>
      <c r="E346"/>
      <c r="F346"/>
      <c r="G346"/>
      <c r="H346"/>
    </row>
    <row r="347" spans="1:8" ht="29.25" customHeight="1" x14ac:dyDescent="0.2">
      <c r="A347" s="13"/>
      <c r="B347" s="36" t="s">
        <v>2</v>
      </c>
      <c r="C347" s="36" t="s">
        <v>12</v>
      </c>
      <c r="D347" s="38"/>
      <c r="E347" s="36" t="s">
        <v>4</v>
      </c>
      <c r="F347" s="38"/>
      <c r="G347" s="36" t="s">
        <v>645</v>
      </c>
      <c r="H347" s="36" t="s">
        <v>5</v>
      </c>
    </row>
    <row r="348" spans="1:8" x14ac:dyDescent="0.2">
      <c r="A348" s="13"/>
      <c r="B348" s="37"/>
      <c r="C348" s="17">
        <v>2019</v>
      </c>
      <c r="D348" s="17">
        <v>2020</v>
      </c>
      <c r="E348" s="17">
        <v>2019</v>
      </c>
      <c r="F348" s="17">
        <v>2020</v>
      </c>
      <c r="G348" s="37"/>
      <c r="H348" s="37"/>
    </row>
    <row r="349" spans="1:8" x14ac:dyDescent="0.2">
      <c r="A349" s="13"/>
      <c r="B349" s="18" t="s">
        <v>9</v>
      </c>
      <c r="C349" s="19">
        <f>SUM(C350:C576)</f>
        <v>249</v>
      </c>
      <c r="D349" s="19">
        <f>SUM(D350:D576)</f>
        <v>490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0.96787148594377514</v>
      </c>
      <c r="H349" s="20">
        <f t="shared" ref="H349:H412" si="49">+IF(OR(AND(E349=""),(G349="")),"",E349*G349)</f>
        <v>0.96787148594377514</v>
      </c>
    </row>
    <row r="350" spans="1:8" x14ac:dyDescent="0.2">
      <c r="A350" s="13"/>
      <c r="B350" s="14" t="s">
        <v>325</v>
      </c>
      <c r="C350" s="15">
        <v>2</v>
      </c>
      <c r="D350" s="15">
        <v>1</v>
      </c>
      <c r="E350" s="16">
        <f t="shared" si="47"/>
        <v>8.0321285140562242E-3</v>
      </c>
      <c r="F350" s="16">
        <f t="shared" si="48"/>
        <v>2.0408163265306124E-3</v>
      </c>
      <c r="G350" s="16">
        <f t="shared" ref="G350:G413" si="50">+IF(AND(C350=0,D350=0)," ",IF(C350=0,1,IF(D350=0,-1,(D350-C350)/C350)))</f>
        <v>-0.5</v>
      </c>
      <c r="H350" s="16">
        <f t="shared" si="49"/>
        <v>-4.0160642570281121E-3</v>
      </c>
    </row>
    <row r="351" spans="1:8" x14ac:dyDescent="0.2">
      <c r="A351" s="13"/>
      <c r="B351" s="14" t="s">
        <v>326</v>
      </c>
      <c r="C351" s="15">
        <v>1</v>
      </c>
      <c r="D351" s="15">
        <v>0</v>
      </c>
      <c r="E351" s="16">
        <f t="shared" si="47"/>
        <v>4.0160642570281121E-3</v>
      </c>
      <c r="F351" s="16" t="str">
        <f t="shared" si="48"/>
        <v/>
      </c>
      <c r="G351" s="16">
        <f t="shared" si="50"/>
        <v>-1</v>
      </c>
      <c r="H351" s="16">
        <f t="shared" si="49"/>
        <v>-4.0160642570281121E-3</v>
      </c>
    </row>
    <row r="352" spans="1:8" x14ac:dyDescent="0.2">
      <c r="A352" s="13"/>
      <c r="B352" s="14" t="s">
        <v>327</v>
      </c>
      <c r="C352" s="15">
        <v>0</v>
      </c>
      <c r="D352" s="15">
        <v>0</v>
      </c>
      <c r="E352" s="16" t="str">
        <f t="shared" si="47"/>
        <v/>
      </c>
      <c r="F352" s="16" t="str">
        <f t="shared" si="48"/>
        <v/>
      </c>
      <c r="G352" s="16" t="str">
        <f t="shared" si="50"/>
        <v xml:space="preserve"> </v>
      </c>
      <c r="H352" s="16" t="str">
        <f t="shared" si="49"/>
        <v/>
      </c>
    </row>
    <row r="353" spans="1:8" x14ac:dyDescent="0.2">
      <c r="A353" s="13"/>
      <c r="B353" s="14" t="s">
        <v>328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329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330</v>
      </c>
      <c r="C355" s="15">
        <v>0</v>
      </c>
      <c r="D355" s="15">
        <v>4</v>
      </c>
      <c r="E355" s="16" t="str">
        <f t="shared" si="47"/>
        <v/>
      </c>
      <c r="F355" s="16">
        <f t="shared" si="48"/>
        <v>8.1632653061224497E-3</v>
      </c>
      <c r="G355" s="16">
        <f t="shared" si="50"/>
        <v>1</v>
      </c>
      <c r="H355" s="16" t="str">
        <f t="shared" si="49"/>
        <v/>
      </c>
    </row>
    <row r="356" spans="1:8" x14ac:dyDescent="0.2">
      <c r="A356" s="13"/>
      <c r="B356" s="14" t="s">
        <v>331</v>
      </c>
      <c r="C356" s="15">
        <v>0</v>
      </c>
      <c r="D356" s="15">
        <v>0</v>
      </c>
      <c r="E356" s="16" t="str">
        <f t="shared" si="47"/>
        <v/>
      </c>
      <c r="F356" s="16" t="str">
        <f t="shared" si="48"/>
        <v/>
      </c>
      <c r="G356" s="16" t="str">
        <f t="shared" si="50"/>
        <v xml:space="preserve"> </v>
      </c>
      <c r="H356" s="16" t="str">
        <f t="shared" si="49"/>
        <v/>
      </c>
    </row>
    <row r="357" spans="1:8" x14ac:dyDescent="0.2">
      <c r="A357" s="13"/>
      <c r="B357" s="14" t="s">
        <v>332</v>
      </c>
      <c r="C357" s="15">
        <v>0</v>
      </c>
      <c r="D357" s="15">
        <v>0</v>
      </c>
      <c r="E357" s="16" t="str">
        <f t="shared" si="47"/>
        <v/>
      </c>
      <c r="F357" s="16" t="str">
        <f t="shared" si="48"/>
        <v/>
      </c>
      <c r="G357" s="16" t="str">
        <f t="shared" si="50"/>
        <v xml:space="preserve"> </v>
      </c>
      <c r="H357" s="16" t="str">
        <f t="shared" si="49"/>
        <v/>
      </c>
    </row>
    <row r="358" spans="1:8" x14ac:dyDescent="0.2">
      <c r="A358" s="13"/>
      <c r="B358" s="14" t="s">
        <v>333</v>
      </c>
      <c r="C358" s="15">
        <v>0</v>
      </c>
      <c r="D358" s="15">
        <v>0</v>
      </c>
      <c r="E358" s="16" t="str">
        <f t="shared" si="47"/>
        <v/>
      </c>
      <c r="F358" s="16" t="str">
        <f t="shared" si="48"/>
        <v/>
      </c>
      <c r="G358" s="16" t="str">
        <f t="shared" si="50"/>
        <v xml:space="preserve"> </v>
      </c>
      <c r="H358" s="16" t="str">
        <f t="shared" si="49"/>
        <v/>
      </c>
    </row>
    <row r="359" spans="1:8" x14ac:dyDescent="0.2">
      <c r="A359" s="13"/>
      <c r="B359" s="14" t="s">
        <v>334</v>
      </c>
      <c r="C359" s="15">
        <v>0</v>
      </c>
      <c r="D359" s="15">
        <v>0</v>
      </c>
      <c r="E359" s="16" t="str">
        <f t="shared" si="47"/>
        <v/>
      </c>
      <c r="F359" s="16" t="str">
        <f t="shared" si="48"/>
        <v/>
      </c>
      <c r="G359" s="16" t="str">
        <f t="shared" si="50"/>
        <v xml:space="preserve"> </v>
      </c>
      <c r="H359" s="16" t="str">
        <f t="shared" si="49"/>
        <v/>
      </c>
    </row>
    <row r="360" spans="1:8" x14ac:dyDescent="0.2">
      <c r="A360" s="13"/>
      <c r="B360" s="14" t="s">
        <v>335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336</v>
      </c>
      <c r="C361" s="15">
        <v>3</v>
      </c>
      <c r="D361" s="15">
        <v>19</v>
      </c>
      <c r="E361" s="16">
        <f t="shared" si="47"/>
        <v>1.2048192771084338E-2</v>
      </c>
      <c r="F361" s="16">
        <f t="shared" si="48"/>
        <v>3.8775510204081633E-2</v>
      </c>
      <c r="G361" s="16">
        <f t="shared" si="50"/>
        <v>5.333333333333333</v>
      </c>
      <c r="H361" s="16">
        <f t="shared" si="49"/>
        <v>6.4257028112449793E-2</v>
      </c>
    </row>
    <row r="362" spans="1:8" x14ac:dyDescent="0.2">
      <c r="A362" s="13"/>
      <c r="B362" s="14" t="s">
        <v>337</v>
      </c>
      <c r="C362" s="15">
        <v>3</v>
      </c>
      <c r="D362" s="15">
        <v>0</v>
      </c>
      <c r="E362" s="16">
        <f t="shared" si="47"/>
        <v>1.2048192771084338E-2</v>
      </c>
      <c r="F362" s="16" t="str">
        <f t="shared" si="48"/>
        <v/>
      </c>
      <c r="G362" s="16">
        <f t="shared" si="50"/>
        <v>-1</v>
      </c>
      <c r="H362" s="16">
        <f t="shared" si="49"/>
        <v>-1.2048192771084338E-2</v>
      </c>
    </row>
    <row r="363" spans="1:8" x14ac:dyDescent="0.2">
      <c r="A363" s="13"/>
      <c r="B363" s="14" t="s">
        <v>338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339</v>
      </c>
      <c r="C364" s="15">
        <v>27</v>
      </c>
      <c r="D364" s="15">
        <v>0</v>
      </c>
      <c r="E364" s="16">
        <f t="shared" si="47"/>
        <v>0.10843373493975904</v>
      </c>
      <c r="F364" s="16" t="str">
        <f t="shared" si="48"/>
        <v/>
      </c>
      <c r="G364" s="16">
        <f t="shared" si="50"/>
        <v>-1</v>
      </c>
      <c r="H364" s="16">
        <f t="shared" si="49"/>
        <v>-0.10843373493975904</v>
      </c>
    </row>
    <row r="365" spans="1:8" x14ac:dyDescent="0.2">
      <c r="A365" s="13"/>
      <c r="B365" s="14" t="s">
        <v>340</v>
      </c>
      <c r="C365" s="15">
        <v>0</v>
      </c>
      <c r="D365" s="15">
        <v>15</v>
      </c>
      <c r="E365" s="16" t="str">
        <f t="shared" si="47"/>
        <v/>
      </c>
      <c r="F365" s="16">
        <f t="shared" si="48"/>
        <v>3.0612244897959183E-2</v>
      </c>
      <c r="G365" s="16">
        <f t="shared" si="50"/>
        <v>1</v>
      </c>
      <c r="H365" s="16" t="str">
        <f t="shared" si="49"/>
        <v/>
      </c>
    </row>
    <row r="366" spans="1:8" x14ac:dyDescent="0.2">
      <c r="A366" s="13"/>
      <c r="B366" s="14" t="s">
        <v>341</v>
      </c>
      <c r="C366" s="15">
        <v>0</v>
      </c>
      <c r="D366" s="15">
        <v>0</v>
      </c>
      <c r="E366" s="16" t="str">
        <f t="shared" si="47"/>
        <v/>
      </c>
      <c r="F366" s="16" t="str">
        <f t="shared" si="48"/>
        <v/>
      </c>
      <c r="G366" s="16" t="str">
        <f t="shared" si="50"/>
        <v xml:space="preserve"> </v>
      </c>
      <c r="H366" s="16" t="str">
        <f t="shared" si="49"/>
        <v/>
      </c>
    </row>
    <row r="367" spans="1:8" x14ac:dyDescent="0.2">
      <c r="A367" s="13"/>
      <c r="B367" s="14" t="s">
        <v>342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343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344</v>
      </c>
      <c r="C369" s="15">
        <v>2</v>
      </c>
      <c r="D369" s="15">
        <v>7</v>
      </c>
      <c r="E369" s="16">
        <f t="shared" si="47"/>
        <v>8.0321285140562242E-3</v>
      </c>
      <c r="F369" s="16">
        <f t="shared" si="48"/>
        <v>1.4285714285714285E-2</v>
      </c>
      <c r="G369" s="16">
        <f t="shared" si="50"/>
        <v>2.5</v>
      </c>
      <c r="H369" s="16">
        <f t="shared" si="49"/>
        <v>2.0080321285140562E-2</v>
      </c>
    </row>
    <row r="370" spans="1:8" x14ac:dyDescent="0.2">
      <c r="A370" s="13"/>
      <c r="B370" s="14" t="s">
        <v>345</v>
      </c>
      <c r="C370" s="15">
        <v>0</v>
      </c>
      <c r="D370" s="15">
        <v>2</v>
      </c>
      <c r="E370" s="16" t="str">
        <f t="shared" si="47"/>
        <v/>
      </c>
      <c r="F370" s="16">
        <f t="shared" si="48"/>
        <v>4.0816326530612249E-3</v>
      </c>
      <c r="G370" s="16">
        <f t="shared" si="50"/>
        <v>1</v>
      </c>
      <c r="H370" s="16" t="str">
        <f t="shared" si="49"/>
        <v/>
      </c>
    </row>
    <row r="371" spans="1:8" x14ac:dyDescent="0.2">
      <c r="A371" s="13"/>
      <c r="B371" s="14" t="s">
        <v>346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347</v>
      </c>
      <c r="C372" s="15">
        <v>0</v>
      </c>
      <c r="D372" s="15">
        <v>0</v>
      </c>
      <c r="E372" s="16" t="str">
        <f t="shared" si="47"/>
        <v/>
      </c>
      <c r="F372" s="16" t="str">
        <f t="shared" si="48"/>
        <v/>
      </c>
      <c r="G372" s="16" t="str">
        <f t="shared" si="50"/>
        <v xml:space="preserve"> </v>
      </c>
      <c r="H372" s="16" t="str">
        <f t="shared" si="49"/>
        <v/>
      </c>
    </row>
    <row r="373" spans="1:8" x14ac:dyDescent="0.2">
      <c r="A373" s="13"/>
      <c r="B373" s="14" t="s">
        <v>348</v>
      </c>
      <c r="C373" s="15">
        <v>1</v>
      </c>
      <c r="D373" s="15">
        <v>2</v>
      </c>
      <c r="E373" s="16">
        <f t="shared" si="47"/>
        <v>4.0160642570281121E-3</v>
      </c>
      <c r="F373" s="16">
        <f t="shared" si="48"/>
        <v>4.0816326530612249E-3</v>
      </c>
      <c r="G373" s="16">
        <f t="shared" si="50"/>
        <v>1</v>
      </c>
      <c r="H373" s="16">
        <f t="shared" si="49"/>
        <v>4.0160642570281121E-3</v>
      </c>
    </row>
    <row r="374" spans="1:8" x14ac:dyDescent="0.2">
      <c r="A374" s="13"/>
      <c r="B374" s="14" t="s">
        <v>349</v>
      </c>
      <c r="C374" s="15">
        <v>0</v>
      </c>
      <c r="D374" s="15">
        <v>0</v>
      </c>
      <c r="E374" s="16" t="str">
        <f t="shared" si="47"/>
        <v/>
      </c>
      <c r="F374" s="16" t="str">
        <f t="shared" si="48"/>
        <v/>
      </c>
      <c r="G374" s="16" t="str">
        <f t="shared" si="50"/>
        <v xml:space="preserve"> </v>
      </c>
      <c r="H374" s="16" t="str">
        <f t="shared" si="49"/>
        <v/>
      </c>
    </row>
    <row r="375" spans="1:8" x14ac:dyDescent="0.2">
      <c r="A375" s="13"/>
      <c r="B375" s="14" t="s">
        <v>350</v>
      </c>
      <c r="C375" s="15">
        <v>0</v>
      </c>
      <c r="D375" s="15">
        <v>0</v>
      </c>
      <c r="E375" s="16" t="str">
        <f t="shared" si="47"/>
        <v/>
      </c>
      <c r="F375" s="16" t="str">
        <f t="shared" si="48"/>
        <v/>
      </c>
      <c r="G375" s="16" t="str">
        <f t="shared" si="50"/>
        <v xml:space="preserve"> </v>
      </c>
      <c r="H375" s="16" t="str">
        <f t="shared" si="49"/>
        <v/>
      </c>
    </row>
    <row r="376" spans="1:8" x14ac:dyDescent="0.2">
      <c r="A376" s="13"/>
      <c r="B376" s="14" t="s">
        <v>351</v>
      </c>
      <c r="C376" s="15">
        <v>0</v>
      </c>
      <c r="D376" s="15">
        <v>0</v>
      </c>
      <c r="E376" s="16" t="str">
        <f t="shared" si="47"/>
        <v/>
      </c>
      <c r="F376" s="16" t="str">
        <f t="shared" si="48"/>
        <v/>
      </c>
      <c r="G376" s="16" t="str">
        <f t="shared" si="50"/>
        <v xml:space="preserve"> </v>
      </c>
      <c r="H376" s="16" t="str">
        <f t="shared" si="49"/>
        <v/>
      </c>
    </row>
    <row r="377" spans="1:8" x14ac:dyDescent="0.2">
      <c r="A377" s="13"/>
      <c r="B377" s="14" t="s">
        <v>352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353</v>
      </c>
      <c r="C378" s="15">
        <v>0</v>
      </c>
      <c r="D378" s="15">
        <v>6</v>
      </c>
      <c r="E378" s="16" t="str">
        <f t="shared" si="47"/>
        <v/>
      </c>
      <c r="F378" s="16">
        <f t="shared" si="48"/>
        <v>1.2244897959183673E-2</v>
      </c>
      <c r="G378" s="16">
        <f t="shared" si="50"/>
        <v>1</v>
      </c>
      <c r="H378" s="16" t="str">
        <f t="shared" si="49"/>
        <v/>
      </c>
    </row>
    <row r="379" spans="1:8" x14ac:dyDescent="0.2">
      <c r="A379" s="13"/>
      <c r="B379" s="14" t="s">
        <v>354</v>
      </c>
      <c r="C379" s="15">
        <v>0</v>
      </c>
      <c r="D379" s="15">
        <v>0</v>
      </c>
      <c r="E379" s="16" t="str">
        <f t="shared" si="47"/>
        <v/>
      </c>
      <c r="F379" s="16" t="str">
        <f t="shared" si="48"/>
        <v/>
      </c>
      <c r="G379" s="16" t="str">
        <f t="shared" si="50"/>
        <v xml:space="preserve"> </v>
      </c>
      <c r="H379" s="16" t="str">
        <f t="shared" si="49"/>
        <v/>
      </c>
    </row>
    <row r="380" spans="1:8" x14ac:dyDescent="0.2">
      <c r="A380" s="13" t="s">
        <v>92</v>
      </c>
      <c r="B380" s="14" t="s">
        <v>355</v>
      </c>
      <c r="C380" s="15">
        <v>0</v>
      </c>
      <c r="D380" s="15">
        <v>0</v>
      </c>
      <c r="E380" s="16" t="str">
        <f t="shared" si="47"/>
        <v/>
      </c>
      <c r="F380" s="16" t="str">
        <f t="shared" si="48"/>
        <v/>
      </c>
      <c r="G380" s="16" t="str">
        <f t="shared" si="50"/>
        <v xml:space="preserve"> </v>
      </c>
      <c r="H380" s="16" t="str">
        <f t="shared" si="49"/>
        <v/>
      </c>
    </row>
    <row r="381" spans="1:8" x14ac:dyDescent="0.2">
      <c r="A381" s="13" t="s">
        <v>92</v>
      </c>
      <c r="B381" s="14" t="s">
        <v>356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357</v>
      </c>
      <c r="C382" s="15">
        <v>0</v>
      </c>
      <c r="D382" s="15">
        <v>0</v>
      </c>
      <c r="E382" s="16" t="str">
        <f t="shared" si="47"/>
        <v/>
      </c>
      <c r="F382" s="16" t="str">
        <f t="shared" si="48"/>
        <v/>
      </c>
      <c r="G382" s="16" t="str">
        <f t="shared" si="50"/>
        <v xml:space="preserve"> </v>
      </c>
      <c r="H382" s="16" t="str">
        <f t="shared" si="49"/>
        <v/>
      </c>
    </row>
    <row r="383" spans="1:8" ht="25.5" x14ac:dyDescent="0.2">
      <c r="A383" s="13"/>
      <c r="B383" s="14" t="s">
        <v>358</v>
      </c>
      <c r="C383" s="15">
        <v>9</v>
      </c>
      <c r="D383" s="15">
        <v>0</v>
      </c>
      <c r="E383" s="16">
        <f t="shared" si="47"/>
        <v>3.614457831325301E-2</v>
      </c>
      <c r="F383" s="16" t="str">
        <f t="shared" si="48"/>
        <v/>
      </c>
      <c r="G383" s="16">
        <f t="shared" si="50"/>
        <v>-1</v>
      </c>
      <c r="H383" s="16">
        <f t="shared" si="49"/>
        <v>-3.614457831325301E-2</v>
      </c>
    </row>
    <row r="384" spans="1:8" x14ac:dyDescent="0.2">
      <c r="A384" s="13"/>
      <c r="B384" s="14" t="s">
        <v>359</v>
      </c>
      <c r="C384" s="15">
        <v>8</v>
      </c>
      <c r="D384" s="15">
        <v>0</v>
      </c>
      <c r="E384" s="16">
        <f t="shared" si="47"/>
        <v>3.2128514056224897E-2</v>
      </c>
      <c r="F384" s="16" t="str">
        <f t="shared" si="48"/>
        <v/>
      </c>
      <c r="G384" s="16">
        <f t="shared" si="50"/>
        <v>-1</v>
      </c>
      <c r="H384" s="16">
        <f t="shared" si="49"/>
        <v>-3.2128514056224897E-2</v>
      </c>
    </row>
    <row r="385" spans="1:8" x14ac:dyDescent="0.2">
      <c r="A385" s="13"/>
      <c r="B385" s="14" t="s">
        <v>360</v>
      </c>
      <c r="C385" s="15">
        <v>0</v>
      </c>
      <c r="D385" s="15">
        <v>0</v>
      </c>
      <c r="E385" s="16" t="str">
        <f t="shared" si="47"/>
        <v/>
      </c>
      <c r="F385" s="16" t="str">
        <f t="shared" si="48"/>
        <v/>
      </c>
      <c r="G385" s="16" t="str">
        <f t="shared" si="50"/>
        <v xml:space="preserve"> </v>
      </c>
      <c r="H385" s="16" t="str">
        <f t="shared" si="49"/>
        <v/>
      </c>
    </row>
    <row r="386" spans="1:8" x14ac:dyDescent="0.2">
      <c r="A386" s="13"/>
      <c r="B386" s="14" t="s">
        <v>361</v>
      </c>
      <c r="C386" s="15">
        <v>16</v>
      </c>
      <c r="D386" s="15">
        <v>0</v>
      </c>
      <c r="E386" s="16">
        <f t="shared" si="47"/>
        <v>6.4257028112449793E-2</v>
      </c>
      <c r="F386" s="16" t="str">
        <f t="shared" si="48"/>
        <v/>
      </c>
      <c r="G386" s="16">
        <f t="shared" si="50"/>
        <v>-1</v>
      </c>
      <c r="H386" s="16">
        <f t="shared" si="49"/>
        <v>-6.4257028112449793E-2</v>
      </c>
    </row>
    <row r="387" spans="1:8" x14ac:dyDescent="0.2">
      <c r="A387" s="13"/>
      <c r="B387" s="14" t="s">
        <v>362</v>
      </c>
      <c r="C387" s="15">
        <v>0</v>
      </c>
      <c r="D387" s="15">
        <v>0</v>
      </c>
      <c r="E387" s="16" t="str">
        <f t="shared" si="47"/>
        <v/>
      </c>
      <c r="F387" s="16" t="str">
        <f t="shared" si="48"/>
        <v/>
      </c>
      <c r="G387" s="16" t="str">
        <f t="shared" si="50"/>
        <v xml:space="preserve"> </v>
      </c>
      <c r="H387" s="16" t="str">
        <f t="shared" si="49"/>
        <v/>
      </c>
    </row>
    <row r="388" spans="1:8" x14ac:dyDescent="0.2">
      <c r="A388" s="13"/>
      <c r="B388" s="14" t="s">
        <v>363</v>
      </c>
      <c r="C388" s="15">
        <v>1</v>
      </c>
      <c r="D388" s="15">
        <v>0</v>
      </c>
      <c r="E388" s="16">
        <f t="shared" si="47"/>
        <v>4.0160642570281121E-3</v>
      </c>
      <c r="F388" s="16" t="str">
        <f t="shared" si="48"/>
        <v/>
      </c>
      <c r="G388" s="16">
        <f t="shared" si="50"/>
        <v>-1</v>
      </c>
      <c r="H388" s="16">
        <f t="shared" si="49"/>
        <v>-4.0160642570281121E-3</v>
      </c>
    </row>
    <row r="389" spans="1:8" x14ac:dyDescent="0.2">
      <c r="A389" s="13"/>
      <c r="B389" s="14" t="s">
        <v>364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92</v>
      </c>
      <c r="B390" s="14" t="s">
        <v>365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366</v>
      </c>
      <c r="C391" s="15">
        <v>7</v>
      </c>
      <c r="D391" s="15">
        <v>0</v>
      </c>
      <c r="E391" s="16">
        <f t="shared" si="47"/>
        <v>2.8112449799196786E-2</v>
      </c>
      <c r="F391" s="16" t="str">
        <f t="shared" si="48"/>
        <v/>
      </c>
      <c r="G391" s="16">
        <f t="shared" si="50"/>
        <v>-1</v>
      </c>
      <c r="H391" s="16">
        <f t="shared" si="49"/>
        <v>-2.8112449799196786E-2</v>
      </c>
    </row>
    <row r="392" spans="1:8" x14ac:dyDescent="0.2">
      <c r="A392" s="13" t="s">
        <v>92</v>
      </c>
      <c r="B392" s="14" t="s">
        <v>367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92</v>
      </c>
      <c r="B393" s="14" t="s">
        <v>368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92</v>
      </c>
      <c r="B394" s="14" t="s">
        <v>369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370</v>
      </c>
      <c r="C395" s="15">
        <v>1</v>
      </c>
      <c r="D395" s="15">
        <v>0</v>
      </c>
      <c r="E395" s="16">
        <f t="shared" si="47"/>
        <v>4.0160642570281121E-3</v>
      </c>
      <c r="F395" s="16" t="str">
        <f t="shared" si="48"/>
        <v/>
      </c>
      <c r="G395" s="16">
        <f t="shared" si="50"/>
        <v>-1</v>
      </c>
      <c r="H395" s="16">
        <f t="shared" si="49"/>
        <v>-4.0160642570281121E-3</v>
      </c>
    </row>
    <row r="396" spans="1:8" x14ac:dyDescent="0.2">
      <c r="A396" s="13" t="s">
        <v>92</v>
      </c>
      <c r="B396" s="14" t="s">
        <v>371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372</v>
      </c>
      <c r="C397" s="15">
        <v>1</v>
      </c>
      <c r="D397" s="15">
        <v>0</v>
      </c>
      <c r="E397" s="16">
        <f t="shared" si="47"/>
        <v>4.0160642570281121E-3</v>
      </c>
      <c r="F397" s="16" t="str">
        <f t="shared" si="48"/>
        <v/>
      </c>
      <c r="G397" s="16">
        <f t="shared" si="50"/>
        <v>-1</v>
      </c>
      <c r="H397" s="16">
        <f t="shared" si="49"/>
        <v>-4.0160642570281121E-3</v>
      </c>
    </row>
    <row r="398" spans="1:8" x14ac:dyDescent="0.2">
      <c r="A398" s="13"/>
      <c r="B398" s="14" t="s">
        <v>373</v>
      </c>
      <c r="C398" s="15">
        <v>0</v>
      </c>
      <c r="D398" s="15">
        <v>0</v>
      </c>
      <c r="E398" s="16" t="str">
        <f t="shared" si="47"/>
        <v/>
      </c>
      <c r="F398" s="16" t="str">
        <f t="shared" si="48"/>
        <v/>
      </c>
      <c r="G398" s="16" t="str">
        <f t="shared" si="50"/>
        <v xml:space="preserve"> </v>
      </c>
      <c r="H398" s="16" t="str">
        <f t="shared" si="49"/>
        <v/>
      </c>
    </row>
    <row r="399" spans="1:8" x14ac:dyDescent="0.2">
      <c r="A399" s="13"/>
      <c r="B399" s="14" t="s">
        <v>374</v>
      </c>
      <c r="C399" s="15">
        <v>0</v>
      </c>
      <c r="D399" s="15">
        <v>0</v>
      </c>
      <c r="E399" s="16" t="str">
        <f t="shared" si="47"/>
        <v/>
      </c>
      <c r="F399" s="16" t="str">
        <f t="shared" si="48"/>
        <v/>
      </c>
      <c r="G399" s="16" t="str">
        <f t="shared" si="50"/>
        <v xml:space="preserve"> </v>
      </c>
      <c r="H399" s="16" t="str">
        <f t="shared" si="49"/>
        <v/>
      </c>
    </row>
    <row r="400" spans="1:8" x14ac:dyDescent="0.2">
      <c r="A400" s="13"/>
      <c r="B400" s="14" t="s">
        <v>375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376</v>
      </c>
      <c r="C401" s="15">
        <v>0</v>
      </c>
      <c r="D401" s="15">
        <v>0</v>
      </c>
      <c r="E401" s="16" t="str">
        <f t="shared" si="47"/>
        <v/>
      </c>
      <c r="F401" s="16" t="str">
        <f t="shared" si="48"/>
        <v/>
      </c>
      <c r="G401" s="16" t="str">
        <f t="shared" si="50"/>
        <v xml:space="preserve"> </v>
      </c>
      <c r="H401" s="16" t="str">
        <f t="shared" si="49"/>
        <v/>
      </c>
    </row>
    <row r="402" spans="1:8" ht="25.5" x14ac:dyDescent="0.2">
      <c r="A402" s="13"/>
      <c r="B402" s="14" t="s">
        <v>377</v>
      </c>
      <c r="C402" s="15">
        <v>0</v>
      </c>
      <c r="D402" s="15">
        <v>0</v>
      </c>
      <c r="E402" s="16" t="str">
        <f t="shared" si="47"/>
        <v/>
      </c>
      <c r="F402" s="16" t="str">
        <f t="shared" si="48"/>
        <v/>
      </c>
      <c r="G402" s="16" t="str">
        <f t="shared" si="50"/>
        <v xml:space="preserve"> </v>
      </c>
      <c r="H402" s="16" t="str">
        <f t="shared" si="49"/>
        <v/>
      </c>
    </row>
    <row r="403" spans="1:8" x14ac:dyDescent="0.2">
      <c r="A403" s="13"/>
      <c r="B403" s="14" t="s">
        <v>378</v>
      </c>
      <c r="C403" s="15">
        <v>0</v>
      </c>
      <c r="D403" s="15">
        <v>0</v>
      </c>
      <c r="E403" s="16" t="str">
        <f t="shared" si="47"/>
        <v/>
      </c>
      <c r="F403" s="16" t="str">
        <f t="shared" si="48"/>
        <v/>
      </c>
      <c r="G403" s="16" t="str">
        <f t="shared" si="50"/>
        <v xml:space="preserve"> </v>
      </c>
      <c r="H403" s="16" t="str">
        <f t="shared" si="49"/>
        <v/>
      </c>
    </row>
    <row r="404" spans="1:8" x14ac:dyDescent="0.2">
      <c r="A404" s="13"/>
      <c r="B404" s="14" t="s">
        <v>379</v>
      </c>
      <c r="C404" s="15">
        <v>2</v>
      </c>
      <c r="D404" s="15">
        <v>0</v>
      </c>
      <c r="E404" s="16">
        <f t="shared" si="47"/>
        <v>8.0321285140562242E-3</v>
      </c>
      <c r="F404" s="16" t="str">
        <f t="shared" si="48"/>
        <v/>
      </c>
      <c r="G404" s="16">
        <f t="shared" si="50"/>
        <v>-1</v>
      </c>
      <c r="H404" s="16">
        <f t="shared" si="49"/>
        <v>-8.0321285140562242E-3</v>
      </c>
    </row>
    <row r="405" spans="1:8" x14ac:dyDescent="0.2">
      <c r="A405" s="13"/>
      <c r="B405" s="14" t="s">
        <v>380</v>
      </c>
      <c r="C405" s="15">
        <v>0</v>
      </c>
      <c r="D405" s="15">
        <v>0</v>
      </c>
      <c r="E405" s="16" t="str">
        <f t="shared" si="47"/>
        <v/>
      </c>
      <c r="F405" s="16" t="str">
        <f t="shared" si="48"/>
        <v/>
      </c>
      <c r="G405" s="16" t="str">
        <f t="shared" si="50"/>
        <v xml:space="preserve"> </v>
      </c>
      <c r="H405" s="16" t="str">
        <f t="shared" si="49"/>
        <v/>
      </c>
    </row>
    <row r="406" spans="1:8" x14ac:dyDescent="0.2">
      <c r="A406" s="13"/>
      <c r="B406" s="14" t="s">
        <v>381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92</v>
      </c>
      <c r="B407" s="14" t="s">
        <v>382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383</v>
      </c>
      <c r="C408" s="15">
        <v>0</v>
      </c>
      <c r="D408" s="15">
        <v>0</v>
      </c>
      <c r="E408" s="16" t="str">
        <f t="shared" si="47"/>
        <v/>
      </c>
      <c r="F408" s="16" t="str">
        <f t="shared" si="48"/>
        <v/>
      </c>
      <c r="G408" s="16" t="str">
        <f t="shared" si="50"/>
        <v xml:space="preserve"> </v>
      </c>
      <c r="H408" s="16" t="str">
        <f t="shared" si="49"/>
        <v/>
      </c>
    </row>
    <row r="409" spans="1:8" x14ac:dyDescent="0.2">
      <c r="A409" s="13"/>
      <c r="B409" s="14" t="s">
        <v>384</v>
      </c>
      <c r="C409" s="15">
        <v>0</v>
      </c>
      <c r="D409" s="15">
        <v>0</v>
      </c>
      <c r="E409" s="16" t="str">
        <f t="shared" si="47"/>
        <v/>
      </c>
      <c r="F409" s="16" t="str">
        <f t="shared" si="48"/>
        <v/>
      </c>
      <c r="G409" s="16" t="str">
        <f t="shared" si="50"/>
        <v xml:space="preserve"> </v>
      </c>
      <c r="H409" s="16" t="str">
        <f t="shared" si="49"/>
        <v/>
      </c>
    </row>
    <row r="410" spans="1:8" x14ac:dyDescent="0.2">
      <c r="A410" s="13"/>
      <c r="B410" s="14" t="s">
        <v>385</v>
      </c>
      <c r="C410" s="15">
        <v>1</v>
      </c>
      <c r="D410" s="15">
        <v>0</v>
      </c>
      <c r="E410" s="16">
        <f t="shared" si="47"/>
        <v>4.0160642570281121E-3</v>
      </c>
      <c r="F410" s="16" t="str">
        <f t="shared" si="48"/>
        <v/>
      </c>
      <c r="G410" s="16">
        <f t="shared" si="50"/>
        <v>-1</v>
      </c>
      <c r="H410" s="16">
        <f t="shared" si="49"/>
        <v>-4.0160642570281121E-3</v>
      </c>
    </row>
    <row r="411" spans="1:8" x14ac:dyDescent="0.2">
      <c r="A411" s="13"/>
      <c r="B411" s="14" t="s">
        <v>386</v>
      </c>
      <c r="C411" s="15">
        <v>0</v>
      </c>
      <c r="D411" s="15">
        <v>0</v>
      </c>
      <c r="E411" s="16" t="str">
        <f t="shared" si="47"/>
        <v/>
      </c>
      <c r="F411" s="16" t="str">
        <f t="shared" si="48"/>
        <v/>
      </c>
      <c r="G411" s="16" t="str">
        <f t="shared" si="50"/>
        <v xml:space="preserve"> </v>
      </c>
      <c r="H411" s="16" t="str">
        <f t="shared" si="49"/>
        <v/>
      </c>
    </row>
    <row r="412" spans="1:8" x14ac:dyDescent="0.2">
      <c r="A412" s="13"/>
      <c r="B412" s="14" t="s">
        <v>387</v>
      </c>
      <c r="C412" s="15">
        <v>3</v>
      </c>
      <c r="D412" s="15">
        <v>0</v>
      </c>
      <c r="E412" s="16">
        <f t="shared" si="47"/>
        <v>1.2048192771084338E-2</v>
      </c>
      <c r="F412" s="16" t="str">
        <f t="shared" si="48"/>
        <v/>
      </c>
      <c r="G412" s="16">
        <f t="shared" si="50"/>
        <v>-1</v>
      </c>
      <c r="H412" s="16">
        <f t="shared" si="49"/>
        <v>-1.2048192771084338E-2</v>
      </c>
    </row>
    <row r="413" spans="1:8" x14ac:dyDescent="0.2">
      <c r="A413" s="13"/>
      <c r="B413" s="14" t="s">
        <v>388</v>
      </c>
      <c r="C413" s="15">
        <v>0</v>
      </c>
      <c r="D413" s="15">
        <v>0</v>
      </c>
      <c r="E413" s="16" t="str">
        <f t="shared" ref="E413:E476" si="51">+IF(C413=0,"",C413/C$349)</f>
        <v/>
      </c>
      <c r="F413" s="16" t="str">
        <f t="shared" ref="F413:F476" si="52">+IF(D413=0,"",D413/D$349)</f>
        <v/>
      </c>
      <c r="G413" s="16" t="str">
        <f t="shared" si="50"/>
        <v xml:space="preserve"> </v>
      </c>
      <c r="H413" s="16" t="str">
        <f t="shared" ref="H413:H476" si="53">+IF(OR(AND(E413=""),(G413="")),"",E413*G413)</f>
        <v/>
      </c>
    </row>
    <row r="414" spans="1:8" x14ac:dyDescent="0.2">
      <c r="A414" s="13"/>
      <c r="B414" s="14" t="s">
        <v>389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390</v>
      </c>
      <c r="C415" s="15">
        <v>0</v>
      </c>
      <c r="D415" s="15">
        <v>0</v>
      </c>
      <c r="E415" s="16" t="str">
        <f t="shared" si="51"/>
        <v/>
      </c>
      <c r="F415" s="16" t="str">
        <f t="shared" si="52"/>
        <v/>
      </c>
      <c r="G415" s="16" t="str">
        <f t="shared" si="54"/>
        <v xml:space="preserve"> </v>
      </c>
      <c r="H415" s="16" t="str">
        <f t="shared" si="53"/>
        <v/>
      </c>
    </row>
    <row r="416" spans="1:8" x14ac:dyDescent="0.2">
      <c r="A416" s="13"/>
      <c r="B416" s="14" t="s">
        <v>391</v>
      </c>
      <c r="C416" s="15">
        <v>0</v>
      </c>
      <c r="D416" s="15">
        <v>0</v>
      </c>
      <c r="E416" s="16" t="str">
        <f t="shared" si="51"/>
        <v/>
      </c>
      <c r="F416" s="16" t="str">
        <f t="shared" si="52"/>
        <v/>
      </c>
      <c r="G416" s="16" t="str">
        <f t="shared" si="54"/>
        <v xml:space="preserve"> </v>
      </c>
      <c r="H416" s="16" t="str">
        <f t="shared" si="53"/>
        <v/>
      </c>
    </row>
    <row r="417" spans="1:8" x14ac:dyDescent="0.2">
      <c r="A417" s="13"/>
      <c r="B417" s="14" t="s">
        <v>392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393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394</v>
      </c>
      <c r="C419" s="15">
        <v>0</v>
      </c>
      <c r="D419" s="15">
        <v>1</v>
      </c>
      <c r="E419" s="16" t="str">
        <f t="shared" si="51"/>
        <v/>
      </c>
      <c r="F419" s="16">
        <f t="shared" si="52"/>
        <v>2.0408163265306124E-3</v>
      </c>
      <c r="G419" s="16">
        <f t="shared" si="54"/>
        <v>1</v>
      </c>
      <c r="H419" s="16" t="str">
        <f t="shared" si="53"/>
        <v/>
      </c>
    </row>
    <row r="420" spans="1:8" x14ac:dyDescent="0.2">
      <c r="A420" s="13"/>
      <c r="B420" s="14" t="s">
        <v>395</v>
      </c>
      <c r="C420" s="15">
        <v>5</v>
      </c>
      <c r="D420" s="15">
        <v>4</v>
      </c>
      <c r="E420" s="16">
        <f t="shared" si="51"/>
        <v>2.0080321285140562E-2</v>
      </c>
      <c r="F420" s="16">
        <f t="shared" si="52"/>
        <v>8.1632653061224497E-3</v>
      </c>
      <c r="G420" s="16">
        <f t="shared" si="54"/>
        <v>-0.2</v>
      </c>
      <c r="H420" s="16">
        <f t="shared" si="53"/>
        <v>-4.0160642570281129E-3</v>
      </c>
    </row>
    <row r="421" spans="1:8" x14ac:dyDescent="0.2">
      <c r="A421" s="13"/>
      <c r="B421" s="14" t="s">
        <v>396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397</v>
      </c>
      <c r="C422" s="15">
        <v>0</v>
      </c>
      <c r="D422" s="15">
        <v>0</v>
      </c>
      <c r="E422" s="16" t="str">
        <f t="shared" si="51"/>
        <v/>
      </c>
      <c r="F422" s="16" t="str">
        <f t="shared" si="52"/>
        <v/>
      </c>
      <c r="G422" s="16" t="str">
        <f t="shared" si="54"/>
        <v xml:space="preserve"> </v>
      </c>
      <c r="H422" s="16" t="str">
        <f t="shared" si="53"/>
        <v/>
      </c>
    </row>
    <row r="423" spans="1:8" x14ac:dyDescent="0.2">
      <c r="A423" s="13"/>
      <c r="B423" s="14" t="s">
        <v>398</v>
      </c>
      <c r="C423" s="15">
        <v>0</v>
      </c>
      <c r="D423" s="15">
        <v>0</v>
      </c>
      <c r="E423" s="16" t="str">
        <f t="shared" si="51"/>
        <v/>
      </c>
      <c r="F423" s="16" t="str">
        <f t="shared" si="52"/>
        <v/>
      </c>
      <c r="G423" s="16" t="str">
        <f t="shared" si="54"/>
        <v xml:space="preserve"> </v>
      </c>
      <c r="H423" s="16" t="str">
        <f t="shared" si="53"/>
        <v/>
      </c>
    </row>
    <row r="424" spans="1:8" x14ac:dyDescent="0.2">
      <c r="A424" s="13"/>
      <c r="B424" s="14" t="s">
        <v>399</v>
      </c>
      <c r="C424" s="15">
        <v>0</v>
      </c>
      <c r="D424" s="15">
        <v>0</v>
      </c>
      <c r="E424" s="16" t="str">
        <f t="shared" si="51"/>
        <v/>
      </c>
      <c r="F424" s="16" t="str">
        <f t="shared" si="52"/>
        <v/>
      </c>
      <c r="G424" s="16" t="str">
        <f t="shared" si="54"/>
        <v xml:space="preserve"> </v>
      </c>
      <c r="H424" s="16" t="str">
        <f t="shared" si="53"/>
        <v/>
      </c>
    </row>
    <row r="425" spans="1:8" x14ac:dyDescent="0.2">
      <c r="A425" s="13"/>
      <c r="B425" s="14" t="s">
        <v>400</v>
      </c>
      <c r="C425" s="15">
        <v>0</v>
      </c>
      <c r="D425" s="15">
        <v>0</v>
      </c>
      <c r="E425" s="16" t="str">
        <f t="shared" si="51"/>
        <v/>
      </c>
      <c r="F425" s="16" t="str">
        <f t="shared" si="52"/>
        <v/>
      </c>
      <c r="G425" s="16" t="str">
        <f t="shared" si="54"/>
        <v xml:space="preserve"> </v>
      </c>
      <c r="H425" s="16" t="str">
        <f t="shared" si="53"/>
        <v/>
      </c>
    </row>
    <row r="426" spans="1:8" x14ac:dyDescent="0.2">
      <c r="A426" s="13"/>
      <c r="B426" s="14" t="s">
        <v>401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402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403</v>
      </c>
      <c r="C428" s="15">
        <v>0</v>
      </c>
      <c r="D428" s="15">
        <v>0</v>
      </c>
      <c r="E428" s="16" t="str">
        <f t="shared" si="51"/>
        <v/>
      </c>
      <c r="F428" s="16" t="str">
        <f t="shared" si="52"/>
        <v/>
      </c>
      <c r="G428" s="16" t="str">
        <f t="shared" si="54"/>
        <v xml:space="preserve"> </v>
      </c>
      <c r="H428" s="16" t="str">
        <f t="shared" si="53"/>
        <v/>
      </c>
    </row>
    <row r="429" spans="1:8" x14ac:dyDescent="0.2">
      <c r="A429" s="13"/>
      <c r="B429" s="14" t="s">
        <v>404</v>
      </c>
      <c r="C429" s="15">
        <v>0</v>
      </c>
      <c r="D429" s="15">
        <v>0</v>
      </c>
      <c r="E429" s="16" t="str">
        <f t="shared" si="51"/>
        <v/>
      </c>
      <c r="F429" s="16" t="str">
        <f t="shared" si="52"/>
        <v/>
      </c>
      <c r="G429" s="16" t="str">
        <f t="shared" si="54"/>
        <v xml:space="preserve"> </v>
      </c>
      <c r="H429" s="16" t="str">
        <f t="shared" si="53"/>
        <v/>
      </c>
    </row>
    <row r="430" spans="1:8" x14ac:dyDescent="0.2">
      <c r="A430" s="13"/>
      <c r="B430" s="14" t="s">
        <v>405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406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407</v>
      </c>
      <c r="C432" s="15">
        <v>0</v>
      </c>
      <c r="D432" s="15">
        <v>0</v>
      </c>
      <c r="E432" s="16" t="str">
        <f t="shared" si="51"/>
        <v/>
      </c>
      <c r="F432" s="16" t="str">
        <f t="shared" si="52"/>
        <v/>
      </c>
      <c r="G432" s="16" t="str">
        <f t="shared" si="54"/>
        <v xml:space="preserve"> </v>
      </c>
      <c r="H432" s="16" t="str">
        <f t="shared" si="53"/>
        <v/>
      </c>
    </row>
    <row r="433" spans="1:8" x14ac:dyDescent="0.2">
      <c r="A433" s="13"/>
      <c r="B433" s="14" t="s">
        <v>408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409</v>
      </c>
      <c r="C434" s="15">
        <v>0</v>
      </c>
      <c r="D434" s="15">
        <v>0</v>
      </c>
      <c r="E434" s="16" t="str">
        <f t="shared" si="51"/>
        <v/>
      </c>
      <c r="F434" s="16" t="str">
        <f t="shared" si="52"/>
        <v/>
      </c>
      <c r="G434" s="16" t="str">
        <f t="shared" si="54"/>
        <v xml:space="preserve"> </v>
      </c>
      <c r="H434" s="16" t="str">
        <f t="shared" si="53"/>
        <v/>
      </c>
    </row>
    <row r="435" spans="1:8" ht="25.5" x14ac:dyDescent="0.2">
      <c r="A435" s="13"/>
      <c r="B435" s="14" t="s">
        <v>410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411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92</v>
      </c>
      <c r="B437" s="14" t="s">
        <v>412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92</v>
      </c>
      <c r="B438" s="14" t="s">
        <v>413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92</v>
      </c>
      <c r="B439" s="14" t="s">
        <v>414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415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416</v>
      </c>
      <c r="C441" s="15">
        <v>16</v>
      </c>
      <c r="D441" s="15">
        <v>2</v>
      </c>
      <c r="E441" s="16">
        <f t="shared" si="51"/>
        <v>6.4257028112449793E-2</v>
      </c>
      <c r="F441" s="16">
        <f t="shared" si="52"/>
        <v>4.0816326530612249E-3</v>
      </c>
      <c r="G441" s="16">
        <f t="shared" si="54"/>
        <v>-0.875</v>
      </c>
      <c r="H441" s="16">
        <f t="shared" si="53"/>
        <v>-5.6224899598393566E-2</v>
      </c>
    </row>
    <row r="442" spans="1:8" x14ac:dyDescent="0.2">
      <c r="A442" s="13"/>
      <c r="B442" s="14" t="s">
        <v>417</v>
      </c>
      <c r="C442" s="15">
        <v>27</v>
      </c>
      <c r="D442" s="15">
        <v>405</v>
      </c>
      <c r="E442" s="16">
        <f t="shared" si="51"/>
        <v>0.10843373493975904</v>
      </c>
      <c r="F442" s="16">
        <f t="shared" si="52"/>
        <v>0.82653061224489799</v>
      </c>
      <c r="G442" s="16">
        <f t="shared" si="54"/>
        <v>14</v>
      </c>
      <c r="H442" s="16">
        <f t="shared" si="53"/>
        <v>1.5180722891566265</v>
      </c>
    </row>
    <row r="443" spans="1:8" x14ac:dyDescent="0.2">
      <c r="A443" s="13"/>
      <c r="B443" s="14" t="s">
        <v>418</v>
      </c>
      <c r="C443" s="15">
        <v>5</v>
      </c>
      <c r="D443" s="15">
        <v>8</v>
      </c>
      <c r="E443" s="16">
        <f t="shared" si="51"/>
        <v>2.0080321285140562E-2</v>
      </c>
      <c r="F443" s="16">
        <f t="shared" si="52"/>
        <v>1.6326530612244899E-2</v>
      </c>
      <c r="G443" s="16">
        <f t="shared" si="54"/>
        <v>0.6</v>
      </c>
      <c r="H443" s="16">
        <f t="shared" si="53"/>
        <v>1.2048192771084336E-2</v>
      </c>
    </row>
    <row r="444" spans="1:8" x14ac:dyDescent="0.2">
      <c r="A444" s="13"/>
      <c r="B444" s="14" t="s">
        <v>419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420</v>
      </c>
      <c r="C445" s="15">
        <v>13</v>
      </c>
      <c r="D445" s="15">
        <v>5</v>
      </c>
      <c r="E445" s="16">
        <f t="shared" si="51"/>
        <v>5.2208835341365459E-2</v>
      </c>
      <c r="F445" s="16">
        <f t="shared" si="52"/>
        <v>1.020408163265306E-2</v>
      </c>
      <c r="G445" s="16">
        <f t="shared" si="54"/>
        <v>-0.61538461538461542</v>
      </c>
      <c r="H445" s="16">
        <f t="shared" si="53"/>
        <v>-3.2128514056224897E-2</v>
      </c>
    </row>
    <row r="446" spans="1:8" x14ac:dyDescent="0.2">
      <c r="A446" s="13"/>
      <c r="B446" s="14" t="s">
        <v>421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422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423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424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425</v>
      </c>
      <c r="C450" s="15">
        <v>0</v>
      </c>
      <c r="D450" s="15">
        <v>0</v>
      </c>
      <c r="E450" s="16" t="str">
        <f t="shared" si="51"/>
        <v/>
      </c>
      <c r="F450" s="16" t="str">
        <f t="shared" si="52"/>
        <v/>
      </c>
      <c r="G450" s="16" t="str">
        <f t="shared" si="54"/>
        <v xml:space="preserve"> </v>
      </c>
      <c r="H450" s="16" t="str">
        <f t="shared" si="53"/>
        <v/>
      </c>
    </row>
    <row r="451" spans="1:8" x14ac:dyDescent="0.2">
      <c r="A451" s="13"/>
      <c r="B451" s="14" t="s">
        <v>426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427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428</v>
      </c>
      <c r="C453" s="15">
        <v>0</v>
      </c>
      <c r="D453" s="15">
        <v>0</v>
      </c>
      <c r="E453" s="16" t="str">
        <f t="shared" si="51"/>
        <v/>
      </c>
      <c r="F453" s="16" t="str">
        <f t="shared" si="52"/>
        <v/>
      </c>
      <c r="G453" s="16" t="str">
        <f t="shared" si="54"/>
        <v xml:space="preserve"> </v>
      </c>
      <c r="H453" s="16" t="str">
        <f t="shared" si="53"/>
        <v/>
      </c>
    </row>
    <row r="454" spans="1:8" x14ac:dyDescent="0.2">
      <c r="A454" s="13"/>
      <c r="B454" s="14" t="s">
        <v>429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430</v>
      </c>
      <c r="C455" s="15">
        <v>0</v>
      </c>
      <c r="D455" s="15">
        <v>0</v>
      </c>
      <c r="E455" s="16" t="str">
        <f t="shared" si="51"/>
        <v/>
      </c>
      <c r="F455" s="16" t="str">
        <f t="shared" si="52"/>
        <v/>
      </c>
      <c r="G455" s="16" t="str">
        <f t="shared" si="54"/>
        <v xml:space="preserve"> </v>
      </c>
      <c r="H455" s="16" t="str">
        <f t="shared" si="53"/>
        <v/>
      </c>
    </row>
    <row r="456" spans="1:8" x14ac:dyDescent="0.2">
      <c r="A456" s="13"/>
      <c r="B456" s="14" t="s">
        <v>431</v>
      </c>
      <c r="C456" s="15">
        <v>0</v>
      </c>
      <c r="D456" s="15">
        <v>0</v>
      </c>
      <c r="E456" s="16" t="str">
        <f t="shared" si="51"/>
        <v/>
      </c>
      <c r="F456" s="16" t="str">
        <f t="shared" si="52"/>
        <v/>
      </c>
      <c r="G456" s="16" t="str">
        <f t="shared" si="54"/>
        <v xml:space="preserve"> </v>
      </c>
      <c r="H456" s="16" t="str">
        <f t="shared" si="53"/>
        <v/>
      </c>
    </row>
    <row r="457" spans="1:8" x14ac:dyDescent="0.2">
      <c r="A457" s="13"/>
      <c r="B457" s="14" t="s">
        <v>432</v>
      </c>
      <c r="C457" s="15">
        <v>0</v>
      </c>
      <c r="D457" s="15">
        <v>0</v>
      </c>
      <c r="E457" s="16" t="str">
        <f t="shared" si="51"/>
        <v/>
      </c>
      <c r="F457" s="16" t="str">
        <f t="shared" si="52"/>
        <v/>
      </c>
      <c r="G457" s="16" t="str">
        <f t="shared" si="54"/>
        <v xml:space="preserve"> </v>
      </c>
      <c r="H457" s="16" t="str">
        <f t="shared" si="53"/>
        <v/>
      </c>
    </row>
    <row r="458" spans="1:8" ht="25.5" x14ac:dyDescent="0.2">
      <c r="A458" s="13"/>
      <c r="B458" s="14" t="s">
        <v>433</v>
      </c>
      <c r="C458" s="15">
        <v>0</v>
      </c>
      <c r="D458" s="15">
        <v>0</v>
      </c>
      <c r="E458" s="16" t="str">
        <f t="shared" si="51"/>
        <v/>
      </c>
      <c r="F458" s="16" t="str">
        <f t="shared" si="52"/>
        <v/>
      </c>
      <c r="G458" s="16" t="str">
        <f t="shared" si="54"/>
        <v xml:space="preserve"> </v>
      </c>
      <c r="H458" s="16" t="str">
        <f t="shared" si="53"/>
        <v/>
      </c>
    </row>
    <row r="459" spans="1:8" ht="25.5" x14ac:dyDescent="0.2">
      <c r="A459" s="13"/>
      <c r="B459" s="14" t="s">
        <v>434</v>
      </c>
      <c r="C459" s="15">
        <v>0</v>
      </c>
      <c r="D459" s="15">
        <v>0</v>
      </c>
      <c r="E459" s="16" t="str">
        <f t="shared" si="51"/>
        <v/>
      </c>
      <c r="F459" s="16" t="str">
        <f t="shared" si="52"/>
        <v/>
      </c>
      <c r="G459" s="16" t="str">
        <f t="shared" si="54"/>
        <v xml:space="preserve"> </v>
      </c>
      <c r="H459" s="16" t="str">
        <f t="shared" si="53"/>
        <v/>
      </c>
    </row>
    <row r="460" spans="1:8" ht="25.5" x14ac:dyDescent="0.2">
      <c r="A460" s="13"/>
      <c r="B460" s="14" t="s">
        <v>435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436</v>
      </c>
      <c r="C461" s="15">
        <v>0</v>
      </c>
      <c r="D461" s="15">
        <v>0</v>
      </c>
      <c r="E461" s="16" t="str">
        <f t="shared" si="51"/>
        <v/>
      </c>
      <c r="F461" s="16" t="str">
        <f t="shared" si="52"/>
        <v/>
      </c>
      <c r="G461" s="16" t="str">
        <f t="shared" si="54"/>
        <v xml:space="preserve"> </v>
      </c>
      <c r="H461" s="16" t="str">
        <f t="shared" si="53"/>
        <v/>
      </c>
    </row>
    <row r="462" spans="1:8" ht="25.5" x14ac:dyDescent="0.2">
      <c r="A462" s="13"/>
      <c r="B462" s="14" t="s">
        <v>437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438</v>
      </c>
      <c r="C463" s="15">
        <v>0</v>
      </c>
      <c r="D463" s="15">
        <v>0</v>
      </c>
      <c r="E463" s="16" t="str">
        <f t="shared" si="51"/>
        <v/>
      </c>
      <c r="F463" s="16" t="str">
        <f t="shared" si="52"/>
        <v/>
      </c>
      <c r="G463" s="16" t="str">
        <f t="shared" si="54"/>
        <v xml:space="preserve"> </v>
      </c>
      <c r="H463" s="16" t="str">
        <f t="shared" si="53"/>
        <v/>
      </c>
    </row>
    <row r="464" spans="1:8" x14ac:dyDescent="0.2">
      <c r="A464" s="13"/>
      <c r="B464" s="14" t="s">
        <v>439</v>
      </c>
      <c r="C464" s="15">
        <v>0</v>
      </c>
      <c r="D464" s="15">
        <v>0</v>
      </c>
      <c r="E464" s="16" t="str">
        <f t="shared" si="51"/>
        <v/>
      </c>
      <c r="F464" s="16" t="str">
        <f t="shared" si="52"/>
        <v/>
      </c>
      <c r="G464" s="16" t="str">
        <f t="shared" si="54"/>
        <v xml:space="preserve"> </v>
      </c>
      <c r="H464" s="16" t="str">
        <f t="shared" si="53"/>
        <v/>
      </c>
    </row>
    <row r="465" spans="1:8" x14ac:dyDescent="0.2">
      <c r="A465" s="13"/>
      <c r="B465" s="14" t="s">
        <v>440</v>
      </c>
      <c r="C465" s="15">
        <v>0</v>
      </c>
      <c r="D465" s="15">
        <v>1</v>
      </c>
      <c r="E465" s="16" t="str">
        <f t="shared" si="51"/>
        <v/>
      </c>
      <c r="F465" s="16">
        <f t="shared" si="52"/>
        <v>2.0408163265306124E-3</v>
      </c>
      <c r="G465" s="16">
        <f t="shared" si="54"/>
        <v>1</v>
      </c>
      <c r="H465" s="16" t="str">
        <f t="shared" si="53"/>
        <v/>
      </c>
    </row>
    <row r="466" spans="1:8" x14ac:dyDescent="0.2">
      <c r="A466" s="13"/>
      <c r="B466" s="14" t="s">
        <v>441</v>
      </c>
      <c r="C466" s="15">
        <v>0</v>
      </c>
      <c r="D466" s="15">
        <v>0</v>
      </c>
      <c r="E466" s="16" t="str">
        <f t="shared" si="51"/>
        <v/>
      </c>
      <c r="F466" s="16" t="str">
        <f t="shared" si="52"/>
        <v/>
      </c>
      <c r="G466" s="16" t="str">
        <f t="shared" si="54"/>
        <v xml:space="preserve"> </v>
      </c>
      <c r="H466" s="16" t="str">
        <f t="shared" si="53"/>
        <v/>
      </c>
    </row>
    <row r="467" spans="1:8" x14ac:dyDescent="0.2">
      <c r="A467" s="13"/>
      <c r="B467" s="14" t="s">
        <v>442</v>
      </c>
      <c r="C467" s="15">
        <v>1</v>
      </c>
      <c r="D467" s="15">
        <v>0</v>
      </c>
      <c r="E467" s="16">
        <f t="shared" si="51"/>
        <v>4.0160642570281121E-3</v>
      </c>
      <c r="F467" s="16" t="str">
        <f t="shared" si="52"/>
        <v/>
      </c>
      <c r="G467" s="16">
        <f t="shared" si="54"/>
        <v>-1</v>
      </c>
      <c r="H467" s="16">
        <f t="shared" si="53"/>
        <v>-4.0160642570281121E-3</v>
      </c>
    </row>
    <row r="468" spans="1:8" x14ac:dyDescent="0.2">
      <c r="A468" s="13"/>
      <c r="B468" s="14" t="s">
        <v>443</v>
      </c>
      <c r="C468" s="15">
        <v>0</v>
      </c>
      <c r="D468" s="15">
        <v>0</v>
      </c>
      <c r="E468" s="16" t="str">
        <f t="shared" si="51"/>
        <v/>
      </c>
      <c r="F468" s="16" t="str">
        <f t="shared" si="52"/>
        <v/>
      </c>
      <c r="G468" s="16" t="str">
        <f t="shared" si="54"/>
        <v xml:space="preserve"> </v>
      </c>
      <c r="H468" s="16" t="str">
        <f t="shared" si="53"/>
        <v/>
      </c>
    </row>
    <row r="469" spans="1:8" x14ac:dyDescent="0.2">
      <c r="A469" s="13"/>
      <c r="B469" s="14" t="s">
        <v>444</v>
      </c>
      <c r="C469" s="15">
        <v>0</v>
      </c>
      <c r="D469" s="15">
        <v>0</v>
      </c>
      <c r="E469" s="16" t="str">
        <f t="shared" si="51"/>
        <v/>
      </c>
      <c r="F469" s="16" t="str">
        <f t="shared" si="52"/>
        <v/>
      </c>
      <c r="G469" s="16" t="str">
        <f t="shared" si="54"/>
        <v xml:space="preserve"> </v>
      </c>
      <c r="H469" s="16" t="str">
        <f t="shared" si="53"/>
        <v/>
      </c>
    </row>
    <row r="470" spans="1:8" x14ac:dyDescent="0.2">
      <c r="A470" s="13"/>
      <c r="B470" s="14" t="s">
        <v>445</v>
      </c>
      <c r="C470" s="15">
        <v>0</v>
      </c>
      <c r="D470" s="15">
        <v>0</v>
      </c>
      <c r="E470" s="16" t="str">
        <f t="shared" si="51"/>
        <v/>
      </c>
      <c r="F470" s="16" t="str">
        <f t="shared" si="52"/>
        <v/>
      </c>
      <c r="G470" s="16" t="str">
        <f t="shared" si="54"/>
        <v xml:space="preserve"> </v>
      </c>
      <c r="H470" s="16" t="str">
        <f t="shared" si="53"/>
        <v/>
      </c>
    </row>
    <row r="471" spans="1:8" x14ac:dyDescent="0.2">
      <c r="A471" s="13"/>
      <c r="B471" s="14" t="s">
        <v>446</v>
      </c>
      <c r="C471" s="15">
        <v>3</v>
      </c>
      <c r="D471" s="15">
        <v>3</v>
      </c>
      <c r="E471" s="16">
        <f t="shared" si="51"/>
        <v>1.2048192771084338E-2</v>
      </c>
      <c r="F471" s="16">
        <f t="shared" si="52"/>
        <v>6.1224489795918364E-3</v>
      </c>
      <c r="G471" s="16">
        <f t="shared" si="54"/>
        <v>0</v>
      </c>
      <c r="H471" s="16">
        <f t="shared" si="53"/>
        <v>0</v>
      </c>
    </row>
    <row r="472" spans="1:8" x14ac:dyDescent="0.2">
      <c r="A472" s="13"/>
      <c r="B472" s="14" t="s">
        <v>447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448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449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450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451</v>
      </c>
      <c r="C476" s="15">
        <v>0</v>
      </c>
      <c r="D476" s="15">
        <v>0</v>
      </c>
      <c r="E476" s="16" t="str">
        <f t="shared" si="51"/>
        <v/>
      </c>
      <c r="F476" s="16" t="str">
        <f t="shared" si="52"/>
        <v/>
      </c>
      <c r="G476" s="16" t="str">
        <f t="shared" si="54"/>
        <v xml:space="preserve"> </v>
      </c>
      <c r="H476" s="16" t="str">
        <f t="shared" si="53"/>
        <v/>
      </c>
    </row>
    <row r="477" spans="1:8" x14ac:dyDescent="0.2">
      <c r="A477" s="13"/>
      <c r="B477" s="14" t="s">
        <v>452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453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454</v>
      </c>
      <c r="C479" s="15">
        <v>0</v>
      </c>
      <c r="D479" s="15">
        <v>1</v>
      </c>
      <c r="E479" s="16" t="str">
        <f t="shared" si="55"/>
        <v/>
      </c>
      <c r="F479" s="16">
        <f t="shared" si="56"/>
        <v>2.0408163265306124E-3</v>
      </c>
      <c r="G479" s="16">
        <f t="shared" si="58"/>
        <v>1</v>
      </c>
      <c r="H479" s="16" t="str">
        <f t="shared" si="57"/>
        <v/>
      </c>
    </row>
    <row r="480" spans="1:8" ht="25.5" x14ac:dyDescent="0.2">
      <c r="A480" s="13"/>
      <c r="B480" s="14" t="s">
        <v>455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456</v>
      </c>
      <c r="C481" s="15">
        <v>0</v>
      </c>
      <c r="D481" s="15">
        <v>0</v>
      </c>
      <c r="E481" s="16" t="str">
        <f t="shared" si="55"/>
        <v/>
      </c>
      <c r="F481" s="16" t="str">
        <f t="shared" si="56"/>
        <v/>
      </c>
      <c r="G481" s="16" t="str">
        <f t="shared" si="58"/>
        <v xml:space="preserve"> </v>
      </c>
      <c r="H481" s="16" t="str">
        <f t="shared" si="57"/>
        <v/>
      </c>
    </row>
    <row r="482" spans="1:8" x14ac:dyDescent="0.2">
      <c r="A482" s="13"/>
      <c r="B482" s="14" t="s">
        <v>457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458</v>
      </c>
      <c r="C483" s="15">
        <v>0</v>
      </c>
      <c r="D483" s="15">
        <v>0</v>
      </c>
      <c r="E483" s="16" t="str">
        <f t="shared" si="55"/>
        <v/>
      </c>
      <c r="F483" s="16" t="str">
        <f t="shared" si="56"/>
        <v/>
      </c>
      <c r="G483" s="16" t="str">
        <f t="shared" si="58"/>
        <v xml:space="preserve"> </v>
      </c>
      <c r="H483" s="16" t="str">
        <f t="shared" si="57"/>
        <v/>
      </c>
    </row>
    <row r="484" spans="1:8" x14ac:dyDescent="0.2">
      <c r="A484" s="13"/>
      <c r="B484" s="14" t="s">
        <v>459</v>
      </c>
      <c r="C484" s="15">
        <v>0</v>
      </c>
      <c r="D484" s="15">
        <v>0</v>
      </c>
      <c r="E484" s="16" t="str">
        <f t="shared" si="55"/>
        <v/>
      </c>
      <c r="F484" s="16" t="str">
        <f t="shared" si="56"/>
        <v/>
      </c>
      <c r="G484" s="16" t="str">
        <f t="shared" si="58"/>
        <v xml:space="preserve"> </v>
      </c>
      <c r="H484" s="16" t="str">
        <f t="shared" si="57"/>
        <v/>
      </c>
    </row>
    <row r="485" spans="1:8" x14ac:dyDescent="0.2">
      <c r="A485" s="13"/>
      <c r="B485" s="14" t="s">
        <v>460</v>
      </c>
      <c r="C485" s="15">
        <v>0</v>
      </c>
      <c r="D485" s="15">
        <v>0</v>
      </c>
      <c r="E485" s="16" t="str">
        <f t="shared" si="55"/>
        <v/>
      </c>
      <c r="F485" s="16" t="str">
        <f t="shared" si="56"/>
        <v/>
      </c>
      <c r="G485" s="16" t="str">
        <f t="shared" si="58"/>
        <v xml:space="preserve"> </v>
      </c>
      <c r="H485" s="16" t="str">
        <f t="shared" si="57"/>
        <v/>
      </c>
    </row>
    <row r="486" spans="1:8" x14ac:dyDescent="0.2">
      <c r="A486" s="13"/>
      <c r="B486" s="14" t="s">
        <v>461</v>
      </c>
      <c r="C486" s="15">
        <v>0</v>
      </c>
      <c r="D486" s="15">
        <v>0</v>
      </c>
      <c r="E486" s="16" t="str">
        <f t="shared" si="55"/>
        <v/>
      </c>
      <c r="F486" s="16" t="str">
        <f t="shared" si="56"/>
        <v/>
      </c>
      <c r="G486" s="16" t="str">
        <f t="shared" si="58"/>
        <v xml:space="preserve"> </v>
      </c>
      <c r="H486" s="16" t="str">
        <f t="shared" si="57"/>
        <v/>
      </c>
    </row>
    <row r="487" spans="1:8" x14ac:dyDescent="0.2">
      <c r="A487" s="13"/>
      <c r="B487" s="14" t="s">
        <v>462</v>
      </c>
      <c r="C487" s="15">
        <v>0</v>
      </c>
      <c r="D487" s="15">
        <v>0</v>
      </c>
      <c r="E487" s="16" t="str">
        <f t="shared" si="55"/>
        <v/>
      </c>
      <c r="F487" s="16" t="str">
        <f t="shared" si="56"/>
        <v/>
      </c>
      <c r="G487" s="16" t="str">
        <f t="shared" si="58"/>
        <v xml:space="preserve"> </v>
      </c>
      <c r="H487" s="16" t="str">
        <f t="shared" si="57"/>
        <v/>
      </c>
    </row>
    <row r="488" spans="1:8" x14ac:dyDescent="0.2">
      <c r="A488" s="13"/>
      <c r="B488" s="14" t="s">
        <v>463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464</v>
      </c>
      <c r="C489" s="15">
        <v>0</v>
      </c>
      <c r="D489" s="15">
        <v>0</v>
      </c>
      <c r="E489" s="16" t="str">
        <f t="shared" si="55"/>
        <v/>
      </c>
      <c r="F489" s="16" t="str">
        <f t="shared" si="56"/>
        <v/>
      </c>
      <c r="G489" s="16" t="str">
        <f t="shared" si="58"/>
        <v xml:space="preserve"> </v>
      </c>
      <c r="H489" s="16" t="str">
        <f t="shared" si="57"/>
        <v/>
      </c>
    </row>
    <row r="490" spans="1:8" x14ac:dyDescent="0.2">
      <c r="A490" s="13"/>
      <c r="B490" s="14" t="s">
        <v>465</v>
      </c>
      <c r="C490" s="15">
        <v>0</v>
      </c>
      <c r="D490" s="15">
        <v>0</v>
      </c>
      <c r="E490" s="16" t="str">
        <f t="shared" si="55"/>
        <v/>
      </c>
      <c r="F490" s="16" t="str">
        <f t="shared" si="56"/>
        <v/>
      </c>
      <c r="G490" s="16" t="str">
        <f t="shared" si="58"/>
        <v xml:space="preserve"> </v>
      </c>
      <c r="H490" s="16" t="str">
        <f t="shared" si="57"/>
        <v/>
      </c>
    </row>
    <row r="491" spans="1:8" x14ac:dyDescent="0.2">
      <c r="A491" s="13"/>
      <c r="B491" s="14" t="s">
        <v>466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467</v>
      </c>
      <c r="C492" s="15">
        <v>0</v>
      </c>
      <c r="D492" s="15">
        <v>0</v>
      </c>
      <c r="E492" s="16" t="str">
        <f t="shared" si="55"/>
        <v/>
      </c>
      <c r="F492" s="16" t="str">
        <f t="shared" si="56"/>
        <v/>
      </c>
      <c r="G492" s="16" t="str">
        <f t="shared" si="58"/>
        <v xml:space="preserve"> </v>
      </c>
      <c r="H492" s="16" t="str">
        <f t="shared" si="57"/>
        <v/>
      </c>
    </row>
    <row r="493" spans="1:8" x14ac:dyDescent="0.2">
      <c r="A493" s="13"/>
      <c r="B493" s="14" t="s">
        <v>468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469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470</v>
      </c>
      <c r="C495" s="15">
        <v>0</v>
      </c>
      <c r="D495" s="15">
        <v>0</v>
      </c>
      <c r="E495" s="16" t="str">
        <f t="shared" si="55"/>
        <v/>
      </c>
      <c r="F495" s="16" t="str">
        <f t="shared" si="56"/>
        <v/>
      </c>
      <c r="G495" s="16" t="str">
        <f t="shared" si="58"/>
        <v xml:space="preserve"> </v>
      </c>
      <c r="H495" s="16" t="str">
        <f t="shared" si="57"/>
        <v/>
      </c>
    </row>
    <row r="496" spans="1:8" ht="25.5" x14ac:dyDescent="0.2">
      <c r="A496" s="13"/>
      <c r="B496" s="14" t="s">
        <v>471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472</v>
      </c>
      <c r="C497" s="15">
        <v>0</v>
      </c>
      <c r="D497" s="15">
        <v>0</v>
      </c>
      <c r="E497" s="16" t="str">
        <f t="shared" si="55"/>
        <v/>
      </c>
      <c r="F497" s="16" t="str">
        <f t="shared" si="56"/>
        <v/>
      </c>
      <c r="G497" s="16" t="str">
        <f t="shared" si="58"/>
        <v xml:space="preserve"> </v>
      </c>
      <c r="H497" s="16" t="str">
        <f t="shared" si="57"/>
        <v/>
      </c>
    </row>
    <row r="498" spans="1:8" ht="25.5" x14ac:dyDescent="0.2">
      <c r="A498" s="13"/>
      <c r="B498" s="14" t="s">
        <v>473</v>
      </c>
      <c r="C498" s="15">
        <v>0</v>
      </c>
      <c r="D498" s="15">
        <v>0</v>
      </c>
      <c r="E498" s="16" t="str">
        <f t="shared" si="55"/>
        <v/>
      </c>
      <c r="F498" s="16" t="str">
        <f t="shared" si="56"/>
        <v/>
      </c>
      <c r="G498" s="16" t="str">
        <f t="shared" si="58"/>
        <v xml:space="preserve"> </v>
      </c>
      <c r="H498" s="16" t="str">
        <f t="shared" si="57"/>
        <v/>
      </c>
    </row>
    <row r="499" spans="1:8" ht="25.5" x14ac:dyDescent="0.2">
      <c r="A499" s="13"/>
      <c r="B499" s="14" t="s">
        <v>474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475</v>
      </c>
      <c r="C500" s="15">
        <v>0</v>
      </c>
      <c r="D500" s="15">
        <v>1</v>
      </c>
      <c r="E500" s="16" t="str">
        <f t="shared" si="55"/>
        <v/>
      </c>
      <c r="F500" s="16">
        <f t="shared" si="56"/>
        <v>2.0408163265306124E-3</v>
      </c>
      <c r="G500" s="16">
        <f t="shared" si="58"/>
        <v>1</v>
      </c>
      <c r="H500" s="16" t="str">
        <f t="shared" si="57"/>
        <v/>
      </c>
    </row>
    <row r="501" spans="1:8" ht="25.5" x14ac:dyDescent="0.2">
      <c r="A501" s="13"/>
      <c r="B501" s="14" t="s">
        <v>476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477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478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479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480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481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482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483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484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485</v>
      </c>
      <c r="C510" s="15">
        <v>1</v>
      </c>
      <c r="D510" s="15">
        <v>0</v>
      </c>
      <c r="E510" s="16">
        <f t="shared" si="55"/>
        <v>4.0160642570281121E-3</v>
      </c>
      <c r="F510" s="16" t="str">
        <f t="shared" si="56"/>
        <v/>
      </c>
      <c r="G510" s="16">
        <f t="shared" si="58"/>
        <v>-1</v>
      </c>
      <c r="H510" s="16">
        <f t="shared" si="57"/>
        <v>-4.0160642570281121E-3</v>
      </c>
    </row>
    <row r="511" spans="1:8" x14ac:dyDescent="0.2">
      <c r="A511" s="13"/>
      <c r="B511" s="14" t="s">
        <v>486</v>
      </c>
      <c r="C511" s="15">
        <v>0</v>
      </c>
      <c r="D511" s="15">
        <v>0</v>
      </c>
      <c r="E511" s="16" t="str">
        <f t="shared" si="55"/>
        <v/>
      </c>
      <c r="F511" s="16" t="str">
        <f t="shared" si="56"/>
        <v/>
      </c>
      <c r="G511" s="16" t="str">
        <f t="shared" si="58"/>
        <v xml:space="preserve"> </v>
      </c>
      <c r="H511" s="16" t="str">
        <f t="shared" si="57"/>
        <v/>
      </c>
    </row>
    <row r="512" spans="1:8" ht="38.25" x14ac:dyDescent="0.2">
      <c r="A512" s="13"/>
      <c r="B512" s="14" t="s">
        <v>487</v>
      </c>
      <c r="C512" s="15">
        <v>0</v>
      </c>
      <c r="D512" s="15">
        <v>0</v>
      </c>
      <c r="E512" s="16" t="str">
        <f t="shared" si="55"/>
        <v/>
      </c>
      <c r="F512" s="16" t="str">
        <f t="shared" si="56"/>
        <v/>
      </c>
      <c r="G512" s="16" t="str">
        <f t="shared" si="58"/>
        <v xml:space="preserve"> </v>
      </c>
      <c r="H512" s="16" t="str">
        <f t="shared" si="57"/>
        <v/>
      </c>
    </row>
    <row r="513" spans="1:8" x14ac:dyDescent="0.2">
      <c r="A513" s="13"/>
      <c r="B513" s="14" t="s">
        <v>488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489</v>
      </c>
      <c r="C514" s="15">
        <v>0</v>
      </c>
      <c r="D514" s="15">
        <v>0</v>
      </c>
      <c r="E514" s="16" t="str">
        <f t="shared" si="55"/>
        <v/>
      </c>
      <c r="F514" s="16" t="str">
        <f t="shared" si="56"/>
        <v/>
      </c>
      <c r="G514" s="16" t="str">
        <f t="shared" si="58"/>
        <v xml:space="preserve"> </v>
      </c>
      <c r="H514" s="16" t="str">
        <f t="shared" si="57"/>
        <v/>
      </c>
    </row>
    <row r="515" spans="1:8" ht="25.5" x14ac:dyDescent="0.2">
      <c r="A515" s="13"/>
      <c r="B515" s="14" t="s">
        <v>490</v>
      </c>
      <c r="C515" s="15">
        <v>0</v>
      </c>
      <c r="D515" s="15">
        <v>1</v>
      </c>
      <c r="E515" s="16" t="str">
        <f t="shared" si="55"/>
        <v/>
      </c>
      <c r="F515" s="16">
        <f t="shared" si="56"/>
        <v>2.0408163265306124E-3</v>
      </c>
      <c r="G515" s="16">
        <f t="shared" si="58"/>
        <v>1</v>
      </c>
      <c r="H515" s="16" t="str">
        <f t="shared" si="57"/>
        <v/>
      </c>
    </row>
    <row r="516" spans="1:8" x14ac:dyDescent="0.2">
      <c r="A516" s="13"/>
      <c r="B516" s="14" t="s">
        <v>491</v>
      </c>
      <c r="C516" s="15">
        <v>0</v>
      </c>
      <c r="D516" s="15">
        <v>0</v>
      </c>
      <c r="E516" s="16" t="str">
        <f t="shared" si="55"/>
        <v/>
      </c>
      <c r="F516" s="16" t="str">
        <f t="shared" si="56"/>
        <v/>
      </c>
      <c r="G516" s="16" t="str">
        <f t="shared" si="58"/>
        <v xml:space="preserve"> </v>
      </c>
      <c r="H516" s="16" t="str">
        <f t="shared" si="57"/>
        <v/>
      </c>
    </row>
    <row r="517" spans="1:8" ht="25.5" x14ac:dyDescent="0.2">
      <c r="A517" s="13"/>
      <c r="B517" s="14" t="s">
        <v>492</v>
      </c>
      <c r="C517" s="15">
        <v>0</v>
      </c>
      <c r="D517" s="15">
        <v>0</v>
      </c>
      <c r="E517" s="16" t="str">
        <f t="shared" si="55"/>
        <v/>
      </c>
      <c r="F517" s="16" t="str">
        <f t="shared" si="56"/>
        <v/>
      </c>
      <c r="G517" s="16" t="str">
        <f t="shared" si="58"/>
        <v xml:space="preserve"> </v>
      </c>
      <c r="H517" s="16" t="str">
        <f t="shared" si="57"/>
        <v/>
      </c>
    </row>
    <row r="518" spans="1:8" ht="25.5" x14ac:dyDescent="0.2">
      <c r="A518" s="13"/>
      <c r="B518" s="14" t="s">
        <v>493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494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495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496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497</v>
      </c>
      <c r="C522" s="15">
        <v>0</v>
      </c>
      <c r="D522" s="15">
        <v>0</v>
      </c>
      <c r="E522" s="16" t="str">
        <f t="shared" si="55"/>
        <v/>
      </c>
      <c r="F522" s="16" t="str">
        <f t="shared" si="56"/>
        <v/>
      </c>
      <c r="G522" s="16" t="str">
        <f t="shared" si="58"/>
        <v xml:space="preserve"> </v>
      </c>
      <c r="H522" s="16" t="str">
        <f t="shared" si="57"/>
        <v/>
      </c>
    </row>
    <row r="523" spans="1:8" ht="25.5" x14ac:dyDescent="0.2">
      <c r="A523" s="13"/>
      <c r="B523" s="14" t="s">
        <v>498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499</v>
      </c>
      <c r="C524" s="15">
        <v>0</v>
      </c>
      <c r="D524" s="15">
        <v>0</v>
      </c>
      <c r="E524" s="16" t="str">
        <f t="shared" si="55"/>
        <v/>
      </c>
      <c r="F524" s="16" t="str">
        <f t="shared" si="56"/>
        <v/>
      </c>
      <c r="G524" s="16" t="str">
        <f t="shared" si="58"/>
        <v xml:space="preserve"> </v>
      </c>
      <c r="H524" s="16" t="str">
        <f t="shared" si="57"/>
        <v/>
      </c>
    </row>
    <row r="525" spans="1:8" ht="25.5" x14ac:dyDescent="0.2">
      <c r="A525" s="13"/>
      <c r="B525" s="14" t="s">
        <v>500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501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502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503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504</v>
      </c>
      <c r="C529" s="15">
        <v>0</v>
      </c>
      <c r="D529" s="15">
        <v>0</v>
      </c>
      <c r="E529" s="16" t="str">
        <f t="shared" si="55"/>
        <v/>
      </c>
      <c r="F529" s="16" t="str">
        <f t="shared" si="56"/>
        <v/>
      </c>
      <c r="G529" s="16" t="str">
        <f t="shared" si="58"/>
        <v xml:space="preserve"> </v>
      </c>
      <c r="H529" s="16" t="str">
        <f t="shared" si="57"/>
        <v/>
      </c>
    </row>
    <row r="530" spans="1:8" ht="25.5" x14ac:dyDescent="0.2">
      <c r="A530" s="13"/>
      <c r="B530" s="14" t="s">
        <v>505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506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507</v>
      </c>
      <c r="C532" s="15">
        <v>0</v>
      </c>
      <c r="D532" s="15">
        <v>0</v>
      </c>
      <c r="E532" s="16" t="str">
        <f t="shared" si="55"/>
        <v/>
      </c>
      <c r="F532" s="16" t="str">
        <f t="shared" si="56"/>
        <v/>
      </c>
      <c r="G532" s="16" t="str">
        <f t="shared" si="58"/>
        <v xml:space="preserve"> </v>
      </c>
      <c r="H532" s="16" t="str">
        <f t="shared" si="57"/>
        <v/>
      </c>
    </row>
    <row r="533" spans="1:8" x14ac:dyDescent="0.2">
      <c r="A533" s="13"/>
      <c r="B533" s="14" t="s">
        <v>508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509</v>
      </c>
      <c r="C534" s="15">
        <v>1</v>
      </c>
      <c r="D534" s="15">
        <v>0</v>
      </c>
      <c r="E534" s="16">
        <f t="shared" si="55"/>
        <v>4.0160642570281121E-3</v>
      </c>
      <c r="F534" s="16" t="str">
        <f t="shared" si="56"/>
        <v/>
      </c>
      <c r="G534" s="16">
        <f t="shared" si="58"/>
        <v>-1</v>
      </c>
      <c r="H534" s="16">
        <f t="shared" si="57"/>
        <v>-4.0160642570281121E-3</v>
      </c>
    </row>
    <row r="535" spans="1:8" x14ac:dyDescent="0.2">
      <c r="A535" s="13"/>
      <c r="B535" s="14" t="s">
        <v>510</v>
      </c>
      <c r="C535" s="15">
        <v>22</v>
      </c>
      <c r="D535" s="15">
        <v>0</v>
      </c>
      <c r="E535" s="16">
        <f t="shared" si="55"/>
        <v>8.8353413654618476E-2</v>
      </c>
      <c r="F535" s="16" t="str">
        <f t="shared" si="56"/>
        <v/>
      </c>
      <c r="G535" s="16">
        <f t="shared" si="58"/>
        <v>-1</v>
      </c>
      <c r="H535" s="16">
        <f t="shared" si="57"/>
        <v>-8.8353413654618476E-2</v>
      </c>
    </row>
    <row r="536" spans="1:8" ht="25.5" x14ac:dyDescent="0.2">
      <c r="A536" s="13"/>
      <c r="B536" s="14" t="s">
        <v>511</v>
      </c>
      <c r="C536" s="15">
        <v>0</v>
      </c>
      <c r="D536" s="15">
        <v>0</v>
      </c>
      <c r="E536" s="16" t="str">
        <f t="shared" si="55"/>
        <v/>
      </c>
      <c r="F536" s="16" t="str">
        <f t="shared" si="56"/>
        <v/>
      </c>
      <c r="G536" s="16" t="str">
        <f t="shared" si="58"/>
        <v xml:space="preserve"> </v>
      </c>
      <c r="H536" s="16" t="str">
        <f t="shared" si="57"/>
        <v/>
      </c>
    </row>
    <row r="537" spans="1:8" x14ac:dyDescent="0.2">
      <c r="A537" s="13"/>
      <c r="B537" s="14" t="s">
        <v>512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513</v>
      </c>
      <c r="C538" s="15">
        <v>15</v>
      </c>
      <c r="D538" s="15">
        <v>0</v>
      </c>
      <c r="E538" s="16">
        <f t="shared" si="55"/>
        <v>6.0240963855421686E-2</v>
      </c>
      <c r="F538" s="16" t="str">
        <f t="shared" si="56"/>
        <v/>
      </c>
      <c r="G538" s="16">
        <f t="shared" si="58"/>
        <v>-1</v>
      </c>
      <c r="H538" s="16">
        <f t="shared" si="57"/>
        <v>-6.0240963855421686E-2</v>
      </c>
    </row>
    <row r="539" spans="1:8" x14ac:dyDescent="0.2">
      <c r="A539" s="13"/>
      <c r="B539" s="14" t="s">
        <v>514</v>
      </c>
      <c r="C539" s="15">
        <v>50</v>
      </c>
      <c r="D539" s="15">
        <v>0</v>
      </c>
      <c r="E539" s="16">
        <f t="shared" si="55"/>
        <v>0.20080321285140562</v>
      </c>
      <c r="F539" s="16" t="str">
        <f t="shared" si="56"/>
        <v/>
      </c>
      <c r="G539" s="16">
        <f t="shared" si="58"/>
        <v>-1</v>
      </c>
      <c r="H539" s="16">
        <f t="shared" si="57"/>
        <v>-0.20080321285140562</v>
      </c>
    </row>
    <row r="540" spans="1:8" x14ac:dyDescent="0.2">
      <c r="A540" s="13"/>
      <c r="B540" s="14" t="s">
        <v>647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515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516</v>
      </c>
      <c r="C542" s="15">
        <v>0</v>
      </c>
      <c r="D542" s="15">
        <v>0</v>
      </c>
      <c r="E542" s="16" t="str">
        <f t="shared" si="59"/>
        <v/>
      </c>
      <c r="F542" s="16" t="str">
        <f t="shared" si="60"/>
        <v/>
      </c>
      <c r="G542" s="16" t="str">
        <f t="shared" ref="G542:G576" si="62">+IF(AND(C542=0,D542=0)," ",IF(C542=0,1,IF(D542=0,-1,(D542-C542)/C542)))</f>
        <v xml:space="preserve"> </v>
      </c>
      <c r="H542" s="16" t="str">
        <f t="shared" si="61"/>
        <v/>
      </c>
    </row>
    <row r="543" spans="1:8" x14ac:dyDescent="0.2">
      <c r="A543" s="13"/>
      <c r="B543" s="14" t="s">
        <v>517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518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519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520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521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522</v>
      </c>
      <c r="C548" s="15">
        <v>0</v>
      </c>
      <c r="D548" s="15">
        <v>0</v>
      </c>
      <c r="E548" s="16" t="str">
        <f t="shared" si="59"/>
        <v/>
      </c>
      <c r="F548" s="16" t="str">
        <f t="shared" si="60"/>
        <v/>
      </c>
      <c r="G548" s="16" t="str">
        <f t="shared" si="62"/>
        <v xml:space="preserve"> </v>
      </c>
      <c r="H548" s="16" t="str">
        <f t="shared" si="61"/>
        <v/>
      </c>
    </row>
    <row r="549" spans="1:8" ht="25.5" x14ac:dyDescent="0.2">
      <c r="A549" s="13"/>
      <c r="B549" s="14" t="s">
        <v>523</v>
      </c>
      <c r="C549" s="15">
        <v>0</v>
      </c>
      <c r="D549" s="15">
        <v>0</v>
      </c>
      <c r="E549" s="16" t="str">
        <f t="shared" si="59"/>
        <v/>
      </c>
      <c r="F549" s="16" t="str">
        <f t="shared" si="60"/>
        <v/>
      </c>
      <c r="G549" s="16" t="str">
        <f t="shared" si="62"/>
        <v xml:space="preserve"> </v>
      </c>
      <c r="H549" s="16" t="str">
        <f t="shared" si="61"/>
        <v/>
      </c>
    </row>
    <row r="550" spans="1:8" x14ac:dyDescent="0.2">
      <c r="A550" s="13" t="s">
        <v>92</v>
      </c>
      <c r="B550" s="14" t="s">
        <v>524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525</v>
      </c>
      <c r="C551" s="15">
        <v>0</v>
      </c>
      <c r="D551" s="15">
        <v>0</v>
      </c>
      <c r="E551" s="16" t="str">
        <f t="shared" si="59"/>
        <v/>
      </c>
      <c r="F551" s="16" t="str">
        <f t="shared" si="60"/>
        <v/>
      </c>
      <c r="G551" s="16" t="str">
        <f t="shared" si="62"/>
        <v xml:space="preserve"> </v>
      </c>
      <c r="H551" s="16" t="str">
        <f t="shared" si="61"/>
        <v/>
      </c>
    </row>
    <row r="552" spans="1:8" ht="25.5" x14ac:dyDescent="0.2">
      <c r="A552" s="13"/>
      <c r="B552" s="14" t="s">
        <v>526</v>
      </c>
      <c r="C552" s="15">
        <v>0</v>
      </c>
      <c r="D552" s="15">
        <v>0</v>
      </c>
      <c r="E552" s="16" t="str">
        <f t="shared" si="59"/>
        <v/>
      </c>
      <c r="F552" s="16" t="str">
        <f t="shared" si="60"/>
        <v/>
      </c>
      <c r="G552" s="16" t="str">
        <f t="shared" si="62"/>
        <v xml:space="preserve"> </v>
      </c>
      <c r="H552" s="16" t="str">
        <f t="shared" si="61"/>
        <v/>
      </c>
    </row>
    <row r="553" spans="1:8" x14ac:dyDescent="0.2">
      <c r="A553" s="13"/>
      <c r="B553" s="14" t="s">
        <v>527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528</v>
      </c>
      <c r="C554" s="15">
        <v>0</v>
      </c>
      <c r="D554" s="15">
        <v>0</v>
      </c>
      <c r="E554" s="16" t="str">
        <f t="shared" si="59"/>
        <v/>
      </c>
      <c r="F554" s="16" t="str">
        <f t="shared" si="60"/>
        <v/>
      </c>
      <c r="G554" s="16" t="str">
        <f t="shared" si="62"/>
        <v xml:space="preserve"> </v>
      </c>
      <c r="H554" s="16" t="str">
        <f t="shared" si="61"/>
        <v/>
      </c>
    </row>
    <row r="555" spans="1:8" ht="25.5" x14ac:dyDescent="0.2">
      <c r="A555" s="13"/>
      <c r="B555" s="14" t="s">
        <v>529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530</v>
      </c>
      <c r="C556" s="15">
        <v>1</v>
      </c>
      <c r="D556" s="15">
        <v>0</v>
      </c>
      <c r="E556" s="16">
        <f t="shared" si="59"/>
        <v>4.0160642570281121E-3</v>
      </c>
      <c r="F556" s="16" t="str">
        <f t="shared" si="60"/>
        <v/>
      </c>
      <c r="G556" s="16">
        <f t="shared" si="62"/>
        <v>-1</v>
      </c>
      <c r="H556" s="16">
        <f t="shared" si="61"/>
        <v>-4.0160642570281121E-3</v>
      </c>
    </row>
    <row r="557" spans="1:8" x14ac:dyDescent="0.2">
      <c r="A557" s="13"/>
      <c r="B557" s="14" t="s">
        <v>531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532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533</v>
      </c>
      <c r="C559" s="15">
        <v>0</v>
      </c>
      <c r="D559" s="15">
        <v>0</v>
      </c>
      <c r="E559" s="16" t="str">
        <f t="shared" si="59"/>
        <v/>
      </c>
      <c r="F559" s="16" t="str">
        <f t="shared" si="60"/>
        <v/>
      </c>
      <c r="G559" s="16" t="str">
        <f t="shared" si="62"/>
        <v xml:space="preserve"> </v>
      </c>
      <c r="H559" s="16" t="str">
        <f t="shared" si="61"/>
        <v/>
      </c>
    </row>
    <row r="560" spans="1:8" ht="25.5" x14ac:dyDescent="0.2">
      <c r="A560" s="13"/>
      <c r="B560" s="14" t="s">
        <v>534</v>
      </c>
      <c r="C560" s="15">
        <v>0</v>
      </c>
      <c r="D560" s="15">
        <v>0</v>
      </c>
      <c r="E560" s="16" t="str">
        <f t="shared" si="59"/>
        <v/>
      </c>
      <c r="F560" s="16" t="str">
        <f t="shared" si="60"/>
        <v/>
      </c>
      <c r="G560" s="16" t="str">
        <f t="shared" si="62"/>
        <v xml:space="preserve"> </v>
      </c>
      <c r="H560" s="16" t="str">
        <f t="shared" si="61"/>
        <v/>
      </c>
    </row>
    <row r="561" spans="1:8" x14ac:dyDescent="0.2">
      <c r="A561" s="13"/>
      <c r="B561" s="14" t="s">
        <v>535</v>
      </c>
      <c r="C561" s="15">
        <v>1</v>
      </c>
      <c r="D561" s="15">
        <v>2</v>
      </c>
      <c r="E561" s="16">
        <f t="shared" si="59"/>
        <v>4.0160642570281121E-3</v>
      </c>
      <c r="F561" s="16">
        <f t="shared" si="60"/>
        <v>4.0816326530612249E-3</v>
      </c>
      <c r="G561" s="16">
        <f t="shared" si="62"/>
        <v>1</v>
      </c>
      <c r="H561" s="16">
        <f t="shared" si="61"/>
        <v>4.0160642570281121E-3</v>
      </c>
    </row>
    <row r="562" spans="1:8" x14ac:dyDescent="0.2">
      <c r="A562" s="13"/>
      <c r="B562" s="14" t="s">
        <v>536</v>
      </c>
      <c r="C562" s="15">
        <v>0</v>
      </c>
      <c r="D562" s="15">
        <v>0</v>
      </c>
      <c r="E562" s="16" t="str">
        <f t="shared" si="59"/>
        <v/>
      </c>
      <c r="F562" s="16" t="str">
        <f t="shared" si="60"/>
        <v/>
      </c>
      <c r="G562" s="16" t="str">
        <f t="shared" si="62"/>
        <v xml:space="preserve"> </v>
      </c>
      <c r="H562" s="16" t="str">
        <f t="shared" si="61"/>
        <v/>
      </c>
    </row>
    <row r="563" spans="1:8" x14ac:dyDescent="0.2">
      <c r="A563" s="13"/>
      <c r="B563" s="14" t="s">
        <v>537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538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539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540</v>
      </c>
      <c r="C566" s="15">
        <v>0</v>
      </c>
      <c r="D566" s="15">
        <v>0</v>
      </c>
      <c r="E566" s="16" t="str">
        <f t="shared" si="59"/>
        <v/>
      </c>
      <c r="F566" s="16" t="str">
        <f t="shared" si="60"/>
        <v/>
      </c>
      <c r="G566" s="16" t="str">
        <f t="shared" si="62"/>
        <v xml:space="preserve"> </v>
      </c>
      <c r="H566" s="16" t="str">
        <f t="shared" si="61"/>
        <v/>
      </c>
    </row>
    <row r="567" spans="1:8" x14ac:dyDescent="0.2">
      <c r="A567" s="13"/>
      <c r="B567" s="14" t="s">
        <v>541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542</v>
      </c>
      <c r="C568" s="15">
        <v>0</v>
      </c>
      <c r="D568" s="15">
        <v>0</v>
      </c>
      <c r="E568" s="16" t="str">
        <f t="shared" si="59"/>
        <v/>
      </c>
      <c r="F568" s="16" t="str">
        <f t="shared" si="60"/>
        <v/>
      </c>
      <c r="G568" s="16" t="str">
        <f t="shared" si="62"/>
        <v xml:space="preserve"> </v>
      </c>
      <c r="H568" s="16" t="str">
        <f t="shared" si="61"/>
        <v/>
      </c>
    </row>
    <row r="569" spans="1:8" x14ac:dyDescent="0.2">
      <c r="A569" s="13"/>
      <c r="B569" s="14" t="s">
        <v>543</v>
      </c>
      <c r="C569" s="15">
        <v>0</v>
      </c>
      <c r="D569" s="15">
        <v>0</v>
      </c>
      <c r="E569" s="16" t="str">
        <f t="shared" si="59"/>
        <v/>
      </c>
      <c r="F569" s="16" t="str">
        <f t="shared" si="60"/>
        <v/>
      </c>
      <c r="G569" s="16" t="str">
        <f t="shared" si="62"/>
        <v xml:space="preserve"> </v>
      </c>
      <c r="H569" s="16" t="str">
        <f t="shared" si="61"/>
        <v/>
      </c>
    </row>
    <row r="570" spans="1:8" x14ac:dyDescent="0.2">
      <c r="A570" s="13"/>
      <c r="B570" s="14" t="s">
        <v>544</v>
      </c>
      <c r="C570" s="15">
        <v>0</v>
      </c>
      <c r="D570" s="15">
        <v>0</v>
      </c>
      <c r="E570" s="16" t="str">
        <f t="shared" si="59"/>
        <v/>
      </c>
      <c r="F570" s="16" t="str">
        <f t="shared" si="60"/>
        <v/>
      </c>
      <c r="G570" s="16" t="str">
        <f t="shared" si="62"/>
        <v xml:space="preserve"> </v>
      </c>
      <c r="H570" s="16" t="str">
        <f t="shared" si="61"/>
        <v/>
      </c>
    </row>
    <row r="571" spans="1:8" ht="25.5" x14ac:dyDescent="0.2">
      <c r="A571" s="13"/>
      <c r="B571" s="14" t="s">
        <v>545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546</v>
      </c>
      <c r="C572" s="15">
        <v>0</v>
      </c>
      <c r="D572" s="15">
        <v>0</v>
      </c>
      <c r="E572" s="16" t="str">
        <f t="shared" si="59"/>
        <v/>
      </c>
      <c r="F572" s="16" t="str">
        <f t="shared" si="60"/>
        <v/>
      </c>
      <c r="G572" s="16" t="str">
        <f t="shared" si="62"/>
        <v xml:space="preserve"> </v>
      </c>
      <c r="H572" s="16" t="str">
        <f t="shared" si="61"/>
        <v/>
      </c>
    </row>
    <row r="573" spans="1:8" x14ac:dyDescent="0.2">
      <c r="A573" s="13"/>
      <c r="B573" s="14" t="s">
        <v>547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548</v>
      </c>
      <c r="C574" s="15">
        <v>0</v>
      </c>
      <c r="D574" s="15">
        <v>0</v>
      </c>
      <c r="E574" s="16" t="str">
        <f t="shared" si="59"/>
        <v/>
      </c>
      <c r="F574" s="16" t="str">
        <f t="shared" si="60"/>
        <v/>
      </c>
      <c r="G574" s="16" t="str">
        <f t="shared" si="62"/>
        <v xml:space="preserve"> </v>
      </c>
      <c r="H574" s="16" t="str">
        <f t="shared" si="61"/>
        <v/>
      </c>
    </row>
    <row r="575" spans="1:8" ht="25.5" x14ac:dyDescent="0.2">
      <c r="A575" s="13"/>
      <c r="B575" s="14" t="s">
        <v>549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550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  <c r="B577"/>
      <c r="C577"/>
      <c r="D577"/>
      <c r="E577"/>
      <c r="F577"/>
      <c r="G577"/>
      <c r="H577"/>
    </row>
    <row r="578" spans="1:8" x14ac:dyDescent="0.2">
      <c r="A578" s="10"/>
      <c r="B578"/>
      <c r="C578"/>
      <c r="D578"/>
      <c r="E578"/>
      <c r="F578"/>
      <c r="G578"/>
      <c r="H578"/>
    </row>
    <row r="579" spans="1:8" x14ac:dyDescent="0.2">
      <c r="A579" s="10"/>
      <c r="B579"/>
      <c r="C579"/>
      <c r="D579"/>
      <c r="E579"/>
      <c r="F579"/>
      <c r="G579"/>
      <c r="H579"/>
    </row>
    <row r="580" spans="1:8" ht="29.25" customHeight="1" x14ac:dyDescent="0.2">
      <c r="A580" s="13"/>
      <c r="B580" s="36" t="s">
        <v>2</v>
      </c>
      <c r="C580" s="36" t="s">
        <v>12</v>
      </c>
      <c r="D580" s="38"/>
      <c r="E580" s="36" t="s">
        <v>4</v>
      </c>
      <c r="F580" s="38"/>
      <c r="G580" s="36" t="s">
        <v>645</v>
      </c>
      <c r="H580" s="36" t="s">
        <v>5</v>
      </c>
    </row>
    <row r="581" spans="1:8" x14ac:dyDescent="0.2">
      <c r="A581" s="13"/>
      <c r="B581" s="37"/>
      <c r="C581" s="17">
        <v>2019</v>
      </c>
      <c r="D581" s="17">
        <v>2020</v>
      </c>
      <c r="E581" s="17">
        <v>2019</v>
      </c>
      <c r="F581" s="17">
        <v>2020</v>
      </c>
      <c r="G581" s="37"/>
      <c r="H581" s="37"/>
    </row>
    <row r="582" spans="1:8" x14ac:dyDescent="0.2">
      <c r="A582" s="13"/>
      <c r="B582" s="18" t="s">
        <v>10</v>
      </c>
      <c r="C582" s="19">
        <f>SUM(C583:C609)</f>
        <v>219</v>
      </c>
      <c r="D582" s="19">
        <f>SUM(D583:D609)</f>
        <v>41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-0.81278538812785384</v>
      </c>
      <c r="H582" s="20">
        <f t="shared" ref="H582:H609" si="65">+IF(OR(AND(E582=""),(G582="")),"",E582*G582)</f>
        <v>-0.81278538812785384</v>
      </c>
    </row>
    <row r="583" spans="1:8" x14ac:dyDescent="0.2">
      <c r="A583" s="13"/>
      <c r="B583" s="14" t="s">
        <v>551</v>
      </c>
      <c r="C583" s="15">
        <v>0</v>
      </c>
      <c r="D583" s="15">
        <v>0</v>
      </c>
      <c r="E583" s="16" t="str">
        <f t="shared" si="63"/>
        <v/>
      </c>
      <c r="F583" s="16" t="str">
        <f t="shared" si="64"/>
        <v/>
      </c>
      <c r="G583" s="16" t="str">
        <f t="shared" ref="G583:G609" si="66">+IF(AND(C583=0,D583=0)," ",IF(C583=0,1,IF(D583=0,-1,(D583-C583)/C583)))</f>
        <v xml:space="preserve"> </v>
      </c>
      <c r="H583" s="16" t="str">
        <f t="shared" si="65"/>
        <v/>
      </c>
    </row>
    <row r="584" spans="1:8" x14ac:dyDescent="0.2">
      <c r="A584" s="13"/>
      <c r="B584" s="14" t="s">
        <v>552</v>
      </c>
      <c r="C584" s="15">
        <v>0</v>
      </c>
      <c r="D584" s="15">
        <v>0</v>
      </c>
      <c r="E584" s="16" t="str">
        <f t="shared" si="63"/>
        <v/>
      </c>
      <c r="F584" s="16" t="str">
        <f t="shared" si="64"/>
        <v/>
      </c>
      <c r="G584" s="16" t="str">
        <f t="shared" si="66"/>
        <v xml:space="preserve"> </v>
      </c>
      <c r="H584" s="16" t="str">
        <f t="shared" si="65"/>
        <v/>
      </c>
    </row>
    <row r="585" spans="1:8" ht="25.5" x14ac:dyDescent="0.2">
      <c r="A585" s="13"/>
      <c r="B585" s="14" t="s">
        <v>553</v>
      </c>
      <c r="C585" s="15">
        <v>8</v>
      </c>
      <c r="D585" s="15">
        <v>0</v>
      </c>
      <c r="E585" s="16">
        <f t="shared" si="63"/>
        <v>3.6529680365296802E-2</v>
      </c>
      <c r="F585" s="16" t="str">
        <f t="shared" si="64"/>
        <v/>
      </c>
      <c r="G585" s="16">
        <f t="shared" si="66"/>
        <v>-1</v>
      </c>
      <c r="H585" s="16">
        <f t="shared" si="65"/>
        <v>-3.6529680365296802E-2</v>
      </c>
    </row>
    <row r="586" spans="1:8" x14ac:dyDescent="0.2">
      <c r="A586" s="13"/>
      <c r="B586" s="14" t="s">
        <v>554</v>
      </c>
      <c r="C586" s="15">
        <v>86</v>
      </c>
      <c r="D586" s="15">
        <v>0</v>
      </c>
      <c r="E586" s="16">
        <f t="shared" si="63"/>
        <v>0.39269406392694062</v>
      </c>
      <c r="F586" s="16" t="str">
        <f t="shared" si="64"/>
        <v/>
      </c>
      <c r="G586" s="16">
        <f t="shared" si="66"/>
        <v>-1</v>
      </c>
      <c r="H586" s="16">
        <f t="shared" si="65"/>
        <v>-0.39269406392694062</v>
      </c>
    </row>
    <row r="587" spans="1:8" x14ac:dyDescent="0.2">
      <c r="A587" s="13"/>
      <c r="B587" s="14" t="s">
        <v>555</v>
      </c>
      <c r="C587" s="15">
        <v>0</v>
      </c>
      <c r="D587" s="15">
        <v>0</v>
      </c>
      <c r="E587" s="16" t="str">
        <f t="shared" si="63"/>
        <v/>
      </c>
      <c r="F587" s="16" t="str">
        <f t="shared" si="64"/>
        <v/>
      </c>
      <c r="G587" s="16" t="str">
        <f t="shared" si="66"/>
        <v xml:space="preserve"> </v>
      </c>
      <c r="H587" s="16" t="str">
        <f t="shared" si="65"/>
        <v/>
      </c>
    </row>
    <row r="588" spans="1:8" x14ac:dyDescent="0.2">
      <c r="A588" s="13"/>
      <c r="B588" s="14" t="s">
        <v>556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557</v>
      </c>
      <c r="C589" s="15">
        <v>0</v>
      </c>
      <c r="D589" s="15">
        <v>0</v>
      </c>
      <c r="E589" s="16" t="str">
        <f t="shared" si="63"/>
        <v/>
      </c>
      <c r="F589" s="16" t="str">
        <f t="shared" si="64"/>
        <v/>
      </c>
      <c r="G589" s="16" t="str">
        <f t="shared" si="66"/>
        <v xml:space="preserve"> </v>
      </c>
      <c r="H589" s="16" t="str">
        <f t="shared" si="65"/>
        <v/>
      </c>
    </row>
    <row r="590" spans="1:8" x14ac:dyDescent="0.2">
      <c r="A590" s="13"/>
      <c r="B590" s="14" t="s">
        <v>558</v>
      </c>
      <c r="C590" s="15">
        <v>0</v>
      </c>
      <c r="D590" s="15">
        <v>0</v>
      </c>
      <c r="E590" s="16" t="str">
        <f t="shared" si="63"/>
        <v/>
      </c>
      <c r="F590" s="16" t="str">
        <f t="shared" si="64"/>
        <v/>
      </c>
      <c r="G590" s="16" t="str">
        <f t="shared" si="66"/>
        <v xml:space="preserve"> </v>
      </c>
      <c r="H590" s="16" t="str">
        <f t="shared" si="65"/>
        <v/>
      </c>
    </row>
    <row r="591" spans="1:8" x14ac:dyDescent="0.2">
      <c r="A591" s="13"/>
      <c r="B591" s="14" t="s">
        <v>559</v>
      </c>
      <c r="C591" s="15">
        <v>0</v>
      </c>
      <c r="D591" s="15">
        <v>0</v>
      </c>
      <c r="E591" s="16" t="str">
        <f t="shared" si="63"/>
        <v/>
      </c>
      <c r="F591" s="16" t="str">
        <f t="shared" si="64"/>
        <v/>
      </c>
      <c r="G591" s="16" t="str">
        <f t="shared" si="66"/>
        <v xml:space="preserve"> </v>
      </c>
      <c r="H591" s="16" t="str">
        <f t="shared" si="65"/>
        <v/>
      </c>
    </row>
    <row r="592" spans="1:8" ht="25.5" x14ac:dyDescent="0.2">
      <c r="A592" s="13"/>
      <c r="B592" s="14" t="s">
        <v>560</v>
      </c>
      <c r="C592" s="15">
        <v>0</v>
      </c>
      <c r="D592" s="15">
        <v>0</v>
      </c>
      <c r="E592" s="16" t="str">
        <f t="shared" si="63"/>
        <v/>
      </c>
      <c r="F592" s="16" t="str">
        <f t="shared" si="64"/>
        <v/>
      </c>
      <c r="G592" s="16" t="str">
        <f t="shared" si="66"/>
        <v xml:space="preserve"> </v>
      </c>
      <c r="H592" s="16" t="str">
        <f t="shared" si="65"/>
        <v/>
      </c>
    </row>
    <row r="593" spans="1:8" x14ac:dyDescent="0.2">
      <c r="A593" s="13"/>
      <c r="B593" s="14" t="s">
        <v>561</v>
      </c>
      <c r="C593" s="15">
        <v>0</v>
      </c>
      <c r="D593" s="15">
        <v>0</v>
      </c>
      <c r="E593" s="16" t="str">
        <f t="shared" si="63"/>
        <v/>
      </c>
      <c r="F593" s="16" t="str">
        <f t="shared" si="64"/>
        <v/>
      </c>
      <c r="G593" s="16" t="str">
        <f t="shared" si="66"/>
        <v xml:space="preserve"> </v>
      </c>
      <c r="H593" s="16" t="str">
        <f t="shared" si="65"/>
        <v/>
      </c>
    </row>
    <row r="594" spans="1:8" x14ac:dyDescent="0.2">
      <c r="A594" s="13"/>
      <c r="B594" s="14" t="s">
        <v>562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92</v>
      </c>
      <c r="B595" s="14" t="s">
        <v>563</v>
      </c>
      <c r="C595" s="15">
        <v>0</v>
      </c>
      <c r="D595" s="15">
        <v>1</v>
      </c>
      <c r="E595" s="16" t="str">
        <f t="shared" si="63"/>
        <v/>
      </c>
      <c r="F595" s="16">
        <f t="shared" si="64"/>
        <v>2.4390243902439025E-2</v>
      </c>
      <c r="G595" s="16">
        <f t="shared" si="66"/>
        <v>1</v>
      </c>
      <c r="H595" s="16" t="str">
        <f t="shared" si="65"/>
        <v/>
      </c>
    </row>
    <row r="596" spans="1:8" x14ac:dyDescent="0.2">
      <c r="A596" s="13"/>
      <c r="B596" s="14" t="s">
        <v>564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565</v>
      </c>
      <c r="C597" s="15">
        <v>0</v>
      </c>
      <c r="D597" s="15">
        <v>0</v>
      </c>
      <c r="E597" s="16" t="str">
        <f t="shared" si="63"/>
        <v/>
      </c>
      <c r="F597" s="16" t="str">
        <f t="shared" si="64"/>
        <v/>
      </c>
      <c r="G597" s="16" t="str">
        <f t="shared" si="66"/>
        <v xml:space="preserve"> </v>
      </c>
      <c r="H597" s="16" t="str">
        <f t="shared" si="65"/>
        <v/>
      </c>
    </row>
    <row r="598" spans="1:8" x14ac:dyDescent="0.2">
      <c r="A598" s="13"/>
      <c r="B598" s="14" t="s">
        <v>566</v>
      </c>
      <c r="C598" s="15">
        <v>3</v>
      </c>
      <c r="D598" s="15">
        <v>0</v>
      </c>
      <c r="E598" s="16">
        <f t="shared" si="63"/>
        <v>1.3698630136986301E-2</v>
      </c>
      <c r="F598" s="16" t="str">
        <f t="shared" si="64"/>
        <v/>
      </c>
      <c r="G598" s="16">
        <f t="shared" si="66"/>
        <v>-1</v>
      </c>
      <c r="H598" s="16">
        <f t="shared" si="65"/>
        <v>-1.3698630136986301E-2</v>
      </c>
    </row>
    <row r="599" spans="1:8" x14ac:dyDescent="0.2">
      <c r="A599" s="13"/>
      <c r="B599" s="14" t="s">
        <v>567</v>
      </c>
      <c r="C599" s="15">
        <v>0</v>
      </c>
      <c r="D599" s="15">
        <v>0</v>
      </c>
      <c r="E599" s="16" t="str">
        <f t="shared" si="63"/>
        <v/>
      </c>
      <c r="F599" s="16" t="str">
        <f t="shared" si="64"/>
        <v/>
      </c>
      <c r="G599" s="16" t="str">
        <f t="shared" si="66"/>
        <v xml:space="preserve"> </v>
      </c>
      <c r="H599" s="16" t="str">
        <f t="shared" si="65"/>
        <v/>
      </c>
    </row>
    <row r="600" spans="1:8" x14ac:dyDescent="0.2">
      <c r="A600" s="13"/>
      <c r="B600" s="14" t="s">
        <v>568</v>
      </c>
      <c r="C600" s="15">
        <v>83</v>
      </c>
      <c r="D600" s="15">
        <v>40</v>
      </c>
      <c r="E600" s="16">
        <f t="shared" si="63"/>
        <v>0.37899543378995432</v>
      </c>
      <c r="F600" s="16">
        <f t="shared" si="64"/>
        <v>0.97560975609756095</v>
      </c>
      <c r="G600" s="16">
        <f t="shared" si="66"/>
        <v>-0.51807228915662651</v>
      </c>
      <c r="H600" s="16">
        <f t="shared" si="65"/>
        <v>-0.19634703196347031</v>
      </c>
    </row>
    <row r="601" spans="1:8" x14ac:dyDescent="0.2">
      <c r="A601" s="13"/>
      <c r="B601" s="14" t="s">
        <v>569</v>
      </c>
      <c r="C601" s="15">
        <v>1</v>
      </c>
      <c r="D601" s="15">
        <v>0</v>
      </c>
      <c r="E601" s="16">
        <f t="shared" si="63"/>
        <v>4.5662100456621002E-3</v>
      </c>
      <c r="F601" s="16" t="str">
        <f t="shared" si="64"/>
        <v/>
      </c>
      <c r="G601" s="16">
        <f t="shared" si="66"/>
        <v>-1</v>
      </c>
      <c r="H601" s="16">
        <f t="shared" si="65"/>
        <v>-4.5662100456621002E-3</v>
      </c>
    </row>
    <row r="602" spans="1:8" x14ac:dyDescent="0.2">
      <c r="A602" s="13"/>
      <c r="B602" s="14" t="s">
        <v>570</v>
      </c>
      <c r="C602" s="15">
        <v>1</v>
      </c>
      <c r="D602" s="15">
        <v>0</v>
      </c>
      <c r="E602" s="16">
        <f t="shared" si="63"/>
        <v>4.5662100456621002E-3</v>
      </c>
      <c r="F602" s="16" t="str">
        <f t="shared" si="64"/>
        <v/>
      </c>
      <c r="G602" s="16">
        <f t="shared" si="66"/>
        <v>-1</v>
      </c>
      <c r="H602" s="16">
        <f t="shared" si="65"/>
        <v>-4.5662100456621002E-3</v>
      </c>
    </row>
    <row r="603" spans="1:8" x14ac:dyDescent="0.2">
      <c r="A603" s="13"/>
      <c r="B603" s="14" t="s">
        <v>571</v>
      </c>
      <c r="C603" s="15">
        <v>0</v>
      </c>
      <c r="D603" s="15">
        <v>0</v>
      </c>
      <c r="E603" s="16" t="str">
        <f t="shared" si="63"/>
        <v/>
      </c>
      <c r="F603" s="16" t="str">
        <f t="shared" si="64"/>
        <v/>
      </c>
      <c r="G603" s="16" t="str">
        <f t="shared" si="66"/>
        <v xml:space="preserve"> </v>
      </c>
      <c r="H603" s="16" t="str">
        <f t="shared" si="65"/>
        <v/>
      </c>
    </row>
    <row r="604" spans="1:8" ht="25.5" x14ac:dyDescent="0.2">
      <c r="A604" s="13"/>
      <c r="B604" s="14" t="s">
        <v>572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573</v>
      </c>
      <c r="C605" s="15">
        <v>0</v>
      </c>
      <c r="D605" s="15">
        <v>0</v>
      </c>
      <c r="E605" s="16" t="str">
        <f t="shared" si="63"/>
        <v/>
      </c>
      <c r="F605" s="16" t="str">
        <f t="shared" si="64"/>
        <v/>
      </c>
      <c r="G605" s="16" t="str">
        <f t="shared" si="66"/>
        <v xml:space="preserve"> </v>
      </c>
      <c r="H605" s="16" t="str">
        <f t="shared" si="65"/>
        <v/>
      </c>
    </row>
    <row r="606" spans="1:8" x14ac:dyDescent="0.2">
      <c r="A606" s="13"/>
      <c r="B606" s="14" t="s">
        <v>574</v>
      </c>
      <c r="C606" s="15">
        <v>0</v>
      </c>
      <c r="D606" s="15">
        <v>0</v>
      </c>
      <c r="E606" s="16" t="str">
        <f t="shared" si="63"/>
        <v/>
      </c>
      <c r="F606" s="16" t="str">
        <f t="shared" si="64"/>
        <v/>
      </c>
      <c r="G606" s="16" t="str">
        <f t="shared" si="66"/>
        <v xml:space="preserve"> </v>
      </c>
      <c r="H606" s="16" t="str">
        <f t="shared" si="65"/>
        <v/>
      </c>
    </row>
    <row r="607" spans="1:8" ht="25.5" x14ac:dyDescent="0.2">
      <c r="A607" s="13"/>
      <c r="B607" s="14" t="s">
        <v>575</v>
      </c>
      <c r="C607" s="15">
        <v>0</v>
      </c>
      <c r="D607" s="15">
        <v>0</v>
      </c>
      <c r="E607" s="16" t="str">
        <f t="shared" si="63"/>
        <v/>
      </c>
      <c r="F607" s="16" t="str">
        <f t="shared" si="64"/>
        <v/>
      </c>
      <c r="G607" s="16" t="str">
        <f t="shared" si="66"/>
        <v xml:space="preserve"> </v>
      </c>
      <c r="H607" s="16" t="str">
        <f t="shared" si="65"/>
        <v/>
      </c>
    </row>
    <row r="608" spans="1:8" ht="25.5" x14ac:dyDescent="0.2">
      <c r="A608" s="13"/>
      <c r="B608" s="14" t="s">
        <v>576</v>
      </c>
      <c r="C608" s="15">
        <v>37</v>
      </c>
      <c r="D608" s="15">
        <v>0</v>
      </c>
      <c r="E608" s="16">
        <f t="shared" si="63"/>
        <v>0.16894977168949771</v>
      </c>
      <c r="F608" s="16" t="str">
        <f t="shared" si="64"/>
        <v/>
      </c>
      <c r="G608" s="16">
        <f t="shared" si="66"/>
        <v>-1</v>
      </c>
      <c r="H608" s="16">
        <f t="shared" si="65"/>
        <v>-0.16894977168949771</v>
      </c>
    </row>
    <row r="609" spans="1:8" ht="25.5" x14ac:dyDescent="0.2">
      <c r="A609" s="13"/>
      <c r="B609" s="14" t="s">
        <v>577</v>
      </c>
      <c r="C609" s="15">
        <v>0</v>
      </c>
      <c r="D609" s="15">
        <v>0</v>
      </c>
      <c r="E609" s="16" t="str">
        <f t="shared" si="63"/>
        <v/>
      </c>
      <c r="F609" s="16" t="str">
        <f t="shared" si="64"/>
        <v/>
      </c>
      <c r="G609" s="16" t="str">
        <f t="shared" si="66"/>
        <v xml:space="preserve"> </v>
      </c>
      <c r="H609" s="16" t="str">
        <f t="shared" si="65"/>
        <v/>
      </c>
    </row>
    <row r="610" spans="1:8" x14ac:dyDescent="0.2">
      <c r="A610" s="10"/>
      <c r="B610" t="s">
        <v>11</v>
      </c>
      <c r="C610"/>
      <c r="D610"/>
      <c r="E610"/>
      <c r="F610"/>
      <c r="G610"/>
      <c r="H610"/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3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27" t="s">
        <v>0</v>
      </c>
      <c r="F1" s="28"/>
      <c r="G1" s="28"/>
      <c r="H1" s="28"/>
    </row>
    <row r="2" spans="1:8" ht="30" customHeight="1" thickBot="1" x14ac:dyDescent="0.3">
      <c r="B2" s="1"/>
      <c r="C2" s="2"/>
      <c r="D2" s="1"/>
      <c r="E2" s="29"/>
      <c r="F2" s="29"/>
      <c r="G2" s="29"/>
      <c r="H2" s="29"/>
    </row>
    <row r="3" spans="1:8" ht="20.100000000000001" customHeight="1" thickBot="1" x14ac:dyDescent="0.3">
      <c r="B3" s="1"/>
      <c r="C3" s="2"/>
      <c r="D3" s="1"/>
      <c r="E3" s="30" t="s">
        <v>643</v>
      </c>
      <c r="F3" s="29"/>
      <c r="G3" s="29"/>
      <c r="H3" s="29"/>
    </row>
    <row r="4" spans="1:8" ht="20.100000000000001" customHeight="1" x14ac:dyDescent="0.25">
      <c r="B4" s="1"/>
      <c r="D4" s="1"/>
      <c r="E4" s="31" t="s">
        <v>582</v>
      </c>
      <c r="F4" s="28"/>
      <c r="G4" s="28"/>
      <c r="H4" s="28"/>
    </row>
    <row r="5" spans="1:8" ht="20.45" customHeight="1" thickBot="1" x14ac:dyDescent="0.25">
      <c r="B5" s="4"/>
      <c r="E5" s="28"/>
      <c r="F5" s="28"/>
      <c r="G5" s="28"/>
      <c r="H5" s="28"/>
    </row>
    <row r="6" spans="1:8" ht="29.25" customHeight="1" thickBot="1" x14ac:dyDescent="0.25">
      <c r="B6" s="23" t="s">
        <v>2</v>
      </c>
      <c r="C6" s="25" t="s">
        <v>3</v>
      </c>
      <c r="D6" s="26"/>
      <c r="E6" s="25" t="s">
        <v>4</v>
      </c>
      <c r="F6" s="26"/>
      <c r="G6" s="32" t="s">
        <v>644</v>
      </c>
      <c r="H6" s="34" t="s">
        <v>5</v>
      </c>
    </row>
    <row r="7" spans="1:8" ht="20.100000000000001" customHeight="1" thickBot="1" x14ac:dyDescent="0.25">
      <c r="B7" s="24"/>
      <c r="C7" s="6">
        <v>2019</v>
      </c>
      <c r="D7" s="6">
        <v>2020</v>
      </c>
      <c r="E7" s="6">
        <v>2019</v>
      </c>
      <c r="F7" s="6">
        <v>2020</v>
      </c>
      <c r="G7" s="33"/>
      <c r="H7" s="35"/>
    </row>
    <row r="8" spans="1:8" ht="20.100000000000001" customHeight="1" thickBot="1" x14ac:dyDescent="0.25">
      <c r="A8" s="10"/>
      <c r="B8" s="7" t="s">
        <v>583</v>
      </c>
      <c r="C8" s="11">
        <f>+C19+C75+C173+C349+C582</f>
        <v>2093</v>
      </c>
      <c r="D8" s="12">
        <f>+D19+D75+D173+D349+D582</f>
        <v>2032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-2.9144768275203056E-2</v>
      </c>
      <c r="H8" s="9">
        <f t="shared" ref="H8:H13" si="1">+IF(OR(AND(E8=""),(G8="")),"",E8*G8)</f>
        <v>-2.9144768275203056E-2</v>
      </c>
    </row>
    <row r="9" spans="1:8" x14ac:dyDescent="0.2">
      <c r="A9" s="13"/>
      <c r="B9" s="14" t="s">
        <v>6</v>
      </c>
      <c r="C9" s="15">
        <f>+C19</f>
        <v>41</v>
      </c>
      <c r="D9" s="15">
        <f>+D19</f>
        <v>11</v>
      </c>
      <c r="E9" s="16">
        <f t="shared" ref="E9:F13" si="2">+C9/C$8</f>
        <v>1.9589106545628284E-2</v>
      </c>
      <c r="F9" s="16">
        <f t="shared" si="2"/>
        <v>5.4133858267716535E-3</v>
      </c>
      <c r="G9" s="16">
        <f t="shared" si="0"/>
        <v>-0.73170731707317072</v>
      </c>
      <c r="H9" s="16">
        <f t="shared" si="1"/>
        <v>-1.4333492594362158E-2</v>
      </c>
    </row>
    <row r="10" spans="1:8" x14ac:dyDescent="0.2">
      <c r="A10" s="13"/>
      <c r="B10" s="14" t="s">
        <v>7</v>
      </c>
      <c r="C10" s="15">
        <f>+C75</f>
        <v>232</v>
      </c>
      <c r="D10" s="15">
        <f>+D75</f>
        <v>247</v>
      </c>
      <c r="E10" s="16">
        <f t="shared" si="2"/>
        <v>0.11084567606306736</v>
      </c>
      <c r="F10" s="16">
        <f t="shared" si="2"/>
        <v>0.12155511811023623</v>
      </c>
      <c r="G10" s="16">
        <f t="shared" si="0"/>
        <v>6.4655172413793108E-2</v>
      </c>
      <c r="H10" s="16">
        <f t="shared" si="1"/>
        <v>7.16674629718108E-3</v>
      </c>
    </row>
    <row r="11" spans="1:8" ht="25.5" x14ac:dyDescent="0.2">
      <c r="A11" s="13"/>
      <c r="B11" s="14" t="s">
        <v>8</v>
      </c>
      <c r="C11" s="15">
        <f>+C173</f>
        <v>351</v>
      </c>
      <c r="D11" s="15">
        <f>+D173</f>
        <v>437</v>
      </c>
      <c r="E11" s="16">
        <f t="shared" si="2"/>
        <v>0.16770186335403728</v>
      </c>
      <c r="F11" s="16">
        <f t="shared" si="2"/>
        <v>0.21505905511811024</v>
      </c>
      <c r="G11" s="16">
        <f t="shared" si="0"/>
        <v>0.24501424501424501</v>
      </c>
      <c r="H11" s="16">
        <f t="shared" si="1"/>
        <v>4.1089345437171527E-2</v>
      </c>
    </row>
    <row r="12" spans="1:8" x14ac:dyDescent="0.2">
      <c r="A12" s="13"/>
      <c r="B12" s="14" t="s">
        <v>9</v>
      </c>
      <c r="C12" s="15">
        <f>+C349</f>
        <v>871</v>
      </c>
      <c r="D12" s="15">
        <f>+D349</f>
        <v>846</v>
      </c>
      <c r="E12" s="16">
        <f t="shared" si="2"/>
        <v>0.41614906832298137</v>
      </c>
      <c r="F12" s="16">
        <f t="shared" si="2"/>
        <v>0.41633858267716534</v>
      </c>
      <c r="G12" s="16">
        <f t="shared" si="0"/>
        <v>-2.8702640642939151E-2</v>
      </c>
      <c r="H12" s="16">
        <f t="shared" si="1"/>
        <v>-1.1944577161968468E-2</v>
      </c>
    </row>
    <row r="13" spans="1:8" x14ac:dyDescent="0.2">
      <c r="A13" s="13"/>
      <c r="B13" s="14" t="s">
        <v>10</v>
      </c>
      <c r="C13" s="15">
        <f>+C582</f>
        <v>598</v>
      </c>
      <c r="D13" s="15">
        <f>+D582</f>
        <v>491</v>
      </c>
      <c r="E13" s="16">
        <f t="shared" si="2"/>
        <v>0.2857142857142857</v>
      </c>
      <c r="F13" s="16">
        <f t="shared" si="2"/>
        <v>0.24163385826771652</v>
      </c>
      <c r="G13" s="16">
        <f t="shared" si="0"/>
        <v>-0.17892976588628762</v>
      </c>
      <c r="H13" s="16">
        <f t="shared" si="1"/>
        <v>-5.1122790253225033E-2</v>
      </c>
    </row>
    <row r="14" spans="1:8" x14ac:dyDescent="0.2">
      <c r="A14" s="10"/>
      <c r="B14" t="s">
        <v>11</v>
      </c>
    </row>
    <row r="15" spans="1:8" x14ac:dyDescent="0.2">
      <c r="A15" s="10"/>
    </row>
    <row r="16" spans="1:8" x14ac:dyDescent="0.2">
      <c r="A16" s="10"/>
    </row>
    <row r="17" spans="1:8" ht="29.25" customHeight="1" x14ac:dyDescent="0.2">
      <c r="A17" s="13"/>
      <c r="B17" s="36" t="s">
        <v>2</v>
      </c>
      <c r="C17" s="36" t="s">
        <v>12</v>
      </c>
      <c r="D17" s="38"/>
      <c r="E17" s="36" t="s">
        <v>4</v>
      </c>
      <c r="F17" s="38"/>
      <c r="G17" s="36" t="s">
        <v>645</v>
      </c>
      <c r="H17" s="36" t="s">
        <v>5</v>
      </c>
    </row>
    <row r="18" spans="1:8" x14ac:dyDescent="0.2">
      <c r="A18" s="13"/>
      <c r="B18" s="37"/>
      <c r="C18" s="17">
        <v>2019</v>
      </c>
      <c r="D18" s="17">
        <v>2020</v>
      </c>
      <c r="E18" s="17">
        <v>2019</v>
      </c>
      <c r="F18" s="17">
        <v>2020</v>
      </c>
      <c r="G18" s="37"/>
      <c r="H18" s="37"/>
    </row>
    <row r="19" spans="1:8" x14ac:dyDescent="0.2">
      <c r="A19" s="13"/>
      <c r="B19" s="18" t="s">
        <v>6</v>
      </c>
      <c r="C19" s="19">
        <f>SUM(C20:C69)</f>
        <v>41</v>
      </c>
      <c r="D19" s="19">
        <f>SUM(D20:D69)</f>
        <v>11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-0.73170731707317072</v>
      </c>
      <c r="H19" s="20">
        <f t="shared" ref="H19:H50" si="5">+IF(OR(AND(E19=""),(G19="")),"",E19*G19)</f>
        <v>-0.73170731707317072</v>
      </c>
    </row>
    <row r="20" spans="1:8" x14ac:dyDescent="0.2">
      <c r="A20" s="13"/>
      <c r="B20" s="14" t="s">
        <v>13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14</v>
      </c>
      <c r="C21" s="15">
        <v>0</v>
      </c>
      <c r="D21" s="15">
        <v>0</v>
      </c>
      <c r="E21" s="16" t="str">
        <f t="shared" si="3"/>
        <v/>
      </c>
      <c r="F21" s="16" t="str">
        <f t="shared" si="4"/>
        <v/>
      </c>
      <c r="G21" s="16" t="str">
        <f t="shared" si="6"/>
        <v xml:space="preserve"> </v>
      </c>
      <c r="H21" s="16" t="str">
        <f t="shared" si="5"/>
        <v/>
      </c>
    </row>
    <row r="22" spans="1:8" ht="38.25" x14ac:dyDescent="0.2">
      <c r="A22" s="13"/>
      <c r="B22" s="14" t="s">
        <v>15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16</v>
      </c>
      <c r="C23" s="15">
        <v>0</v>
      </c>
      <c r="D23" s="15">
        <v>0</v>
      </c>
      <c r="E23" s="16" t="str">
        <f t="shared" si="3"/>
        <v/>
      </c>
      <c r="F23" s="16" t="str">
        <f t="shared" si="4"/>
        <v/>
      </c>
      <c r="G23" s="16" t="str">
        <f t="shared" si="6"/>
        <v xml:space="preserve"> </v>
      </c>
      <c r="H23" s="16" t="str">
        <f t="shared" si="5"/>
        <v/>
      </c>
    </row>
    <row r="24" spans="1:8" ht="25.5" x14ac:dyDescent="0.2">
      <c r="A24" s="13"/>
      <c r="B24" s="14" t="s">
        <v>17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18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19</v>
      </c>
      <c r="C26" s="15">
        <v>0</v>
      </c>
      <c r="D26" s="15">
        <v>1</v>
      </c>
      <c r="E26" s="16" t="str">
        <f t="shared" si="3"/>
        <v/>
      </c>
      <c r="F26" s="16">
        <f t="shared" si="4"/>
        <v>9.0909090909090912E-2</v>
      </c>
      <c r="G26" s="16">
        <f t="shared" si="6"/>
        <v>1</v>
      </c>
      <c r="H26" s="16" t="str">
        <f t="shared" si="5"/>
        <v/>
      </c>
    </row>
    <row r="27" spans="1:8" x14ac:dyDescent="0.2">
      <c r="A27" s="13"/>
      <c r="B27" s="14" t="s">
        <v>20</v>
      </c>
      <c r="C27" s="15">
        <v>0</v>
      </c>
      <c r="D27" s="15">
        <v>0</v>
      </c>
      <c r="E27" s="16" t="str">
        <f t="shared" si="3"/>
        <v/>
      </c>
      <c r="F27" s="16" t="str">
        <f t="shared" si="4"/>
        <v/>
      </c>
      <c r="G27" s="16" t="str">
        <f t="shared" si="6"/>
        <v xml:space="preserve"> </v>
      </c>
      <c r="H27" s="16" t="str">
        <f t="shared" si="5"/>
        <v/>
      </c>
    </row>
    <row r="28" spans="1:8" x14ac:dyDescent="0.2">
      <c r="A28" s="13"/>
      <c r="B28" s="14" t="s">
        <v>21</v>
      </c>
      <c r="C28" s="15">
        <v>0</v>
      </c>
      <c r="D28" s="15">
        <v>0</v>
      </c>
      <c r="E28" s="16" t="str">
        <f t="shared" si="3"/>
        <v/>
      </c>
      <c r="F28" s="16" t="str">
        <f t="shared" si="4"/>
        <v/>
      </c>
      <c r="G28" s="16" t="str">
        <f t="shared" si="6"/>
        <v xml:space="preserve"> </v>
      </c>
      <c r="H28" s="16" t="str">
        <f t="shared" si="5"/>
        <v/>
      </c>
    </row>
    <row r="29" spans="1:8" x14ac:dyDescent="0.2">
      <c r="A29" s="13"/>
      <c r="B29" s="14" t="s">
        <v>22</v>
      </c>
      <c r="C29" s="15">
        <v>0</v>
      </c>
      <c r="D29" s="15">
        <v>0</v>
      </c>
      <c r="E29" s="16" t="str">
        <f t="shared" si="3"/>
        <v/>
      </c>
      <c r="F29" s="16" t="str">
        <f t="shared" si="4"/>
        <v/>
      </c>
      <c r="G29" s="16" t="str">
        <f t="shared" si="6"/>
        <v xml:space="preserve"> </v>
      </c>
      <c r="H29" s="16" t="str">
        <f t="shared" si="5"/>
        <v/>
      </c>
    </row>
    <row r="30" spans="1:8" x14ac:dyDescent="0.2">
      <c r="A30" s="13"/>
      <c r="B30" s="14" t="s">
        <v>23</v>
      </c>
      <c r="C30" s="15">
        <v>2</v>
      </c>
      <c r="D30" s="15">
        <v>0</v>
      </c>
      <c r="E30" s="16">
        <f t="shared" si="3"/>
        <v>4.878048780487805E-2</v>
      </c>
      <c r="F30" s="16" t="str">
        <f t="shared" si="4"/>
        <v/>
      </c>
      <c r="G30" s="16">
        <f t="shared" si="6"/>
        <v>-1</v>
      </c>
      <c r="H30" s="16">
        <f t="shared" si="5"/>
        <v>-4.878048780487805E-2</v>
      </c>
    </row>
    <row r="31" spans="1:8" ht="25.5" x14ac:dyDescent="0.2">
      <c r="A31" s="13"/>
      <c r="B31" s="14" t="s">
        <v>24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25</v>
      </c>
      <c r="C32" s="15">
        <v>0</v>
      </c>
      <c r="D32" s="15">
        <v>0</v>
      </c>
      <c r="E32" s="16" t="str">
        <f t="shared" si="3"/>
        <v/>
      </c>
      <c r="F32" s="16" t="str">
        <f t="shared" si="4"/>
        <v/>
      </c>
      <c r="G32" s="16" t="str">
        <f t="shared" si="6"/>
        <v xml:space="preserve"> </v>
      </c>
      <c r="H32" s="16" t="str">
        <f t="shared" si="5"/>
        <v/>
      </c>
    </row>
    <row r="33" spans="1:8" x14ac:dyDescent="0.2">
      <c r="A33" s="13"/>
      <c r="B33" s="14" t="s">
        <v>26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27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28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29</v>
      </c>
      <c r="C36" s="15">
        <v>0</v>
      </c>
      <c r="D36" s="15">
        <v>0</v>
      </c>
      <c r="E36" s="16" t="str">
        <f t="shared" si="3"/>
        <v/>
      </c>
      <c r="F36" s="16" t="str">
        <f t="shared" si="4"/>
        <v/>
      </c>
      <c r="G36" s="16" t="str">
        <f t="shared" si="6"/>
        <v xml:space="preserve"> </v>
      </c>
      <c r="H36" s="16" t="str">
        <f t="shared" si="5"/>
        <v/>
      </c>
    </row>
    <row r="37" spans="1:8" ht="25.5" x14ac:dyDescent="0.2">
      <c r="A37" s="13"/>
      <c r="B37" s="14" t="s">
        <v>30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31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32</v>
      </c>
      <c r="C39" s="15">
        <v>0</v>
      </c>
      <c r="D39" s="15">
        <v>0</v>
      </c>
      <c r="E39" s="16" t="str">
        <f t="shared" si="3"/>
        <v/>
      </c>
      <c r="F39" s="16" t="str">
        <f t="shared" si="4"/>
        <v/>
      </c>
      <c r="G39" s="16" t="str">
        <f t="shared" si="6"/>
        <v xml:space="preserve"> </v>
      </c>
      <c r="H39" s="16" t="str">
        <f t="shared" si="5"/>
        <v/>
      </c>
    </row>
    <row r="40" spans="1:8" ht="25.5" x14ac:dyDescent="0.2">
      <c r="A40" s="13"/>
      <c r="B40" s="14" t="s">
        <v>33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34</v>
      </c>
      <c r="C41" s="15">
        <v>0</v>
      </c>
      <c r="D41" s="15">
        <v>1</v>
      </c>
      <c r="E41" s="16" t="str">
        <f t="shared" si="3"/>
        <v/>
      </c>
      <c r="F41" s="16">
        <f t="shared" si="4"/>
        <v>9.0909090909090912E-2</v>
      </c>
      <c r="G41" s="16">
        <f t="shared" si="6"/>
        <v>1</v>
      </c>
      <c r="H41" s="16" t="str">
        <f t="shared" si="5"/>
        <v/>
      </c>
    </row>
    <row r="42" spans="1:8" x14ac:dyDescent="0.2">
      <c r="A42" s="13"/>
      <c r="B42" s="14" t="s">
        <v>35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36</v>
      </c>
      <c r="C43" s="15">
        <v>1</v>
      </c>
      <c r="D43" s="15">
        <v>0</v>
      </c>
      <c r="E43" s="16">
        <f t="shared" si="3"/>
        <v>2.4390243902439025E-2</v>
      </c>
      <c r="F43" s="16" t="str">
        <f t="shared" si="4"/>
        <v/>
      </c>
      <c r="G43" s="16">
        <f t="shared" si="6"/>
        <v>-1</v>
      </c>
      <c r="H43" s="16">
        <f t="shared" si="5"/>
        <v>-2.4390243902439025E-2</v>
      </c>
    </row>
    <row r="44" spans="1:8" ht="25.5" x14ac:dyDescent="0.2">
      <c r="A44" s="13"/>
      <c r="B44" s="14" t="s">
        <v>37</v>
      </c>
      <c r="C44" s="15">
        <v>0</v>
      </c>
      <c r="D44" s="15">
        <v>0</v>
      </c>
      <c r="E44" s="16" t="str">
        <f t="shared" si="3"/>
        <v/>
      </c>
      <c r="F44" s="16" t="str">
        <f t="shared" si="4"/>
        <v/>
      </c>
      <c r="G44" s="16" t="str">
        <f t="shared" si="6"/>
        <v xml:space="preserve"> </v>
      </c>
      <c r="H44" s="16" t="str">
        <f t="shared" si="5"/>
        <v/>
      </c>
    </row>
    <row r="45" spans="1:8" ht="25.5" x14ac:dyDescent="0.2">
      <c r="A45" s="13"/>
      <c r="B45" s="14" t="s">
        <v>38</v>
      </c>
      <c r="C45" s="15">
        <v>0</v>
      </c>
      <c r="D45" s="15">
        <v>0</v>
      </c>
      <c r="E45" s="16" t="str">
        <f t="shared" si="3"/>
        <v/>
      </c>
      <c r="F45" s="16" t="str">
        <f t="shared" si="4"/>
        <v/>
      </c>
      <c r="G45" s="16" t="str">
        <f t="shared" si="6"/>
        <v xml:space="preserve"> </v>
      </c>
      <c r="H45" s="16" t="str">
        <f t="shared" si="5"/>
        <v/>
      </c>
    </row>
    <row r="46" spans="1:8" ht="25.5" x14ac:dyDescent="0.2">
      <c r="A46" s="13"/>
      <c r="B46" s="14" t="s">
        <v>39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40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41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42</v>
      </c>
      <c r="C49" s="15">
        <v>0</v>
      </c>
      <c r="D49" s="15">
        <v>0</v>
      </c>
      <c r="E49" s="16" t="str">
        <f t="shared" si="3"/>
        <v/>
      </c>
      <c r="F49" s="16" t="str">
        <f t="shared" si="4"/>
        <v/>
      </c>
      <c r="G49" s="16" t="str">
        <f t="shared" si="6"/>
        <v xml:space="preserve"> </v>
      </c>
      <c r="H49" s="16" t="str">
        <f t="shared" si="5"/>
        <v/>
      </c>
    </row>
    <row r="50" spans="1:8" x14ac:dyDescent="0.2">
      <c r="A50" s="13"/>
      <c r="B50" s="14" t="s">
        <v>43</v>
      </c>
      <c r="C50" s="15">
        <v>0</v>
      </c>
      <c r="D50" s="15">
        <v>1</v>
      </c>
      <c r="E50" s="16" t="str">
        <f t="shared" si="3"/>
        <v/>
      </c>
      <c r="F50" s="16">
        <f t="shared" si="4"/>
        <v>9.0909090909090912E-2</v>
      </c>
      <c r="G50" s="16">
        <f t="shared" si="6"/>
        <v>1</v>
      </c>
      <c r="H50" s="16" t="str">
        <f t="shared" si="5"/>
        <v/>
      </c>
    </row>
    <row r="51" spans="1:8" x14ac:dyDescent="0.2">
      <c r="A51" s="13"/>
      <c r="B51" s="14" t="s">
        <v>44</v>
      </c>
      <c r="C51" s="15">
        <v>0</v>
      </c>
      <c r="D51" s="15">
        <v>0</v>
      </c>
      <c r="E51" s="16" t="str">
        <f t="shared" ref="E51:E69" si="7">+IF(C51=0,"",C51/C$19)</f>
        <v/>
      </c>
      <c r="F51" s="16" t="str">
        <f t="shared" ref="F51:F69" si="8">+IF(D51=0,"",D51/D$19)</f>
        <v/>
      </c>
      <c r="G51" s="16" t="str">
        <f t="shared" si="6"/>
        <v xml:space="preserve"> 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45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46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47</v>
      </c>
      <c r="C54" s="15">
        <v>1</v>
      </c>
      <c r="D54" s="15">
        <v>0</v>
      </c>
      <c r="E54" s="16">
        <f t="shared" si="7"/>
        <v>2.4390243902439025E-2</v>
      </c>
      <c r="F54" s="16" t="str">
        <f t="shared" si="8"/>
        <v/>
      </c>
      <c r="G54" s="16">
        <f t="shared" si="10"/>
        <v>-1</v>
      </c>
      <c r="H54" s="16">
        <f t="shared" si="9"/>
        <v>-2.4390243902439025E-2</v>
      </c>
    </row>
    <row r="55" spans="1:8" x14ac:dyDescent="0.2">
      <c r="A55" s="13"/>
      <c r="B55" s="14" t="s">
        <v>48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49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50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51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52</v>
      </c>
      <c r="C59" s="15">
        <v>8</v>
      </c>
      <c r="D59" s="15">
        <v>0</v>
      </c>
      <c r="E59" s="16">
        <f t="shared" si="7"/>
        <v>0.1951219512195122</v>
      </c>
      <c r="F59" s="16" t="str">
        <f t="shared" si="8"/>
        <v/>
      </c>
      <c r="G59" s="16">
        <f t="shared" si="10"/>
        <v>-1</v>
      </c>
      <c r="H59" s="16">
        <f t="shared" si="9"/>
        <v>-0.1951219512195122</v>
      </c>
    </row>
    <row r="60" spans="1:8" ht="25.5" x14ac:dyDescent="0.2">
      <c r="A60" s="13"/>
      <c r="B60" s="14" t="s">
        <v>53</v>
      </c>
      <c r="C60" s="15">
        <v>0</v>
      </c>
      <c r="D60" s="15">
        <v>2</v>
      </c>
      <c r="E60" s="16" t="str">
        <f t="shared" si="7"/>
        <v/>
      </c>
      <c r="F60" s="16">
        <f t="shared" si="8"/>
        <v>0.18181818181818182</v>
      </c>
      <c r="G60" s="16">
        <f t="shared" si="10"/>
        <v>1</v>
      </c>
      <c r="H60" s="16" t="str">
        <f t="shared" si="9"/>
        <v/>
      </c>
    </row>
    <row r="61" spans="1:8" ht="25.5" x14ac:dyDescent="0.2">
      <c r="A61" s="13"/>
      <c r="B61" s="14" t="s">
        <v>54</v>
      </c>
      <c r="C61" s="15">
        <v>27</v>
      </c>
      <c r="D61" s="15">
        <v>2</v>
      </c>
      <c r="E61" s="16">
        <f t="shared" si="7"/>
        <v>0.65853658536585369</v>
      </c>
      <c r="F61" s="16">
        <f t="shared" si="8"/>
        <v>0.18181818181818182</v>
      </c>
      <c r="G61" s="16">
        <f t="shared" si="10"/>
        <v>-0.92592592592592593</v>
      </c>
      <c r="H61" s="16">
        <f t="shared" si="9"/>
        <v>-0.6097560975609756</v>
      </c>
    </row>
    <row r="62" spans="1:8" x14ac:dyDescent="0.2">
      <c r="A62" s="13"/>
      <c r="B62" s="14" t="s">
        <v>55</v>
      </c>
      <c r="C62" s="15">
        <v>0</v>
      </c>
      <c r="D62" s="15">
        <v>1</v>
      </c>
      <c r="E62" s="16" t="str">
        <f t="shared" si="7"/>
        <v/>
      </c>
      <c r="F62" s="16">
        <f t="shared" si="8"/>
        <v>9.0909090909090912E-2</v>
      </c>
      <c r="G62" s="16">
        <f t="shared" si="10"/>
        <v>1</v>
      </c>
      <c r="H62" s="16" t="str">
        <f t="shared" si="9"/>
        <v/>
      </c>
    </row>
    <row r="63" spans="1:8" x14ac:dyDescent="0.2">
      <c r="A63" s="13"/>
      <c r="B63" s="14" t="s">
        <v>56</v>
      </c>
      <c r="C63" s="15">
        <v>1</v>
      </c>
      <c r="D63" s="15">
        <v>0</v>
      </c>
      <c r="E63" s="16">
        <f t="shared" si="7"/>
        <v>2.4390243902439025E-2</v>
      </c>
      <c r="F63" s="16" t="str">
        <f t="shared" si="8"/>
        <v/>
      </c>
      <c r="G63" s="16">
        <f t="shared" si="10"/>
        <v>-1</v>
      </c>
      <c r="H63" s="16">
        <f t="shared" si="9"/>
        <v>-2.4390243902439025E-2</v>
      </c>
    </row>
    <row r="64" spans="1:8" x14ac:dyDescent="0.2">
      <c r="A64" s="13"/>
      <c r="B64" s="14" t="s">
        <v>57</v>
      </c>
      <c r="C64" s="15">
        <v>1</v>
      </c>
      <c r="D64" s="15">
        <v>1</v>
      </c>
      <c r="E64" s="16">
        <f t="shared" si="7"/>
        <v>2.4390243902439025E-2</v>
      </c>
      <c r="F64" s="16">
        <f t="shared" si="8"/>
        <v>9.0909090909090912E-2</v>
      </c>
      <c r="G64" s="16">
        <f t="shared" si="10"/>
        <v>0</v>
      </c>
      <c r="H64" s="16">
        <f t="shared" si="9"/>
        <v>0</v>
      </c>
    </row>
    <row r="65" spans="1:8" x14ac:dyDescent="0.2">
      <c r="A65" s="13"/>
      <c r="B65" s="14" t="s">
        <v>58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59</v>
      </c>
      <c r="C66" s="15">
        <v>0</v>
      </c>
      <c r="D66" s="15">
        <v>0</v>
      </c>
      <c r="E66" s="16" t="str">
        <f t="shared" si="7"/>
        <v/>
      </c>
      <c r="F66" s="16" t="str">
        <f t="shared" si="8"/>
        <v/>
      </c>
      <c r="G66" s="16" t="str">
        <f t="shared" si="10"/>
        <v xml:space="preserve"> </v>
      </c>
      <c r="H66" s="16" t="str">
        <f t="shared" si="9"/>
        <v/>
      </c>
    </row>
    <row r="67" spans="1:8" x14ac:dyDescent="0.2">
      <c r="A67" s="13"/>
      <c r="B67" s="14" t="s">
        <v>60</v>
      </c>
      <c r="C67" s="15">
        <v>0</v>
      </c>
      <c r="D67" s="15">
        <v>0</v>
      </c>
      <c r="E67" s="16" t="str">
        <f t="shared" si="7"/>
        <v/>
      </c>
      <c r="F67" s="16" t="str">
        <f t="shared" si="8"/>
        <v/>
      </c>
      <c r="G67" s="16" t="str">
        <f t="shared" si="10"/>
        <v xml:space="preserve"> </v>
      </c>
      <c r="H67" s="16" t="str">
        <f t="shared" si="9"/>
        <v/>
      </c>
    </row>
    <row r="68" spans="1:8" x14ac:dyDescent="0.2">
      <c r="A68" s="13"/>
      <c r="B68" s="14" t="s">
        <v>61</v>
      </c>
      <c r="C68" s="15">
        <v>0</v>
      </c>
      <c r="D68" s="15">
        <v>1</v>
      </c>
      <c r="E68" s="16" t="str">
        <f t="shared" si="7"/>
        <v/>
      </c>
      <c r="F68" s="16">
        <f t="shared" si="8"/>
        <v>9.0909090909090912E-2</v>
      </c>
      <c r="G68" s="16">
        <f t="shared" si="10"/>
        <v>1</v>
      </c>
      <c r="H68" s="16" t="str">
        <f t="shared" si="9"/>
        <v/>
      </c>
    </row>
    <row r="69" spans="1:8" x14ac:dyDescent="0.2">
      <c r="A69" s="13"/>
      <c r="B69" s="14" t="s">
        <v>62</v>
      </c>
      <c r="C69" s="15">
        <v>0</v>
      </c>
      <c r="D69" s="15">
        <v>1</v>
      </c>
      <c r="E69" s="16" t="str">
        <f t="shared" si="7"/>
        <v/>
      </c>
      <c r="F69" s="16">
        <f t="shared" si="8"/>
        <v>9.0909090909090912E-2</v>
      </c>
      <c r="G69" s="16">
        <f t="shared" si="10"/>
        <v>1</v>
      </c>
      <c r="H69" s="16" t="str">
        <f t="shared" si="9"/>
        <v/>
      </c>
    </row>
    <row r="70" spans="1:8" x14ac:dyDescent="0.2">
      <c r="A70" s="10"/>
    </row>
    <row r="71" spans="1:8" x14ac:dyDescent="0.2">
      <c r="A71" s="10"/>
    </row>
    <row r="72" spans="1:8" x14ac:dyDescent="0.2">
      <c r="A72" s="10"/>
    </row>
    <row r="73" spans="1:8" ht="29.25" customHeight="1" x14ac:dyDescent="0.2">
      <c r="A73" s="13"/>
      <c r="B73" s="36" t="s">
        <v>2</v>
      </c>
      <c r="C73" s="36" t="s">
        <v>12</v>
      </c>
      <c r="D73" s="38"/>
      <c r="E73" s="36" t="s">
        <v>4</v>
      </c>
      <c r="F73" s="38"/>
      <c r="G73" s="36" t="s">
        <v>645</v>
      </c>
      <c r="H73" s="36" t="s">
        <v>5</v>
      </c>
    </row>
    <row r="74" spans="1:8" x14ac:dyDescent="0.2">
      <c r="A74" s="13"/>
      <c r="B74" s="37"/>
      <c r="C74" s="17">
        <v>2019</v>
      </c>
      <c r="D74" s="17">
        <v>2020</v>
      </c>
      <c r="E74" s="17">
        <v>2019</v>
      </c>
      <c r="F74" s="17">
        <v>2020</v>
      </c>
      <c r="G74" s="37"/>
      <c r="H74" s="37"/>
    </row>
    <row r="75" spans="1:8" x14ac:dyDescent="0.2">
      <c r="A75" s="13"/>
      <c r="B75" s="18" t="s">
        <v>7</v>
      </c>
      <c r="C75" s="19">
        <f>SUM(C76:C167)</f>
        <v>232</v>
      </c>
      <c r="D75" s="19">
        <f>SUM(D76:D167)</f>
        <v>247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6.4655172413793108E-2</v>
      </c>
      <c r="H75" s="20">
        <f t="shared" ref="H75:H106" si="13">+IF(OR(AND(E75=""),(G75="")),"",E75*G75)</f>
        <v>6.4655172413793108E-2</v>
      </c>
    </row>
    <row r="76" spans="1:8" x14ac:dyDescent="0.2">
      <c r="A76" s="13"/>
      <c r="B76" s="14" t="s">
        <v>63</v>
      </c>
      <c r="C76" s="15">
        <v>5</v>
      </c>
      <c r="D76" s="15">
        <v>2</v>
      </c>
      <c r="E76" s="16">
        <f t="shared" si="11"/>
        <v>2.1551724137931036E-2</v>
      </c>
      <c r="F76" s="16">
        <f t="shared" si="12"/>
        <v>8.0971659919028341E-3</v>
      </c>
      <c r="G76" s="16">
        <f t="shared" ref="G76:G107" si="14">+IF(AND(C76=0,D76=0)," ",IF(C76=0,1,IF(D76=0,-1,(D76-C76)/C76)))</f>
        <v>-0.6</v>
      </c>
      <c r="H76" s="16">
        <f t="shared" si="13"/>
        <v>-1.2931034482758621E-2</v>
      </c>
    </row>
    <row r="77" spans="1:8" ht="25.5" x14ac:dyDescent="0.2">
      <c r="A77" s="13"/>
      <c r="B77" s="14" t="s">
        <v>64</v>
      </c>
      <c r="C77" s="15">
        <v>1</v>
      </c>
      <c r="D77" s="15">
        <v>0</v>
      </c>
      <c r="E77" s="16">
        <f t="shared" si="11"/>
        <v>4.3103448275862068E-3</v>
      </c>
      <c r="F77" s="16" t="str">
        <f t="shared" si="12"/>
        <v/>
      </c>
      <c r="G77" s="16">
        <f t="shared" si="14"/>
        <v>-1</v>
      </c>
      <c r="H77" s="16">
        <f t="shared" si="13"/>
        <v>-4.3103448275862068E-3</v>
      </c>
    </row>
    <row r="78" spans="1:8" x14ac:dyDescent="0.2">
      <c r="A78" s="13"/>
      <c r="B78" s="14" t="s">
        <v>65</v>
      </c>
      <c r="C78" s="15">
        <v>3</v>
      </c>
      <c r="D78" s="15">
        <v>4</v>
      </c>
      <c r="E78" s="16">
        <f t="shared" si="11"/>
        <v>1.2931034482758621E-2</v>
      </c>
      <c r="F78" s="16">
        <f t="shared" si="12"/>
        <v>1.6194331983805668E-2</v>
      </c>
      <c r="G78" s="16">
        <f t="shared" si="14"/>
        <v>0.33333333333333331</v>
      </c>
      <c r="H78" s="16">
        <f t="shared" si="13"/>
        <v>4.3103448275862068E-3</v>
      </c>
    </row>
    <row r="79" spans="1:8" x14ac:dyDescent="0.2">
      <c r="A79" s="13"/>
      <c r="B79" s="14" t="s">
        <v>66</v>
      </c>
      <c r="C79" s="15">
        <v>6</v>
      </c>
      <c r="D79" s="15">
        <v>1</v>
      </c>
      <c r="E79" s="16">
        <f t="shared" si="11"/>
        <v>2.5862068965517241E-2</v>
      </c>
      <c r="F79" s="16">
        <f t="shared" si="12"/>
        <v>4.048582995951417E-3</v>
      </c>
      <c r="G79" s="16">
        <f t="shared" si="14"/>
        <v>-0.83333333333333337</v>
      </c>
      <c r="H79" s="16">
        <f t="shared" si="13"/>
        <v>-2.1551724137931036E-2</v>
      </c>
    </row>
    <row r="80" spans="1:8" ht="25.5" x14ac:dyDescent="0.2">
      <c r="A80" s="13"/>
      <c r="B80" s="14" t="s">
        <v>67</v>
      </c>
      <c r="C80" s="15">
        <v>7</v>
      </c>
      <c r="D80" s="15">
        <v>33</v>
      </c>
      <c r="E80" s="16">
        <f t="shared" si="11"/>
        <v>3.017241379310345E-2</v>
      </c>
      <c r="F80" s="16">
        <f t="shared" si="12"/>
        <v>0.13360323886639677</v>
      </c>
      <c r="G80" s="16">
        <f t="shared" si="14"/>
        <v>3.7142857142857144</v>
      </c>
      <c r="H80" s="16">
        <f t="shared" si="13"/>
        <v>0.11206896551724138</v>
      </c>
    </row>
    <row r="81" spans="1:8" x14ac:dyDescent="0.2">
      <c r="A81" s="13"/>
      <c r="B81" s="14" t="s">
        <v>68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69</v>
      </c>
      <c r="C82" s="15">
        <v>3</v>
      </c>
      <c r="D82" s="15">
        <v>3</v>
      </c>
      <c r="E82" s="16">
        <f t="shared" si="11"/>
        <v>1.2931034482758621E-2</v>
      </c>
      <c r="F82" s="16">
        <f t="shared" si="12"/>
        <v>1.2145748987854251E-2</v>
      </c>
      <c r="G82" s="16">
        <f t="shared" si="14"/>
        <v>0</v>
      </c>
      <c r="H82" s="16">
        <f t="shared" si="13"/>
        <v>0</v>
      </c>
    </row>
    <row r="83" spans="1:8" x14ac:dyDescent="0.2">
      <c r="A83" s="13"/>
      <c r="B83" s="14" t="s">
        <v>70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71</v>
      </c>
      <c r="C84" s="15">
        <v>0</v>
      </c>
      <c r="D84" s="15">
        <v>0</v>
      </c>
      <c r="E84" s="16" t="str">
        <f t="shared" si="11"/>
        <v/>
      </c>
      <c r="F84" s="16" t="str">
        <f t="shared" si="12"/>
        <v/>
      </c>
      <c r="G84" s="16" t="str">
        <f t="shared" si="14"/>
        <v xml:space="preserve"> </v>
      </c>
      <c r="H84" s="16" t="str">
        <f t="shared" si="13"/>
        <v/>
      </c>
    </row>
    <row r="85" spans="1:8" x14ac:dyDescent="0.2">
      <c r="A85" s="13"/>
      <c r="B85" s="14" t="s">
        <v>72</v>
      </c>
      <c r="C85" s="15">
        <v>0</v>
      </c>
      <c r="D85" s="15">
        <v>0</v>
      </c>
      <c r="E85" s="16" t="str">
        <f t="shared" si="11"/>
        <v/>
      </c>
      <c r="F85" s="16" t="str">
        <f t="shared" si="12"/>
        <v/>
      </c>
      <c r="G85" s="16" t="str">
        <f t="shared" si="14"/>
        <v xml:space="preserve"> </v>
      </c>
      <c r="H85" s="16" t="str">
        <f t="shared" si="13"/>
        <v/>
      </c>
    </row>
    <row r="86" spans="1:8" x14ac:dyDescent="0.2">
      <c r="A86" s="13"/>
      <c r="B86" s="14" t="s">
        <v>73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74</v>
      </c>
      <c r="C87" s="15">
        <v>0</v>
      </c>
      <c r="D87" s="15">
        <v>1</v>
      </c>
      <c r="E87" s="16" t="str">
        <f t="shared" si="11"/>
        <v/>
      </c>
      <c r="F87" s="16">
        <f t="shared" si="12"/>
        <v>4.048582995951417E-3</v>
      </c>
      <c r="G87" s="16">
        <f t="shared" si="14"/>
        <v>1</v>
      </c>
      <c r="H87" s="16" t="str">
        <f t="shared" si="13"/>
        <v/>
      </c>
    </row>
    <row r="88" spans="1:8" x14ac:dyDescent="0.2">
      <c r="A88" s="13"/>
      <c r="B88" s="14" t="s">
        <v>75</v>
      </c>
      <c r="C88" s="15">
        <v>0</v>
      </c>
      <c r="D88" s="15">
        <v>1</v>
      </c>
      <c r="E88" s="16" t="str">
        <f t="shared" si="11"/>
        <v/>
      </c>
      <c r="F88" s="16">
        <f t="shared" si="12"/>
        <v>4.048582995951417E-3</v>
      </c>
      <c r="G88" s="16">
        <f t="shared" si="14"/>
        <v>1</v>
      </c>
      <c r="H88" s="16" t="str">
        <f t="shared" si="13"/>
        <v/>
      </c>
    </row>
    <row r="89" spans="1:8" x14ac:dyDescent="0.2">
      <c r="A89" s="13"/>
      <c r="B89" s="14" t="s">
        <v>76</v>
      </c>
      <c r="C89" s="15">
        <v>61</v>
      </c>
      <c r="D89" s="15">
        <v>3</v>
      </c>
      <c r="E89" s="16">
        <f t="shared" si="11"/>
        <v>0.26293103448275862</v>
      </c>
      <c r="F89" s="16">
        <f t="shared" si="12"/>
        <v>1.2145748987854251E-2</v>
      </c>
      <c r="G89" s="16">
        <f t="shared" si="14"/>
        <v>-0.95081967213114749</v>
      </c>
      <c r="H89" s="16">
        <f t="shared" si="13"/>
        <v>-0.24999999999999997</v>
      </c>
    </row>
    <row r="90" spans="1:8" x14ac:dyDescent="0.2">
      <c r="A90" s="13"/>
      <c r="B90" s="14" t="s">
        <v>77</v>
      </c>
      <c r="C90" s="15">
        <v>5</v>
      </c>
      <c r="D90" s="15">
        <v>3</v>
      </c>
      <c r="E90" s="16">
        <f t="shared" si="11"/>
        <v>2.1551724137931036E-2</v>
      </c>
      <c r="F90" s="16">
        <f t="shared" si="12"/>
        <v>1.2145748987854251E-2</v>
      </c>
      <c r="G90" s="16">
        <f t="shared" si="14"/>
        <v>-0.4</v>
      </c>
      <c r="H90" s="16">
        <f t="shared" si="13"/>
        <v>-8.6206896551724154E-3</v>
      </c>
    </row>
    <row r="91" spans="1:8" x14ac:dyDescent="0.2">
      <c r="A91" s="13"/>
      <c r="B91" s="14" t="s">
        <v>78</v>
      </c>
      <c r="C91" s="15">
        <v>8</v>
      </c>
      <c r="D91" s="15">
        <v>3</v>
      </c>
      <c r="E91" s="16">
        <f t="shared" si="11"/>
        <v>3.4482758620689655E-2</v>
      </c>
      <c r="F91" s="16">
        <f t="shared" si="12"/>
        <v>1.2145748987854251E-2</v>
      </c>
      <c r="G91" s="16">
        <f t="shared" si="14"/>
        <v>-0.625</v>
      </c>
      <c r="H91" s="16">
        <f t="shared" si="13"/>
        <v>-2.1551724137931036E-2</v>
      </c>
    </row>
    <row r="92" spans="1:8" x14ac:dyDescent="0.2">
      <c r="A92" s="13"/>
      <c r="B92" s="14" t="s">
        <v>79</v>
      </c>
      <c r="C92" s="15">
        <v>1</v>
      </c>
      <c r="D92" s="15">
        <v>1</v>
      </c>
      <c r="E92" s="16">
        <f t="shared" si="11"/>
        <v>4.3103448275862068E-3</v>
      </c>
      <c r="F92" s="16">
        <f t="shared" si="12"/>
        <v>4.048582995951417E-3</v>
      </c>
      <c r="G92" s="16">
        <f t="shared" si="14"/>
        <v>0</v>
      </c>
      <c r="H92" s="16">
        <f t="shared" si="13"/>
        <v>0</v>
      </c>
    </row>
    <row r="93" spans="1:8" x14ac:dyDescent="0.2">
      <c r="A93" s="13"/>
      <c r="B93" s="14" t="s">
        <v>80</v>
      </c>
      <c r="C93" s="15">
        <v>1</v>
      </c>
      <c r="D93" s="15">
        <v>2</v>
      </c>
      <c r="E93" s="16">
        <f t="shared" si="11"/>
        <v>4.3103448275862068E-3</v>
      </c>
      <c r="F93" s="16">
        <f t="shared" si="12"/>
        <v>8.0971659919028341E-3</v>
      </c>
      <c r="G93" s="16">
        <f t="shared" si="14"/>
        <v>1</v>
      </c>
      <c r="H93" s="16">
        <f t="shared" si="13"/>
        <v>4.3103448275862068E-3</v>
      </c>
    </row>
    <row r="94" spans="1:8" x14ac:dyDescent="0.2">
      <c r="A94" s="13"/>
      <c r="B94" s="14" t="s">
        <v>81</v>
      </c>
      <c r="C94" s="15">
        <v>0</v>
      </c>
      <c r="D94" s="15">
        <v>1</v>
      </c>
      <c r="E94" s="16" t="str">
        <f t="shared" si="11"/>
        <v/>
      </c>
      <c r="F94" s="16">
        <f t="shared" si="12"/>
        <v>4.048582995951417E-3</v>
      </c>
      <c r="G94" s="16">
        <f t="shared" si="14"/>
        <v>1</v>
      </c>
      <c r="H94" s="16" t="str">
        <f t="shared" si="13"/>
        <v/>
      </c>
    </row>
    <row r="95" spans="1:8" x14ac:dyDescent="0.2">
      <c r="A95" s="13"/>
      <c r="B95" s="14" t="s">
        <v>82</v>
      </c>
      <c r="C95" s="15">
        <v>1</v>
      </c>
      <c r="D95" s="15">
        <v>2</v>
      </c>
      <c r="E95" s="16">
        <f t="shared" si="11"/>
        <v>4.3103448275862068E-3</v>
      </c>
      <c r="F95" s="16">
        <f t="shared" si="12"/>
        <v>8.0971659919028341E-3</v>
      </c>
      <c r="G95" s="16">
        <f t="shared" si="14"/>
        <v>1</v>
      </c>
      <c r="H95" s="16">
        <f t="shared" si="13"/>
        <v>4.3103448275862068E-3</v>
      </c>
    </row>
    <row r="96" spans="1:8" x14ac:dyDescent="0.2">
      <c r="A96" s="13"/>
      <c r="B96" s="14" t="s">
        <v>83</v>
      </c>
      <c r="C96" s="15">
        <v>0</v>
      </c>
      <c r="D96" s="15">
        <v>0</v>
      </c>
      <c r="E96" s="16" t="str">
        <f t="shared" si="11"/>
        <v/>
      </c>
      <c r="F96" s="16" t="str">
        <f t="shared" si="12"/>
        <v/>
      </c>
      <c r="G96" s="16" t="str">
        <f t="shared" si="14"/>
        <v xml:space="preserve"> </v>
      </c>
      <c r="H96" s="16" t="str">
        <f t="shared" si="13"/>
        <v/>
      </c>
    </row>
    <row r="97" spans="1:8" x14ac:dyDescent="0.2">
      <c r="A97" s="13"/>
      <c r="B97" s="14" t="s">
        <v>84</v>
      </c>
      <c r="C97" s="15">
        <v>0</v>
      </c>
      <c r="D97" s="15">
        <v>0</v>
      </c>
      <c r="E97" s="16" t="str">
        <f t="shared" si="11"/>
        <v/>
      </c>
      <c r="F97" s="16" t="str">
        <f t="shared" si="12"/>
        <v/>
      </c>
      <c r="G97" s="16" t="str">
        <f t="shared" si="14"/>
        <v xml:space="preserve"> </v>
      </c>
      <c r="H97" s="16" t="str">
        <f t="shared" si="13"/>
        <v/>
      </c>
    </row>
    <row r="98" spans="1:8" x14ac:dyDescent="0.2">
      <c r="A98" s="13"/>
      <c r="B98" s="14" t="s">
        <v>85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86</v>
      </c>
      <c r="C99" s="15">
        <v>2</v>
      </c>
      <c r="D99" s="15">
        <v>6</v>
      </c>
      <c r="E99" s="16">
        <f t="shared" si="11"/>
        <v>8.6206896551724137E-3</v>
      </c>
      <c r="F99" s="16">
        <f t="shared" si="12"/>
        <v>2.4291497975708502E-2</v>
      </c>
      <c r="G99" s="16">
        <f t="shared" si="14"/>
        <v>2</v>
      </c>
      <c r="H99" s="16">
        <f t="shared" si="13"/>
        <v>1.7241379310344827E-2</v>
      </c>
    </row>
    <row r="100" spans="1:8" x14ac:dyDescent="0.2">
      <c r="A100" s="13"/>
      <c r="B100" s="14" t="s">
        <v>87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88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89</v>
      </c>
      <c r="C102" s="15">
        <v>1</v>
      </c>
      <c r="D102" s="15">
        <v>1</v>
      </c>
      <c r="E102" s="16">
        <f t="shared" si="11"/>
        <v>4.3103448275862068E-3</v>
      </c>
      <c r="F102" s="16">
        <f t="shared" si="12"/>
        <v>4.048582995951417E-3</v>
      </c>
      <c r="G102" s="16">
        <f t="shared" si="14"/>
        <v>0</v>
      </c>
      <c r="H102" s="16">
        <f t="shared" si="13"/>
        <v>0</v>
      </c>
    </row>
    <row r="103" spans="1:8" x14ac:dyDescent="0.2">
      <c r="A103" s="13"/>
      <c r="B103" s="14" t="s">
        <v>90</v>
      </c>
      <c r="C103" s="15">
        <v>5</v>
      </c>
      <c r="D103" s="15">
        <v>1</v>
      </c>
      <c r="E103" s="16">
        <f t="shared" si="11"/>
        <v>2.1551724137931036E-2</v>
      </c>
      <c r="F103" s="16">
        <f t="shared" si="12"/>
        <v>4.048582995951417E-3</v>
      </c>
      <c r="G103" s="16">
        <f t="shared" si="14"/>
        <v>-0.8</v>
      </c>
      <c r="H103" s="16">
        <f t="shared" si="13"/>
        <v>-1.7241379310344831E-2</v>
      </c>
    </row>
    <row r="104" spans="1:8" x14ac:dyDescent="0.2">
      <c r="A104" s="13"/>
      <c r="B104" s="14" t="s">
        <v>91</v>
      </c>
      <c r="C104" s="15">
        <v>2</v>
      </c>
      <c r="D104" s="15">
        <v>5</v>
      </c>
      <c r="E104" s="16">
        <f t="shared" si="11"/>
        <v>8.6206896551724137E-3</v>
      </c>
      <c r="F104" s="16">
        <f t="shared" si="12"/>
        <v>2.0242914979757085E-2</v>
      </c>
      <c r="G104" s="16">
        <f t="shared" si="14"/>
        <v>1.5</v>
      </c>
      <c r="H104" s="16">
        <f t="shared" si="13"/>
        <v>1.2931034482758621E-2</v>
      </c>
    </row>
    <row r="105" spans="1:8" x14ac:dyDescent="0.2">
      <c r="A105" s="13" t="s">
        <v>92</v>
      </c>
      <c r="B105" s="14" t="s">
        <v>93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94</v>
      </c>
      <c r="C106" s="15">
        <v>1</v>
      </c>
      <c r="D106" s="15">
        <v>1</v>
      </c>
      <c r="E106" s="16">
        <f t="shared" si="11"/>
        <v>4.3103448275862068E-3</v>
      </c>
      <c r="F106" s="16">
        <f t="shared" si="12"/>
        <v>4.048582995951417E-3</v>
      </c>
      <c r="G106" s="16">
        <f t="shared" si="14"/>
        <v>0</v>
      </c>
      <c r="H106" s="16">
        <f t="shared" si="13"/>
        <v>0</v>
      </c>
    </row>
    <row r="107" spans="1:8" x14ac:dyDescent="0.2">
      <c r="A107" s="13"/>
      <c r="B107" s="14" t="s">
        <v>95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96</v>
      </c>
      <c r="C108" s="15">
        <v>1</v>
      </c>
      <c r="D108" s="15">
        <v>0</v>
      </c>
      <c r="E108" s="16">
        <f t="shared" si="15"/>
        <v>4.3103448275862068E-3</v>
      </c>
      <c r="F108" s="16" t="str">
        <f t="shared" si="16"/>
        <v/>
      </c>
      <c r="G108" s="16">
        <f t="shared" ref="G108:G139" si="18">+IF(AND(C108=0,D108=0)," ",IF(C108=0,1,IF(D108=0,-1,(D108-C108)/C108)))</f>
        <v>-1</v>
      </c>
      <c r="H108" s="16">
        <f t="shared" si="17"/>
        <v>-4.3103448275862068E-3</v>
      </c>
    </row>
    <row r="109" spans="1:8" x14ac:dyDescent="0.2">
      <c r="A109" s="13"/>
      <c r="B109" s="14" t="s">
        <v>97</v>
      </c>
      <c r="C109" s="15">
        <v>0</v>
      </c>
      <c r="D109" s="15">
        <v>16</v>
      </c>
      <c r="E109" s="16" t="str">
        <f t="shared" si="15"/>
        <v/>
      </c>
      <c r="F109" s="16">
        <f t="shared" si="16"/>
        <v>6.4777327935222673E-2</v>
      </c>
      <c r="G109" s="16">
        <f t="shared" si="18"/>
        <v>1</v>
      </c>
      <c r="H109" s="16" t="str">
        <f t="shared" si="17"/>
        <v/>
      </c>
    </row>
    <row r="110" spans="1:8" x14ac:dyDescent="0.2">
      <c r="A110" s="13"/>
      <c r="B110" s="14" t="s">
        <v>98</v>
      </c>
      <c r="C110" s="15">
        <v>0</v>
      </c>
      <c r="D110" s="15">
        <v>0</v>
      </c>
      <c r="E110" s="16" t="str">
        <f t="shared" si="15"/>
        <v/>
      </c>
      <c r="F110" s="16" t="str">
        <f t="shared" si="16"/>
        <v/>
      </c>
      <c r="G110" s="16" t="str">
        <f t="shared" si="18"/>
        <v xml:space="preserve"> </v>
      </c>
      <c r="H110" s="16" t="str">
        <f t="shared" si="17"/>
        <v/>
      </c>
    </row>
    <row r="111" spans="1:8" x14ac:dyDescent="0.2">
      <c r="A111" s="13"/>
      <c r="B111" s="14" t="s">
        <v>99</v>
      </c>
      <c r="C111" s="15">
        <v>3</v>
      </c>
      <c r="D111" s="15">
        <v>93</v>
      </c>
      <c r="E111" s="16">
        <f t="shared" si="15"/>
        <v>1.2931034482758621E-2</v>
      </c>
      <c r="F111" s="16">
        <f t="shared" si="16"/>
        <v>0.37651821862348178</v>
      </c>
      <c r="G111" s="16">
        <f t="shared" si="18"/>
        <v>30</v>
      </c>
      <c r="H111" s="16">
        <f t="shared" si="17"/>
        <v>0.38793103448275862</v>
      </c>
    </row>
    <row r="112" spans="1:8" ht="25.5" x14ac:dyDescent="0.2">
      <c r="A112" s="13"/>
      <c r="B112" s="14" t="s">
        <v>100</v>
      </c>
      <c r="C112" s="15">
        <v>3</v>
      </c>
      <c r="D112" s="15">
        <v>3</v>
      </c>
      <c r="E112" s="16">
        <f t="shared" si="15"/>
        <v>1.2931034482758621E-2</v>
      </c>
      <c r="F112" s="16">
        <f t="shared" si="16"/>
        <v>1.2145748987854251E-2</v>
      </c>
      <c r="G112" s="16">
        <f t="shared" si="18"/>
        <v>0</v>
      </c>
      <c r="H112" s="16">
        <f t="shared" si="17"/>
        <v>0</v>
      </c>
    </row>
    <row r="113" spans="1:8" ht="25.5" x14ac:dyDescent="0.2">
      <c r="A113" s="13"/>
      <c r="B113" s="14" t="s">
        <v>101</v>
      </c>
      <c r="C113" s="15">
        <v>0</v>
      </c>
      <c r="D113" s="15">
        <v>0</v>
      </c>
      <c r="E113" s="16" t="str">
        <f t="shared" si="15"/>
        <v/>
      </c>
      <c r="F113" s="16" t="str">
        <f t="shared" si="16"/>
        <v/>
      </c>
      <c r="G113" s="16" t="str">
        <f t="shared" si="18"/>
        <v xml:space="preserve"> </v>
      </c>
      <c r="H113" s="16" t="str">
        <f t="shared" si="17"/>
        <v/>
      </c>
    </row>
    <row r="114" spans="1:8" x14ac:dyDescent="0.2">
      <c r="A114" s="13"/>
      <c r="B114" s="14" t="s">
        <v>102</v>
      </c>
      <c r="C114" s="15">
        <v>1</v>
      </c>
      <c r="D114" s="15">
        <v>2</v>
      </c>
      <c r="E114" s="16">
        <f t="shared" si="15"/>
        <v>4.3103448275862068E-3</v>
      </c>
      <c r="F114" s="16">
        <f t="shared" si="16"/>
        <v>8.0971659919028341E-3</v>
      </c>
      <c r="G114" s="16">
        <f t="shared" si="18"/>
        <v>1</v>
      </c>
      <c r="H114" s="16">
        <f t="shared" si="17"/>
        <v>4.3103448275862068E-3</v>
      </c>
    </row>
    <row r="115" spans="1:8" x14ac:dyDescent="0.2">
      <c r="A115" s="13"/>
      <c r="B115" s="14" t="s">
        <v>103</v>
      </c>
      <c r="C115" s="15">
        <v>4</v>
      </c>
      <c r="D115" s="15">
        <v>2</v>
      </c>
      <c r="E115" s="16">
        <f t="shared" si="15"/>
        <v>1.7241379310344827E-2</v>
      </c>
      <c r="F115" s="16">
        <f t="shared" si="16"/>
        <v>8.0971659919028341E-3</v>
      </c>
      <c r="G115" s="16">
        <f t="shared" si="18"/>
        <v>-0.5</v>
      </c>
      <c r="H115" s="16">
        <f t="shared" si="17"/>
        <v>-8.6206896551724137E-3</v>
      </c>
    </row>
    <row r="116" spans="1:8" x14ac:dyDescent="0.2">
      <c r="A116" s="13"/>
      <c r="B116" s="14" t="s">
        <v>104</v>
      </c>
      <c r="C116" s="15">
        <v>1</v>
      </c>
      <c r="D116" s="15">
        <v>0</v>
      </c>
      <c r="E116" s="16">
        <f t="shared" si="15"/>
        <v>4.3103448275862068E-3</v>
      </c>
      <c r="F116" s="16" t="str">
        <f t="shared" si="16"/>
        <v/>
      </c>
      <c r="G116" s="16">
        <f t="shared" si="18"/>
        <v>-1</v>
      </c>
      <c r="H116" s="16">
        <f t="shared" si="17"/>
        <v>-4.3103448275862068E-3</v>
      </c>
    </row>
    <row r="117" spans="1:8" x14ac:dyDescent="0.2">
      <c r="A117" s="13"/>
      <c r="B117" s="14" t="s">
        <v>105</v>
      </c>
      <c r="C117" s="15">
        <v>2</v>
      </c>
      <c r="D117" s="15">
        <v>4</v>
      </c>
      <c r="E117" s="16">
        <f t="shared" si="15"/>
        <v>8.6206896551724137E-3</v>
      </c>
      <c r="F117" s="16">
        <f t="shared" si="16"/>
        <v>1.6194331983805668E-2</v>
      </c>
      <c r="G117" s="16">
        <f t="shared" si="18"/>
        <v>1</v>
      </c>
      <c r="H117" s="16">
        <f t="shared" si="17"/>
        <v>8.6206896551724137E-3</v>
      </c>
    </row>
    <row r="118" spans="1:8" x14ac:dyDescent="0.2">
      <c r="A118" s="13"/>
      <c r="B118" s="14" t="s">
        <v>106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107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108</v>
      </c>
      <c r="C120" s="15">
        <v>0</v>
      </c>
      <c r="D120" s="15">
        <v>0</v>
      </c>
      <c r="E120" s="16" t="str">
        <f t="shared" si="15"/>
        <v/>
      </c>
      <c r="F120" s="16" t="str">
        <f t="shared" si="16"/>
        <v/>
      </c>
      <c r="G120" s="16" t="str">
        <f t="shared" si="18"/>
        <v xml:space="preserve"> </v>
      </c>
      <c r="H120" s="16" t="str">
        <f t="shared" si="17"/>
        <v/>
      </c>
    </row>
    <row r="121" spans="1:8" x14ac:dyDescent="0.2">
      <c r="A121" s="13"/>
      <c r="B121" s="14" t="s">
        <v>109</v>
      </c>
      <c r="C121" s="15">
        <v>2</v>
      </c>
      <c r="D121" s="15">
        <v>1</v>
      </c>
      <c r="E121" s="16">
        <f t="shared" si="15"/>
        <v>8.6206896551724137E-3</v>
      </c>
      <c r="F121" s="16">
        <f t="shared" si="16"/>
        <v>4.048582995951417E-3</v>
      </c>
      <c r="G121" s="16">
        <f t="shared" si="18"/>
        <v>-0.5</v>
      </c>
      <c r="H121" s="16">
        <f t="shared" si="17"/>
        <v>-4.3103448275862068E-3</v>
      </c>
    </row>
    <row r="122" spans="1:8" x14ac:dyDescent="0.2">
      <c r="A122" s="13"/>
      <c r="B122" s="14" t="s">
        <v>110</v>
      </c>
      <c r="C122" s="15">
        <v>0</v>
      </c>
      <c r="D122" s="15">
        <v>0</v>
      </c>
      <c r="E122" s="16" t="str">
        <f t="shared" si="15"/>
        <v/>
      </c>
      <c r="F122" s="16" t="str">
        <f t="shared" si="16"/>
        <v/>
      </c>
      <c r="G122" s="16" t="str">
        <f t="shared" si="18"/>
        <v xml:space="preserve"> </v>
      </c>
      <c r="H122" s="16" t="str">
        <f t="shared" si="17"/>
        <v/>
      </c>
    </row>
    <row r="123" spans="1:8" x14ac:dyDescent="0.2">
      <c r="A123" s="13"/>
      <c r="B123" s="14" t="s">
        <v>111</v>
      </c>
      <c r="C123" s="15">
        <v>1</v>
      </c>
      <c r="D123" s="15">
        <v>0</v>
      </c>
      <c r="E123" s="16">
        <f t="shared" si="15"/>
        <v>4.3103448275862068E-3</v>
      </c>
      <c r="F123" s="16" t="str">
        <f t="shared" si="16"/>
        <v/>
      </c>
      <c r="G123" s="16">
        <f t="shared" si="18"/>
        <v>-1</v>
      </c>
      <c r="H123" s="16">
        <f t="shared" si="17"/>
        <v>-4.3103448275862068E-3</v>
      </c>
    </row>
    <row r="124" spans="1:8" x14ac:dyDescent="0.2">
      <c r="A124" s="13"/>
      <c r="B124" s="14" t="s">
        <v>112</v>
      </c>
      <c r="C124" s="15">
        <v>0</v>
      </c>
      <c r="D124" s="15">
        <v>0</v>
      </c>
      <c r="E124" s="16" t="str">
        <f t="shared" si="15"/>
        <v/>
      </c>
      <c r="F124" s="16" t="str">
        <f t="shared" si="16"/>
        <v/>
      </c>
      <c r="G124" s="16" t="str">
        <f t="shared" si="18"/>
        <v xml:space="preserve"> </v>
      </c>
      <c r="H124" s="16" t="str">
        <f t="shared" si="17"/>
        <v/>
      </c>
    </row>
    <row r="125" spans="1:8" x14ac:dyDescent="0.2">
      <c r="A125" s="13"/>
      <c r="B125" s="14" t="s">
        <v>113</v>
      </c>
      <c r="C125" s="15">
        <v>3</v>
      </c>
      <c r="D125" s="15">
        <v>6</v>
      </c>
      <c r="E125" s="16">
        <f t="shared" si="15"/>
        <v>1.2931034482758621E-2</v>
      </c>
      <c r="F125" s="16">
        <f t="shared" si="16"/>
        <v>2.4291497975708502E-2</v>
      </c>
      <c r="G125" s="16">
        <f t="shared" si="18"/>
        <v>1</v>
      </c>
      <c r="H125" s="16">
        <f t="shared" si="17"/>
        <v>1.2931034482758621E-2</v>
      </c>
    </row>
    <row r="126" spans="1:8" x14ac:dyDescent="0.2">
      <c r="A126" s="13"/>
      <c r="B126" s="14" t="s">
        <v>114</v>
      </c>
      <c r="C126" s="15">
        <v>13</v>
      </c>
      <c r="D126" s="15">
        <v>6</v>
      </c>
      <c r="E126" s="16">
        <f t="shared" si="15"/>
        <v>5.6034482758620691E-2</v>
      </c>
      <c r="F126" s="16">
        <f t="shared" si="16"/>
        <v>2.4291497975708502E-2</v>
      </c>
      <c r="G126" s="16">
        <f t="shared" si="18"/>
        <v>-0.53846153846153844</v>
      </c>
      <c r="H126" s="16">
        <f t="shared" si="17"/>
        <v>-3.0172413793103446E-2</v>
      </c>
    </row>
    <row r="127" spans="1:8" x14ac:dyDescent="0.2">
      <c r="A127" s="13"/>
      <c r="B127" s="14" t="s">
        <v>115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116</v>
      </c>
      <c r="C128" s="15">
        <v>2</v>
      </c>
      <c r="D128" s="15">
        <v>3</v>
      </c>
      <c r="E128" s="16">
        <f t="shared" si="15"/>
        <v>8.6206896551724137E-3</v>
      </c>
      <c r="F128" s="16">
        <f t="shared" si="16"/>
        <v>1.2145748987854251E-2</v>
      </c>
      <c r="G128" s="16">
        <f t="shared" si="18"/>
        <v>0.5</v>
      </c>
      <c r="H128" s="16">
        <f t="shared" si="17"/>
        <v>4.3103448275862068E-3</v>
      </c>
    </row>
    <row r="129" spans="1:8" x14ac:dyDescent="0.2">
      <c r="A129" s="13"/>
      <c r="B129" s="14" t="s">
        <v>117</v>
      </c>
      <c r="C129" s="15">
        <v>5</v>
      </c>
      <c r="D129" s="15">
        <v>2</v>
      </c>
      <c r="E129" s="16">
        <f t="shared" si="15"/>
        <v>2.1551724137931036E-2</v>
      </c>
      <c r="F129" s="16">
        <f t="shared" si="16"/>
        <v>8.0971659919028341E-3</v>
      </c>
      <c r="G129" s="16">
        <f t="shared" si="18"/>
        <v>-0.6</v>
      </c>
      <c r="H129" s="16">
        <f t="shared" si="17"/>
        <v>-1.2931034482758621E-2</v>
      </c>
    </row>
    <row r="130" spans="1:8" x14ac:dyDescent="0.2">
      <c r="A130" s="13"/>
      <c r="B130" s="14" t="s">
        <v>118</v>
      </c>
      <c r="C130" s="15">
        <v>0</v>
      </c>
      <c r="D130" s="15">
        <v>0</v>
      </c>
      <c r="E130" s="16" t="str">
        <f t="shared" si="15"/>
        <v/>
      </c>
      <c r="F130" s="16" t="str">
        <f t="shared" si="16"/>
        <v/>
      </c>
      <c r="G130" s="16" t="str">
        <f t="shared" si="18"/>
        <v xml:space="preserve"> </v>
      </c>
      <c r="H130" s="16" t="str">
        <f t="shared" si="17"/>
        <v/>
      </c>
    </row>
    <row r="131" spans="1:8" ht="25.5" x14ac:dyDescent="0.2">
      <c r="A131" s="13"/>
      <c r="B131" s="14" t="s">
        <v>119</v>
      </c>
      <c r="C131" s="15">
        <v>7</v>
      </c>
      <c r="D131" s="15">
        <v>0</v>
      </c>
      <c r="E131" s="16">
        <f t="shared" si="15"/>
        <v>3.017241379310345E-2</v>
      </c>
      <c r="F131" s="16" t="str">
        <f t="shared" si="16"/>
        <v/>
      </c>
      <c r="G131" s="16">
        <f t="shared" si="18"/>
        <v>-1</v>
      </c>
      <c r="H131" s="16">
        <f t="shared" si="17"/>
        <v>-3.017241379310345E-2</v>
      </c>
    </row>
    <row r="132" spans="1:8" ht="25.5" x14ac:dyDescent="0.2">
      <c r="A132" s="13"/>
      <c r="B132" s="14" t="s">
        <v>120</v>
      </c>
      <c r="C132" s="15">
        <v>4</v>
      </c>
      <c r="D132" s="15">
        <v>2</v>
      </c>
      <c r="E132" s="16">
        <f t="shared" si="15"/>
        <v>1.7241379310344827E-2</v>
      </c>
      <c r="F132" s="16">
        <f t="shared" si="16"/>
        <v>8.0971659919028341E-3</v>
      </c>
      <c r="G132" s="16">
        <f t="shared" si="18"/>
        <v>-0.5</v>
      </c>
      <c r="H132" s="16">
        <f t="shared" si="17"/>
        <v>-8.6206896551724137E-3</v>
      </c>
    </row>
    <row r="133" spans="1:8" x14ac:dyDescent="0.2">
      <c r="A133" s="13"/>
      <c r="B133" s="14" t="s">
        <v>121</v>
      </c>
      <c r="C133" s="15">
        <v>10</v>
      </c>
      <c r="D133" s="15">
        <v>4</v>
      </c>
      <c r="E133" s="16">
        <f t="shared" si="15"/>
        <v>4.3103448275862072E-2</v>
      </c>
      <c r="F133" s="16">
        <f t="shared" si="16"/>
        <v>1.6194331983805668E-2</v>
      </c>
      <c r="G133" s="16">
        <f t="shared" si="18"/>
        <v>-0.6</v>
      </c>
      <c r="H133" s="16">
        <f t="shared" si="17"/>
        <v>-2.5862068965517241E-2</v>
      </c>
    </row>
    <row r="134" spans="1:8" x14ac:dyDescent="0.2">
      <c r="A134" s="13"/>
      <c r="B134" s="14" t="s">
        <v>122</v>
      </c>
      <c r="C134" s="15">
        <v>12</v>
      </c>
      <c r="D134" s="15">
        <v>2</v>
      </c>
      <c r="E134" s="16">
        <f t="shared" si="15"/>
        <v>5.1724137931034482E-2</v>
      </c>
      <c r="F134" s="16">
        <f t="shared" si="16"/>
        <v>8.0971659919028341E-3</v>
      </c>
      <c r="G134" s="16">
        <f t="shared" si="18"/>
        <v>-0.83333333333333337</v>
      </c>
      <c r="H134" s="16">
        <f t="shared" si="17"/>
        <v>-4.3103448275862072E-2</v>
      </c>
    </row>
    <row r="135" spans="1:8" x14ac:dyDescent="0.2">
      <c r="A135" s="13"/>
      <c r="B135" s="14" t="s">
        <v>123</v>
      </c>
      <c r="C135" s="15">
        <v>0</v>
      </c>
      <c r="D135" s="15">
        <v>0</v>
      </c>
      <c r="E135" s="16" t="str">
        <f t="shared" si="15"/>
        <v/>
      </c>
      <c r="F135" s="16" t="str">
        <f t="shared" si="16"/>
        <v/>
      </c>
      <c r="G135" s="16" t="str">
        <f t="shared" si="18"/>
        <v xml:space="preserve"> </v>
      </c>
      <c r="H135" s="16" t="str">
        <f t="shared" si="17"/>
        <v/>
      </c>
    </row>
    <row r="136" spans="1:8" x14ac:dyDescent="0.2">
      <c r="A136" s="13"/>
      <c r="B136" s="14" t="s">
        <v>124</v>
      </c>
      <c r="C136" s="15">
        <v>3</v>
      </c>
      <c r="D136" s="15">
        <v>0</v>
      </c>
      <c r="E136" s="16">
        <f t="shared" si="15"/>
        <v>1.2931034482758621E-2</v>
      </c>
      <c r="F136" s="16" t="str">
        <f t="shared" si="16"/>
        <v/>
      </c>
      <c r="G136" s="16">
        <f t="shared" si="18"/>
        <v>-1</v>
      </c>
      <c r="H136" s="16">
        <f t="shared" si="17"/>
        <v>-1.2931034482758621E-2</v>
      </c>
    </row>
    <row r="137" spans="1:8" x14ac:dyDescent="0.2">
      <c r="A137" s="13"/>
      <c r="B137" s="14" t="s">
        <v>125</v>
      </c>
      <c r="C137" s="15">
        <v>3</v>
      </c>
      <c r="D137" s="15">
        <v>1</v>
      </c>
      <c r="E137" s="16">
        <f t="shared" si="15"/>
        <v>1.2931034482758621E-2</v>
      </c>
      <c r="F137" s="16">
        <f t="shared" si="16"/>
        <v>4.048582995951417E-3</v>
      </c>
      <c r="G137" s="16">
        <f t="shared" si="18"/>
        <v>-0.66666666666666663</v>
      </c>
      <c r="H137" s="16">
        <f t="shared" si="17"/>
        <v>-8.6206896551724137E-3</v>
      </c>
    </row>
    <row r="138" spans="1:8" x14ac:dyDescent="0.2">
      <c r="A138" s="13"/>
      <c r="B138" s="14" t="s">
        <v>126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127</v>
      </c>
      <c r="C139" s="15">
        <v>0</v>
      </c>
      <c r="D139" s="15">
        <v>0</v>
      </c>
      <c r="E139" s="16" t="str">
        <f t="shared" ref="E139:E167" si="19">+IF(C139=0,"",C139/C$75)</f>
        <v/>
      </c>
      <c r="F139" s="16" t="str">
        <f t="shared" ref="F139:F167" si="20">+IF(D139=0,"",D139/D$75)</f>
        <v/>
      </c>
      <c r="G139" s="16" t="str">
        <f t="shared" si="18"/>
        <v xml:space="preserve"> </v>
      </c>
      <c r="H139" s="16" t="str">
        <f t="shared" ref="H139:H167" si="21">+IF(OR(AND(E139=""),(G139="")),"",E139*G139)</f>
        <v/>
      </c>
    </row>
    <row r="140" spans="1:8" x14ac:dyDescent="0.2">
      <c r="A140" s="13"/>
      <c r="B140" s="14" t="s">
        <v>128</v>
      </c>
      <c r="C140" s="15">
        <v>0</v>
      </c>
      <c r="D140" s="15">
        <v>0</v>
      </c>
      <c r="E140" s="16" t="str">
        <f t="shared" si="19"/>
        <v/>
      </c>
      <c r="F140" s="16" t="str">
        <f t="shared" si="20"/>
        <v/>
      </c>
      <c r="G140" s="16" t="str">
        <f t="shared" ref="G140:G167" si="22">+IF(AND(C140=0,D140=0)," ",IF(C140=0,1,IF(D140=0,-1,(D140-C140)/C140)))</f>
        <v xml:space="preserve"> </v>
      </c>
      <c r="H140" s="16" t="str">
        <f t="shared" si="21"/>
        <v/>
      </c>
    </row>
    <row r="141" spans="1:8" ht="25.5" x14ac:dyDescent="0.2">
      <c r="A141" s="13"/>
      <c r="B141" s="14" t="s">
        <v>129</v>
      </c>
      <c r="C141" s="15">
        <v>0</v>
      </c>
      <c r="D141" s="15">
        <v>0</v>
      </c>
      <c r="E141" s="16" t="str">
        <f t="shared" si="19"/>
        <v/>
      </c>
      <c r="F141" s="16" t="str">
        <f t="shared" si="20"/>
        <v/>
      </c>
      <c r="G141" s="16" t="str">
        <f t="shared" si="22"/>
        <v xml:space="preserve"> </v>
      </c>
      <c r="H141" s="16" t="str">
        <f t="shared" si="21"/>
        <v/>
      </c>
    </row>
    <row r="142" spans="1:8" ht="25.5" x14ac:dyDescent="0.2">
      <c r="A142" s="13"/>
      <c r="B142" s="14" t="s">
        <v>130</v>
      </c>
      <c r="C142" s="15">
        <v>0</v>
      </c>
      <c r="D142" s="15">
        <v>0</v>
      </c>
      <c r="E142" s="16" t="str">
        <f t="shared" si="19"/>
        <v/>
      </c>
      <c r="F142" s="16" t="str">
        <f t="shared" si="20"/>
        <v/>
      </c>
      <c r="G142" s="16" t="str">
        <f t="shared" si="22"/>
        <v xml:space="preserve"> </v>
      </c>
      <c r="H142" s="16" t="str">
        <f t="shared" si="21"/>
        <v/>
      </c>
    </row>
    <row r="143" spans="1:8" ht="25.5" x14ac:dyDescent="0.2">
      <c r="A143" s="13"/>
      <c r="B143" s="14" t="s">
        <v>131</v>
      </c>
      <c r="C143" s="15">
        <v>1</v>
      </c>
      <c r="D143" s="15">
        <v>0</v>
      </c>
      <c r="E143" s="16">
        <f t="shared" si="19"/>
        <v>4.3103448275862068E-3</v>
      </c>
      <c r="F143" s="16" t="str">
        <f t="shared" si="20"/>
        <v/>
      </c>
      <c r="G143" s="16">
        <f t="shared" si="22"/>
        <v>-1</v>
      </c>
      <c r="H143" s="16">
        <f t="shared" si="21"/>
        <v>-4.3103448275862068E-3</v>
      </c>
    </row>
    <row r="144" spans="1:8" ht="25.5" x14ac:dyDescent="0.2">
      <c r="A144" s="13"/>
      <c r="B144" s="14" t="s">
        <v>132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133</v>
      </c>
      <c r="C145" s="15">
        <v>0</v>
      </c>
      <c r="D145" s="15">
        <v>0</v>
      </c>
      <c r="E145" s="16" t="str">
        <f t="shared" si="19"/>
        <v/>
      </c>
      <c r="F145" s="16" t="str">
        <f t="shared" si="20"/>
        <v/>
      </c>
      <c r="G145" s="16" t="str">
        <f t="shared" si="22"/>
        <v xml:space="preserve"> </v>
      </c>
      <c r="H145" s="16" t="str">
        <f t="shared" si="21"/>
        <v/>
      </c>
    </row>
    <row r="146" spans="1:8" x14ac:dyDescent="0.2">
      <c r="A146" s="13" t="s">
        <v>92</v>
      </c>
      <c r="B146" s="14" t="s">
        <v>134</v>
      </c>
      <c r="C146" s="15">
        <v>0</v>
      </c>
      <c r="D146" s="15">
        <v>0</v>
      </c>
      <c r="E146" s="16" t="str">
        <f t="shared" si="19"/>
        <v/>
      </c>
      <c r="F146" s="16" t="str">
        <f t="shared" si="20"/>
        <v/>
      </c>
      <c r="G146" s="16" t="str">
        <f t="shared" si="22"/>
        <v xml:space="preserve"> </v>
      </c>
      <c r="H146" s="16" t="str">
        <f t="shared" si="21"/>
        <v/>
      </c>
    </row>
    <row r="147" spans="1:8" x14ac:dyDescent="0.2">
      <c r="A147" s="13"/>
      <c r="B147" s="14" t="s">
        <v>135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136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137</v>
      </c>
      <c r="C149" s="15">
        <v>0</v>
      </c>
      <c r="D149" s="15">
        <v>0</v>
      </c>
      <c r="E149" s="16" t="str">
        <f t="shared" si="19"/>
        <v/>
      </c>
      <c r="F149" s="16" t="str">
        <f t="shared" si="20"/>
        <v/>
      </c>
      <c r="G149" s="16" t="str">
        <f t="shared" si="22"/>
        <v xml:space="preserve"> </v>
      </c>
      <c r="H149" s="16" t="str">
        <f t="shared" si="21"/>
        <v/>
      </c>
    </row>
    <row r="150" spans="1:8" x14ac:dyDescent="0.2">
      <c r="A150" s="13"/>
      <c r="B150" s="14" t="s">
        <v>138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139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140</v>
      </c>
      <c r="C152" s="15">
        <v>0</v>
      </c>
      <c r="D152" s="15">
        <v>0</v>
      </c>
      <c r="E152" s="16" t="str">
        <f t="shared" si="19"/>
        <v/>
      </c>
      <c r="F152" s="16" t="str">
        <f t="shared" si="20"/>
        <v/>
      </c>
      <c r="G152" s="16" t="str">
        <f t="shared" si="22"/>
        <v xml:space="preserve"> </v>
      </c>
      <c r="H152" s="16" t="str">
        <f t="shared" si="21"/>
        <v/>
      </c>
    </row>
    <row r="153" spans="1:8" x14ac:dyDescent="0.2">
      <c r="A153" s="13"/>
      <c r="B153" s="14" t="s">
        <v>141</v>
      </c>
      <c r="C153" s="15">
        <v>0</v>
      </c>
      <c r="D153" s="15">
        <v>2</v>
      </c>
      <c r="E153" s="16" t="str">
        <f t="shared" si="19"/>
        <v/>
      </c>
      <c r="F153" s="16">
        <f t="shared" si="20"/>
        <v>8.0971659919028341E-3</v>
      </c>
      <c r="G153" s="16">
        <f t="shared" si="22"/>
        <v>1</v>
      </c>
      <c r="H153" s="16" t="str">
        <f t="shared" si="21"/>
        <v/>
      </c>
    </row>
    <row r="154" spans="1:8" x14ac:dyDescent="0.2">
      <c r="A154" s="13"/>
      <c r="B154" s="14" t="s">
        <v>142</v>
      </c>
      <c r="C154" s="15">
        <v>0</v>
      </c>
      <c r="D154" s="15">
        <v>0</v>
      </c>
      <c r="E154" s="16" t="str">
        <f t="shared" si="19"/>
        <v/>
      </c>
      <c r="F154" s="16" t="str">
        <f t="shared" si="20"/>
        <v/>
      </c>
      <c r="G154" s="16" t="str">
        <f t="shared" si="22"/>
        <v xml:space="preserve"> </v>
      </c>
      <c r="H154" s="16" t="str">
        <f t="shared" si="21"/>
        <v/>
      </c>
    </row>
    <row r="155" spans="1:8" ht="25.5" x14ac:dyDescent="0.2">
      <c r="A155" s="13"/>
      <c r="B155" s="14" t="s">
        <v>143</v>
      </c>
      <c r="C155" s="15">
        <v>0</v>
      </c>
      <c r="D155" s="15">
        <v>0</v>
      </c>
      <c r="E155" s="16" t="str">
        <f t="shared" si="19"/>
        <v/>
      </c>
      <c r="F155" s="16" t="str">
        <f t="shared" si="20"/>
        <v/>
      </c>
      <c r="G155" s="16" t="str">
        <f t="shared" si="22"/>
        <v xml:space="preserve"> </v>
      </c>
      <c r="H155" s="16" t="str">
        <f t="shared" si="21"/>
        <v/>
      </c>
    </row>
    <row r="156" spans="1:8" x14ac:dyDescent="0.2">
      <c r="A156" s="13" t="s">
        <v>92</v>
      </c>
      <c r="B156" s="14" t="s">
        <v>144</v>
      </c>
      <c r="C156" s="15">
        <v>0</v>
      </c>
      <c r="D156" s="15">
        <v>0</v>
      </c>
      <c r="E156" s="16" t="str">
        <f t="shared" si="19"/>
        <v/>
      </c>
      <c r="F156" s="16" t="str">
        <f t="shared" si="20"/>
        <v/>
      </c>
      <c r="G156" s="16" t="str">
        <f t="shared" si="22"/>
        <v xml:space="preserve"> </v>
      </c>
      <c r="H156" s="16" t="str">
        <f t="shared" si="21"/>
        <v/>
      </c>
    </row>
    <row r="157" spans="1:8" ht="25.5" x14ac:dyDescent="0.2">
      <c r="A157" s="13"/>
      <c r="B157" s="14" t="s">
        <v>145</v>
      </c>
      <c r="C157" s="15">
        <v>0</v>
      </c>
      <c r="D157" s="15">
        <v>0</v>
      </c>
      <c r="E157" s="16" t="str">
        <f t="shared" si="19"/>
        <v/>
      </c>
      <c r="F157" s="16" t="str">
        <f t="shared" si="20"/>
        <v/>
      </c>
      <c r="G157" s="16" t="str">
        <f t="shared" si="22"/>
        <v xml:space="preserve"> </v>
      </c>
      <c r="H157" s="16" t="str">
        <f t="shared" si="21"/>
        <v/>
      </c>
    </row>
    <row r="158" spans="1:8" x14ac:dyDescent="0.2">
      <c r="A158" s="13"/>
      <c r="B158" s="14" t="s">
        <v>146</v>
      </c>
      <c r="C158" s="15">
        <v>5</v>
      </c>
      <c r="D158" s="15">
        <v>0</v>
      </c>
      <c r="E158" s="16">
        <f t="shared" si="19"/>
        <v>2.1551724137931036E-2</v>
      </c>
      <c r="F158" s="16" t="str">
        <f t="shared" si="20"/>
        <v/>
      </c>
      <c r="G158" s="16">
        <f t="shared" si="22"/>
        <v>-1</v>
      </c>
      <c r="H158" s="16">
        <f t="shared" si="21"/>
        <v>-2.1551724137931036E-2</v>
      </c>
    </row>
    <row r="159" spans="1:8" x14ac:dyDescent="0.2">
      <c r="A159" s="13"/>
      <c r="B159" s="14" t="s">
        <v>147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148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149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92</v>
      </c>
      <c r="B162" s="14" t="s">
        <v>150</v>
      </c>
      <c r="C162" s="15">
        <v>0</v>
      </c>
      <c r="D162" s="15">
        <v>0</v>
      </c>
      <c r="E162" s="16" t="str">
        <f t="shared" si="19"/>
        <v/>
      </c>
      <c r="F162" s="16" t="str">
        <f t="shared" si="20"/>
        <v/>
      </c>
      <c r="G162" s="16" t="str">
        <f t="shared" si="22"/>
        <v xml:space="preserve"> </v>
      </c>
      <c r="H162" s="16" t="str">
        <f t="shared" si="21"/>
        <v/>
      </c>
    </row>
    <row r="163" spans="1:8" x14ac:dyDescent="0.2">
      <c r="A163" s="13" t="s">
        <v>92</v>
      </c>
      <c r="B163" s="14" t="s">
        <v>151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152</v>
      </c>
      <c r="C164" s="15">
        <v>33</v>
      </c>
      <c r="D164" s="15">
        <v>24</v>
      </c>
      <c r="E164" s="16">
        <f t="shared" si="19"/>
        <v>0.14224137931034483</v>
      </c>
      <c r="F164" s="16">
        <f t="shared" si="20"/>
        <v>9.7165991902834009E-2</v>
      </c>
      <c r="G164" s="16">
        <f t="shared" si="22"/>
        <v>-0.27272727272727271</v>
      </c>
      <c r="H164" s="16">
        <f t="shared" si="21"/>
        <v>-3.8793103448275863E-2</v>
      </c>
    </row>
    <row r="165" spans="1:8" ht="25.5" x14ac:dyDescent="0.2">
      <c r="A165" s="13"/>
      <c r="B165" s="14" t="s">
        <v>153</v>
      </c>
      <c r="C165" s="15">
        <v>0</v>
      </c>
      <c r="D165" s="15">
        <v>0</v>
      </c>
      <c r="E165" s="16" t="str">
        <f t="shared" si="19"/>
        <v/>
      </c>
      <c r="F165" s="16" t="str">
        <f t="shared" si="20"/>
        <v/>
      </c>
      <c r="G165" s="16" t="str">
        <f t="shared" si="22"/>
        <v xml:space="preserve"> </v>
      </c>
      <c r="H165" s="16" t="str">
        <f t="shared" si="21"/>
        <v/>
      </c>
    </row>
    <row r="166" spans="1:8" ht="25.5" x14ac:dyDescent="0.2">
      <c r="A166" s="13"/>
      <c r="B166" s="14" t="s">
        <v>154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155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</row>
    <row r="169" spans="1:8" x14ac:dyDescent="0.2">
      <c r="A169" s="10"/>
    </row>
    <row r="170" spans="1:8" x14ac:dyDescent="0.2">
      <c r="A170" s="10"/>
    </row>
    <row r="171" spans="1:8" ht="29.25" customHeight="1" x14ac:dyDescent="0.2">
      <c r="A171" s="13"/>
      <c r="B171" s="36" t="s">
        <v>2</v>
      </c>
      <c r="C171" s="36" t="s">
        <v>12</v>
      </c>
      <c r="D171" s="38"/>
      <c r="E171" s="36" t="s">
        <v>4</v>
      </c>
      <c r="F171" s="38"/>
      <c r="G171" s="36" t="s">
        <v>645</v>
      </c>
      <c r="H171" s="36" t="s">
        <v>5</v>
      </c>
    </row>
    <row r="172" spans="1:8" x14ac:dyDescent="0.2">
      <c r="A172" s="13"/>
      <c r="B172" s="37"/>
      <c r="C172" s="17">
        <v>2019</v>
      </c>
      <c r="D172" s="17">
        <v>2020</v>
      </c>
      <c r="E172" s="17">
        <v>2019</v>
      </c>
      <c r="F172" s="17">
        <v>2020</v>
      </c>
      <c r="G172" s="37"/>
      <c r="H172" s="37"/>
    </row>
    <row r="173" spans="1:8" ht="25.5" x14ac:dyDescent="0.2">
      <c r="A173" s="13"/>
      <c r="B173" s="18" t="s">
        <v>8</v>
      </c>
      <c r="C173" s="19">
        <f>SUM(C174:C343)</f>
        <v>351</v>
      </c>
      <c r="D173" s="19">
        <f>SUM(D174:D343)</f>
        <v>437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0.24501424501424501</v>
      </c>
      <c r="H173" s="20">
        <f t="shared" ref="H173:H204" si="25">+IF(OR(AND(E173=""),(G173="")),"",E173*G173)</f>
        <v>0.24501424501424501</v>
      </c>
    </row>
    <row r="174" spans="1:8" x14ac:dyDescent="0.2">
      <c r="A174" s="13"/>
      <c r="B174" s="14" t="s">
        <v>156</v>
      </c>
      <c r="C174" s="15">
        <v>3</v>
      </c>
      <c r="D174" s="15">
        <v>1</v>
      </c>
      <c r="E174" s="16">
        <f t="shared" si="23"/>
        <v>8.5470085470085479E-3</v>
      </c>
      <c r="F174" s="16">
        <f t="shared" si="24"/>
        <v>2.2883295194508009E-3</v>
      </c>
      <c r="G174" s="16">
        <f t="shared" ref="G174:G205" si="26">+IF(AND(C174=0,D174=0)," ",IF(C174=0,1,IF(D174=0,-1,(D174-C174)/C174)))</f>
        <v>-0.66666666666666663</v>
      </c>
      <c r="H174" s="16">
        <f t="shared" si="25"/>
        <v>-5.6980056980056983E-3</v>
      </c>
    </row>
    <row r="175" spans="1:8" x14ac:dyDescent="0.2">
      <c r="A175" s="13"/>
      <c r="B175" s="14" t="s">
        <v>157</v>
      </c>
      <c r="C175" s="15">
        <v>0</v>
      </c>
      <c r="D175" s="15">
        <v>0</v>
      </c>
      <c r="E175" s="16" t="str">
        <f t="shared" si="23"/>
        <v/>
      </c>
      <c r="F175" s="16" t="str">
        <f t="shared" si="24"/>
        <v/>
      </c>
      <c r="G175" s="16" t="str">
        <f t="shared" si="26"/>
        <v xml:space="preserve"> </v>
      </c>
      <c r="H175" s="16" t="str">
        <f t="shared" si="25"/>
        <v/>
      </c>
    </row>
    <row r="176" spans="1:8" ht="38.25" x14ac:dyDescent="0.2">
      <c r="A176" s="13"/>
      <c r="B176" s="14" t="s">
        <v>158</v>
      </c>
      <c r="C176" s="15">
        <v>1</v>
      </c>
      <c r="D176" s="15">
        <v>0</v>
      </c>
      <c r="E176" s="16">
        <f t="shared" si="23"/>
        <v>2.8490028490028491E-3</v>
      </c>
      <c r="F176" s="16" t="str">
        <f t="shared" si="24"/>
        <v/>
      </c>
      <c r="G176" s="16">
        <f t="shared" si="26"/>
        <v>-1</v>
      </c>
      <c r="H176" s="16">
        <f t="shared" si="25"/>
        <v>-2.8490028490028491E-3</v>
      </c>
    </row>
    <row r="177" spans="1:8" x14ac:dyDescent="0.2">
      <c r="A177" s="13"/>
      <c r="B177" s="14" t="s">
        <v>159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160</v>
      </c>
      <c r="C178" s="15">
        <v>1</v>
      </c>
      <c r="D178" s="15">
        <v>0</v>
      </c>
      <c r="E178" s="16">
        <f t="shared" si="23"/>
        <v>2.8490028490028491E-3</v>
      </c>
      <c r="F178" s="16" t="str">
        <f t="shared" si="24"/>
        <v/>
      </c>
      <c r="G178" s="16">
        <f t="shared" si="26"/>
        <v>-1</v>
      </c>
      <c r="H178" s="16">
        <f t="shared" si="25"/>
        <v>-2.8490028490028491E-3</v>
      </c>
    </row>
    <row r="179" spans="1:8" x14ac:dyDescent="0.2">
      <c r="A179" s="13"/>
      <c r="B179" s="14" t="s">
        <v>161</v>
      </c>
      <c r="C179" s="15">
        <v>107</v>
      </c>
      <c r="D179" s="15">
        <v>157</v>
      </c>
      <c r="E179" s="16">
        <f t="shared" si="23"/>
        <v>0.30484330484330485</v>
      </c>
      <c r="F179" s="16">
        <f t="shared" si="24"/>
        <v>0.35926773455377575</v>
      </c>
      <c r="G179" s="16">
        <f t="shared" si="26"/>
        <v>0.46728971962616822</v>
      </c>
      <c r="H179" s="16">
        <f t="shared" si="25"/>
        <v>0.14245014245014245</v>
      </c>
    </row>
    <row r="180" spans="1:8" x14ac:dyDescent="0.2">
      <c r="A180" s="13"/>
      <c r="B180" s="14" t="s">
        <v>162</v>
      </c>
      <c r="C180" s="15">
        <v>0</v>
      </c>
      <c r="D180" s="15">
        <v>0</v>
      </c>
      <c r="E180" s="16" t="str">
        <f t="shared" si="23"/>
        <v/>
      </c>
      <c r="F180" s="16" t="str">
        <f t="shared" si="24"/>
        <v/>
      </c>
      <c r="G180" s="16" t="str">
        <f t="shared" si="26"/>
        <v xml:space="preserve"> </v>
      </c>
      <c r="H180" s="16" t="str">
        <f t="shared" si="25"/>
        <v/>
      </c>
    </row>
    <row r="181" spans="1:8" x14ac:dyDescent="0.2">
      <c r="A181" s="13"/>
      <c r="B181" s="14" t="s">
        <v>163</v>
      </c>
      <c r="C181" s="15">
        <v>12</v>
      </c>
      <c r="D181" s="15">
        <v>1</v>
      </c>
      <c r="E181" s="16">
        <f t="shared" si="23"/>
        <v>3.4188034188034191E-2</v>
      </c>
      <c r="F181" s="16">
        <f t="shared" si="24"/>
        <v>2.2883295194508009E-3</v>
      </c>
      <c r="G181" s="16">
        <f t="shared" si="26"/>
        <v>-0.91666666666666663</v>
      </c>
      <c r="H181" s="16">
        <f t="shared" si="25"/>
        <v>-3.1339031339031341E-2</v>
      </c>
    </row>
    <row r="182" spans="1:8" x14ac:dyDescent="0.2">
      <c r="A182" s="13"/>
      <c r="B182" s="14" t="s">
        <v>164</v>
      </c>
      <c r="C182" s="15">
        <v>0</v>
      </c>
      <c r="D182" s="15">
        <v>0</v>
      </c>
      <c r="E182" s="16" t="str">
        <f t="shared" si="23"/>
        <v/>
      </c>
      <c r="F182" s="16" t="str">
        <f t="shared" si="24"/>
        <v/>
      </c>
      <c r="G182" s="16" t="str">
        <f t="shared" si="26"/>
        <v xml:space="preserve"> </v>
      </c>
      <c r="H182" s="16" t="str">
        <f t="shared" si="25"/>
        <v/>
      </c>
    </row>
    <row r="183" spans="1:8" x14ac:dyDescent="0.2">
      <c r="A183" s="13"/>
      <c r="B183" s="14" t="s">
        <v>165</v>
      </c>
      <c r="C183" s="15">
        <v>0</v>
      </c>
      <c r="D183" s="15">
        <v>0</v>
      </c>
      <c r="E183" s="16" t="str">
        <f t="shared" si="23"/>
        <v/>
      </c>
      <c r="F183" s="16" t="str">
        <f t="shared" si="24"/>
        <v/>
      </c>
      <c r="G183" s="16" t="str">
        <f t="shared" si="26"/>
        <v xml:space="preserve"> </v>
      </c>
      <c r="H183" s="16" t="str">
        <f t="shared" si="25"/>
        <v/>
      </c>
    </row>
    <row r="184" spans="1:8" ht="25.5" x14ac:dyDescent="0.2">
      <c r="A184" s="13"/>
      <c r="B184" s="14" t="s">
        <v>166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167</v>
      </c>
      <c r="C185" s="15">
        <v>0</v>
      </c>
      <c r="D185" s="15">
        <v>0</v>
      </c>
      <c r="E185" s="16" t="str">
        <f t="shared" si="23"/>
        <v/>
      </c>
      <c r="F185" s="16" t="str">
        <f t="shared" si="24"/>
        <v/>
      </c>
      <c r="G185" s="16" t="str">
        <f t="shared" si="26"/>
        <v xml:space="preserve"> </v>
      </c>
      <c r="H185" s="16" t="str">
        <f t="shared" si="25"/>
        <v/>
      </c>
    </row>
    <row r="186" spans="1:8" x14ac:dyDescent="0.2">
      <c r="A186" s="13"/>
      <c r="B186" s="14" t="s">
        <v>168</v>
      </c>
      <c r="C186" s="15">
        <v>13</v>
      </c>
      <c r="D186" s="15">
        <v>1</v>
      </c>
      <c r="E186" s="16">
        <f t="shared" si="23"/>
        <v>3.7037037037037035E-2</v>
      </c>
      <c r="F186" s="16">
        <f t="shared" si="24"/>
        <v>2.2883295194508009E-3</v>
      </c>
      <c r="G186" s="16">
        <f t="shared" si="26"/>
        <v>-0.92307692307692313</v>
      </c>
      <c r="H186" s="16">
        <f t="shared" si="25"/>
        <v>-3.4188034188034191E-2</v>
      </c>
    </row>
    <row r="187" spans="1:8" x14ac:dyDescent="0.2">
      <c r="A187" s="13"/>
      <c r="B187" s="14" t="s">
        <v>169</v>
      </c>
      <c r="C187" s="15">
        <v>31</v>
      </c>
      <c r="D187" s="15">
        <v>21</v>
      </c>
      <c r="E187" s="16">
        <f t="shared" si="23"/>
        <v>8.8319088319088315E-2</v>
      </c>
      <c r="F187" s="16">
        <f t="shared" si="24"/>
        <v>4.8054919908466817E-2</v>
      </c>
      <c r="G187" s="16">
        <f t="shared" si="26"/>
        <v>-0.32258064516129031</v>
      </c>
      <c r="H187" s="16">
        <f t="shared" si="25"/>
        <v>-2.8490028490028487E-2</v>
      </c>
    </row>
    <row r="188" spans="1:8" ht="25.5" x14ac:dyDescent="0.2">
      <c r="A188" s="13"/>
      <c r="B188" s="14" t="s">
        <v>170</v>
      </c>
      <c r="C188" s="15">
        <v>0</v>
      </c>
      <c r="D188" s="15">
        <v>0</v>
      </c>
      <c r="E188" s="16" t="str">
        <f t="shared" si="23"/>
        <v/>
      </c>
      <c r="F188" s="16" t="str">
        <f t="shared" si="24"/>
        <v/>
      </c>
      <c r="G188" s="16" t="str">
        <f t="shared" si="26"/>
        <v xml:space="preserve"> </v>
      </c>
      <c r="H188" s="16" t="str">
        <f t="shared" si="25"/>
        <v/>
      </c>
    </row>
    <row r="189" spans="1:8" ht="25.5" x14ac:dyDescent="0.2">
      <c r="A189" s="13"/>
      <c r="B189" s="14" t="s">
        <v>171</v>
      </c>
      <c r="C189" s="15">
        <v>0</v>
      </c>
      <c r="D189" s="15">
        <v>1</v>
      </c>
      <c r="E189" s="16" t="str">
        <f t="shared" si="23"/>
        <v/>
      </c>
      <c r="F189" s="16">
        <f t="shared" si="24"/>
        <v>2.2883295194508009E-3</v>
      </c>
      <c r="G189" s="16">
        <f t="shared" si="26"/>
        <v>1</v>
      </c>
      <c r="H189" s="16" t="str">
        <f t="shared" si="25"/>
        <v/>
      </c>
    </row>
    <row r="190" spans="1:8" x14ac:dyDescent="0.2">
      <c r="A190" s="13"/>
      <c r="B190" s="14" t="s">
        <v>172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173</v>
      </c>
      <c r="C191" s="15">
        <v>0</v>
      </c>
      <c r="D191" s="15">
        <v>0</v>
      </c>
      <c r="E191" s="16" t="str">
        <f t="shared" si="23"/>
        <v/>
      </c>
      <c r="F191" s="16" t="str">
        <f t="shared" si="24"/>
        <v/>
      </c>
      <c r="G191" s="16" t="str">
        <f t="shared" si="26"/>
        <v xml:space="preserve"> </v>
      </c>
      <c r="H191" s="16" t="str">
        <f t="shared" si="25"/>
        <v/>
      </c>
    </row>
    <row r="192" spans="1:8" x14ac:dyDescent="0.2">
      <c r="A192" s="13"/>
      <c r="B192" s="14" t="s">
        <v>174</v>
      </c>
      <c r="C192" s="15">
        <v>0</v>
      </c>
      <c r="D192" s="15">
        <v>0</v>
      </c>
      <c r="E192" s="16" t="str">
        <f t="shared" si="23"/>
        <v/>
      </c>
      <c r="F192" s="16" t="str">
        <f t="shared" si="24"/>
        <v/>
      </c>
      <c r="G192" s="16" t="str">
        <f t="shared" si="26"/>
        <v xml:space="preserve"> </v>
      </c>
      <c r="H192" s="16" t="str">
        <f t="shared" si="25"/>
        <v/>
      </c>
    </row>
    <row r="193" spans="1:8" ht="25.5" x14ac:dyDescent="0.2">
      <c r="A193" s="13" t="s">
        <v>92</v>
      </c>
      <c r="B193" s="14" t="s">
        <v>175</v>
      </c>
      <c r="C193" s="15">
        <v>0</v>
      </c>
      <c r="D193" s="15">
        <v>0</v>
      </c>
      <c r="E193" s="16" t="str">
        <f t="shared" si="23"/>
        <v/>
      </c>
      <c r="F193" s="16" t="str">
        <f t="shared" si="24"/>
        <v/>
      </c>
      <c r="G193" s="16" t="str">
        <f t="shared" si="26"/>
        <v xml:space="preserve"> </v>
      </c>
      <c r="H193" s="16" t="str">
        <f t="shared" si="25"/>
        <v/>
      </c>
    </row>
    <row r="194" spans="1:8" x14ac:dyDescent="0.2">
      <c r="A194" s="13"/>
      <c r="B194" s="14" t="s">
        <v>176</v>
      </c>
      <c r="C194" s="15">
        <v>1</v>
      </c>
      <c r="D194" s="15">
        <v>0</v>
      </c>
      <c r="E194" s="16">
        <f t="shared" si="23"/>
        <v>2.8490028490028491E-3</v>
      </c>
      <c r="F194" s="16" t="str">
        <f t="shared" si="24"/>
        <v/>
      </c>
      <c r="G194" s="16">
        <f t="shared" si="26"/>
        <v>-1</v>
      </c>
      <c r="H194" s="16">
        <f t="shared" si="25"/>
        <v>-2.8490028490028491E-3</v>
      </c>
    </row>
    <row r="195" spans="1:8" x14ac:dyDescent="0.2">
      <c r="A195" s="13"/>
      <c r="B195" s="14" t="s">
        <v>177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178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179</v>
      </c>
      <c r="C197" s="15">
        <v>0</v>
      </c>
      <c r="D197" s="15">
        <v>0</v>
      </c>
      <c r="E197" s="16" t="str">
        <f t="shared" si="23"/>
        <v/>
      </c>
      <c r="F197" s="16" t="str">
        <f t="shared" si="24"/>
        <v/>
      </c>
      <c r="G197" s="16" t="str">
        <f t="shared" si="26"/>
        <v xml:space="preserve"> </v>
      </c>
      <c r="H197" s="16" t="str">
        <f t="shared" si="25"/>
        <v/>
      </c>
    </row>
    <row r="198" spans="1:8" x14ac:dyDescent="0.2">
      <c r="A198" s="13"/>
      <c r="B198" s="14" t="s">
        <v>180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181</v>
      </c>
      <c r="C199" s="15">
        <v>5</v>
      </c>
      <c r="D199" s="15">
        <v>1</v>
      </c>
      <c r="E199" s="16">
        <f t="shared" si="23"/>
        <v>1.4245014245014245E-2</v>
      </c>
      <c r="F199" s="16">
        <f t="shared" si="24"/>
        <v>2.2883295194508009E-3</v>
      </c>
      <c r="G199" s="16">
        <f t="shared" si="26"/>
        <v>-0.8</v>
      </c>
      <c r="H199" s="16">
        <f t="shared" si="25"/>
        <v>-1.1396011396011397E-2</v>
      </c>
    </row>
    <row r="200" spans="1:8" ht="25.5" x14ac:dyDescent="0.2">
      <c r="A200" s="13"/>
      <c r="B200" s="14" t="s">
        <v>182</v>
      </c>
      <c r="C200" s="15">
        <v>5</v>
      </c>
      <c r="D200" s="15">
        <v>16</v>
      </c>
      <c r="E200" s="16">
        <f t="shared" si="23"/>
        <v>1.4245014245014245E-2</v>
      </c>
      <c r="F200" s="16">
        <f t="shared" si="24"/>
        <v>3.6613272311212815E-2</v>
      </c>
      <c r="G200" s="16">
        <f t="shared" si="26"/>
        <v>2.2000000000000002</v>
      </c>
      <c r="H200" s="16">
        <f t="shared" si="25"/>
        <v>3.1339031339031341E-2</v>
      </c>
    </row>
    <row r="201" spans="1:8" x14ac:dyDescent="0.2">
      <c r="A201" s="13"/>
      <c r="B201" s="14" t="s">
        <v>183</v>
      </c>
      <c r="C201" s="15">
        <v>4</v>
      </c>
      <c r="D201" s="15">
        <v>0</v>
      </c>
      <c r="E201" s="16">
        <f t="shared" si="23"/>
        <v>1.1396011396011397E-2</v>
      </c>
      <c r="F201" s="16" t="str">
        <f t="shared" si="24"/>
        <v/>
      </c>
      <c r="G201" s="16">
        <f t="shared" si="26"/>
        <v>-1</v>
      </c>
      <c r="H201" s="16">
        <f t="shared" si="25"/>
        <v>-1.1396011396011397E-2</v>
      </c>
    </row>
    <row r="202" spans="1:8" x14ac:dyDescent="0.2">
      <c r="A202" s="13"/>
      <c r="B202" s="14" t="s">
        <v>184</v>
      </c>
      <c r="C202" s="15">
        <v>4</v>
      </c>
      <c r="D202" s="15">
        <v>0</v>
      </c>
      <c r="E202" s="16">
        <f t="shared" si="23"/>
        <v>1.1396011396011397E-2</v>
      </c>
      <c r="F202" s="16" t="str">
        <f t="shared" si="24"/>
        <v/>
      </c>
      <c r="G202" s="16">
        <f t="shared" si="26"/>
        <v>-1</v>
      </c>
      <c r="H202" s="16">
        <f t="shared" si="25"/>
        <v>-1.1396011396011397E-2</v>
      </c>
    </row>
    <row r="203" spans="1:8" x14ac:dyDescent="0.2">
      <c r="A203" s="13"/>
      <c r="B203" s="14" t="s">
        <v>185</v>
      </c>
      <c r="C203" s="15">
        <v>6</v>
      </c>
      <c r="D203" s="15">
        <v>0</v>
      </c>
      <c r="E203" s="16">
        <f t="shared" si="23"/>
        <v>1.7094017094017096E-2</v>
      </c>
      <c r="F203" s="16" t="str">
        <f t="shared" si="24"/>
        <v/>
      </c>
      <c r="G203" s="16">
        <f t="shared" si="26"/>
        <v>-1</v>
      </c>
      <c r="H203" s="16">
        <f t="shared" si="25"/>
        <v>-1.7094017094017096E-2</v>
      </c>
    </row>
    <row r="204" spans="1:8" x14ac:dyDescent="0.2">
      <c r="A204" s="13"/>
      <c r="B204" s="14" t="s">
        <v>186</v>
      </c>
      <c r="C204" s="15">
        <v>5</v>
      </c>
      <c r="D204" s="15">
        <v>12</v>
      </c>
      <c r="E204" s="16">
        <f t="shared" si="23"/>
        <v>1.4245014245014245E-2</v>
      </c>
      <c r="F204" s="16">
        <f t="shared" si="24"/>
        <v>2.7459954233409609E-2</v>
      </c>
      <c r="G204" s="16">
        <f t="shared" si="26"/>
        <v>1.4</v>
      </c>
      <c r="H204" s="16">
        <f t="shared" si="25"/>
        <v>1.9943019943019943E-2</v>
      </c>
    </row>
    <row r="205" spans="1:8" x14ac:dyDescent="0.2">
      <c r="A205" s="13"/>
      <c r="B205" s="14" t="s">
        <v>187</v>
      </c>
      <c r="C205" s="15">
        <v>0</v>
      </c>
      <c r="D205" s="15">
        <v>1</v>
      </c>
      <c r="E205" s="16" t="str">
        <f t="shared" ref="E205:E236" si="27">+IF(C205=0,"",C205/C$173)</f>
        <v/>
      </c>
      <c r="F205" s="16">
        <f t="shared" ref="F205:F236" si="28">+IF(D205=0,"",D205/D$173)</f>
        <v>2.2883295194508009E-3</v>
      </c>
      <c r="G205" s="16">
        <f t="shared" si="26"/>
        <v>1</v>
      </c>
      <c r="H205" s="16" t="str">
        <f t="shared" ref="H205:H236" si="29">+IF(OR(AND(E205=""),(G205="")),"",E205*G205)</f>
        <v/>
      </c>
    </row>
    <row r="206" spans="1:8" x14ac:dyDescent="0.2">
      <c r="A206" s="13"/>
      <c r="B206" s="14" t="s">
        <v>188</v>
      </c>
      <c r="C206" s="15">
        <v>2</v>
      </c>
      <c r="D206" s="15">
        <v>1</v>
      </c>
      <c r="E206" s="16">
        <f t="shared" si="27"/>
        <v>5.6980056980056983E-3</v>
      </c>
      <c r="F206" s="16">
        <f t="shared" si="28"/>
        <v>2.2883295194508009E-3</v>
      </c>
      <c r="G206" s="16">
        <f t="shared" ref="G206:G237" si="30">+IF(AND(C206=0,D206=0)," ",IF(C206=0,1,IF(D206=0,-1,(D206-C206)/C206)))</f>
        <v>-0.5</v>
      </c>
      <c r="H206" s="16">
        <f t="shared" si="29"/>
        <v>-2.8490028490028491E-3</v>
      </c>
    </row>
    <row r="207" spans="1:8" x14ac:dyDescent="0.2">
      <c r="A207" s="13"/>
      <c r="B207" s="14" t="s">
        <v>189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190</v>
      </c>
      <c r="C208" s="15">
        <v>1</v>
      </c>
      <c r="D208" s="15">
        <v>1</v>
      </c>
      <c r="E208" s="16">
        <f t="shared" si="27"/>
        <v>2.8490028490028491E-3</v>
      </c>
      <c r="F208" s="16">
        <f t="shared" si="28"/>
        <v>2.2883295194508009E-3</v>
      </c>
      <c r="G208" s="16">
        <f t="shared" si="30"/>
        <v>0</v>
      </c>
      <c r="H208" s="16">
        <f t="shared" si="29"/>
        <v>0</v>
      </c>
    </row>
    <row r="209" spans="1:8" x14ac:dyDescent="0.2">
      <c r="A209" s="13"/>
      <c r="B209" s="14" t="s">
        <v>191</v>
      </c>
      <c r="C209" s="15">
        <v>10</v>
      </c>
      <c r="D209" s="15">
        <v>34</v>
      </c>
      <c r="E209" s="16">
        <f t="shared" si="27"/>
        <v>2.8490028490028491E-2</v>
      </c>
      <c r="F209" s="16">
        <f t="shared" si="28"/>
        <v>7.780320366132723E-2</v>
      </c>
      <c r="G209" s="16">
        <f t="shared" si="30"/>
        <v>2.4</v>
      </c>
      <c r="H209" s="16">
        <f t="shared" si="29"/>
        <v>6.8376068376068369E-2</v>
      </c>
    </row>
    <row r="210" spans="1:8" x14ac:dyDescent="0.2">
      <c r="A210" s="13"/>
      <c r="B210" s="14" t="s">
        <v>192</v>
      </c>
      <c r="C210" s="15">
        <v>0</v>
      </c>
      <c r="D210" s="15">
        <v>0</v>
      </c>
      <c r="E210" s="16" t="str">
        <f t="shared" si="27"/>
        <v/>
      </c>
      <c r="F210" s="16" t="str">
        <f t="shared" si="28"/>
        <v/>
      </c>
      <c r="G210" s="16" t="str">
        <f t="shared" si="30"/>
        <v xml:space="preserve"> </v>
      </c>
      <c r="H210" s="16" t="str">
        <f t="shared" si="29"/>
        <v/>
      </c>
    </row>
    <row r="211" spans="1:8" x14ac:dyDescent="0.2">
      <c r="A211" s="13"/>
      <c r="B211" s="14" t="s">
        <v>193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194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195</v>
      </c>
      <c r="C213" s="15">
        <v>10</v>
      </c>
      <c r="D213" s="15">
        <v>2</v>
      </c>
      <c r="E213" s="16">
        <f t="shared" si="27"/>
        <v>2.8490028490028491E-2</v>
      </c>
      <c r="F213" s="16">
        <f t="shared" si="28"/>
        <v>4.5766590389016018E-3</v>
      </c>
      <c r="G213" s="16">
        <f t="shared" si="30"/>
        <v>-0.8</v>
      </c>
      <c r="H213" s="16">
        <f t="shared" si="29"/>
        <v>-2.2792022792022793E-2</v>
      </c>
    </row>
    <row r="214" spans="1:8" x14ac:dyDescent="0.2">
      <c r="A214" s="13"/>
      <c r="B214" s="14" t="s">
        <v>196</v>
      </c>
      <c r="C214" s="15">
        <v>0</v>
      </c>
      <c r="D214" s="15">
        <v>0</v>
      </c>
      <c r="E214" s="16" t="str">
        <f t="shared" si="27"/>
        <v/>
      </c>
      <c r="F214" s="16" t="str">
        <f t="shared" si="28"/>
        <v/>
      </c>
      <c r="G214" s="16" t="str">
        <f t="shared" si="30"/>
        <v xml:space="preserve"> </v>
      </c>
      <c r="H214" s="16" t="str">
        <f t="shared" si="29"/>
        <v/>
      </c>
    </row>
    <row r="215" spans="1:8" ht="25.5" x14ac:dyDescent="0.2">
      <c r="A215" s="13"/>
      <c r="B215" s="14" t="s">
        <v>197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198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199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92</v>
      </c>
      <c r="B218" s="14" t="s">
        <v>200</v>
      </c>
      <c r="C218" s="15">
        <v>0</v>
      </c>
      <c r="D218" s="15">
        <v>2</v>
      </c>
      <c r="E218" s="16" t="str">
        <f t="shared" si="27"/>
        <v/>
      </c>
      <c r="F218" s="16">
        <f t="shared" si="28"/>
        <v>4.5766590389016018E-3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201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202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203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204</v>
      </c>
      <c r="C222" s="15">
        <v>0</v>
      </c>
      <c r="D222" s="15">
        <v>1</v>
      </c>
      <c r="E222" s="16" t="str">
        <f t="shared" si="27"/>
        <v/>
      </c>
      <c r="F222" s="16">
        <f t="shared" si="28"/>
        <v>2.2883295194508009E-3</v>
      </c>
      <c r="G222" s="16">
        <f t="shared" si="30"/>
        <v>1</v>
      </c>
      <c r="H222" s="16" t="str">
        <f t="shared" si="29"/>
        <v/>
      </c>
    </row>
    <row r="223" spans="1:8" x14ac:dyDescent="0.2">
      <c r="A223" s="13"/>
      <c r="B223" s="14" t="s">
        <v>205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206</v>
      </c>
      <c r="C224" s="15">
        <v>0</v>
      </c>
      <c r="D224" s="15">
        <v>1</v>
      </c>
      <c r="E224" s="16" t="str">
        <f t="shared" si="27"/>
        <v/>
      </c>
      <c r="F224" s="16">
        <f t="shared" si="28"/>
        <v>2.2883295194508009E-3</v>
      </c>
      <c r="G224" s="16">
        <f t="shared" si="30"/>
        <v>1</v>
      </c>
      <c r="H224" s="16" t="str">
        <f t="shared" si="29"/>
        <v/>
      </c>
    </row>
    <row r="225" spans="1:8" x14ac:dyDescent="0.2">
      <c r="A225" s="13"/>
      <c r="B225" s="14" t="s">
        <v>207</v>
      </c>
      <c r="C225" s="15">
        <v>5</v>
      </c>
      <c r="D225" s="15">
        <v>24</v>
      </c>
      <c r="E225" s="16">
        <f t="shared" si="27"/>
        <v>1.4245014245014245E-2</v>
      </c>
      <c r="F225" s="16">
        <f t="shared" si="28"/>
        <v>5.4919908466819219E-2</v>
      </c>
      <c r="G225" s="16">
        <f t="shared" si="30"/>
        <v>3.8</v>
      </c>
      <c r="H225" s="16">
        <f t="shared" si="29"/>
        <v>5.4131054131054131E-2</v>
      </c>
    </row>
    <row r="226" spans="1:8" x14ac:dyDescent="0.2">
      <c r="A226" s="13"/>
      <c r="B226" s="14" t="s">
        <v>208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209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210</v>
      </c>
      <c r="C228" s="15">
        <v>1</v>
      </c>
      <c r="D228" s="15">
        <v>0</v>
      </c>
      <c r="E228" s="16">
        <f t="shared" si="27"/>
        <v>2.8490028490028491E-3</v>
      </c>
      <c r="F228" s="16" t="str">
        <f t="shared" si="28"/>
        <v/>
      </c>
      <c r="G228" s="16">
        <f t="shared" si="30"/>
        <v>-1</v>
      </c>
      <c r="H228" s="16">
        <f t="shared" si="29"/>
        <v>-2.8490028490028491E-3</v>
      </c>
    </row>
    <row r="229" spans="1:8" x14ac:dyDescent="0.2">
      <c r="A229" s="13"/>
      <c r="B229" s="14" t="s">
        <v>211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212</v>
      </c>
      <c r="C230" s="15">
        <v>0</v>
      </c>
      <c r="D230" s="15">
        <v>0</v>
      </c>
      <c r="E230" s="16" t="str">
        <f t="shared" si="27"/>
        <v/>
      </c>
      <c r="F230" s="16" t="str">
        <f t="shared" si="28"/>
        <v/>
      </c>
      <c r="G230" s="16" t="str">
        <f t="shared" si="30"/>
        <v xml:space="preserve"> </v>
      </c>
      <c r="H230" s="16" t="str">
        <f t="shared" si="29"/>
        <v/>
      </c>
    </row>
    <row r="231" spans="1:8" x14ac:dyDescent="0.2">
      <c r="A231" s="13"/>
      <c r="B231" s="14" t="s">
        <v>213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92</v>
      </c>
      <c r="B232" s="14" t="s">
        <v>214</v>
      </c>
      <c r="C232" s="15">
        <v>0</v>
      </c>
      <c r="D232" s="15">
        <v>0</v>
      </c>
      <c r="E232" s="16" t="str">
        <f t="shared" si="27"/>
        <v/>
      </c>
      <c r="F232" s="16" t="str">
        <f t="shared" si="28"/>
        <v/>
      </c>
      <c r="G232" s="16" t="str">
        <f t="shared" si="30"/>
        <v xml:space="preserve"> </v>
      </c>
      <c r="H232" s="16" t="str">
        <f t="shared" si="29"/>
        <v/>
      </c>
    </row>
    <row r="233" spans="1:8" x14ac:dyDescent="0.2">
      <c r="A233" s="13"/>
      <c r="B233" s="14" t="s">
        <v>215</v>
      </c>
      <c r="C233" s="15">
        <v>0</v>
      </c>
      <c r="D233" s="15">
        <v>0</v>
      </c>
      <c r="E233" s="16" t="str">
        <f t="shared" si="27"/>
        <v/>
      </c>
      <c r="F233" s="16" t="str">
        <f t="shared" si="28"/>
        <v/>
      </c>
      <c r="G233" s="16" t="str">
        <f t="shared" si="30"/>
        <v xml:space="preserve"> </v>
      </c>
      <c r="H233" s="16" t="str">
        <f t="shared" si="29"/>
        <v/>
      </c>
    </row>
    <row r="234" spans="1:8" x14ac:dyDescent="0.2">
      <c r="A234" s="13"/>
      <c r="B234" s="14" t="s">
        <v>216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217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218</v>
      </c>
      <c r="C236" s="15">
        <v>0</v>
      </c>
      <c r="D236" s="15">
        <v>1</v>
      </c>
      <c r="E236" s="16" t="str">
        <f t="shared" si="27"/>
        <v/>
      </c>
      <c r="F236" s="16">
        <f t="shared" si="28"/>
        <v>2.2883295194508009E-3</v>
      </c>
      <c r="G236" s="16">
        <f t="shared" si="30"/>
        <v>1</v>
      </c>
      <c r="H236" s="16" t="str">
        <f t="shared" si="29"/>
        <v/>
      </c>
    </row>
    <row r="237" spans="1:8" ht="25.5" x14ac:dyDescent="0.2">
      <c r="A237" s="13"/>
      <c r="B237" s="14" t="s">
        <v>219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220</v>
      </c>
      <c r="C238" s="15">
        <v>1</v>
      </c>
      <c r="D238" s="15">
        <v>1</v>
      </c>
      <c r="E238" s="16">
        <f t="shared" si="31"/>
        <v>2.8490028490028491E-3</v>
      </c>
      <c r="F238" s="16">
        <f t="shared" si="32"/>
        <v>2.2883295194508009E-3</v>
      </c>
      <c r="G238" s="16">
        <f t="shared" ref="G238:G269" si="34">+IF(AND(C238=0,D238=0)," ",IF(C238=0,1,IF(D238=0,-1,(D238-C238)/C238)))</f>
        <v>0</v>
      </c>
      <c r="H238" s="16">
        <f t="shared" si="33"/>
        <v>0</v>
      </c>
    </row>
    <row r="239" spans="1:8" x14ac:dyDescent="0.2">
      <c r="A239" s="13"/>
      <c r="B239" s="14" t="s">
        <v>221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222</v>
      </c>
      <c r="C240" s="15">
        <v>0</v>
      </c>
      <c r="D240" s="15">
        <v>1</v>
      </c>
      <c r="E240" s="16" t="str">
        <f t="shared" si="31"/>
        <v/>
      </c>
      <c r="F240" s="16">
        <f t="shared" si="32"/>
        <v>2.2883295194508009E-3</v>
      </c>
      <c r="G240" s="16">
        <f t="shared" si="34"/>
        <v>1</v>
      </c>
      <c r="H240" s="16" t="str">
        <f t="shared" si="33"/>
        <v/>
      </c>
    </row>
    <row r="241" spans="1:8" x14ac:dyDescent="0.2">
      <c r="A241" s="13"/>
      <c r="B241" s="14" t="s">
        <v>223</v>
      </c>
      <c r="C241" s="15">
        <v>2</v>
      </c>
      <c r="D241" s="15">
        <v>0</v>
      </c>
      <c r="E241" s="16">
        <f t="shared" si="31"/>
        <v>5.6980056980056983E-3</v>
      </c>
      <c r="F241" s="16" t="str">
        <f t="shared" si="32"/>
        <v/>
      </c>
      <c r="G241" s="16">
        <f t="shared" si="34"/>
        <v>-1</v>
      </c>
      <c r="H241" s="16">
        <f t="shared" si="33"/>
        <v>-5.6980056980056983E-3</v>
      </c>
    </row>
    <row r="242" spans="1:8" x14ac:dyDescent="0.2">
      <c r="A242" s="13"/>
      <c r="B242" s="14" t="s">
        <v>224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225</v>
      </c>
      <c r="C243" s="15">
        <v>0</v>
      </c>
      <c r="D243" s="15">
        <v>0</v>
      </c>
      <c r="E243" s="16" t="str">
        <f t="shared" si="31"/>
        <v/>
      </c>
      <c r="F243" s="16" t="str">
        <f t="shared" si="32"/>
        <v/>
      </c>
      <c r="G243" s="16" t="str">
        <f t="shared" si="34"/>
        <v xml:space="preserve"> </v>
      </c>
      <c r="H243" s="16" t="str">
        <f t="shared" si="33"/>
        <v/>
      </c>
    </row>
    <row r="244" spans="1:8" x14ac:dyDescent="0.2">
      <c r="A244" s="13"/>
      <c r="B244" s="14" t="s">
        <v>226</v>
      </c>
      <c r="C244" s="15">
        <v>0</v>
      </c>
      <c r="D244" s="15">
        <v>0</v>
      </c>
      <c r="E244" s="16" t="str">
        <f t="shared" si="31"/>
        <v/>
      </c>
      <c r="F244" s="16" t="str">
        <f t="shared" si="32"/>
        <v/>
      </c>
      <c r="G244" s="16" t="str">
        <f t="shared" si="34"/>
        <v xml:space="preserve"> </v>
      </c>
      <c r="H244" s="16" t="str">
        <f t="shared" si="33"/>
        <v/>
      </c>
    </row>
    <row r="245" spans="1:8" ht="25.5" x14ac:dyDescent="0.2">
      <c r="A245" s="13"/>
      <c r="B245" s="14" t="s">
        <v>227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228</v>
      </c>
      <c r="C246" s="15">
        <v>0</v>
      </c>
      <c r="D246" s="15">
        <v>0</v>
      </c>
      <c r="E246" s="16" t="str">
        <f t="shared" si="31"/>
        <v/>
      </c>
      <c r="F246" s="16" t="str">
        <f t="shared" si="32"/>
        <v/>
      </c>
      <c r="G246" s="16" t="str">
        <f t="shared" si="34"/>
        <v xml:space="preserve"> </v>
      </c>
      <c r="H246" s="16" t="str">
        <f t="shared" si="33"/>
        <v/>
      </c>
    </row>
    <row r="247" spans="1:8" ht="25.5" x14ac:dyDescent="0.2">
      <c r="A247" s="13"/>
      <c r="B247" s="14" t="s">
        <v>229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230</v>
      </c>
      <c r="C248" s="15">
        <v>0</v>
      </c>
      <c r="D248" s="15">
        <v>0</v>
      </c>
      <c r="E248" s="16" t="str">
        <f t="shared" si="31"/>
        <v/>
      </c>
      <c r="F248" s="16" t="str">
        <f t="shared" si="32"/>
        <v/>
      </c>
      <c r="G248" s="16" t="str">
        <f t="shared" si="34"/>
        <v xml:space="preserve"> </v>
      </c>
      <c r="H248" s="16" t="str">
        <f t="shared" si="33"/>
        <v/>
      </c>
    </row>
    <row r="249" spans="1:8" x14ac:dyDescent="0.2">
      <c r="A249" s="13"/>
      <c r="B249" s="14" t="s">
        <v>231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232</v>
      </c>
      <c r="C250" s="15">
        <v>0</v>
      </c>
      <c r="D250" s="15">
        <v>0</v>
      </c>
      <c r="E250" s="16" t="str">
        <f t="shared" si="31"/>
        <v/>
      </c>
      <c r="F250" s="16" t="str">
        <f t="shared" si="32"/>
        <v/>
      </c>
      <c r="G250" s="16" t="str">
        <f t="shared" si="34"/>
        <v xml:space="preserve"> </v>
      </c>
      <c r="H250" s="16" t="str">
        <f t="shared" si="33"/>
        <v/>
      </c>
    </row>
    <row r="251" spans="1:8" x14ac:dyDescent="0.2">
      <c r="A251" s="13"/>
      <c r="B251" s="14" t="s">
        <v>233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234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235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236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237</v>
      </c>
      <c r="C255" s="15">
        <v>0</v>
      </c>
      <c r="D255" s="15">
        <v>0</v>
      </c>
      <c r="E255" s="16" t="str">
        <f t="shared" si="31"/>
        <v/>
      </c>
      <c r="F255" s="16" t="str">
        <f t="shared" si="32"/>
        <v/>
      </c>
      <c r="G255" s="16" t="str">
        <f t="shared" si="34"/>
        <v xml:space="preserve"> </v>
      </c>
      <c r="H255" s="16" t="str">
        <f t="shared" si="33"/>
        <v/>
      </c>
    </row>
    <row r="256" spans="1:8" x14ac:dyDescent="0.2">
      <c r="A256" s="13"/>
      <c r="B256" s="14" t="s">
        <v>238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646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239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240</v>
      </c>
      <c r="C259" s="15">
        <v>6</v>
      </c>
      <c r="D259" s="15">
        <v>0</v>
      </c>
      <c r="E259" s="16">
        <f t="shared" si="31"/>
        <v>1.7094017094017096E-2</v>
      </c>
      <c r="F259" s="16" t="str">
        <f t="shared" si="32"/>
        <v/>
      </c>
      <c r="G259" s="16">
        <f t="shared" si="34"/>
        <v>-1</v>
      </c>
      <c r="H259" s="16">
        <f t="shared" si="33"/>
        <v>-1.7094017094017096E-2</v>
      </c>
    </row>
    <row r="260" spans="1:8" x14ac:dyDescent="0.2">
      <c r="A260" s="13"/>
      <c r="B260" s="14" t="s">
        <v>241</v>
      </c>
      <c r="C260" s="15">
        <v>5</v>
      </c>
      <c r="D260" s="15">
        <v>14</v>
      </c>
      <c r="E260" s="16">
        <f t="shared" si="31"/>
        <v>1.4245014245014245E-2</v>
      </c>
      <c r="F260" s="16">
        <f t="shared" si="32"/>
        <v>3.2036613272311214E-2</v>
      </c>
      <c r="G260" s="16">
        <f t="shared" si="34"/>
        <v>1.8</v>
      </c>
      <c r="H260" s="16">
        <f t="shared" si="33"/>
        <v>2.5641025641025644E-2</v>
      </c>
    </row>
    <row r="261" spans="1:8" x14ac:dyDescent="0.2">
      <c r="A261" s="13"/>
      <c r="B261" s="14" t="s">
        <v>242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243</v>
      </c>
      <c r="C262" s="15">
        <v>0</v>
      </c>
      <c r="D262" s="15">
        <v>1</v>
      </c>
      <c r="E262" s="16" t="str">
        <f t="shared" si="31"/>
        <v/>
      </c>
      <c r="F262" s="16">
        <f t="shared" si="32"/>
        <v>2.2883295194508009E-3</v>
      </c>
      <c r="G262" s="16">
        <f t="shared" si="34"/>
        <v>1</v>
      </c>
      <c r="H262" s="16" t="str">
        <f t="shared" si="33"/>
        <v/>
      </c>
    </row>
    <row r="263" spans="1:8" x14ac:dyDescent="0.2">
      <c r="A263" s="13"/>
      <c r="B263" s="14" t="s">
        <v>244</v>
      </c>
      <c r="C263" s="15">
        <v>1</v>
      </c>
      <c r="D263" s="15">
        <v>0</v>
      </c>
      <c r="E263" s="16">
        <f t="shared" si="31"/>
        <v>2.8490028490028491E-3</v>
      </c>
      <c r="F263" s="16" t="str">
        <f t="shared" si="32"/>
        <v/>
      </c>
      <c r="G263" s="16">
        <f t="shared" si="34"/>
        <v>-1</v>
      </c>
      <c r="H263" s="16">
        <f t="shared" si="33"/>
        <v>-2.8490028490028491E-3</v>
      </c>
    </row>
    <row r="264" spans="1:8" x14ac:dyDescent="0.2">
      <c r="A264" s="13"/>
      <c r="B264" s="14" t="s">
        <v>245</v>
      </c>
      <c r="C264" s="15">
        <v>0</v>
      </c>
      <c r="D264" s="15">
        <v>9</v>
      </c>
      <c r="E264" s="16" t="str">
        <f t="shared" si="31"/>
        <v/>
      </c>
      <c r="F264" s="16">
        <f t="shared" si="32"/>
        <v>2.0594965675057208E-2</v>
      </c>
      <c r="G264" s="16">
        <f t="shared" si="34"/>
        <v>1</v>
      </c>
      <c r="H264" s="16" t="str">
        <f t="shared" si="33"/>
        <v/>
      </c>
    </row>
    <row r="265" spans="1:8" x14ac:dyDescent="0.2">
      <c r="A265" s="13"/>
      <c r="B265" s="14" t="s">
        <v>246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247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248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249</v>
      </c>
      <c r="C268" s="15">
        <v>0</v>
      </c>
      <c r="D268" s="15">
        <v>0</v>
      </c>
      <c r="E268" s="16" t="str">
        <f t="shared" si="31"/>
        <v/>
      </c>
      <c r="F268" s="16" t="str">
        <f t="shared" si="32"/>
        <v/>
      </c>
      <c r="G268" s="16" t="str">
        <f t="shared" si="34"/>
        <v xml:space="preserve"> </v>
      </c>
      <c r="H268" s="16" t="str">
        <f t="shared" si="33"/>
        <v/>
      </c>
    </row>
    <row r="269" spans="1:8" x14ac:dyDescent="0.2">
      <c r="A269" s="13"/>
      <c r="B269" s="14" t="s">
        <v>250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251</v>
      </c>
      <c r="C270" s="15">
        <v>0</v>
      </c>
      <c r="D270" s="15">
        <v>0</v>
      </c>
      <c r="E270" s="16" t="str">
        <f t="shared" si="35"/>
        <v/>
      </c>
      <c r="F270" s="16" t="str">
        <f t="shared" si="36"/>
        <v/>
      </c>
      <c r="G270" s="16" t="str">
        <f t="shared" ref="G270:G301" si="38">+IF(AND(C270=0,D270=0)," ",IF(C270=0,1,IF(D270=0,-1,(D270-C270)/C270)))</f>
        <v xml:space="preserve"> </v>
      </c>
      <c r="H270" s="16" t="str">
        <f t="shared" si="37"/>
        <v/>
      </c>
    </row>
    <row r="271" spans="1:8" x14ac:dyDescent="0.2">
      <c r="A271" s="13"/>
      <c r="B271" s="14" t="s">
        <v>252</v>
      </c>
      <c r="C271" s="15">
        <v>0</v>
      </c>
      <c r="D271" s="15">
        <v>13</v>
      </c>
      <c r="E271" s="16" t="str">
        <f t="shared" si="35"/>
        <v/>
      </c>
      <c r="F271" s="16">
        <f t="shared" si="36"/>
        <v>2.9748283752860413E-2</v>
      </c>
      <c r="G271" s="16">
        <f t="shared" si="38"/>
        <v>1</v>
      </c>
      <c r="H271" s="16" t="str">
        <f t="shared" si="37"/>
        <v/>
      </c>
    </row>
    <row r="272" spans="1:8" x14ac:dyDescent="0.2">
      <c r="A272" s="13"/>
      <c r="B272" s="14" t="s">
        <v>253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254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255</v>
      </c>
      <c r="C274" s="15">
        <v>0</v>
      </c>
      <c r="D274" s="15">
        <v>3</v>
      </c>
      <c r="E274" s="16" t="str">
        <f t="shared" si="35"/>
        <v/>
      </c>
      <c r="F274" s="16">
        <f t="shared" si="36"/>
        <v>6.8649885583524023E-3</v>
      </c>
      <c r="G274" s="16">
        <f t="shared" si="38"/>
        <v>1</v>
      </c>
      <c r="H274" s="16" t="str">
        <f t="shared" si="37"/>
        <v/>
      </c>
    </row>
    <row r="275" spans="1:8" x14ac:dyDescent="0.2">
      <c r="A275" s="13"/>
      <c r="B275" s="14" t="s">
        <v>256</v>
      </c>
      <c r="C275" s="15">
        <v>0</v>
      </c>
      <c r="D275" s="15">
        <v>0</v>
      </c>
      <c r="E275" s="16" t="str">
        <f t="shared" si="35"/>
        <v/>
      </c>
      <c r="F275" s="16" t="str">
        <f t="shared" si="36"/>
        <v/>
      </c>
      <c r="G275" s="16" t="str">
        <f t="shared" si="38"/>
        <v xml:space="preserve"> </v>
      </c>
      <c r="H275" s="16" t="str">
        <f t="shared" si="37"/>
        <v/>
      </c>
    </row>
    <row r="276" spans="1:8" ht="25.5" x14ac:dyDescent="0.2">
      <c r="A276" s="13"/>
      <c r="B276" s="14" t="s">
        <v>257</v>
      </c>
      <c r="C276" s="15">
        <v>3</v>
      </c>
      <c r="D276" s="15">
        <v>1</v>
      </c>
      <c r="E276" s="16">
        <f t="shared" si="35"/>
        <v>8.5470085470085479E-3</v>
      </c>
      <c r="F276" s="16">
        <f t="shared" si="36"/>
        <v>2.2883295194508009E-3</v>
      </c>
      <c r="G276" s="16">
        <f t="shared" si="38"/>
        <v>-0.66666666666666663</v>
      </c>
      <c r="H276" s="16">
        <f t="shared" si="37"/>
        <v>-5.6980056980056983E-3</v>
      </c>
    </row>
    <row r="277" spans="1:8" x14ac:dyDescent="0.2">
      <c r="A277" s="13"/>
      <c r="B277" s="14" t="s">
        <v>258</v>
      </c>
      <c r="C277" s="15">
        <v>1</v>
      </c>
      <c r="D277" s="15">
        <v>0</v>
      </c>
      <c r="E277" s="16">
        <f t="shared" si="35"/>
        <v>2.8490028490028491E-3</v>
      </c>
      <c r="F277" s="16" t="str">
        <f t="shared" si="36"/>
        <v/>
      </c>
      <c r="G277" s="16">
        <f t="shared" si="38"/>
        <v>-1</v>
      </c>
      <c r="H277" s="16">
        <f t="shared" si="37"/>
        <v>-2.8490028490028491E-3</v>
      </c>
    </row>
    <row r="278" spans="1:8" x14ac:dyDescent="0.2">
      <c r="A278" s="13"/>
      <c r="B278" s="14" t="s">
        <v>259</v>
      </c>
      <c r="C278" s="15">
        <v>0</v>
      </c>
      <c r="D278" s="15">
        <v>0</v>
      </c>
      <c r="E278" s="16" t="str">
        <f t="shared" si="35"/>
        <v/>
      </c>
      <c r="F278" s="16" t="str">
        <f t="shared" si="36"/>
        <v/>
      </c>
      <c r="G278" s="16" t="str">
        <f t="shared" si="38"/>
        <v xml:space="preserve"> </v>
      </c>
      <c r="H278" s="16" t="str">
        <f t="shared" si="37"/>
        <v/>
      </c>
    </row>
    <row r="279" spans="1:8" x14ac:dyDescent="0.2">
      <c r="A279" s="13"/>
      <c r="B279" s="14" t="s">
        <v>260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261</v>
      </c>
      <c r="C280" s="15">
        <v>0</v>
      </c>
      <c r="D280" s="15">
        <v>0</v>
      </c>
      <c r="E280" s="16" t="str">
        <f t="shared" si="35"/>
        <v/>
      </c>
      <c r="F280" s="16" t="str">
        <f t="shared" si="36"/>
        <v/>
      </c>
      <c r="G280" s="16" t="str">
        <f t="shared" si="38"/>
        <v xml:space="preserve"> </v>
      </c>
      <c r="H280" s="16" t="str">
        <f t="shared" si="37"/>
        <v/>
      </c>
    </row>
    <row r="281" spans="1:8" x14ac:dyDescent="0.2">
      <c r="A281" s="13"/>
      <c r="B281" s="14" t="s">
        <v>262</v>
      </c>
      <c r="C281" s="15">
        <v>0</v>
      </c>
      <c r="D281" s="15">
        <v>0</v>
      </c>
      <c r="E281" s="16" t="str">
        <f t="shared" si="35"/>
        <v/>
      </c>
      <c r="F281" s="16" t="str">
        <f t="shared" si="36"/>
        <v/>
      </c>
      <c r="G281" s="16" t="str">
        <f t="shared" si="38"/>
        <v xml:space="preserve"> </v>
      </c>
      <c r="H281" s="16" t="str">
        <f t="shared" si="37"/>
        <v/>
      </c>
    </row>
    <row r="282" spans="1:8" x14ac:dyDescent="0.2">
      <c r="A282" s="13"/>
      <c r="B282" s="14" t="s">
        <v>263</v>
      </c>
      <c r="C282" s="15">
        <v>1</v>
      </c>
      <c r="D282" s="15">
        <v>1</v>
      </c>
      <c r="E282" s="16">
        <f t="shared" si="35"/>
        <v>2.8490028490028491E-3</v>
      </c>
      <c r="F282" s="16">
        <f t="shared" si="36"/>
        <v>2.2883295194508009E-3</v>
      </c>
      <c r="G282" s="16">
        <f t="shared" si="38"/>
        <v>0</v>
      </c>
      <c r="H282" s="16">
        <f t="shared" si="37"/>
        <v>0</v>
      </c>
    </row>
    <row r="283" spans="1:8" x14ac:dyDescent="0.2">
      <c r="A283" s="13"/>
      <c r="B283" s="14" t="s">
        <v>264</v>
      </c>
      <c r="C283" s="15">
        <v>1</v>
      </c>
      <c r="D283" s="15">
        <v>1</v>
      </c>
      <c r="E283" s="16">
        <f t="shared" si="35"/>
        <v>2.8490028490028491E-3</v>
      </c>
      <c r="F283" s="16">
        <f t="shared" si="36"/>
        <v>2.2883295194508009E-3</v>
      </c>
      <c r="G283" s="16">
        <f t="shared" si="38"/>
        <v>0</v>
      </c>
      <c r="H283" s="16">
        <f t="shared" si="37"/>
        <v>0</v>
      </c>
    </row>
    <row r="284" spans="1:8" x14ac:dyDescent="0.2">
      <c r="A284" s="13"/>
      <c r="B284" s="14" t="s">
        <v>265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266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267</v>
      </c>
      <c r="C286" s="15">
        <v>0</v>
      </c>
      <c r="D286" s="15">
        <v>58</v>
      </c>
      <c r="E286" s="16" t="str">
        <f t="shared" si="35"/>
        <v/>
      </c>
      <c r="F286" s="16">
        <f t="shared" si="36"/>
        <v>0.13272311212814644</v>
      </c>
      <c r="G286" s="16">
        <f t="shared" si="38"/>
        <v>1</v>
      </c>
      <c r="H286" s="16" t="str">
        <f t="shared" si="37"/>
        <v/>
      </c>
    </row>
    <row r="287" spans="1:8" x14ac:dyDescent="0.2">
      <c r="A287" s="13"/>
      <c r="B287" s="14" t="s">
        <v>268</v>
      </c>
      <c r="C287" s="15">
        <v>0</v>
      </c>
      <c r="D287" s="15">
        <v>0</v>
      </c>
      <c r="E287" s="16" t="str">
        <f t="shared" si="35"/>
        <v/>
      </c>
      <c r="F287" s="16" t="str">
        <f t="shared" si="36"/>
        <v/>
      </c>
      <c r="G287" s="16" t="str">
        <f t="shared" si="38"/>
        <v xml:space="preserve"> </v>
      </c>
      <c r="H287" s="16" t="str">
        <f t="shared" si="37"/>
        <v/>
      </c>
    </row>
    <row r="288" spans="1:8" x14ac:dyDescent="0.2">
      <c r="A288" s="13"/>
      <c r="B288" s="14" t="s">
        <v>269</v>
      </c>
      <c r="C288" s="15">
        <v>0</v>
      </c>
      <c r="D288" s="15">
        <v>8</v>
      </c>
      <c r="E288" s="16" t="str">
        <f t="shared" si="35"/>
        <v/>
      </c>
      <c r="F288" s="16">
        <f t="shared" si="36"/>
        <v>1.8306636155606407E-2</v>
      </c>
      <c r="G288" s="16">
        <f t="shared" si="38"/>
        <v>1</v>
      </c>
      <c r="H288" s="16" t="str">
        <f t="shared" si="37"/>
        <v/>
      </c>
    </row>
    <row r="289" spans="1:8" x14ac:dyDescent="0.2">
      <c r="A289" s="13"/>
      <c r="B289" s="14" t="s">
        <v>270</v>
      </c>
      <c r="C289" s="15">
        <v>0</v>
      </c>
      <c r="D289" s="15">
        <v>0</v>
      </c>
      <c r="E289" s="16" t="str">
        <f t="shared" si="35"/>
        <v/>
      </c>
      <c r="F289" s="16" t="str">
        <f t="shared" si="36"/>
        <v/>
      </c>
      <c r="G289" s="16" t="str">
        <f t="shared" si="38"/>
        <v xml:space="preserve"> </v>
      </c>
      <c r="H289" s="16" t="str">
        <f t="shared" si="37"/>
        <v/>
      </c>
    </row>
    <row r="290" spans="1:8" x14ac:dyDescent="0.2">
      <c r="A290" s="13"/>
      <c r="B290" s="14" t="s">
        <v>271</v>
      </c>
      <c r="C290" s="15">
        <v>1</v>
      </c>
      <c r="D290" s="15">
        <v>1</v>
      </c>
      <c r="E290" s="16">
        <f t="shared" si="35"/>
        <v>2.8490028490028491E-3</v>
      </c>
      <c r="F290" s="16">
        <f t="shared" si="36"/>
        <v>2.2883295194508009E-3</v>
      </c>
      <c r="G290" s="16">
        <f t="shared" si="38"/>
        <v>0</v>
      </c>
      <c r="H290" s="16">
        <f t="shared" si="37"/>
        <v>0</v>
      </c>
    </row>
    <row r="291" spans="1:8" x14ac:dyDescent="0.2">
      <c r="A291" s="13"/>
      <c r="B291" s="14" t="s">
        <v>272</v>
      </c>
      <c r="C291" s="15">
        <v>0</v>
      </c>
      <c r="D291" s="15">
        <v>0</v>
      </c>
      <c r="E291" s="16" t="str">
        <f t="shared" si="35"/>
        <v/>
      </c>
      <c r="F291" s="16" t="str">
        <f t="shared" si="36"/>
        <v/>
      </c>
      <c r="G291" s="16" t="str">
        <f t="shared" si="38"/>
        <v xml:space="preserve"> </v>
      </c>
      <c r="H291" s="16" t="str">
        <f t="shared" si="37"/>
        <v/>
      </c>
    </row>
    <row r="292" spans="1:8" x14ac:dyDescent="0.2">
      <c r="A292" s="13" t="s">
        <v>92</v>
      </c>
      <c r="B292" s="14" t="s">
        <v>273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92</v>
      </c>
      <c r="B293" s="14" t="s">
        <v>274</v>
      </c>
      <c r="C293" s="15">
        <v>0</v>
      </c>
      <c r="D293" s="15">
        <v>1</v>
      </c>
      <c r="E293" s="16" t="str">
        <f t="shared" si="35"/>
        <v/>
      </c>
      <c r="F293" s="16">
        <f t="shared" si="36"/>
        <v>2.2883295194508009E-3</v>
      </c>
      <c r="G293" s="16">
        <f t="shared" si="38"/>
        <v>1</v>
      </c>
      <c r="H293" s="16" t="str">
        <f t="shared" si="37"/>
        <v/>
      </c>
    </row>
    <row r="294" spans="1:8" x14ac:dyDescent="0.2">
      <c r="A294" s="13"/>
      <c r="B294" s="14" t="s">
        <v>275</v>
      </c>
      <c r="C294" s="15">
        <v>3</v>
      </c>
      <c r="D294" s="15">
        <v>0</v>
      </c>
      <c r="E294" s="16">
        <f t="shared" si="35"/>
        <v>8.5470085470085479E-3</v>
      </c>
      <c r="F294" s="16" t="str">
        <f t="shared" si="36"/>
        <v/>
      </c>
      <c r="G294" s="16">
        <f t="shared" si="38"/>
        <v>-1</v>
      </c>
      <c r="H294" s="16">
        <f t="shared" si="37"/>
        <v>-8.5470085470085479E-3</v>
      </c>
    </row>
    <row r="295" spans="1:8" x14ac:dyDescent="0.2">
      <c r="A295" s="13"/>
      <c r="B295" s="14" t="s">
        <v>276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277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278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279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280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281</v>
      </c>
      <c r="C300" s="15">
        <v>0</v>
      </c>
      <c r="D300" s="15">
        <v>0</v>
      </c>
      <c r="E300" s="16" t="str">
        <f t="shared" si="35"/>
        <v/>
      </c>
      <c r="F300" s="16" t="str">
        <f t="shared" si="36"/>
        <v/>
      </c>
      <c r="G300" s="16" t="str">
        <f t="shared" si="38"/>
        <v xml:space="preserve"> </v>
      </c>
      <c r="H300" s="16" t="str">
        <f t="shared" si="37"/>
        <v/>
      </c>
    </row>
    <row r="301" spans="1:8" x14ac:dyDescent="0.2">
      <c r="A301" s="13"/>
      <c r="B301" s="14" t="s">
        <v>282</v>
      </c>
      <c r="C301" s="15">
        <v>1</v>
      </c>
      <c r="D301" s="15">
        <v>0</v>
      </c>
      <c r="E301" s="16">
        <f t="shared" ref="E301:E332" si="39">+IF(C301=0,"",C301/C$173)</f>
        <v>2.8490028490028491E-3</v>
      </c>
      <c r="F301" s="16" t="str">
        <f t="shared" ref="F301:F332" si="40">+IF(D301=0,"",D301/D$173)</f>
        <v/>
      </c>
      <c r="G301" s="16">
        <f t="shared" si="38"/>
        <v>-1</v>
      </c>
      <c r="H301" s="16">
        <f t="shared" ref="H301:H332" si="41">+IF(OR(AND(E301=""),(G301="")),"",E301*G301)</f>
        <v>-2.8490028490028491E-3</v>
      </c>
    </row>
    <row r="302" spans="1:8" ht="25.5" x14ac:dyDescent="0.2">
      <c r="A302" s="13"/>
      <c r="B302" s="14" t="s">
        <v>283</v>
      </c>
      <c r="C302" s="15">
        <v>5</v>
      </c>
      <c r="D302" s="15">
        <v>2</v>
      </c>
      <c r="E302" s="16">
        <f t="shared" si="39"/>
        <v>1.4245014245014245E-2</v>
      </c>
      <c r="F302" s="16">
        <f t="shared" si="40"/>
        <v>4.5766590389016018E-3</v>
      </c>
      <c r="G302" s="16">
        <f t="shared" ref="G302:G333" si="42">+IF(AND(C302=0,D302=0)," ",IF(C302=0,1,IF(D302=0,-1,(D302-C302)/C302)))</f>
        <v>-0.6</v>
      </c>
      <c r="H302" s="16">
        <f t="shared" si="41"/>
        <v>-8.5470085470085461E-3</v>
      </c>
    </row>
    <row r="303" spans="1:8" x14ac:dyDescent="0.2">
      <c r="A303" s="13"/>
      <c r="B303" s="14" t="s">
        <v>284</v>
      </c>
      <c r="C303" s="15">
        <v>1</v>
      </c>
      <c r="D303" s="15">
        <v>0</v>
      </c>
      <c r="E303" s="16">
        <f t="shared" si="39"/>
        <v>2.8490028490028491E-3</v>
      </c>
      <c r="F303" s="16" t="str">
        <f t="shared" si="40"/>
        <v/>
      </c>
      <c r="G303" s="16">
        <f t="shared" si="42"/>
        <v>-1</v>
      </c>
      <c r="H303" s="16">
        <f t="shared" si="41"/>
        <v>-2.8490028490028491E-3</v>
      </c>
    </row>
    <row r="304" spans="1:8" ht="25.5" x14ac:dyDescent="0.2">
      <c r="A304" s="13" t="s">
        <v>92</v>
      </c>
      <c r="B304" s="14" t="s">
        <v>285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286</v>
      </c>
      <c r="C305" s="15">
        <v>0</v>
      </c>
      <c r="D305" s="15">
        <v>0</v>
      </c>
      <c r="E305" s="16" t="str">
        <f t="shared" si="39"/>
        <v/>
      </c>
      <c r="F305" s="16" t="str">
        <f t="shared" si="40"/>
        <v/>
      </c>
      <c r="G305" s="16" t="str">
        <f t="shared" si="42"/>
        <v xml:space="preserve"> </v>
      </c>
      <c r="H305" s="16" t="str">
        <f t="shared" si="41"/>
        <v/>
      </c>
    </row>
    <row r="306" spans="1:8" x14ac:dyDescent="0.2">
      <c r="A306" s="13"/>
      <c r="B306" s="14" t="s">
        <v>287</v>
      </c>
      <c r="C306" s="15">
        <v>9</v>
      </c>
      <c r="D306" s="15">
        <v>0</v>
      </c>
      <c r="E306" s="16">
        <f t="shared" si="39"/>
        <v>2.564102564102564E-2</v>
      </c>
      <c r="F306" s="16" t="str">
        <f t="shared" si="40"/>
        <v/>
      </c>
      <c r="G306" s="16">
        <f t="shared" si="42"/>
        <v>-1</v>
      </c>
      <c r="H306" s="16">
        <f t="shared" si="41"/>
        <v>-2.564102564102564E-2</v>
      </c>
    </row>
    <row r="307" spans="1:8" x14ac:dyDescent="0.2">
      <c r="A307" s="13"/>
      <c r="B307" s="14" t="s">
        <v>288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289</v>
      </c>
      <c r="C308" s="15">
        <v>74</v>
      </c>
      <c r="D308" s="15">
        <v>27</v>
      </c>
      <c r="E308" s="16">
        <f t="shared" si="39"/>
        <v>0.21082621082621084</v>
      </c>
      <c r="F308" s="16">
        <f t="shared" si="40"/>
        <v>6.1784897025171627E-2</v>
      </c>
      <c r="G308" s="16">
        <f t="shared" si="42"/>
        <v>-0.63513513513513509</v>
      </c>
      <c r="H308" s="16">
        <f t="shared" si="41"/>
        <v>-0.13390313390313391</v>
      </c>
    </row>
    <row r="309" spans="1:8" x14ac:dyDescent="0.2">
      <c r="A309" s="13"/>
      <c r="B309" s="14" t="s">
        <v>290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291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292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293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294</v>
      </c>
      <c r="C313" s="15">
        <v>1</v>
      </c>
      <c r="D313" s="15">
        <v>0</v>
      </c>
      <c r="E313" s="16">
        <f t="shared" si="39"/>
        <v>2.8490028490028491E-3</v>
      </c>
      <c r="F313" s="16" t="str">
        <f t="shared" si="40"/>
        <v/>
      </c>
      <c r="G313" s="16">
        <f t="shared" si="42"/>
        <v>-1</v>
      </c>
      <c r="H313" s="16">
        <f t="shared" si="41"/>
        <v>-2.8490028490028491E-3</v>
      </c>
    </row>
    <row r="314" spans="1:8" ht="25.5" x14ac:dyDescent="0.2">
      <c r="A314" s="13"/>
      <c r="B314" s="14" t="s">
        <v>295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296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297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298</v>
      </c>
      <c r="C317" s="15">
        <v>1</v>
      </c>
      <c r="D317" s="15">
        <v>1</v>
      </c>
      <c r="E317" s="16">
        <f t="shared" si="39"/>
        <v>2.8490028490028491E-3</v>
      </c>
      <c r="F317" s="16">
        <f t="shared" si="40"/>
        <v>2.2883295194508009E-3</v>
      </c>
      <c r="G317" s="16">
        <f t="shared" si="42"/>
        <v>0</v>
      </c>
      <c r="H317" s="16">
        <f t="shared" si="41"/>
        <v>0</v>
      </c>
    </row>
    <row r="318" spans="1:8" ht="25.5" x14ac:dyDescent="0.2">
      <c r="A318" s="13"/>
      <c r="B318" s="14" t="s">
        <v>299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300</v>
      </c>
      <c r="C319" s="15">
        <v>3</v>
      </c>
      <c r="D319" s="15">
        <v>9</v>
      </c>
      <c r="E319" s="16">
        <f t="shared" si="39"/>
        <v>8.5470085470085479E-3</v>
      </c>
      <c r="F319" s="16">
        <f t="shared" si="40"/>
        <v>2.0594965675057208E-2</v>
      </c>
      <c r="G319" s="16">
        <f t="shared" si="42"/>
        <v>2</v>
      </c>
      <c r="H319" s="16">
        <f t="shared" si="41"/>
        <v>1.7094017094017096E-2</v>
      </c>
    </row>
    <row r="320" spans="1:8" x14ac:dyDescent="0.2">
      <c r="A320" s="13"/>
      <c r="B320" s="14" t="s">
        <v>301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302</v>
      </c>
      <c r="C321" s="15">
        <v>0</v>
      </c>
      <c r="D321" s="15">
        <v>3</v>
      </c>
      <c r="E321" s="16" t="str">
        <f t="shared" si="39"/>
        <v/>
      </c>
      <c r="F321" s="16">
        <f t="shared" si="40"/>
        <v>6.8649885583524023E-3</v>
      </c>
      <c r="G321" s="16">
        <f t="shared" si="42"/>
        <v>1</v>
      </c>
      <c r="H321" s="16" t="str">
        <f t="shared" si="41"/>
        <v/>
      </c>
    </row>
    <row r="322" spans="1:8" x14ac:dyDescent="0.2">
      <c r="A322" s="13"/>
      <c r="B322" s="14" t="s">
        <v>303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304</v>
      </c>
      <c r="C323" s="15">
        <v>0</v>
      </c>
      <c r="D323" s="15">
        <v>1</v>
      </c>
      <c r="E323" s="16" t="str">
        <f t="shared" si="39"/>
        <v/>
      </c>
      <c r="F323" s="16">
        <f t="shared" si="40"/>
        <v>2.2883295194508009E-3</v>
      </c>
      <c r="G323" s="16">
        <f t="shared" si="42"/>
        <v>1</v>
      </c>
      <c r="H323" s="16" t="str">
        <f t="shared" si="41"/>
        <v/>
      </c>
    </row>
    <row r="324" spans="1:8" ht="25.5" x14ac:dyDescent="0.2">
      <c r="A324" s="13"/>
      <c r="B324" s="14" t="s">
        <v>305</v>
      </c>
      <c r="C324" s="15">
        <v>0</v>
      </c>
      <c r="D324" s="15">
        <v>1</v>
      </c>
      <c r="E324" s="16" t="str">
        <f t="shared" si="39"/>
        <v/>
      </c>
      <c r="F324" s="16">
        <f t="shared" si="40"/>
        <v>2.2883295194508009E-3</v>
      </c>
      <c r="G324" s="16">
        <f t="shared" si="42"/>
        <v>1</v>
      </c>
      <c r="H324" s="16" t="str">
        <f t="shared" si="41"/>
        <v/>
      </c>
    </row>
    <row r="325" spans="1:8" ht="25.5" x14ac:dyDescent="0.2">
      <c r="A325" s="13"/>
      <c r="B325" s="14" t="s">
        <v>306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307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308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309</v>
      </c>
      <c r="C328" s="15">
        <v>4</v>
      </c>
      <c r="D328" s="15">
        <v>1</v>
      </c>
      <c r="E328" s="16">
        <f t="shared" si="39"/>
        <v>1.1396011396011397E-2</v>
      </c>
      <c r="F328" s="16">
        <f t="shared" si="40"/>
        <v>2.2883295194508009E-3</v>
      </c>
      <c r="G328" s="16">
        <f t="shared" si="42"/>
        <v>-0.75</v>
      </c>
      <c r="H328" s="16">
        <f t="shared" si="41"/>
        <v>-8.5470085470085479E-3</v>
      </c>
    </row>
    <row r="329" spans="1:8" x14ac:dyDescent="0.2">
      <c r="A329" s="13"/>
      <c r="B329" s="14" t="s">
        <v>310</v>
      </c>
      <c r="C329" s="15">
        <v>0</v>
      </c>
      <c r="D329" s="15">
        <v>0</v>
      </c>
      <c r="E329" s="16" t="str">
        <f t="shared" si="39"/>
        <v/>
      </c>
      <c r="F329" s="16" t="str">
        <f t="shared" si="40"/>
        <v/>
      </c>
      <c r="G329" s="16" t="str">
        <f t="shared" si="42"/>
        <v xml:space="preserve"> </v>
      </c>
      <c r="H329" s="16" t="str">
        <f t="shared" si="41"/>
        <v/>
      </c>
    </row>
    <row r="330" spans="1:8" ht="25.5" x14ac:dyDescent="0.2">
      <c r="A330" s="13"/>
      <c r="B330" s="14" t="s">
        <v>311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312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313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314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315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316</v>
      </c>
      <c r="C335" s="15">
        <v>0</v>
      </c>
      <c r="D335" s="15">
        <v>0</v>
      </c>
      <c r="E335" s="16" t="str">
        <f t="shared" si="43"/>
        <v/>
      </c>
      <c r="F335" s="16" t="str">
        <f t="shared" si="44"/>
        <v/>
      </c>
      <c r="G335" s="16" t="str">
        <f t="shared" si="46"/>
        <v xml:space="preserve"> </v>
      </c>
      <c r="H335" s="16" t="str">
        <f t="shared" si="45"/>
        <v/>
      </c>
    </row>
    <row r="336" spans="1:8" ht="25.5" x14ac:dyDescent="0.2">
      <c r="A336" s="13"/>
      <c r="B336" s="14" t="s">
        <v>317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318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319</v>
      </c>
      <c r="C338" s="15">
        <v>0</v>
      </c>
      <c r="D338" s="15">
        <v>0</v>
      </c>
      <c r="E338" s="16" t="str">
        <f t="shared" si="43"/>
        <v/>
      </c>
      <c r="F338" s="16" t="str">
        <f t="shared" si="44"/>
        <v/>
      </c>
      <c r="G338" s="16" t="str">
        <f t="shared" si="46"/>
        <v xml:space="preserve"> </v>
      </c>
      <c r="H338" s="16" t="str">
        <f t="shared" si="45"/>
        <v/>
      </c>
    </row>
    <row r="339" spans="1:8" ht="25.5" x14ac:dyDescent="0.2">
      <c r="A339" s="13"/>
      <c r="B339" s="14" t="s">
        <v>320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321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322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323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324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</row>
    <row r="345" spans="1:8" x14ac:dyDescent="0.2">
      <c r="A345" s="10"/>
    </row>
    <row r="346" spans="1:8" x14ac:dyDescent="0.2">
      <c r="A346" s="10"/>
    </row>
    <row r="347" spans="1:8" ht="29.25" customHeight="1" x14ac:dyDescent="0.2">
      <c r="A347" s="13"/>
      <c r="B347" s="36" t="s">
        <v>2</v>
      </c>
      <c r="C347" s="36" t="s">
        <v>12</v>
      </c>
      <c r="D347" s="38"/>
      <c r="E347" s="36" t="s">
        <v>4</v>
      </c>
      <c r="F347" s="38"/>
      <c r="G347" s="36" t="s">
        <v>645</v>
      </c>
      <c r="H347" s="36" t="s">
        <v>5</v>
      </c>
    </row>
    <row r="348" spans="1:8" x14ac:dyDescent="0.2">
      <c r="A348" s="13"/>
      <c r="B348" s="37"/>
      <c r="C348" s="17">
        <v>2019</v>
      </c>
      <c r="D348" s="17">
        <v>2020</v>
      </c>
      <c r="E348" s="17">
        <v>2019</v>
      </c>
      <c r="F348" s="17">
        <v>2020</v>
      </c>
      <c r="G348" s="37"/>
      <c r="H348" s="37"/>
    </row>
    <row r="349" spans="1:8" x14ac:dyDescent="0.2">
      <c r="A349" s="13"/>
      <c r="B349" s="18" t="s">
        <v>9</v>
      </c>
      <c r="C349" s="19">
        <f>SUM(C350:C576)</f>
        <v>871</v>
      </c>
      <c r="D349" s="19">
        <f>SUM(D350:D576)</f>
        <v>846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-2.8702640642939151E-2</v>
      </c>
      <c r="H349" s="20">
        <f t="shared" ref="H349:H412" si="49">+IF(OR(AND(E349=""),(G349="")),"",E349*G349)</f>
        <v>-2.8702640642939151E-2</v>
      </c>
    </row>
    <row r="350" spans="1:8" x14ac:dyDescent="0.2">
      <c r="A350" s="13"/>
      <c r="B350" s="14" t="s">
        <v>325</v>
      </c>
      <c r="C350" s="15">
        <v>13</v>
      </c>
      <c r="D350" s="15">
        <v>2</v>
      </c>
      <c r="E350" s="16">
        <f t="shared" si="47"/>
        <v>1.4925373134328358E-2</v>
      </c>
      <c r="F350" s="16">
        <f t="shared" si="48"/>
        <v>2.3640661938534278E-3</v>
      </c>
      <c r="G350" s="16">
        <f t="shared" ref="G350:G413" si="50">+IF(AND(C350=0,D350=0)," ",IF(C350=0,1,IF(D350=0,-1,(D350-C350)/C350)))</f>
        <v>-0.84615384615384615</v>
      </c>
      <c r="H350" s="16">
        <f t="shared" si="49"/>
        <v>-1.2629161882893225E-2</v>
      </c>
    </row>
    <row r="351" spans="1:8" x14ac:dyDescent="0.2">
      <c r="A351" s="13"/>
      <c r="B351" s="14" t="s">
        <v>326</v>
      </c>
      <c r="C351" s="15">
        <v>2</v>
      </c>
      <c r="D351" s="15">
        <v>1</v>
      </c>
      <c r="E351" s="16">
        <f t="shared" si="47"/>
        <v>2.2962112514351321E-3</v>
      </c>
      <c r="F351" s="16">
        <f t="shared" si="48"/>
        <v>1.1820330969267139E-3</v>
      </c>
      <c r="G351" s="16">
        <f t="shared" si="50"/>
        <v>-0.5</v>
      </c>
      <c r="H351" s="16">
        <f t="shared" si="49"/>
        <v>-1.148105625717566E-3</v>
      </c>
    </row>
    <row r="352" spans="1:8" x14ac:dyDescent="0.2">
      <c r="A352" s="13"/>
      <c r="B352" s="14" t="s">
        <v>327</v>
      </c>
      <c r="C352" s="15">
        <v>0</v>
      </c>
      <c r="D352" s="15">
        <v>0</v>
      </c>
      <c r="E352" s="16" t="str">
        <f t="shared" si="47"/>
        <v/>
      </c>
      <c r="F352" s="16" t="str">
        <f t="shared" si="48"/>
        <v/>
      </c>
      <c r="G352" s="16" t="str">
        <f t="shared" si="50"/>
        <v xml:space="preserve"> </v>
      </c>
      <c r="H352" s="16" t="str">
        <f t="shared" si="49"/>
        <v/>
      </c>
    </row>
    <row r="353" spans="1:8" x14ac:dyDescent="0.2">
      <c r="A353" s="13"/>
      <c r="B353" s="14" t="s">
        <v>328</v>
      </c>
      <c r="C353" s="15">
        <v>0</v>
      </c>
      <c r="D353" s="15">
        <v>1</v>
      </c>
      <c r="E353" s="16" t="str">
        <f t="shared" si="47"/>
        <v/>
      </c>
      <c r="F353" s="16">
        <f t="shared" si="48"/>
        <v>1.1820330969267139E-3</v>
      </c>
      <c r="G353" s="16">
        <f t="shared" si="50"/>
        <v>1</v>
      </c>
      <c r="H353" s="16" t="str">
        <f t="shared" si="49"/>
        <v/>
      </c>
    </row>
    <row r="354" spans="1:8" x14ac:dyDescent="0.2">
      <c r="A354" s="13"/>
      <c r="B354" s="14" t="s">
        <v>329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330</v>
      </c>
      <c r="C355" s="15">
        <v>10</v>
      </c>
      <c r="D355" s="15">
        <v>11</v>
      </c>
      <c r="E355" s="16">
        <f t="shared" si="47"/>
        <v>1.1481056257175661E-2</v>
      </c>
      <c r="F355" s="16">
        <f t="shared" si="48"/>
        <v>1.3002364066193853E-2</v>
      </c>
      <c r="G355" s="16">
        <f t="shared" si="50"/>
        <v>0.1</v>
      </c>
      <c r="H355" s="16">
        <f t="shared" si="49"/>
        <v>1.148105625717566E-3</v>
      </c>
    </row>
    <row r="356" spans="1:8" x14ac:dyDescent="0.2">
      <c r="A356" s="13"/>
      <c r="B356" s="14" t="s">
        <v>331</v>
      </c>
      <c r="C356" s="15">
        <v>1</v>
      </c>
      <c r="D356" s="15">
        <v>0</v>
      </c>
      <c r="E356" s="16">
        <f t="shared" si="47"/>
        <v>1.148105625717566E-3</v>
      </c>
      <c r="F356" s="16" t="str">
        <f t="shared" si="48"/>
        <v/>
      </c>
      <c r="G356" s="16">
        <f t="shared" si="50"/>
        <v>-1</v>
      </c>
      <c r="H356" s="16">
        <f t="shared" si="49"/>
        <v>-1.148105625717566E-3</v>
      </c>
    </row>
    <row r="357" spans="1:8" x14ac:dyDescent="0.2">
      <c r="A357" s="13"/>
      <c r="B357" s="14" t="s">
        <v>332</v>
      </c>
      <c r="C357" s="15">
        <v>0</v>
      </c>
      <c r="D357" s="15">
        <v>1</v>
      </c>
      <c r="E357" s="16" t="str">
        <f t="shared" si="47"/>
        <v/>
      </c>
      <c r="F357" s="16">
        <f t="shared" si="48"/>
        <v>1.1820330969267139E-3</v>
      </c>
      <c r="G357" s="16">
        <f t="shared" si="50"/>
        <v>1</v>
      </c>
      <c r="H357" s="16" t="str">
        <f t="shared" si="49"/>
        <v/>
      </c>
    </row>
    <row r="358" spans="1:8" x14ac:dyDescent="0.2">
      <c r="A358" s="13"/>
      <c r="B358" s="14" t="s">
        <v>333</v>
      </c>
      <c r="C358" s="15">
        <v>1</v>
      </c>
      <c r="D358" s="15">
        <v>1</v>
      </c>
      <c r="E358" s="16">
        <f t="shared" si="47"/>
        <v>1.148105625717566E-3</v>
      </c>
      <c r="F358" s="16">
        <f t="shared" si="48"/>
        <v>1.1820330969267139E-3</v>
      </c>
      <c r="G358" s="16">
        <f t="shared" si="50"/>
        <v>0</v>
      </c>
      <c r="H358" s="16">
        <f t="shared" si="49"/>
        <v>0</v>
      </c>
    </row>
    <row r="359" spans="1:8" x14ac:dyDescent="0.2">
      <c r="A359" s="13"/>
      <c r="B359" s="14" t="s">
        <v>334</v>
      </c>
      <c r="C359" s="15">
        <v>0</v>
      </c>
      <c r="D359" s="15">
        <v>1</v>
      </c>
      <c r="E359" s="16" t="str">
        <f t="shared" si="47"/>
        <v/>
      </c>
      <c r="F359" s="16">
        <f t="shared" si="48"/>
        <v>1.1820330969267139E-3</v>
      </c>
      <c r="G359" s="16">
        <f t="shared" si="50"/>
        <v>1</v>
      </c>
      <c r="H359" s="16" t="str">
        <f t="shared" si="49"/>
        <v/>
      </c>
    </row>
    <row r="360" spans="1:8" x14ac:dyDescent="0.2">
      <c r="A360" s="13"/>
      <c r="B360" s="14" t="s">
        <v>335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336</v>
      </c>
      <c r="C361" s="15">
        <v>31</v>
      </c>
      <c r="D361" s="15">
        <v>117</v>
      </c>
      <c r="E361" s="16">
        <f t="shared" si="47"/>
        <v>3.5591274397244549E-2</v>
      </c>
      <c r="F361" s="16">
        <f t="shared" si="48"/>
        <v>0.13829787234042554</v>
      </c>
      <c r="G361" s="16">
        <f t="shared" si="50"/>
        <v>2.774193548387097</v>
      </c>
      <c r="H361" s="16">
        <f t="shared" si="49"/>
        <v>9.8737083811710688E-2</v>
      </c>
    </row>
    <row r="362" spans="1:8" x14ac:dyDescent="0.2">
      <c r="A362" s="13"/>
      <c r="B362" s="14" t="s">
        <v>337</v>
      </c>
      <c r="C362" s="15">
        <v>6</v>
      </c>
      <c r="D362" s="15">
        <v>4</v>
      </c>
      <c r="E362" s="16">
        <f t="shared" si="47"/>
        <v>6.8886337543053958E-3</v>
      </c>
      <c r="F362" s="16">
        <f t="shared" si="48"/>
        <v>4.7281323877068557E-3</v>
      </c>
      <c r="G362" s="16">
        <f t="shared" si="50"/>
        <v>-0.33333333333333331</v>
      </c>
      <c r="H362" s="16">
        <f t="shared" si="49"/>
        <v>-2.2962112514351317E-3</v>
      </c>
    </row>
    <row r="363" spans="1:8" x14ac:dyDescent="0.2">
      <c r="A363" s="13"/>
      <c r="B363" s="14" t="s">
        <v>338</v>
      </c>
      <c r="C363" s="15">
        <v>0</v>
      </c>
      <c r="D363" s="15">
        <v>0</v>
      </c>
      <c r="E363" s="16" t="str">
        <f t="shared" si="47"/>
        <v/>
      </c>
      <c r="F363" s="16" t="str">
        <f t="shared" si="48"/>
        <v/>
      </c>
      <c r="G363" s="16" t="str">
        <f t="shared" si="50"/>
        <v xml:space="preserve"> </v>
      </c>
      <c r="H363" s="16" t="str">
        <f t="shared" si="49"/>
        <v/>
      </c>
    </row>
    <row r="364" spans="1:8" x14ac:dyDescent="0.2">
      <c r="A364" s="13"/>
      <c r="B364" s="14" t="s">
        <v>339</v>
      </c>
      <c r="C364" s="15">
        <v>13</v>
      </c>
      <c r="D364" s="15">
        <v>28</v>
      </c>
      <c r="E364" s="16">
        <f t="shared" si="47"/>
        <v>1.4925373134328358E-2</v>
      </c>
      <c r="F364" s="16">
        <f t="shared" si="48"/>
        <v>3.309692671394799E-2</v>
      </c>
      <c r="G364" s="16">
        <f t="shared" si="50"/>
        <v>1.1538461538461537</v>
      </c>
      <c r="H364" s="16">
        <f t="shared" si="49"/>
        <v>1.7221584385763489E-2</v>
      </c>
    </row>
    <row r="365" spans="1:8" x14ac:dyDescent="0.2">
      <c r="A365" s="13"/>
      <c r="B365" s="14" t="s">
        <v>340</v>
      </c>
      <c r="C365" s="15">
        <v>0</v>
      </c>
      <c r="D365" s="15">
        <v>0</v>
      </c>
      <c r="E365" s="16" t="str">
        <f t="shared" si="47"/>
        <v/>
      </c>
      <c r="F365" s="16" t="str">
        <f t="shared" si="48"/>
        <v/>
      </c>
      <c r="G365" s="16" t="str">
        <f t="shared" si="50"/>
        <v xml:space="preserve"> </v>
      </c>
      <c r="H365" s="16" t="str">
        <f t="shared" si="49"/>
        <v/>
      </c>
    </row>
    <row r="366" spans="1:8" x14ac:dyDescent="0.2">
      <c r="A366" s="13"/>
      <c r="B366" s="14" t="s">
        <v>341</v>
      </c>
      <c r="C366" s="15">
        <v>0</v>
      </c>
      <c r="D366" s="15">
        <v>0</v>
      </c>
      <c r="E366" s="16" t="str">
        <f t="shared" si="47"/>
        <v/>
      </c>
      <c r="F366" s="16" t="str">
        <f t="shared" si="48"/>
        <v/>
      </c>
      <c r="G366" s="16" t="str">
        <f t="shared" si="50"/>
        <v xml:space="preserve"> </v>
      </c>
      <c r="H366" s="16" t="str">
        <f t="shared" si="49"/>
        <v/>
      </c>
    </row>
    <row r="367" spans="1:8" x14ac:dyDescent="0.2">
      <c r="A367" s="13"/>
      <c r="B367" s="14" t="s">
        <v>342</v>
      </c>
      <c r="C367" s="15">
        <v>0</v>
      </c>
      <c r="D367" s="15">
        <v>0</v>
      </c>
      <c r="E367" s="16" t="str">
        <f t="shared" si="47"/>
        <v/>
      </c>
      <c r="F367" s="16" t="str">
        <f t="shared" si="48"/>
        <v/>
      </c>
      <c r="G367" s="16" t="str">
        <f t="shared" si="50"/>
        <v xml:space="preserve"> </v>
      </c>
      <c r="H367" s="16" t="str">
        <f t="shared" si="49"/>
        <v/>
      </c>
    </row>
    <row r="368" spans="1:8" x14ac:dyDescent="0.2">
      <c r="A368" s="13"/>
      <c r="B368" s="14" t="s">
        <v>343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344</v>
      </c>
      <c r="C369" s="15">
        <v>4</v>
      </c>
      <c r="D369" s="15">
        <v>11</v>
      </c>
      <c r="E369" s="16">
        <f t="shared" si="47"/>
        <v>4.5924225028702642E-3</v>
      </c>
      <c r="F369" s="16">
        <f t="shared" si="48"/>
        <v>1.3002364066193853E-2</v>
      </c>
      <c r="G369" s="16">
        <f t="shared" si="50"/>
        <v>1.75</v>
      </c>
      <c r="H369" s="16">
        <f t="shared" si="49"/>
        <v>8.0367393800229621E-3</v>
      </c>
    </row>
    <row r="370" spans="1:8" x14ac:dyDescent="0.2">
      <c r="A370" s="13"/>
      <c r="B370" s="14" t="s">
        <v>345</v>
      </c>
      <c r="C370" s="15">
        <v>3</v>
      </c>
      <c r="D370" s="15">
        <v>0</v>
      </c>
      <c r="E370" s="16">
        <f t="shared" si="47"/>
        <v>3.4443168771526979E-3</v>
      </c>
      <c r="F370" s="16" t="str">
        <f t="shared" si="48"/>
        <v/>
      </c>
      <c r="G370" s="16">
        <f t="shared" si="50"/>
        <v>-1</v>
      </c>
      <c r="H370" s="16">
        <f t="shared" si="49"/>
        <v>-3.4443168771526979E-3</v>
      </c>
    </row>
    <row r="371" spans="1:8" x14ac:dyDescent="0.2">
      <c r="A371" s="13"/>
      <c r="B371" s="14" t="s">
        <v>346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347</v>
      </c>
      <c r="C372" s="15">
        <v>2</v>
      </c>
      <c r="D372" s="15">
        <v>0</v>
      </c>
      <c r="E372" s="16">
        <f t="shared" si="47"/>
        <v>2.2962112514351321E-3</v>
      </c>
      <c r="F372" s="16" t="str">
        <f t="shared" si="48"/>
        <v/>
      </c>
      <c r="G372" s="16">
        <f t="shared" si="50"/>
        <v>-1</v>
      </c>
      <c r="H372" s="16">
        <f t="shared" si="49"/>
        <v>-2.2962112514351321E-3</v>
      </c>
    </row>
    <row r="373" spans="1:8" x14ac:dyDescent="0.2">
      <c r="A373" s="13"/>
      <c r="B373" s="14" t="s">
        <v>348</v>
      </c>
      <c r="C373" s="15">
        <v>9</v>
      </c>
      <c r="D373" s="15">
        <v>8</v>
      </c>
      <c r="E373" s="16">
        <f t="shared" si="47"/>
        <v>1.0332950631458095E-2</v>
      </c>
      <c r="F373" s="16">
        <f t="shared" si="48"/>
        <v>9.4562647754137114E-3</v>
      </c>
      <c r="G373" s="16">
        <f t="shared" si="50"/>
        <v>-0.1111111111111111</v>
      </c>
      <c r="H373" s="16">
        <f t="shared" si="49"/>
        <v>-1.148105625717566E-3</v>
      </c>
    </row>
    <row r="374" spans="1:8" x14ac:dyDescent="0.2">
      <c r="A374" s="13"/>
      <c r="B374" s="14" t="s">
        <v>349</v>
      </c>
      <c r="C374" s="15">
        <v>0</v>
      </c>
      <c r="D374" s="15">
        <v>0</v>
      </c>
      <c r="E374" s="16" t="str">
        <f t="shared" si="47"/>
        <v/>
      </c>
      <c r="F374" s="16" t="str">
        <f t="shared" si="48"/>
        <v/>
      </c>
      <c r="G374" s="16" t="str">
        <f t="shared" si="50"/>
        <v xml:space="preserve"> </v>
      </c>
      <c r="H374" s="16" t="str">
        <f t="shared" si="49"/>
        <v/>
      </c>
    </row>
    <row r="375" spans="1:8" x14ac:dyDescent="0.2">
      <c r="A375" s="13"/>
      <c r="B375" s="14" t="s">
        <v>350</v>
      </c>
      <c r="C375" s="15">
        <v>0</v>
      </c>
      <c r="D375" s="15">
        <v>0</v>
      </c>
      <c r="E375" s="16" t="str">
        <f t="shared" si="47"/>
        <v/>
      </c>
      <c r="F375" s="16" t="str">
        <f t="shared" si="48"/>
        <v/>
      </c>
      <c r="G375" s="16" t="str">
        <f t="shared" si="50"/>
        <v xml:space="preserve"> </v>
      </c>
      <c r="H375" s="16" t="str">
        <f t="shared" si="49"/>
        <v/>
      </c>
    </row>
    <row r="376" spans="1:8" x14ac:dyDescent="0.2">
      <c r="A376" s="13"/>
      <c r="B376" s="14" t="s">
        <v>351</v>
      </c>
      <c r="C376" s="15">
        <v>0</v>
      </c>
      <c r="D376" s="15">
        <v>0</v>
      </c>
      <c r="E376" s="16" t="str">
        <f t="shared" si="47"/>
        <v/>
      </c>
      <c r="F376" s="16" t="str">
        <f t="shared" si="48"/>
        <v/>
      </c>
      <c r="G376" s="16" t="str">
        <f t="shared" si="50"/>
        <v xml:space="preserve"> </v>
      </c>
      <c r="H376" s="16" t="str">
        <f t="shared" si="49"/>
        <v/>
      </c>
    </row>
    <row r="377" spans="1:8" x14ac:dyDescent="0.2">
      <c r="A377" s="13"/>
      <c r="B377" s="14" t="s">
        <v>352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353</v>
      </c>
      <c r="C378" s="15">
        <v>1</v>
      </c>
      <c r="D378" s="15">
        <v>0</v>
      </c>
      <c r="E378" s="16">
        <f t="shared" si="47"/>
        <v>1.148105625717566E-3</v>
      </c>
      <c r="F378" s="16" t="str">
        <f t="shared" si="48"/>
        <v/>
      </c>
      <c r="G378" s="16">
        <f t="shared" si="50"/>
        <v>-1</v>
      </c>
      <c r="H378" s="16">
        <f t="shared" si="49"/>
        <v>-1.148105625717566E-3</v>
      </c>
    </row>
    <row r="379" spans="1:8" x14ac:dyDescent="0.2">
      <c r="A379" s="13"/>
      <c r="B379" s="14" t="s">
        <v>354</v>
      </c>
      <c r="C379" s="15">
        <v>0</v>
      </c>
      <c r="D379" s="15">
        <v>0</v>
      </c>
      <c r="E379" s="16" t="str">
        <f t="shared" si="47"/>
        <v/>
      </c>
      <c r="F379" s="16" t="str">
        <f t="shared" si="48"/>
        <v/>
      </c>
      <c r="G379" s="16" t="str">
        <f t="shared" si="50"/>
        <v xml:space="preserve"> </v>
      </c>
      <c r="H379" s="16" t="str">
        <f t="shared" si="49"/>
        <v/>
      </c>
    </row>
    <row r="380" spans="1:8" x14ac:dyDescent="0.2">
      <c r="A380" s="13" t="s">
        <v>92</v>
      </c>
      <c r="B380" s="14" t="s">
        <v>355</v>
      </c>
      <c r="C380" s="15">
        <v>0</v>
      </c>
      <c r="D380" s="15">
        <v>1</v>
      </c>
      <c r="E380" s="16" t="str">
        <f t="shared" si="47"/>
        <v/>
      </c>
      <c r="F380" s="16">
        <f t="shared" si="48"/>
        <v>1.1820330969267139E-3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92</v>
      </c>
      <c r="B381" s="14" t="s">
        <v>356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357</v>
      </c>
      <c r="C382" s="15">
        <v>1</v>
      </c>
      <c r="D382" s="15">
        <v>0</v>
      </c>
      <c r="E382" s="16">
        <f t="shared" si="47"/>
        <v>1.148105625717566E-3</v>
      </c>
      <c r="F382" s="16" t="str">
        <f t="shared" si="48"/>
        <v/>
      </c>
      <c r="G382" s="16">
        <f t="shared" si="50"/>
        <v>-1</v>
      </c>
      <c r="H382" s="16">
        <f t="shared" si="49"/>
        <v>-1.148105625717566E-3</v>
      </c>
    </row>
    <row r="383" spans="1:8" ht="25.5" x14ac:dyDescent="0.2">
      <c r="A383" s="13"/>
      <c r="B383" s="14" t="s">
        <v>358</v>
      </c>
      <c r="C383" s="15">
        <v>6</v>
      </c>
      <c r="D383" s="15">
        <v>5</v>
      </c>
      <c r="E383" s="16">
        <f t="shared" si="47"/>
        <v>6.8886337543053958E-3</v>
      </c>
      <c r="F383" s="16">
        <f t="shared" si="48"/>
        <v>5.9101654846335696E-3</v>
      </c>
      <c r="G383" s="16">
        <f t="shared" si="50"/>
        <v>-0.16666666666666666</v>
      </c>
      <c r="H383" s="16">
        <f t="shared" si="49"/>
        <v>-1.1481056257175658E-3</v>
      </c>
    </row>
    <row r="384" spans="1:8" x14ac:dyDescent="0.2">
      <c r="A384" s="13"/>
      <c r="B384" s="14" t="s">
        <v>359</v>
      </c>
      <c r="C384" s="15">
        <v>28</v>
      </c>
      <c r="D384" s="15">
        <v>13</v>
      </c>
      <c r="E384" s="16">
        <f t="shared" si="47"/>
        <v>3.2146957520091848E-2</v>
      </c>
      <c r="F384" s="16">
        <f t="shared" si="48"/>
        <v>1.5366430260047281E-2</v>
      </c>
      <c r="G384" s="16">
        <f t="shared" si="50"/>
        <v>-0.5357142857142857</v>
      </c>
      <c r="H384" s="16">
        <f t="shared" si="49"/>
        <v>-1.7221584385763489E-2</v>
      </c>
    </row>
    <row r="385" spans="1:8" x14ac:dyDescent="0.2">
      <c r="A385" s="13"/>
      <c r="B385" s="14" t="s">
        <v>360</v>
      </c>
      <c r="C385" s="15">
        <v>0</v>
      </c>
      <c r="D385" s="15">
        <v>0</v>
      </c>
      <c r="E385" s="16" t="str">
        <f t="shared" si="47"/>
        <v/>
      </c>
      <c r="F385" s="16" t="str">
        <f t="shared" si="48"/>
        <v/>
      </c>
      <c r="G385" s="16" t="str">
        <f t="shared" si="50"/>
        <v xml:space="preserve"> </v>
      </c>
      <c r="H385" s="16" t="str">
        <f t="shared" si="49"/>
        <v/>
      </c>
    </row>
    <row r="386" spans="1:8" x14ac:dyDescent="0.2">
      <c r="A386" s="13"/>
      <c r="B386" s="14" t="s">
        <v>361</v>
      </c>
      <c r="C386" s="15">
        <v>1</v>
      </c>
      <c r="D386" s="15">
        <v>0</v>
      </c>
      <c r="E386" s="16">
        <f t="shared" si="47"/>
        <v>1.148105625717566E-3</v>
      </c>
      <c r="F386" s="16" t="str">
        <f t="shared" si="48"/>
        <v/>
      </c>
      <c r="G386" s="16">
        <f t="shared" si="50"/>
        <v>-1</v>
      </c>
      <c r="H386" s="16">
        <f t="shared" si="49"/>
        <v>-1.148105625717566E-3</v>
      </c>
    </row>
    <row r="387" spans="1:8" x14ac:dyDescent="0.2">
      <c r="A387" s="13"/>
      <c r="B387" s="14" t="s">
        <v>362</v>
      </c>
      <c r="C387" s="15">
        <v>1</v>
      </c>
      <c r="D387" s="15">
        <v>0</v>
      </c>
      <c r="E387" s="16">
        <f t="shared" si="47"/>
        <v>1.148105625717566E-3</v>
      </c>
      <c r="F387" s="16" t="str">
        <f t="shared" si="48"/>
        <v/>
      </c>
      <c r="G387" s="16">
        <f t="shared" si="50"/>
        <v>-1</v>
      </c>
      <c r="H387" s="16">
        <f t="shared" si="49"/>
        <v>-1.148105625717566E-3</v>
      </c>
    </row>
    <row r="388" spans="1:8" x14ac:dyDescent="0.2">
      <c r="A388" s="13"/>
      <c r="B388" s="14" t="s">
        <v>363</v>
      </c>
      <c r="C388" s="15">
        <v>1</v>
      </c>
      <c r="D388" s="15">
        <v>1</v>
      </c>
      <c r="E388" s="16">
        <f t="shared" si="47"/>
        <v>1.148105625717566E-3</v>
      </c>
      <c r="F388" s="16">
        <f t="shared" si="48"/>
        <v>1.1820330969267139E-3</v>
      </c>
      <c r="G388" s="16">
        <f t="shared" si="50"/>
        <v>0</v>
      </c>
      <c r="H388" s="16">
        <f t="shared" si="49"/>
        <v>0</v>
      </c>
    </row>
    <row r="389" spans="1:8" x14ac:dyDescent="0.2">
      <c r="A389" s="13"/>
      <c r="B389" s="14" t="s">
        <v>364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92</v>
      </c>
      <c r="B390" s="14" t="s">
        <v>365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366</v>
      </c>
      <c r="C391" s="15">
        <v>17</v>
      </c>
      <c r="D391" s="15">
        <v>11</v>
      </c>
      <c r="E391" s="16">
        <f t="shared" si="47"/>
        <v>1.9517795637198621E-2</v>
      </c>
      <c r="F391" s="16">
        <f t="shared" si="48"/>
        <v>1.3002364066193853E-2</v>
      </c>
      <c r="G391" s="16">
        <f t="shared" si="50"/>
        <v>-0.35294117647058826</v>
      </c>
      <c r="H391" s="16">
        <f t="shared" si="49"/>
        <v>-6.8886337543053958E-3</v>
      </c>
    </row>
    <row r="392" spans="1:8" x14ac:dyDescent="0.2">
      <c r="A392" s="13" t="s">
        <v>92</v>
      </c>
      <c r="B392" s="14" t="s">
        <v>367</v>
      </c>
      <c r="C392" s="15">
        <v>0</v>
      </c>
      <c r="D392" s="15">
        <v>0</v>
      </c>
      <c r="E392" s="16" t="str">
        <f t="shared" si="47"/>
        <v/>
      </c>
      <c r="F392" s="16" t="str">
        <f t="shared" si="48"/>
        <v/>
      </c>
      <c r="G392" s="16" t="str">
        <f t="shared" si="50"/>
        <v xml:space="preserve"> </v>
      </c>
      <c r="H392" s="16" t="str">
        <f t="shared" si="49"/>
        <v/>
      </c>
    </row>
    <row r="393" spans="1:8" x14ac:dyDescent="0.2">
      <c r="A393" s="13" t="s">
        <v>92</v>
      </c>
      <c r="B393" s="14" t="s">
        <v>368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92</v>
      </c>
      <c r="B394" s="14" t="s">
        <v>369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370</v>
      </c>
      <c r="C395" s="15">
        <v>39</v>
      </c>
      <c r="D395" s="15">
        <v>87</v>
      </c>
      <c r="E395" s="16">
        <f t="shared" si="47"/>
        <v>4.4776119402985072E-2</v>
      </c>
      <c r="F395" s="16">
        <f t="shared" si="48"/>
        <v>0.10283687943262411</v>
      </c>
      <c r="G395" s="16">
        <f t="shared" si="50"/>
        <v>1.2307692307692308</v>
      </c>
      <c r="H395" s="16">
        <f t="shared" si="49"/>
        <v>5.5109070034443167E-2</v>
      </c>
    </row>
    <row r="396" spans="1:8" x14ac:dyDescent="0.2">
      <c r="A396" s="13" t="s">
        <v>92</v>
      </c>
      <c r="B396" s="14" t="s">
        <v>371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372</v>
      </c>
      <c r="C397" s="15">
        <v>1</v>
      </c>
      <c r="D397" s="15">
        <v>1</v>
      </c>
      <c r="E397" s="16">
        <f t="shared" si="47"/>
        <v>1.148105625717566E-3</v>
      </c>
      <c r="F397" s="16">
        <f t="shared" si="48"/>
        <v>1.1820330969267139E-3</v>
      </c>
      <c r="G397" s="16">
        <f t="shared" si="50"/>
        <v>0</v>
      </c>
      <c r="H397" s="16">
        <f t="shared" si="49"/>
        <v>0</v>
      </c>
    </row>
    <row r="398" spans="1:8" x14ac:dyDescent="0.2">
      <c r="A398" s="13"/>
      <c r="B398" s="14" t="s">
        <v>373</v>
      </c>
      <c r="C398" s="15">
        <v>34</v>
      </c>
      <c r="D398" s="15">
        <v>66</v>
      </c>
      <c r="E398" s="16">
        <f t="shared" si="47"/>
        <v>3.9035591274397242E-2</v>
      </c>
      <c r="F398" s="16">
        <f t="shared" si="48"/>
        <v>7.8014184397163122E-2</v>
      </c>
      <c r="G398" s="16">
        <f t="shared" si="50"/>
        <v>0.94117647058823528</v>
      </c>
      <c r="H398" s="16">
        <f t="shared" si="49"/>
        <v>3.6739380022962113E-2</v>
      </c>
    </row>
    <row r="399" spans="1:8" x14ac:dyDescent="0.2">
      <c r="A399" s="13"/>
      <c r="B399" s="14" t="s">
        <v>374</v>
      </c>
      <c r="C399" s="15">
        <v>3</v>
      </c>
      <c r="D399" s="15">
        <v>1</v>
      </c>
      <c r="E399" s="16">
        <f t="shared" si="47"/>
        <v>3.4443168771526979E-3</v>
      </c>
      <c r="F399" s="16">
        <f t="shared" si="48"/>
        <v>1.1820330969267139E-3</v>
      </c>
      <c r="G399" s="16">
        <f t="shared" si="50"/>
        <v>-0.66666666666666663</v>
      </c>
      <c r="H399" s="16">
        <f t="shared" si="49"/>
        <v>-2.2962112514351317E-3</v>
      </c>
    </row>
    <row r="400" spans="1:8" x14ac:dyDescent="0.2">
      <c r="A400" s="13"/>
      <c r="B400" s="14" t="s">
        <v>375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376</v>
      </c>
      <c r="C401" s="15">
        <v>0</v>
      </c>
      <c r="D401" s="15">
        <v>0</v>
      </c>
      <c r="E401" s="16" t="str">
        <f t="shared" si="47"/>
        <v/>
      </c>
      <c r="F401" s="16" t="str">
        <f t="shared" si="48"/>
        <v/>
      </c>
      <c r="G401" s="16" t="str">
        <f t="shared" si="50"/>
        <v xml:space="preserve"> </v>
      </c>
      <c r="H401" s="16" t="str">
        <f t="shared" si="49"/>
        <v/>
      </c>
    </row>
    <row r="402" spans="1:8" ht="25.5" x14ac:dyDescent="0.2">
      <c r="A402" s="13"/>
      <c r="B402" s="14" t="s">
        <v>377</v>
      </c>
      <c r="C402" s="15">
        <v>0</v>
      </c>
      <c r="D402" s="15">
        <v>0</v>
      </c>
      <c r="E402" s="16" t="str">
        <f t="shared" si="47"/>
        <v/>
      </c>
      <c r="F402" s="16" t="str">
        <f t="shared" si="48"/>
        <v/>
      </c>
      <c r="G402" s="16" t="str">
        <f t="shared" si="50"/>
        <v xml:space="preserve"> </v>
      </c>
      <c r="H402" s="16" t="str">
        <f t="shared" si="49"/>
        <v/>
      </c>
    </row>
    <row r="403" spans="1:8" x14ac:dyDescent="0.2">
      <c r="A403" s="13"/>
      <c r="B403" s="14" t="s">
        <v>378</v>
      </c>
      <c r="C403" s="15">
        <v>1</v>
      </c>
      <c r="D403" s="15">
        <v>0</v>
      </c>
      <c r="E403" s="16">
        <f t="shared" si="47"/>
        <v>1.148105625717566E-3</v>
      </c>
      <c r="F403" s="16" t="str">
        <f t="shared" si="48"/>
        <v/>
      </c>
      <c r="G403" s="16">
        <f t="shared" si="50"/>
        <v>-1</v>
      </c>
      <c r="H403" s="16">
        <f t="shared" si="49"/>
        <v>-1.148105625717566E-3</v>
      </c>
    </row>
    <row r="404" spans="1:8" x14ac:dyDescent="0.2">
      <c r="A404" s="13"/>
      <c r="B404" s="14" t="s">
        <v>379</v>
      </c>
      <c r="C404" s="15">
        <v>2</v>
      </c>
      <c r="D404" s="15">
        <v>0</v>
      </c>
      <c r="E404" s="16">
        <f t="shared" si="47"/>
        <v>2.2962112514351321E-3</v>
      </c>
      <c r="F404" s="16" t="str">
        <f t="shared" si="48"/>
        <v/>
      </c>
      <c r="G404" s="16">
        <f t="shared" si="50"/>
        <v>-1</v>
      </c>
      <c r="H404" s="16">
        <f t="shared" si="49"/>
        <v>-2.2962112514351321E-3</v>
      </c>
    </row>
    <row r="405" spans="1:8" x14ac:dyDescent="0.2">
      <c r="A405" s="13"/>
      <c r="B405" s="14" t="s">
        <v>380</v>
      </c>
      <c r="C405" s="15">
        <v>2</v>
      </c>
      <c r="D405" s="15">
        <v>0</v>
      </c>
      <c r="E405" s="16">
        <f t="shared" si="47"/>
        <v>2.2962112514351321E-3</v>
      </c>
      <c r="F405" s="16" t="str">
        <f t="shared" si="48"/>
        <v/>
      </c>
      <c r="G405" s="16">
        <f t="shared" si="50"/>
        <v>-1</v>
      </c>
      <c r="H405" s="16">
        <f t="shared" si="49"/>
        <v>-2.2962112514351321E-3</v>
      </c>
    </row>
    <row r="406" spans="1:8" x14ac:dyDescent="0.2">
      <c r="A406" s="13"/>
      <c r="B406" s="14" t="s">
        <v>381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92</v>
      </c>
      <c r="B407" s="14" t="s">
        <v>382</v>
      </c>
      <c r="C407" s="15">
        <v>0</v>
      </c>
      <c r="D407" s="15">
        <v>0</v>
      </c>
      <c r="E407" s="16" t="str">
        <f t="shared" si="47"/>
        <v/>
      </c>
      <c r="F407" s="16" t="str">
        <f t="shared" si="48"/>
        <v/>
      </c>
      <c r="G407" s="16" t="str">
        <f t="shared" si="50"/>
        <v xml:space="preserve"> </v>
      </c>
      <c r="H407" s="16" t="str">
        <f t="shared" si="49"/>
        <v/>
      </c>
    </row>
    <row r="408" spans="1:8" ht="25.5" x14ac:dyDescent="0.2">
      <c r="A408" s="13"/>
      <c r="B408" s="14" t="s">
        <v>383</v>
      </c>
      <c r="C408" s="15">
        <v>0</v>
      </c>
      <c r="D408" s="15">
        <v>0</v>
      </c>
      <c r="E408" s="16" t="str">
        <f t="shared" si="47"/>
        <v/>
      </c>
      <c r="F408" s="16" t="str">
        <f t="shared" si="48"/>
        <v/>
      </c>
      <c r="G408" s="16" t="str">
        <f t="shared" si="50"/>
        <v xml:space="preserve"> </v>
      </c>
      <c r="H408" s="16" t="str">
        <f t="shared" si="49"/>
        <v/>
      </c>
    </row>
    <row r="409" spans="1:8" x14ac:dyDescent="0.2">
      <c r="A409" s="13"/>
      <c r="B409" s="14" t="s">
        <v>384</v>
      </c>
      <c r="C409" s="15">
        <v>1</v>
      </c>
      <c r="D409" s="15">
        <v>2</v>
      </c>
      <c r="E409" s="16">
        <f t="shared" si="47"/>
        <v>1.148105625717566E-3</v>
      </c>
      <c r="F409" s="16">
        <f t="shared" si="48"/>
        <v>2.3640661938534278E-3</v>
      </c>
      <c r="G409" s="16">
        <f t="shared" si="50"/>
        <v>1</v>
      </c>
      <c r="H409" s="16">
        <f t="shared" si="49"/>
        <v>1.148105625717566E-3</v>
      </c>
    </row>
    <row r="410" spans="1:8" x14ac:dyDescent="0.2">
      <c r="A410" s="13"/>
      <c r="B410" s="14" t="s">
        <v>385</v>
      </c>
      <c r="C410" s="15">
        <v>3</v>
      </c>
      <c r="D410" s="15">
        <v>10</v>
      </c>
      <c r="E410" s="16">
        <f t="shared" si="47"/>
        <v>3.4443168771526979E-3</v>
      </c>
      <c r="F410" s="16">
        <f t="shared" si="48"/>
        <v>1.1820330969267139E-2</v>
      </c>
      <c r="G410" s="16">
        <f t="shared" si="50"/>
        <v>2.3333333333333335</v>
      </c>
      <c r="H410" s="16">
        <f t="shared" si="49"/>
        <v>8.0367393800229621E-3</v>
      </c>
    </row>
    <row r="411" spans="1:8" x14ac:dyDescent="0.2">
      <c r="A411" s="13"/>
      <c r="B411" s="14" t="s">
        <v>386</v>
      </c>
      <c r="C411" s="15">
        <v>0</v>
      </c>
      <c r="D411" s="15">
        <v>0</v>
      </c>
      <c r="E411" s="16" t="str">
        <f t="shared" si="47"/>
        <v/>
      </c>
      <c r="F411" s="16" t="str">
        <f t="shared" si="48"/>
        <v/>
      </c>
      <c r="G411" s="16" t="str">
        <f t="shared" si="50"/>
        <v xml:space="preserve"> </v>
      </c>
      <c r="H411" s="16" t="str">
        <f t="shared" si="49"/>
        <v/>
      </c>
    </row>
    <row r="412" spans="1:8" x14ac:dyDescent="0.2">
      <c r="A412" s="13"/>
      <c r="B412" s="14" t="s">
        <v>387</v>
      </c>
      <c r="C412" s="15">
        <v>3</v>
      </c>
      <c r="D412" s="15">
        <v>1</v>
      </c>
      <c r="E412" s="16">
        <f t="shared" si="47"/>
        <v>3.4443168771526979E-3</v>
      </c>
      <c r="F412" s="16">
        <f t="shared" si="48"/>
        <v>1.1820330969267139E-3</v>
      </c>
      <c r="G412" s="16">
        <f t="shared" si="50"/>
        <v>-0.66666666666666663</v>
      </c>
      <c r="H412" s="16">
        <f t="shared" si="49"/>
        <v>-2.2962112514351317E-3</v>
      </c>
    </row>
    <row r="413" spans="1:8" x14ac:dyDescent="0.2">
      <c r="A413" s="13"/>
      <c r="B413" s="14" t="s">
        <v>388</v>
      </c>
      <c r="C413" s="15">
        <v>0</v>
      </c>
      <c r="D413" s="15">
        <v>0</v>
      </c>
      <c r="E413" s="16" t="str">
        <f t="shared" ref="E413:E476" si="51">+IF(C413=0,"",C413/C$349)</f>
        <v/>
      </c>
      <c r="F413" s="16" t="str">
        <f t="shared" ref="F413:F476" si="52">+IF(D413=0,"",D413/D$349)</f>
        <v/>
      </c>
      <c r="G413" s="16" t="str">
        <f t="shared" si="50"/>
        <v xml:space="preserve"> </v>
      </c>
      <c r="H413" s="16" t="str">
        <f t="shared" ref="H413:H476" si="53">+IF(OR(AND(E413=""),(G413="")),"",E413*G413)</f>
        <v/>
      </c>
    </row>
    <row r="414" spans="1:8" x14ac:dyDescent="0.2">
      <c r="A414" s="13"/>
      <c r="B414" s="14" t="s">
        <v>389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390</v>
      </c>
      <c r="C415" s="15">
        <v>0</v>
      </c>
      <c r="D415" s="15">
        <v>0</v>
      </c>
      <c r="E415" s="16" t="str">
        <f t="shared" si="51"/>
        <v/>
      </c>
      <c r="F415" s="16" t="str">
        <f t="shared" si="52"/>
        <v/>
      </c>
      <c r="G415" s="16" t="str">
        <f t="shared" si="54"/>
        <v xml:space="preserve"> </v>
      </c>
      <c r="H415" s="16" t="str">
        <f t="shared" si="53"/>
        <v/>
      </c>
    </row>
    <row r="416" spans="1:8" x14ac:dyDescent="0.2">
      <c r="A416" s="13"/>
      <c r="B416" s="14" t="s">
        <v>391</v>
      </c>
      <c r="C416" s="15">
        <v>1</v>
      </c>
      <c r="D416" s="15">
        <v>0</v>
      </c>
      <c r="E416" s="16">
        <f t="shared" si="51"/>
        <v>1.148105625717566E-3</v>
      </c>
      <c r="F416" s="16" t="str">
        <f t="shared" si="52"/>
        <v/>
      </c>
      <c r="G416" s="16">
        <f t="shared" si="54"/>
        <v>-1</v>
      </c>
      <c r="H416" s="16">
        <f t="shared" si="53"/>
        <v>-1.148105625717566E-3</v>
      </c>
    </row>
    <row r="417" spans="1:8" x14ac:dyDescent="0.2">
      <c r="A417" s="13"/>
      <c r="B417" s="14" t="s">
        <v>392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393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394</v>
      </c>
      <c r="C419" s="15">
        <v>195</v>
      </c>
      <c r="D419" s="15">
        <v>54</v>
      </c>
      <c r="E419" s="16">
        <f t="shared" si="51"/>
        <v>0.22388059701492538</v>
      </c>
      <c r="F419" s="16">
        <f t="shared" si="52"/>
        <v>6.3829787234042548E-2</v>
      </c>
      <c r="G419" s="16">
        <f t="shared" si="54"/>
        <v>-0.72307692307692306</v>
      </c>
      <c r="H419" s="16">
        <f t="shared" si="53"/>
        <v>-0.1618828932261768</v>
      </c>
    </row>
    <row r="420" spans="1:8" x14ac:dyDescent="0.2">
      <c r="A420" s="13"/>
      <c r="B420" s="14" t="s">
        <v>395</v>
      </c>
      <c r="C420" s="15">
        <v>39</v>
      </c>
      <c r="D420" s="15">
        <v>29</v>
      </c>
      <c r="E420" s="16">
        <f t="shared" si="51"/>
        <v>4.4776119402985072E-2</v>
      </c>
      <c r="F420" s="16">
        <f t="shared" si="52"/>
        <v>3.4278959810874705E-2</v>
      </c>
      <c r="G420" s="16">
        <f t="shared" si="54"/>
        <v>-0.25641025641025639</v>
      </c>
      <c r="H420" s="16">
        <f t="shared" si="53"/>
        <v>-1.1481056257175659E-2</v>
      </c>
    </row>
    <row r="421" spans="1:8" x14ac:dyDescent="0.2">
      <c r="A421" s="13"/>
      <c r="B421" s="14" t="s">
        <v>396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397</v>
      </c>
      <c r="C422" s="15">
        <v>1</v>
      </c>
      <c r="D422" s="15">
        <v>0</v>
      </c>
      <c r="E422" s="16">
        <f t="shared" si="51"/>
        <v>1.148105625717566E-3</v>
      </c>
      <c r="F422" s="16" t="str">
        <f t="shared" si="52"/>
        <v/>
      </c>
      <c r="G422" s="16">
        <f t="shared" si="54"/>
        <v>-1</v>
      </c>
      <c r="H422" s="16">
        <f t="shared" si="53"/>
        <v>-1.148105625717566E-3</v>
      </c>
    </row>
    <row r="423" spans="1:8" x14ac:dyDescent="0.2">
      <c r="A423" s="13"/>
      <c r="B423" s="14" t="s">
        <v>398</v>
      </c>
      <c r="C423" s="15">
        <v>3</v>
      </c>
      <c r="D423" s="15">
        <v>0</v>
      </c>
      <c r="E423" s="16">
        <f t="shared" si="51"/>
        <v>3.4443168771526979E-3</v>
      </c>
      <c r="F423" s="16" t="str">
        <f t="shared" si="52"/>
        <v/>
      </c>
      <c r="G423" s="16">
        <f t="shared" si="54"/>
        <v>-1</v>
      </c>
      <c r="H423" s="16">
        <f t="shared" si="53"/>
        <v>-3.4443168771526979E-3</v>
      </c>
    </row>
    <row r="424" spans="1:8" x14ac:dyDescent="0.2">
      <c r="A424" s="13"/>
      <c r="B424" s="14" t="s">
        <v>399</v>
      </c>
      <c r="C424" s="15">
        <v>1</v>
      </c>
      <c r="D424" s="15">
        <v>2</v>
      </c>
      <c r="E424" s="16">
        <f t="shared" si="51"/>
        <v>1.148105625717566E-3</v>
      </c>
      <c r="F424" s="16">
        <f t="shared" si="52"/>
        <v>2.3640661938534278E-3</v>
      </c>
      <c r="G424" s="16">
        <f t="shared" si="54"/>
        <v>1</v>
      </c>
      <c r="H424" s="16">
        <f t="shared" si="53"/>
        <v>1.148105625717566E-3</v>
      </c>
    </row>
    <row r="425" spans="1:8" x14ac:dyDescent="0.2">
      <c r="A425" s="13"/>
      <c r="B425" s="14" t="s">
        <v>400</v>
      </c>
      <c r="C425" s="15">
        <v>2</v>
      </c>
      <c r="D425" s="15">
        <v>1</v>
      </c>
      <c r="E425" s="16">
        <f t="shared" si="51"/>
        <v>2.2962112514351321E-3</v>
      </c>
      <c r="F425" s="16">
        <f t="shared" si="52"/>
        <v>1.1820330969267139E-3</v>
      </c>
      <c r="G425" s="16">
        <f t="shared" si="54"/>
        <v>-0.5</v>
      </c>
      <c r="H425" s="16">
        <f t="shared" si="53"/>
        <v>-1.148105625717566E-3</v>
      </c>
    </row>
    <row r="426" spans="1:8" x14ac:dyDescent="0.2">
      <c r="A426" s="13"/>
      <c r="B426" s="14" t="s">
        <v>401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402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403</v>
      </c>
      <c r="C428" s="15">
        <v>0</v>
      </c>
      <c r="D428" s="15">
        <v>0</v>
      </c>
      <c r="E428" s="16" t="str">
        <f t="shared" si="51"/>
        <v/>
      </c>
      <c r="F428" s="16" t="str">
        <f t="shared" si="52"/>
        <v/>
      </c>
      <c r="G428" s="16" t="str">
        <f t="shared" si="54"/>
        <v xml:space="preserve"> </v>
      </c>
      <c r="H428" s="16" t="str">
        <f t="shared" si="53"/>
        <v/>
      </c>
    </row>
    <row r="429" spans="1:8" x14ac:dyDescent="0.2">
      <c r="A429" s="13"/>
      <c r="B429" s="14" t="s">
        <v>404</v>
      </c>
      <c r="C429" s="15">
        <v>1</v>
      </c>
      <c r="D429" s="15">
        <v>0</v>
      </c>
      <c r="E429" s="16">
        <f t="shared" si="51"/>
        <v>1.148105625717566E-3</v>
      </c>
      <c r="F429" s="16" t="str">
        <f t="shared" si="52"/>
        <v/>
      </c>
      <c r="G429" s="16">
        <f t="shared" si="54"/>
        <v>-1</v>
      </c>
      <c r="H429" s="16">
        <f t="shared" si="53"/>
        <v>-1.148105625717566E-3</v>
      </c>
    </row>
    <row r="430" spans="1:8" x14ac:dyDescent="0.2">
      <c r="A430" s="13"/>
      <c r="B430" s="14" t="s">
        <v>405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406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407</v>
      </c>
      <c r="C432" s="15">
        <v>79</v>
      </c>
      <c r="D432" s="15">
        <v>24</v>
      </c>
      <c r="E432" s="16">
        <f t="shared" si="51"/>
        <v>9.0700344431687716E-2</v>
      </c>
      <c r="F432" s="16">
        <f t="shared" si="52"/>
        <v>2.8368794326241134E-2</v>
      </c>
      <c r="G432" s="16">
        <f t="shared" si="54"/>
        <v>-0.69620253164556967</v>
      </c>
      <c r="H432" s="16">
        <f t="shared" si="53"/>
        <v>-6.3145809414466139E-2</v>
      </c>
    </row>
    <row r="433" spans="1:8" x14ac:dyDescent="0.2">
      <c r="A433" s="13"/>
      <c r="B433" s="14" t="s">
        <v>408</v>
      </c>
      <c r="C433" s="15">
        <v>1</v>
      </c>
      <c r="D433" s="15">
        <v>0</v>
      </c>
      <c r="E433" s="16">
        <f t="shared" si="51"/>
        <v>1.148105625717566E-3</v>
      </c>
      <c r="F433" s="16" t="str">
        <f t="shared" si="52"/>
        <v/>
      </c>
      <c r="G433" s="16">
        <f t="shared" si="54"/>
        <v>-1</v>
      </c>
      <c r="H433" s="16">
        <f t="shared" si="53"/>
        <v>-1.148105625717566E-3</v>
      </c>
    </row>
    <row r="434" spans="1:8" ht="25.5" x14ac:dyDescent="0.2">
      <c r="A434" s="13"/>
      <c r="B434" s="14" t="s">
        <v>409</v>
      </c>
      <c r="C434" s="15">
        <v>3</v>
      </c>
      <c r="D434" s="15">
        <v>0</v>
      </c>
      <c r="E434" s="16">
        <f t="shared" si="51"/>
        <v>3.4443168771526979E-3</v>
      </c>
      <c r="F434" s="16" t="str">
        <f t="shared" si="52"/>
        <v/>
      </c>
      <c r="G434" s="16">
        <f t="shared" si="54"/>
        <v>-1</v>
      </c>
      <c r="H434" s="16">
        <f t="shared" si="53"/>
        <v>-3.4443168771526979E-3</v>
      </c>
    </row>
    <row r="435" spans="1:8" ht="25.5" x14ac:dyDescent="0.2">
      <c r="A435" s="13"/>
      <c r="B435" s="14" t="s">
        <v>410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411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92</v>
      </c>
      <c r="B437" s="14" t="s">
        <v>412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92</v>
      </c>
      <c r="B438" s="14" t="s">
        <v>413</v>
      </c>
      <c r="C438" s="15">
        <v>0</v>
      </c>
      <c r="D438" s="15">
        <v>3</v>
      </c>
      <c r="E438" s="16" t="str">
        <f t="shared" si="51"/>
        <v/>
      </c>
      <c r="F438" s="16">
        <f t="shared" si="52"/>
        <v>3.5460992907801418E-3</v>
      </c>
      <c r="G438" s="16">
        <f t="shared" si="54"/>
        <v>1</v>
      </c>
      <c r="H438" s="16" t="str">
        <f t="shared" si="53"/>
        <v/>
      </c>
    </row>
    <row r="439" spans="1:8" x14ac:dyDescent="0.2">
      <c r="A439" s="13" t="s">
        <v>92</v>
      </c>
      <c r="B439" s="14" t="s">
        <v>414</v>
      </c>
      <c r="C439" s="15">
        <v>0</v>
      </c>
      <c r="D439" s="15">
        <v>1</v>
      </c>
      <c r="E439" s="16" t="str">
        <f t="shared" si="51"/>
        <v/>
      </c>
      <c r="F439" s="16">
        <f t="shared" si="52"/>
        <v>1.1820330969267139E-3</v>
      </c>
      <c r="G439" s="16">
        <f t="shared" si="54"/>
        <v>1</v>
      </c>
      <c r="H439" s="16" t="str">
        <f t="shared" si="53"/>
        <v/>
      </c>
    </row>
    <row r="440" spans="1:8" x14ac:dyDescent="0.2">
      <c r="A440" s="13"/>
      <c r="B440" s="14" t="s">
        <v>415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416</v>
      </c>
      <c r="C441" s="15">
        <v>1</v>
      </c>
      <c r="D441" s="15">
        <v>1</v>
      </c>
      <c r="E441" s="16">
        <f t="shared" si="51"/>
        <v>1.148105625717566E-3</v>
      </c>
      <c r="F441" s="16">
        <f t="shared" si="52"/>
        <v>1.1820330969267139E-3</v>
      </c>
      <c r="G441" s="16">
        <f t="shared" si="54"/>
        <v>0</v>
      </c>
      <c r="H441" s="16">
        <f t="shared" si="53"/>
        <v>0</v>
      </c>
    </row>
    <row r="442" spans="1:8" x14ac:dyDescent="0.2">
      <c r="A442" s="13"/>
      <c r="B442" s="14" t="s">
        <v>417</v>
      </c>
      <c r="C442" s="15">
        <v>2</v>
      </c>
      <c r="D442" s="15">
        <v>1</v>
      </c>
      <c r="E442" s="16">
        <f t="shared" si="51"/>
        <v>2.2962112514351321E-3</v>
      </c>
      <c r="F442" s="16">
        <f t="shared" si="52"/>
        <v>1.1820330969267139E-3</v>
      </c>
      <c r="G442" s="16">
        <f t="shared" si="54"/>
        <v>-0.5</v>
      </c>
      <c r="H442" s="16">
        <f t="shared" si="53"/>
        <v>-1.148105625717566E-3</v>
      </c>
    </row>
    <row r="443" spans="1:8" x14ac:dyDescent="0.2">
      <c r="A443" s="13"/>
      <c r="B443" s="14" t="s">
        <v>418</v>
      </c>
      <c r="C443" s="15">
        <v>17</v>
      </c>
      <c r="D443" s="15">
        <v>103</v>
      </c>
      <c r="E443" s="16">
        <f t="shared" si="51"/>
        <v>1.9517795637198621E-2</v>
      </c>
      <c r="F443" s="16">
        <f t="shared" si="52"/>
        <v>0.12174940898345153</v>
      </c>
      <c r="G443" s="16">
        <f t="shared" si="54"/>
        <v>5.0588235294117645</v>
      </c>
      <c r="H443" s="16">
        <f t="shared" si="53"/>
        <v>9.8737083811710674E-2</v>
      </c>
    </row>
    <row r="444" spans="1:8" x14ac:dyDescent="0.2">
      <c r="A444" s="13"/>
      <c r="B444" s="14" t="s">
        <v>419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420</v>
      </c>
      <c r="C445" s="15">
        <v>34</v>
      </c>
      <c r="D445" s="15">
        <v>27</v>
      </c>
      <c r="E445" s="16">
        <f t="shared" si="51"/>
        <v>3.9035591274397242E-2</v>
      </c>
      <c r="F445" s="16">
        <f t="shared" si="52"/>
        <v>3.1914893617021274E-2</v>
      </c>
      <c r="G445" s="16">
        <f t="shared" si="54"/>
        <v>-0.20588235294117646</v>
      </c>
      <c r="H445" s="16">
        <f t="shared" si="53"/>
        <v>-8.0367393800229621E-3</v>
      </c>
    </row>
    <row r="446" spans="1:8" x14ac:dyDescent="0.2">
      <c r="A446" s="13"/>
      <c r="B446" s="14" t="s">
        <v>421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422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423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424</v>
      </c>
      <c r="C449" s="15">
        <v>1</v>
      </c>
      <c r="D449" s="15">
        <v>0</v>
      </c>
      <c r="E449" s="16">
        <f t="shared" si="51"/>
        <v>1.148105625717566E-3</v>
      </c>
      <c r="F449" s="16" t="str">
        <f t="shared" si="52"/>
        <v/>
      </c>
      <c r="G449" s="16">
        <f t="shared" si="54"/>
        <v>-1</v>
      </c>
      <c r="H449" s="16">
        <f t="shared" si="53"/>
        <v>-1.148105625717566E-3</v>
      </c>
    </row>
    <row r="450" spans="1:8" x14ac:dyDescent="0.2">
      <c r="A450" s="13"/>
      <c r="B450" s="14" t="s">
        <v>425</v>
      </c>
      <c r="C450" s="15">
        <v>0</v>
      </c>
      <c r="D450" s="15">
        <v>1</v>
      </c>
      <c r="E450" s="16" t="str">
        <f t="shared" si="51"/>
        <v/>
      </c>
      <c r="F450" s="16">
        <f t="shared" si="52"/>
        <v>1.1820330969267139E-3</v>
      </c>
      <c r="G450" s="16">
        <f t="shared" si="54"/>
        <v>1</v>
      </c>
      <c r="H450" s="16" t="str">
        <f t="shared" si="53"/>
        <v/>
      </c>
    </row>
    <row r="451" spans="1:8" x14ac:dyDescent="0.2">
      <c r="A451" s="13"/>
      <c r="B451" s="14" t="s">
        <v>426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427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428</v>
      </c>
      <c r="C453" s="15">
        <v>0</v>
      </c>
      <c r="D453" s="15">
        <v>0</v>
      </c>
      <c r="E453" s="16" t="str">
        <f t="shared" si="51"/>
        <v/>
      </c>
      <c r="F453" s="16" t="str">
        <f t="shared" si="52"/>
        <v/>
      </c>
      <c r="G453" s="16" t="str">
        <f t="shared" si="54"/>
        <v xml:space="preserve"> </v>
      </c>
      <c r="H453" s="16" t="str">
        <f t="shared" si="53"/>
        <v/>
      </c>
    </row>
    <row r="454" spans="1:8" x14ac:dyDescent="0.2">
      <c r="A454" s="13"/>
      <c r="B454" s="14" t="s">
        <v>429</v>
      </c>
      <c r="C454" s="15">
        <v>0</v>
      </c>
      <c r="D454" s="15">
        <v>1</v>
      </c>
      <c r="E454" s="16" t="str">
        <f t="shared" si="51"/>
        <v/>
      </c>
      <c r="F454" s="16">
        <f t="shared" si="52"/>
        <v>1.1820330969267139E-3</v>
      </c>
      <c r="G454" s="16">
        <f t="shared" si="54"/>
        <v>1</v>
      </c>
      <c r="H454" s="16" t="str">
        <f t="shared" si="53"/>
        <v/>
      </c>
    </row>
    <row r="455" spans="1:8" x14ac:dyDescent="0.2">
      <c r="A455" s="13"/>
      <c r="B455" s="14" t="s">
        <v>430</v>
      </c>
      <c r="C455" s="15">
        <v>0</v>
      </c>
      <c r="D455" s="15">
        <v>13</v>
      </c>
      <c r="E455" s="16" t="str">
        <f t="shared" si="51"/>
        <v/>
      </c>
      <c r="F455" s="16">
        <f t="shared" si="52"/>
        <v>1.5366430260047281E-2</v>
      </c>
      <c r="G455" s="16">
        <f t="shared" si="54"/>
        <v>1</v>
      </c>
      <c r="H455" s="16" t="str">
        <f t="shared" si="53"/>
        <v/>
      </c>
    </row>
    <row r="456" spans="1:8" x14ac:dyDescent="0.2">
      <c r="A456" s="13"/>
      <c r="B456" s="14" t="s">
        <v>431</v>
      </c>
      <c r="C456" s="15">
        <v>4</v>
      </c>
      <c r="D456" s="15">
        <v>3</v>
      </c>
      <c r="E456" s="16">
        <f t="shared" si="51"/>
        <v>4.5924225028702642E-3</v>
      </c>
      <c r="F456" s="16">
        <f t="shared" si="52"/>
        <v>3.5460992907801418E-3</v>
      </c>
      <c r="G456" s="16">
        <f t="shared" si="54"/>
        <v>-0.25</v>
      </c>
      <c r="H456" s="16">
        <f t="shared" si="53"/>
        <v>-1.148105625717566E-3</v>
      </c>
    </row>
    <row r="457" spans="1:8" x14ac:dyDescent="0.2">
      <c r="A457" s="13"/>
      <c r="B457" s="14" t="s">
        <v>432</v>
      </c>
      <c r="C457" s="15">
        <v>1</v>
      </c>
      <c r="D457" s="15">
        <v>1</v>
      </c>
      <c r="E457" s="16">
        <f t="shared" si="51"/>
        <v>1.148105625717566E-3</v>
      </c>
      <c r="F457" s="16">
        <f t="shared" si="52"/>
        <v>1.1820330969267139E-3</v>
      </c>
      <c r="G457" s="16">
        <f t="shared" si="54"/>
        <v>0</v>
      </c>
      <c r="H457" s="16">
        <f t="shared" si="53"/>
        <v>0</v>
      </c>
    </row>
    <row r="458" spans="1:8" ht="25.5" x14ac:dyDescent="0.2">
      <c r="A458" s="13"/>
      <c r="B458" s="14" t="s">
        <v>433</v>
      </c>
      <c r="C458" s="15">
        <v>2</v>
      </c>
      <c r="D458" s="15">
        <v>0</v>
      </c>
      <c r="E458" s="16">
        <f t="shared" si="51"/>
        <v>2.2962112514351321E-3</v>
      </c>
      <c r="F458" s="16" t="str">
        <f t="shared" si="52"/>
        <v/>
      </c>
      <c r="G458" s="16">
        <f t="shared" si="54"/>
        <v>-1</v>
      </c>
      <c r="H458" s="16">
        <f t="shared" si="53"/>
        <v>-2.2962112514351321E-3</v>
      </c>
    </row>
    <row r="459" spans="1:8" ht="25.5" x14ac:dyDescent="0.2">
      <c r="A459" s="13"/>
      <c r="B459" s="14" t="s">
        <v>434</v>
      </c>
      <c r="C459" s="15">
        <v>1</v>
      </c>
      <c r="D459" s="15">
        <v>0</v>
      </c>
      <c r="E459" s="16">
        <f t="shared" si="51"/>
        <v>1.148105625717566E-3</v>
      </c>
      <c r="F459" s="16" t="str">
        <f t="shared" si="52"/>
        <v/>
      </c>
      <c r="G459" s="16">
        <f t="shared" si="54"/>
        <v>-1</v>
      </c>
      <c r="H459" s="16">
        <f t="shared" si="53"/>
        <v>-1.148105625717566E-3</v>
      </c>
    </row>
    <row r="460" spans="1:8" ht="25.5" x14ac:dyDescent="0.2">
      <c r="A460" s="13"/>
      <c r="B460" s="14" t="s">
        <v>435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436</v>
      </c>
      <c r="C461" s="15">
        <v>0</v>
      </c>
      <c r="D461" s="15">
        <v>0</v>
      </c>
      <c r="E461" s="16" t="str">
        <f t="shared" si="51"/>
        <v/>
      </c>
      <c r="F461" s="16" t="str">
        <f t="shared" si="52"/>
        <v/>
      </c>
      <c r="G461" s="16" t="str">
        <f t="shared" si="54"/>
        <v xml:space="preserve"> </v>
      </c>
      <c r="H461" s="16" t="str">
        <f t="shared" si="53"/>
        <v/>
      </c>
    </row>
    <row r="462" spans="1:8" ht="25.5" x14ac:dyDescent="0.2">
      <c r="A462" s="13"/>
      <c r="B462" s="14" t="s">
        <v>437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438</v>
      </c>
      <c r="C463" s="15">
        <v>4</v>
      </c>
      <c r="D463" s="15">
        <v>0</v>
      </c>
      <c r="E463" s="16">
        <f t="shared" si="51"/>
        <v>4.5924225028702642E-3</v>
      </c>
      <c r="F463" s="16" t="str">
        <f t="shared" si="52"/>
        <v/>
      </c>
      <c r="G463" s="16">
        <f t="shared" si="54"/>
        <v>-1</v>
      </c>
      <c r="H463" s="16">
        <f t="shared" si="53"/>
        <v>-4.5924225028702642E-3</v>
      </c>
    </row>
    <row r="464" spans="1:8" x14ac:dyDescent="0.2">
      <c r="A464" s="13"/>
      <c r="B464" s="14" t="s">
        <v>439</v>
      </c>
      <c r="C464" s="15">
        <v>1</v>
      </c>
      <c r="D464" s="15">
        <v>0</v>
      </c>
      <c r="E464" s="16">
        <f t="shared" si="51"/>
        <v>1.148105625717566E-3</v>
      </c>
      <c r="F464" s="16" t="str">
        <f t="shared" si="52"/>
        <v/>
      </c>
      <c r="G464" s="16">
        <f t="shared" si="54"/>
        <v>-1</v>
      </c>
      <c r="H464" s="16">
        <f t="shared" si="53"/>
        <v>-1.148105625717566E-3</v>
      </c>
    </row>
    <row r="465" spans="1:8" x14ac:dyDescent="0.2">
      <c r="A465" s="13"/>
      <c r="B465" s="14" t="s">
        <v>440</v>
      </c>
      <c r="C465" s="15">
        <v>23</v>
      </c>
      <c r="D465" s="15">
        <v>3</v>
      </c>
      <c r="E465" s="16">
        <f t="shared" si="51"/>
        <v>2.6406429391504019E-2</v>
      </c>
      <c r="F465" s="16">
        <f t="shared" si="52"/>
        <v>3.5460992907801418E-3</v>
      </c>
      <c r="G465" s="16">
        <f t="shared" si="54"/>
        <v>-0.86956521739130432</v>
      </c>
      <c r="H465" s="16">
        <f t="shared" si="53"/>
        <v>-2.2962112514351322E-2</v>
      </c>
    </row>
    <row r="466" spans="1:8" x14ac:dyDescent="0.2">
      <c r="A466" s="13"/>
      <c r="B466" s="14" t="s">
        <v>441</v>
      </c>
      <c r="C466" s="15">
        <v>0</v>
      </c>
      <c r="D466" s="15">
        <v>0</v>
      </c>
      <c r="E466" s="16" t="str">
        <f t="shared" si="51"/>
        <v/>
      </c>
      <c r="F466" s="16" t="str">
        <f t="shared" si="52"/>
        <v/>
      </c>
      <c r="G466" s="16" t="str">
        <f t="shared" si="54"/>
        <v xml:space="preserve"> </v>
      </c>
      <c r="H466" s="16" t="str">
        <f t="shared" si="53"/>
        <v/>
      </c>
    </row>
    <row r="467" spans="1:8" x14ac:dyDescent="0.2">
      <c r="A467" s="13"/>
      <c r="B467" s="14" t="s">
        <v>442</v>
      </c>
      <c r="C467" s="15">
        <v>0</v>
      </c>
      <c r="D467" s="15">
        <v>0</v>
      </c>
      <c r="E467" s="16" t="str">
        <f t="shared" si="51"/>
        <v/>
      </c>
      <c r="F467" s="16" t="str">
        <f t="shared" si="52"/>
        <v/>
      </c>
      <c r="G467" s="16" t="str">
        <f t="shared" si="54"/>
        <v xml:space="preserve"> </v>
      </c>
      <c r="H467" s="16" t="str">
        <f t="shared" si="53"/>
        <v/>
      </c>
    </row>
    <row r="468" spans="1:8" x14ac:dyDescent="0.2">
      <c r="A468" s="13"/>
      <c r="B468" s="14" t="s">
        <v>443</v>
      </c>
      <c r="C468" s="15">
        <v>0</v>
      </c>
      <c r="D468" s="15">
        <v>0</v>
      </c>
      <c r="E468" s="16" t="str">
        <f t="shared" si="51"/>
        <v/>
      </c>
      <c r="F468" s="16" t="str">
        <f t="shared" si="52"/>
        <v/>
      </c>
      <c r="G468" s="16" t="str">
        <f t="shared" si="54"/>
        <v xml:space="preserve"> </v>
      </c>
      <c r="H468" s="16" t="str">
        <f t="shared" si="53"/>
        <v/>
      </c>
    </row>
    <row r="469" spans="1:8" x14ac:dyDescent="0.2">
      <c r="A469" s="13"/>
      <c r="B469" s="14" t="s">
        <v>444</v>
      </c>
      <c r="C469" s="15">
        <v>0</v>
      </c>
      <c r="D469" s="15">
        <v>0</v>
      </c>
      <c r="E469" s="16" t="str">
        <f t="shared" si="51"/>
        <v/>
      </c>
      <c r="F469" s="16" t="str">
        <f t="shared" si="52"/>
        <v/>
      </c>
      <c r="G469" s="16" t="str">
        <f t="shared" si="54"/>
        <v xml:space="preserve"> </v>
      </c>
      <c r="H469" s="16" t="str">
        <f t="shared" si="53"/>
        <v/>
      </c>
    </row>
    <row r="470" spans="1:8" x14ac:dyDescent="0.2">
      <c r="A470" s="13"/>
      <c r="B470" s="14" t="s">
        <v>445</v>
      </c>
      <c r="C470" s="15">
        <v>13</v>
      </c>
      <c r="D470" s="15">
        <v>2</v>
      </c>
      <c r="E470" s="16">
        <f t="shared" si="51"/>
        <v>1.4925373134328358E-2</v>
      </c>
      <c r="F470" s="16">
        <f t="shared" si="52"/>
        <v>2.3640661938534278E-3</v>
      </c>
      <c r="G470" s="16">
        <f t="shared" si="54"/>
        <v>-0.84615384615384615</v>
      </c>
      <c r="H470" s="16">
        <f t="shared" si="53"/>
        <v>-1.2629161882893225E-2</v>
      </c>
    </row>
    <row r="471" spans="1:8" x14ac:dyDescent="0.2">
      <c r="A471" s="13"/>
      <c r="B471" s="14" t="s">
        <v>446</v>
      </c>
      <c r="C471" s="15">
        <v>27</v>
      </c>
      <c r="D471" s="15">
        <v>9</v>
      </c>
      <c r="E471" s="16">
        <f t="shared" si="51"/>
        <v>3.0998851894374284E-2</v>
      </c>
      <c r="F471" s="16">
        <f t="shared" si="52"/>
        <v>1.0638297872340425E-2</v>
      </c>
      <c r="G471" s="16">
        <f t="shared" si="54"/>
        <v>-0.66666666666666663</v>
      </c>
      <c r="H471" s="16">
        <f t="shared" si="53"/>
        <v>-2.0665901262916189E-2</v>
      </c>
    </row>
    <row r="472" spans="1:8" x14ac:dyDescent="0.2">
      <c r="A472" s="13"/>
      <c r="B472" s="14" t="s">
        <v>447</v>
      </c>
      <c r="C472" s="15">
        <v>0</v>
      </c>
      <c r="D472" s="15">
        <v>0</v>
      </c>
      <c r="E472" s="16" t="str">
        <f t="shared" si="51"/>
        <v/>
      </c>
      <c r="F472" s="16" t="str">
        <f t="shared" si="52"/>
        <v/>
      </c>
      <c r="G472" s="16" t="str">
        <f t="shared" si="54"/>
        <v xml:space="preserve"> </v>
      </c>
      <c r="H472" s="16" t="str">
        <f t="shared" si="53"/>
        <v/>
      </c>
    </row>
    <row r="473" spans="1:8" x14ac:dyDescent="0.2">
      <c r="A473" s="13"/>
      <c r="B473" s="14" t="s">
        <v>448</v>
      </c>
      <c r="C473" s="15">
        <v>0</v>
      </c>
      <c r="D473" s="15">
        <v>0</v>
      </c>
      <c r="E473" s="16" t="str">
        <f t="shared" si="51"/>
        <v/>
      </c>
      <c r="F473" s="16" t="str">
        <f t="shared" si="52"/>
        <v/>
      </c>
      <c r="G473" s="16" t="str">
        <f t="shared" si="54"/>
        <v xml:space="preserve"> </v>
      </c>
      <c r="H473" s="16" t="str">
        <f t="shared" si="53"/>
        <v/>
      </c>
    </row>
    <row r="474" spans="1:8" x14ac:dyDescent="0.2">
      <c r="A474" s="13"/>
      <c r="B474" s="14" t="s">
        <v>449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450</v>
      </c>
      <c r="C475" s="15">
        <v>0</v>
      </c>
      <c r="D475" s="15">
        <v>0</v>
      </c>
      <c r="E475" s="16" t="str">
        <f t="shared" si="51"/>
        <v/>
      </c>
      <c r="F475" s="16" t="str">
        <f t="shared" si="52"/>
        <v/>
      </c>
      <c r="G475" s="16" t="str">
        <f t="shared" si="54"/>
        <v xml:space="preserve"> </v>
      </c>
      <c r="H475" s="16" t="str">
        <f t="shared" si="53"/>
        <v/>
      </c>
    </row>
    <row r="476" spans="1:8" x14ac:dyDescent="0.2">
      <c r="A476" s="13"/>
      <c r="B476" s="14" t="s">
        <v>451</v>
      </c>
      <c r="C476" s="15">
        <v>0</v>
      </c>
      <c r="D476" s="15">
        <v>0</v>
      </c>
      <c r="E476" s="16" t="str">
        <f t="shared" si="51"/>
        <v/>
      </c>
      <c r="F476" s="16" t="str">
        <f t="shared" si="52"/>
        <v/>
      </c>
      <c r="G476" s="16" t="str">
        <f t="shared" si="54"/>
        <v xml:space="preserve"> </v>
      </c>
      <c r="H476" s="16" t="str">
        <f t="shared" si="53"/>
        <v/>
      </c>
    </row>
    <row r="477" spans="1:8" x14ac:dyDescent="0.2">
      <c r="A477" s="13"/>
      <c r="B477" s="14" t="s">
        <v>452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453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454</v>
      </c>
      <c r="C479" s="15">
        <v>2</v>
      </c>
      <c r="D479" s="15">
        <v>2</v>
      </c>
      <c r="E479" s="16">
        <f t="shared" si="55"/>
        <v>2.2962112514351321E-3</v>
      </c>
      <c r="F479" s="16">
        <f t="shared" si="56"/>
        <v>2.3640661938534278E-3</v>
      </c>
      <c r="G479" s="16">
        <f t="shared" si="58"/>
        <v>0</v>
      </c>
      <c r="H479" s="16">
        <f t="shared" si="57"/>
        <v>0</v>
      </c>
    </row>
    <row r="480" spans="1:8" ht="25.5" x14ac:dyDescent="0.2">
      <c r="A480" s="13"/>
      <c r="B480" s="14" t="s">
        <v>455</v>
      </c>
      <c r="C480" s="15">
        <v>0</v>
      </c>
      <c r="D480" s="15">
        <v>0</v>
      </c>
      <c r="E480" s="16" t="str">
        <f t="shared" si="55"/>
        <v/>
      </c>
      <c r="F480" s="16" t="str">
        <f t="shared" si="56"/>
        <v/>
      </c>
      <c r="G480" s="16" t="str">
        <f t="shared" si="58"/>
        <v xml:space="preserve"> </v>
      </c>
      <c r="H480" s="16" t="str">
        <f t="shared" si="57"/>
        <v/>
      </c>
    </row>
    <row r="481" spans="1:8" x14ac:dyDescent="0.2">
      <c r="A481" s="13"/>
      <c r="B481" s="14" t="s">
        <v>456</v>
      </c>
      <c r="C481" s="15">
        <v>0</v>
      </c>
      <c r="D481" s="15">
        <v>0</v>
      </c>
      <c r="E481" s="16" t="str">
        <f t="shared" si="55"/>
        <v/>
      </c>
      <c r="F481" s="16" t="str">
        <f t="shared" si="56"/>
        <v/>
      </c>
      <c r="G481" s="16" t="str">
        <f t="shared" si="58"/>
        <v xml:space="preserve"> </v>
      </c>
      <c r="H481" s="16" t="str">
        <f t="shared" si="57"/>
        <v/>
      </c>
    </row>
    <row r="482" spans="1:8" x14ac:dyDescent="0.2">
      <c r="A482" s="13"/>
      <c r="B482" s="14" t="s">
        <v>457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458</v>
      </c>
      <c r="C483" s="15">
        <v>0</v>
      </c>
      <c r="D483" s="15">
        <v>0</v>
      </c>
      <c r="E483" s="16" t="str">
        <f t="shared" si="55"/>
        <v/>
      </c>
      <c r="F483" s="16" t="str">
        <f t="shared" si="56"/>
        <v/>
      </c>
      <c r="G483" s="16" t="str">
        <f t="shared" si="58"/>
        <v xml:space="preserve"> </v>
      </c>
      <c r="H483" s="16" t="str">
        <f t="shared" si="57"/>
        <v/>
      </c>
    </row>
    <row r="484" spans="1:8" x14ac:dyDescent="0.2">
      <c r="A484" s="13"/>
      <c r="B484" s="14" t="s">
        <v>459</v>
      </c>
      <c r="C484" s="15">
        <v>5</v>
      </c>
      <c r="D484" s="15">
        <v>0</v>
      </c>
      <c r="E484" s="16">
        <f t="shared" si="55"/>
        <v>5.7405281285878304E-3</v>
      </c>
      <c r="F484" s="16" t="str">
        <f t="shared" si="56"/>
        <v/>
      </c>
      <c r="G484" s="16">
        <f t="shared" si="58"/>
        <v>-1</v>
      </c>
      <c r="H484" s="16">
        <f t="shared" si="57"/>
        <v>-5.7405281285878304E-3</v>
      </c>
    </row>
    <row r="485" spans="1:8" x14ac:dyDescent="0.2">
      <c r="A485" s="13"/>
      <c r="B485" s="14" t="s">
        <v>460</v>
      </c>
      <c r="C485" s="15">
        <v>0</v>
      </c>
      <c r="D485" s="15">
        <v>5</v>
      </c>
      <c r="E485" s="16" t="str">
        <f t="shared" si="55"/>
        <v/>
      </c>
      <c r="F485" s="16">
        <f t="shared" si="56"/>
        <v>5.9101654846335696E-3</v>
      </c>
      <c r="G485" s="16">
        <f t="shared" si="58"/>
        <v>1</v>
      </c>
      <c r="H485" s="16" t="str">
        <f t="shared" si="57"/>
        <v/>
      </c>
    </row>
    <row r="486" spans="1:8" x14ac:dyDescent="0.2">
      <c r="A486" s="13"/>
      <c r="B486" s="14" t="s">
        <v>461</v>
      </c>
      <c r="C486" s="15">
        <v>0</v>
      </c>
      <c r="D486" s="15">
        <v>14</v>
      </c>
      <c r="E486" s="16" t="str">
        <f t="shared" si="55"/>
        <v/>
      </c>
      <c r="F486" s="16">
        <f t="shared" si="56"/>
        <v>1.6548463356973995E-2</v>
      </c>
      <c r="G486" s="16">
        <f t="shared" si="58"/>
        <v>1</v>
      </c>
      <c r="H486" s="16" t="str">
        <f t="shared" si="57"/>
        <v/>
      </c>
    </row>
    <row r="487" spans="1:8" x14ac:dyDescent="0.2">
      <c r="A487" s="13"/>
      <c r="B487" s="14" t="s">
        <v>462</v>
      </c>
      <c r="C487" s="15">
        <v>0</v>
      </c>
      <c r="D487" s="15">
        <v>0</v>
      </c>
      <c r="E487" s="16" t="str">
        <f t="shared" si="55"/>
        <v/>
      </c>
      <c r="F487" s="16" t="str">
        <f t="shared" si="56"/>
        <v/>
      </c>
      <c r="G487" s="16" t="str">
        <f t="shared" si="58"/>
        <v xml:space="preserve"> </v>
      </c>
      <c r="H487" s="16" t="str">
        <f t="shared" si="57"/>
        <v/>
      </c>
    </row>
    <row r="488" spans="1:8" x14ac:dyDescent="0.2">
      <c r="A488" s="13"/>
      <c r="B488" s="14" t="s">
        <v>463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464</v>
      </c>
      <c r="C489" s="15">
        <v>2</v>
      </c>
      <c r="D489" s="15">
        <v>1</v>
      </c>
      <c r="E489" s="16">
        <f t="shared" si="55"/>
        <v>2.2962112514351321E-3</v>
      </c>
      <c r="F489" s="16">
        <f t="shared" si="56"/>
        <v>1.1820330969267139E-3</v>
      </c>
      <c r="G489" s="16">
        <f t="shared" si="58"/>
        <v>-0.5</v>
      </c>
      <c r="H489" s="16">
        <f t="shared" si="57"/>
        <v>-1.148105625717566E-3</v>
      </c>
    </row>
    <row r="490" spans="1:8" x14ac:dyDescent="0.2">
      <c r="A490" s="13"/>
      <c r="B490" s="14" t="s">
        <v>465</v>
      </c>
      <c r="C490" s="15">
        <v>2</v>
      </c>
      <c r="D490" s="15">
        <v>7</v>
      </c>
      <c r="E490" s="16">
        <f t="shared" si="55"/>
        <v>2.2962112514351321E-3</v>
      </c>
      <c r="F490" s="16">
        <f t="shared" si="56"/>
        <v>8.2742316784869974E-3</v>
      </c>
      <c r="G490" s="16">
        <f t="shared" si="58"/>
        <v>2.5</v>
      </c>
      <c r="H490" s="16">
        <f t="shared" si="57"/>
        <v>5.7405281285878304E-3</v>
      </c>
    </row>
    <row r="491" spans="1:8" x14ac:dyDescent="0.2">
      <c r="A491" s="13"/>
      <c r="B491" s="14" t="s">
        <v>466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467</v>
      </c>
      <c r="C492" s="15">
        <v>0</v>
      </c>
      <c r="D492" s="15">
        <v>0</v>
      </c>
      <c r="E492" s="16" t="str">
        <f t="shared" si="55"/>
        <v/>
      </c>
      <c r="F492" s="16" t="str">
        <f t="shared" si="56"/>
        <v/>
      </c>
      <c r="G492" s="16" t="str">
        <f t="shared" si="58"/>
        <v xml:space="preserve"> </v>
      </c>
      <c r="H492" s="16" t="str">
        <f t="shared" si="57"/>
        <v/>
      </c>
    </row>
    <row r="493" spans="1:8" x14ac:dyDescent="0.2">
      <c r="A493" s="13"/>
      <c r="B493" s="14" t="s">
        <v>468</v>
      </c>
      <c r="C493" s="15">
        <v>0</v>
      </c>
      <c r="D493" s="15">
        <v>0</v>
      </c>
      <c r="E493" s="16" t="str">
        <f t="shared" si="55"/>
        <v/>
      </c>
      <c r="F493" s="16" t="str">
        <f t="shared" si="56"/>
        <v/>
      </c>
      <c r="G493" s="16" t="str">
        <f t="shared" si="58"/>
        <v xml:space="preserve"> </v>
      </c>
      <c r="H493" s="16" t="str">
        <f t="shared" si="57"/>
        <v/>
      </c>
    </row>
    <row r="494" spans="1:8" ht="25.5" x14ac:dyDescent="0.2">
      <c r="A494" s="13"/>
      <c r="B494" s="14" t="s">
        <v>469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470</v>
      </c>
      <c r="C495" s="15">
        <v>0</v>
      </c>
      <c r="D495" s="15">
        <v>0</v>
      </c>
      <c r="E495" s="16" t="str">
        <f t="shared" si="55"/>
        <v/>
      </c>
      <c r="F495" s="16" t="str">
        <f t="shared" si="56"/>
        <v/>
      </c>
      <c r="G495" s="16" t="str">
        <f t="shared" si="58"/>
        <v xml:space="preserve"> </v>
      </c>
      <c r="H495" s="16" t="str">
        <f t="shared" si="57"/>
        <v/>
      </c>
    </row>
    <row r="496" spans="1:8" ht="25.5" x14ac:dyDescent="0.2">
      <c r="A496" s="13"/>
      <c r="B496" s="14" t="s">
        <v>471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472</v>
      </c>
      <c r="C497" s="15">
        <v>0</v>
      </c>
      <c r="D497" s="15">
        <v>0</v>
      </c>
      <c r="E497" s="16" t="str">
        <f t="shared" si="55"/>
        <v/>
      </c>
      <c r="F497" s="16" t="str">
        <f t="shared" si="56"/>
        <v/>
      </c>
      <c r="G497" s="16" t="str">
        <f t="shared" si="58"/>
        <v xml:space="preserve"> </v>
      </c>
      <c r="H497" s="16" t="str">
        <f t="shared" si="57"/>
        <v/>
      </c>
    </row>
    <row r="498" spans="1:8" ht="25.5" x14ac:dyDescent="0.2">
      <c r="A498" s="13"/>
      <c r="B498" s="14" t="s">
        <v>473</v>
      </c>
      <c r="C498" s="15">
        <v>0</v>
      </c>
      <c r="D498" s="15">
        <v>0</v>
      </c>
      <c r="E498" s="16" t="str">
        <f t="shared" si="55"/>
        <v/>
      </c>
      <c r="F498" s="16" t="str">
        <f t="shared" si="56"/>
        <v/>
      </c>
      <c r="G498" s="16" t="str">
        <f t="shared" si="58"/>
        <v xml:space="preserve"> </v>
      </c>
      <c r="H498" s="16" t="str">
        <f t="shared" si="57"/>
        <v/>
      </c>
    </row>
    <row r="499" spans="1:8" ht="25.5" x14ac:dyDescent="0.2">
      <c r="A499" s="13"/>
      <c r="B499" s="14" t="s">
        <v>474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475</v>
      </c>
      <c r="C500" s="15">
        <v>0</v>
      </c>
      <c r="D500" s="15">
        <v>17</v>
      </c>
      <c r="E500" s="16" t="str">
        <f t="shared" si="55"/>
        <v/>
      </c>
      <c r="F500" s="16">
        <f t="shared" si="56"/>
        <v>2.0094562647754138E-2</v>
      </c>
      <c r="G500" s="16">
        <f t="shared" si="58"/>
        <v>1</v>
      </c>
      <c r="H500" s="16" t="str">
        <f t="shared" si="57"/>
        <v/>
      </c>
    </row>
    <row r="501" spans="1:8" ht="25.5" x14ac:dyDescent="0.2">
      <c r="A501" s="13"/>
      <c r="B501" s="14" t="s">
        <v>476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477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478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479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480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481</v>
      </c>
      <c r="C506" s="15">
        <v>0</v>
      </c>
      <c r="D506" s="15">
        <v>0</v>
      </c>
      <c r="E506" s="16" t="str">
        <f t="shared" si="55"/>
        <v/>
      </c>
      <c r="F506" s="16" t="str">
        <f t="shared" si="56"/>
        <v/>
      </c>
      <c r="G506" s="16" t="str">
        <f t="shared" si="58"/>
        <v xml:space="preserve"> </v>
      </c>
      <c r="H506" s="16" t="str">
        <f t="shared" si="57"/>
        <v/>
      </c>
    </row>
    <row r="507" spans="1:8" x14ac:dyDescent="0.2">
      <c r="A507" s="13"/>
      <c r="B507" s="14" t="s">
        <v>482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483</v>
      </c>
      <c r="C508" s="15">
        <v>0</v>
      </c>
      <c r="D508" s="15">
        <v>0</v>
      </c>
      <c r="E508" s="16" t="str">
        <f t="shared" si="55"/>
        <v/>
      </c>
      <c r="F508" s="16" t="str">
        <f t="shared" si="56"/>
        <v/>
      </c>
      <c r="G508" s="16" t="str">
        <f t="shared" si="58"/>
        <v xml:space="preserve"> </v>
      </c>
      <c r="H508" s="16" t="str">
        <f t="shared" si="57"/>
        <v/>
      </c>
    </row>
    <row r="509" spans="1:8" x14ac:dyDescent="0.2">
      <c r="A509" s="13"/>
      <c r="B509" s="14" t="s">
        <v>484</v>
      </c>
      <c r="C509" s="15">
        <v>1</v>
      </c>
      <c r="D509" s="15">
        <v>0</v>
      </c>
      <c r="E509" s="16">
        <f t="shared" si="55"/>
        <v>1.148105625717566E-3</v>
      </c>
      <c r="F509" s="16" t="str">
        <f t="shared" si="56"/>
        <v/>
      </c>
      <c r="G509" s="16">
        <f t="shared" si="58"/>
        <v>-1</v>
      </c>
      <c r="H509" s="16">
        <f t="shared" si="57"/>
        <v>-1.148105625717566E-3</v>
      </c>
    </row>
    <row r="510" spans="1:8" x14ac:dyDescent="0.2">
      <c r="A510" s="13"/>
      <c r="B510" s="14" t="s">
        <v>485</v>
      </c>
      <c r="C510" s="15">
        <v>1</v>
      </c>
      <c r="D510" s="15">
        <v>1</v>
      </c>
      <c r="E510" s="16">
        <f t="shared" si="55"/>
        <v>1.148105625717566E-3</v>
      </c>
      <c r="F510" s="16">
        <f t="shared" si="56"/>
        <v>1.1820330969267139E-3</v>
      </c>
      <c r="G510" s="16">
        <f t="shared" si="58"/>
        <v>0</v>
      </c>
      <c r="H510" s="16">
        <f t="shared" si="57"/>
        <v>0</v>
      </c>
    </row>
    <row r="511" spans="1:8" x14ac:dyDescent="0.2">
      <c r="A511" s="13"/>
      <c r="B511" s="14" t="s">
        <v>486</v>
      </c>
      <c r="C511" s="15">
        <v>2</v>
      </c>
      <c r="D511" s="15">
        <v>24</v>
      </c>
      <c r="E511" s="16">
        <f t="shared" si="55"/>
        <v>2.2962112514351321E-3</v>
      </c>
      <c r="F511" s="16">
        <f t="shared" si="56"/>
        <v>2.8368794326241134E-2</v>
      </c>
      <c r="G511" s="16">
        <f t="shared" si="58"/>
        <v>11</v>
      </c>
      <c r="H511" s="16">
        <f t="shared" si="57"/>
        <v>2.5258323765786454E-2</v>
      </c>
    </row>
    <row r="512" spans="1:8" ht="38.25" x14ac:dyDescent="0.2">
      <c r="A512" s="13"/>
      <c r="B512" s="14" t="s">
        <v>487</v>
      </c>
      <c r="C512" s="15">
        <v>0</v>
      </c>
      <c r="D512" s="15">
        <v>1</v>
      </c>
      <c r="E512" s="16" t="str">
        <f t="shared" si="55"/>
        <v/>
      </c>
      <c r="F512" s="16">
        <f t="shared" si="56"/>
        <v>1.1820330969267139E-3</v>
      </c>
      <c r="G512" s="16">
        <f t="shared" si="58"/>
        <v>1</v>
      </c>
      <c r="H512" s="16" t="str">
        <f t="shared" si="57"/>
        <v/>
      </c>
    </row>
    <row r="513" spans="1:8" x14ac:dyDescent="0.2">
      <c r="A513" s="13"/>
      <c r="B513" s="14" t="s">
        <v>488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489</v>
      </c>
      <c r="C514" s="15">
        <v>0</v>
      </c>
      <c r="D514" s="15">
        <v>3</v>
      </c>
      <c r="E514" s="16" t="str">
        <f t="shared" si="55"/>
        <v/>
      </c>
      <c r="F514" s="16">
        <f t="shared" si="56"/>
        <v>3.5460992907801418E-3</v>
      </c>
      <c r="G514" s="16">
        <f t="shared" si="58"/>
        <v>1</v>
      </c>
      <c r="H514" s="16" t="str">
        <f t="shared" si="57"/>
        <v/>
      </c>
    </row>
    <row r="515" spans="1:8" ht="25.5" x14ac:dyDescent="0.2">
      <c r="A515" s="13"/>
      <c r="B515" s="14" t="s">
        <v>490</v>
      </c>
      <c r="C515" s="15">
        <v>0</v>
      </c>
      <c r="D515" s="15">
        <v>1</v>
      </c>
      <c r="E515" s="16" t="str">
        <f t="shared" si="55"/>
        <v/>
      </c>
      <c r="F515" s="16">
        <f t="shared" si="56"/>
        <v>1.1820330969267139E-3</v>
      </c>
      <c r="G515" s="16">
        <f t="shared" si="58"/>
        <v>1</v>
      </c>
      <c r="H515" s="16" t="str">
        <f t="shared" si="57"/>
        <v/>
      </c>
    </row>
    <row r="516" spans="1:8" x14ac:dyDescent="0.2">
      <c r="A516" s="13"/>
      <c r="B516" s="14" t="s">
        <v>491</v>
      </c>
      <c r="C516" s="15">
        <v>0</v>
      </c>
      <c r="D516" s="15">
        <v>0</v>
      </c>
      <c r="E516" s="16" t="str">
        <f t="shared" si="55"/>
        <v/>
      </c>
      <c r="F516" s="16" t="str">
        <f t="shared" si="56"/>
        <v/>
      </c>
      <c r="G516" s="16" t="str">
        <f t="shared" si="58"/>
        <v xml:space="preserve"> </v>
      </c>
      <c r="H516" s="16" t="str">
        <f t="shared" si="57"/>
        <v/>
      </c>
    </row>
    <row r="517" spans="1:8" ht="25.5" x14ac:dyDescent="0.2">
      <c r="A517" s="13"/>
      <c r="B517" s="14" t="s">
        <v>492</v>
      </c>
      <c r="C517" s="15">
        <v>0</v>
      </c>
      <c r="D517" s="15">
        <v>0</v>
      </c>
      <c r="E517" s="16" t="str">
        <f t="shared" si="55"/>
        <v/>
      </c>
      <c r="F517" s="16" t="str">
        <f t="shared" si="56"/>
        <v/>
      </c>
      <c r="G517" s="16" t="str">
        <f t="shared" si="58"/>
        <v xml:space="preserve"> </v>
      </c>
      <c r="H517" s="16" t="str">
        <f t="shared" si="57"/>
        <v/>
      </c>
    </row>
    <row r="518" spans="1:8" ht="25.5" x14ac:dyDescent="0.2">
      <c r="A518" s="13"/>
      <c r="B518" s="14" t="s">
        <v>493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494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495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496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497</v>
      </c>
      <c r="C522" s="15">
        <v>1</v>
      </c>
      <c r="D522" s="15">
        <v>0</v>
      </c>
      <c r="E522" s="16">
        <f t="shared" si="55"/>
        <v>1.148105625717566E-3</v>
      </c>
      <c r="F522" s="16" t="str">
        <f t="shared" si="56"/>
        <v/>
      </c>
      <c r="G522" s="16">
        <f t="shared" si="58"/>
        <v>-1</v>
      </c>
      <c r="H522" s="16">
        <f t="shared" si="57"/>
        <v>-1.148105625717566E-3</v>
      </c>
    </row>
    <row r="523" spans="1:8" ht="25.5" x14ac:dyDescent="0.2">
      <c r="A523" s="13"/>
      <c r="B523" s="14" t="s">
        <v>498</v>
      </c>
      <c r="C523" s="15">
        <v>0</v>
      </c>
      <c r="D523" s="15">
        <v>0</v>
      </c>
      <c r="E523" s="16" t="str">
        <f t="shared" si="55"/>
        <v/>
      </c>
      <c r="F523" s="16" t="str">
        <f t="shared" si="56"/>
        <v/>
      </c>
      <c r="G523" s="16" t="str">
        <f t="shared" si="58"/>
        <v xml:space="preserve"> </v>
      </c>
      <c r="H523" s="16" t="str">
        <f t="shared" si="57"/>
        <v/>
      </c>
    </row>
    <row r="524" spans="1:8" ht="25.5" x14ac:dyDescent="0.2">
      <c r="A524" s="13"/>
      <c r="B524" s="14" t="s">
        <v>499</v>
      </c>
      <c r="C524" s="15">
        <v>0</v>
      </c>
      <c r="D524" s="15">
        <v>1</v>
      </c>
      <c r="E524" s="16" t="str">
        <f t="shared" si="55"/>
        <v/>
      </c>
      <c r="F524" s="16">
        <f t="shared" si="56"/>
        <v>1.1820330969267139E-3</v>
      </c>
      <c r="G524" s="16">
        <f t="shared" si="58"/>
        <v>1</v>
      </c>
      <c r="H524" s="16" t="str">
        <f t="shared" si="57"/>
        <v/>
      </c>
    </row>
    <row r="525" spans="1:8" ht="25.5" x14ac:dyDescent="0.2">
      <c r="A525" s="13"/>
      <c r="B525" s="14" t="s">
        <v>500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501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502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503</v>
      </c>
      <c r="C528" s="15">
        <v>3</v>
      </c>
      <c r="D528" s="15">
        <v>0</v>
      </c>
      <c r="E528" s="16">
        <f t="shared" si="55"/>
        <v>3.4443168771526979E-3</v>
      </c>
      <c r="F528" s="16" t="str">
        <f t="shared" si="56"/>
        <v/>
      </c>
      <c r="G528" s="16">
        <f t="shared" si="58"/>
        <v>-1</v>
      </c>
      <c r="H528" s="16">
        <f t="shared" si="57"/>
        <v>-3.4443168771526979E-3</v>
      </c>
    </row>
    <row r="529" spans="1:8" x14ac:dyDescent="0.2">
      <c r="A529" s="13"/>
      <c r="B529" s="14" t="s">
        <v>504</v>
      </c>
      <c r="C529" s="15">
        <v>0</v>
      </c>
      <c r="D529" s="15">
        <v>0</v>
      </c>
      <c r="E529" s="16" t="str">
        <f t="shared" si="55"/>
        <v/>
      </c>
      <c r="F529" s="16" t="str">
        <f t="shared" si="56"/>
        <v/>
      </c>
      <c r="G529" s="16" t="str">
        <f t="shared" si="58"/>
        <v xml:space="preserve"> </v>
      </c>
      <c r="H529" s="16" t="str">
        <f t="shared" si="57"/>
        <v/>
      </c>
    </row>
    <row r="530" spans="1:8" ht="25.5" x14ac:dyDescent="0.2">
      <c r="A530" s="13"/>
      <c r="B530" s="14" t="s">
        <v>505</v>
      </c>
      <c r="C530" s="15">
        <v>1</v>
      </c>
      <c r="D530" s="15">
        <v>0</v>
      </c>
      <c r="E530" s="16">
        <f t="shared" si="55"/>
        <v>1.148105625717566E-3</v>
      </c>
      <c r="F530" s="16" t="str">
        <f t="shared" si="56"/>
        <v/>
      </c>
      <c r="G530" s="16">
        <f t="shared" si="58"/>
        <v>-1</v>
      </c>
      <c r="H530" s="16">
        <f t="shared" si="57"/>
        <v>-1.148105625717566E-3</v>
      </c>
    </row>
    <row r="531" spans="1:8" x14ac:dyDescent="0.2">
      <c r="A531" s="13"/>
      <c r="B531" s="14" t="s">
        <v>506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507</v>
      </c>
      <c r="C532" s="15">
        <v>0</v>
      </c>
      <c r="D532" s="15">
        <v>0</v>
      </c>
      <c r="E532" s="16" t="str">
        <f t="shared" si="55"/>
        <v/>
      </c>
      <c r="F532" s="16" t="str">
        <f t="shared" si="56"/>
        <v/>
      </c>
      <c r="G532" s="16" t="str">
        <f t="shared" si="58"/>
        <v xml:space="preserve"> </v>
      </c>
      <c r="H532" s="16" t="str">
        <f t="shared" si="57"/>
        <v/>
      </c>
    </row>
    <row r="533" spans="1:8" x14ac:dyDescent="0.2">
      <c r="A533" s="13"/>
      <c r="B533" s="14" t="s">
        <v>508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509</v>
      </c>
      <c r="C534" s="15">
        <v>1</v>
      </c>
      <c r="D534" s="15">
        <v>4</v>
      </c>
      <c r="E534" s="16">
        <f t="shared" si="55"/>
        <v>1.148105625717566E-3</v>
      </c>
      <c r="F534" s="16">
        <f t="shared" si="56"/>
        <v>4.7281323877068557E-3</v>
      </c>
      <c r="G534" s="16">
        <f t="shared" si="58"/>
        <v>3</v>
      </c>
      <c r="H534" s="16">
        <f t="shared" si="57"/>
        <v>3.4443168771526979E-3</v>
      </c>
    </row>
    <row r="535" spans="1:8" x14ac:dyDescent="0.2">
      <c r="A535" s="13"/>
      <c r="B535" s="14" t="s">
        <v>510</v>
      </c>
      <c r="C535" s="15">
        <v>5</v>
      </c>
      <c r="D535" s="15">
        <v>3</v>
      </c>
      <c r="E535" s="16">
        <f t="shared" si="55"/>
        <v>5.7405281285878304E-3</v>
      </c>
      <c r="F535" s="16">
        <f t="shared" si="56"/>
        <v>3.5460992907801418E-3</v>
      </c>
      <c r="G535" s="16">
        <f t="shared" si="58"/>
        <v>-0.4</v>
      </c>
      <c r="H535" s="16">
        <f t="shared" si="57"/>
        <v>-2.2962112514351321E-3</v>
      </c>
    </row>
    <row r="536" spans="1:8" ht="25.5" x14ac:dyDescent="0.2">
      <c r="A536" s="13"/>
      <c r="B536" s="14" t="s">
        <v>511</v>
      </c>
      <c r="C536" s="15">
        <v>2</v>
      </c>
      <c r="D536" s="15">
        <v>0</v>
      </c>
      <c r="E536" s="16">
        <f t="shared" si="55"/>
        <v>2.2962112514351321E-3</v>
      </c>
      <c r="F536" s="16" t="str">
        <f t="shared" si="56"/>
        <v/>
      </c>
      <c r="G536" s="16">
        <f t="shared" si="58"/>
        <v>-1</v>
      </c>
      <c r="H536" s="16">
        <f t="shared" si="57"/>
        <v>-2.2962112514351321E-3</v>
      </c>
    </row>
    <row r="537" spans="1:8" x14ac:dyDescent="0.2">
      <c r="A537" s="13"/>
      <c r="B537" s="14" t="s">
        <v>512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513</v>
      </c>
      <c r="C538" s="15">
        <v>69</v>
      </c>
      <c r="D538" s="15">
        <v>62</v>
      </c>
      <c r="E538" s="16">
        <f t="shared" si="55"/>
        <v>7.9219288174512056E-2</v>
      </c>
      <c r="F538" s="16">
        <f t="shared" si="56"/>
        <v>7.328605200945626E-2</v>
      </c>
      <c r="G538" s="16">
        <f t="shared" si="58"/>
        <v>-0.10144927536231885</v>
      </c>
      <c r="H538" s="16">
        <f t="shared" si="57"/>
        <v>-8.0367393800229621E-3</v>
      </c>
    </row>
    <row r="539" spans="1:8" x14ac:dyDescent="0.2">
      <c r="A539" s="13"/>
      <c r="B539" s="14" t="s">
        <v>514</v>
      </c>
      <c r="C539" s="15">
        <v>2</v>
      </c>
      <c r="D539" s="15">
        <v>2</v>
      </c>
      <c r="E539" s="16">
        <f t="shared" si="55"/>
        <v>2.2962112514351321E-3</v>
      </c>
      <c r="F539" s="16">
        <f t="shared" si="56"/>
        <v>2.3640661938534278E-3</v>
      </c>
      <c r="G539" s="16">
        <f t="shared" si="58"/>
        <v>0</v>
      </c>
      <c r="H539" s="16">
        <f t="shared" si="57"/>
        <v>0</v>
      </c>
    </row>
    <row r="540" spans="1:8" x14ac:dyDescent="0.2">
      <c r="A540" s="13"/>
      <c r="B540" s="14" t="s">
        <v>647</v>
      </c>
      <c r="C540" s="15">
        <v>0</v>
      </c>
      <c r="D540" s="15">
        <v>1</v>
      </c>
      <c r="E540" s="16" t="str">
        <f t="shared" si="55"/>
        <v/>
      </c>
      <c r="F540" s="16">
        <f t="shared" si="56"/>
        <v>1.1820330969267139E-3</v>
      </c>
      <c r="G540" s="16">
        <f t="shared" si="58"/>
        <v>1</v>
      </c>
      <c r="H540" s="16" t="str">
        <f t="shared" si="57"/>
        <v/>
      </c>
    </row>
    <row r="541" spans="1:8" x14ac:dyDescent="0.2">
      <c r="A541" s="13"/>
      <c r="B541" s="14" t="s">
        <v>515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516</v>
      </c>
      <c r="C542" s="15">
        <v>19</v>
      </c>
      <c r="D542" s="15">
        <v>2</v>
      </c>
      <c r="E542" s="16">
        <f t="shared" si="59"/>
        <v>2.1814006888633754E-2</v>
      </c>
      <c r="F542" s="16">
        <f t="shared" si="60"/>
        <v>2.3640661938534278E-3</v>
      </c>
      <c r="G542" s="16">
        <f t="shared" ref="G542:G576" si="62">+IF(AND(C542=0,D542=0)," ",IF(C542=0,1,IF(D542=0,-1,(D542-C542)/C542)))</f>
        <v>-0.89473684210526316</v>
      </c>
      <c r="H542" s="16">
        <f t="shared" si="61"/>
        <v>-1.9517795637198621E-2</v>
      </c>
    </row>
    <row r="543" spans="1:8" x14ac:dyDescent="0.2">
      <c r="A543" s="13"/>
      <c r="B543" s="14" t="s">
        <v>517</v>
      </c>
      <c r="C543" s="15">
        <v>0</v>
      </c>
      <c r="D543" s="15">
        <v>0</v>
      </c>
      <c r="E543" s="16" t="str">
        <f t="shared" si="59"/>
        <v/>
      </c>
      <c r="F543" s="16" t="str">
        <f t="shared" si="60"/>
        <v/>
      </c>
      <c r="G543" s="16" t="str">
        <f t="shared" si="62"/>
        <v xml:space="preserve"> </v>
      </c>
      <c r="H543" s="16" t="str">
        <f t="shared" si="61"/>
        <v/>
      </c>
    </row>
    <row r="544" spans="1:8" x14ac:dyDescent="0.2">
      <c r="A544" s="13"/>
      <c r="B544" s="14" t="s">
        <v>518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519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520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521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522</v>
      </c>
      <c r="C548" s="15">
        <v>1</v>
      </c>
      <c r="D548" s="15">
        <v>0</v>
      </c>
      <c r="E548" s="16">
        <f t="shared" si="59"/>
        <v>1.148105625717566E-3</v>
      </c>
      <c r="F548" s="16" t="str">
        <f t="shared" si="60"/>
        <v/>
      </c>
      <c r="G548" s="16">
        <f t="shared" si="62"/>
        <v>-1</v>
      </c>
      <c r="H548" s="16">
        <f t="shared" si="61"/>
        <v>-1.148105625717566E-3</v>
      </c>
    </row>
    <row r="549" spans="1:8" ht="25.5" x14ac:dyDescent="0.2">
      <c r="A549" s="13"/>
      <c r="B549" s="14" t="s">
        <v>523</v>
      </c>
      <c r="C549" s="15">
        <v>0</v>
      </c>
      <c r="D549" s="15">
        <v>1</v>
      </c>
      <c r="E549" s="16" t="str">
        <f t="shared" si="59"/>
        <v/>
      </c>
      <c r="F549" s="16">
        <f t="shared" si="60"/>
        <v>1.1820330969267139E-3</v>
      </c>
      <c r="G549" s="16">
        <f t="shared" si="62"/>
        <v>1</v>
      </c>
      <c r="H549" s="16" t="str">
        <f t="shared" si="61"/>
        <v/>
      </c>
    </row>
    <row r="550" spans="1:8" x14ac:dyDescent="0.2">
      <c r="A550" s="13" t="s">
        <v>92</v>
      </c>
      <c r="B550" s="14" t="s">
        <v>524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525</v>
      </c>
      <c r="C551" s="15">
        <v>1</v>
      </c>
      <c r="D551" s="15">
        <v>2</v>
      </c>
      <c r="E551" s="16">
        <f t="shared" si="59"/>
        <v>1.148105625717566E-3</v>
      </c>
      <c r="F551" s="16">
        <f t="shared" si="60"/>
        <v>2.3640661938534278E-3</v>
      </c>
      <c r="G551" s="16">
        <f t="shared" si="62"/>
        <v>1</v>
      </c>
      <c r="H551" s="16">
        <f t="shared" si="61"/>
        <v>1.148105625717566E-3</v>
      </c>
    </row>
    <row r="552" spans="1:8" ht="25.5" x14ac:dyDescent="0.2">
      <c r="A552" s="13"/>
      <c r="B552" s="14" t="s">
        <v>526</v>
      </c>
      <c r="C552" s="15">
        <v>0</v>
      </c>
      <c r="D552" s="15">
        <v>0</v>
      </c>
      <c r="E552" s="16" t="str">
        <f t="shared" si="59"/>
        <v/>
      </c>
      <c r="F552" s="16" t="str">
        <f t="shared" si="60"/>
        <v/>
      </c>
      <c r="G552" s="16" t="str">
        <f t="shared" si="62"/>
        <v xml:space="preserve"> </v>
      </c>
      <c r="H552" s="16" t="str">
        <f t="shared" si="61"/>
        <v/>
      </c>
    </row>
    <row r="553" spans="1:8" x14ac:dyDescent="0.2">
      <c r="A553" s="13"/>
      <c r="B553" s="14" t="s">
        <v>527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528</v>
      </c>
      <c r="C554" s="15">
        <v>3</v>
      </c>
      <c r="D554" s="15">
        <v>0</v>
      </c>
      <c r="E554" s="16">
        <f t="shared" si="59"/>
        <v>3.4443168771526979E-3</v>
      </c>
      <c r="F554" s="16" t="str">
        <f t="shared" si="60"/>
        <v/>
      </c>
      <c r="G554" s="16">
        <f t="shared" si="62"/>
        <v>-1</v>
      </c>
      <c r="H554" s="16">
        <f t="shared" si="61"/>
        <v>-3.4443168771526979E-3</v>
      </c>
    </row>
    <row r="555" spans="1:8" ht="25.5" x14ac:dyDescent="0.2">
      <c r="A555" s="13"/>
      <c r="B555" s="14" t="s">
        <v>529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530</v>
      </c>
      <c r="C556" s="15">
        <v>1</v>
      </c>
      <c r="D556" s="15">
        <v>0</v>
      </c>
      <c r="E556" s="16">
        <f t="shared" si="59"/>
        <v>1.148105625717566E-3</v>
      </c>
      <c r="F556" s="16" t="str">
        <f t="shared" si="60"/>
        <v/>
      </c>
      <c r="G556" s="16">
        <f t="shared" si="62"/>
        <v>-1</v>
      </c>
      <c r="H556" s="16">
        <f t="shared" si="61"/>
        <v>-1.148105625717566E-3</v>
      </c>
    </row>
    <row r="557" spans="1:8" x14ac:dyDescent="0.2">
      <c r="A557" s="13"/>
      <c r="B557" s="14" t="s">
        <v>531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532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533</v>
      </c>
      <c r="C559" s="15">
        <v>18</v>
      </c>
      <c r="D559" s="15">
        <v>5</v>
      </c>
      <c r="E559" s="16">
        <f t="shared" si="59"/>
        <v>2.0665901262916189E-2</v>
      </c>
      <c r="F559" s="16">
        <f t="shared" si="60"/>
        <v>5.9101654846335696E-3</v>
      </c>
      <c r="G559" s="16">
        <f t="shared" si="62"/>
        <v>-0.72222222222222221</v>
      </c>
      <c r="H559" s="16">
        <f t="shared" si="61"/>
        <v>-1.4925373134328358E-2</v>
      </c>
    </row>
    <row r="560" spans="1:8" ht="25.5" x14ac:dyDescent="0.2">
      <c r="A560" s="13"/>
      <c r="B560" s="14" t="s">
        <v>534</v>
      </c>
      <c r="C560" s="15">
        <v>4</v>
      </c>
      <c r="D560" s="15">
        <v>3</v>
      </c>
      <c r="E560" s="16">
        <f t="shared" si="59"/>
        <v>4.5924225028702642E-3</v>
      </c>
      <c r="F560" s="16">
        <f t="shared" si="60"/>
        <v>3.5460992907801418E-3</v>
      </c>
      <c r="G560" s="16">
        <f t="shared" si="62"/>
        <v>-0.25</v>
      </c>
      <c r="H560" s="16">
        <f t="shared" si="61"/>
        <v>-1.148105625717566E-3</v>
      </c>
    </row>
    <row r="561" spans="1:8" x14ac:dyDescent="0.2">
      <c r="A561" s="13"/>
      <c r="B561" s="14" t="s">
        <v>535</v>
      </c>
      <c r="C561" s="15">
        <v>22</v>
      </c>
      <c r="D561" s="15">
        <v>18</v>
      </c>
      <c r="E561" s="16">
        <f t="shared" si="59"/>
        <v>2.5258323765786451E-2</v>
      </c>
      <c r="F561" s="16">
        <f t="shared" si="60"/>
        <v>2.1276595744680851E-2</v>
      </c>
      <c r="G561" s="16">
        <f t="shared" si="62"/>
        <v>-0.18181818181818182</v>
      </c>
      <c r="H561" s="16">
        <f t="shared" si="61"/>
        <v>-4.5924225028702642E-3</v>
      </c>
    </row>
    <row r="562" spans="1:8" x14ac:dyDescent="0.2">
      <c r="A562" s="13"/>
      <c r="B562" s="14" t="s">
        <v>536</v>
      </c>
      <c r="C562" s="15">
        <v>0</v>
      </c>
      <c r="D562" s="15">
        <v>0</v>
      </c>
      <c r="E562" s="16" t="str">
        <f t="shared" si="59"/>
        <v/>
      </c>
      <c r="F562" s="16" t="str">
        <f t="shared" si="60"/>
        <v/>
      </c>
      <c r="G562" s="16" t="str">
        <f t="shared" si="62"/>
        <v xml:space="preserve"> </v>
      </c>
      <c r="H562" s="16" t="str">
        <f t="shared" si="61"/>
        <v/>
      </c>
    </row>
    <row r="563" spans="1:8" x14ac:dyDescent="0.2">
      <c r="A563" s="13"/>
      <c r="B563" s="14" t="s">
        <v>537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538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539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540</v>
      </c>
      <c r="C566" s="15">
        <v>0</v>
      </c>
      <c r="D566" s="15">
        <v>0</v>
      </c>
      <c r="E566" s="16" t="str">
        <f t="shared" si="59"/>
        <v/>
      </c>
      <c r="F566" s="16" t="str">
        <f t="shared" si="60"/>
        <v/>
      </c>
      <c r="G566" s="16" t="str">
        <f t="shared" si="62"/>
        <v xml:space="preserve"> </v>
      </c>
      <c r="H566" s="16" t="str">
        <f t="shared" si="61"/>
        <v/>
      </c>
    </row>
    <row r="567" spans="1:8" x14ac:dyDescent="0.2">
      <c r="A567" s="13"/>
      <c r="B567" s="14" t="s">
        <v>541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542</v>
      </c>
      <c r="C568" s="15">
        <v>2</v>
      </c>
      <c r="D568" s="15">
        <v>1</v>
      </c>
      <c r="E568" s="16">
        <f t="shared" si="59"/>
        <v>2.2962112514351321E-3</v>
      </c>
      <c r="F568" s="16">
        <f t="shared" si="60"/>
        <v>1.1820330969267139E-3</v>
      </c>
      <c r="G568" s="16">
        <f t="shared" si="62"/>
        <v>-0.5</v>
      </c>
      <c r="H568" s="16">
        <f t="shared" si="61"/>
        <v>-1.148105625717566E-3</v>
      </c>
    </row>
    <row r="569" spans="1:8" x14ac:dyDescent="0.2">
      <c r="A569" s="13"/>
      <c r="B569" s="14" t="s">
        <v>543</v>
      </c>
      <c r="C569" s="15">
        <v>1</v>
      </c>
      <c r="D569" s="15">
        <v>1</v>
      </c>
      <c r="E569" s="16">
        <f t="shared" si="59"/>
        <v>1.148105625717566E-3</v>
      </c>
      <c r="F569" s="16">
        <f t="shared" si="60"/>
        <v>1.1820330969267139E-3</v>
      </c>
      <c r="G569" s="16">
        <f t="shared" si="62"/>
        <v>0</v>
      </c>
      <c r="H569" s="16">
        <f t="shared" si="61"/>
        <v>0</v>
      </c>
    </row>
    <row r="570" spans="1:8" x14ac:dyDescent="0.2">
      <c r="A570" s="13"/>
      <c r="B570" s="14" t="s">
        <v>544</v>
      </c>
      <c r="C570" s="15">
        <v>3</v>
      </c>
      <c r="D570" s="15">
        <v>0</v>
      </c>
      <c r="E570" s="16">
        <f t="shared" si="59"/>
        <v>3.4443168771526979E-3</v>
      </c>
      <c r="F570" s="16" t="str">
        <f t="shared" si="60"/>
        <v/>
      </c>
      <c r="G570" s="16">
        <f t="shared" si="62"/>
        <v>-1</v>
      </c>
      <c r="H570" s="16">
        <f t="shared" si="61"/>
        <v>-3.4443168771526979E-3</v>
      </c>
    </row>
    <row r="571" spans="1:8" ht="25.5" x14ac:dyDescent="0.2">
      <c r="A571" s="13"/>
      <c r="B571" s="14" t="s">
        <v>545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546</v>
      </c>
      <c r="C572" s="15">
        <v>0</v>
      </c>
      <c r="D572" s="15">
        <v>0</v>
      </c>
      <c r="E572" s="16" t="str">
        <f t="shared" si="59"/>
        <v/>
      </c>
      <c r="F572" s="16" t="str">
        <f t="shared" si="60"/>
        <v/>
      </c>
      <c r="G572" s="16" t="str">
        <f t="shared" si="62"/>
        <v xml:space="preserve"> </v>
      </c>
      <c r="H572" s="16" t="str">
        <f t="shared" si="61"/>
        <v/>
      </c>
    </row>
    <row r="573" spans="1:8" x14ac:dyDescent="0.2">
      <c r="A573" s="13"/>
      <c r="B573" s="14" t="s">
        <v>547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548</v>
      </c>
      <c r="C574" s="15">
        <v>0</v>
      </c>
      <c r="D574" s="15">
        <v>0</v>
      </c>
      <c r="E574" s="16" t="str">
        <f t="shared" si="59"/>
        <v/>
      </c>
      <c r="F574" s="16" t="str">
        <f t="shared" si="60"/>
        <v/>
      </c>
      <c r="G574" s="16" t="str">
        <f t="shared" si="62"/>
        <v xml:space="preserve"> </v>
      </c>
      <c r="H574" s="16" t="str">
        <f t="shared" si="61"/>
        <v/>
      </c>
    </row>
    <row r="575" spans="1:8" ht="25.5" x14ac:dyDescent="0.2">
      <c r="A575" s="13"/>
      <c r="B575" s="14" t="s">
        <v>549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550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</row>
    <row r="578" spans="1:8" x14ac:dyDescent="0.2">
      <c r="A578" s="10"/>
    </row>
    <row r="579" spans="1:8" x14ac:dyDescent="0.2">
      <c r="A579" s="10"/>
    </row>
    <row r="580" spans="1:8" ht="29.25" customHeight="1" x14ac:dyDescent="0.2">
      <c r="A580" s="13"/>
      <c r="B580" s="36" t="s">
        <v>2</v>
      </c>
      <c r="C580" s="36" t="s">
        <v>12</v>
      </c>
      <c r="D580" s="38"/>
      <c r="E580" s="36" t="s">
        <v>4</v>
      </c>
      <c r="F580" s="38"/>
      <c r="G580" s="36" t="s">
        <v>645</v>
      </c>
      <c r="H580" s="36" t="s">
        <v>5</v>
      </c>
    </row>
    <row r="581" spans="1:8" x14ac:dyDescent="0.2">
      <c r="A581" s="13"/>
      <c r="B581" s="37"/>
      <c r="C581" s="17">
        <v>2019</v>
      </c>
      <c r="D581" s="17">
        <v>2020</v>
      </c>
      <c r="E581" s="17">
        <v>2019</v>
      </c>
      <c r="F581" s="17">
        <v>2020</v>
      </c>
      <c r="G581" s="37"/>
      <c r="H581" s="37"/>
    </row>
    <row r="582" spans="1:8" x14ac:dyDescent="0.2">
      <c r="A582" s="13"/>
      <c r="B582" s="18" t="s">
        <v>10</v>
      </c>
      <c r="C582" s="19">
        <f>SUM(C583:C609)</f>
        <v>598</v>
      </c>
      <c r="D582" s="19">
        <f>SUM(D583:D609)</f>
        <v>491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-0.17892976588628762</v>
      </c>
      <c r="H582" s="20">
        <f t="shared" ref="H582:H609" si="65">+IF(OR(AND(E582=""),(G582="")),"",E582*G582)</f>
        <v>-0.17892976588628762</v>
      </c>
    </row>
    <row r="583" spans="1:8" x14ac:dyDescent="0.2">
      <c r="A583" s="13"/>
      <c r="B583" s="14" t="s">
        <v>551</v>
      </c>
      <c r="C583" s="15">
        <v>0</v>
      </c>
      <c r="D583" s="15">
        <v>0</v>
      </c>
      <c r="E583" s="16" t="str">
        <f t="shared" si="63"/>
        <v/>
      </c>
      <c r="F583" s="16" t="str">
        <f t="shared" si="64"/>
        <v/>
      </c>
      <c r="G583" s="16" t="str">
        <f t="shared" ref="G583:G609" si="66">+IF(AND(C583=0,D583=0)," ",IF(C583=0,1,IF(D583=0,-1,(D583-C583)/C583)))</f>
        <v xml:space="preserve"> </v>
      </c>
      <c r="H583" s="16" t="str">
        <f t="shared" si="65"/>
        <v/>
      </c>
    </row>
    <row r="584" spans="1:8" x14ac:dyDescent="0.2">
      <c r="A584" s="13"/>
      <c r="B584" s="14" t="s">
        <v>552</v>
      </c>
      <c r="C584" s="15">
        <v>1</v>
      </c>
      <c r="D584" s="15">
        <v>1</v>
      </c>
      <c r="E584" s="16">
        <f t="shared" si="63"/>
        <v>1.6722408026755853E-3</v>
      </c>
      <c r="F584" s="16">
        <f t="shared" si="64"/>
        <v>2.0366598778004071E-3</v>
      </c>
      <c r="G584" s="16">
        <f t="shared" si="66"/>
        <v>0</v>
      </c>
      <c r="H584" s="16">
        <f t="shared" si="65"/>
        <v>0</v>
      </c>
    </row>
    <row r="585" spans="1:8" ht="25.5" x14ac:dyDescent="0.2">
      <c r="A585" s="13"/>
      <c r="B585" s="14" t="s">
        <v>553</v>
      </c>
      <c r="C585" s="15">
        <v>29</v>
      </c>
      <c r="D585" s="15">
        <v>46</v>
      </c>
      <c r="E585" s="16">
        <f t="shared" si="63"/>
        <v>4.8494983277591976E-2</v>
      </c>
      <c r="F585" s="16">
        <f t="shared" si="64"/>
        <v>9.368635437881874E-2</v>
      </c>
      <c r="G585" s="16">
        <f t="shared" si="66"/>
        <v>0.58620689655172409</v>
      </c>
      <c r="H585" s="16">
        <f t="shared" si="65"/>
        <v>2.8428093645484948E-2</v>
      </c>
    </row>
    <row r="586" spans="1:8" x14ac:dyDescent="0.2">
      <c r="A586" s="13"/>
      <c r="B586" s="14" t="s">
        <v>554</v>
      </c>
      <c r="C586" s="15">
        <v>113</v>
      </c>
      <c r="D586" s="15">
        <v>75</v>
      </c>
      <c r="E586" s="16">
        <f t="shared" si="63"/>
        <v>0.18896321070234115</v>
      </c>
      <c r="F586" s="16">
        <f t="shared" si="64"/>
        <v>0.15274949083503056</v>
      </c>
      <c r="G586" s="16">
        <f t="shared" si="66"/>
        <v>-0.33628318584070799</v>
      </c>
      <c r="H586" s="16">
        <f t="shared" si="65"/>
        <v>-6.3545150501672254E-2</v>
      </c>
    </row>
    <row r="587" spans="1:8" x14ac:dyDescent="0.2">
      <c r="A587" s="13"/>
      <c r="B587" s="14" t="s">
        <v>555</v>
      </c>
      <c r="C587" s="15">
        <v>1</v>
      </c>
      <c r="D587" s="15">
        <v>0</v>
      </c>
      <c r="E587" s="16">
        <f t="shared" si="63"/>
        <v>1.6722408026755853E-3</v>
      </c>
      <c r="F587" s="16" t="str">
        <f t="shared" si="64"/>
        <v/>
      </c>
      <c r="G587" s="16">
        <f t="shared" si="66"/>
        <v>-1</v>
      </c>
      <c r="H587" s="16">
        <f t="shared" si="65"/>
        <v>-1.6722408026755853E-3</v>
      </c>
    </row>
    <row r="588" spans="1:8" x14ac:dyDescent="0.2">
      <c r="A588" s="13"/>
      <c r="B588" s="14" t="s">
        <v>556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557</v>
      </c>
      <c r="C589" s="15">
        <v>1</v>
      </c>
      <c r="D589" s="15">
        <v>0</v>
      </c>
      <c r="E589" s="16">
        <f t="shared" si="63"/>
        <v>1.6722408026755853E-3</v>
      </c>
      <c r="F589" s="16" t="str">
        <f t="shared" si="64"/>
        <v/>
      </c>
      <c r="G589" s="16">
        <f t="shared" si="66"/>
        <v>-1</v>
      </c>
      <c r="H589" s="16">
        <f t="shared" si="65"/>
        <v>-1.6722408026755853E-3</v>
      </c>
    </row>
    <row r="590" spans="1:8" x14ac:dyDescent="0.2">
      <c r="A590" s="13"/>
      <c r="B590" s="14" t="s">
        <v>558</v>
      </c>
      <c r="C590" s="15">
        <v>0</v>
      </c>
      <c r="D590" s="15">
        <v>0</v>
      </c>
      <c r="E590" s="16" t="str">
        <f t="shared" si="63"/>
        <v/>
      </c>
      <c r="F590" s="16" t="str">
        <f t="shared" si="64"/>
        <v/>
      </c>
      <c r="G590" s="16" t="str">
        <f t="shared" si="66"/>
        <v xml:space="preserve"> </v>
      </c>
      <c r="H590" s="16" t="str">
        <f t="shared" si="65"/>
        <v/>
      </c>
    </row>
    <row r="591" spans="1:8" x14ac:dyDescent="0.2">
      <c r="A591" s="13"/>
      <c r="B591" s="14" t="s">
        <v>559</v>
      </c>
      <c r="C591" s="15">
        <v>0</v>
      </c>
      <c r="D591" s="15">
        <v>1</v>
      </c>
      <c r="E591" s="16" t="str">
        <f t="shared" si="63"/>
        <v/>
      </c>
      <c r="F591" s="16">
        <f t="shared" si="64"/>
        <v>2.0366598778004071E-3</v>
      </c>
      <c r="G591" s="16">
        <f t="shared" si="66"/>
        <v>1</v>
      </c>
      <c r="H591" s="16" t="str">
        <f t="shared" si="65"/>
        <v/>
      </c>
    </row>
    <row r="592" spans="1:8" ht="25.5" x14ac:dyDescent="0.2">
      <c r="A592" s="13"/>
      <c r="B592" s="14" t="s">
        <v>560</v>
      </c>
      <c r="C592" s="15">
        <v>0</v>
      </c>
      <c r="D592" s="15">
        <v>0</v>
      </c>
      <c r="E592" s="16" t="str">
        <f t="shared" si="63"/>
        <v/>
      </c>
      <c r="F592" s="16" t="str">
        <f t="shared" si="64"/>
        <v/>
      </c>
      <c r="G592" s="16" t="str">
        <f t="shared" si="66"/>
        <v xml:space="preserve"> </v>
      </c>
      <c r="H592" s="16" t="str">
        <f t="shared" si="65"/>
        <v/>
      </c>
    </row>
    <row r="593" spans="1:8" x14ac:dyDescent="0.2">
      <c r="A593" s="13"/>
      <c r="B593" s="14" t="s">
        <v>561</v>
      </c>
      <c r="C593" s="15">
        <v>0</v>
      </c>
      <c r="D593" s="15">
        <v>0</v>
      </c>
      <c r="E593" s="16" t="str">
        <f t="shared" si="63"/>
        <v/>
      </c>
      <c r="F593" s="16" t="str">
        <f t="shared" si="64"/>
        <v/>
      </c>
      <c r="G593" s="16" t="str">
        <f t="shared" si="66"/>
        <v xml:space="preserve"> </v>
      </c>
      <c r="H593" s="16" t="str">
        <f t="shared" si="65"/>
        <v/>
      </c>
    </row>
    <row r="594" spans="1:8" x14ac:dyDescent="0.2">
      <c r="A594" s="13"/>
      <c r="B594" s="14" t="s">
        <v>562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92</v>
      </c>
      <c r="B595" s="14" t="s">
        <v>563</v>
      </c>
      <c r="C595" s="15">
        <v>0</v>
      </c>
      <c r="D595" s="15">
        <v>0</v>
      </c>
      <c r="E595" s="16" t="str">
        <f t="shared" si="63"/>
        <v/>
      </c>
      <c r="F595" s="16" t="str">
        <f t="shared" si="64"/>
        <v/>
      </c>
      <c r="G595" s="16" t="str">
        <f t="shared" si="66"/>
        <v xml:space="preserve"> </v>
      </c>
      <c r="H595" s="16" t="str">
        <f t="shared" si="65"/>
        <v/>
      </c>
    </row>
    <row r="596" spans="1:8" x14ac:dyDescent="0.2">
      <c r="A596" s="13"/>
      <c r="B596" s="14" t="s">
        <v>564</v>
      </c>
      <c r="C596" s="15">
        <v>1</v>
      </c>
      <c r="D596" s="15">
        <v>0</v>
      </c>
      <c r="E596" s="16">
        <f t="shared" si="63"/>
        <v>1.6722408026755853E-3</v>
      </c>
      <c r="F596" s="16" t="str">
        <f t="shared" si="64"/>
        <v/>
      </c>
      <c r="G596" s="16">
        <f t="shared" si="66"/>
        <v>-1</v>
      </c>
      <c r="H596" s="16">
        <f t="shared" si="65"/>
        <v>-1.6722408026755853E-3</v>
      </c>
    </row>
    <row r="597" spans="1:8" ht="25.5" x14ac:dyDescent="0.2">
      <c r="A597" s="13"/>
      <c r="B597" s="14" t="s">
        <v>565</v>
      </c>
      <c r="C597" s="15">
        <v>44</v>
      </c>
      <c r="D597" s="15">
        <v>24</v>
      </c>
      <c r="E597" s="16">
        <f t="shared" si="63"/>
        <v>7.3578595317725759E-2</v>
      </c>
      <c r="F597" s="16">
        <f t="shared" si="64"/>
        <v>4.8879837067209775E-2</v>
      </c>
      <c r="G597" s="16">
        <f t="shared" si="66"/>
        <v>-0.45454545454545453</v>
      </c>
      <c r="H597" s="16">
        <f t="shared" si="65"/>
        <v>-3.3444816053511704E-2</v>
      </c>
    </row>
    <row r="598" spans="1:8" x14ac:dyDescent="0.2">
      <c r="A598" s="13"/>
      <c r="B598" s="14" t="s">
        <v>566</v>
      </c>
      <c r="C598" s="15">
        <v>176</v>
      </c>
      <c r="D598" s="15">
        <v>133</v>
      </c>
      <c r="E598" s="16">
        <f t="shared" si="63"/>
        <v>0.29431438127090304</v>
      </c>
      <c r="F598" s="16">
        <f t="shared" si="64"/>
        <v>0.2708757637474542</v>
      </c>
      <c r="G598" s="16">
        <f t="shared" si="66"/>
        <v>-0.24431818181818182</v>
      </c>
      <c r="H598" s="16">
        <f t="shared" si="65"/>
        <v>-7.1906354515050175E-2</v>
      </c>
    </row>
    <row r="599" spans="1:8" x14ac:dyDescent="0.2">
      <c r="A599" s="13"/>
      <c r="B599" s="14" t="s">
        <v>567</v>
      </c>
      <c r="C599" s="15">
        <v>0</v>
      </c>
      <c r="D599" s="15">
        <v>0</v>
      </c>
      <c r="E599" s="16" t="str">
        <f t="shared" si="63"/>
        <v/>
      </c>
      <c r="F599" s="16" t="str">
        <f t="shared" si="64"/>
        <v/>
      </c>
      <c r="G599" s="16" t="str">
        <f t="shared" si="66"/>
        <v xml:space="preserve"> </v>
      </c>
      <c r="H599" s="16" t="str">
        <f t="shared" si="65"/>
        <v/>
      </c>
    </row>
    <row r="600" spans="1:8" x14ac:dyDescent="0.2">
      <c r="A600" s="13"/>
      <c r="B600" s="14" t="s">
        <v>568</v>
      </c>
      <c r="C600" s="15">
        <v>164</v>
      </c>
      <c r="D600" s="15">
        <v>141</v>
      </c>
      <c r="E600" s="16">
        <f t="shared" si="63"/>
        <v>0.27424749163879597</v>
      </c>
      <c r="F600" s="16">
        <f t="shared" si="64"/>
        <v>0.28716904276985744</v>
      </c>
      <c r="G600" s="16">
        <f t="shared" si="66"/>
        <v>-0.1402439024390244</v>
      </c>
      <c r="H600" s="16">
        <f t="shared" si="65"/>
        <v>-3.8461538461538464E-2</v>
      </c>
    </row>
    <row r="601" spans="1:8" x14ac:dyDescent="0.2">
      <c r="A601" s="13"/>
      <c r="B601" s="14" t="s">
        <v>569</v>
      </c>
      <c r="C601" s="15">
        <v>13</v>
      </c>
      <c r="D601" s="15">
        <v>41</v>
      </c>
      <c r="E601" s="16">
        <f t="shared" si="63"/>
        <v>2.1739130434782608E-2</v>
      </c>
      <c r="F601" s="16">
        <f t="shared" si="64"/>
        <v>8.3503054989816694E-2</v>
      </c>
      <c r="G601" s="16">
        <f t="shared" si="66"/>
        <v>2.1538461538461537</v>
      </c>
      <c r="H601" s="16">
        <f t="shared" si="65"/>
        <v>4.6822742474916385E-2</v>
      </c>
    </row>
    <row r="602" spans="1:8" x14ac:dyDescent="0.2">
      <c r="A602" s="13"/>
      <c r="B602" s="14" t="s">
        <v>570</v>
      </c>
      <c r="C602" s="15">
        <v>0</v>
      </c>
      <c r="D602" s="15">
        <v>0</v>
      </c>
      <c r="E602" s="16" t="str">
        <f t="shared" si="63"/>
        <v/>
      </c>
      <c r="F602" s="16" t="str">
        <f t="shared" si="64"/>
        <v/>
      </c>
      <c r="G602" s="16" t="str">
        <f t="shared" si="66"/>
        <v xml:space="preserve"> </v>
      </c>
      <c r="H602" s="16" t="str">
        <f t="shared" si="65"/>
        <v/>
      </c>
    </row>
    <row r="603" spans="1:8" x14ac:dyDescent="0.2">
      <c r="A603" s="13"/>
      <c r="B603" s="14" t="s">
        <v>571</v>
      </c>
      <c r="C603" s="15">
        <v>1</v>
      </c>
      <c r="D603" s="15">
        <v>0</v>
      </c>
      <c r="E603" s="16">
        <f t="shared" si="63"/>
        <v>1.6722408026755853E-3</v>
      </c>
      <c r="F603" s="16" t="str">
        <f t="shared" si="64"/>
        <v/>
      </c>
      <c r="G603" s="16">
        <f t="shared" si="66"/>
        <v>-1</v>
      </c>
      <c r="H603" s="16">
        <f t="shared" si="65"/>
        <v>-1.6722408026755853E-3</v>
      </c>
    </row>
    <row r="604" spans="1:8" ht="25.5" x14ac:dyDescent="0.2">
      <c r="A604" s="13"/>
      <c r="B604" s="14" t="s">
        <v>572</v>
      </c>
      <c r="C604" s="15">
        <v>0</v>
      </c>
      <c r="D604" s="15">
        <v>0</v>
      </c>
      <c r="E604" s="16" t="str">
        <f t="shared" si="63"/>
        <v/>
      </c>
      <c r="F604" s="16" t="str">
        <f t="shared" si="64"/>
        <v/>
      </c>
      <c r="G604" s="16" t="str">
        <f t="shared" si="66"/>
        <v xml:space="preserve"> </v>
      </c>
      <c r="H604" s="16" t="str">
        <f t="shared" si="65"/>
        <v/>
      </c>
    </row>
    <row r="605" spans="1:8" x14ac:dyDescent="0.2">
      <c r="A605" s="13"/>
      <c r="B605" s="14" t="s">
        <v>573</v>
      </c>
      <c r="C605" s="15">
        <v>25</v>
      </c>
      <c r="D605" s="15">
        <v>3</v>
      </c>
      <c r="E605" s="16">
        <f t="shared" si="63"/>
        <v>4.1806020066889632E-2</v>
      </c>
      <c r="F605" s="16">
        <f t="shared" si="64"/>
        <v>6.1099796334012219E-3</v>
      </c>
      <c r="G605" s="16">
        <f t="shared" si="66"/>
        <v>-0.88</v>
      </c>
      <c r="H605" s="16">
        <f t="shared" si="65"/>
        <v>-3.678929765886288E-2</v>
      </c>
    </row>
    <row r="606" spans="1:8" x14ac:dyDescent="0.2">
      <c r="A606" s="13"/>
      <c r="B606" s="14" t="s">
        <v>574</v>
      </c>
      <c r="C606" s="15">
        <v>0</v>
      </c>
      <c r="D606" s="15">
        <v>0</v>
      </c>
      <c r="E606" s="16" t="str">
        <f t="shared" si="63"/>
        <v/>
      </c>
      <c r="F606" s="16" t="str">
        <f t="shared" si="64"/>
        <v/>
      </c>
      <c r="G606" s="16" t="str">
        <f t="shared" si="66"/>
        <v xml:space="preserve"> </v>
      </c>
      <c r="H606" s="16" t="str">
        <f t="shared" si="65"/>
        <v/>
      </c>
    </row>
    <row r="607" spans="1:8" ht="25.5" x14ac:dyDescent="0.2">
      <c r="A607" s="13"/>
      <c r="B607" s="14" t="s">
        <v>575</v>
      </c>
      <c r="C607" s="15">
        <v>4</v>
      </c>
      <c r="D607" s="15">
        <v>6</v>
      </c>
      <c r="E607" s="16">
        <f t="shared" si="63"/>
        <v>6.688963210702341E-3</v>
      </c>
      <c r="F607" s="16">
        <f t="shared" si="64"/>
        <v>1.2219959266802444E-2</v>
      </c>
      <c r="G607" s="16">
        <f t="shared" si="66"/>
        <v>0.5</v>
      </c>
      <c r="H607" s="16">
        <f t="shared" si="65"/>
        <v>3.3444816053511705E-3</v>
      </c>
    </row>
    <row r="608" spans="1:8" ht="25.5" x14ac:dyDescent="0.2">
      <c r="A608" s="13"/>
      <c r="B608" s="14" t="s">
        <v>576</v>
      </c>
      <c r="C608" s="15">
        <v>25</v>
      </c>
      <c r="D608" s="15">
        <v>20</v>
      </c>
      <c r="E608" s="16">
        <f t="shared" si="63"/>
        <v>4.1806020066889632E-2</v>
      </c>
      <c r="F608" s="16">
        <f t="shared" si="64"/>
        <v>4.0733197556008148E-2</v>
      </c>
      <c r="G608" s="16">
        <f t="shared" si="66"/>
        <v>-0.2</v>
      </c>
      <c r="H608" s="16">
        <f t="shared" si="65"/>
        <v>-8.3612040133779261E-3</v>
      </c>
    </row>
    <row r="609" spans="1:8" ht="25.5" x14ac:dyDescent="0.2">
      <c r="A609" s="13"/>
      <c r="B609" s="14" t="s">
        <v>577</v>
      </c>
      <c r="C609" s="15">
        <v>0</v>
      </c>
      <c r="D609" s="15">
        <v>0</v>
      </c>
      <c r="E609" s="16" t="str">
        <f t="shared" si="63"/>
        <v/>
      </c>
      <c r="F609" s="16" t="str">
        <f t="shared" si="64"/>
        <v/>
      </c>
      <c r="G609" s="16" t="str">
        <f t="shared" si="66"/>
        <v xml:space="preserve"> </v>
      </c>
      <c r="H609" s="16" t="str">
        <f t="shared" si="65"/>
        <v/>
      </c>
    </row>
    <row r="610" spans="1:8" x14ac:dyDescent="0.2">
      <c r="A610" s="10"/>
      <c r="B610" t="s">
        <v>11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27" t="s">
        <v>0</v>
      </c>
      <c r="F1" s="28"/>
      <c r="G1" s="28"/>
      <c r="H1" s="28"/>
    </row>
    <row r="2" spans="1:8" ht="30" customHeight="1" thickBot="1" x14ac:dyDescent="0.3">
      <c r="B2" s="1"/>
      <c r="C2" s="2"/>
      <c r="D2" s="1"/>
      <c r="E2" s="29"/>
      <c r="F2" s="29"/>
      <c r="G2" s="29"/>
      <c r="H2" s="29"/>
    </row>
    <row r="3" spans="1:8" ht="20.100000000000001" customHeight="1" thickBot="1" x14ac:dyDescent="0.3">
      <c r="B3" s="1"/>
      <c r="C3" s="2"/>
      <c r="D3" s="1"/>
      <c r="E3" s="30" t="s">
        <v>643</v>
      </c>
      <c r="F3" s="29"/>
      <c r="G3" s="29"/>
      <c r="H3" s="29"/>
    </row>
    <row r="4" spans="1:8" ht="20.100000000000001" customHeight="1" x14ac:dyDescent="0.25">
      <c r="B4" s="1"/>
      <c r="D4" s="1"/>
      <c r="E4" s="31" t="s">
        <v>584</v>
      </c>
      <c r="F4" s="28"/>
      <c r="G4" s="28"/>
      <c r="H4" s="28"/>
    </row>
    <row r="5" spans="1:8" ht="20.45" customHeight="1" thickBot="1" x14ac:dyDescent="0.25">
      <c r="B5" s="4"/>
      <c r="E5" s="28"/>
      <c r="F5" s="28"/>
      <c r="G5" s="28"/>
      <c r="H5" s="28"/>
    </row>
    <row r="6" spans="1:8" ht="29.25" customHeight="1" thickBot="1" x14ac:dyDescent="0.25">
      <c r="B6" s="23" t="s">
        <v>2</v>
      </c>
      <c r="C6" s="25" t="s">
        <v>3</v>
      </c>
      <c r="D6" s="26"/>
      <c r="E6" s="25" t="s">
        <v>4</v>
      </c>
      <c r="F6" s="26"/>
      <c r="G6" s="32" t="s">
        <v>644</v>
      </c>
      <c r="H6" s="34" t="s">
        <v>5</v>
      </c>
    </row>
    <row r="7" spans="1:8" ht="20.100000000000001" customHeight="1" thickBot="1" x14ac:dyDescent="0.25">
      <c r="B7" s="24"/>
      <c r="C7" s="6">
        <v>2019</v>
      </c>
      <c r="D7" s="6">
        <v>2020</v>
      </c>
      <c r="E7" s="6">
        <v>2019</v>
      </c>
      <c r="F7" s="6">
        <v>2020</v>
      </c>
      <c r="G7" s="33"/>
      <c r="H7" s="35"/>
    </row>
    <row r="8" spans="1:8" ht="20.100000000000001" customHeight="1" thickBot="1" x14ac:dyDescent="0.25">
      <c r="A8" s="10"/>
      <c r="B8" s="7" t="s">
        <v>585</v>
      </c>
      <c r="C8" s="11">
        <f>+C19+C75+C173+C349+C582</f>
        <v>20168</v>
      </c>
      <c r="D8" s="12">
        <f>+D19+D75+D173+D349+D582</f>
        <v>12793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-0.36567830226100756</v>
      </c>
      <c r="H8" s="9">
        <f t="shared" ref="H8:H13" si="1">+IF(OR(AND(E8=""),(G8="")),"",E8*G8)</f>
        <v>-0.36567830226100756</v>
      </c>
    </row>
    <row r="9" spans="1:8" x14ac:dyDescent="0.2">
      <c r="A9" s="13"/>
      <c r="B9" s="14" t="s">
        <v>6</v>
      </c>
      <c r="C9" s="15">
        <f>+C19</f>
        <v>210</v>
      </c>
      <c r="D9" s="15">
        <f>+D19</f>
        <v>144</v>
      </c>
      <c r="E9" s="16">
        <f t="shared" ref="E9:F13" si="2">+C9/C$8</f>
        <v>1.0412534708449028E-2</v>
      </c>
      <c r="F9" s="16">
        <f t="shared" si="2"/>
        <v>1.125615571015399E-2</v>
      </c>
      <c r="G9" s="16">
        <f t="shared" si="0"/>
        <v>-0.31428571428571428</v>
      </c>
      <c r="H9" s="16">
        <f t="shared" si="1"/>
        <v>-3.2725109083696943E-3</v>
      </c>
    </row>
    <row r="10" spans="1:8" x14ac:dyDescent="0.2">
      <c r="A10" s="13"/>
      <c r="B10" s="14" t="s">
        <v>7</v>
      </c>
      <c r="C10" s="15">
        <f>+C75</f>
        <v>1801</v>
      </c>
      <c r="D10" s="15">
        <f>+D75</f>
        <v>1509</v>
      </c>
      <c r="E10" s="16">
        <f t="shared" si="2"/>
        <v>8.9299880999603329E-2</v>
      </c>
      <c r="F10" s="16">
        <f t="shared" si="2"/>
        <v>0.11795513171265536</v>
      </c>
      <c r="G10" s="16">
        <f t="shared" si="0"/>
        <v>-0.16213214880621876</v>
      </c>
      <c r="H10" s="16">
        <f t="shared" si="1"/>
        <v>-1.4478381594605315E-2</v>
      </c>
    </row>
    <row r="11" spans="1:8" ht="25.5" x14ac:dyDescent="0.2">
      <c r="A11" s="13"/>
      <c r="B11" s="14" t="s">
        <v>8</v>
      </c>
      <c r="C11" s="15">
        <f>+C173</f>
        <v>2819</v>
      </c>
      <c r="D11" s="15">
        <f>+D173</f>
        <v>2244</v>
      </c>
      <c r="E11" s="16">
        <f t="shared" si="2"/>
        <v>0.1397758825862753</v>
      </c>
      <c r="F11" s="16">
        <f t="shared" si="2"/>
        <v>0.17540842648323302</v>
      </c>
      <c r="G11" s="16">
        <f t="shared" si="0"/>
        <v>-0.20397304008513659</v>
      </c>
      <c r="H11" s="16">
        <f t="shared" si="1"/>
        <v>-2.8510511701705675E-2</v>
      </c>
    </row>
    <row r="12" spans="1:8" x14ac:dyDescent="0.2">
      <c r="A12" s="13"/>
      <c r="B12" s="14" t="s">
        <v>9</v>
      </c>
      <c r="C12" s="15">
        <f>+C349</f>
        <v>13092</v>
      </c>
      <c r="D12" s="15">
        <f>+D349</f>
        <v>7854</v>
      </c>
      <c r="E12" s="16">
        <f t="shared" si="2"/>
        <v>0.64914716382387938</v>
      </c>
      <c r="F12" s="16">
        <f t="shared" si="2"/>
        <v>0.61392949269131558</v>
      </c>
      <c r="G12" s="16">
        <f t="shared" si="0"/>
        <v>-0.40009165902841431</v>
      </c>
      <c r="H12" s="16">
        <f t="shared" si="1"/>
        <v>-0.25971836572788576</v>
      </c>
    </row>
    <row r="13" spans="1:8" x14ac:dyDescent="0.2">
      <c r="A13" s="13"/>
      <c r="B13" s="14" t="s">
        <v>10</v>
      </c>
      <c r="C13" s="15">
        <f>+C582</f>
        <v>2246</v>
      </c>
      <c r="D13" s="15">
        <f>+D582</f>
        <v>1042</v>
      </c>
      <c r="E13" s="16">
        <f t="shared" si="2"/>
        <v>0.11136453788179294</v>
      </c>
      <c r="F13" s="16">
        <f t="shared" si="2"/>
        <v>8.1450793402642066E-2</v>
      </c>
      <c r="G13" s="16">
        <f t="shared" si="0"/>
        <v>-0.53606411398040965</v>
      </c>
      <c r="H13" s="16">
        <f t="shared" si="1"/>
        <v>-5.9698532328441099E-2</v>
      </c>
    </row>
    <row r="14" spans="1:8" x14ac:dyDescent="0.2">
      <c r="A14" s="10"/>
      <c r="B14" t="s">
        <v>11</v>
      </c>
    </row>
    <row r="15" spans="1:8" x14ac:dyDescent="0.2">
      <c r="A15" s="10"/>
    </row>
    <row r="16" spans="1:8" x14ac:dyDescent="0.2">
      <c r="A16" s="10"/>
    </row>
    <row r="17" spans="1:8" ht="29.25" customHeight="1" x14ac:dyDescent="0.2">
      <c r="A17" s="13"/>
      <c r="B17" s="36" t="s">
        <v>2</v>
      </c>
      <c r="C17" s="36" t="s">
        <v>12</v>
      </c>
      <c r="D17" s="38"/>
      <c r="E17" s="36" t="s">
        <v>4</v>
      </c>
      <c r="F17" s="38"/>
      <c r="G17" s="36" t="s">
        <v>645</v>
      </c>
      <c r="H17" s="36" t="s">
        <v>5</v>
      </c>
    </row>
    <row r="18" spans="1:8" x14ac:dyDescent="0.2">
      <c r="A18" s="13"/>
      <c r="B18" s="37"/>
      <c r="C18" s="17">
        <v>2019</v>
      </c>
      <c r="D18" s="17">
        <v>2020</v>
      </c>
      <c r="E18" s="17">
        <v>2019</v>
      </c>
      <c r="F18" s="17">
        <v>2020</v>
      </c>
      <c r="G18" s="37"/>
      <c r="H18" s="37"/>
    </row>
    <row r="19" spans="1:8" x14ac:dyDescent="0.2">
      <c r="A19" s="13"/>
      <c r="B19" s="18" t="s">
        <v>6</v>
      </c>
      <c r="C19" s="19">
        <f>SUM(C20:C69)</f>
        <v>210</v>
      </c>
      <c r="D19" s="19">
        <f>SUM(D20:D69)</f>
        <v>144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-0.31428571428571428</v>
      </c>
      <c r="H19" s="20">
        <f t="shared" ref="H19:H50" si="5">+IF(OR(AND(E19=""),(G19="")),"",E19*G19)</f>
        <v>-0.31428571428571428</v>
      </c>
    </row>
    <row r="20" spans="1:8" x14ac:dyDescent="0.2">
      <c r="A20" s="13"/>
      <c r="B20" s="14" t="s">
        <v>13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14</v>
      </c>
      <c r="C21" s="15">
        <v>3</v>
      </c>
      <c r="D21" s="15">
        <v>10</v>
      </c>
      <c r="E21" s="16">
        <f t="shared" si="3"/>
        <v>1.4285714285714285E-2</v>
      </c>
      <c r="F21" s="16">
        <f t="shared" si="4"/>
        <v>6.9444444444444448E-2</v>
      </c>
      <c r="G21" s="16">
        <f t="shared" si="6"/>
        <v>2.3333333333333335</v>
      </c>
      <c r="H21" s="16">
        <f t="shared" si="5"/>
        <v>3.3333333333333333E-2</v>
      </c>
    </row>
    <row r="22" spans="1:8" ht="38.25" x14ac:dyDescent="0.2">
      <c r="A22" s="13"/>
      <c r="B22" s="14" t="s">
        <v>15</v>
      </c>
      <c r="C22" s="15">
        <v>1</v>
      </c>
      <c r="D22" s="15">
        <v>0</v>
      </c>
      <c r="E22" s="16">
        <f t="shared" si="3"/>
        <v>4.7619047619047623E-3</v>
      </c>
      <c r="F22" s="16" t="str">
        <f t="shared" si="4"/>
        <v/>
      </c>
      <c r="G22" s="16">
        <f t="shared" si="6"/>
        <v>-1</v>
      </c>
      <c r="H22" s="16">
        <f t="shared" si="5"/>
        <v>-4.7619047619047623E-3</v>
      </c>
    </row>
    <row r="23" spans="1:8" ht="38.25" x14ac:dyDescent="0.2">
      <c r="A23" s="13"/>
      <c r="B23" s="14" t="s">
        <v>16</v>
      </c>
      <c r="C23" s="15">
        <v>1</v>
      </c>
      <c r="D23" s="15">
        <v>1</v>
      </c>
      <c r="E23" s="16">
        <f t="shared" si="3"/>
        <v>4.7619047619047623E-3</v>
      </c>
      <c r="F23" s="16">
        <f t="shared" si="4"/>
        <v>6.9444444444444441E-3</v>
      </c>
      <c r="G23" s="16">
        <f t="shared" si="6"/>
        <v>0</v>
      </c>
      <c r="H23" s="16">
        <f t="shared" si="5"/>
        <v>0</v>
      </c>
    </row>
    <row r="24" spans="1:8" ht="25.5" x14ac:dyDescent="0.2">
      <c r="A24" s="13"/>
      <c r="B24" s="14" t="s">
        <v>17</v>
      </c>
      <c r="C24" s="15">
        <v>0</v>
      </c>
      <c r="D24" s="15">
        <v>0</v>
      </c>
      <c r="E24" s="16" t="str">
        <f t="shared" si="3"/>
        <v/>
      </c>
      <c r="F24" s="16" t="str">
        <f t="shared" si="4"/>
        <v/>
      </c>
      <c r="G24" s="16" t="str">
        <f t="shared" si="6"/>
        <v xml:space="preserve"> </v>
      </c>
      <c r="H24" s="16" t="str">
        <f t="shared" si="5"/>
        <v/>
      </c>
    </row>
    <row r="25" spans="1:8" ht="38.25" x14ac:dyDescent="0.2">
      <c r="A25" s="13"/>
      <c r="B25" s="14" t="s">
        <v>18</v>
      </c>
      <c r="C25" s="15">
        <v>4</v>
      </c>
      <c r="D25" s="15">
        <v>1</v>
      </c>
      <c r="E25" s="16">
        <f t="shared" si="3"/>
        <v>1.9047619047619049E-2</v>
      </c>
      <c r="F25" s="16">
        <f t="shared" si="4"/>
        <v>6.9444444444444441E-3</v>
      </c>
      <c r="G25" s="16">
        <f t="shared" si="6"/>
        <v>-0.75</v>
      </c>
      <c r="H25" s="16">
        <f t="shared" si="5"/>
        <v>-1.4285714285714287E-2</v>
      </c>
    </row>
    <row r="26" spans="1:8" ht="25.5" x14ac:dyDescent="0.2">
      <c r="A26" s="13"/>
      <c r="B26" s="14" t="s">
        <v>19</v>
      </c>
      <c r="C26" s="15">
        <v>5</v>
      </c>
      <c r="D26" s="15">
        <v>0</v>
      </c>
      <c r="E26" s="16">
        <f t="shared" si="3"/>
        <v>2.3809523809523808E-2</v>
      </c>
      <c r="F26" s="16" t="str">
        <f t="shared" si="4"/>
        <v/>
      </c>
      <c r="G26" s="16">
        <f t="shared" si="6"/>
        <v>-1</v>
      </c>
      <c r="H26" s="16">
        <f t="shared" si="5"/>
        <v>-2.3809523809523808E-2</v>
      </c>
    </row>
    <row r="27" spans="1:8" x14ac:dyDescent="0.2">
      <c r="A27" s="13"/>
      <c r="B27" s="14" t="s">
        <v>20</v>
      </c>
      <c r="C27" s="15">
        <v>3</v>
      </c>
      <c r="D27" s="15">
        <v>2</v>
      </c>
      <c r="E27" s="16">
        <f t="shared" si="3"/>
        <v>1.4285714285714285E-2</v>
      </c>
      <c r="F27" s="16">
        <f t="shared" si="4"/>
        <v>1.3888888888888888E-2</v>
      </c>
      <c r="G27" s="16">
        <f t="shared" si="6"/>
        <v>-0.33333333333333331</v>
      </c>
      <c r="H27" s="16">
        <f t="shared" si="5"/>
        <v>-4.7619047619047615E-3</v>
      </c>
    </row>
    <row r="28" spans="1:8" x14ac:dyDescent="0.2">
      <c r="A28" s="13"/>
      <c r="B28" s="14" t="s">
        <v>21</v>
      </c>
      <c r="C28" s="15">
        <v>3</v>
      </c>
      <c r="D28" s="15">
        <v>2</v>
      </c>
      <c r="E28" s="16">
        <f t="shared" si="3"/>
        <v>1.4285714285714285E-2</v>
      </c>
      <c r="F28" s="16">
        <f t="shared" si="4"/>
        <v>1.3888888888888888E-2</v>
      </c>
      <c r="G28" s="16">
        <f t="shared" si="6"/>
        <v>-0.33333333333333331</v>
      </c>
      <c r="H28" s="16">
        <f t="shared" si="5"/>
        <v>-4.7619047619047615E-3</v>
      </c>
    </row>
    <row r="29" spans="1:8" x14ac:dyDescent="0.2">
      <c r="A29" s="13"/>
      <c r="B29" s="14" t="s">
        <v>22</v>
      </c>
      <c r="C29" s="15">
        <v>4</v>
      </c>
      <c r="D29" s="15">
        <v>11</v>
      </c>
      <c r="E29" s="16">
        <f t="shared" si="3"/>
        <v>1.9047619047619049E-2</v>
      </c>
      <c r="F29" s="16">
        <f t="shared" si="4"/>
        <v>7.6388888888888895E-2</v>
      </c>
      <c r="G29" s="16">
        <f t="shared" si="6"/>
        <v>1.75</v>
      </c>
      <c r="H29" s="16">
        <f t="shared" si="5"/>
        <v>3.333333333333334E-2</v>
      </c>
    </row>
    <row r="30" spans="1:8" x14ac:dyDescent="0.2">
      <c r="A30" s="13"/>
      <c r="B30" s="14" t="s">
        <v>23</v>
      </c>
      <c r="C30" s="15">
        <v>14</v>
      </c>
      <c r="D30" s="15">
        <v>22</v>
      </c>
      <c r="E30" s="16">
        <f t="shared" si="3"/>
        <v>6.6666666666666666E-2</v>
      </c>
      <c r="F30" s="16">
        <f t="shared" si="4"/>
        <v>0.15277777777777779</v>
      </c>
      <c r="G30" s="16">
        <f t="shared" si="6"/>
        <v>0.5714285714285714</v>
      </c>
      <c r="H30" s="16">
        <f t="shared" si="5"/>
        <v>3.8095238095238092E-2</v>
      </c>
    </row>
    <row r="31" spans="1:8" ht="25.5" x14ac:dyDescent="0.2">
      <c r="A31" s="13"/>
      <c r="B31" s="14" t="s">
        <v>24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25</v>
      </c>
      <c r="C32" s="15">
        <v>1</v>
      </c>
      <c r="D32" s="15">
        <v>2</v>
      </c>
      <c r="E32" s="16">
        <f t="shared" si="3"/>
        <v>4.7619047619047623E-3</v>
      </c>
      <c r="F32" s="16">
        <f t="shared" si="4"/>
        <v>1.3888888888888888E-2</v>
      </c>
      <c r="G32" s="16">
        <f t="shared" si="6"/>
        <v>1</v>
      </c>
      <c r="H32" s="16">
        <f t="shared" si="5"/>
        <v>4.7619047619047623E-3</v>
      </c>
    </row>
    <row r="33" spans="1:8" x14ac:dyDescent="0.2">
      <c r="A33" s="13"/>
      <c r="B33" s="14" t="s">
        <v>26</v>
      </c>
      <c r="C33" s="15">
        <v>1</v>
      </c>
      <c r="D33" s="15">
        <v>1</v>
      </c>
      <c r="E33" s="16">
        <f t="shared" si="3"/>
        <v>4.7619047619047623E-3</v>
      </c>
      <c r="F33" s="16">
        <f t="shared" si="4"/>
        <v>6.9444444444444441E-3</v>
      </c>
      <c r="G33" s="16">
        <f t="shared" si="6"/>
        <v>0</v>
      </c>
      <c r="H33" s="16">
        <f t="shared" si="5"/>
        <v>0</v>
      </c>
    </row>
    <row r="34" spans="1:8" x14ac:dyDescent="0.2">
      <c r="A34" s="13"/>
      <c r="B34" s="14" t="s">
        <v>27</v>
      </c>
      <c r="C34" s="15">
        <v>3</v>
      </c>
      <c r="D34" s="15">
        <v>0</v>
      </c>
      <c r="E34" s="16">
        <f t="shared" si="3"/>
        <v>1.4285714285714285E-2</v>
      </c>
      <c r="F34" s="16" t="str">
        <f t="shared" si="4"/>
        <v/>
      </c>
      <c r="G34" s="16">
        <f t="shared" si="6"/>
        <v>-1</v>
      </c>
      <c r="H34" s="16">
        <f t="shared" si="5"/>
        <v>-1.4285714285714285E-2</v>
      </c>
    </row>
    <row r="35" spans="1:8" x14ac:dyDescent="0.2">
      <c r="A35" s="13"/>
      <c r="B35" s="14" t="s">
        <v>28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29</v>
      </c>
      <c r="C36" s="15">
        <v>19</v>
      </c>
      <c r="D36" s="15">
        <v>5</v>
      </c>
      <c r="E36" s="16">
        <f t="shared" si="3"/>
        <v>9.0476190476190474E-2</v>
      </c>
      <c r="F36" s="16">
        <f t="shared" si="4"/>
        <v>3.4722222222222224E-2</v>
      </c>
      <c r="G36" s="16">
        <f t="shared" si="6"/>
        <v>-0.73684210526315785</v>
      </c>
      <c r="H36" s="16">
        <f t="shared" si="5"/>
        <v>-6.6666666666666666E-2</v>
      </c>
    </row>
    <row r="37" spans="1:8" ht="25.5" x14ac:dyDescent="0.2">
      <c r="A37" s="13"/>
      <c r="B37" s="14" t="s">
        <v>30</v>
      </c>
      <c r="C37" s="15">
        <v>0</v>
      </c>
      <c r="D37" s="15">
        <v>2</v>
      </c>
      <c r="E37" s="16" t="str">
        <f t="shared" si="3"/>
        <v/>
      </c>
      <c r="F37" s="16">
        <f t="shared" si="4"/>
        <v>1.3888888888888888E-2</v>
      </c>
      <c r="G37" s="16">
        <f t="shared" si="6"/>
        <v>1</v>
      </c>
      <c r="H37" s="16" t="str">
        <f t="shared" si="5"/>
        <v/>
      </c>
    </row>
    <row r="38" spans="1:8" ht="25.5" x14ac:dyDescent="0.2">
      <c r="A38" s="13"/>
      <c r="B38" s="14" t="s">
        <v>31</v>
      </c>
      <c r="C38" s="15">
        <v>7</v>
      </c>
      <c r="D38" s="15">
        <v>0</v>
      </c>
      <c r="E38" s="16">
        <f t="shared" si="3"/>
        <v>3.3333333333333333E-2</v>
      </c>
      <c r="F38" s="16" t="str">
        <f t="shared" si="4"/>
        <v/>
      </c>
      <c r="G38" s="16">
        <f t="shared" si="6"/>
        <v>-1</v>
      </c>
      <c r="H38" s="16">
        <f t="shared" si="5"/>
        <v>-3.3333333333333333E-2</v>
      </c>
    </row>
    <row r="39" spans="1:8" x14ac:dyDescent="0.2">
      <c r="A39" s="13"/>
      <c r="B39" s="14" t="s">
        <v>32</v>
      </c>
      <c r="C39" s="15">
        <v>7</v>
      </c>
      <c r="D39" s="15">
        <v>3</v>
      </c>
      <c r="E39" s="16">
        <f t="shared" si="3"/>
        <v>3.3333333333333333E-2</v>
      </c>
      <c r="F39" s="16">
        <f t="shared" si="4"/>
        <v>2.0833333333333332E-2</v>
      </c>
      <c r="G39" s="16">
        <f t="shared" si="6"/>
        <v>-0.5714285714285714</v>
      </c>
      <c r="H39" s="16">
        <f t="shared" si="5"/>
        <v>-1.9047619047619046E-2</v>
      </c>
    </row>
    <row r="40" spans="1:8" ht="25.5" x14ac:dyDescent="0.2">
      <c r="A40" s="13"/>
      <c r="B40" s="14" t="s">
        <v>33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34</v>
      </c>
      <c r="C41" s="15">
        <v>1</v>
      </c>
      <c r="D41" s="15">
        <v>0</v>
      </c>
      <c r="E41" s="16">
        <f t="shared" si="3"/>
        <v>4.7619047619047623E-3</v>
      </c>
      <c r="F41" s="16" t="str">
        <f t="shared" si="4"/>
        <v/>
      </c>
      <c r="G41" s="16">
        <f t="shared" si="6"/>
        <v>-1</v>
      </c>
      <c r="H41" s="16">
        <f t="shared" si="5"/>
        <v>-4.7619047619047623E-3</v>
      </c>
    </row>
    <row r="42" spans="1:8" x14ac:dyDescent="0.2">
      <c r="A42" s="13"/>
      <c r="B42" s="14" t="s">
        <v>35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36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37</v>
      </c>
      <c r="C44" s="15">
        <v>4</v>
      </c>
      <c r="D44" s="15">
        <v>1</v>
      </c>
      <c r="E44" s="16">
        <f t="shared" si="3"/>
        <v>1.9047619047619049E-2</v>
      </c>
      <c r="F44" s="16">
        <f t="shared" si="4"/>
        <v>6.9444444444444441E-3</v>
      </c>
      <c r="G44" s="16">
        <f t="shared" si="6"/>
        <v>-0.75</v>
      </c>
      <c r="H44" s="16">
        <f t="shared" si="5"/>
        <v>-1.4285714285714287E-2</v>
      </c>
    </row>
    <row r="45" spans="1:8" ht="25.5" x14ac:dyDescent="0.2">
      <c r="A45" s="13"/>
      <c r="B45" s="14" t="s">
        <v>38</v>
      </c>
      <c r="C45" s="15">
        <v>16</v>
      </c>
      <c r="D45" s="15">
        <v>1</v>
      </c>
      <c r="E45" s="16">
        <f t="shared" si="3"/>
        <v>7.6190476190476197E-2</v>
      </c>
      <c r="F45" s="16">
        <f t="shared" si="4"/>
        <v>6.9444444444444441E-3</v>
      </c>
      <c r="G45" s="16">
        <f t="shared" si="6"/>
        <v>-0.9375</v>
      </c>
      <c r="H45" s="16">
        <f t="shared" si="5"/>
        <v>-7.1428571428571438E-2</v>
      </c>
    </row>
    <row r="46" spans="1:8" ht="25.5" x14ac:dyDescent="0.2">
      <c r="A46" s="13"/>
      <c r="B46" s="14" t="s">
        <v>39</v>
      </c>
      <c r="C46" s="15">
        <v>0</v>
      </c>
      <c r="D46" s="15">
        <v>1</v>
      </c>
      <c r="E46" s="16" t="str">
        <f t="shared" si="3"/>
        <v/>
      </c>
      <c r="F46" s="16">
        <f t="shared" si="4"/>
        <v>6.9444444444444441E-3</v>
      </c>
      <c r="G46" s="16">
        <f t="shared" si="6"/>
        <v>1</v>
      </c>
      <c r="H46" s="16" t="str">
        <f t="shared" si="5"/>
        <v/>
      </c>
    </row>
    <row r="47" spans="1:8" x14ac:dyDescent="0.2">
      <c r="A47" s="13"/>
      <c r="B47" s="14" t="s">
        <v>40</v>
      </c>
      <c r="C47" s="15">
        <v>2</v>
      </c>
      <c r="D47" s="15">
        <v>0</v>
      </c>
      <c r="E47" s="16">
        <f t="shared" si="3"/>
        <v>9.5238095238095247E-3</v>
      </c>
      <c r="F47" s="16" t="str">
        <f t="shared" si="4"/>
        <v/>
      </c>
      <c r="G47" s="16">
        <f t="shared" si="6"/>
        <v>-1</v>
      </c>
      <c r="H47" s="16">
        <f t="shared" si="5"/>
        <v>-9.5238095238095247E-3</v>
      </c>
    </row>
    <row r="48" spans="1:8" ht="25.5" x14ac:dyDescent="0.2">
      <c r="A48" s="13"/>
      <c r="B48" s="14" t="s">
        <v>41</v>
      </c>
      <c r="C48" s="15">
        <v>2</v>
      </c>
      <c r="D48" s="15">
        <v>0</v>
      </c>
      <c r="E48" s="16">
        <f t="shared" si="3"/>
        <v>9.5238095238095247E-3</v>
      </c>
      <c r="F48" s="16" t="str">
        <f t="shared" si="4"/>
        <v/>
      </c>
      <c r="G48" s="16">
        <f t="shared" si="6"/>
        <v>-1</v>
      </c>
      <c r="H48" s="16">
        <f t="shared" si="5"/>
        <v>-9.5238095238095247E-3</v>
      </c>
    </row>
    <row r="49" spans="1:8" ht="25.5" x14ac:dyDescent="0.2">
      <c r="A49" s="13"/>
      <c r="B49" s="14" t="s">
        <v>42</v>
      </c>
      <c r="C49" s="15">
        <v>4</v>
      </c>
      <c r="D49" s="15">
        <v>1</v>
      </c>
      <c r="E49" s="16">
        <f t="shared" si="3"/>
        <v>1.9047619047619049E-2</v>
      </c>
      <c r="F49" s="16">
        <f t="shared" si="4"/>
        <v>6.9444444444444441E-3</v>
      </c>
      <c r="G49" s="16">
        <f t="shared" si="6"/>
        <v>-0.75</v>
      </c>
      <c r="H49" s="16">
        <f t="shared" si="5"/>
        <v>-1.4285714285714287E-2</v>
      </c>
    </row>
    <row r="50" spans="1:8" x14ac:dyDescent="0.2">
      <c r="A50" s="13"/>
      <c r="B50" s="14" t="s">
        <v>43</v>
      </c>
      <c r="C50" s="15">
        <v>20</v>
      </c>
      <c r="D50" s="15">
        <v>16</v>
      </c>
      <c r="E50" s="16">
        <f t="shared" si="3"/>
        <v>9.5238095238095233E-2</v>
      </c>
      <c r="F50" s="16">
        <f t="shared" si="4"/>
        <v>0.1111111111111111</v>
      </c>
      <c r="G50" s="16">
        <f t="shared" si="6"/>
        <v>-0.2</v>
      </c>
      <c r="H50" s="16">
        <f t="shared" si="5"/>
        <v>-1.9047619047619049E-2</v>
      </c>
    </row>
    <row r="51" spans="1:8" x14ac:dyDescent="0.2">
      <c r="A51" s="13"/>
      <c r="B51" s="14" t="s">
        <v>44</v>
      </c>
      <c r="C51" s="15">
        <v>1</v>
      </c>
      <c r="D51" s="15">
        <v>1</v>
      </c>
      <c r="E51" s="16">
        <f t="shared" ref="E51:E69" si="7">+IF(C51=0,"",C51/C$19)</f>
        <v>4.7619047619047623E-3</v>
      </c>
      <c r="F51" s="16">
        <f t="shared" ref="F51:F69" si="8">+IF(D51=0,"",D51/D$19)</f>
        <v>6.9444444444444441E-3</v>
      </c>
      <c r="G51" s="16">
        <f t="shared" si="6"/>
        <v>0</v>
      </c>
      <c r="H51" s="16">
        <f t="shared" ref="H51:H69" si="9">+IF(OR(AND(E51=""),(G51="")),"",E51*G51)</f>
        <v>0</v>
      </c>
    </row>
    <row r="52" spans="1:8" x14ac:dyDescent="0.2">
      <c r="A52" s="13"/>
      <c r="B52" s="14" t="s">
        <v>45</v>
      </c>
      <c r="C52" s="15">
        <v>2</v>
      </c>
      <c r="D52" s="15">
        <v>2</v>
      </c>
      <c r="E52" s="16">
        <f t="shared" si="7"/>
        <v>9.5238095238095247E-3</v>
      </c>
      <c r="F52" s="16">
        <f t="shared" si="8"/>
        <v>1.3888888888888888E-2</v>
      </c>
      <c r="G52" s="16">
        <f t="shared" ref="G52:G69" si="10">+IF(AND(C52=0,D52=0)," ",IF(C52=0,1,IF(D52=0,-1,(D52-C52)/C52)))</f>
        <v>0</v>
      </c>
      <c r="H52" s="16">
        <f t="shared" si="9"/>
        <v>0</v>
      </c>
    </row>
    <row r="53" spans="1:8" x14ac:dyDescent="0.2">
      <c r="A53" s="13"/>
      <c r="B53" s="14" t="s">
        <v>46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47</v>
      </c>
      <c r="C54" s="15">
        <v>6</v>
      </c>
      <c r="D54" s="15">
        <v>2</v>
      </c>
      <c r="E54" s="16">
        <f t="shared" si="7"/>
        <v>2.8571428571428571E-2</v>
      </c>
      <c r="F54" s="16">
        <f t="shared" si="8"/>
        <v>1.3888888888888888E-2</v>
      </c>
      <c r="G54" s="16">
        <f t="shared" si="10"/>
        <v>-0.66666666666666663</v>
      </c>
      <c r="H54" s="16">
        <f t="shared" si="9"/>
        <v>-1.9047619047619046E-2</v>
      </c>
    </row>
    <row r="55" spans="1:8" x14ac:dyDescent="0.2">
      <c r="A55" s="13"/>
      <c r="B55" s="14" t="s">
        <v>48</v>
      </c>
      <c r="C55" s="15">
        <v>2</v>
      </c>
      <c r="D55" s="15">
        <v>0</v>
      </c>
      <c r="E55" s="16">
        <f t="shared" si="7"/>
        <v>9.5238095238095247E-3</v>
      </c>
      <c r="F55" s="16" t="str">
        <f t="shared" si="8"/>
        <v/>
      </c>
      <c r="G55" s="16">
        <f t="shared" si="10"/>
        <v>-1</v>
      </c>
      <c r="H55" s="16">
        <f t="shared" si="9"/>
        <v>-9.5238095238095247E-3</v>
      </c>
    </row>
    <row r="56" spans="1:8" x14ac:dyDescent="0.2">
      <c r="A56" s="13"/>
      <c r="B56" s="14" t="s">
        <v>49</v>
      </c>
      <c r="C56" s="15">
        <v>2</v>
      </c>
      <c r="D56" s="15">
        <v>1</v>
      </c>
      <c r="E56" s="16">
        <f t="shared" si="7"/>
        <v>9.5238095238095247E-3</v>
      </c>
      <c r="F56" s="16">
        <f t="shared" si="8"/>
        <v>6.9444444444444441E-3</v>
      </c>
      <c r="G56" s="16">
        <f t="shared" si="10"/>
        <v>-0.5</v>
      </c>
      <c r="H56" s="16">
        <f t="shared" si="9"/>
        <v>-4.7619047619047623E-3</v>
      </c>
    </row>
    <row r="57" spans="1:8" x14ac:dyDescent="0.2">
      <c r="A57" s="13"/>
      <c r="B57" s="14" t="s">
        <v>50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51</v>
      </c>
      <c r="C58" s="15">
        <v>0</v>
      </c>
      <c r="D58" s="15">
        <v>1</v>
      </c>
      <c r="E58" s="16" t="str">
        <f t="shared" si="7"/>
        <v/>
      </c>
      <c r="F58" s="16">
        <f t="shared" si="8"/>
        <v>6.9444444444444441E-3</v>
      </c>
      <c r="G58" s="16">
        <f t="shared" si="10"/>
        <v>1</v>
      </c>
      <c r="H58" s="16" t="str">
        <f t="shared" si="9"/>
        <v/>
      </c>
    </row>
    <row r="59" spans="1:8" x14ac:dyDescent="0.2">
      <c r="A59" s="13"/>
      <c r="B59" s="14" t="s">
        <v>52</v>
      </c>
      <c r="C59" s="15">
        <v>3</v>
      </c>
      <c r="D59" s="15">
        <v>7</v>
      </c>
      <c r="E59" s="16">
        <f t="shared" si="7"/>
        <v>1.4285714285714285E-2</v>
      </c>
      <c r="F59" s="16">
        <f t="shared" si="8"/>
        <v>4.8611111111111112E-2</v>
      </c>
      <c r="G59" s="16">
        <f t="shared" si="10"/>
        <v>1.3333333333333333</v>
      </c>
      <c r="H59" s="16">
        <f t="shared" si="9"/>
        <v>1.9047619047619046E-2</v>
      </c>
    </row>
    <row r="60" spans="1:8" ht="25.5" x14ac:dyDescent="0.2">
      <c r="A60" s="13"/>
      <c r="B60" s="14" t="s">
        <v>53</v>
      </c>
      <c r="C60" s="15">
        <v>0</v>
      </c>
      <c r="D60" s="15">
        <v>0</v>
      </c>
      <c r="E60" s="16" t="str">
        <f t="shared" si="7"/>
        <v/>
      </c>
      <c r="F60" s="16" t="str">
        <f t="shared" si="8"/>
        <v/>
      </c>
      <c r="G60" s="16" t="str">
        <f t="shared" si="10"/>
        <v xml:space="preserve"> </v>
      </c>
      <c r="H60" s="16" t="str">
        <f t="shared" si="9"/>
        <v/>
      </c>
    </row>
    <row r="61" spans="1:8" ht="25.5" x14ac:dyDescent="0.2">
      <c r="A61" s="13"/>
      <c r="B61" s="14" t="s">
        <v>54</v>
      </c>
      <c r="C61" s="15">
        <v>6</v>
      </c>
      <c r="D61" s="15">
        <v>2</v>
      </c>
      <c r="E61" s="16">
        <f t="shared" si="7"/>
        <v>2.8571428571428571E-2</v>
      </c>
      <c r="F61" s="16">
        <f t="shared" si="8"/>
        <v>1.3888888888888888E-2</v>
      </c>
      <c r="G61" s="16">
        <f t="shared" si="10"/>
        <v>-0.66666666666666663</v>
      </c>
      <c r="H61" s="16">
        <f t="shared" si="9"/>
        <v>-1.9047619047619046E-2</v>
      </c>
    </row>
    <row r="62" spans="1:8" x14ac:dyDescent="0.2">
      <c r="A62" s="13"/>
      <c r="B62" s="14" t="s">
        <v>55</v>
      </c>
      <c r="C62" s="15">
        <v>2</v>
      </c>
      <c r="D62" s="15">
        <v>13</v>
      </c>
      <c r="E62" s="16">
        <f t="shared" si="7"/>
        <v>9.5238095238095247E-3</v>
      </c>
      <c r="F62" s="16">
        <f t="shared" si="8"/>
        <v>9.0277777777777776E-2</v>
      </c>
      <c r="G62" s="16">
        <f t="shared" si="10"/>
        <v>5.5</v>
      </c>
      <c r="H62" s="16">
        <f t="shared" si="9"/>
        <v>5.2380952380952389E-2</v>
      </c>
    </row>
    <row r="63" spans="1:8" x14ac:dyDescent="0.2">
      <c r="A63" s="13"/>
      <c r="B63" s="14" t="s">
        <v>56</v>
      </c>
      <c r="C63" s="15">
        <v>0</v>
      </c>
      <c r="D63" s="15">
        <v>1</v>
      </c>
      <c r="E63" s="16" t="str">
        <f t="shared" si="7"/>
        <v/>
      </c>
      <c r="F63" s="16">
        <f t="shared" si="8"/>
        <v>6.9444444444444441E-3</v>
      </c>
      <c r="G63" s="16">
        <f t="shared" si="10"/>
        <v>1</v>
      </c>
      <c r="H63" s="16" t="str">
        <f t="shared" si="9"/>
        <v/>
      </c>
    </row>
    <row r="64" spans="1:8" x14ac:dyDescent="0.2">
      <c r="A64" s="13"/>
      <c r="B64" s="14" t="s">
        <v>57</v>
      </c>
      <c r="C64" s="15">
        <v>44</v>
      </c>
      <c r="D64" s="15">
        <v>10</v>
      </c>
      <c r="E64" s="16">
        <f t="shared" si="7"/>
        <v>0.20952380952380953</v>
      </c>
      <c r="F64" s="16">
        <f t="shared" si="8"/>
        <v>6.9444444444444448E-2</v>
      </c>
      <c r="G64" s="16">
        <f t="shared" si="10"/>
        <v>-0.77272727272727271</v>
      </c>
      <c r="H64" s="16">
        <f t="shared" si="9"/>
        <v>-0.16190476190476191</v>
      </c>
    </row>
    <row r="65" spans="1:8" x14ac:dyDescent="0.2">
      <c r="A65" s="13"/>
      <c r="B65" s="14" t="s">
        <v>58</v>
      </c>
      <c r="C65" s="15">
        <v>3</v>
      </c>
      <c r="D65" s="15">
        <v>3</v>
      </c>
      <c r="E65" s="16">
        <f t="shared" si="7"/>
        <v>1.4285714285714285E-2</v>
      </c>
      <c r="F65" s="16">
        <f t="shared" si="8"/>
        <v>2.0833333333333332E-2</v>
      </c>
      <c r="G65" s="16">
        <f t="shared" si="10"/>
        <v>0</v>
      </c>
      <c r="H65" s="16">
        <f t="shared" si="9"/>
        <v>0</v>
      </c>
    </row>
    <row r="66" spans="1:8" x14ac:dyDescent="0.2">
      <c r="A66" s="13"/>
      <c r="B66" s="14" t="s">
        <v>59</v>
      </c>
      <c r="C66" s="15">
        <v>6</v>
      </c>
      <c r="D66" s="15">
        <v>6</v>
      </c>
      <c r="E66" s="16">
        <f t="shared" si="7"/>
        <v>2.8571428571428571E-2</v>
      </c>
      <c r="F66" s="16">
        <f t="shared" si="8"/>
        <v>4.1666666666666664E-2</v>
      </c>
      <c r="G66" s="16">
        <f t="shared" si="10"/>
        <v>0</v>
      </c>
      <c r="H66" s="16">
        <f t="shared" si="9"/>
        <v>0</v>
      </c>
    </row>
    <row r="67" spans="1:8" x14ac:dyDescent="0.2">
      <c r="A67" s="13"/>
      <c r="B67" s="14" t="s">
        <v>60</v>
      </c>
      <c r="C67" s="15">
        <v>1</v>
      </c>
      <c r="D67" s="15">
        <v>5</v>
      </c>
      <c r="E67" s="16">
        <f t="shared" si="7"/>
        <v>4.7619047619047623E-3</v>
      </c>
      <c r="F67" s="16">
        <f t="shared" si="8"/>
        <v>3.4722222222222224E-2</v>
      </c>
      <c r="G67" s="16">
        <f t="shared" si="10"/>
        <v>4</v>
      </c>
      <c r="H67" s="16">
        <f t="shared" si="9"/>
        <v>1.9047619047619049E-2</v>
      </c>
    </row>
    <row r="68" spans="1:8" x14ac:dyDescent="0.2">
      <c r="A68" s="13"/>
      <c r="B68" s="14" t="s">
        <v>61</v>
      </c>
      <c r="C68" s="15">
        <v>6</v>
      </c>
      <c r="D68" s="15">
        <v>2</v>
      </c>
      <c r="E68" s="16">
        <f t="shared" si="7"/>
        <v>2.8571428571428571E-2</v>
      </c>
      <c r="F68" s="16">
        <f t="shared" si="8"/>
        <v>1.3888888888888888E-2</v>
      </c>
      <c r="G68" s="16">
        <f t="shared" si="10"/>
        <v>-0.66666666666666663</v>
      </c>
      <c r="H68" s="16">
        <f t="shared" si="9"/>
        <v>-1.9047619047619046E-2</v>
      </c>
    </row>
    <row r="69" spans="1:8" x14ac:dyDescent="0.2">
      <c r="A69" s="13"/>
      <c r="B69" s="14" t="s">
        <v>62</v>
      </c>
      <c r="C69" s="15">
        <v>1</v>
      </c>
      <c r="D69" s="15">
        <v>6</v>
      </c>
      <c r="E69" s="16">
        <f t="shared" si="7"/>
        <v>4.7619047619047623E-3</v>
      </c>
      <c r="F69" s="16">
        <f t="shared" si="8"/>
        <v>4.1666666666666664E-2</v>
      </c>
      <c r="G69" s="16">
        <f t="shared" si="10"/>
        <v>5</v>
      </c>
      <c r="H69" s="16">
        <f t="shared" si="9"/>
        <v>2.3809523809523812E-2</v>
      </c>
    </row>
    <row r="70" spans="1:8" x14ac:dyDescent="0.2">
      <c r="A70" s="10"/>
    </row>
    <row r="71" spans="1:8" x14ac:dyDescent="0.2">
      <c r="A71" s="10"/>
    </row>
    <row r="72" spans="1:8" x14ac:dyDescent="0.2">
      <c r="A72" s="10"/>
    </row>
    <row r="73" spans="1:8" ht="29.25" customHeight="1" x14ac:dyDescent="0.2">
      <c r="A73" s="13"/>
      <c r="B73" s="36" t="s">
        <v>2</v>
      </c>
      <c r="C73" s="36" t="s">
        <v>12</v>
      </c>
      <c r="D73" s="38"/>
      <c r="E73" s="36" t="s">
        <v>4</v>
      </c>
      <c r="F73" s="38"/>
      <c r="G73" s="36" t="s">
        <v>645</v>
      </c>
      <c r="H73" s="36" t="s">
        <v>5</v>
      </c>
    </row>
    <row r="74" spans="1:8" x14ac:dyDescent="0.2">
      <c r="A74" s="13"/>
      <c r="B74" s="37"/>
      <c r="C74" s="17">
        <v>2019</v>
      </c>
      <c r="D74" s="17">
        <v>2020</v>
      </c>
      <c r="E74" s="17">
        <v>2019</v>
      </c>
      <c r="F74" s="17">
        <v>2020</v>
      </c>
      <c r="G74" s="37"/>
      <c r="H74" s="37"/>
    </row>
    <row r="75" spans="1:8" x14ac:dyDescent="0.2">
      <c r="A75" s="13"/>
      <c r="B75" s="18" t="s">
        <v>7</v>
      </c>
      <c r="C75" s="19">
        <f>SUM(C76:C167)</f>
        <v>1801</v>
      </c>
      <c r="D75" s="19">
        <f>SUM(D76:D167)</f>
        <v>1509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-0.16213214880621876</v>
      </c>
      <c r="H75" s="20">
        <f t="shared" ref="H75:H106" si="13">+IF(OR(AND(E75=""),(G75="")),"",E75*G75)</f>
        <v>-0.16213214880621876</v>
      </c>
    </row>
    <row r="76" spans="1:8" x14ac:dyDescent="0.2">
      <c r="A76" s="13"/>
      <c r="B76" s="14" t="s">
        <v>63</v>
      </c>
      <c r="C76" s="15">
        <v>37</v>
      </c>
      <c r="D76" s="15">
        <v>19</v>
      </c>
      <c r="E76" s="16">
        <f t="shared" si="11"/>
        <v>2.0544142143253747E-2</v>
      </c>
      <c r="F76" s="16">
        <f t="shared" si="12"/>
        <v>1.2591119946984758E-2</v>
      </c>
      <c r="G76" s="16">
        <f t="shared" ref="G76:G107" si="14">+IF(AND(C76=0,D76=0)," ",IF(C76=0,1,IF(D76=0,-1,(D76-C76)/C76)))</f>
        <v>-0.48648648648648651</v>
      </c>
      <c r="H76" s="16">
        <f t="shared" si="13"/>
        <v>-9.9944475291504718E-3</v>
      </c>
    </row>
    <row r="77" spans="1:8" ht="25.5" x14ac:dyDescent="0.2">
      <c r="A77" s="13"/>
      <c r="B77" s="14" t="s">
        <v>64</v>
      </c>
      <c r="C77" s="15">
        <v>69</v>
      </c>
      <c r="D77" s="15">
        <v>19</v>
      </c>
      <c r="E77" s="16">
        <f t="shared" si="11"/>
        <v>3.8312048861743477E-2</v>
      </c>
      <c r="F77" s="16">
        <f t="shared" si="12"/>
        <v>1.2591119946984758E-2</v>
      </c>
      <c r="G77" s="16">
        <f t="shared" si="14"/>
        <v>-0.72463768115942029</v>
      </c>
      <c r="H77" s="16">
        <f t="shared" si="13"/>
        <v>-2.77623542476402E-2</v>
      </c>
    </row>
    <row r="78" spans="1:8" x14ac:dyDescent="0.2">
      <c r="A78" s="13"/>
      <c r="B78" s="14" t="s">
        <v>65</v>
      </c>
      <c r="C78" s="15">
        <v>25</v>
      </c>
      <c r="D78" s="15">
        <v>52</v>
      </c>
      <c r="E78" s="16">
        <f t="shared" si="11"/>
        <v>1.38811771238201E-2</v>
      </c>
      <c r="F78" s="16">
        <f t="shared" si="12"/>
        <v>3.4459907223326709E-2</v>
      </c>
      <c r="G78" s="16">
        <f t="shared" si="14"/>
        <v>1.08</v>
      </c>
      <c r="H78" s="16">
        <f t="shared" si="13"/>
        <v>1.4991671293725709E-2</v>
      </c>
    </row>
    <row r="79" spans="1:8" x14ac:dyDescent="0.2">
      <c r="A79" s="13"/>
      <c r="B79" s="14" t="s">
        <v>66</v>
      </c>
      <c r="C79" s="15">
        <v>113</v>
      </c>
      <c r="D79" s="15">
        <v>154</v>
      </c>
      <c r="E79" s="16">
        <f t="shared" si="11"/>
        <v>6.2742920599666852E-2</v>
      </c>
      <c r="F79" s="16">
        <f t="shared" si="12"/>
        <v>0.10205434062292909</v>
      </c>
      <c r="G79" s="16">
        <f t="shared" si="14"/>
        <v>0.36283185840707965</v>
      </c>
      <c r="H79" s="16">
        <f t="shared" si="13"/>
        <v>2.2765130483064965E-2</v>
      </c>
    </row>
    <row r="80" spans="1:8" ht="25.5" x14ac:dyDescent="0.2">
      <c r="A80" s="13"/>
      <c r="B80" s="14" t="s">
        <v>67</v>
      </c>
      <c r="C80" s="15">
        <v>56</v>
      </c>
      <c r="D80" s="15">
        <v>104</v>
      </c>
      <c r="E80" s="16">
        <f t="shared" si="11"/>
        <v>3.1093836757357024E-2</v>
      </c>
      <c r="F80" s="16">
        <f t="shared" si="12"/>
        <v>6.8919814446653418E-2</v>
      </c>
      <c r="G80" s="16">
        <f t="shared" si="14"/>
        <v>0.8571428571428571</v>
      </c>
      <c r="H80" s="16">
        <f t="shared" si="13"/>
        <v>2.6651860077734589E-2</v>
      </c>
    </row>
    <row r="81" spans="1:8" x14ac:dyDescent="0.2">
      <c r="A81" s="13"/>
      <c r="B81" s="14" t="s">
        <v>68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69</v>
      </c>
      <c r="C82" s="15">
        <v>12</v>
      </c>
      <c r="D82" s="15">
        <v>5</v>
      </c>
      <c r="E82" s="16">
        <f t="shared" si="11"/>
        <v>6.6629650194336481E-3</v>
      </c>
      <c r="F82" s="16">
        <f t="shared" si="12"/>
        <v>3.3134526176275677E-3</v>
      </c>
      <c r="G82" s="16">
        <f t="shared" si="14"/>
        <v>-0.58333333333333337</v>
      </c>
      <c r="H82" s="16">
        <f t="shared" si="13"/>
        <v>-3.8867295946696284E-3</v>
      </c>
    </row>
    <row r="83" spans="1:8" x14ac:dyDescent="0.2">
      <c r="A83" s="13"/>
      <c r="B83" s="14" t="s">
        <v>70</v>
      </c>
      <c r="C83" s="15">
        <v>0</v>
      </c>
      <c r="D83" s="15">
        <v>1</v>
      </c>
      <c r="E83" s="16" t="str">
        <f t="shared" si="11"/>
        <v/>
      </c>
      <c r="F83" s="16">
        <f t="shared" si="12"/>
        <v>6.6269052352551359E-4</v>
      </c>
      <c r="G83" s="16">
        <f t="shared" si="14"/>
        <v>1</v>
      </c>
      <c r="H83" s="16" t="str">
        <f t="shared" si="13"/>
        <v/>
      </c>
    </row>
    <row r="84" spans="1:8" x14ac:dyDescent="0.2">
      <c r="A84" s="13"/>
      <c r="B84" s="14" t="s">
        <v>71</v>
      </c>
      <c r="C84" s="15">
        <v>5</v>
      </c>
      <c r="D84" s="15">
        <v>2</v>
      </c>
      <c r="E84" s="16">
        <f t="shared" si="11"/>
        <v>2.7762354247640201E-3</v>
      </c>
      <c r="F84" s="16">
        <f t="shared" si="12"/>
        <v>1.3253810470510272E-3</v>
      </c>
      <c r="G84" s="16">
        <f t="shared" si="14"/>
        <v>-0.6</v>
      </c>
      <c r="H84" s="16">
        <f t="shared" si="13"/>
        <v>-1.665741254858412E-3</v>
      </c>
    </row>
    <row r="85" spans="1:8" x14ac:dyDescent="0.2">
      <c r="A85" s="13"/>
      <c r="B85" s="14" t="s">
        <v>72</v>
      </c>
      <c r="C85" s="15">
        <v>0</v>
      </c>
      <c r="D85" s="15">
        <v>1</v>
      </c>
      <c r="E85" s="16" t="str">
        <f t="shared" si="11"/>
        <v/>
      </c>
      <c r="F85" s="16">
        <f t="shared" si="12"/>
        <v>6.6269052352551359E-4</v>
      </c>
      <c r="G85" s="16">
        <f t="shared" si="14"/>
        <v>1</v>
      </c>
      <c r="H85" s="16" t="str">
        <f t="shared" si="13"/>
        <v/>
      </c>
    </row>
    <row r="86" spans="1:8" x14ac:dyDescent="0.2">
      <c r="A86" s="13"/>
      <c r="B86" s="14" t="s">
        <v>73</v>
      </c>
      <c r="C86" s="15">
        <v>0</v>
      </c>
      <c r="D86" s="15">
        <v>1</v>
      </c>
      <c r="E86" s="16" t="str">
        <f t="shared" si="11"/>
        <v/>
      </c>
      <c r="F86" s="16">
        <f t="shared" si="12"/>
        <v>6.6269052352551359E-4</v>
      </c>
      <c r="G86" s="16">
        <f t="shared" si="14"/>
        <v>1</v>
      </c>
      <c r="H86" s="16" t="str">
        <f t="shared" si="13"/>
        <v/>
      </c>
    </row>
    <row r="87" spans="1:8" x14ac:dyDescent="0.2">
      <c r="A87" s="13"/>
      <c r="B87" s="14" t="s">
        <v>74</v>
      </c>
      <c r="C87" s="15">
        <v>11</v>
      </c>
      <c r="D87" s="15">
        <v>6</v>
      </c>
      <c r="E87" s="16">
        <f t="shared" si="11"/>
        <v>6.1077179344808438E-3</v>
      </c>
      <c r="F87" s="16">
        <f t="shared" si="12"/>
        <v>3.9761431411530811E-3</v>
      </c>
      <c r="G87" s="16">
        <f t="shared" si="14"/>
        <v>-0.45454545454545453</v>
      </c>
      <c r="H87" s="16">
        <f t="shared" si="13"/>
        <v>-2.7762354247640197E-3</v>
      </c>
    </row>
    <row r="88" spans="1:8" x14ac:dyDescent="0.2">
      <c r="A88" s="13"/>
      <c r="B88" s="14" t="s">
        <v>75</v>
      </c>
      <c r="C88" s="15">
        <v>0</v>
      </c>
      <c r="D88" s="15">
        <v>1</v>
      </c>
      <c r="E88" s="16" t="str">
        <f t="shared" si="11"/>
        <v/>
      </c>
      <c r="F88" s="16">
        <f t="shared" si="12"/>
        <v>6.6269052352551359E-4</v>
      </c>
      <c r="G88" s="16">
        <f t="shared" si="14"/>
        <v>1</v>
      </c>
      <c r="H88" s="16" t="str">
        <f t="shared" si="13"/>
        <v/>
      </c>
    </row>
    <row r="89" spans="1:8" x14ac:dyDescent="0.2">
      <c r="A89" s="13"/>
      <c r="B89" s="14" t="s">
        <v>76</v>
      </c>
      <c r="C89" s="15">
        <v>1</v>
      </c>
      <c r="D89" s="15">
        <v>1</v>
      </c>
      <c r="E89" s="16">
        <f t="shared" si="11"/>
        <v>5.5524708495280405E-4</v>
      </c>
      <c r="F89" s="16">
        <f t="shared" si="12"/>
        <v>6.6269052352551359E-4</v>
      </c>
      <c r="G89" s="16">
        <f t="shared" si="14"/>
        <v>0</v>
      </c>
      <c r="H89" s="16">
        <f t="shared" si="13"/>
        <v>0</v>
      </c>
    </row>
    <row r="90" spans="1:8" x14ac:dyDescent="0.2">
      <c r="A90" s="13"/>
      <c r="B90" s="14" t="s">
        <v>77</v>
      </c>
      <c r="C90" s="15">
        <v>35</v>
      </c>
      <c r="D90" s="15">
        <v>46</v>
      </c>
      <c r="E90" s="16">
        <f t="shared" si="11"/>
        <v>1.943364797334814E-2</v>
      </c>
      <c r="F90" s="16">
        <f t="shared" si="12"/>
        <v>3.0483764082173626E-2</v>
      </c>
      <c r="G90" s="16">
        <f t="shared" si="14"/>
        <v>0.31428571428571428</v>
      </c>
      <c r="H90" s="16">
        <f t="shared" si="13"/>
        <v>6.1077179344808438E-3</v>
      </c>
    </row>
    <row r="91" spans="1:8" x14ac:dyDescent="0.2">
      <c r="A91" s="13"/>
      <c r="B91" s="14" t="s">
        <v>78</v>
      </c>
      <c r="C91" s="15">
        <v>29</v>
      </c>
      <c r="D91" s="15">
        <v>45</v>
      </c>
      <c r="E91" s="16">
        <f t="shared" si="11"/>
        <v>1.6102165463631316E-2</v>
      </c>
      <c r="F91" s="16">
        <f t="shared" si="12"/>
        <v>2.982107355864811E-2</v>
      </c>
      <c r="G91" s="16">
        <f t="shared" si="14"/>
        <v>0.55172413793103448</v>
      </c>
      <c r="H91" s="16">
        <f t="shared" si="13"/>
        <v>8.883953359244863E-3</v>
      </c>
    </row>
    <row r="92" spans="1:8" x14ac:dyDescent="0.2">
      <c r="A92" s="13"/>
      <c r="B92" s="14" t="s">
        <v>79</v>
      </c>
      <c r="C92" s="15">
        <v>27</v>
      </c>
      <c r="D92" s="15">
        <v>33</v>
      </c>
      <c r="E92" s="16">
        <f t="shared" si="11"/>
        <v>1.4991671293725709E-2</v>
      </c>
      <c r="F92" s="16">
        <f t="shared" si="12"/>
        <v>2.186878727634195E-2</v>
      </c>
      <c r="G92" s="16">
        <f t="shared" si="14"/>
        <v>0.22222222222222221</v>
      </c>
      <c r="H92" s="16">
        <f t="shared" si="13"/>
        <v>3.3314825097168241E-3</v>
      </c>
    </row>
    <row r="93" spans="1:8" x14ac:dyDescent="0.2">
      <c r="A93" s="13"/>
      <c r="B93" s="14" t="s">
        <v>80</v>
      </c>
      <c r="C93" s="15">
        <v>16</v>
      </c>
      <c r="D93" s="15">
        <v>221</v>
      </c>
      <c r="E93" s="16">
        <f t="shared" si="11"/>
        <v>8.8839533592448647E-3</v>
      </c>
      <c r="F93" s="16">
        <f t="shared" si="12"/>
        <v>0.14645460569913851</v>
      </c>
      <c r="G93" s="16">
        <f t="shared" si="14"/>
        <v>12.8125</v>
      </c>
      <c r="H93" s="16">
        <f t="shared" si="13"/>
        <v>0.11382565241532483</v>
      </c>
    </row>
    <row r="94" spans="1:8" x14ac:dyDescent="0.2">
      <c r="A94" s="13"/>
      <c r="B94" s="14" t="s">
        <v>81</v>
      </c>
      <c r="C94" s="15">
        <v>10</v>
      </c>
      <c r="D94" s="15">
        <v>11</v>
      </c>
      <c r="E94" s="16">
        <f t="shared" si="11"/>
        <v>5.5524708495280403E-3</v>
      </c>
      <c r="F94" s="16">
        <f t="shared" si="12"/>
        <v>7.2895957587806497E-3</v>
      </c>
      <c r="G94" s="16">
        <f t="shared" si="14"/>
        <v>0.1</v>
      </c>
      <c r="H94" s="16">
        <f t="shared" si="13"/>
        <v>5.5524708495280405E-4</v>
      </c>
    </row>
    <row r="95" spans="1:8" x14ac:dyDescent="0.2">
      <c r="A95" s="13"/>
      <c r="B95" s="14" t="s">
        <v>82</v>
      </c>
      <c r="C95" s="15">
        <v>7</v>
      </c>
      <c r="D95" s="15">
        <v>5</v>
      </c>
      <c r="E95" s="16">
        <f t="shared" si="11"/>
        <v>3.886729594669628E-3</v>
      </c>
      <c r="F95" s="16">
        <f t="shared" si="12"/>
        <v>3.3134526176275677E-3</v>
      </c>
      <c r="G95" s="16">
        <f t="shared" si="14"/>
        <v>-0.2857142857142857</v>
      </c>
      <c r="H95" s="16">
        <f t="shared" si="13"/>
        <v>-1.1104941699056079E-3</v>
      </c>
    </row>
    <row r="96" spans="1:8" x14ac:dyDescent="0.2">
      <c r="A96" s="13"/>
      <c r="B96" s="14" t="s">
        <v>83</v>
      </c>
      <c r="C96" s="15">
        <v>15</v>
      </c>
      <c r="D96" s="15">
        <v>11</v>
      </c>
      <c r="E96" s="16">
        <f t="shared" si="11"/>
        <v>8.3287062742920595E-3</v>
      </c>
      <c r="F96" s="16">
        <f t="shared" si="12"/>
        <v>7.2895957587806497E-3</v>
      </c>
      <c r="G96" s="16">
        <f t="shared" si="14"/>
        <v>-0.26666666666666666</v>
      </c>
      <c r="H96" s="16">
        <f t="shared" si="13"/>
        <v>-2.2209883398112158E-3</v>
      </c>
    </row>
    <row r="97" spans="1:8" x14ac:dyDescent="0.2">
      <c r="A97" s="13"/>
      <c r="B97" s="14" t="s">
        <v>84</v>
      </c>
      <c r="C97" s="15">
        <v>2</v>
      </c>
      <c r="D97" s="15">
        <v>4</v>
      </c>
      <c r="E97" s="16">
        <f t="shared" si="11"/>
        <v>1.1104941699056081E-3</v>
      </c>
      <c r="F97" s="16">
        <f t="shared" si="12"/>
        <v>2.6507620941020544E-3</v>
      </c>
      <c r="G97" s="16">
        <f t="shared" si="14"/>
        <v>1</v>
      </c>
      <c r="H97" s="16">
        <f t="shared" si="13"/>
        <v>1.1104941699056081E-3</v>
      </c>
    </row>
    <row r="98" spans="1:8" x14ac:dyDescent="0.2">
      <c r="A98" s="13"/>
      <c r="B98" s="14" t="s">
        <v>85</v>
      </c>
      <c r="C98" s="15">
        <v>2</v>
      </c>
      <c r="D98" s="15">
        <v>0</v>
      </c>
      <c r="E98" s="16">
        <f t="shared" si="11"/>
        <v>1.1104941699056081E-3</v>
      </c>
      <c r="F98" s="16" t="str">
        <f t="shared" si="12"/>
        <v/>
      </c>
      <c r="G98" s="16">
        <f t="shared" si="14"/>
        <v>-1</v>
      </c>
      <c r="H98" s="16">
        <f t="shared" si="13"/>
        <v>-1.1104941699056081E-3</v>
      </c>
    </row>
    <row r="99" spans="1:8" x14ac:dyDescent="0.2">
      <c r="A99" s="13"/>
      <c r="B99" s="14" t="s">
        <v>86</v>
      </c>
      <c r="C99" s="15">
        <v>49</v>
      </c>
      <c r="D99" s="15">
        <v>66</v>
      </c>
      <c r="E99" s="16">
        <f t="shared" si="11"/>
        <v>2.7207107162687396E-2</v>
      </c>
      <c r="F99" s="16">
        <f t="shared" si="12"/>
        <v>4.37375745526839E-2</v>
      </c>
      <c r="G99" s="16">
        <f t="shared" si="14"/>
        <v>0.34693877551020408</v>
      </c>
      <c r="H99" s="16">
        <f t="shared" si="13"/>
        <v>9.4392004441976683E-3</v>
      </c>
    </row>
    <row r="100" spans="1:8" x14ac:dyDescent="0.2">
      <c r="A100" s="13"/>
      <c r="B100" s="14" t="s">
        <v>87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88</v>
      </c>
      <c r="C101" s="15">
        <v>1</v>
      </c>
      <c r="D101" s="15">
        <v>0</v>
      </c>
      <c r="E101" s="16">
        <f t="shared" si="11"/>
        <v>5.5524708495280405E-4</v>
      </c>
      <c r="F101" s="16" t="str">
        <f t="shared" si="12"/>
        <v/>
      </c>
      <c r="G101" s="16">
        <f t="shared" si="14"/>
        <v>-1</v>
      </c>
      <c r="H101" s="16">
        <f t="shared" si="13"/>
        <v>-5.5524708495280405E-4</v>
      </c>
    </row>
    <row r="102" spans="1:8" x14ac:dyDescent="0.2">
      <c r="A102" s="13"/>
      <c r="B102" s="14" t="s">
        <v>89</v>
      </c>
      <c r="C102" s="15">
        <v>2</v>
      </c>
      <c r="D102" s="15">
        <v>3</v>
      </c>
      <c r="E102" s="16">
        <f t="shared" si="11"/>
        <v>1.1104941699056081E-3</v>
      </c>
      <c r="F102" s="16">
        <f t="shared" si="12"/>
        <v>1.9880715705765406E-3</v>
      </c>
      <c r="G102" s="16">
        <f t="shared" si="14"/>
        <v>0.5</v>
      </c>
      <c r="H102" s="16">
        <f t="shared" si="13"/>
        <v>5.5524708495280405E-4</v>
      </c>
    </row>
    <row r="103" spans="1:8" x14ac:dyDescent="0.2">
      <c r="A103" s="13"/>
      <c r="B103" s="14" t="s">
        <v>90</v>
      </c>
      <c r="C103" s="15">
        <v>39</v>
      </c>
      <c r="D103" s="15">
        <v>14</v>
      </c>
      <c r="E103" s="16">
        <f t="shared" si="11"/>
        <v>2.1654636313159357E-2</v>
      </c>
      <c r="F103" s="16">
        <f t="shared" si="12"/>
        <v>9.2776673293571907E-3</v>
      </c>
      <c r="G103" s="16">
        <f t="shared" si="14"/>
        <v>-0.64102564102564108</v>
      </c>
      <c r="H103" s="16">
        <f t="shared" si="13"/>
        <v>-1.3881177123820101E-2</v>
      </c>
    </row>
    <row r="104" spans="1:8" x14ac:dyDescent="0.2">
      <c r="A104" s="13"/>
      <c r="B104" s="14" t="s">
        <v>91</v>
      </c>
      <c r="C104" s="15">
        <v>14</v>
      </c>
      <c r="D104" s="15">
        <v>9</v>
      </c>
      <c r="E104" s="16">
        <f t="shared" si="11"/>
        <v>7.773459189339256E-3</v>
      </c>
      <c r="F104" s="16">
        <f t="shared" si="12"/>
        <v>5.9642147117296221E-3</v>
      </c>
      <c r="G104" s="16">
        <f t="shared" si="14"/>
        <v>-0.35714285714285715</v>
      </c>
      <c r="H104" s="16">
        <f t="shared" si="13"/>
        <v>-2.7762354247640201E-3</v>
      </c>
    </row>
    <row r="105" spans="1:8" x14ac:dyDescent="0.2">
      <c r="A105" s="13" t="s">
        <v>92</v>
      </c>
      <c r="B105" s="14" t="s">
        <v>93</v>
      </c>
      <c r="C105" s="15">
        <v>0</v>
      </c>
      <c r="D105" s="15">
        <v>3</v>
      </c>
      <c r="E105" s="16" t="str">
        <f t="shared" si="11"/>
        <v/>
      </c>
      <c r="F105" s="16">
        <f t="shared" si="12"/>
        <v>1.9880715705765406E-3</v>
      </c>
      <c r="G105" s="16">
        <f t="shared" si="14"/>
        <v>1</v>
      </c>
      <c r="H105" s="16" t="str">
        <f t="shared" si="13"/>
        <v/>
      </c>
    </row>
    <row r="106" spans="1:8" x14ac:dyDescent="0.2">
      <c r="A106" s="13"/>
      <c r="B106" s="14" t="s">
        <v>94</v>
      </c>
      <c r="C106" s="15">
        <v>24</v>
      </c>
      <c r="D106" s="15">
        <v>29</v>
      </c>
      <c r="E106" s="16">
        <f t="shared" si="11"/>
        <v>1.3325930038867296E-2</v>
      </c>
      <c r="F106" s="16">
        <f t="shared" si="12"/>
        <v>1.9218025182239893E-2</v>
      </c>
      <c r="G106" s="16">
        <f t="shared" si="14"/>
        <v>0.20833333333333334</v>
      </c>
      <c r="H106" s="16">
        <f t="shared" si="13"/>
        <v>2.7762354247640201E-3</v>
      </c>
    </row>
    <row r="107" spans="1:8" x14ac:dyDescent="0.2">
      <c r="A107" s="13"/>
      <c r="B107" s="14" t="s">
        <v>95</v>
      </c>
      <c r="C107" s="15">
        <v>1</v>
      </c>
      <c r="D107" s="15">
        <v>1</v>
      </c>
      <c r="E107" s="16">
        <f t="shared" ref="E107:E138" si="15">+IF(C107=0,"",C107/C$75)</f>
        <v>5.5524708495280405E-4</v>
      </c>
      <c r="F107" s="16">
        <f t="shared" ref="F107:F138" si="16">+IF(D107=0,"",D107/D$75)</f>
        <v>6.6269052352551359E-4</v>
      </c>
      <c r="G107" s="16">
        <f t="shared" si="14"/>
        <v>0</v>
      </c>
      <c r="H107" s="16">
        <f t="shared" ref="H107:H138" si="17">+IF(OR(AND(E107=""),(G107="")),"",E107*G107)</f>
        <v>0</v>
      </c>
    </row>
    <row r="108" spans="1:8" x14ac:dyDescent="0.2">
      <c r="A108" s="13"/>
      <c r="B108" s="14" t="s">
        <v>96</v>
      </c>
      <c r="C108" s="15">
        <v>0</v>
      </c>
      <c r="D108" s="15">
        <v>1</v>
      </c>
      <c r="E108" s="16" t="str">
        <f t="shared" si="15"/>
        <v/>
      </c>
      <c r="F108" s="16">
        <f t="shared" si="16"/>
        <v>6.6269052352551359E-4</v>
      </c>
      <c r="G108" s="16">
        <f t="shared" ref="G108:G139" si="18">+IF(AND(C108=0,D108=0)," ",IF(C108=0,1,IF(D108=0,-1,(D108-C108)/C108)))</f>
        <v>1</v>
      </c>
      <c r="H108" s="16" t="str">
        <f t="shared" si="17"/>
        <v/>
      </c>
    </row>
    <row r="109" spans="1:8" x14ac:dyDescent="0.2">
      <c r="A109" s="13"/>
      <c r="B109" s="14" t="s">
        <v>97</v>
      </c>
      <c r="C109" s="15">
        <v>1</v>
      </c>
      <c r="D109" s="15">
        <v>3</v>
      </c>
      <c r="E109" s="16">
        <f t="shared" si="15"/>
        <v>5.5524708495280405E-4</v>
      </c>
      <c r="F109" s="16">
        <f t="shared" si="16"/>
        <v>1.9880715705765406E-3</v>
      </c>
      <c r="G109" s="16">
        <f t="shared" si="18"/>
        <v>2</v>
      </c>
      <c r="H109" s="16">
        <f t="shared" si="17"/>
        <v>1.1104941699056081E-3</v>
      </c>
    </row>
    <row r="110" spans="1:8" x14ac:dyDescent="0.2">
      <c r="A110" s="13"/>
      <c r="B110" s="14" t="s">
        <v>98</v>
      </c>
      <c r="C110" s="15">
        <v>1</v>
      </c>
      <c r="D110" s="15">
        <v>1</v>
      </c>
      <c r="E110" s="16">
        <f t="shared" si="15"/>
        <v>5.5524708495280405E-4</v>
      </c>
      <c r="F110" s="16">
        <f t="shared" si="16"/>
        <v>6.6269052352551359E-4</v>
      </c>
      <c r="G110" s="16">
        <f t="shared" si="18"/>
        <v>0</v>
      </c>
      <c r="H110" s="16">
        <f t="shared" si="17"/>
        <v>0</v>
      </c>
    </row>
    <row r="111" spans="1:8" x14ac:dyDescent="0.2">
      <c r="A111" s="13"/>
      <c r="B111" s="14" t="s">
        <v>99</v>
      </c>
      <c r="C111" s="15">
        <v>137</v>
      </c>
      <c r="D111" s="15">
        <v>27</v>
      </c>
      <c r="E111" s="16">
        <f t="shared" si="15"/>
        <v>7.606885063853415E-2</v>
      </c>
      <c r="F111" s="16">
        <f t="shared" si="16"/>
        <v>1.7892644135188866E-2</v>
      </c>
      <c r="G111" s="16">
        <f t="shared" si="18"/>
        <v>-0.8029197080291971</v>
      </c>
      <c r="H111" s="16">
        <f t="shared" si="17"/>
        <v>-6.1077179344808441E-2</v>
      </c>
    </row>
    <row r="112" spans="1:8" ht="25.5" x14ac:dyDescent="0.2">
      <c r="A112" s="13"/>
      <c r="B112" s="14" t="s">
        <v>100</v>
      </c>
      <c r="C112" s="15">
        <v>33</v>
      </c>
      <c r="D112" s="15">
        <v>40</v>
      </c>
      <c r="E112" s="16">
        <f t="shared" si="15"/>
        <v>1.8323153803442533E-2</v>
      </c>
      <c r="F112" s="16">
        <f t="shared" si="16"/>
        <v>2.6507620941020542E-2</v>
      </c>
      <c r="G112" s="16">
        <f t="shared" si="18"/>
        <v>0.21212121212121213</v>
      </c>
      <c r="H112" s="16">
        <f t="shared" si="17"/>
        <v>3.8867295946696284E-3</v>
      </c>
    </row>
    <row r="113" spans="1:8" ht="25.5" x14ac:dyDescent="0.2">
      <c r="A113" s="13"/>
      <c r="B113" s="14" t="s">
        <v>101</v>
      </c>
      <c r="C113" s="15">
        <v>55</v>
      </c>
      <c r="D113" s="15">
        <v>36</v>
      </c>
      <c r="E113" s="16">
        <f t="shared" si="15"/>
        <v>3.0538589672404221E-2</v>
      </c>
      <c r="F113" s="16">
        <f t="shared" si="16"/>
        <v>2.3856858846918488E-2</v>
      </c>
      <c r="G113" s="16">
        <f t="shared" si="18"/>
        <v>-0.34545454545454546</v>
      </c>
      <c r="H113" s="16">
        <f t="shared" si="17"/>
        <v>-1.0549694614103277E-2</v>
      </c>
    </row>
    <row r="114" spans="1:8" x14ac:dyDescent="0.2">
      <c r="A114" s="13"/>
      <c r="B114" s="14" t="s">
        <v>102</v>
      </c>
      <c r="C114" s="15">
        <v>4</v>
      </c>
      <c r="D114" s="15">
        <v>4</v>
      </c>
      <c r="E114" s="16">
        <f t="shared" si="15"/>
        <v>2.2209883398112162E-3</v>
      </c>
      <c r="F114" s="16">
        <f t="shared" si="16"/>
        <v>2.6507620941020544E-3</v>
      </c>
      <c r="G114" s="16">
        <f t="shared" si="18"/>
        <v>0</v>
      </c>
      <c r="H114" s="16">
        <f t="shared" si="17"/>
        <v>0</v>
      </c>
    </row>
    <row r="115" spans="1:8" x14ac:dyDescent="0.2">
      <c r="A115" s="13"/>
      <c r="B115" s="14" t="s">
        <v>103</v>
      </c>
      <c r="C115" s="15">
        <v>13</v>
      </c>
      <c r="D115" s="15">
        <v>99</v>
      </c>
      <c r="E115" s="16">
        <f t="shared" si="15"/>
        <v>7.2182121043864516E-3</v>
      </c>
      <c r="F115" s="16">
        <f t="shared" si="16"/>
        <v>6.560636182902585E-2</v>
      </c>
      <c r="G115" s="16">
        <f t="shared" si="18"/>
        <v>6.615384615384615</v>
      </c>
      <c r="H115" s="16">
        <f t="shared" si="17"/>
        <v>4.7751249305941136E-2</v>
      </c>
    </row>
    <row r="116" spans="1:8" x14ac:dyDescent="0.2">
      <c r="A116" s="13"/>
      <c r="B116" s="14" t="s">
        <v>104</v>
      </c>
      <c r="C116" s="15">
        <v>8</v>
      </c>
      <c r="D116" s="15">
        <v>4</v>
      </c>
      <c r="E116" s="16">
        <f t="shared" si="15"/>
        <v>4.4419766796224324E-3</v>
      </c>
      <c r="F116" s="16">
        <f t="shared" si="16"/>
        <v>2.6507620941020544E-3</v>
      </c>
      <c r="G116" s="16">
        <f t="shared" si="18"/>
        <v>-0.5</v>
      </c>
      <c r="H116" s="16">
        <f t="shared" si="17"/>
        <v>-2.2209883398112162E-3</v>
      </c>
    </row>
    <row r="117" spans="1:8" x14ac:dyDescent="0.2">
      <c r="A117" s="13"/>
      <c r="B117" s="14" t="s">
        <v>105</v>
      </c>
      <c r="C117" s="15">
        <v>5</v>
      </c>
      <c r="D117" s="15">
        <v>0</v>
      </c>
      <c r="E117" s="16">
        <f t="shared" si="15"/>
        <v>2.7762354247640201E-3</v>
      </c>
      <c r="F117" s="16" t="str">
        <f t="shared" si="16"/>
        <v/>
      </c>
      <c r="G117" s="16">
        <f t="shared" si="18"/>
        <v>-1</v>
      </c>
      <c r="H117" s="16">
        <f t="shared" si="17"/>
        <v>-2.7762354247640201E-3</v>
      </c>
    </row>
    <row r="118" spans="1:8" x14ac:dyDescent="0.2">
      <c r="A118" s="13"/>
      <c r="B118" s="14" t="s">
        <v>106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107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108</v>
      </c>
      <c r="C120" s="15">
        <v>11</v>
      </c>
      <c r="D120" s="15">
        <v>8</v>
      </c>
      <c r="E120" s="16">
        <f t="shared" si="15"/>
        <v>6.1077179344808438E-3</v>
      </c>
      <c r="F120" s="16">
        <f t="shared" si="16"/>
        <v>5.3015241882041087E-3</v>
      </c>
      <c r="G120" s="16">
        <f t="shared" si="18"/>
        <v>-0.27272727272727271</v>
      </c>
      <c r="H120" s="16">
        <f t="shared" si="17"/>
        <v>-1.6657412548584118E-3</v>
      </c>
    </row>
    <row r="121" spans="1:8" x14ac:dyDescent="0.2">
      <c r="A121" s="13"/>
      <c r="B121" s="14" t="s">
        <v>109</v>
      </c>
      <c r="C121" s="15">
        <v>28</v>
      </c>
      <c r="D121" s="15">
        <v>9</v>
      </c>
      <c r="E121" s="16">
        <f t="shared" si="15"/>
        <v>1.5546918378678512E-2</v>
      </c>
      <c r="F121" s="16">
        <f t="shared" si="16"/>
        <v>5.9642147117296221E-3</v>
      </c>
      <c r="G121" s="16">
        <f t="shared" si="18"/>
        <v>-0.6785714285714286</v>
      </c>
      <c r="H121" s="16">
        <f t="shared" si="17"/>
        <v>-1.0549694614103277E-2</v>
      </c>
    </row>
    <row r="122" spans="1:8" x14ac:dyDescent="0.2">
      <c r="A122" s="13"/>
      <c r="B122" s="14" t="s">
        <v>110</v>
      </c>
      <c r="C122" s="15">
        <v>2</v>
      </c>
      <c r="D122" s="15">
        <v>0</v>
      </c>
      <c r="E122" s="16">
        <f t="shared" si="15"/>
        <v>1.1104941699056081E-3</v>
      </c>
      <c r="F122" s="16" t="str">
        <f t="shared" si="16"/>
        <v/>
      </c>
      <c r="G122" s="16">
        <f t="shared" si="18"/>
        <v>-1</v>
      </c>
      <c r="H122" s="16">
        <f t="shared" si="17"/>
        <v>-1.1104941699056081E-3</v>
      </c>
    </row>
    <row r="123" spans="1:8" x14ac:dyDescent="0.2">
      <c r="A123" s="13"/>
      <c r="B123" s="14" t="s">
        <v>111</v>
      </c>
      <c r="C123" s="15">
        <v>14</v>
      </c>
      <c r="D123" s="15">
        <v>24</v>
      </c>
      <c r="E123" s="16">
        <f t="shared" si="15"/>
        <v>7.773459189339256E-3</v>
      </c>
      <c r="F123" s="16">
        <f t="shared" si="16"/>
        <v>1.5904572564612324E-2</v>
      </c>
      <c r="G123" s="16">
        <f t="shared" si="18"/>
        <v>0.7142857142857143</v>
      </c>
      <c r="H123" s="16">
        <f t="shared" si="17"/>
        <v>5.5524708495280403E-3</v>
      </c>
    </row>
    <row r="124" spans="1:8" x14ac:dyDescent="0.2">
      <c r="A124" s="13"/>
      <c r="B124" s="14" t="s">
        <v>112</v>
      </c>
      <c r="C124" s="15">
        <v>1</v>
      </c>
      <c r="D124" s="15">
        <v>1</v>
      </c>
      <c r="E124" s="16">
        <f t="shared" si="15"/>
        <v>5.5524708495280405E-4</v>
      </c>
      <c r="F124" s="16">
        <f t="shared" si="16"/>
        <v>6.6269052352551359E-4</v>
      </c>
      <c r="G124" s="16">
        <f t="shared" si="18"/>
        <v>0</v>
      </c>
      <c r="H124" s="16">
        <f t="shared" si="17"/>
        <v>0</v>
      </c>
    </row>
    <row r="125" spans="1:8" x14ac:dyDescent="0.2">
      <c r="A125" s="13"/>
      <c r="B125" s="14" t="s">
        <v>113</v>
      </c>
      <c r="C125" s="15">
        <v>43</v>
      </c>
      <c r="D125" s="15">
        <v>79</v>
      </c>
      <c r="E125" s="16">
        <f t="shared" si="15"/>
        <v>2.3875624652970572E-2</v>
      </c>
      <c r="F125" s="16">
        <f t="shared" si="16"/>
        <v>5.2352551358515576E-2</v>
      </c>
      <c r="G125" s="16">
        <f t="shared" si="18"/>
        <v>0.83720930232558144</v>
      </c>
      <c r="H125" s="16">
        <f t="shared" si="17"/>
        <v>1.9988895058300944E-2</v>
      </c>
    </row>
    <row r="126" spans="1:8" x14ac:dyDescent="0.2">
      <c r="A126" s="13"/>
      <c r="B126" s="14" t="s">
        <v>114</v>
      </c>
      <c r="C126" s="15">
        <v>59</v>
      </c>
      <c r="D126" s="15">
        <v>40</v>
      </c>
      <c r="E126" s="16">
        <f t="shared" si="15"/>
        <v>3.2759578012215435E-2</v>
      </c>
      <c r="F126" s="16">
        <f t="shared" si="16"/>
        <v>2.6507620941020542E-2</v>
      </c>
      <c r="G126" s="16">
        <f t="shared" si="18"/>
        <v>-0.32203389830508472</v>
      </c>
      <c r="H126" s="16">
        <f t="shared" si="17"/>
        <v>-1.0549694614103275E-2</v>
      </c>
    </row>
    <row r="127" spans="1:8" x14ac:dyDescent="0.2">
      <c r="A127" s="13"/>
      <c r="B127" s="14" t="s">
        <v>115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116</v>
      </c>
      <c r="C128" s="15">
        <v>45</v>
      </c>
      <c r="D128" s="15">
        <v>72</v>
      </c>
      <c r="E128" s="16">
        <f t="shared" si="15"/>
        <v>2.4986118822876179E-2</v>
      </c>
      <c r="F128" s="16">
        <f t="shared" si="16"/>
        <v>4.7713717693836977E-2</v>
      </c>
      <c r="G128" s="16">
        <f t="shared" si="18"/>
        <v>0.6</v>
      </c>
      <c r="H128" s="16">
        <f t="shared" si="17"/>
        <v>1.4991671293725707E-2</v>
      </c>
    </row>
    <row r="129" spans="1:8" x14ac:dyDescent="0.2">
      <c r="A129" s="13"/>
      <c r="B129" s="14" t="s">
        <v>117</v>
      </c>
      <c r="C129" s="15">
        <v>78</v>
      </c>
      <c r="D129" s="15">
        <v>31</v>
      </c>
      <c r="E129" s="16">
        <f t="shared" si="15"/>
        <v>4.3309272626318715E-2</v>
      </c>
      <c r="F129" s="16">
        <f t="shared" si="16"/>
        <v>2.054340622929092E-2</v>
      </c>
      <c r="G129" s="16">
        <f t="shared" si="18"/>
        <v>-0.60256410256410253</v>
      </c>
      <c r="H129" s="16">
        <f t="shared" si="17"/>
        <v>-2.6096612992781789E-2</v>
      </c>
    </row>
    <row r="130" spans="1:8" x14ac:dyDescent="0.2">
      <c r="A130" s="13"/>
      <c r="B130" s="14" t="s">
        <v>118</v>
      </c>
      <c r="C130" s="15">
        <v>7</v>
      </c>
      <c r="D130" s="15">
        <v>2</v>
      </c>
      <c r="E130" s="16">
        <f t="shared" si="15"/>
        <v>3.886729594669628E-3</v>
      </c>
      <c r="F130" s="16">
        <f t="shared" si="16"/>
        <v>1.3253810470510272E-3</v>
      </c>
      <c r="G130" s="16">
        <f t="shared" si="18"/>
        <v>-0.7142857142857143</v>
      </c>
      <c r="H130" s="16">
        <f t="shared" si="17"/>
        <v>-2.7762354247640201E-3</v>
      </c>
    </row>
    <row r="131" spans="1:8" ht="25.5" x14ac:dyDescent="0.2">
      <c r="A131" s="13"/>
      <c r="B131" s="14" t="s">
        <v>119</v>
      </c>
      <c r="C131" s="15">
        <v>76</v>
      </c>
      <c r="D131" s="15">
        <v>24</v>
      </c>
      <c r="E131" s="16">
        <f t="shared" si="15"/>
        <v>4.2198778456413101E-2</v>
      </c>
      <c r="F131" s="16">
        <f t="shared" si="16"/>
        <v>1.5904572564612324E-2</v>
      </c>
      <c r="G131" s="16">
        <f t="shared" si="18"/>
        <v>-0.68421052631578949</v>
      </c>
      <c r="H131" s="16">
        <f t="shared" si="17"/>
        <v>-2.8872848417545807E-2</v>
      </c>
    </row>
    <row r="132" spans="1:8" ht="25.5" x14ac:dyDescent="0.2">
      <c r="A132" s="13"/>
      <c r="B132" s="14" t="s">
        <v>120</v>
      </c>
      <c r="C132" s="15">
        <v>68</v>
      </c>
      <c r="D132" s="15">
        <v>11</v>
      </c>
      <c r="E132" s="16">
        <f t="shared" si="15"/>
        <v>3.7756801776790673E-2</v>
      </c>
      <c r="F132" s="16">
        <f t="shared" si="16"/>
        <v>7.2895957587806497E-3</v>
      </c>
      <c r="G132" s="16">
        <f t="shared" si="18"/>
        <v>-0.83823529411764708</v>
      </c>
      <c r="H132" s="16">
        <f t="shared" si="17"/>
        <v>-3.1649083842309828E-2</v>
      </c>
    </row>
    <row r="133" spans="1:8" x14ac:dyDescent="0.2">
      <c r="A133" s="13"/>
      <c r="B133" s="14" t="s">
        <v>121</v>
      </c>
      <c r="C133" s="15">
        <v>41</v>
      </c>
      <c r="D133" s="15">
        <v>15</v>
      </c>
      <c r="E133" s="16">
        <f t="shared" si="15"/>
        <v>2.2765130483064965E-2</v>
      </c>
      <c r="F133" s="16">
        <f t="shared" si="16"/>
        <v>9.9403578528827041E-3</v>
      </c>
      <c r="G133" s="16">
        <f t="shared" si="18"/>
        <v>-0.63414634146341464</v>
      </c>
      <c r="H133" s="16">
        <f t="shared" si="17"/>
        <v>-1.4436424208772905E-2</v>
      </c>
    </row>
    <row r="134" spans="1:8" x14ac:dyDescent="0.2">
      <c r="A134" s="13"/>
      <c r="B134" s="14" t="s">
        <v>122</v>
      </c>
      <c r="C134" s="15">
        <v>230</v>
      </c>
      <c r="D134" s="15">
        <v>11</v>
      </c>
      <c r="E134" s="16">
        <f t="shared" si="15"/>
        <v>0.12770682953914492</v>
      </c>
      <c r="F134" s="16">
        <f t="shared" si="16"/>
        <v>7.2895957587806497E-3</v>
      </c>
      <c r="G134" s="16">
        <f t="shared" si="18"/>
        <v>-0.95217391304347831</v>
      </c>
      <c r="H134" s="16">
        <f t="shared" si="17"/>
        <v>-0.12159911160466408</v>
      </c>
    </row>
    <row r="135" spans="1:8" x14ac:dyDescent="0.2">
      <c r="A135" s="13"/>
      <c r="B135" s="14" t="s">
        <v>123</v>
      </c>
      <c r="C135" s="15">
        <v>3</v>
      </c>
      <c r="D135" s="15">
        <v>2</v>
      </c>
      <c r="E135" s="16">
        <f t="shared" si="15"/>
        <v>1.665741254858412E-3</v>
      </c>
      <c r="F135" s="16">
        <f t="shared" si="16"/>
        <v>1.3253810470510272E-3</v>
      </c>
      <c r="G135" s="16">
        <f t="shared" si="18"/>
        <v>-0.33333333333333331</v>
      </c>
      <c r="H135" s="16">
        <f t="shared" si="17"/>
        <v>-5.5524708495280394E-4</v>
      </c>
    </row>
    <row r="136" spans="1:8" x14ac:dyDescent="0.2">
      <c r="A136" s="13"/>
      <c r="B136" s="14" t="s">
        <v>124</v>
      </c>
      <c r="C136" s="15">
        <v>7</v>
      </c>
      <c r="D136" s="15">
        <v>13</v>
      </c>
      <c r="E136" s="16">
        <f t="shared" si="15"/>
        <v>3.886729594669628E-3</v>
      </c>
      <c r="F136" s="16">
        <f t="shared" si="16"/>
        <v>8.6149768058316773E-3</v>
      </c>
      <c r="G136" s="16">
        <f t="shared" si="18"/>
        <v>0.8571428571428571</v>
      </c>
      <c r="H136" s="16">
        <f t="shared" si="17"/>
        <v>3.3314825097168236E-3</v>
      </c>
    </row>
    <row r="137" spans="1:8" x14ac:dyDescent="0.2">
      <c r="A137" s="13"/>
      <c r="B137" s="14" t="s">
        <v>125</v>
      </c>
      <c r="C137" s="15">
        <v>4</v>
      </c>
      <c r="D137" s="15">
        <v>5</v>
      </c>
      <c r="E137" s="16">
        <f t="shared" si="15"/>
        <v>2.2209883398112162E-3</v>
      </c>
      <c r="F137" s="16">
        <f t="shared" si="16"/>
        <v>3.3134526176275677E-3</v>
      </c>
      <c r="G137" s="16">
        <f t="shared" si="18"/>
        <v>0.25</v>
      </c>
      <c r="H137" s="16">
        <f t="shared" si="17"/>
        <v>5.5524708495280405E-4</v>
      </c>
    </row>
    <row r="138" spans="1:8" x14ac:dyDescent="0.2">
      <c r="A138" s="13"/>
      <c r="B138" s="14" t="s">
        <v>126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127</v>
      </c>
      <c r="C139" s="15">
        <v>2</v>
      </c>
      <c r="D139" s="15">
        <v>2</v>
      </c>
      <c r="E139" s="16">
        <f t="shared" ref="E139:E167" si="19">+IF(C139=0,"",C139/C$75)</f>
        <v>1.1104941699056081E-3</v>
      </c>
      <c r="F139" s="16">
        <f t="shared" ref="F139:F167" si="20">+IF(D139=0,"",D139/D$75)</f>
        <v>1.3253810470510272E-3</v>
      </c>
      <c r="G139" s="16">
        <f t="shared" si="18"/>
        <v>0</v>
      </c>
      <c r="H139" s="16">
        <f t="shared" ref="H139:H167" si="21">+IF(OR(AND(E139=""),(G139="")),"",E139*G139)</f>
        <v>0</v>
      </c>
    </row>
    <row r="140" spans="1:8" x14ac:dyDescent="0.2">
      <c r="A140" s="13"/>
      <c r="B140" s="14" t="s">
        <v>128</v>
      </c>
      <c r="C140" s="15">
        <v>2</v>
      </c>
      <c r="D140" s="15">
        <v>2</v>
      </c>
      <c r="E140" s="16">
        <f t="shared" si="19"/>
        <v>1.1104941699056081E-3</v>
      </c>
      <c r="F140" s="16">
        <f t="shared" si="20"/>
        <v>1.3253810470510272E-3</v>
      </c>
      <c r="G140" s="16">
        <f t="shared" ref="G140:G167" si="22">+IF(AND(C140=0,D140=0)," ",IF(C140=0,1,IF(D140=0,-1,(D140-C140)/C140)))</f>
        <v>0</v>
      </c>
      <c r="H140" s="16">
        <f t="shared" si="21"/>
        <v>0</v>
      </c>
    </row>
    <row r="141" spans="1:8" ht="25.5" x14ac:dyDescent="0.2">
      <c r="A141" s="13"/>
      <c r="B141" s="14" t="s">
        <v>129</v>
      </c>
      <c r="C141" s="15">
        <v>8</v>
      </c>
      <c r="D141" s="15">
        <v>7</v>
      </c>
      <c r="E141" s="16">
        <f t="shared" si="19"/>
        <v>4.4419766796224324E-3</v>
      </c>
      <c r="F141" s="16">
        <f t="shared" si="20"/>
        <v>4.6388336646785953E-3</v>
      </c>
      <c r="G141" s="16">
        <f t="shared" si="22"/>
        <v>-0.125</v>
      </c>
      <c r="H141" s="16">
        <f t="shared" si="21"/>
        <v>-5.5524708495280405E-4</v>
      </c>
    </row>
    <row r="142" spans="1:8" ht="25.5" x14ac:dyDescent="0.2">
      <c r="A142" s="13"/>
      <c r="B142" s="14" t="s">
        <v>130</v>
      </c>
      <c r="C142" s="15">
        <v>18</v>
      </c>
      <c r="D142" s="15">
        <v>6</v>
      </c>
      <c r="E142" s="16">
        <f t="shared" si="19"/>
        <v>9.9944475291504718E-3</v>
      </c>
      <c r="F142" s="16">
        <f t="shared" si="20"/>
        <v>3.9761431411530811E-3</v>
      </c>
      <c r="G142" s="16">
        <f t="shared" si="22"/>
        <v>-0.66666666666666663</v>
      </c>
      <c r="H142" s="16">
        <f t="shared" si="21"/>
        <v>-6.6629650194336473E-3</v>
      </c>
    </row>
    <row r="143" spans="1:8" ht="25.5" x14ac:dyDescent="0.2">
      <c r="A143" s="13"/>
      <c r="B143" s="14" t="s">
        <v>131</v>
      </c>
      <c r="C143" s="15">
        <v>2</v>
      </c>
      <c r="D143" s="15">
        <v>4</v>
      </c>
      <c r="E143" s="16">
        <f t="shared" si="19"/>
        <v>1.1104941699056081E-3</v>
      </c>
      <c r="F143" s="16">
        <f t="shared" si="20"/>
        <v>2.6507620941020544E-3</v>
      </c>
      <c r="G143" s="16">
        <f t="shared" si="22"/>
        <v>1</v>
      </c>
      <c r="H143" s="16">
        <f t="shared" si="21"/>
        <v>1.1104941699056081E-3</v>
      </c>
    </row>
    <row r="144" spans="1:8" ht="25.5" x14ac:dyDescent="0.2">
      <c r="A144" s="13"/>
      <c r="B144" s="14" t="s">
        <v>132</v>
      </c>
      <c r="C144" s="15">
        <v>1</v>
      </c>
      <c r="D144" s="15">
        <v>1</v>
      </c>
      <c r="E144" s="16">
        <f t="shared" si="19"/>
        <v>5.5524708495280405E-4</v>
      </c>
      <c r="F144" s="16">
        <f t="shared" si="20"/>
        <v>6.6269052352551359E-4</v>
      </c>
      <c r="G144" s="16">
        <f t="shared" si="22"/>
        <v>0</v>
      </c>
      <c r="H144" s="16">
        <f t="shared" si="21"/>
        <v>0</v>
      </c>
    </row>
    <row r="145" spans="1:8" ht="25.5" x14ac:dyDescent="0.2">
      <c r="A145" s="13"/>
      <c r="B145" s="14" t="s">
        <v>133</v>
      </c>
      <c r="C145" s="15">
        <v>1</v>
      </c>
      <c r="D145" s="15">
        <v>2</v>
      </c>
      <c r="E145" s="16">
        <f t="shared" si="19"/>
        <v>5.5524708495280405E-4</v>
      </c>
      <c r="F145" s="16">
        <f t="shared" si="20"/>
        <v>1.3253810470510272E-3</v>
      </c>
      <c r="G145" s="16">
        <f t="shared" si="22"/>
        <v>1</v>
      </c>
      <c r="H145" s="16">
        <f t="shared" si="21"/>
        <v>5.5524708495280405E-4</v>
      </c>
    </row>
    <row r="146" spans="1:8" x14ac:dyDescent="0.2">
      <c r="A146" s="13" t="s">
        <v>92</v>
      </c>
      <c r="B146" s="14" t="s">
        <v>134</v>
      </c>
      <c r="C146" s="15">
        <v>0</v>
      </c>
      <c r="D146" s="15">
        <v>2</v>
      </c>
      <c r="E146" s="16" t="str">
        <f t="shared" si="19"/>
        <v/>
      </c>
      <c r="F146" s="16">
        <f t="shared" si="20"/>
        <v>1.3253810470510272E-3</v>
      </c>
      <c r="G146" s="16">
        <f t="shared" si="22"/>
        <v>1</v>
      </c>
      <c r="H146" s="16" t="str">
        <f t="shared" si="21"/>
        <v/>
      </c>
    </row>
    <row r="147" spans="1:8" x14ac:dyDescent="0.2">
      <c r="A147" s="13"/>
      <c r="B147" s="14" t="s">
        <v>135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136</v>
      </c>
      <c r="C148" s="15">
        <v>0</v>
      </c>
      <c r="D148" s="15">
        <v>1</v>
      </c>
      <c r="E148" s="16" t="str">
        <f t="shared" si="19"/>
        <v/>
      </c>
      <c r="F148" s="16">
        <f t="shared" si="20"/>
        <v>6.6269052352551359E-4</v>
      </c>
      <c r="G148" s="16">
        <f t="shared" si="22"/>
        <v>1</v>
      </c>
      <c r="H148" s="16" t="str">
        <f t="shared" si="21"/>
        <v/>
      </c>
    </row>
    <row r="149" spans="1:8" x14ac:dyDescent="0.2">
      <c r="A149" s="13"/>
      <c r="B149" s="14" t="s">
        <v>137</v>
      </c>
      <c r="C149" s="15">
        <v>1</v>
      </c>
      <c r="D149" s="15">
        <v>0</v>
      </c>
      <c r="E149" s="16">
        <f t="shared" si="19"/>
        <v>5.5524708495280405E-4</v>
      </c>
      <c r="F149" s="16" t="str">
        <f t="shared" si="20"/>
        <v/>
      </c>
      <c r="G149" s="16">
        <f t="shared" si="22"/>
        <v>-1</v>
      </c>
      <c r="H149" s="16">
        <f t="shared" si="21"/>
        <v>-5.5524708495280405E-4</v>
      </c>
    </row>
    <row r="150" spans="1:8" x14ac:dyDescent="0.2">
      <c r="A150" s="13"/>
      <c r="B150" s="14" t="s">
        <v>138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139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140</v>
      </c>
      <c r="C152" s="15">
        <v>2</v>
      </c>
      <c r="D152" s="15">
        <v>0</v>
      </c>
      <c r="E152" s="16">
        <f t="shared" si="19"/>
        <v>1.1104941699056081E-3</v>
      </c>
      <c r="F152" s="16" t="str">
        <f t="shared" si="20"/>
        <v/>
      </c>
      <c r="G152" s="16">
        <f t="shared" si="22"/>
        <v>-1</v>
      </c>
      <c r="H152" s="16">
        <f t="shared" si="21"/>
        <v>-1.1104941699056081E-3</v>
      </c>
    </row>
    <row r="153" spans="1:8" x14ac:dyDescent="0.2">
      <c r="A153" s="13"/>
      <c r="B153" s="14" t="s">
        <v>141</v>
      </c>
      <c r="C153" s="15">
        <v>13</v>
      </c>
      <c r="D153" s="15">
        <v>12</v>
      </c>
      <c r="E153" s="16">
        <f t="shared" si="19"/>
        <v>7.2182121043864516E-3</v>
      </c>
      <c r="F153" s="16">
        <f t="shared" si="20"/>
        <v>7.9522862823061622E-3</v>
      </c>
      <c r="G153" s="16">
        <f t="shared" si="22"/>
        <v>-7.6923076923076927E-2</v>
      </c>
      <c r="H153" s="16">
        <f t="shared" si="21"/>
        <v>-5.5524708495280405E-4</v>
      </c>
    </row>
    <row r="154" spans="1:8" x14ac:dyDescent="0.2">
      <c r="A154" s="13"/>
      <c r="B154" s="14" t="s">
        <v>142</v>
      </c>
      <c r="C154" s="15">
        <v>2</v>
      </c>
      <c r="D154" s="15">
        <v>0</v>
      </c>
      <c r="E154" s="16">
        <f t="shared" si="19"/>
        <v>1.1104941699056081E-3</v>
      </c>
      <c r="F154" s="16" t="str">
        <f t="shared" si="20"/>
        <v/>
      </c>
      <c r="G154" s="16">
        <f t="shared" si="22"/>
        <v>-1</v>
      </c>
      <c r="H154" s="16">
        <f t="shared" si="21"/>
        <v>-1.1104941699056081E-3</v>
      </c>
    </row>
    <row r="155" spans="1:8" ht="25.5" x14ac:dyDescent="0.2">
      <c r="A155" s="13"/>
      <c r="B155" s="14" t="s">
        <v>143</v>
      </c>
      <c r="C155" s="15">
        <v>10</v>
      </c>
      <c r="D155" s="15">
        <v>3</v>
      </c>
      <c r="E155" s="16">
        <f t="shared" si="19"/>
        <v>5.5524708495280403E-3</v>
      </c>
      <c r="F155" s="16">
        <f t="shared" si="20"/>
        <v>1.9880715705765406E-3</v>
      </c>
      <c r="G155" s="16">
        <f t="shared" si="22"/>
        <v>-0.7</v>
      </c>
      <c r="H155" s="16">
        <f t="shared" si="21"/>
        <v>-3.886729594669628E-3</v>
      </c>
    </row>
    <row r="156" spans="1:8" x14ac:dyDescent="0.2">
      <c r="A156" s="13" t="s">
        <v>92</v>
      </c>
      <c r="B156" s="14" t="s">
        <v>144</v>
      </c>
      <c r="C156" s="15">
        <v>0</v>
      </c>
      <c r="D156" s="15">
        <v>4</v>
      </c>
      <c r="E156" s="16" t="str">
        <f t="shared" si="19"/>
        <v/>
      </c>
      <c r="F156" s="16">
        <f t="shared" si="20"/>
        <v>2.6507620941020544E-3</v>
      </c>
      <c r="G156" s="16">
        <f t="shared" si="22"/>
        <v>1</v>
      </c>
      <c r="H156" s="16" t="str">
        <f t="shared" si="21"/>
        <v/>
      </c>
    </row>
    <row r="157" spans="1:8" ht="25.5" x14ac:dyDescent="0.2">
      <c r="A157" s="13"/>
      <c r="B157" s="14" t="s">
        <v>145</v>
      </c>
      <c r="C157" s="15">
        <v>1</v>
      </c>
      <c r="D157" s="15">
        <v>1</v>
      </c>
      <c r="E157" s="16">
        <f t="shared" si="19"/>
        <v>5.5524708495280405E-4</v>
      </c>
      <c r="F157" s="16">
        <f t="shared" si="20"/>
        <v>6.6269052352551359E-4</v>
      </c>
      <c r="G157" s="16">
        <f t="shared" si="22"/>
        <v>0</v>
      </c>
      <c r="H157" s="16">
        <f t="shared" si="21"/>
        <v>0</v>
      </c>
    </row>
    <row r="158" spans="1:8" x14ac:dyDescent="0.2">
      <c r="A158" s="13"/>
      <c r="B158" s="14" t="s">
        <v>146</v>
      </c>
      <c r="C158" s="15">
        <v>70</v>
      </c>
      <c r="D158" s="15">
        <v>4</v>
      </c>
      <c r="E158" s="16">
        <f t="shared" si="19"/>
        <v>3.886729594669628E-2</v>
      </c>
      <c r="F158" s="16">
        <f t="shared" si="20"/>
        <v>2.6507620941020544E-3</v>
      </c>
      <c r="G158" s="16">
        <f t="shared" si="22"/>
        <v>-0.94285714285714284</v>
      </c>
      <c r="H158" s="16">
        <f t="shared" si="21"/>
        <v>-3.6646307606885066E-2</v>
      </c>
    </row>
    <row r="159" spans="1:8" x14ac:dyDescent="0.2">
      <c r="A159" s="13"/>
      <c r="B159" s="14" t="s">
        <v>147</v>
      </c>
      <c r="C159" s="15">
        <v>0</v>
      </c>
      <c r="D159" s="15">
        <v>1</v>
      </c>
      <c r="E159" s="16" t="str">
        <f t="shared" si="19"/>
        <v/>
      </c>
      <c r="F159" s="16">
        <f t="shared" si="20"/>
        <v>6.6269052352551359E-4</v>
      </c>
      <c r="G159" s="16">
        <f t="shared" si="22"/>
        <v>1</v>
      </c>
      <c r="H159" s="16" t="str">
        <f t="shared" si="21"/>
        <v/>
      </c>
    </row>
    <row r="160" spans="1:8" x14ac:dyDescent="0.2">
      <c r="A160" s="13"/>
      <c r="B160" s="14" t="s">
        <v>148</v>
      </c>
      <c r="C160" s="15">
        <v>1</v>
      </c>
      <c r="D160" s="15">
        <v>0</v>
      </c>
      <c r="E160" s="16">
        <f t="shared" si="19"/>
        <v>5.5524708495280405E-4</v>
      </c>
      <c r="F160" s="16" t="str">
        <f t="shared" si="20"/>
        <v/>
      </c>
      <c r="G160" s="16">
        <f t="shared" si="22"/>
        <v>-1</v>
      </c>
      <c r="H160" s="16">
        <f t="shared" si="21"/>
        <v>-5.5524708495280405E-4</v>
      </c>
    </row>
    <row r="161" spans="1:8" x14ac:dyDescent="0.2">
      <c r="A161" s="13"/>
      <c r="B161" s="14" t="s">
        <v>149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92</v>
      </c>
      <c r="B162" s="14" t="s">
        <v>150</v>
      </c>
      <c r="C162" s="15">
        <v>0</v>
      </c>
      <c r="D162" s="15">
        <v>2</v>
      </c>
      <c r="E162" s="16" t="str">
        <f t="shared" si="19"/>
        <v/>
      </c>
      <c r="F162" s="16">
        <f t="shared" si="20"/>
        <v>1.3253810470510272E-3</v>
      </c>
      <c r="G162" s="16">
        <f t="shared" si="22"/>
        <v>1</v>
      </c>
      <c r="H162" s="16" t="str">
        <f t="shared" si="21"/>
        <v/>
      </c>
    </row>
    <row r="163" spans="1:8" x14ac:dyDescent="0.2">
      <c r="A163" s="13" t="s">
        <v>92</v>
      </c>
      <c r="B163" s="14" t="s">
        <v>151</v>
      </c>
      <c r="C163" s="15">
        <v>0</v>
      </c>
      <c r="D163" s="15">
        <v>1</v>
      </c>
      <c r="E163" s="16" t="str">
        <f t="shared" si="19"/>
        <v/>
      </c>
      <c r="F163" s="16">
        <f t="shared" si="20"/>
        <v>6.6269052352551359E-4</v>
      </c>
      <c r="G163" s="16">
        <f t="shared" si="22"/>
        <v>1</v>
      </c>
      <c r="H163" s="16" t="str">
        <f t="shared" si="21"/>
        <v/>
      </c>
    </row>
    <row r="164" spans="1:8" x14ac:dyDescent="0.2">
      <c r="A164" s="13"/>
      <c r="B164" s="14" t="s">
        <v>152</v>
      </c>
      <c r="C164" s="15">
        <v>83</v>
      </c>
      <c r="D164" s="15">
        <v>24</v>
      </c>
      <c r="E164" s="16">
        <f t="shared" si="19"/>
        <v>4.6085508051082733E-2</v>
      </c>
      <c r="F164" s="16">
        <f t="shared" si="20"/>
        <v>1.5904572564612324E-2</v>
      </c>
      <c r="G164" s="16">
        <f t="shared" si="22"/>
        <v>-0.71084337349397586</v>
      </c>
      <c r="H164" s="16">
        <f t="shared" si="21"/>
        <v>-3.2759578012215435E-2</v>
      </c>
    </row>
    <row r="165" spans="1:8" ht="25.5" x14ac:dyDescent="0.2">
      <c r="A165" s="13"/>
      <c r="B165" s="14" t="s">
        <v>153</v>
      </c>
      <c r="C165" s="15">
        <v>6</v>
      </c>
      <c r="D165" s="15">
        <v>0</v>
      </c>
      <c r="E165" s="16">
        <f t="shared" si="19"/>
        <v>3.3314825097168241E-3</v>
      </c>
      <c r="F165" s="16" t="str">
        <f t="shared" si="20"/>
        <v/>
      </c>
      <c r="G165" s="16">
        <f t="shared" si="22"/>
        <v>-1</v>
      </c>
      <c r="H165" s="16">
        <f t="shared" si="21"/>
        <v>-3.3314825097168241E-3</v>
      </c>
    </row>
    <row r="166" spans="1:8" ht="25.5" x14ac:dyDescent="0.2">
      <c r="A166" s="13"/>
      <c r="B166" s="14" t="s">
        <v>154</v>
      </c>
      <c r="C166" s="15">
        <v>1</v>
      </c>
      <c r="D166" s="15">
        <v>1</v>
      </c>
      <c r="E166" s="16">
        <f t="shared" si="19"/>
        <v>5.5524708495280405E-4</v>
      </c>
      <c r="F166" s="16">
        <f t="shared" si="20"/>
        <v>6.6269052352551359E-4</v>
      </c>
      <c r="G166" s="16">
        <f t="shared" si="22"/>
        <v>0</v>
      </c>
      <c r="H166" s="16">
        <f t="shared" si="21"/>
        <v>0</v>
      </c>
    </row>
    <row r="167" spans="1:8" x14ac:dyDescent="0.2">
      <c r="A167" s="13"/>
      <c r="B167" s="14" t="s">
        <v>155</v>
      </c>
      <c r="C167" s="15">
        <v>1</v>
      </c>
      <c r="D167" s="15">
        <v>0</v>
      </c>
      <c r="E167" s="16">
        <f t="shared" si="19"/>
        <v>5.5524708495280405E-4</v>
      </c>
      <c r="F167" s="16" t="str">
        <f t="shared" si="20"/>
        <v/>
      </c>
      <c r="G167" s="16">
        <f t="shared" si="22"/>
        <v>-1</v>
      </c>
      <c r="H167" s="16">
        <f t="shared" si="21"/>
        <v>-5.5524708495280405E-4</v>
      </c>
    </row>
    <row r="168" spans="1:8" x14ac:dyDescent="0.2">
      <c r="A168" s="10"/>
    </row>
    <row r="169" spans="1:8" x14ac:dyDescent="0.2">
      <c r="A169" s="10"/>
    </row>
    <row r="170" spans="1:8" x14ac:dyDescent="0.2">
      <c r="A170" s="10"/>
    </row>
    <row r="171" spans="1:8" ht="29.25" customHeight="1" x14ac:dyDescent="0.2">
      <c r="A171" s="13"/>
      <c r="B171" s="36" t="s">
        <v>2</v>
      </c>
      <c r="C171" s="36" t="s">
        <v>12</v>
      </c>
      <c r="D171" s="38"/>
      <c r="E171" s="36" t="s">
        <v>4</v>
      </c>
      <c r="F171" s="38"/>
      <c r="G171" s="36" t="s">
        <v>645</v>
      </c>
      <c r="H171" s="36" t="s">
        <v>5</v>
      </c>
    </row>
    <row r="172" spans="1:8" x14ac:dyDescent="0.2">
      <c r="A172" s="13"/>
      <c r="B172" s="37"/>
      <c r="C172" s="17">
        <v>2019</v>
      </c>
      <c r="D172" s="17">
        <v>2020</v>
      </c>
      <c r="E172" s="17">
        <v>2019</v>
      </c>
      <c r="F172" s="17">
        <v>2020</v>
      </c>
      <c r="G172" s="37"/>
      <c r="H172" s="37"/>
    </row>
    <row r="173" spans="1:8" ht="25.5" x14ac:dyDescent="0.2">
      <c r="A173" s="13"/>
      <c r="B173" s="18" t="s">
        <v>8</v>
      </c>
      <c r="C173" s="19">
        <f>SUM(C174:C343)</f>
        <v>2819</v>
      </c>
      <c r="D173" s="19">
        <f>SUM(D174:D343)</f>
        <v>2244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-0.20397304008513659</v>
      </c>
      <c r="H173" s="20">
        <f t="shared" ref="H173:H204" si="25">+IF(OR(AND(E173=""),(G173="")),"",E173*G173)</f>
        <v>-0.20397304008513659</v>
      </c>
    </row>
    <row r="174" spans="1:8" x14ac:dyDescent="0.2">
      <c r="A174" s="13"/>
      <c r="B174" s="14" t="s">
        <v>156</v>
      </c>
      <c r="C174" s="15">
        <v>18</v>
      </c>
      <c r="D174" s="15">
        <v>29</v>
      </c>
      <c r="E174" s="16">
        <f t="shared" si="23"/>
        <v>6.3852429939694928E-3</v>
      </c>
      <c r="F174" s="16">
        <f t="shared" si="24"/>
        <v>1.2923351158645277E-2</v>
      </c>
      <c r="G174" s="16">
        <f t="shared" ref="G174:G205" si="26">+IF(AND(C174=0,D174=0)," ",IF(C174=0,1,IF(D174=0,-1,(D174-C174)/C174)))</f>
        <v>0.61111111111111116</v>
      </c>
      <c r="H174" s="16">
        <f t="shared" si="25"/>
        <v>3.9020929407591349E-3</v>
      </c>
    </row>
    <row r="175" spans="1:8" x14ac:dyDescent="0.2">
      <c r="A175" s="13"/>
      <c r="B175" s="14" t="s">
        <v>157</v>
      </c>
      <c r="C175" s="15">
        <v>2</v>
      </c>
      <c r="D175" s="15">
        <v>1</v>
      </c>
      <c r="E175" s="16">
        <f t="shared" si="23"/>
        <v>7.0947144377438804E-4</v>
      </c>
      <c r="F175" s="16">
        <f t="shared" si="24"/>
        <v>4.4563279857397502E-4</v>
      </c>
      <c r="G175" s="16">
        <f t="shared" si="26"/>
        <v>-0.5</v>
      </c>
      <c r="H175" s="16">
        <f t="shared" si="25"/>
        <v>-3.5473572188719402E-4</v>
      </c>
    </row>
    <row r="176" spans="1:8" ht="38.25" x14ac:dyDescent="0.2">
      <c r="A176" s="13"/>
      <c r="B176" s="14" t="s">
        <v>158</v>
      </c>
      <c r="C176" s="15">
        <v>13</v>
      </c>
      <c r="D176" s="15">
        <v>7</v>
      </c>
      <c r="E176" s="16">
        <f t="shared" si="23"/>
        <v>4.6115643845335225E-3</v>
      </c>
      <c r="F176" s="16">
        <f t="shared" si="24"/>
        <v>3.1194295900178253E-3</v>
      </c>
      <c r="G176" s="16">
        <f t="shared" si="26"/>
        <v>-0.46153846153846156</v>
      </c>
      <c r="H176" s="16">
        <f t="shared" si="25"/>
        <v>-2.1284143313231646E-3</v>
      </c>
    </row>
    <row r="177" spans="1:8" x14ac:dyDescent="0.2">
      <c r="A177" s="13"/>
      <c r="B177" s="14" t="s">
        <v>159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160</v>
      </c>
      <c r="C178" s="15">
        <v>37</v>
      </c>
      <c r="D178" s="15">
        <v>37</v>
      </c>
      <c r="E178" s="16">
        <f t="shared" si="23"/>
        <v>1.312522170982618E-2</v>
      </c>
      <c r="F178" s="16">
        <f t="shared" si="24"/>
        <v>1.6488413547237075E-2</v>
      </c>
      <c r="G178" s="16">
        <f t="shared" si="26"/>
        <v>0</v>
      </c>
      <c r="H178" s="16">
        <f t="shared" si="25"/>
        <v>0</v>
      </c>
    </row>
    <row r="179" spans="1:8" x14ac:dyDescent="0.2">
      <c r="A179" s="13"/>
      <c r="B179" s="14" t="s">
        <v>161</v>
      </c>
      <c r="C179" s="15">
        <v>472</v>
      </c>
      <c r="D179" s="15">
        <v>735</v>
      </c>
      <c r="E179" s="16">
        <f t="shared" si="23"/>
        <v>0.1674352607307556</v>
      </c>
      <c r="F179" s="16">
        <f t="shared" si="24"/>
        <v>0.32754010695187163</v>
      </c>
      <c r="G179" s="16">
        <f t="shared" si="26"/>
        <v>0.55720338983050843</v>
      </c>
      <c r="H179" s="16">
        <f t="shared" si="25"/>
        <v>9.3295494856332026E-2</v>
      </c>
    </row>
    <row r="180" spans="1:8" x14ac:dyDescent="0.2">
      <c r="A180" s="13"/>
      <c r="B180" s="14" t="s">
        <v>162</v>
      </c>
      <c r="C180" s="15">
        <v>3</v>
      </c>
      <c r="D180" s="15">
        <v>4</v>
      </c>
      <c r="E180" s="16">
        <f t="shared" si="23"/>
        <v>1.0642071656615821E-3</v>
      </c>
      <c r="F180" s="16">
        <f t="shared" si="24"/>
        <v>1.7825311942959001E-3</v>
      </c>
      <c r="G180" s="16">
        <f t="shared" si="26"/>
        <v>0.33333333333333331</v>
      </c>
      <c r="H180" s="16">
        <f t="shared" si="25"/>
        <v>3.5473572188719402E-4</v>
      </c>
    </row>
    <row r="181" spans="1:8" x14ac:dyDescent="0.2">
      <c r="A181" s="13"/>
      <c r="B181" s="14" t="s">
        <v>163</v>
      </c>
      <c r="C181" s="15">
        <v>35</v>
      </c>
      <c r="D181" s="15">
        <v>21</v>
      </c>
      <c r="E181" s="16">
        <f t="shared" si="23"/>
        <v>1.2415750266051791E-2</v>
      </c>
      <c r="F181" s="16">
        <f t="shared" si="24"/>
        <v>9.3582887700534752E-3</v>
      </c>
      <c r="G181" s="16">
        <f t="shared" si="26"/>
        <v>-0.4</v>
      </c>
      <c r="H181" s="16">
        <f t="shared" si="25"/>
        <v>-4.9663001064207167E-3</v>
      </c>
    </row>
    <row r="182" spans="1:8" x14ac:dyDescent="0.2">
      <c r="A182" s="13"/>
      <c r="B182" s="14" t="s">
        <v>164</v>
      </c>
      <c r="C182" s="15">
        <v>12</v>
      </c>
      <c r="D182" s="15">
        <v>14</v>
      </c>
      <c r="E182" s="16">
        <f t="shared" si="23"/>
        <v>4.2568286626463283E-3</v>
      </c>
      <c r="F182" s="16">
        <f t="shared" si="24"/>
        <v>6.2388591800356507E-3</v>
      </c>
      <c r="G182" s="16">
        <f t="shared" si="26"/>
        <v>0.16666666666666666</v>
      </c>
      <c r="H182" s="16">
        <f t="shared" si="25"/>
        <v>7.0947144377438804E-4</v>
      </c>
    </row>
    <row r="183" spans="1:8" x14ac:dyDescent="0.2">
      <c r="A183" s="13"/>
      <c r="B183" s="14" t="s">
        <v>165</v>
      </c>
      <c r="C183" s="15">
        <v>2</v>
      </c>
      <c r="D183" s="15">
        <v>3</v>
      </c>
      <c r="E183" s="16">
        <f t="shared" si="23"/>
        <v>7.0947144377438804E-4</v>
      </c>
      <c r="F183" s="16">
        <f t="shared" si="24"/>
        <v>1.3368983957219251E-3</v>
      </c>
      <c r="G183" s="16">
        <f t="shared" si="26"/>
        <v>0.5</v>
      </c>
      <c r="H183" s="16">
        <f t="shared" si="25"/>
        <v>3.5473572188719402E-4</v>
      </c>
    </row>
    <row r="184" spans="1:8" ht="25.5" x14ac:dyDescent="0.2">
      <c r="A184" s="13"/>
      <c r="B184" s="14" t="s">
        <v>166</v>
      </c>
      <c r="C184" s="15">
        <v>1</v>
      </c>
      <c r="D184" s="15">
        <v>0</v>
      </c>
      <c r="E184" s="16">
        <f t="shared" si="23"/>
        <v>3.5473572188719402E-4</v>
      </c>
      <c r="F184" s="16" t="str">
        <f t="shared" si="24"/>
        <v/>
      </c>
      <c r="G184" s="16">
        <f t="shared" si="26"/>
        <v>-1</v>
      </c>
      <c r="H184" s="16">
        <f t="shared" si="25"/>
        <v>-3.5473572188719402E-4</v>
      </c>
    </row>
    <row r="185" spans="1:8" x14ac:dyDescent="0.2">
      <c r="A185" s="13"/>
      <c r="B185" s="14" t="s">
        <v>167</v>
      </c>
      <c r="C185" s="15">
        <v>14</v>
      </c>
      <c r="D185" s="15">
        <v>7</v>
      </c>
      <c r="E185" s="16">
        <f t="shared" si="23"/>
        <v>4.9663001064207167E-3</v>
      </c>
      <c r="F185" s="16">
        <f t="shared" si="24"/>
        <v>3.1194295900178253E-3</v>
      </c>
      <c r="G185" s="16">
        <f t="shared" si="26"/>
        <v>-0.5</v>
      </c>
      <c r="H185" s="16">
        <f t="shared" si="25"/>
        <v>-2.4831500532103584E-3</v>
      </c>
    </row>
    <row r="186" spans="1:8" x14ac:dyDescent="0.2">
      <c r="A186" s="13"/>
      <c r="B186" s="14" t="s">
        <v>168</v>
      </c>
      <c r="C186" s="15">
        <v>61</v>
      </c>
      <c r="D186" s="15">
        <v>6</v>
      </c>
      <c r="E186" s="16">
        <f t="shared" si="23"/>
        <v>2.1638879035118838E-2</v>
      </c>
      <c r="F186" s="16">
        <f t="shared" si="24"/>
        <v>2.6737967914438501E-3</v>
      </c>
      <c r="G186" s="16">
        <f t="shared" si="26"/>
        <v>-0.90163934426229508</v>
      </c>
      <c r="H186" s="16">
        <f t="shared" si="25"/>
        <v>-1.9510464703795673E-2</v>
      </c>
    </row>
    <row r="187" spans="1:8" x14ac:dyDescent="0.2">
      <c r="A187" s="13"/>
      <c r="B187" s="14" t="s">
        <v>169</v>
      </c>
      <c r="C187" s="15">
        <v>124</v>
      </c>
      <c r="D187" s="15">
        <v>87</v>
      </c>
      <c r="E187" s="16">
        <f t="shared" si="23"/>
        <v>4.3987229514012058E-2</v>
      </c>
      <c r="F187" s="16">
        <f t="shared" si="24"/>
        <v>3.8770053475935831E-2</v>
      </c>
      <c r="G187" s="16">
        <f t="shared" si="26"/>
        <v>-0.29838709677419356</v>
      </c>
      <c r="H187" s="16">
        <f t="shared" si="25"/>
        <v>-1.312522170982618E-2</v>
      </c>
    </row>
    <row r="188" spans="1:8" ht="25.5" x14ac:dyDescent="0.2">
      <c r="A188" s="13"/>
      <c r="B188" s="14" t="s">
        <v>170</v>
      </c>
      <c r="C188" s="15">
        <v>10</v>
      </c>
      <c r="D188" s="15">
        <v>52</v>
      </c>
      <c r="E188" s="16">
        <f t="shared" si="23"/>
        <v>3.5473572188719402E-3</v>
      </c>
      <c r="F188" s="16">
        <f t="shared" si="24"/>
        <v>2.3172905525846704E-2</v>
      </c>
      <c r="G188" s="16">
        <f t="shared" si="26"/>
        <v>4.2</v>
      </c>
      <c r="H188" s="16">
        <f t="shared" si="25"/>
        <v>1.4898900319262149E-2</v>
      </c>
    </row>
    <row r="189" spans="1:8" ht="25.5" x14ac:dyDescent="0.2">
      <c r="A189" s="13"/>
      <c r="B189" s="14" t="s">
        <v>171</v>
      </c>
      <c r="C189" s="15">
        <v>1</v>
      </c>
      <c r="D189" s="15">
        <v>3</v>
      </c>
      <c r="E189" s="16">
        <f t="shared" si="23"/>
        <v>3.5473572188719402E-4</v>
      </c>
      <c r="F189" s="16">
        <f t="shared" si="24"/>
        <v>1.3368983957219251E-3</v>
      </c>
      <c r="G189" s="16">
        <f t="shared" si="26"/>
        <v>2</v>
      </c>
      <c r="H189" s="16">
        <f t="shared" si="25"/>
        <v>7.0947144377438804E-4</v>
      </c>
    </row>
    <row r="190" spans="1:8" x14ac:dyDescent="0.2">
      <c r="A190" s="13"/>
      <c r="B190" s="14" t="s">
        <v>172</v>
      </c>
      <c r="C190" s="15">
        <v>11</v>
      </c>
      <c r="D190" s="15">
        <v>2</v>
      </c>
      <c r="E190" s="16">
        <f t="shared" si="23"/>
        <v>3.9020929407591345E-3</v>
      </c>
      <c r="F190" s="16">
        <f t="shared" si="24"/>
        <v>8.9126559714795004E-4</v>
      </c>
      <c r="G190" s="16">
        <f t="shared" si="26"/>
        <v>-0.81818181818181823</v>
      </c>
      <c r="H190" s="16">
        <f t="shared" si="25"/>
        <v>-3.1926214969847464E-3</v>
      </c>
    </row>
    <row r="191" spans="1:8" x14ac:dyDescent="0.2">
      <c r="A191" s="13"/>
      <c r="B191" s="14" t="s">
        <v>173</v>
      </c>
      <c r="C191" s="15">
        <v>4</v>
      </c>
      <c r="D191" s="15">
        <v>0</v>
      </c>
      <c r="E191" s="16">
        <f t="shared" si="23"/>
        <v>1.4189428875487761E-3</v>
      </c>
      <c r="F191" s="16" t="str">
        <f t="shared" si="24"/>
        <v/>
      </c>
      <c r="G191" s="16">
        <f t="shared" si="26"/>
        <v>-1</v>
      </c>
      <c r="H191" s="16">
        <f t="shared" si="25"/>
        <v>-1.4189428875487761E-3</v>
      </c>
    </row>
    <row r="192" spans="1:8" x14ac:dyDescent="0.2">
      <c r="A192" s="13"/>
      <c r="B192" s="14" t="s">
        <v>174</v>
      </c>
      <c r="C192" s="15">
        <v>1</v>
      </c>
      <c r="D192" s="15">
        <v>4</v>
      </c>
      <c r="E192" s="16">
        <f t="shared" si="23"/>
        <v>3.5473572188719402E-4</v>
      </c>
      <c r="F192" s="16">
        <f t="shared" si="24"/>
        <v>1.7825311942959001E-3</v>
      </c>
      <c r="G192" s="16">
        <f t="shared" si="26"/>
        <v>3</v>
      </c>
      <c r="H192" s="16">
        <f t="shared" si="25"/>
        <v>1.0642071656615821E-3</v>
      </c>
    </row>
    <row r="193" spans="1:8" ht="25.5" x14ac:dyDescent="0.2">
      <c r="A193" s="13" t="s">
        <v>92</v>
      </c>
      <c r="B193" s="14" t="s">
        <v>175</v>
      </c>
      <c r="C193" s="15">
        <v>0</v>
      </c>
      <c r="D193" s="15">
        <v>68</v>
      </c>
      <c r="E193" s="16" t="str">
        <f t="shared" si="23"/>
        <v/>
      </c>
      <c r="F193" s="16">
        <f t="shared" si="24"/>
        <v>3.0303030303030304E-2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176</v>
      </c>
      <c r="C194" s="15">
        <v>79</v>
      </c>
      <c r="D194" s="15">
        <v>22</v>
      </c>
      <c r="E194" s="16">
        <f t="shared" si="23"/>
        <v>2.8024122029088328E-2</v>
      </c>
      <c r="F194" s="16">
        <f t="shared" si="24"/>
        <v>9.8039215686274508E-3</v>
      </c>
      <c r="G194" s="16">
        <f t="shared" si="26"/>
        <v>-0.72151898734177211</v>
      </c>
      <c r="H194" s="16">
        <f t="shared" si="25"/>
        <v>-2.0219936147570058E-2</v>
      </c>
    </row>
    <row r="195" spans="1:8" x14ac:dyDescent="0.2">
      <c r="A195" s="13"/>
      <c r="B195" s="14" t="s">
        <v>177</v>
      </c>
      <c r="C195" s="15">
        <v>0</v>
      </c>
      <c r="D195" s="15">
        <v>0</v>
      </c>
      <c r="E195" s="16" t="str">
        <f t="shared" si="23"/>
        <v/>
      </c>
      <c r="F195" s="16" t="str">
        <f t="shared" si="24"/>
        <v/>
      </c>
      <c r="G195" s="16" t="str">
        <f t="shared" si="26"/>
        <v xml:space="preserve"> </v>
      </c>
      <c r="H195" s="16" t="str">
        <f t="shared" si="25"/>
        <v/>
      </c>
    </row>
    <row r="196" spans="1:8" x14ac:dyDescent="0.2">
      <c r="A196" s="13"/>
      <c r="B196" s="14" t="s">
        <v>178</v>
      </c>
      <c r="C196" s="15">
        <v>1</v>
      </c>
      <c r="D196" s="15">
        <v>0</v>
      </c>
      <c r="E196" s="16">
        <f t="shared" si="23"/>
        <v>3.5473572188719402E-4</v>
      </c>
      <c r="F196" s="16" t="str">
        <f t="shared" si="24"/>
        <v/>
      </c>
      <c r="G196" s="16">
        <f t="shared" si="26"/>
        <v>-1</v>
      </c>
      <c r="H196" s="16">
        <f t="shared" si="25"/>
        <v>-3.5473572188719402E-4</v>
      </c>
    </row>
    <row r="197" spans="1:8" x14ac:dyDescent="0.2">
      <c r="A197" s="13"/>
      <c r="B197" s="14" t="s">
        <v>179</v>
      </c>
      <c r="C197" s="15">
        <v>2</v>
      </c>
      <c r="D197" s="15">
        <v>2</v>
      </c>
      <c r="E197" s="16">
        <f t="shared" si="23"/>
        <v>7.0947144377438804E-4</v>
      </c>
      <c r="F197" s="16">
        <f t="shared" si="24"/>
        <v>8.9126559714795004E-4</v>
      </c>
      <c r="G197" s="16">
        <f t="shared" si="26"/>
        <v>0</v>
      </c>
      <c r="H197" s="16">
        <f t="shared" si="25"/>
        <v>0</v>
      </c>
    </row>
    <row r="198" spans="1:8" x14ac:dyDescent="0.2">
      <c r="A198" s="13"/>
      <c r="B198" s="14" t="s">
        <v>180</v>
      </c>
      <c r="C198" s="15">
        <v>2</v>
      </c>
      <c r="D198" s="15">
        <v>0</v>
      </c>
      <c r="E198" s="16">
        <f t="shared" si="23"/>
        <v>7.0947144377438804E-4</v>
      </c>
      <c r="F198" s="16" t="str">
        <f t="shared" si="24"/>
        <v/>
      </c>
      <c r="G198" s="16">
        <f t="shared" si="26"/>
        <v>-1</v>
      </c>
      <c r="H198" s="16">
        <f t="shared" si="25"/>
        <v>-7.0947144377438804E-4</v>
      </c>
    </row>
    <row r="199" spans="1:8" x14ac:dyDescent="0.2">
      <c r="A199" s="13"/>
      <c r="B199" s="14" t="s">
        <v>181</v>
      </c>
      <c r="C199" s="15">
        <v>357</v>
      </c>
      <c r="D199" s="15">
        <v>91</v>
      </c>
      <c r="E199" s="16">
        <f t="shared" si="23"/>
        <v>0.12664065271372826</v>
      </c>
      <c r="F199" s="16">
        <f t="shared" si="24"/>
        <v>4.0552584670231727E-2</v>
      </c>
      <c r="G199" s="16">
        <f t="shared" si="26"/>
        <v>-0.74509803921568629</v>
      </c>
      <c r="H199" s="16">
        <f t="shared" si="25"/>
        <v>-9.4359702021993605E-2</v>
      </c>
    </row>
    <row r="200" spans="1:8" ht="25.5" x14ac:dyDescent="0.2">
      <c r="A200" s="13"/>
      <c r="B200" s="14" t="s">
        <v>182</v>
      </c>
      <c r="C200" s="15">
        <v>13</v>
      </c>
      <c r="D200" s="15">
        <v>4</v>
      </c>
      <c r="E200" s="16">
        <f t="shared" si="23"/>
        <v>4.6115643845335225E-3</v>
      </c>
      <c r="F200" s="16">
        <f t="shared" si="24"/>
        <v>1.7825311942959001E-3</v>
      </c>
      <c r="G200" s="16">
        <f t="shared" si="26"/>
        <v>-0.69230769230769229</v>
      </c>
      <c r="H200" s="16">
        <f t="shared" si="25"/>
        <v>-3.1926214969847464E-3</v>
      </c>
    </row>
    <row r="201" spans="1:8" x14ac:dyDescent="0.2">
      <c r="A201" s="13"/>
      <c r="B201" s="14" t="s">
        <v>183</v>
      </c>
      <c r="C201" s="15">
        <v>119</v>
      </c>
      <c r="D201" s="15">
        <v>69</v>
      </c>
      <c r="E201" s="16">
        <f t="shared" si="23"/>
        <v>4.221355090457609E-2</v>
      </c>
      <c r="F201" s="16">
        <f t="shared" si="24"/>
        <v>3.074866310160428E-2</v>
      </c>
      <c r="G201" s="16">
        <f t="shared" si="26"/>
        <v>-0.42016806722689076</v>
      </c>
      <c r="H201" s="16">
        <f t="shared" si="25"/>
        <v>-1.7736786094359702E-2</v>
      </c>
    </row>
    <row r="202" spans="1:8" x14ac:dyDescent="0.2">
      <c r="A202" s="13"/>
      <c r="B202" s="14" t="s">
        <v>184</v>
      </c>
      <c r="C202" s="15">
        <v>41</v>
      </c>
      <c r="D202" s="15">
        <v>15</v>
      </c>
      <c r="E202" s="16">
        <f t="shared" si="23"/>
        <v>1.4544164597374955E-2</v>
      </c>
      <c r="F202" s="16">
        <f t="shared" si="24"/>
        <v>6.6844919786096255E-3</v>
      </c>
      <c r="G202" s="16">
        <f t="shared" si="26"/>
        <v>-0.63414634146341464</v>
      </c>
      <c r="H202" s="16">
        <f t="shared" si="25"/>
        <v>-9.223128769067045E-3</v>
      </c>
    </row>
    <row r="203" spans="1:8" x14ac:dyDescent="0.2">
      <c r="A203" s="13"/>
      <c r="B203" s="14" t="s">
        <v>185</v>
      </c>
      <c r="C203" s="15">
        <v>155</v>
      </c>
      <c r="D203" s="15">
        <v>75</v>
      </c>
      <c r="E203" s="16">
        <f t="shared" si="23"/>
        <v>5.4984036892515076E-2</v>
      </c>
      <c r="F203" s="16">
        <f t="shared" si="24"/>
        <v>3.342245989304813E-2</v>
      </c>
      <c r="G203" s="16">
        <f t="shared" si="26"/>
        <v>-0.5161290322580645</v>
      </c>
      <c r="H203" s="16">
        <f t="shared" si="25"/>
        <v>-2.8378857750975522E-2</v>
      </c>
    </row>
    <row r="204" spans="1:8" x14ac:dyDescent="0.2">
      <c r="A204" s="13"/>
      <c r="B204" s="14" t="s">
        <v>186</v>
      </c>
      <c r="C204" s="15">
        <v>26</v>
      </c>
      <c r="D204" s="15">
        <v>289</v>
      </c>
      <c r="E204" s="16">
        <f t="shared" si="23"/>
        <v>9.223128769067045E-3</v>
      </c>
      <c r="F204" s="16">
        <f t="shared" si="24"/>
        <v>0.12878787878787878</v>
      </c>
      <c r="G204" s="16">
        <f t="shared" si="26"/>
        <v>10.115384615384615</v>
      </c>
      <c r="H204" s="16">
        <f t="shared" si="25"/>
        <v>9.3295494856332026E-2</v>
      </c>
    </row>
    <row r="205" spans="1:8" x14ac:dyDescent="0.2">
      <c r="A205" s="13"/>
      <c r="B205" s="14" t="s">
        <v>187</v>
      </c>
      <c r="C205" s="15">
        <v>20</v>
      </c>
      <c r="D205" s="15">
        <v>19</v>
      </c>
      <c r="E205" s="16">
        <f t="shared" ref="E205:E236" si="27">+IF(C205=0,"",C205/C$173)</f>
        <v>7.0947144377438804E-3</v>
      </c>
      <c r="F205" s="16">
        <f t="shared" ref="F205:F236" si="28">+IF(D205=0,"",D205/D$173)</f>
        <v>8.4670231729055256E-3</v>
      </c>
      <c r="G205" s="16">
        <f t="shared" si="26"/>
        <v>-0.05</v>
      </c>
      <c r="H205" s="16">
        <f t="shared" ref="H205:H236" si="29">+IF(OR(AND(E205=""),(G205="")),"",E205*G205)</f>
        <v>-3.5473572188719402E-4</v>
      </c>
    </row>
    <row r="206" spans="1:8" x14ac:dyDescent="0.2">
      <c r="A206" s="13"/>
      <c r="B206" s="14" t="s">
        <v>188</v>
      </c>
      <c r="C206" s="15">
        <v>6</v>
      </c>
      <c r="D206" s="15">
        <v>2</v>
      </c>
      <c r="E206" s="16">
        <f t="shared" si="27"/>
        <v>2.1284143313231641E-3</v>
      </c>
      <c r="F206" s="16">
        <f t="shared" si="28"/>
        <v>8.9126559714795004E-4</v>
      </c>
      <c r="G206" s="16">
        <f t="shared" ref="G206:G237" si="30">+IF(AND(C206=0,D206=0)," ",IF(C206=0,1,IF(D206=0,-1,(D206-C206)/C206)))</f>
        <v>-0.66666666666666663</v>
      </c>
      <c r="H206" s="16">
        <f t="shared" si="29"/>
        <v>-1.4189428875487761E-3</v>
      </c>
    </row>
    <row r="207" spans="1:8" x14ac:dyDescent="0.2">
      <c r="A207" s="13"/>
      <c r="B207" s="14" t="s">
        <v>189</v>
      </c>
      <c r="C207" s="15">
        <v>2</v>
      </c>
      <c r="D207" s="15">
        <v>1</v>
      </c>
      <c r="E207" s="16">
        <f t="shared" si="27"/>
        <v>7.0947144377438804E-4</v>
      </c>
      <c r="F207" s="16">
        <f t="shared" si="28"/>
        <v>4.4563279857397502E-4</v>
      </c>
      <c r="G207" s="16">
        <f t="shared" si="30"/>
        <v>-0.5</v>
      </c>
      <c r="H207" s="16">
        <f t="shared" si="29"/>
        <v>-3.5473572188719402E-4</v>
      </c>
    </row>
    <row r="208" spans="1:8" x14ac:dyDescent="0.2">
      <c r="A208" s="13"/>
      <c r="B208" s="14" t="s">
        <v>190</v>
      </c>
      <c r="C208" s="15">
        <v>31</v>
      </c>
      <c r="D208" s="15">
        <v>2</v>
      </c>
      <c r="E208" s="16">
        <f t="shared" si="27"/>
        <v>1.0996807378503014E-2</v>
      </c>
      <c r="F208" s="16">
        <f t="shared" si="28"/>
        <v>8.9126559714795004E-4</v>
      </c>
      <c r="G208" s="16">
        <f t="shared" si="30"/>
        <v>-0.93548387096774188</v>
      </c>
      <c r="H208" s="16">
        <f t="shared" si="29"/>
        <v>-1.0287335934728626E-2</v>
      </c>
    </row>
    <row r="209" spans="1:8" x14ac:dyDescent="0.2">
      <c r="A209" s="13"/>
      <c r="B209" s="14" t="s">
        <v>191</v>
      </c>
      <c r="C209" s="15">
        <v>24</v>
      </c>
      <c r="D209" s="15">
        <v>10</v>
      </c>
      <c r="E209" s="16">
        <f t="shared" si="27"/>
        <v>8.5136573252926565E-3</v>
      </c>
      <c r="F209" s="16">
        <f t="shared" si="28"/>
        <v>4.4563279857397506E-3</v>
      </c>
      <c r="G209" s="16">
        <f t="shared" si="30"/>
        <v>-0.58333333333333337</v>
      </c>
      <c r="H209" s="16">
        <f t="shared" si="29"/>
        <v>-4.9663001064207167E-3</v>
      </c>
    </row>
    <row r="210" spans="1:8" x14ac:dyDescent="0.2">
      <c r="A210" s="13"/>
      <c r="B210" s="14" t="s">
        <v>192</v>
      </c>
      <c r="C210" s="15">
        <v>6</v>
      </c>
      <c r="D210" s="15">
        <v>1</v>
      </c>
      <c r="E210" s="16">
        <f t="shared" si="27"/>
        <v>2.1284143313231641E-3</v>
      </c>
      <c r="F210" s="16">
        <f t="shared" si="28"/>
        <v>4.4563279857397502E-4</v>
      </c>
      <c r="G210" s="16">
        <f t="shared" si="30"/>
        <v>-0.83333333333333337</v>
      </c>
      <c r="H210" s="16">
        <f t="shared" si="29"/>
        <v>-1.7736786094359701E-3</v>
      </c>
    </row>
    <row r="211" spans="1:8" x14ac:dyDescent="0.2">
      <c r="A211" s="13"/>
      <c r="B211" s="14" t="s">
        <v>193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194</v>
      </c>
      <c r="C212" s="15">
        <v>1</v>
      </c>
      <c r="D212" s="15">
        <v>2</v>
      </c>
      <c r="E212" s="16">
        <f t="shared" si="27"/>
        <v>3.5473572188719402E-4</v>
      </c>
      <c r="F212" s="16">
        <f t="shared" si="28"/>
        <v>8.9126559714795004E-4</v>
      </c>
      <c r="G212" s="16">
        <f t="shared" si="30"/>
        <v>1</v>
      </c>
      <c r="H212" s="16">
        <f t="shared" si="29"/>
        <v>3.5473572188719402E-4</v>
      </c>
    </row>
    <row r="213" spans="1:8" ht="25.5" x14ac:dyDescent="0.2">
      <c r="A213" s="13"/>
      <c r="B213" s="14" t="s">
        <v>195</v>
      </c>
      <c r="C213" s="15">
        <v>128</v>
      </c>
      <c r="D213" s="15">
        <v>25</v>
      </c>
      <c r="E213" s="16">
        <f t="shared" si="27"/>
        <v>4.5406172401560835E-2</v>
      </c>
      <c r="F213" s="16">
        <f t="shared" si="28"/>
        <v>1.1140819964349376E-2</v>
      </c>
      <c r="G213" s="16">
        <f t="shared" si="30"/>
        <v>-0.8046875</v>
      </c>
      <c r="H213" s="16">
        <f t="shared" si="29"/>
        <v>-3.6537779354380982E-2</v>
      </c>
    </row>
    <row r="214" spans="1:8" x14ac:dyDescent="0.2">
      <c r="A214" s="13"/>
      <c r="B214" s="14" t="s">
        <v>196</v>
      </c>
      <c r="C214" s="15">
        <v>3</v>
      </c>
      <c r="D214" s="15">
        <v>1</v>
      </c>
      <c r="E214" s="16">
        <f t="shared" si="27"/>
        <v>1.0642071656615821E-3</v>
      </c>
      <c r="F214" s="16">
        <f t="shared" si="28"/>
        <v>4.4563279857397502E-4</v>
      </c>
      <c r="G214" s="16">
        <f t="shared" si="30"/>
        <v>-0.66666666666666663</v>
      </c>
      <c r="H214" s="16">
        <f t="shared" si="29"/>
        <v>-7.0947144377438804E-4</v>
      </c>
    </row>
    <row r="215" spans="1:8" ht="25.5" x14ac:dyDescent="0.2">
      <c r="A215" s="13"/>
      <c r="B215" s="14" t="s">
        <v>197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198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199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92</v>
      </c>
      <c r="B218" s="14" t="s">
        <v>200</v>
      </c>
      <c r="C218" s="15">
        <v>0</v>
      </c>
      <c r="D218" s="15">
        <v>25</v>
      </c>
      <c r="E218" s="16" t="str">
        <f t="shared" si="27"/>
        <v/>
      </c>
      <c r="F218" s="16">
        <f t="shared" si="28"/>
        <v>1.1140819964349376E-2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201</v>
      </c>
      <c r="C219" s="15">
        <v>0</v>
      </c>
      <c r="D219" s="15">
        <v>1</v>
      </c>
      <c r="E219" s="16" t="str">
        <f t="shared" si="27"/>
        <v/>
      </c>
      <c r="F219" s="16">
        <f t="shared" si="28"/>
        <v>4.4563279857397502E-4</v>
      </c>
      <c r="G219" s="16">
        <f t="shared" si="30"/>
        <v>1</v>
      </c>
      <c r="H219" s="16" t="str">
        <f t="shared" si="29"/>
        <v/>
      </c>
    </row>
    <row r="220" spans="1:8" x14ac:dyDescent="0.2">
      <c r="A220" s="13"/>
      <c r="B220" s="14" t="s">
        <v>202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203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204</v>
      </c>
      <c r="C222" s="15">
        <v>0</v>
      </c>
      <c r="D222" s="15">
        <v>1</v>
      </c>
      <c r="E222" s="16" t="str">
        <f t="shared" si="27"/>
        <v/>
      </c>
      <c r="F222" s="16">
        <f t="shared" si="28"/>
        <v>4.4563279857397502E-4</v>
      </c>
      <c r="G222" s="16">
        <f t="shared" si="30"/>
        <v>1</v>
      </c>
      <c r="H222" s="16" t="str">
        <f t="shared" si="29"/>
        <v/>
      </c>
    </row>
    <row r="223" spans="1:8" x14ac:dyDescent="0.2">
      <c r="A223" s="13"/>
      <c r="B223" s="14" t="s">
        <v>205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206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207</v>
      </c>
      <c r="C225" s="15">
        <v>197</v>
      </c>
      <c r="D225" s="15">
        <v>44</v>
      </c>
      <c r="E225" s="16">
        <f t="shared" si="27"/>
        <v>6.9882937211777227E-2</v>
      </c>
      <c r="F225" s="16">
        <f t="shared" si="28"/>
        <v>1.9607843137254902E-2</v>
      </c>
      <c r="G225" s="16">
        <f t="shared" si="30"/>
        <v>-0.7766497461928934</v>
      </c>
      <c r="H225" s="16">
        <f t="shared" si="29"/>
        <v>-5.4274565448740687E-2</v>
      </c>
    </row>
    <row r="226" spans="1:8" x14ac:dyDescent="0.2">
      <c r="A226" s="13"/>
      <c r="B226" s="14" t="s">
        <v>208</v>
      </c>
      <c r="C226" s="15">
        <v>2</v>
      </c>
      <c r="D226" s="15">
        <v>1</v>
      </c>
      <c r="E226" s="16">
        <f t="shared" si="27"/>
        <v>7.0947144377438804E-4</v>
      </c>
      <c r="F226" s="16">
        <f t="shared" si="28"/>
        <v>4.4563279857397502E-4</v>
      </c>
      <c r="G226" s="16">
        <f t="shared" si="30"/>
        <v>-0.5</v>
      </c>
      <c r="H226" s="16">
        <f t="shared" si="29"/>
        <v>-3.5473572188719402E-4</v>
      </c>
    </row>
    <row r="227" spans="1:8" x14ac:dyDescent="0.2">
      <c r="A227" s="13"/>
      <c r="B227" s="14" t="s">
        <v>209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210</v>
      </c>
      <c r="C228" s="15">
        <v>2</v>
      </c>
      <c r="D228" s="15">
        <v>8</v>
      </c>
      <c r="E228" s="16">
        <f t="shared" si="27"/>
        <v>7.0947144377438804E-4</v>
      </c>
      <c r="F228" s="16">
        <f t="shared" si="28"/>
        <v>3.5650623885918001E-3</v>
      </c>
      <c r="G228" s="16">
        <f t="shared" si="30"/>
        <v>3</v>
      </c>
      <c r="H228" s="16">
        <f t="shared" si="29"/>
        <v>2.1284143313231641E-3</v>
      </c>
    </row>
    <row r="229" spans="1:8" x14ac:dyDescent="0.2">
      <c r="A229" s="13"/>
      <c r="B229" s="14" t="s">
        <v>211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212</v>
      </c>
      <c r="C230" s="15">
        <v>2</v>
      </c>
      <c r="D230" s="15">
        <v>7</v>
      </c>
      <c r="E230" s="16">
        <f t="shared" si="27"/>
        <v>7.0947144377438804E-4</v>
      </c>
      <c r="F230" s="16">
        <f t="shared" si="28"/>
        <v>3.1194295900178253E-3</v>
      </c>
      <c r="G230" s="16">
        <f t="shared" si="30"/>
        <v>2.5</v>
      </c>
      <c r="H230" s="16">
        <f t="shared" si="29"/>
        <v>1.7736786094359701E-3</v>
      </c>
    </row>
    <row r="231" spans="1:8" x14ac:dyDescent="0.2">
      <c r="A231" s="13"/>
      <c r="B231" s="14" t="s">
        <v>213</v>
      </c>
      <c r="C231" s="15">
        <v>1</v>
      </c>
      <c r="D231" s="15">
        <v>0</v>
      </c>
      <c r="E231" s="16">
        <f t="shared" si="27"/>
        <v>3.5473572188719402E-4</v>
      </c>
      <c r="F231" s="16" t="str">
        <f t="shared" si="28"/>
        <v/>
      </c>
      <c r="G231" s="16">
        <f t="shared" si="30"/>
        <v>-1</v>
      </c>
      <c r="H231" s="16">
        <f t="shared" si="29"/>
        <v>-3.5473572188719402E-4</v>
      </c>
    </row>
    <row r="232" spans="1:8" x14ac:dyDescent="0.2">
      <c r="A232" s="13" t="s">
        <v>92</v>
      </c>
      <c r="B232" s="14" t="s">
        <v>214</v>
      </c>
      <c r="C232" s="15">
        <v>0</v>
      </c>
      <c r="D232" s="15">
        <v>8</v>
      </c>
      <c r="E232" s="16" t="str">
        <f t="shared" si="27"/>
        <v/>
      </c>
      <c r="F232" s="16">
        <f t="shared" si="28"/>
        <v>3.5650623885918001E-3</v>
      </c>
      <c r="G232" s="16">
        <f t="shared" si="30"/>
        <v>1</v>
      </c>
      <c r="H232" s="16" t="str">
        <f t="shared" si="29"/>
        <v/>
      </c>
    </row>
    <row r="233" spans="1:8" x14ac:dyDescent="0.2">
      <c r="A233" s="13"/>
      <c r="B233" s="14" t="s">
        <v>215</v>
      </c>
      <c r="C233" s="15">
        <v>1</v>
      </c>
      <c r="D233" s="15">
        <v>1</v>
      </c>
      <c r="E233" s="16">
        <f t="shared" si="27"/>
        <v>3.5473572188719402E-4</v>
      </c>
      <c r="F233" s="16">
        <f t="shared" si="28"/>
        <v>4.4563279857397502E-4</v>
      </c>
      <c r="G233" s="16">
        <f t="shared" si="30"/>
        <v>0</v>
      </c>
      <c r="H233" s="16">
        <f t="shared" si="29"/>
        <v>0</v>
      </c>
    </row>
    <row r="234" spans="1:8" x14ac:dyDescent="0.2">
      <c r="A234" s="13"/>
      <c r="B234" s="14" t="s">
        <v>216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217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218</v>
      </c>
      <c r="C236" s="15">
        <v>4</v>
      </c>
      <c r="D236" s="15">
        <v>4</v>
      </c>
      <c r="E236" s="16">
        <f t="shared" si="27"/>
        <v>1.4189428875487761E-3</v>
      </c>
      <c r="F236" s="16">
        <f t="shared" si="28"/>
        <v>1.7825311942959001E-3</v>
      </c>
      <c r="G236" s="16">
        <f t="shared" si="30"/>
        <v>0</v>
      </c>
      <c r="H236" s="16">
        <f t="shared" si="29"/>
        <v>0</v>
      </c>
    </row>
    <row r="237" spans="1:8" ht="25.5" x14ac:dyDescent="0.2">
      <c r="A237" s="13"/>
      <c r="B237" s="14" t="s">
        <v>219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220</v>
      </c>
      <c r="C238" s="15">
        <v>12</v>
      </c>
      <c r="D238" s="15">
        <v>16</v>
      </c>
      <c r="E238" s="16">
        <f t="shared" si="31"/>
        <v>4.2568286626463283E-3</v>
      </c>
      <c r="F238" s="16">
        <f t="shared" si="32"/>
        <v>7.1301247771836003E-3</v>
      </c>
      <c r="G238" s="16">
        <f t="shared" ref="G238:G269" si="34">+IF(AND(C238=0,D238=0)," ",IF(C238=0,1,IF(D238=0,-1,(D238-C238)/C238)))</f>
        <v>0.33333333333333331</v>
      </c>
      <c r="H238" s="16">
        <f t="shared" si="33"/>
        <v>1.4189428875487761E-3</v>
      </c>
    </row>
    <row r="239" spans="1:8" x14ac:dyDescent="0.2">
      <c r="A239" s="13"/>
      <c r="B239" s="14" t="s">
        <v>221</v>
      </c>
      <c r="C239" s="15">
        <v>0</v>
      </c>
      <c r="D239" s="15">
        <v>2</v>
      </c>
      <c r="E239" s="16" t="str">
        <f t="shared" si="31"/>
        <v/>
      </c>
      <c r="F239" s="16">
        <f t="shared" si="32"/>
        <v>8.9126559714795004E-4</v>
      </c>
      <c r="G239" s="16">
        <f t="shared" si="34"/>
        <v>1</v>
      </c>
      <c r="H239" s="16" t="str">
        <f t="shared" si="33"/>
        <v/>
      </c>
    </row>
    <row r="240" spans="1:8" ht="25.5" x14ac:dyDescent="0.2">
      <c r="A240" s="13"/>
      <c r="B240" s="14" t="s">
        <v>222</v>
      </c>
      <c r="C240" s="15">
        <v>1</v>
      </c>
      <c r="D240" s="15">
        <v>0</v>
      </c>
      <c r="E240" s="16">
        <f t="shared" si="31"/>
        <v>3.5473572188719402E-4</v>
      </c>
      <c r="F240" s="16" t="str">
        <f t="shared" si="32"/>
        <v/>
      </c>
      <c r="G240" s="16">
        <f t="shared" si="34"/>
        <v>-1</v>
      </c>
      <c r="H240" s="16">
        <f t="shared" si="33"/>
        <v>-3.5473572188719402E-4</v>
      </c>
    </row>
    <row r="241" spans="1:8" x14ac:dyDescent="0.2">
      <c r="A241" s="13"/>
      <c r="B241" s="14" t="s">
        <v>223</v>
      </c>
      <c r="C241" s="15">
        <v>20</v>
      </c>
      <c r="D241" s="15">
        <v>6</v>
      </c>
      <c r="E241" s="16">
        <f t="shared" si="31"/>
        <v>7.0947144377438804E-3</v>
      </c>
      <c r="F241" s="16">
        <f t="shared" si="32"/>
        <v>2.6737967914438501E-3</v>
      </c>
      <c r="G241" s="16">
        <f t="shared" si="34"/>
        <v>-0.7</v>
      </c>
      <c r="H241" s="16">
        <f t="shared" si="33"/>
        <v>-4.9663001064207159E-3</v>
      </c>
    </row>
    <row r="242" spans="1:8" x14ac:dyDescent="0.2">
      <c r="A242" s="13"/>
      <c r="B242" s="14" t="s">
        <v>224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225</v>
      </c>
      <c r="C243" s="15">
        <v>1</v>
      </c>
      <c r="D243" s="15">
        <v>4</v>
      </c>
      <c r="E243" s="16">
        <f t="shared" si="31"/>
        <v>3.5473572188719402E-4</v>
      </c>
      <c r="F243" s="16">
        <f t="shared" si="32"/>
        <v>1.7825311942959001E-3</v>
      </c>
      <c r="G243" s="16">
        <f t="shared" si="34"/>
        <v>3</v>
      </c>
      <c r="H243" s="16">
        <f t="shared" si="33"/>
        <v>1.0642071656615821E-3</v>
      </c>
    </row>
    <row r="244" spans="1:8" x14ac:dyDescent="0.2">
      <c r="A244" s="13"/>
      <c r="B244" s="14" t="s">
        <v>226</v>
      </c>
      <c r="C244" s="15">
        <v>15</v>
      </c>
      <c r="D244" s="15">
        <v>16</v>
      </c>
      <c r="E244" s="16">
        <f t="shared" si="31"/>
        <v>5.321035828307911E-3</v>
      </c>
      <c r="F244" s="16">
        <f t="shared" si="32"/>
        <v>7.1301247771836003E-3</v>
      </c>
      <c r="G244" s="16">
        <f t="shared" si="34"/>
        <v>6.6666666666666666E-2</v>
      </c>
      <c r="H244" s="16">
        <f t="shared" si="33"/>
        <v>3.5473572188719408E-4</v>
      </c>
    </row>
    <row r="245" spans="1:8" ht="25.5" x14ac:dyDescent="0.2">
      <c r="A245" s="13"/>
      <c r="B245" s="14" t="s">
        <v>227</v>
      </c>
      <c r="C245" s="15">
        <v>1</v>
      </c>
      <c r="D245" s="15">
        <v>0</v>
      </c>
      <c r="E245" s="16">
        <f t="shared" si="31"/>
        <v>3.5473572188719402E-4</v>
      </c>
      <c r="F245" s="16" t="str">
        <f t="shared" si="32"/>
        <v/>
      </c>
      <c r="G245" s="16">
        <f t="shared" si="34"/>
        <v>-1</v>
      </c>
      <c r="H245" s="16">
        <f t="shared" si="33"/>
        <v>-3.5473572188719402E-4</v>
      </c>
    </row>
    <row r="246" spans="1:8" x14ac:dyDescent="0.2">
      <c r="A246" s="13"/>
      <c r="B246" s="14" t="s">
        <v>228</v>
      </c>
      <c r="C246" s="15">
        <v>1</v>
      </c>
      <c r="D246" s="15">
        <v>0</v>
      </c>
      <c r="E246" s="16">
        <f t="shared" si="31"/>
        <v>3.5473572188719402E-4</v>
      </c>
      <c r="F246" s="16" t="str">
        <f t="shared" si="32"/>
        <v/>
      </c>
      <c r="G246" s="16">
        <f t="shared" si="34"/>
        <v>-1</v>
      </c>
      <c r="H246" s="16">
        <f t="shared" si="33"/>
        <v>-3.5473572188719402E-4</v>
      </c>
    </row>
    <row r="247" spans="1:8" ht="25.5" x14ac:dyDescent="0.2">
      <c r="A247" s="13"/>
      <c r="B247" s="14" t="s">
        <v>229</v>
      </c>
      <c r="C247" s="15">
        <v>2</v>
      </c>
      <c r="D247" s="15">
        <v>0</v>
      </c>
      <c r="E247" s="16">
        <f t="shared" si="31"/>
        <v>7.0947144377438804E-4</v>
      </c>
      <c r="F247" s="16" t="str">
        <f t="shared" si="32"/>
        <v/>
      </c>
      <c r="G247" s="16">
        <f t="shared" si="34"/>
        <v>-1</v>
      </c>
      <c r="H247" s="16">
        <f t="shared" si="33"/>
        <v>-7.0947144377438804E-4</v>
      </c>
    </row>
    <row r="248" spans="1:8" x14ac:dyDescent="0.2">
      <c r="A248" s="13"/>
      <c r="B248" s="14" t="s">
        <v>230</v>
      </c>
      <c r="C248" s="15">
        <v>2</v>
      </c>
      <c r="D248" s="15">
        <v>4</v>
      </c>
      <c r="E248" s="16">
        <f t="shared" si="31"/>
        <v>7.0947144377438804E-4</v>
      </c>
      <c r="F248" s="16">
        <f t="shared" si="32"/>
        <v>1.7825311942959001E-3</v>
      </c>
      <c r="G248" s="16">
        <f t="shared" si="34"/>
        <v>1</v>
      </c>
      <c r="H248" s="16">
        <f t="shared" si="33"/>
        <v>7.0947144377438804E-4</v>
      </c>
    </row>
    <row r="249" spans="1:8" x14ac:dyDescent="0.2">
      <c r="A249" s="13"/>
      <c r="B249" s="14" t="s">
        <v>231</v>
      </c>
      <c r="C249" s="15">
        <v>3</v>
      </c>
      <c r="D249" s="15">
        <v>1</v>
      </c>
      <c r="E249" s="16">
        <f t="shared" si="31"/>
        <v>1.0642071656615821E-3</v>
      </c>
      <c r="F249" s="16">
        <f t="shared" si="32"/>
        <v>4.4563279857397502E-4</v>
      </c>
      <c r="G249" s="16">
        <f t="shared" si="34"/>
        <v>-0.66666666666666663</v>
      </c>
      <c r="H249" s="16">
        <f t="shared" si="33"/>
        <v>-7.0947144377438804E-4</v>
      </c>
    </row>
    <row r="250" spans="1:8" x14ac:dyDescent="0.2">
      <c r="A250" s="13"/>
      <c r="B250" s="14" t="s">
        <v>232</v>
      </c>
      <c r="C250" s="15">
        <v>8</v>
      </c>
      <c r="D250" s="15">
        <v>0</v>
      </c>
      <c r="E250" s="16">
        <f t="shared" si="31"/>
        <v>2.8378857750975522E-3</v>
      </c>
      <c r="F250" s="16" t="str">
        <f t="shared" si="32"/>
        <v/>
      </c>
      <c r="G250" s="16">
        <f t="shared" si="34"/>
        <v>-1</v>
      </c>
      <c r="H250" s="16">
        <f t="shared" si="33"/>
        <v>-2.8378857750975522E-3</v>
      </c>
    </row>
    <row r="251" spans="1:8" x14ac:dyDescent="0.2">
      <c r="A251" s="13"/>
      <c r="B251" s="14" t="s">
        <v>233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234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235</v>
      </c>
      <c r="C253" s="15">
        <v>0</v>
      </c>
      <c r="D253" s="15">
        <v>2</v>
      </c>
      <c r="E253" s="16" t="str">
        <f t="shared" si="31"/>
        <v/>
      </c>
      <c r="F253" s="16">
        <f t="shared" si="32"/>
        <v>8.9126559714795004E-4</v>
      </c>
      <c r="G253" s="16">
        <f t="shared" si="34"/>
        <v>1</v>
      </c>
      <c r="H253" s="16" t="str">
        <f t="shared" si="33"/>
        <v/>
      </c>
    </row>
    <row r="254" spans="1:8" x14ac:dyDescent="0.2">
      <c r="A254" s="13"/>
      <c r="B254" s="14" t="s">
        <v>236</v>
      </c>
      <c r="C254" s="15">
        <v>3</v>
      </c>
      <c r="D254" s="15">
        <v>0</v>
      </c>
      <c r="E254" s="16">
        <f t="shared" si="31"/>
        <v>1.0642071656615821E-3</v>
      </c>
      <c r="F254" s="16" t="str">
        <f t="shared" si="32"/>
        <v/>
      </c>
      <c r="G254" s="16">
        <f t="shared" si="34"/>
        <v>-1</v>
      </c>
      <c r="H254" s="16">
        <f t="shared" si="33"/>
        <v>-1.0642071656615821E-3</v>
      </c>
    </row>
    <row r="255" spans="1:8" ht="25.5" x14ac:dyDescent="0.2">
      <c r="A255" s="13"/>
      <c r="B255" s="14" t="s">
        <v>237</v>
      </c>
      <c r="C255" s="15">
        <v>1</v>
      </c>
      <c r="D255" s="15">
        <v>1</v>
      </c>
      <c r="E255" s="16">
        <f t="shared" si="31"/>
        <v>3.5473572188719402E-4</v>
      </c>
      <c r="F255" s="16">
        <f t="shared" si="32"/>
        <v>4.4563279857397502E-4</v>
      </c>
      <c r="G255" s="16">
        <f t="shared" si="34"/>
        <v>0</v>
      </c>
      <c r="H255" s="16">
        <f t="shared" si="33"/>
        <v>0</v>
      </c>
    </row>
    <row r="256" spans="1:8" x14ac:dyDescent="0.2">
      <c r="A256" s="13"/>
      <c r="B256" s="14" t="s">
        <v>238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646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239</v>
      </c>
      <c r="C258" s="15">
        <v>34</v>
      </c>
      <c r="D258" s="15">
        <v>18</v>
      </c>
      <c r="E258" s="16">
        <f t="shared" si="31"/>
        <v>1.2061014544164597E-2</v>
      </c>
      <c r="F258" s="16">
        <f t="shared" si="32"/>
        <v>8.0213903743315516E-3</v>
      </c>
      <c r="G258" s="16">
        <f t="shared" si="34"/>
        <v>-0.47058823529411764</v>
      </c>
      <c r="H258" s="16">
        <f t="shared" si="33"/>
        <v>-5.6757715501951043E-3</v>
      </c>
    </row>
    <row r="259" spans="1:8" ht="25.5" x14ac:dyDescent="0.2">
      <c r="A259" s="13"/>
      <c r="B259" s="14" t="s">
        <v>240</v>
      </c>
      <c r="C259" s="15">
        <v>27</v>
      </c>
      <c r="D259" s="15">
        <v>17</v>
      </c>
      <c r="E259" s="16">
        <f t="shared" si="31"/>
        <v>9.5778644909542392E-3</v>
      </c>
      <c r="F259" s="16">
        <f t="shared" si="32"/>
        <v>7.575757575757576E-3</v>
      </c>
      <c r="G259" s="16">
        <f t="shared" si="34"/>
        <v>-0.37037037037037035</v>
      </c>
      <c r="H259" s="16">
        <f t="shared" si="33"/>
        <v>-3.5473572188719402E-3</v>
      </c>
    </row>
    <row r="260" spans="1:8" x14ac:dyDescent="0.2">
      <c r="A260" s="13"/>
      <c r="B260" s="14" t="s">
        <v>241</v>
      </c>
      <c r="C260" s="15">
        <v>24</v>
      </c>
      <c r="D260" s="15">
        <v>2</v>
      </c>
      <c r="E260" s="16">
        <f t="shared" si="31"/>
        <v>8.5136573252926565E-3</v>
      </c>
      <c r="F260" s="16">
        <f t="shared" si="32"/>
        <v>8.9126559714795004E-4</v>
      </c>
      <c r="G260" s="16">
        <f t="shared" si="34"/>
        <v>-0.91666666666666663</v>
      </c>
      <c r="H260" s="16">
        <f t="shared" si="33"/>
        <v>-7.804185881518268E-3</v>
      </c>
    </row>
    <row r="261" spans="1:8" x14ac:dyDescent="0.2">
      <c r="A261" s="13"/>
      <c r="B261" s="14" t="s">
        <v>242</v>
      </c>
      <c r="C261" s="15">
        <v>1</v>
      </c>
      <c r="D261" s="15">
        <v>0</v>
      </c>
      <c r="E261" s="16">
        <f t="shared" si="31"/>
        <v>3.5473572188719402E-4</v>
      </c>
      <c r="F261" s="16" t="str">
        <f t="shared" si="32"/>
        <v/>
      </c>
      <c r="G261" s="16">
        <f t="shared" si="34"/>
        <v>-1</v>
      </c>
      <c r="H261" s="16">
        <f t="shared" si="33"/>
        <v>-3.5473572188719402E-4</v>
      </c>
    </row>
    <row r="262" spans="1:8" x14ac:dyDescent="0.2">
      <c r="A262" s="13"/>
      <c r="B262" s="14" t="s">
        <v>243</v>
      </c>
      <c r="C262" s="15">
        <v>4</v>
      </c>
      <c r="D262" s="15">
        <v>0</v>
      </c>
      <c r="E262" s="16">
        <f t="shared" si="31"/>
        <v>1.4189428875487761E-3</v>
      </c>
      <c r="F262" s="16" t="str">
        <f t="shared" si="32"/>
        <v/>
      </c>
      <c r="G262" s="16">
        <f t="shared" si="34"/>
        <v>-1</v>
      </c>
      <c r="H262" s="16">
        <f t="shared" si="33"/>
        <v>-1.4189428875487761E-3</v>
      </c>
    </row>
    <row r="263" spans="1:8" x14ac:dyDescent="0.2">
      <c r="A263" s="13"/>
      <c r="B263" s="14" t="s">
        <v>244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245</v>
      </c>
      <c r="C264" s="15">
        <v>23</v>
      </c>
      <c r="D264" s="15">
        <v>14</v>
      </c>
      <c r="E264" s="16">
        <f t="shared" si="31"/>
        <v>8.1589216034054623E-3</v>
      </c>
      <c r="F264" s="16">
        <f t="shared" si="32"/>
        <v>6.2388591800356507E-3</v>
      </c>
      <c r="G264" s="16">
        <f t="shared" si="34"/>
        <v>-0.39130434782608697</v>
      </c>
      <c r="H264" s="16">
        <f t="shared" si="33"/>
        <v>-3.1926214969847464E-3</v>
      </c>
    </row>
    <row r="265" spans="1:8" x14ac:dyDescent="0.2">
      <c r="A265" s="13"/>
      <c r="B265" s="14" t="s">
        <v>246</v>
      </c>
      <c r="C265" s="15">
        <v>0</v>
      </c>
      <c r="D265" s="15">
        <v>0</v>
      </c>
      <c r="E265" s="16" t="str">
        <f t="shared" si="31"/>
        <v/>
      </c>
      <c r="F265" s="16" t="str">
        <f t="shared" si="32"/>
        <v/>
      </c>
      <c r="G265" s="16" t="str">
        <f t="shared" si="34"/>
        <v xml:space="preserve"> </v>
      </c>
      <c r="H265" s="16" t="str">
        <f t="shared" si="33"/>
        <v/>
      </c>
    </row>
    <row r="266" spans="1:8" x14ac:dyDescent="0.2">
      <c r="A266" s="13"/>
      <c r="B266" s="14" t="s">
        <v>247</v>
      </c>
      <c r="C266" s="15">
        <v>1</v>
      </c>
      <c r="D266" s="15">
        <v>0</v>
      </c>
      <c r="E266" s="16">
        <f t="shared" si="31"/>
        <v>3.5473572188719402E-4</v>
      </c>
      <c r="F266" s="16" t="str">
        <f t="shared" si="32"/>
        <v/>
      </c>
      <c r="G266" s="16">
        <f t="shared" si="34"/>
        <v>-1</v>
      </c>
      <c r="H266" s="16">
        <f t="shared" si="33"/>
        <v>-3.5473572188719402E-4</v>
      </c>
    </row>
    <row r="267" spans="1:8" x14ac:dyDescent="0.2">
      <c r="A267" s="13"/>
      <c r="B267" s="14" t="s">
        <v>248</v>
      </c>
      <c r="C267" s="15">
        <v>1</v>
      </c>
      <c r="D267" s="15">
        <v>0</v>
      </c>
      <c r="E267" s="16">
        <f t="shared" si="31"/>
        <v>3.5473572188719402E-4</v>
      </c>
      <c r="F267" s="16" t="str">
        <f t="shared" si="32"/>
        <v/>
      </c>
      <c r="G267" s="16">
        <f t="shared" si="34"/>
        <v>-1</v>
      </c>
      <c r="H267" s="16">
        <f t="shared" si="33"/>
        <v>-3.5473572188719402E-4</v>
      </c>
    </row>
    <row r="268" spans="1:8" x14ac:dyDescent="0.2">
      <c r="A268" s="13"/>
      <c r="B268" s="14" t="s">
        <v>249</v>
      </c>
      <c r="C268" s="15">
        <v>11</v>
      </c>
      <c r="D268" s="15">
        <v>6</v>
      </c>
      <c r="E268" s="16">
        <f t="shared" si="31"/>
        <v>3.9020929407591345E-3</v>
      </c>
      <c r="F268" s="16">
        <f t="shared" si="32"/>
        <v>2.6737967914438501E-3</v>
      </c>
      <c r="G268" s="16">
        <f t="shared" si="34"/>
        <v>-0.45454545454545453</v>
      </c>
      <c r="H268" s="16">
        <f t="shared" si="33"/>
        <v>-1.7736786094359701E-3</v>
      </c>
    </row>
    <row r="269" spans="1:8" x14ac:dyDescent="0.2">
      <c r="A269" s="13"/>
      <c r="B269" s="14" t="s">
        <v>250</v>
      </c>
      <c r="C269" s="15">
        <v>1</v>
      </c>
      <c r="D269" s="15">
        <v>0</v>
      </c>
      <c r="E269" s="16">
        <f t="shared" ref="E269:E300" si="35">+IF(C269=0,"",C269/C$173)</f>
        <v>3.5473572188719402E-4</v>
      </c>
      <c r="F269" s="16" t="str">
        <f t="shared" ref="F269:F300" si="36">+IF(D269=0,"",D269/D$173)</f>
        <v/>
      </c>
      <c r="G269" s="16">
        <f t="shared" si="34"/>
        <v>-1</v>
      </c>
      <c r="H269" s="16">
        <f t="shared" ref="H269:H300" si="37">+IF(OR(AND(E269=""),(G269="")),"",E269*G269)</f>
        <v>-3.5473572188719402E-4</v>
      </c>
    </row>
    <row r="270" spans="1:8" x14ac:dyDescent="0.2">
      <c r="A270" s="13"/>
      <c r="B270" s="14" t="s">
        <v>251</v>
      </c>
      <c r="C270" s="15">
        <v>3</v>
      </c>
      <c r="D270" s="15">
        <v>3</v>
      </c>
      <c r="E270" s="16">
        <f t="shared" si="35"/>
        <v>1.0642071656615821E-3</v>
      </c>
      <c r="F270" s="16">
        <f t="shared" si="36"/>
        <v>1.3368983957219251E-3</v>
      </c>
      <c r="G270" s="16">
        <f t="shared" ref="G270:G301" si="38">+IF(AND(C270=0,D270=0)," ",IF(C270=0,1,IF(D270=0,-1,(D270-C270)/C270)))</f>
        <v>0</v>
      </c>
      <c r="H270" s="16">
        <f t="shared" si="37"/>
        <v>0</v>
      </c>
    </row>
    <row r="271" spans="1:8" x14ac:dyDescent="0.2">
      <c r="A271" s="13"/>
      <c r="B271" s="14" t="s">
        <v>252</v>
      </c>
      <c r="C271" s="15">
        <v>16</v>
      </c>
      <c r="D271" s="15">
        <v>21</v>
      </c>
      <c r="E271" s="16">
        <f t="shared" si="35"/>
        <v>5.6757715501951043E-3</v>
      </c>
      <c r="F271" s="16">
        <f t="shared" si="36"/>
        <v>9.3582887700534752E-3</v>
      </c>
      <c r="G271" s="16">
        <f t="shared" si="38"/>
        <v>0.3125</v>
      </c>
      <c r="H271" s="16">
        <f t="shared" si="37"/>
        <v>1.7736786094359701E-3</v>
      </c>
    </row>
    <row r="272" spans="1:8" x14ac:dyDescent="0.2">
      <c r="A272" s="13"/>
      <c r="B272" s="14" t="s">
        <v>253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254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255</v>
      </c>
      <c r="C274" s="15">
        <v>2</v>
      </c>
      <c r="D274" s="15">
        <v>3</v>
      </c>
      <c r="E274" s="16">
        <f t="shared" si="35"/>
        <v>7.0947144377438804E-4</v>
      </c>
      <c r="F274" s="16">
        <f t="shared" si="36"/>
        <v>1.3368983957219251E-3</v>
      </c>
      <c r="G274" s="16">
        <f t="shared" si="38"/>
        <v>0.5</v>
      </c>
      <c r="H274" s="16">
        <f t="shared" si="37"/>
        <v>3.5473572188719402E-4</v>
      </c>
    </row>
    <row r="275" spans="1:8" x14ac:dyDescent="0.2">
      <c r="A275" s="13"/>
      <c r="B275" s="14" t="s">
        <v>256</v>
      </c>
      <c r="C275" s="15">
        <v>15</v>
      </c>
      <c r="D275" s="15">
        <v>5</v>
      </c>
      <c r="E275" s="16">
        <f t="shared" si="35"/>
        <v>5.321035828307911E-3</v>
      </c>
      <c r="F275" s="16">
        <f t="shared" si="36"/>
        <v>2.2281639928698753E-3</v>
      </c>
      <c r="G275" s="16">
        <f t="shared" si="38"/>
        <v>-0.66666666666666663</v>
      </c>
      <c r="H275" s="16">
        <f t="shared" si="37"/>
        <v>-3.5473572188719407E-3</v>
      </c>
    </row>
    <row r="276" spans="1:8" ht="25.5" x14ac:dyDescent="0.2">
      <c r="A276" s="13"/>
      <c r="B276" s="14" t="s">
        <v>257</v>
      </c>
      <c r="C276" s="15">
        <v>48</v>
      </c>
      <c r="D276" s="15">
        <v>44</v>
      </c>
      <c r="E276" s="16">
        <f t="shared" si="35"/>
        <v>1.7027314650585313E-2</v>
      </c>
      <c r="F276" s="16">
        <f t="shared" si="36"/>
        <v>1.9607843137254902E-2</v>
      </c>
      <c r="G276" s="16">
        <f t="shared" si="38"/>
        <v>-8.3333333333333329E-2</v>
      </c>
      <c r="H276" s="16">
        <f t="shared" si="37"/>
        <v>-1.4189428875487761E-3</v>
      </c>
    </row>
    <row r="277" spans="1:8" x14ac:dyDescent="0.2">
      <c r="A277" s="13"/>
      <c r="B277" s="14" t="s">
        <v>258</v>
      </c>
      <c r="C277" s="15">
        <v>4</v>
      </c>
      <c r="D277" s="15">
        <v>10</v>
      </c>
      <c r="E277" s="16">
        <f t="shared" si="35"/>
        <v>1.4189428875487761E-3</v>
      </c>
      <c r="F277" s="16">
        <f t="shared" si="36"/>
        <v>4.4563279857397506E-3</v>
      </c>
      <c r="G277" s="16">
        <f t="shared" si="38"/>
        <v>1.5</v>
      </c>
      <c r="H277" s="16">
        <f t="shared" si="37"/>
        <v>2.1284143313231641E-3</v>
      </c>
    </row>
    <row r="278" spans="1:8" x14ac:dyDescent="0.2">
      <c r="A278" s="13"/>
      <c r="B278" s="14" t="s">
        <v>259</v>
      </c>
      <c r="C278" s="15">
        <v>0</v>
      </c>
      <c r="D278" s="15">
        <v>0</v>
      </c>
      <c r="E278" s="16" t="str">
        <f t="shared" si="35"/>
        <v/>
      </c>
      <c r="F278" s="16" t="str">
        <f t="shared" si="36"/>
        <v/>
      </c>
      <c r="G278" s="16" t="str">
        <f t="shared" si="38"/>
        <v xml:space="preserve"> </v>
      </c>
      <c r="H278" s="16" t="str">
        <f t="shared" si="37"/>
        <v/>
      </c>
    </row>
    <row r="279" spans="1:8" x14ac:dyDescent="0.2">
      <c r="A279" s="13"/>
      <c r="B279" s="14" t="s">
        <v>260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261</v>
      </c>
      <c r="C280" s="15">
        <v>5</v>
      </c>
      <c r="D280" s="15">
        <v>2</v>
      </c>
      <c r="E280" s="16">
        <f t="shared" si="35"/>
        <v>1.7736786094359701E-3</v>
      </c>
      <c r="F280" s="16">
        <f t="shared" si="36"/>
        <v>8.9126559714795004E-4</v>
      </c>
      <c r="G280" s="16">
        <f t="shared" si="38"/>
        <v>-0.6</v>
      </c>
      <c r="H280" s="16">
        <f t="shared" si="37"/>
        <v>-1.0642071656615821E-3</v>
      </c>
    </row>
    <row r="281" spans="1:8" x14ac:dyDescent="0.2">
      <c r="A281" s="13"/>
      <c r="B281" s="14" t="s">
        <v>262</v>
      </c>
      <c r="C281" s="15">
        <v>2</v>
      </c>
      <c r="D281" s="15">
        <v>0</v>
      </c>
      <c r="E281" s="16">
        <f t="shared" si="35"/>
        <v>7.0947144377438804E-4</v>
      </c>
      <c r="F281" s="16" t="str">
        <f t="shared" si="36"/>
        <v/>
      </c>
      <c r="G281" s="16">
        <f t="shared" si="38"/>
        <v>-1</v>
      </c>
      <c r="H281" s="16">
        <f t="shared" si="37"/>
        <v>-7.0947144377438804E-4</v>
      </c>
    </row>
    <row r="282" spans="1:8" x14ac:dyDescent="0.2">
      <c r="A282" s="13"/>
      <c r="B282" s="14" t="s">
        <v>263</v>
      </c>
      <c r="C282" s="15">
        <v>0</v>
      </c>
      <c r="D282" s="15">
        <v>1</v>
      </c>
      <c r="E282" s="16" t="str">
        <f t="shared" si="35"/>
        <v/>
      </c>
      <c r="F282" s="16">
        <f t="shared" si="36"/>
        <v>4.4563279857397502E-4</v>
      </c>
      <c r="G282" s="16">
        <f t="shared" si="38"/>
        <v>1</v>
      </c>
      <c r="H282" s="16" t="str">
        <f t="shared" si="37"/>
        <v/>
      </c>
    </row>
    <row r="283" spans="1:8" x14ac:dyDescent="0.2">
      <c r="A283" s="13"/>
      <c r="B283" s="14" t="s">
        <v>264</v>
      </c>
      <c r="C283" s="15">
        <v>4</v>
      </c>
      <c r="D283" s="15">
        <v>4</v>
      </c>
      <c r="E283" s="16">
        <f t="shared" si="35"/>
        <v>1.4189428875487761E-3</v>
      </c>
      <c r="F283" s="16">
        <f t="shared" si="36"/>
        <v>1.7825311942959001E-3</v>
      </c>
      <c r="G283" s="16">
        <f t="shared" si="38"/>
        <v>0</v>
      </c>
      <c r="H283" s="16">
        <f t="shared" si="37"/>
        <v>0</v>
      </c>
    </row>
    <row r="284" spans="1:8" x14ac:dyDescent="0.2">
      <c r="A284" s="13"/>
      <c r="B284" s="14" t="s">
        <v>265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266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267</v>
      </c>
      <c r="C286" s="15">
        <v>6</v>
      </c>
      <c r="D286" s="15">
        <v>5</v>
      </c>
      <c r="E286" s="16">
        <f t="shared" si="35"/>
        <v>2.1284143313231641E-3</v>
      </c>
      <c r="F286" s="16">
        <f t="shared" si="36"/>
        <v>2.2281639928698753E-3</v>
      </c>
      <c r="G286" s="16">
        <f t="shared" si="38"/>
        <v>-0.16666666666666666</v>
      </c>
      <c r="H286" s="16">
        <f t="shared" si="37"/>
        <v>-3.5473572188719402E-4</v>
      </c>
    </row>
    <row r="287" spans="1:8" x14ac:dyDescent="0.2">
      <c r="A287" s="13"/>
      <c r="B287" s="14" t="s">
        <v>268</v>
      </c>
      <c r="C287" s="15">
        <v>0</v>
      </c>
      <c r="D287" s="15">
        <v>1</v>
      </c>
      <c r="E287" s="16" t="str">
        <f t="shared" si="35"/>
        <v/>
      </c>
      <c r="F287" s="16">
        <f t="shared" si="36"/>
        <v>4.4563279857397502E-4</v>
      </c>
      <c r="G287" s="16">
        <f t="shared" si="38"/>
        <v>1</v>
      </c>
      <c r="H287" s="16" t="str">
        <f t="shared" si="37"/>
        <v/>
      </c>
    </row>
    <row r="288" spans="1:8" x14ac:dyDescent="0.2">
      <c r="A288" s="13"/>
      <c r="B288" s="14" t="s">
        <v>269</v>
      </c>
      <c r="C288" s="15">
        <v>15</v>
      </c>
      <c r="D288" s="15">
        <v>23</v>
      </c>
      <c r="E288" s="16">
        <f t="shared" si="35"/>
        <v>5.321035828307911E-3</v>
      </c>
      <c r="F288" s="16">
        <f t="shared" si="36"/>
        <v>1.0249554367201427E-2</v>
      </c>
      <c r="G288" s="16">
        <f t="shared" si="38"/>
        <v>0.53333333333333333</v>
      </c>
      <c r="H288" s="16">
        <f t="shared" si="37"/>
        <v>2.8378857750975526E-3</v>
      </c>
    </row>
    <row r="289" spans="1:8" x14ac:dyDescent="0.2">
      <c r="A289" s="13"/>
      <c r="B289" s="14" t="s">
        <v>270</v>
      </c>
      <c r="C289" s="15">
        <v>55</v>
      </c>
      <c r="D289" s="15">
        <v>20</v>
      </c>
      <c r="E289" s="16">
        <f t="shared" si="35"/>
        <v>1.9510464703795673E-2</v>
      </c>
      <c r="F289" s="16">
        <f t="shared" si="36"/>
        <v>8.9126559714795012E-3</v>
      </c>
      <c r="G289" s="16">
        <f t="shared" si="38"/>
        <v>-0.63636363636363635</v>
      </c>
      <c r="H289" s="16">
        <f t="shared" si="37"/>
        <v>-1.2415750266051791E-2</v>
      </c>
    </row>
    <row r="290" spans="1:8" x14ac:dyDescent="0.2">
      <c r="A290" s="13"/>
      <c r="B290" s="14" t="s">
        <v>271</v>
      </c>
      <c r="C290" s="15">
        <v>6</v>
      </c>
      <c r="D290" s="15">
        <v>56</v>
      </c>
      <c r="E290" s="16">
        <f t="shared" si="35"/>
        <v>2.1284143313231641E-3</v>
      </c>
      <c r="F290" s="16">
        <f t="shared" si="36"/>
        <v>2.4955436720142603E-2</v>
      </c>
      <c r="G290" s="16">
        <f t="shared" si="38"/>
        <v>8.3333333333333339</v>
      </c>
      <c r="H290" s="16">
        <f t="shared" si="37"/>
        <v>1.7736786094359702E-2</v>
      </c>
    </row>
    <row r="291" spans="1:8" x14ac:dyDescent="0.2">
      <c r="A291" s="13"/>
      <c r="B291" s="14" t="s">
        <v>272</v>
      </c>
      <c r="C291" s="15">
        <v>5</v>
      </c>
      <c r="D291" s="15">
        <v>8</v>
      </c>
      <c r="E291" s="16">
        <f t="shared" si="35"/>
        <v>1.7736786094359701E-3</v>
      </c>
      <c r="F291" s="16">
        <f t="shared" si="36"/>
        <v>3.5650623885918001E-3</v>
      </c>
      <c r="G291" s="16">
        <f t="shared" si="38"/>
        <v>0.6</v>
      </c>
      <c r="H291" s="16">
        <f t="shared" si="37"/>
        <v>1.0642071656615821E-3</v>
      </c>
    </row>
    <row r="292" spans="1:8" x14ac:dyDescent="0.2">
      <c r="A292" s="13" t="s">
        <v>92</v>
      </c>
      <c r="B292" s="14" t="s">
        <v>273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92</v>
      </c>
      <c r="B293" s="14" t="s">
        <v>274</v>
      </c>
      <c r="C293" s="15">
        <v>73</v>
      </c>
      <c r="D293" s="15">
        <v>7</v>
      </c>
      <c r="E293" s="16">
        <f t="shared" si="35"/>
        <v>2.5895707697765166E-2</v>
      </c>
      <c r="F293" s="16">
        <f t="shared" si="36"/>
        <v>3.1194295900178253E-3</v>
      </c>
      <c r="G293" s="16">
        <f t="shared" si="38"/>
        <v>-0.90410958904109584</v>
      </c>
      <c r="H293" s="16">
        <f t="shared" si="37"/>
        <v>-2.3412557644554806E-2</v>
      </c>
    </row>
    <row r="294" spans="1:8" x14ac:dyDescent="0.2">
      <c r="A294" s="13"/>
      <c r="B294" s="14" t="s">
        <v>275</v>
      </c>
      <c r="C294" s="15">
        <v>12</v>
      </c>
      <c r="D294" s="15">
        <v>4</v>
      </c>
      <c r="E294" s="16">
        <f t="shared" si="35"/>
        <v>4.2568286626463283E-3</v>
      </c>
      <c r="F294" s="16">
        <f t="shared" si="36"/>
        <v>1.7825311942959001E-3</v>
      </c>
      <c r="G294" s="16">
        <f t="shared" si="38"/>
        <v>-0.66666666666666663</v>
      </c>
      <c r="H294" s="16">
        <f t="shared" si="37"/>
        <v>-2.8378857750975522E-3</v>
      </c>
    </row>
    <row r="295" spans="1:8" x14ac:dyDescent="0.2">
      <c r="A295" s="13"/>
      <c r="B295" s="14" t="s">
        <v>276</v>
      </c>
      <c r="C295" s="15">
        <v>2</v>
      </c>
      <c r="D295" s="15">
        <v>1</v>
      </c>
      <c r="E295" s="16">
        <f t="shared" si="35"/>
        <v>7.0947144377438804E-4</v>
      </c>
      <c r="F295" s="16">
        <f t="shared" si="36"/>
        <v>4.4563279857397502E-4</v>
      </c>
      <c r="G295" s="16">
        <f t="shared" si="38"/>
        <v>-0.5</v>
      </c>
      <c r="H295" s="16">
        <f t="shared" si="37"/>
        <v>-3.5473572188719402E-4</v>
      </c>
    </row>
    <row r="296" spans="1:8" x14ac:dyDescent="0.2">
      <c r="A296" s="13"/>
      <c r="B296" s="14" t="s">
        <v>277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278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279</v>
      </c>
      <c r="C298" s="15">
        <v>2</v>
      </c>
      <c r="D298" s="15">
        <v>0</v>
      </c>
      <c r="E298" s="16">
        <f t="shared" si="35"/>
        <v>7.0947144377438804E-4</v>
      </c>
      <c r="F298" s="16" t="str">
        <f t="shared" si="36"/>
        <v/>
      </c>
      <c r="G298" s="16">
        <f t="shared" si="38"/>
        <v>-1</v>
      </c>
      <c r="H298" s="16">
        <f t="shared" si="37"/>
        <v>-7.0947144377438804E-4</v>
      </c>
    </row>
    <row r="299" spans="1:8" x14ac:dyDescent="0.2">
      <c r="A299" s="13"/>
      <c r="B299" s="14" t="s">
        <v>280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281</v>
      </c>
      <c r="C300" s="15">
        <v>1</v>
      </c>
      <c r="D300" s="15">
        <v>0</v>
      </c>
      <c r="E300" s="16">
        <f t="shared" si="35"/>
        <v>3.5473572188719402E-4</v>
      </c>
      <c r="F300" s="16" t="str">
        <f t="shared" si="36"/>
        <v/>
      </c>
      <c r="G300" s="16">
        <f t="shared" si="38"/>
        <v>-1</v>
      </c>
      <c r="H300" s="16">
        <f t="shared" si="37"/>
        <v>-3.5473572188719402E-4</v>
      </c>
    </row>
    <row r="301" spans="1:8" x14ac:dyDescent="0.2">
      <c r="A301" s="13"/>
      <c r="B301" s="14" t="s">
        <v>282</v>
      </c>
      <c r="C301" s="15">
        <v>0</v>
      </c>
      <c r="D301" s="15">
        <v>3</v>
      </c>
      <c r="E301" s="16" t="str">
        <f t="shared" ref="E301:E332" si="39">+IF(C301=0,"",C301/C$173)</f>
        <v/>
      </c>
      <c r="F301" s="16">
        <f t="shared" ref="F301:F332" si="40">+IF(D301=0,"",D301/D$173)</f>
        <v>1.3368983957219251E-3</v>
      </c>
      <c r="G301" s="16">
        <f t="shared" si="38"/>
        <v>1</v>
      </c>
      <c r="H301" s="16" t="str">
        <f t="shared" ref="H301:H332" si="41">+IF(OR(AND(E301=""),(G301="")),"",E301*G301)</f>
        <v/>
      </c>
    </row>
    <row r="302" spans="1:8" ht="25.5" x14ac:dyDescent="0.2">
      <c r="A302" s="13"/>
      <c r="B302" s="14" t="s">
        <v>283</v>
      </c>
      <c r="C302" s="15">
        <v>3</v>
      </c>
      <c r="D302" s="15">
        <v>1</v>
      </c>
      <c r="E302" s="16">
        <f t="shared" si="39"/>
        <v>1.0642071656615821E-3</v>
      </c>
      <c r="F302" s="16">
        <f t="shared" si="40"/>
        <v>4.4563279857397502E-4</v>
      </c>
      <c r="G302" s="16">
        <f t="shared" ref="G302:G333" si="42">+IF(AND(C302=0,D302=0)," ",IF(C302=0,1,IF(D302=0,-1,(D302-C302)/C302)))</f>
        <v>-0.66666666666666663</v>
      </c>
      <c r="H302" s="16">
        <f t="shared" si="41"/>
        <v>-7.0947144377438804E-4</v>
      </c>
    </row>
    <row r="303" spans="1:8" x14ac:dyDescent="0.2">
      <c r="A303" s="13"/>
      <c r="B303" s="14" t="s">
        <v>284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92</v>
      </c>
      <c r="B304" s="14" t="s">
        <v>285</v>
      </c>
      <c r="C304" s="15">
        <v>0</v>
      </c>
      <c r="D304" s="15">
        <v>2</v>
      </c>
      <c r="E304" s="16" t="str">
        <f t="shared" si="39"/>
        <v/>
      </c>
      <c r="F304" s="16">
        <f t="shared" si="40"/>
        <v>8.9126559714795004E-4</v>
      </c>
      <c r="G304" s="16">
        <f t="shared" si="42"/>
        <v>1</v>
      </c>
      <c r="H304" s="16" t="str">
        <f t="shared" si="41"/>
        <v/>
      </c>
    </row>
    <row r="305" spans="1:8" x14ac:dyDescent="0.2">
      <c r="A305" s="13"/>
      <c r="B305" s="14" t="s">
        <v>286</v>
      </c>
      <c r="C305" s="15">
        <v>2</v>
      </c>
      <c r="D305" s="15">
        <v>2</v>
      </c>
      <c r="E305" s="16">
        <f t="shared" si="39"/>
        <v>7.0947144377438804E-4</v>
      </c>
      <c r="F305" s="16">
        <f t="shared" si="40"/>
        <v>8.9126559714795004E-4</v>
      </c>
      <c r="G305" s="16">
        <f t="shared" si="42"/>
        <v>0</v>
      </c>
      <c r="H305" s="16">
        <f t="shared" si="41"/>
        <v>0</v>
      </c>
    </row>
    <row r="306" spans="1:8" x14ac:dyDescent="0.2">
      <c r="A306" s="13"/>
      <c r="B306" s="14" t="s">
        <v>287</v>
      </c>
      <c r="C306" s="15">
        <v>1</v>
      </c>
      <c r="D306" s="15">
        <v>0</v>
      </c>
      <c r="E306" s="16">
        <f t="shared" si="39"/>
        <v>3.5473572188719402E-4</v>
      </c>
      <c r="F306" s="16" t="str">
        <f t="shared" si="40"/>
        <v/>
      </c>
      <c r="G306" s="16">
        <f t="shared" si="42"/>
        <v>-1</v>
      </c>
      <c r="H306" s="16">
        <f t="shared" si="41"/>
        <v>-3.5473572188719402E-4</v>
      </c>
    </row>
    <row r="307" spans="1:8" x14ac:dyDescent="0.2">
      <c r="A307" s="13"/>
      <c r="B307" s="14" t="s">
        <v>288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289</v>
      </c>
      <c r="C308" s="15">
        <v>26</v>
      </c>
      <c r="D308" s="15">
        <v>35</v>
      </c>
      <c r="E308" s="16">
        <f t="shared" si="39"/>
        <v>9.223128769067045E-3</v>
      </c>
      <c r="F308" s="16">
        <f t="shared" si="40"/>
        <v>1.5597147950089126E-2</v>
      </c>
      <c r="G308" s="16">
        <f t="shared" si="42"/>
        <v>0.34615384615384615</v>
      </c>
      <c r="H308" s="16">
        <f t="shared" si="41"/>
        <v>3.1926214969847464E-3</v>
      </c>
    </row>
    <row r="309" spans="1:8" x14ac:dyDescent="0.2">
      <c r="A309" s="13"/>
      <c r="B309" s="14" t="s">
        <v>290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291</v>
      </c>
      <c r="C310" s="15">
        <v>1</v>
      </c>
      <c r="D310" s="15">
        <v>0</v>
      </c>
      <c r="E310" s="16">
        <f t="shared" si="39"/>
        <v>3.5473572188719402E-4</v>
      </c>
      <c r="F310" s="16" t="str">
        <f t="shared" si="40"/>
        <v/>
      </c>
      <c r="G310" s="16">
        <f t="shared" si="42"/>
        <v>-1</v>
      </c>
      <c r="H310" s="16">
        <f t="shared" si="41"/>
        <v>-3.5473572188719402E-4</v>
      </c>
    </row>
    <row r="311" spans="1:8" x14ac:dyDescent="0.2">
      <c r="A311" s="13"/>
      <c r="B311" s="14" t="s">
        <v>292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293</v>
      </c>
      <c r="C312" s="15">
        <v>1</v>
      </c>
      <c r="D312" s="15">
        <v>0</v>
      </c>
      <c r="E312" s="16">
        <f t="shared" si="39"/>
        <v>3.5473572188719402E-4</v>
      </c>
      <c r="F312" s="16" t="str">
        <f t="shared" si="40"/>
        <v/>
      </c>
      <c r="G312" s="16">
        <f t="shared" si="42"/>
        <v>-1</v>
      </c>
      <c r="H312" s="16">
        <f t="shared" si="41"/>
        <v>-3.5473572188719402E-4</v>
      </c>
    </row>
    <row r="313" spans="1:8" ht="25.5" x14ac:dyDescent="0.2">
      <c r="A313" s="13"/>
      <c r="B313" s="14" t="s">
        <v>294</v>
      </c>
      <c r="C313" s="15">
        <v>3</v>
      </c>
      <c r="D313" s="15">
        <v>5</v>
      </c>
      <c r="E313" s="16">
        <f t="shared" si="39"/>
        <v>1.0642071656615821E-3</v>
      </c>
      <c r="F313" s="16">
        <f t="shared" si="40"/>
        <v>2.2281639928698753E-3</v>
      </c>
      <c r="G313" s="16">
        <f t="shared" si="42"/>
        <v>0.66666666666666663</v>
      </c>
      <c r="H313" s="16">
        <f t="shared" si="41"/>
        <v>7.0947144377438804E-4</v>
      </c>
    </row>
    <row r="314" spans="1:8" ht="25.5" x14ac:dyDescent="0.2">
      <c r="A314" s="13"/>
      <c r="B314" s="14" t="s">
        <v>295</v>
      </c>
      <c r="C314" s="15">
        <v>1</v>
      </c>
      <c r="D314" s="15">
        <v>0</v>
      </c>
      <c r="E314" s="16">
        <f t="shared" si="39"/>
        <v>3.5473572188719402E-4</v>
      </c>
      <c r="F314" s="16" t="str">
        <f t="shared" si="40"/>
        <v/>
      </c>
      <c r="G314" s="16">
        <f t="shared" si="42"/>
        <v>-1</v>
      </c>
      <c r="H314" s="16">
        <f t="shared" si="41"/>
        <v>-3.5473572188719402E-4</v>
      </c>
    </row>
    <row r="315" spans="1:8" ht="25.5" x14ac:dyDescent="0.2">
      <c r="A315" s="13"/>
      <c r="B315" s="14" t="s">
        <v>296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297</v>
      </c>
      <c r="C316" s="15">
        <v>1</v>
      </c>
      <c r="D316" s="15">
        <v>0</v>
      </c>
      <c r="E316" s="16">
        <f t="shared" si="39"/>
        <v>3.5473572188719402E-4</v>
      </c>
      <c r="F316" s="16" t="str">
        <f t="shared" si="40"/>
        <v/>
      </c>
      <c r="G316" s="16">
        <f t="shared" si="42"/>
        <v>-1</v>
      </c>
      <c r="H316" s="16">
        <f t="shared" si="41"/>
        <v>-3.5473572188719402E-4</v>
      </c>
    </row>
    <row r="317" spans="1:8" x14ac:dyDescent="0.2">
      <c r="A317" s="13"/>
      <c r="B317" s="14" t="s">
        <v>298</v>
      </c>
      <c r="C317" s="15">
        <v>15</v>
      </c>
      <c r="D317" s="15">
        <v>9</v>
      </c>
      <c r="E317" s="16">
        <f t="shared" si="39"/>
        <v>5.321035828307911E-3</v>
      </c>
      <c r="F317" s="16">
        <f t="shared" si="40"/>
        <v>4.0106951871657758E-3</v>
      </c>
      <c r="G317" s="16">
        <f t="shared" si="42"/>
        <v>-0.4</v>
      </c>
      <c r="H317" s="16">
        <f t="shared" si="41"/>
        <v>-2.1284143313231646E-3</v>
      </c>
    </row>
    <row r="318" spans="1:8" ht="25.5" x14ac:dyDescent="0.2">
      <c r="A318" s="13"/>
      <c r="B318" s="14" t="s">
        <v>299</v>
      </c>
      <c r="C318" s="15">
        <v>2</v>
      </c>
      <c r="D318" s="15">
        <v>2</v>
      </c>
      <c r="E318" s="16">
        <f t="shared" si="39"/>
        <v>7.0947144377438804E-4</v>
      </c>
      <c r="F318" s="16">
        <f t="shared" si="40"/>
        <v>8.9126559714795004E-4</v>
      </c>
      <c r="G318" s="16">
        <f t="shared" si="42"/>
        <v>0</v>
      </c>
      <c r="H318" s="16">
        <f t="shared" si="41"/>
        <v>0</v>
      </c>
    </row>
    <row r="319" spans="1:8" ht="25.5" x14ac:dyDescent="0.2">
      <c r="A319" s="13"/>
      <c r="B319" s="14" t="s">
        <v>300</v>
      </c>
      <c r="C319" s="15">
        <v>24</v>
      </c>
      <c r="D319" s="15">
        <v>19</v>
      </c>
      <c r="E319" s="16">
        <f t="shared" si="39"/>
        <v>8.5136573252926565E-3</v>
      </c>
      <c r="F319" s="16">
        <f t="shared" si="40"/>
        <v>8.4670231729055256E-3</v>
      </c>
      <c r="G319" s="16">
        <f t="shared" si="42"/>
        <v>-0.20833333333333334</v>
      </c>
      <c r="H319" s="16">
        <f t="shared" si="41"/>
        <v>-1.7736786094359701E-3</v>
      </c>
    </row>
    <row r="320" spans="1:8" x14ac:dyDescent="0.2">
      <c r="A320" s="13"/>
      <c r="B320" s="14" t="s">
        <v>301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302</v>
      </c>
      <c r="C321" s="15">
        <v>3</v>
      </c>
      <c r="D321" s="15">
        <v>4</v>
      </c>
      <c r="E321" s="16">
        <f t="shared" si="39"/>
        <v>1.0642071656615821E-3</v>
      </c>
      <c r="F321" s="16">
        <f t="shared" si="40"/>
        <v>1.7825311942959001E-3</v>
      </c>
      <c r="G321" s="16">
        <f t="shared" si="42"/>
        <v>0.33333333333333331</v>
      </c>
      <c r="H321" s="16">
        <f t="shared" si="41"/>
        <v>3.5473572188719402E-4</v>
      </c>
    </row>
    <row r="322" spans="1:8" x14ac:dyDescent="0.2">
      <c r="A322" s="13"/>
      <c r="B322" s="14" t="s">
        <v>303</v>
      </c>
      <c r="C322" s="15">
        <v>2</v>
      </c>
      <c r="D322" s="15">
        <v>0</v>
      </c>
      <c r="E322" s="16">
        <f t="shared" si="39"/>
        <v>7.0947144377438804E-4</v>
      </c>
      <c r="F322" s="16" t="str">
        <f t="shared" si="40"/>
        <v/>
      </c>
      <c r="G322" s="16">
        <f t="shared" si="42"/>
        <v>-1</v>
      </c>
      <c r="H322" s="16">
        <f t="shared" si="41"/>
        <v>-7.0947144377438804E-4</v>
      </c>
    </row>
    <row r="323" spans="1:8" ht="38.25" x14ac:dyDescent="0.2">
      <c r="A323" s="13"/>
      <c r="B323" s="14" t="s">
        <v>304</v>
      </c>
      <c r="C323" s="15">
        <v>0</v>
      </c>
      <c r="D323" s="15">
        <v>1</v>
      </c>
      <c r="E323" s="16" t="str">
        <f t="shared" si="39"/>
        <v/>
      </c>
      <c r="F323" s="16">
        <f t="shared" si="40"/>
        <v>4.4563279857397502E-4</v>
      </c>
      <c r="G323" s="16">
        <f t="shared" si="42"/>
        <v>1</v>
      </c>
      <c r="H323" s="16" t="str">
        <f t="shared" si="41"/>
        <v/>
      </c>
    </row>
    <row r="324" spans="1:8" ht="25.5" x14ac:dyDescent="0.2">
      <c r="A324" s="13"/>
      <c r="B324" s="14" t="s">
        <v>305</v>
      </c>
      <c r="C324" s="15">
        <v>11</v>
      </c>
      <c r="D324" s="15">
        <v>3</v>
      </c>
      <c r="E324" s="16">
        <f t="shared" si="39"/>
        <v>3.9020929407591345E-3</v>
      </c>
      <c r="F324" s="16">
        <f t="shared" si="40"/>
        <v>1.3368983957219251E-3</v>
      </c>
      <c r="G324" s="16">
        <f t="shared" si="42"/>
        <v>-0.72727272727272729</v>
      </c>
      <c r="H324" s="16">
        <f t="shared" si="41"/>
        <v>-2.8378857750975526E-3</v>
      </c>
    </row>
    <row r="325" spans="1:8" ht="25.5" x14ac:dyDescent="0.2">
      <c r="A325" s="13"/>
      <c r="B325" s="14" t="s">
        <v>306</v>
      </c>
      <c r="C325" s="15">
        <v>0</v>
      </c>
      <c r="D325" s="15">
        <v>1</v>
      </c>
      <c r="E325" s="16" t="str">
        <f t="shared" si="39"/>
        <v/>
      </c>
      <c r="F325" s="16">
        <f t="shared" si="40"/>
        <v>4.4563279857397502E-4</v>
      </c>
      <c r="G325" s="16">
        <f t="shared" si="42"/>
        <v>1</v>
      </c>
      <c r="H325" s="16" t="str">
        <f t="shared" si="41"/>
        <v/>
      </c>
    </row>
    <row r="326" spans="1:8" ht="25.5" x14ac:dyDescent="0.2">
      <c r="A326" s="13"/>
      <c r="B326" s="14" t="s">
        <v>307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308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309</v>
      </c>
      <c r="C328" s="15">
        <v>136</v>
      </c>
      <c r="D328" s="15">
        <v>3</v>
      </c>
      <c r="E328" s="16">
        <f t="shared" si="39"/>
        <v>4.8244058176658389E-2</v>
      </c>
      <c r="F328" s="16">
        <f t="shared" si="40"/>
        <v>1.3368983957219251E-3</v>
      </c>
      <c r="G328" s="16">
        <f t="shared" si="42"/>
        <v>-0.9779411764705882</v>
      </c>
      <c r="H328" s="16">
        <f t="shared" si="41"/>
        <v>-4.7179851010996803E-2</v>
      </c>
    </row>
    <row r="329" spans="1:8" x14ac:dyDescent="0.2">
      <c r="A329" s="13"/>
      <c r="B329" s="14" t="s">
        <v>310</v>
      </c>
      <c r="C329" s="15">
        <v>6</v>
      </c>
      <c r="D329" s="15">
        <v>7</v>
      </c>
      <c r="E329" s="16">
        <f t="shared" si="39"/>
        <v>2.1284143313231641E-3</v>
      </c>
      <c r="F329" s="16">
        <f t="shared" si="40"/>
        <v>3.1194295900178253E-3</v>
      </c>
      <c r="G329" s="16">
        <f t="shared" si="42"/>
        <v>0.16666666666666666</v>
      </c>
      <c r="H329" s="16">
        <f t="shared" si="41"/>
        <v>3.5473572188719402E-4</v>
      </c>
    </row>
    <row r="330" spans="1:8" ht="25.5" x14ac:dyDescent="0.2">
      <c r="A330" s="13"/>
      <c r="B330" s="14" t="s">
        <v>311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312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313</v>
      </c>
      <c r="C332" s="15">
        <v>1</v>
      </c>
      <c r="D332" s="15">
        <v>0</v>
      </c>
      <c r="E332" s="16">
        <f t="shared" si="39"/>
        <v>3.5473572188719402E-4</v>
      </c>
      <c r="F332" s="16" t="str">
        <f t="shared" si="40"/>
        <v/>
      </c>
      <c r="G332" s="16">
        <f t="shared" si="42"/>
        <v>-1</v>
      </c>
      <c r="H332" s="16">
        <f t="shared" si="41"/>
        <v>-3.5473572188719402E-4</v>
      </c>
    </row>
    <row r="333" spans="1:8" ht="25.5" x14ac:dyDescent="0.2">
      <c r="A333" s="13"/>
      <c r="B333" s="14" t="s">
        <v>314</v>
      </c>
      <c r="C333" s="15">
        <v>1</v>
      </c>
      <c r="D333" s="15">
        <v>1</v>
      </c>
      <c r="E333" s="16">
        <f t="shared" ref="E333:E343" si="43">+IF(C333=0,"",C333/C$173)</f>
        <v>3.5473572188719402E-4</v>
      </c>
      <c r="F333" s="16">
        <f t="shared" ref="F333:F343" si="44">+IF(D333=0,"",D333/D$173)</f>
        <v>4.4563279857397502E-4</v>
      </c>
      <c r="G333" s="16">
        <f t="shared" si="42"/>
        <v>0</v>
      </c>
      <c r="H333" s="16">
        <f t="shared" ref="H333:H343" si="45">+IF(OR(AND(E333=""),(G333="")),"",E333*G333)</f>
        <v>0</v>
      </c>
    </row>
    <row r="334" spans="1:8" ht="25.5" x14ac:dyDescent="0.2">
      <c r="A334" s="13"/>
      <c r="B334" s="14" t="s">
        <v>315</v>
      </c>
      <c r="C334" s="15">
        <v>4</v>
      </c>
      <c r="D334" s="15">
        <v>1</v>
      </c>
      <c r="E334" s="16">
        <f t="shared" si="43"/>
        <v>1.4189428875487761E-3</v>
      </c>
      <c r="F334" s="16">
        <f t="shared" si="44"/>
        <v>4.4563279857397502E-4</v>
      </c>
      <c r="G334" s="16">
        <f t="shared" ref="G334:G343" si="46">+IF(AND(C334=0,D334=0)," ",IF(C334=0,1,IF(D334=0,-1,(D334-C334)/C334)))</f>
        <v>-0.75</v>
      </c>
      <c r="H334" s="16">
        <f t="shared" si="45"/>
        <v>-1.0642071656615821E-3</v>
      </c>
    </row>
    <row r="335" spans="1:8" ht="25.5" x14ac:dyDescent="0.2">
      <c r="A335" s="13"/>
      <c r="B335" s="14" t="s">
        <v>316</v>
      </c>
      <c r="C335" s="15">
        <v>5</v>
      </c>
      <c r="D335" s="15">
        <v>0</v>
      </c>
      <c r="E335" s="16">
        <f t="shared" si="43"/>
        <v>1.7736786094359701E-3</v>
      </c>
      <c r="F335" s="16" t="str">
        <f t="shared" si="44"/>
        <v/>
      </c>
      <c r="G335" s="16">
        <f t="shared" si="46"/>
        <v>-1</v>
      </c>
      <c r="H335" s="16">
        <f t="shared" si="45"/>
        <v>-1.7736786094359701E-3</v>
      </c>
    </row>
    <row r="336" spans="1:8" ht="25.5" x14ac:dyDescent="0.2">
      <c r="A336" s="13"/>
      <c r="B336" s="14" t="s">
        <v>317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318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319</v>
      </c>
      <c r="C338" s="15">
        <v>30</v>
      </c>
      <c r="D338" s="15">
        <v>1</v>
      </c>
      <c r="E338" s="16">
        <f t="shared" si="43"/>
        <v>1.0642071656615822E-2</v>
      </c>
      <c r="F338" s="16">
        <f t="shared" si="44"/>
        <v>4.4563279857397502E-4</v>
      </c>
      <c r="G338" s="16">
        <f t="shared" si="46"/>
        <v>-0.96666666666666667</v>
      </c>
      <c r="H338" s="16">
        <f t="shared" si="45"/>
        <v>-1.0287335934728628E-2</v>
      </c>
    </row>
    <row r="339" spans="1:8" ht="25.5" x14ac:dyDescent="0.2">
      <c r="A339" s="13"/>
      <c r="B339" s="14" t="s">
        <v>320</v>
      </c>
      <c r="C339" s="15">
        <v>1</v>
      </c>
      <c r="D339" s="15">
        <v>2</v>
      </c>
      <c r="E339" s="16">
        <f t="shared" si="43"/>
        <v>3.5473572188719402E-4</v>
      </c>
      <c r="F339" s="16">
        <f t="shared" si="44"/>
        <v>8.9126559714795004E-4</v>
      </c>
      <c r="G339" s="16">
        <f t="shared" si="46"/>
        <v>1</v>
      </c>
      <c r="H339" s="16">
        <f t="shared" si="45"/>
        <v>3.5473572188719402E-4</v>
      </c>
    </row>
    <row r="340" spans="1:8" ht="25.5" x14ac:dyDescent="0.2">
      <c r="A340" s="13"/>
      <c r="B340" s="14" t="s">
        <v>321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322</v>
      </c>
      <c r="C341" s="15">
        <v>16</v>
      </c>
      <c r="D341" s="15">
        <v>5</v>
      </c>
      <c r="E341" s="16">
        <f t="shared" si="43"/>
        <v>5.6757715501951043E-3</v>
      </c>
      <c r="F341" s="16">
        <f t="shared" si="44"/>
        <v>2.2281639928698753E-3</v>
      </c>
      <c r="G341" s="16">
        <f t="shared" si="46"/>
        <v>-0.6875</v>
      </c>
      <c r="H341" s="16">
        <f t="shared" si="45"/>
        <v>-3.902092940759134E-3</v>
      </c>
    </row>
    <row r="342" spans="1:8" x14ac:dyDescent="0.2">
      <c r="A342" s="13"/>
      <c r="B342" s="14" t="s">
        <v>323</v>
      </c>
      <c r="C342" s="15">
        <v>3</v>
      </c>
      <c r="D342" s="15">
        <v>0</v>
      </c>
      <c r="E342" s="16">
        <f t="shared" si="43"/>
        <v>1.0642071656615821E-3</v>
      </c>
      <c r="F342" s="16" t="str">
        <f t="shared" si="44"/>
        <v/>
      </c>
      <c r="G342" s="16">
        <f t="shared" si="46"/>
        <v>-1</v>
      </c>
      <c r="H342" s="16">
        <f t="shared" si="45"/>
        <v>-1.0642071656615821E-3</v>
      </c>
    </row>
    <row r="343" spans="1:8" ht="25.5" x14ac:dyDescent="0.2">
      <c r="A343" s="13"/>
      <c r="B343" s="14" t="s">
        <v>324</v>
      </c>
      <c r="C343" s="15">
        <v>1</v>
      </c>
      <c r="D343" s="15">
        <v>0</v>
      </c>
      <c r="E343" s="16">
        <f t="shared" si="43"/>
        <v>3.5473572188719402E-4</v>
      </c>
      <c r="F343" s="16" t="str">
        <f t="shared" si="44"/>
        <v/>
      </c>
      <c r="G343" s="16">
        <f t="shared" si="46"/>
        <v>-1</v>
      </c>
      <c r="H343" s="16">
        <f t="shared" si="45"/>
        <v>-3.5473572188719402E-4</v>
      </c>
    </row>
    <row r="344" spans="1:8" x14ac:dyDescent="0.2">
      <c r="A344" s="10"/>
    </row>
    <row r="345" spans="1:8" x14ac:dyDescent="0.2">
      <c r="A345" s="10"/>
    </row>
    <row r="346" spans="1:8" x14ac:dyDescent="0.2">
      <c r="A346" s="10"/>
    </row>
    <row r="347" spans="1:8" ht="29.25" customHeight="1" x14ac:dyDescent="0.2">
      <c r="A347" s="13"/>
      <c r="B347" s="36" t="s">
        <v>2</v>
      </c>
      <c r="C347" s="36" t="s">
        <v>12</v>
      </c>
      <c r="D347" s="38"/>
      <c r="E347" s="36" t="s">
        <v>4</v>
      </c>
      <c r="F347" s="38"/>
      <c r="G347" s="36" t="s">
        <v>645</v>
      </c>
      <c r="H347" s="36" t="s">
        <v>5</v>
      </c>
    </row>
    <row r="348" spans="1:8" x14ac:dyDescent="0.2">
      <c r="A348" s="13"/>
      <c r="B348" s="37"/>
      <c r="C348" s="17">
        <v>2019</v>
      </c>
      <c r="D348" s="17">
        <v>2020</v>
      </c>
      <c r="E348" s="17">
        <v>2019</v>
      </c>
      <c r="F348" s="17">
        <v>2020</v>
      </c>
      <c r="G348" s="37"/>
      <c r="H348" s="37"/>
    </row>
    <row r="349" spans="1:8" x14ac:dyDescent="0.2">
      <c r="A349" s="13"/>
      <c r="B349" s="18" t="s">
        <v>9</v>
      </c>
      <c r="C349" s="19">
        <f>SUM(C350:C576)</f>
        <v>13092</v>
      </c>
      <c r="D349" s="19">
        <f>SUM(D350:D576)</f>
        <v>7854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-0.40009165902841431</v>
      </c>
      <c r="H349" s="20">
        <f t="shared" ref="H349:H412" si="49">+IF(OR(AND(E349=""),(G349="")),"",E349*G349)</f>
        <v>-0.40009165902841431</v>
      </c>
    </row>
    <row r="350" spans="1:8" x14ac:dyDescent="0.2">
      <c r="A350" s="13"/>
      <c r="B350" s="14" t="s">
        <v>325</v>
      </c>
      <c r="C350" s="15">
        <v>49</v>
      </c>
      <c r="D350" s="15">
        <v>23</v>
      </c>
      <c r="E350" s="16">
        <f t="shared" si="47"/>
        <v>3.7427436602505346E-3</v>
      </c>
      <c r="F350" s="16">
        <f t="shared" si="48"/>
        <v>2.9284441049146934E-3</v>
      </c>
      <c r="G350" s="16">
        <f t="shared" ref="G350:G413" si="50">+IF(AND(C350=0,D350=0)," ",IF(C350=0,1,IF(D350=0,-1,(D350-C350)/C350)))</f>
        <v>-0.53061224489795922</v>
      </c>
      <c r="H350" s="16">
        <f t="shared" si="49"/>
        <v>-1.9859456156431409E-3</v>
      </c>
    </row>
    <row r="351" spans="1:8" x14ac:dyDescent="0.2">
      <c r="A351" s="13"/>
      <c r="B351" s="14" t="s">
        <v>326</v>
      </c>
      <c r="C351" s="15">
        <v>44</v>
      </c>
      <c r="D351" s="15">
        <v>32</v>
      </c>
      <c r="E351" s="16">
        <f t="shared" si="47"/>
        <v>3.3608310418576232E-3</v>
      </c>
      <c r="F351" s="16">
        <f t="shared" si="48"/>
        <v>4.0743570155334858E-3</v>
      </c>
      <c r="G351" s="16">
        <f t="shared" si="50"/>
        <v>-0.27272727272727271</v>
      </c>
      <c r="H351" s="16">
        <f t="shared" si="49"/>
        <v>-9.1659028414298811E-4</v>
      </c>
    </row>
    <row r="352" spans="1:8" x14ac:dyDescent="0.2">
      <c r="A352" s="13"/>
      <c r="B352" s="14" t="s">
        <v>327</v>
      </c>
      <c r="C352" s="15">
        <v>33</v>
      </c>
      <c r="D352" s="15">
        <v>10</v>
      </c>
      <c r="E352" s="16">
        <f t="shared" si="47"/>
        <v>2.5206232813932174E-3</v>
      </c>
      <c r="F352" s="16">
        <f t="shared" si="48"/>
        <v>1.2732365673542145E-3</v>
      </c>
      <c r="G352" s="16">
        <f t="shared" si="50"/>
        <v>-0.69696969696969702</v>
      </c>
      <c r="H352" s="16">
        <f t="shared" si="49"/>
        <v>-1.7567980446073941E-3</v>
      </c>
    </row>
    <row r="353" spans="1:8" x14ac:dyDescent="0.2">
      <c r="A353" s="13"/>
      <c r="B353" s="14" t="s">
        <v>328</v>
      </c>
      <c r="C353" s="15">
        <v>1</v>
      </c>
      <c r="D353" s="15">
        <v>0</v>
      </c>
      <c r="E353" s="16">
        <f t="shared" si="47"/>
        <v>7.6382523678582338E-5</v>
      </c>
      <c r="F353" s="16" t="str">
        <f t="shared" si="48"/>
        <v/>
      </c>
      <c r="G353" s="16">
        <f t="shared" si="50"/>
        <v>-1</v>
      </c>
      <c r="H353" s="16">
        <f t="shared" si="49"/>
        <v>-7.6382523678582338E-5</v>
      </c>
    </row>
    <row r="354" spans="1:8" x14ac:dyDescent="0.2">
      <c r="A354" s="13"/>
      <c r="B354" s="14" t="s">
        <v>329</v>
      </c>
      <c r="C354" s="15">
        <v>1</v>
      </c>
      <c r="D354" s="15">
        <v>0</v>
      </c>
      <c r="E354" s="16">
        <f t="shared" si="47"/>
        <v>7.6382523678582338E-5</v>
      </c>
      <c r="F354" s="16" t="str">
        <f t="shared" si="48"/>
        <v/>
      </c>
      <c r="G354" s="16">
        <f t="shared" si="50"/>
        <v>-1</v>
      </c>
      <c r="H354" s="16">
        <f t="shared" si="49"/>
        <v>-7.6382523678582338E-5</v>
      </c>
    </row>
    <row r="355" spans="1:8" x14ac:dyDescent="0.2">
      <c r="A355" s="13"/>
      <c r="B355" s="14" t="s">
        <v>330</v>
      </c>
      <c r="C355" s="15">
        <v>458</v>
      </c>
      <c r="D355" s="15">
        <v>141</v>
      </c>
      <c r="E355" s="16">
        <f t="shared" si="47"/>
        <v>3.4983195844790711E-2</v>
      </c>
      <c r="F355" s="16">
        <f t="shared" si="48"/>
        <v>1.7952635599694424E-2</v>
      </c>
      <c r="G355" s="16">
        <f t="shared" si="50"/>
        <v>-0.69213973799126638</v>
      </c>
      <c r="H355" s="16">
        <f t="shared" si="49"/>
        <v>-2.4213260006110602E-2</v>
      </c>
    </row>
    <row r="356" spans="1:8" x14ac:dyDescent="0.2">
      <c r="A356" s="13"/>
      <c r="B356" s="14" t="s">
        <v>331</v>
      </c>
      <c r="C356" s="15">
        <v>65</v>
      </c>
      <c r="D356" s="15">
        <v>15</v>
      </c>
      <c r="E356" s="16">
        <f t="shared" si="47"/>
        <v>4.9648640391078518E-3</v>
      </c>
      <c r="F356" s="16">
        <f t="shared" si="48"/>
        <v>1.9098548510313217E-3</v>
      </c>
      <c r="G356" s="16">
        <f t="shared" si="50"/>
        <v>-0.76923076923076927</v>
      </c>
      <c r="H356" s="16">
        <f t="shared" si="49"/>
        <v>-3.8191261839291171E-3</v>
      </c>
    </row>
    <row r="357" spans="1:8" x14ac:dyDescent="0.2">
      <c r="A357" s="13"/>
      <c r="B357" s="14" t="s">
        <v>332</v>
      </c>
      <c r="C357" s="15">
        <v>62</v>
      </c>
      <c r="D357" s="15">
        <v>15</v>
      </c>
      <c r="E357" s="16">
        <f t="shared" si="47"/>
        <v>4.7357164680721054E-3</v>
      </c>
      <c r="F357" s="16">
        <f t="shared" si="48"/>
        <v>1.9098548510313217E-3</v>
      </c>
      <c r="G357" s="16">
        <f t="shared" si="50"/>
        <v>-0.75806451612903225</v>
      </c>
      <c r="H357" s="16">
        <f t="shared" si="49"/>
        <v>-3.5899786128933703E-3</v>
      </c>
    </row>
    <row r="358" spans="1:8" x14ac:dyDescent="0.2">
      <c r="A358" s="13"/>
      <c r="B358" s="14" t="s">
        <v>333</v>
      </c>
      <c r="C358" s="15">
        <v>17</v>
      </c>
      <c r="D358" s="15">
        <v>14</v>
      </c>
      <c r="E358" s="16">
        <f t="shared" si="47"/>
        <v>1.2985029025358997E-3</v>
      </c>
      <c r="F358" s="16">
        <f t="shared" si="48"/>
        <v>1.7825311942959001E-3</v>
      </c>
      <c r="G358" s="16">
        <f t="shared" si="50"/>
        <v>-0.17647058823529413</v>
      </c>
      <c r="H358" s="16">
        <f t="shared" si="49"/>
        <v>-2.2914757103574703E-4</v>
      </c>
    </row>
    <row r="359" spans="1:8" x14ac:dyDescent="0.2">
      <c r="A359" s="13"/>
      <c r="B359" s="14" t="s">
        <v>334</v>
      </c>
      <c r="C359" s="15">
        <v>34</v>
      </c>
      <c r="D359" s="15">
        <v>10</v>
      </c>
      <c r="E359" s="16">
        <f t="shared" si="47"/>
        <v>2.5970058050717995E-3</v>
      </c>
      <c r="F359" s="16">
        <f t="shared" si="48"/>
        <v>1.2732365673542145E-3</v>
      </c>
      <c r="G359" s="16">
        <f t="shared" si="50"/>
        <v>-0.70588235294117652</v>
      </c>
      <c r="H359" s="16">
        <f t="shared" si="49"/>
        <v>-1.8331805682859762E-3</v>
      </c>
    </row>
    <row r="360" spans="1:8" x14ac:dyDescent="0.2">
      <c r="A360" s="13"/>
      <c r="B360" s="14" t="s">
        <v>335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336</v>
      </c>
      <c r="C361" s="15">
        <v>324</v>
      </c>
      <c r="D361" s="15">
        <v>188</v>
      </c>
      <c r="E361" s="16">
        <f t="shared" si="47"/>
        <v>2.4747937671860679E-2</v>
      </c>
      <c r="F361" s="16">
        <f t="shared" si="48"/>
        <v>2.393684746625923E-2</v>
      </c>
      <c r="G361" s="16">
        <f t="shared" si="50"/>
        <v>-0.41975308641975306</v>
      </c>
      <c r="H361" s="16">
        <f t="shared" si="49"/>
        <v>-1.0388023220287198E-2</v>
      </c>
    </row>
    <row r="362" spans="1:8" x14ac:dyDescent="0.2">
      <c r="A362" s="13"/>
      <c r="B362" s="14" t="s">
        <v>337</v>
      </c>
      <c r="C362" s="15">
        <v>158</v>
      </c>
      <c r="D362" s="15">
        <v>38</v>
      </c>
      <c r="E362" s="16">
        <f t="shared" si="47"/>
        <v>1.2068438741216009E-2</v>
      </c>
      <c r="F362" s="16">
        <f t="shared" si="48"/>
        <v>4.8382989559460146E-3</v>
      </c>
      <c r="G362" s="16">
        <f t="shared" si="50"/>
        <v>-0.759493670886076</v>
      </c>
      <c r="H362" s="16">
        <f t="shared" si="49"/>
        <v>-9.1659028414298807E-3</v>
      </c>
    </row>
    <row r="363" spans="1:8" x14ac:dyDescent="0.2">
      <c r="A363" s="13"/>
      <c r="B363" s="14" t="s">
        <v>338</v>
      </c>
      <c r="C363" s="15">
        <v>1</v>
      </c>
      <c r="D363" s="15">
        <v>3</v>
      </c>
      <c r="E363" s="16">
        <f t="shared" si="47"/>
        <v>7.6382523678582338E-5</v>
      </c>
      <c r="F363" s="16">
        <f t="shared" si="48"/>
        <v>3.8197097020626432E-4</v>
      </c>
      <c r="G363" s="16">
        <f t="shared" si="50"/>
        <v>2</v>
      </c>
      <c r="H363" s="16">
        <f t="shared" si="49"/>
        <v>1.5276504735716468E-4</v>
      </c>
    </row>
    <row r="364" spans="1:8" x14ac:dyDescent="0.2">
      <c r="A364" s="13"/>
      <c r="B364" s="14" t="s">
        <v>339</v>
      </c>
      <c r="C364" s="15">
        <v>113</v>
      </c>
      <c r="D364" s="15">
        <v>40</v>
      </c>
      <c r="E364" s="16">
        <f t="shared" si="47"/>
        <v>8.6312251756798051E-3</v>
      </c>
      <c r="F364" s="16">
        <f t="shared" si="48"/>
        <v>5.0929462694168579E-3</v>
      </c>
      <c r="G364" s="16">
        <f t="shared" si="50"/>
        <v>-0.64601769911504425</v>
      </c>
      <c r="H364" s="16">
        <f t="shared" si="49"/>
        <v>-5.5759242285365112E-3</v>
      </c>
    </row>
    <row r="365" spans="1:8" x14ac:dyDescent="0.2">
      <c r="A365" s="13"/>
      <c r="B365" s="14" t="s">
        <v>340</v>
      </c>
      <c r="C365" s="15">
        <v>59</v>
      </c>
      <c r="D365" s="15">
        <v>19</v>
      </c>
      <c r="E365" s="16">
        <f t="shared" si="47"/>
        <v>4.5065688970363582E-3</v>
      </c>
      <c r="F365" s="16">
        <f t="shared" si="48"/>
        <v>2.4191494779730073E-3</v>
      </c>
      <c r="G365" s="16">
        <f t="shared" si="50"/>
        <v>-0.67796610169491522</v>
      </c>
      <c r="H365" s="16">
        <f t="shared" si="49"/>
        <v>-3.0553009471432934E-3</v>
      </c>
    </row>
    <row r="366" spans="1:8" x14ac:dyDescent="0.2">
      <c r="A366" s="13"/>
      <c r="B366" s="14" t="s">
        <v>341</v>
      </c>
      <c r="C366" s="15">
        <v>20</v>
      </c>
      <c r="D366" s="15">
        <v>10</v>
      </c>
      <c r="E366" s="16">
        <f t="shared" si="47"/>
        <v>1.5276504735716467E-3</v>
      </c>
      <c r="F366" s="16">
        <f t="shared" si="48"/>
        <v>1.2732365673542145E-3</v>
      </c>
      <c r="G366" s="16">
        <f t="shared" si="50"/>
        <v>-0.5</v>
      </c>
      <c r="H366" s="16">
        <f t="shared" si="49"/>
        <v>-7.6382523678582336E-4</v>
      </c>
    </row>
    <row r="367" spans="1:8" x14ac:dyDescent="0.2">
      <c r="A367" s="13"/>
      <c r="B367" s="14" t="s">
        <v>342</v>
      </c>
      <c r="C367" s="15">
        <v>0</v>
      </c>
      <c r="D367" s="15">
        <v>2</v>
      </c>
      <c r="E367" s="16" t="str">
        <f t="shared" si="47"/>
        <v/>
      </c>
      <c r="F367" s="16">
        <f t="shared" si="48"/>
        <v>2.5464731347084286E-4</v>
      </c>
      <c r="G367" s="16">
        <f t="shared" si="50"/>
        <v>1</v>
      </c>
      <c r="H367" s="16" t="str">
        <f t="shared" si="49"/>
        <v/>
      </c>
    </row>
    <row r="368" spans="1:8" x14ac:dyDescent="0.2">
      <c r="A368" s="13"/>
      <c r="B368" s="14" t="s">
        <v>343</v>
      </c>
      <c r="C368" s="15">
        <v>1</v>
      </c>
      <c r="D368" s="15">
        <v>1</v>
      </c>
      <c r="E368" s="16">
        <f t="shared" si="47"/>
        <v>7.6382523678582338E-5</v>
      </c>
      <c r="F368" s="16">
        <f t="shared" si="48"/>
        <v>1.2732365673542143E-4</v>
      </c>
      <c r="G368" s="16">
        <f t="shared" si="50"/>
        <v>0</v>
      </c>
      <c r="H368" s="16">
        <f t="shared" si="49"/>
        <v>0</v>
      </c>
    </row>
    <row r="369" spans="1:8" x14ac:dyDescent="0.2">
      <c r="A369" s="13"/>
      <c r="B369" s="14" t="s">
        <v>344</v>
      </c>
      <c r="C369" s="15">
        <v>4335</v>
      </c>
      <c r="D369" s="15">
        <v>4211</v>
      </c>
      <c r="E369" s="16">
        <f t="shared" si="47"/>
        <v>0.33111824014665442</v>
      </c>
      <c r="F369" s="16">
        <f t="shared" si="48"/>
        <v>0.53615991851285971</v>
      </c>
      <c r="G369" s="16">
        <f t="shared" si="50"/>
        <v>-2.8604382929642444E-2</v>
      </c>
      <c r="H369" s="16">
        <f t="shared" si="49"/>
        <v>-9.4714329361442091E-3</v>
      </c>
    </row>
    <row r="370" spans="1:8" x14ac:dyDescent="0.2">
      <c r="A370" s="13"/>
      <c r="B370" s="14" t="s">
        <v>345</v>
      </c>
      <c r="C370" s="15">
        <v>30</v>
      </c>
      <c r="D370" s="15">
        <v>2</v>
      </c>
      <c r="E370" s="16">
        <f t="shared" si="47"/>
        <v>2.2914757103574702E-3</v>
      </c>
      <c r="F370" s="16">
        <f t="shared" si="48"/>
        <v>2.5464731347084286E-4</v>
      </c>
      <c r="G370" s="16">
        <f t="shared" si="50"/>
        <v>-0.93333333333333335</v>
      </c>
      <c r="H370" s="16">
        <f t="shared" si="49"/>
        <v>-2.1387106630003055E-3</v>
      </c>
    </row>
    <row r="371" spans="1:8" x14ac:dyDescent="0.2">
      <c r="A371" s="13"/>
      <c r="B371" s="14" t="s">
        <v>346</v>
      </c>
      <c r="C371" s="15">
        <v>0</v>
      </c>
      <c r="D371" s="15">
        <v>1</v>
      </c>
      <c r="E371" s="16" t="str">
        <f t="shared" si="47"/>
        <v/>
      </c>
      <c r="F371" s="16">
        <f t="shared" si="48"/>
        <v>1.2732365673542143E-4</v>
      </c>
      <c r="G371" s="16">
        <f t="shared" si="50"/>
        <v>1</v>
      </c>
      <c r="H371" s="16" t="str">
        <f t="shared" si="49"/>
        <v/>
      </c>
    </row>
    <row r="372" spans="1:8" x14ac:dyDescent="0.2">
      <c r="A372" s="13"/>
      <c r="B372" s="14" t="s">
        <v>347</v>
      </c>
      <c r="C372" s="15">
        <v>45</v>
      </c>
      <c r="D372" s="15">
        <v>14</v>
      </c>
      <c r="E372" s="16">
        <f t="shared" si="47"/>
        <v>3.4372135655362053E-3</v>
      </c>
      <c r="F372" s="16">
        <f t="shared" si="48"/>
        <v>1.7825311942959001E-3</v>
      </c>
      <c r="G372" s="16">
        <f t="shared" si="50"/>
        <v>-0.68888888888888888</v>
      </c>
      <c r="H372" s="16">
        <f t="shared" si="49"/>
        <v>-2.3678582340360523E-3</v>
      </c>
    </row>
    <row r="373" spans="1:8" x14ac:dyDescent="0.2">
      <c r="A373" s="13"/>
      <c r="B373" s="14" t="s">
        <v>348</v>
      </c>
      <c r="C373" s="15">
        <v>738</v>
      </c>
      <c r="D373" s="15">
        <v>158</v>
      </c>
      <c r="E373" s="16">
        <f t="shared" si="47"/>
        <v>5.6370302474793764E-2</v>
      </c>
      <c r="F373" s="16">
        <f t="shared" si="48"/>
        <v>2.0117137764196588E-2</v>
      </c>
      <c r="G373" s="16">
        <f t="shared" si="50"/>
        <v>-0.78590785907859073</v>
      </c>
      <c r="H373" s="16">
        <f t="shared" si="49"/>
        <v>-4.4301863733577751E-2</v>
      </c>
    </row>
    <row r="374" spans="1:8" x14ac:dyDescent="0.2">
      <c r="A374" s="13"/>
      <c r="B374" s="14" t="s">
        <v>349</v>
      </c>
      <c r="C374" s="15">
        <v>19</v>
      </c>
      <c r="D374" s="15">
        <v>11</v>
      </c>
      <c r="E374" s="16">
        <f t="shared" si="47"/>
        <v>1.4512679498930644E-3</v>
      </c>
      <c r="F374" s="16">
        <f t="shared" si="48"/>
        <v>1.4005602240896359E-3</v>
      </c>
      <c r="G374" s="16">
        <f t="shared" si="50"/>
        <v>-0.42105263157894735</v>
      </c>
      <c r="H374" s="16">
        <f t="shared" si="49"/>
        <v>-6.1106018942865871E-4</v>
      </c>
    </row>
    <row r="375" spans="1:8" x14ac:dyDescent="0.2">
      <c r="A375" s="13"/>
      <c r="B375" s="14" t="s">
        <v>350</v>
      </c>
      <c r="C375" s="15">
        <v>1</v>
      </c>
      <c r="D375" s="15">
        <v>0</v>
      </c>
      <c r="E375" s="16">
        <f t="shared" si="47"/>
        <v>7.6382523678582338E-5</v>
      </c>
      <c r="F375" s="16" t="str">
        <f t="shared" si="48"/>
        <v/>
      </c>
      <c r="G375" s="16">
        <f t="shared" si="50"/>
        <v>-1</v>
      </c>
      <c r="H375" s="16">
        <f t="shared" si="49"/>
        <v>-7.6382523678582338E-5</v>
      </c>
    </row>
    <row r="376" spans="1:8" x14ac:dyDescent="0.2">
      <c r="A376" s="13"/>
      <c r="B376" s="14" t="s">
        <v>351</v>
      </c>
      <c r="C376" s="15">
        <v>6</v>
      </c>
      <c r="D376" s="15">
        <v>1</v>
      </c>
      <c r="E376" s="16">
        <f t="shared" si="47"/>
        <v>4.5829514207149406E-4</v>
      </c>
      <c r="F376" s="16">
        <f t="shared" si="48"/>
        <v>1.2732365673542143E-4</v>
      </c>
      <c r="G376" s="16">
        <f t="shared" si="50"/>
        <v>-0.83333333333333337</v>
      </c>
      <c r="H376" s="16">
        <f t="shared" si="49"/>
        <v>-3.8191261839291173E-4</v>
      </c>
    </row>
    <row r="377" spans="1:8" x14ac:dyDescent="0.2">
      <c r="A377" s="13"/>
      <c r="B377" s="14" t="s">
        <v>352</v>
      </c>
      <c r="C377" s="15">
        <v>0</v>
      </c>
      <c r="D377" s="15">
        <v>1</v>
      </c>
      <c r="E377" s="16" t="str">
        <f t="shared" si="47"/>
        <v/>
      </c>
      <c r="F377" s="16">
        <f t="shared" si="48"/>
        <v>1.2732365673542143E-4</v>
      </c>
      <c r="G377" s="16">
        <f t="shared" si="50"/>
        <v>1</v>
      </c>
      <c r="H377" s="16" t="str">
        <f t="shared" si="49"/>
        <v/>
      </c>
    </row>
    <row r="378" spans="1:8" x14ac:dyDescent="0.2">
      <c r="A378" s="13"/>
      <c r="B378" s="14" t="s">
        <v>353</v>
      </c>
      <c r="C378" s="15">
        <v>2</v>
      </c>
      <c r="D378" s="15">
        <v>0</v>
      </c>
      <c r="E378" s="16">
        <f t="shared" si="47"/>
        <v>1.5276504735716468E-4</v>
      </c>
      <c r="F378" s="16" t="str">
        <f t="shared" si="48"/>
        <v/>
      </c>
      <c r="G378" s="16">
        <f t="shared" si="50"/>
        <v>-1</v>
      </c>
      <c r="H378" s="16">
        <f t="shared" si="49"/>
        <v>-1.5276504735716468E-4</v>
      </c>
    </row>
    <row r="379" spans="1:8" x14ac:dyDescent="0.2">
      <c r="A379" s="13"/>
      <c r="B379" s="14" t="s">
        <v>354</v>
      </c>
      <c r="C379" s="15">
        <v>27</v>
      </c>
      <c r="D379" s="15">
        <v>8</v>
      </c>
      <c r="E379" s="16">
        <f t="shared" si="47"/>
        <v>2.062328139321723E-3</v>
      </c>
      <c r="F379" s="16">
        <f t="shared" si="48"/>
        <v>1.0185892538833714E-3</v>
      </c>
      <c r="G379" s="16">
        <f t="shared" si="50"/>
        <v>-0.70370370370370372</v>
      </c>
      <c r="H379" s="16">
        <f t="shared" si="49"/>
        <v>-1.4512679498930644E-3</v>
      </c>
    </row>
    <row r="380" spans="1:8" x14ac:dyDescent="0.2">
      <c r="A380" s="13" t="s">
        <v>92</v>
      </c>
      <c r="B380" s="14" t="s">
        <v>355</v>
      </c>
      <c r="C380" s="15">
        <v>0</v>
      </c>
      <c r="D380" s="15">
        <v>23</v>
      </c>
      <c r="E380" s="16" t="str">
        <f t="shared" si="47"/>
        <v/>
      </c>
      <c r="F380" s="16">
        <f t="shared" si="48"/>
        <v>2.9284441049146934E-3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92</v>
      </c>
      <c r="B381" s="14" t="s">
        <v>356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357</v>
      </c>
      <c r="C382" s="15">
        <v>8</v>
      </c>
      <c r="D382" s="15">
        <v>38</v>
      </c>
      <c r="E382" s="16">
        <f t="shared" si="47"/>
        <v>6.1106018942865871E-4</v>
      </c>
      <c r="F382" s="16">
        <f t="shared" si="48"/>
        <v>4.8382989559460146E-3</v>
      </c>
      <c r="G382" s="16">
        <f t="shared" si="50"/>
        <v>3.75</v>
      </c>
      <c r="H382" s="16">
        <f t="shared" si="49"/>
        <v>2.2914757103574702E-3</v>
      </c>
    </row>
    <row r="383" spans="1:8" ht="25.5" x14ac:dyDescent="0.2">
      <c r="A383" s="13"/>
      <c r="B383" s="14" t="s">
        <v>358</v>
      </c>
      <c r="C383" s="15">
        <v>63</v>
      </c>
      <c r="D383" s="15">
        <v>124</v>
      </c>
      <c r="E383" s="16">
        <f t="shared" si="47"/>
        <v>4.8120989917506875E-3</v>
      </c>
      <c r="F383" s="16">
        <f t="shared" si="48"/>
        <v>1.578813343519226E-2</v>
      </c>
      <c r="G383" s="16">
        <f t="shared" si="50"/>
        <v>0.96825396825396826</v>
      </c>
      <c r="H383" s="16">
        <f t="shared" si="49"/>
        <v>4.6593339443935225E-3</v>
      </c>
    </row>
    <row r="384" spans="1:8" x14ac:dyDescent="0.2">
      <c r="A384" s="13"/>
      <c r="B384" s="14" t="s">
        <v>359</v>
      </c>
      <c r="C384" s="15">
        <v>131</v>
      </c>
      <c r="D384" s="15">
        <v>197</v>
      </c>
      <c r="E384" s="16">
        <f t="shared" si="47"/>
        <v>1.0006110601894286E-2</v>
      </c>
      <c r="F384" s="16">
        <f t="shared" si="48"/>
        <v>2.5082760376878024E-2</v>
      </c>
      <c r="G384" s="16">
        <f t="shared" si="50"/>
        <v>0.50381679389312972</v>
      </c>
      <c r="H384" s="16">
        <f t="shared" si="49"/>
        <v>5.0412465627864339E-3</v>
      </c>
    </row>
    <row r="385" spans="1:8" x14ac:dyDescent="0.2">
      <c r="A385" s="13"/>
      <c r="B385" s="14" t="s">
        <v>360</v>
      </c>
      <c r="C385" s="15">
        <v>9</v>
      </c>
      <c r="D385" s="15">
        <v>16</v>
      </c>
      <c r="E385" s="16">
        <f t="shared" si="47"/>
        <v>6.8744271310724103E-4</v>
      </c>
      <c r="F385" s="16">
        <f t="shared" si="48"/>
        <v>2.0371785077667429E-3</v>
      </c>
      <c r="G385" s="16">
        <f t="shared" si="50"/>
        <v>0.77777777777777779</v>
      </c>
      <c r="H385" s="16">
        <f t="shared" si="49"/>
        <v>5.3467766575007638E-4</v>
      </c>
    </row>
    <row r="386" spans="1:8" x14ac:dyDescent="0.2">
      <c r="A386" s="13"/>
      <c r="B386" s="14" t="s">
        <v>361</v>
      </c>
      <c r="C386" s="15">
        <v>8</v>
      </c>
      <c r="D386" s="15">
        <v>30</v>
      </c>
      <c r="E386" s="16">
        <f t="shared" si="47"/>
        <v>6.1106018942865871E-4</v>
      </c>
      <c r="F386" s="16">
        <f t="shared" si="48"/>
        <v>3.8197097020626434E-3</v>
      </c>
      <c r="G386" s="16">
        <f t="shared" si="50"/>
        <v>2.75</v>
      </c>
      <c r="H386" s="16">
        <f t="shared" si="49"/>
        <v>1.6804155209288114E-3</v>
      </c>
    </row>
    <row r="387" spans="1:8" x14ac:dyDescent="0.2">
      <c r="A387" s="13"/>
      <c r="B387" s="14" t="s">
        <v>362</v>
      </c>
      <c r="C387" s="15">
        <v>10</v>
      </c>
      <c r="D387" s="15">
        <v>12</v>
      </c>
      <c r="E387" s="16">
        <f t="shared" si="47"/>
        <v>7.6382523678582336E-4</v>
      </c>
      <c r="F387" s="16">
        <f t="shared" si="48"/>
        <v>1.5278838808250573E-3</v>
      </c>
      <c r="G387" s="16">
        <f t="shared" si="50"/>
        <v>0.2</v>
      </c>
      <c r="H387" s="16">
        <f t="shared" si="49"/>
        <v>1.5276504735716468E-4</v>
      </c>
    </row>
    <row r="388" spans="1:8" x14ac:dyDescent="0.2">
      <c r="A388" s="13"/>
      <c r="B388" s="14" t="s">
        <v>363</v>
      </c>
      <c r="C388" s="15">
        <v>56</v>
      </c>
      <c r="D388" s="15">
        <v>37</v>
      </c>
      <c r="E388" s="16">
        <f t="shared" si="47"/>
        <v>4.2774213260006111E-3</v>
      </c>
      <c r="F388" s="16">
        <f t="shared" si="48"/>
        <v>4.710975299210593E-3</v>
      </c>
      <c r="G388" s="16">
        <f t="shared" si="50"/>
        <v>-0.3392857142857143</v>
      </c>
      <c r="H388" s="16">
        <f t="shared" si="49"/>
        <v>-1.4512679498930646E-3</v>
      </c>
    </row>
    <row r="389" spans="1:8" x14ac:dyDescent="0.2">
      <c r="A389" s="13"/>
      <c r="B389" s="14" t="s">
        <v>364</v>
      </c>
      <c r="C389" s="15">
        <v>1</v>
      </c>
      <c r="D389" s="15">
        <v>1</v>
      </c>
      <c r="E389" s="16">
        <f t="shared" si="47"/>
        <v>7.6382523678582338E-5</v>
      </c>
      <c r="F389" s="16">
        <f t="shared" si="48"/>
        <v>1.2732365673542143E-4</v>
      </c>
      <c r="G389" s="16">
        <f t="shared" si="50"/>
        <v>0</v>
      </c>
      <c r="H389" s="16">
        <f t="shared" si="49"/>
        <v>0</v>
      </c>
    </row>
    <row r="390" spans="1:8" x14ac:dyDescent="0.2">
      <c r="A390" s="13" t="s">
        <v>92</v>
      </c>
      <c r="B390" s="14" t="s">
        <v>365</v>
      </c>
      <c r="C390" s="15">
        <v>1</v>
      </c>
      <c r="D390" s="15">
        <v>1</v>
      </c>
      <c r="E390" s="16">
        <f t="shared" si="47"/>
        <v>7.6382523678582338E-5</v>
      </c>
      <c r="F390" s="16">
        <f t="shared" si="48"/>
        <v>1.2732365673542143E-4</v>
      </c>
      <c r="G390" s="16">
        <f t="shared" si="50"/>
        <v>0</v>
      </c>
      <c r="H390" s="16">
        <f t="shared" si="49"/>
        <v>0</v>
      </c>
    </row>
    <row r="391" spans="1:8" x14ac:dyDescent="0.2">
      <c r="A391" s="13"/>
      <c r="B391" s="14" t="s">
        <v>366</v>
      </c>
      <c r="C391" s="15">
        <v>124</v>
      </c>
      <c r="D391" s="15">
        <v>64</v>
      </c>
      <c r="E391" s="16">
        <f t="shared" si="47"/>
        <v>9.4714329361442109E-3</v>
      </c>
      <c r="F391" s="16">
        <f t="shared" si="48"/>
        <v>8.1487140310669715E-3</v>
      </c>
      <c r="G391" s="16">
        <f t="shared" si="50"/>
        <v>-0.4838709677419355</v>
      </c>
      <c r="H391" s="16">
        <f t="shared" si="49"/>
        <v>-4.5829514207149412E-3</v>
      </c>
    </row>
    <row r="392" spans="1:8" x14ac:dyDescent="0.2">
      <c r="A392" s="13" t="s">
        <v>92</v>
      </c>
      <c r="B392" s="14" t="s">
        <v>367</v>
      </c>
      <c r="C392" s="15">
        <v>1</v>
      </c>
      <c r="D392" s="15">
        <v>3</v>
      </c>
      <c r="E392" s="16">
        <f t="shared" si="47"/>
        <v>7.6382523678582338E-5</v>
      </c>
      <c r="F392" s="16">
        <f t="shared" si="48"/>
        <v>3.8197097020626432E-4</v>
      </c>
      <c r="G392" s="16">
        <f t="shared" si="50"/>
        <v>2</v>
      </c>
      <c r="H392" s="16">
        <f t="shared" si="49"/>
        <v>1.5276504735716468E-4</v>
      </c>
    </row>
    <row r="393" spans="1:8" x14ac:dyDescent="0.2">
      <c r="A393" s="13" t="s">
        <v>92</v>
      </c>
      <c r="B393" s="14" t="s">
        <v>368</v>
      </c>
      <c r="C393" s="15">
        <v>0</v>
      </c>
      <c r="D393" s="15">
        <v>1</v>
      </c>
      <c r="E393" s="16" t="str">
        <f t="shared" si="47"/>
        <v/>
      </c>
      <c r="F393" s="16">
        <f t="shared" si="48"/>
        <v>1.2732365673542143E-4</v>
      </c>
      <c r="G393" s="16">
        <f t="shared" si="50"/>
        <v>1</v>
      </c>
      <c r="H393" s="16" t="str">
        <f t="shared" si="49"/>
        <v/>
      </c>
    </row>
    <row r="394" spans="1:8" x14ac:dyDescent="0.2">
      <c r="A394" s="13" t="s">
        <v>92</v>
      </c>
      <c r="B394" s="14" t="s">
        <v>369</v>
      </c>
      <c r="C394" s="15">
        <v>0</v>
      </c>
      <c r="D394" s="15">
        <v>0</v>
      </c>
      <c r="E394" s="16" t="str">
        <f t="shared" si="47"/>
        <v/>
      </c>
      <c r="F394" s="16" t="str">
        <f t="shared" si="48"/>
        <v/>
      </c>
      <c r="G394" s="16" t="str">
        <f t="shared" si="50"/>
        <v xml:space="preserve"> </v>
      </c>
      <c r="H394" s="16" t="str">
        <f t="shared" si="49"/>
        <v/>
      </c>
    </row>
    <row r="395" spans="1:8" x14ac:dyDescent="0.2">
      <c r="A395" s="13"/>
      <c r="B395" s="14" t="s">
        <v>370</v>
      </c>
      <c r="C395" s="15">
        <v>1809</v>
      </c>
      <c r="D395" s="15">
        <v>421</v>
      </c>
      <c r="E395" s="16">
        <f t="shared" si="47"/>
        <v>0.13817598533455544</v>
      </c>
      <c r="F395" s="16">
        <f t="shared" si="48"/>
        <v>5.3603259485612426E-2</v>
      </c>
      <c r="G395" s="16">
        <f t="shared" si="50"/>
        <v>-0.7672747374239911</v>
      </c>
      <c r="H395" s="16">
        <f t="shared" si="49"/>
        <v>-0.10601894286587227</v>
      </c>
    </row>
    <row r="396" spans="1:8" x14ac:dyDescent="0.2">
      <c r="A396" s="13" t="s">
        <v>92</v>
      </c>
      <c r="B396" s="14" t="s">
        <v>371</v>
      </c>
      <c r="C396" s="15">
        <v>0</v>
      </c>
      <c r="D396" s="15">
        <v>0</v>
      </c>
      <c r="E396" s="16" t="str">
        <f t="shared" si="47"/>
        <v/>
      </c>
      <c r="F396" s="16" t="str">
        <f t="shared" si="48"/>
        <v/>
      </c>
      <c r="G396" s="16" t="str">
        <f t="shared" si="50"/>
        <v xml:space="preserve"> </v>
      </c>
      <c r="H396" s="16" t="str">
        <f t="shared" si="49"/>
        <v/>
      </c>
    </row>
    <row r="397" spans="1:8" x14ac:dyDescent="0.2">
      <c r="A397" s="13"/>
      <c r="B397" s="14" t="s">
        <v>372</v>
      </c>
      <c r="C397" s="15">
        <v>284</v>
      </c>
      <c r="D397" s="15">
        <v>40</v>
      </c>
      <c r="E397" s="16">
        <f t="shared" si="47"/>
        <v>2.1692636724717385E-2</v>
      </c>
      <c r="F397" s="16">
        <f t="shared" si="48"/>
        <v>5.0929462694168579E-3</v>
      </c>
      <c r="G397" s="16">
        <f t="shared" si="50"/>
        <v>-0.85915492957746475</v>
      </c>
      <c r="H397" s="16">
        <f t="shared" si="49"/>
        <v>-1.863733577757409E-2</v>
      </c>
    </row>
    <row r="398" spans="1:8" x14ac:dyDescent="0.2">
      <c r="A398" s="13"/>
      <c r="B398" s="14" t="s">
        <v>373</v>
      </c>
      <c r="C398" s="15">
        <v>675</v>
      </c>
      <c r="D398" s="15">
        <v>275</v>
      </c>
      <c r="E398" s="16">
        <f t="shared" si="47"/>
        <v>5.1558203483043082E-2</v>
      </c>
      <c r="F398" s="16">
        <f t="shared" si="48"/>
        <v>3.5014005602240897E-2</v>
      </c>
      <c r="G398" s="16">
        <f t="shared" si="50"/>
        <v>-0.59259259259259256</v>
      </c>
      <c r="H398" s="16">
        <f t="shared" si="49"/>
        <v>-3.0553009471432937E-2</v>
      </c>
    </row>
    <row r="399" spans="1:8" x14ac:dyDescent="0.2">
      <c r="A399" s="13"/>
      <c r="B399" s="14" t="s">
        <v>374</v>
      </c>
      <c r="C399" s="15">
        <v>128</v>
      </c>
      <c r="D399" s="15">
        <v>36</v>
      </c>
      <c r="E399" s="16">
        <f t="shared" si="47"/>
        <v>9.7769630308585393E-3</v>
      </c>
      <c r="F399" s="16">
        <f t="shared" si="48"/>
        <v>4.5836516424751722E-3</v>
      </c>
      <c r="G399" s="16">
        <f t="shared" si="50"/>
        <v>-0.71875</v>
      </c>
      <c r="H399" s="16">
        <f t="shared" si="49"/>
        <v>-7.0271921784295747E-3</v>
      </c>
    </row>
    <row r="400" spans="1:8" x14ac:dyDescent="0.2">
      <c r="A400" s="13"/>
      <c r="B400" s="14" t="s">
        <v>375</v>
      </c>
      <c r="C400" s="15">
        <v>1</v>
      </c>
      <c r="D400" s="15">
        <v>2</v>
      </c>
      <c r="E400" s="16">
        <f t="shared" si="47"/>
        <v>7.6382523678582338E-5</v>
      </c>
      <c r="F400" s="16">
        <f t="shared" si="48"/>
        <v>2.5464731347084286E-4</v>
      </c>
      <c r="G400" s="16">
        <f t="shared" si="50"/>
        <v>1</v>
      </c>
      <c r="H400" s="16">
        <f t="shared" si="49"/>
        <v>7.6382523678582338E-5</v>
      </c>
    </row>
    <row r="401" spans="1:8" x14ac:dyDescent="0.2">
      <c r="A401" s="13"/>
      <c r="B401" s="14" t="s">
        <v>376</v>
      </c>
      <c r="C401" s="15">
        <v>4</v>
      </c>
      <c r="D401" s="15">
        <v>4</v>
      </c>
      <c r="E401" s="16">
        <f t="shared" si="47"/>
        <v>3.0553009471432935E-4</v>
      </c>
      <c r="F401" s="16">
        <f t="shared" si="48"/>
        <v>5.0929462694168572E-4</v>
      </c>
      <c r="G401" s="16">
        <f t="shared" si="50"/>
        <v>0</v>
      </c>
      <c r="H401" s="16">
        <f t="shared" si="49"/>
        <v>0</v>
      </c>
    </row>
    <row r="402" spans="1:8" ht="25.5" x14ac:dyDescent="0.2">
      <c r="A402" s="13"/>
      <c r="B402" s="14" t="s">
        <v>377</v>
      </c>
      <c r="C402" s="15">
        <v>341</v>
      </c>
      <c r="D402" s="15">
        <v>35</v>
      </c>
      <c r="E402" s="16">
        <f t="shared" si="47"/>
        <v>2.6046440574396579E-2</v>
      </c>
      <c r="F402" s="16">
        <f t="shared" si="48"/>
        <v>4.4563279857397506E-3</v>
      </c>
      <c r="G402" s="16">
        <f t="shared" si="50"/>
        <v>-0.8973607038123167</v>
      </c>
      <c r="H402" s="16">
        <f t="shared" si="49"/>
        <v>-2.3373052245646196E-2</v>
      </c>
    </row>
    <row r="403" spans="1:8" x14ac:dyDescent="0.2">
      <c r="A403" s="13"/>
      <c r="B403" s="14" t="s">
        <v>378</v>
      </c>
      <c r="C403" s="15">
        <v>6</v>
      </c>
      <c r="D403" s="15">
        <v>5</v>
      </c>
      <c r="E403" s="16">
        <f t="shared" si="47"/>
        <v>4.5829514207149406E-4</v>
      </c>
      <c r="F403" s="16">
        <f t="shared" si="48"/>
        <v>6.3661828367710723E-4</v>
      </c>
      <c r="G403" s="16">
        <f t="shared" si="50"/>
        <v>-0.16666666666666666</v>
      </c>
      <c r="H403" s="16">
        <f t="shared" si="49"/>
        <v>-7.6382523678582338E-5</v>
      </c>
    </row>
    <row r="404" spans="1:8" x14ac:dyDescent="0.2">
      <c r="A404" s="13"/>
      <c r="B404" s="14" t="s">
        <v>379</v>
      </c>
      <c r="C404" s="15">
        <v>1</v>
      </c>
      <c r="D404" s="15">
        <v>0</v>
      </c>
      <c r="E404" s="16">
        <f t="shared" si="47"/>
        <v>7.6382523678582338E-5</v>
      </c>
      <c r="F404" s="16" t="str">
        <f t="shared" si="48"/>
        <v/>
      </c>
      <c r="G404" s="16">
        <f t="shared" si="50"/>
        <v>-1</v>
      </c>
      <c r="H404" s="16">
        <f t="shared" si="49"/>
        <v>-7.6382523678582338E-5</v>
      </c>
    </row>
    <row r="405" spans="1:8" x14ac:dyDescent="0.2">
      <c r="A405" s="13"/>
      <c r="B405" s="14" t="s">
        <v>380</v>
      </c>
      <c r="C405" s="15">
        <v>8</v>
      </c>
      <c r="D405" s="15">
        <v>1</v>
      </c>
      <c r="E405" s="16">
        <f t="shared" si="47"/>
        <v>6.1106018942865871E-4</v>
      </c>
      <c r="F405" s="16">
        <f t="shared" si="48"/>
        <v>1.2732365673542143E-4</v>
      </c>
      <c r="G405" s="16">
        <f t="shared" si="50"/>
        <v>-0.875</v>
      </c>
      <c r="H405" s="16">
        <f t="shared" si="49"/>
        <v>-5.3467766575007638E-4</v>
      </c>
    </row>
    <row r="406" spans="1:8" x14ac:dyDescent="0.2">
      <c r="A406" s="13"/>
      <c r="B406" s="14" t="s">
        <v>381</v>
      </c>
      <c r="C406" s="15">
        <v>1</v>
      </c>
      <c r="D406" s="15">
        <v>1</v>
      </c>
      <c r="E406" s="16">
        <f t="shared" si="47"/>
        <v>7.6382523678582338E-5</v>
      </c>
      <c r="F406" s="16">
        <f t="shared" si="48"/>
        <v>1.2732365673542143E-4</v>
      </c>
      <c r="G406" s="16">
        <f t="shared" si="50"/>
        <v>0</v>
      </c>
      <c r="H406" s="16">
        <f t="shared" si="49"/>
        <v>0</v>
      </c>
    </row>
    <row r="407" spans="1:8" x14ac:dyDescent="0.2">
      <c r="A407" s="13" t="s">
        <v>92</v>
      </c>
      <c r="B407" s="14" t="s">
        <v>382</v>
      </c>
      <c r="C407" s="15">
        <v>0</v>
      </c>
      <c r="D407" s="15">
        <v>9</v>
      </c>
      <c r="E407" s="16" t="str">
        <f t="shared" si="47"/>
        <v/>
      </c>
      <c r="F407" s="16">
        <f t="shared" si="48"/>
        <v>1.1459129106187931E-3</v>
      </c>
      <c r="G407" s="16">
        <f t="shared" si="50"/>
        <v>1</v>
      </c>
      <c r="H407" s="16" t="str">
        <f t="shared" si="49"/>
        <v/>
      </c>
    </row>
    <row r="408" spans="1:8" ht="25.5" x14ac:dyDescent="0.2">
      <c r="A408" s="13"/>
      <c r="B408" s="14" t="s">
        <v>383</v>
      </c>
      <c r="C408" s="15">
        <v>33</v>
      </c>
      <c r="D408" s="15">
        <v>2</v>
      </c>
      <c r="E408" s="16">
        <f t="shared" si="47"/>
        <v>2.5206232813932174E-3</v>
      </c>
      <c r="F408" s="16">
        <f t="shared" si="48"/>
        <v>2.5464731347084286E-4</v>
      </c>
      <c r="G408" s="16">
        <f t="shared" si="50"/>
        <v>-0.93939393939393945</v>
      </c>
      <c r="H408" s="16">
        <f t="shared" si="49"/>
        <v>-2.3678582340360527E-3</v>
      </c>
    </row>
    <row r="409" spans="1:8" x14ac:dyDescent="0.2">
      <c r="A409" s="13"/>
      <c r="B409" s="14" t="s">
        <v>384</v>
      </c>
      <c r="C409" s="15">
        <v>19</v>
      </c>
      <c r="D409" s="15">
        <v>9</v>
      </c>
      <c r="E409" s="16">
        <f t="shared" si="47"/>
        <v>1.4512679498930644E-3</v>
      </c>
      <c r="F409" s="16">
        <f t="shared" si="48"/>
        <v>1.1459129106187931E-3</v>
      </c>
      <c r="G409" s="16">
        <f t="shared" si="50"/>
        <v>-0.52631578947368418</v>
      </c>
      <c r="H409" s="16">
        <f t="shared" si="49"/>
        <v>-7.6382523678582336E-4</v>
      </c>
    </row>
    <row r="410" spans="1:8" x14ac:dyDescent="0.2">
      <c r="A410" s="13"/>
      <c r="B410" s="14" t="s">
        <v>385</v>
      </c>
      <c r="C410" s="15">
        <v>47</v>
      </c>
      <c r="D410" s="15">
        <v>12</v>
      </c>
      <c r="E410" s="16">
        <f t="shared" si="47"/>
        <v>3.5899786128933699E-3</v>
      </c>
      <c r="F410" s="16">
        <f t="shared" si="48"/>
        <v>1.5278838808250573E-3</v>
      </c>
      <c r="G410" s="16">
        <f t="shared" si="50"/>
        <v>-0.74468085106382975</v>
      </c>
      <c r="H410" s="16">
        <f t="shared" si="49"/>
        <v>-2.6733883287503816E-3</v>
      </c>
    </row>
    <row r="411" spans="1:8" x14ac:dyDescent="0.2">
      <c r="A411" s="13"/>
      <c r="B411" s="14" t="s">
        <v>386</v>
      </c>
      <c r="C411" s="15">
        <v>2</v>
      </c>
      <c r="D411" s="15">
        <v>1</v>
      </c>
      <c r="E411" s="16">
        <f t="shared" si="47"/>
        <v>1.5276504735716468E-4</v>
      </c>
      <c r="F411" s="16">
        <f t="shared" si="48"/>
        <v>1.2732365673542143E-4</v>
      </c>
      <c r="G411" s="16">
        <f t="shared" si="50"/>
        <v>-0.5</v>
      </c>
      <c r="H411" s="16">
        <f t="shared" si="49"/>
        <v>-7.6382523678582338E-5</v>
      </c>
    </row>
    <row r="412" spans="1:8" x14ac:dyDescent="0.2">
      <c r="A412" s="13"/>
      <c r="B412" s="14" t="s">
        <v>387</v>
      </c>
      <c r="C412" s="15">
        <v>14</v>
      </c>
      <c r="D412" s="15">
        <v>120</v>
      </c>
      <c r="E412" s="16">
        <f t="shared" si="47"/>
        <v>1.0693553315001528E-3</v>
      </c>
      <c r="F412" s="16">
        <f t="shared" si="48"/>
        <v>1.5278838808250574E-2</v>
      </c>
      <c r="G412" s="16">
        <f t="shared" si="50"/>
        <v>7.5714285714285712</v>
      </c>
      <c r="H412" s="16">
        <f t="shared" si="49"/>
        <v>8.0965475099297277E-3</v>
      </c>
    </row>
    <row r="413" spans="1:8" x14ac:dyDescent="0.2">
      <c r="A413" s="13"/>
      <c r="B413" s="14" t="s">
        <v>388</v>
      </c>
      <c r="C413" s="15">
        <v>2</v>
      </c>
      <c r="D413" s="15">
        <v>3</v>
      </c>
      <c r="E413" s="16">
        <f t="shared" ref="E413:E476" si="51">+IF(C413=0,"",C413/C$349)</f>
        <v>1.5276504735716468E-4</v>
      </c>
      <c r="F413" s="16">
        <f t="shared" ref="F413:F476" si="52">+IF(D413=0,"",D413/D$349)</f>
        <v>3.8197097020626432E-4</v>
      </c>
      <c r="G413" s="16">
        <f t="shared" si="50"/>
        <v>0.5</v>
      </c>
      <c r="H413" s="16">
        <f t="shared" ref="H413:H476" si="53">+IF(OR(AND(E413=""),(G413="")),"",E413*G413)</f>
        <v>7.6382523678582338E-5</v>
      </c>
    </row>
    <row r="414" spans="1:8" x14ac:dyDescent="0.2">
      <c r="A414" s="13"/>
      <c r="B414" s="14" t="s">
        <v>389</v>
      </c>
      <c r="C414" s="15">
        <v>2</v>
      </c>
      <c r="D414" s="15">
        <v>0</v>
      </c>
      <c r="E414" s="16">
        <f t="shared" si="51"/>
        <v>1.5276504735716468E-4</v>
      </c>
      <c r="F414" s="16" t="str">
        <f t="shared" si="52"/>
        <v/>
      </c>
      <c r="G414" s="16">
        <f t="shared" ref="G414:G477" si="54">+IF(AND(C414=0,D414=0)," ",IF(C414=0,1,IF(D414=0,-1,(D414-C414)/C414)))</f>
        <v>-1</v>
      </c>
      <c r="H414" s="16">
        <f t="shared" si="53"/>
        <v>-1.5276504735716468E-4</v>
      </c>
    </row>
    <row r="415" spans="1:8" x14ac:dyDescent="0.2">
      <c r="A415" s="13"/>
      <c r="B415" s="14" t="s">
        <v>390</v>
      </c>
      <c r="C415" s="15">
        <v>1</v>
      </c>
      <c r="D415" s="15">
        <v>0</v>
      </c>
      <c r="E415" s="16">
        <f t="shared" si="51"/>
        <v>7.6382523678582338E-5</v>
      </c>
      <c r="F415" s="16" t="str">
        <f t="shared" si="52"/>
        <v/>
      </c>
      <c r="G415" s="16">
        <f t="shared" si="54"/>
        <v>-1</v>
      </c>
      <c r="H415" s="16">
        <f t="shared" si="53"/>
        <v>-7.6382523678582338E-5</v>
      </c>
    </row>
    <row r="416" spans="1:8" x14ac:dyDescent="0.2">
      <c r="A416" s="13"/>
      <c r="B416" s="14" t="s">
        <v>391</v>
      </c>
      <c r="C416" s="15">
        <v>5</v>
      </c>
      <c r="D416" s="15">
        <v>44</v>
      </c>
      <c r="E416" s="16">
        <f t="shared" si="51"/>
        <v>3.8191261839291168E-4</v>
      </c>
      <c r="F416" s="16">
        <f t="shared" si="52"/>
        <v>5.6022408963585435E-3</v>
      </c>
      <c r="G416" s="16">
        <f t="shared" si="54"/>
        <v>7.8</v>
      </c>
      <c r="H416" s="16">
        <f t="shared" si="53"/>
        <v>2.9789184234647109E-3</v>
      </c>
    </row>
    <row r="417" spans="1:8" x14ac:dyDescent="0.2">
      <c r="A417" s="13"/>
      <c r="B417" s="14" t="s">
        <v>392</v>
      </c>
      <c r="C417" s="15">
        <v>0</v>
      </c>
      <c r="D417" s="15">
        <v>1</v>
      </c>
      <c r="E417" s="16" t="str">
        <f t="shared" si="51"/>
        <v/>
      </c>
      <c r="F417" s="16">
        <f t="shared" si="52"/>
        <v>1.2732365673542143E-4</v>
      </c>
      <c r="G417" s="16">
        <f t="shared" si="54"/>
        <v>1</v>
      </c>
      <c r="H417" s="16" t="str">
        <f t="shared" si="53"/>
        <v/>
      </c>
    </row>
    <row r="418" spans="1:8" x14ac:dyDescent="0.2">
      <c r="A418" s="13"/>
      <c r="B418" s="14" t="s">
        <v>393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394</v>
      </c>
      <c r="C419" s="15">
        <v>0</v>
      </c>
      <c r="D419" s="15">
        <v>3</v>
      </c>
      <c r="E419" s="16" t="str">
        <f t="shared" si="51"/>
        <v/>
      </c>
      <c r="F419" s="16">
        <f t="shared" si="52"/>
        <v>3.8197097020626432E-4</v>
      </c>
      <c r="G419" s="16">
        <f t="shared" si="54"/>
        <v>1</v>
      </c>
      <c r="H419" s="16" t="str">
        <f t="shared" si="53"/>
        <v/>
      </c>
    </row>
    <row r="420" spans="1:8" x14ac:dyDescent="0.2">
      <c r="A420" s="13"/>
      <c r="B420" s="14" t="s">
        <v>395</v>
      </c>
      <c r="C420" s="15">
        <v>158</v>
      </c>
      <c r="D420" s="15">
        <v>108</v>
      </c>
      <c r="E420" s="16">
        <f t="shared" si="51"/>
        <v>1.2068438741216009E-2</v>
      </c>
      <c r="F420" s="16">
        <f t="shared" si="52"/>
        <v>1.3750954927425516E-2</v>
      </c>
      <c r="G420" s="16">
        <f t="shared" si="54"/>
        <v>-0.31645569620253167</v>
      </c>
      <c r="H420" s="16">
        <f t="shared" si="53"/>
        <v>-3.8191261839291171E-3</v>
      </c>
    </row>
    <row r="421" spans="1:8" x14ac:dyDescent="0.2">
      <c r="A421" s="13"/>
      <c r="B421" s="14" t="s">
        <v>396</v>
      </c>
      <c r="C421" s="15">
        <v>0</v>
      </c>
      <c r="D421" s="15">
        <v>0</v>
      </c>
      <c r="E421" s="16" t="str">
        <f t="shared" si="51"/>
        <v/>
      </c>
      <c r="F421" s="16" t="str">
        <f t="shared" si="52"/>
        <v/>
      </c>
      <c r="G421" s="16" t="str">
        <f t="shared" si="54"/>
        <v xml:space="preserve"> </v>
      </c>
      <c r="H421" s="16" t="str">
        <f t="shared" si="53"/>
        <v/>
      </c>
    </row>
    <row r="422" spans="1:8" x14ac:dyDescent="0.2">
      <c r="A422" s="13"/>
      <c r="B422" s="14" t="s">
        <v>397</v>
      </c>
      <c r="C422" s="15">
        <v>1</v>
      </c>
      <c r="D422" s="15">
        <v>2</v>
      </c>
      <c r="E422" s="16">
        <f t="shared" si="51"/>
        <v>7.6382523678582338E-5</v>
      </c>
      <c r="F422" s="16">
        <f t="shared" si="52"/>
        <v>2.5464731347084286E-4</v>
      </c>
      <c r="G422" s="16">
        <f t="shared" si="54"/>
        <v>1</v>
      </c>
      <c r="H422" s="16">
        <f t="shared" si="53"/>
        <v>7.6382523678582338E-5</v>
      </c>
    </row>
    <row r="423" spans="1:8" x14ac:dyDescent="0.2">
      <c r="A423" s="13"/>
      <c r="B423" s="14" t="s">
        <v>398</v>
      </c>
      <c r="C423" s="15">
        <v>2</v>
      </c>
      <c r="D423" s="15">
        <v>3</v>
      </c>
      <c r="E423" s="16">
        <f t="shared" si="51"/>
        <v>1.5276504735716468E-4</v>
      </c>
      <c r="F423" s="16">
        <f t="shared" si="52"/>
        <v>3.8197097020626432E-4</v>
      </c>
      <c r="G423" s="16">
        <f t="shared" si="54"/>
        <v>0.5</v>
      </c>
      <c r="H423" s="16">
        <f t="shared" si="53"/>
        <v>7.6382523678582338E-5</v>
      </c>
    </row>
    <row r="424" spans="1:8" x14ac:dyDescent="0.2">
      <c r="A424" s="13"/>
      <c r="B424" s="14" t="s">
        <v>399</v>
      </c>
      <c r="C424" s="15">
        <v>9</v>
      </c>
      <c r="D424" s="15">
        <v>6</v>
      </c>
      <c r="E424" s="16">
        <f t="shared" si="51"/>
        <v>6.8744271310724103E-4</v>
      </c>
      <c r="F424" s="16">
        <f t="shared" si="52"/>
        <v>7.6394194041252863E-4</v>
      </c>
      <c r="G424" s="16">
        <f t="shared" si="54"/>
        <v>-0.33333333333333331</v>
      </c>
      <c r="H424" s="16">
        <f t="shared" si="53"/>
        <v>-2.29147571035747E-4</v>
      </c>
    </row>
    <row r="425" spans="1:8" x14ac:dyDescent="0.2">
      <c r="A425" s="13"/>
      <c r="B425" s="14" t="s">
        <v>400</v>
      </c>
      <c r="C425" s="15">
        <v>0</v>
      </c>
      <c r="D425" s="15">
        <v>0</v>
      </c>
      <c r="E425" s="16" t="str">
        <f t="shared" si="51"/>
        <v/>
      </c>
      <c r="F425" s="16" t="str">
        <f t="shared" si="52"/>
        <v/>
      </c>
      <c r="G425" s="16" t="str">
        <f t="shared" si="54"/>
        <v xml:space="preserve"> </v>
      </c>
      <c r="H425" s="16" t="str">
        <f t="shared" si="53"/>
        <v/>
      </c>
    </row>
    <row r="426" spans="1:8" x14ac:dyDescent="0.2">
      <c r="A426" s="13"/>
      <c r="B426" s="14" t="s">
        <v>401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402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403</v>
      </c>
      <c r="C428" s="15">
        <v>1</v>
      </c>
      <c r="D428" s="15">
        <v>8</v>
      </c>
      <c r="E428" s="16">
        <f t="shared" si="51"/>
        <v>7.6382523678582338E-5</v>
      </c>
      <c r="F428" s="16">
        <f t="shared" si="52"/>
        <v>1.0185892538833714E-3</v>
      </c>
      <c r="G428" s="16">
        <f t="shared" si="54"/>
        <v>7</v>
      </c>
      <c r="H428" s="16">
        <f t="shared" si="53"/>
        <v>5.3467766575007638E-4</v>
      </c>
    </row>
    <row r="429" spans="1:8" x14ac:dyDescent="0.2">
      <c r="A429" s="13"/>
      <c r="B429" s="14" t="s">
        <v>404</v>
      </c>
      <c r="C429" s="15">
        <v>46</v>
      </c>
      <c r="D429" s="15">
        <v>2</v>
      </c>
      <c r="E429" s="16">
        <f t="shared" si="51"/>
        <v>3.5135960892147878E-3</v>
      </c>
      <c r="F429" s="16">
        <f t="shared" si="52"/>
        <v>2.5464731347084286E-4</v>
      </c>
      <c r="G429" s="16">
        <f t="shared" si="54"/>
        <v>-0.95652173913043481</v>
      </c>
      <c r="H429" s="16">
        <f t="shared" si="53"/>
        <v>-3.3608310418576232E-3</v>
      </c>
    </row>
    <row r="430" spans="1:8" x14ac:dyDescent="0.2">
      <c r="A430" s="13"/>
      <c r="B430" s="14" t="s">
        <v>405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406</v>
      </c>
      <c r="C431" s="15">
        <v>0</v>
      </c>
      <c r="D431" s="15">
        <v>0</v>
      </c>
      <c r="E431" s="16" t="str">
        <f t="shared" si="51"/>
        <v/>
      </c>
      <c r="F431" s="16" t="str">
        <f t="shared" si="52"/>
        <v/>
      </c>
      <c r="G431" s="16" t="str">
        <f t="shared" si="54"/>
        <v xml:space="preserve"> </v>
      </c>
      <c r="H431" s="16" t="str">
        <f t="shared" si="53"/>
        <v/>
      </c>
    </row>
    <row r="432" spans="1:8" ht="25.5" x14ac:dyDescent="0.2">
      <c r="A432" s="13"/>
      <c r="B432" s="14" t="s">
        <v>407</v>
      </c>
      <c r="C432" s="15">
        <v>18</v>
      </c>
      <c r="D432" s="15">
        <v>10</v>
      </c>
      <c r="E432" s="16">
        <f t="shared" si="51"/>
        <v>1.3748854262144821E-3</v>
      </c>
      <c r="F432" s="16">
        <f t="shared" si="52"/>
        <v>1.2732365673542145E-3</v>
      </c>
      <c r="G432" s="16">
        <f t="shared" si="54"/>
        <v>-0.44444444444444442</v>
      </c>
      <c r="H432" s="16">
        <f t="shared" si="53"/>
        <v>-6.1106018942865871E-4</v>
      </c>
    </row>
    <row r="433" spans="1:8" x14ac:dyDescent="0.2">
      <c r="A433" s="13"/>
      <c r="B433" s="14" t="s">
        <v>408</v>
      </c>
      <c r="C433" s="15">
        <v>0</v>
      </c>
      <c r="D433" s="15">
        <v>0</v>
      </c>
      <c r="E433" s="16" t="str">
        <f t="shared" si="51"/>
        <v/>
      </c>
      <c r="F433" s="16" t="str">
        <f t="shared" si="52"/>
        <v/>
      </c>
      <c r="G433" s="16" t="str">
        <f t="shared" si="54"/>
        <v xml:space="preserve"> </v>
      </c>
      <c r="H433" s="16" t="str">
        <f t="shared" si="53"/>
        <v/>
      </c>
    </row>
    <row r="434" spans="1:8" ht="25.5" x14ac:dyDescent="0.2">
      <c r="A434" s="13"/>
      <c r="B434" s="14" t="s">
        <v>409</v>
      </c>
      <c r="C434" s="15">
        <v>15</v>
      </c>
      <c r="D434" s="15">
        <v>2</v>
      </c>
      <c r="E434" s="16">
        <f t="shared" si="51"/>
        <v>1.1457378551787351E-3</v>
      </c>
      <c r="F434" s="16">
        <f t="shared" si="52"/>
        <v>2.5464731347084286E-4</v>
      </c>
      <c r="G434" s="16">
        <f t="shared" si="54"/>
        <v>-0.8666666666666667</v>
      </c>
      <c r="H434" s="16">
        <f t="shared" si="53"/>
        <v>-9.9297280782157044E-4</v>
      </c>
    </row>
    <row r="435" spans="1:8" ht="25.5" x14ac:dyDescent="0.2">
      <c r="A435" s="13"/>
      <c r="B435" s="14" t="s">
        <v>410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411</v>
      </c>
      <c r="C436" s="15">
        <v>2</v>
      </c>
      <c r="D436" s="15">
        <v>2</v>
      </c>
      <c r="E436" s="16">
        <f t="shared" si="51"/>
        <v>1.5276504735716468E-4</v>
      </c>
      <c r="F436" s="16">
        <f t="shared" si="52"/>
        <v>2.5464731347084286E-4</v>
      </c>
      <c r="G436" s="16">
        <f t="shared" si="54"/>
        <v>0</v>
      </c>
      <c r="H436" s="16">
        <f t="shared" si="53"/>
        <v>0</v>
      </c>
    </row>
    <row r="437" spans="1:8" x14ac:dyDescent="0.2">
      <c r="A437" s="13" t="s">
        <v>92</v>
      </c>
      <c r="B437" s="14" t="s">
        <v>412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92</v>
      </c>
      <c r="B438" s="14" t="s">
        <v>413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92</v>
      </c>
      <c r="B439" s="14" t="s">
        <v>414</v>
      </c>
      <c r="C439" s="15">
        <v>0</v>
      </c>
      <c r="D439" s="15">
        <v>2</v>
      </c>
      <c r="E439" s="16" t="str">
        <f t="shared" si="51"/>
        <v/>
      </c>
      <c r="F439" s="16">
        <f t="shared" si="52"/>
        <v>2.5464731347084286E-4</v>
      </c>
      <c r="G439" s="16">
        <f t="shared" si="54"/>
        <v>1</v>
      </c>
      <c r="H439" s="16" t="str">
        <f t="shared" si="53"/>
        <v/>
      </c>
    </row>
    <row r="440" spans="1:8" x14ac:dyDescent="0.2">
      <c r="A440" s="13"/>
      <c r="B440" s="14" t="s">
        <v>415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416</v>
      </c>
      <c r="C441" s="15">
        <v>0</v>
      </c>
      <c r="D441" s="15">
        <v>0</v>
      </c>
      <c r="E441" s="16" t="str">
        <f t="shared" si="51"/>
        <v/>
      </c>
      <c r="F441" s="16" t="str">
        <f t="shared" si="52"/>
        <v/>
      </c>
      <c r="G441" s="16" t="str">
        <f t="shared" si="54"/>
        <v xml:space="preserve"> </v>
      </c>
      <c r="H441" s="16" t="str">
        <f t="shared" si="53"/>
        <v/>
      </c>
    </row>
    <row r="442" spans="1:8" x14ac:dyDescent="0.2">
      <c r="A442" s="13"/>
      <c r="B442" s="14" t="s">
        <v>417</v>
      </c>
      <c r="C442" s="15">
        <v>28</v>
      </c>
      <c r="D442" s="15">
        <v>90</v>
      </c>
      <c r="E442" s="16">
        <f t="shared" si="51"/>
        <v>2.1387106630003055E-3</v>
      </c>
      <c r="F442" s="16">
        <f t="shared" si="52"/>
        <v>1.145912910618793E-2</v>
      </c>
      <c r="G442" s="16">
        <f t="shared" si="54"/>
        <v>2.2142857142857144</v>
      </c>
      <c r="H442" s="16">
        <f t="shared" si="53"/>
        <v>4.7357164680721054E-3</v>
      </c>
    </row>
    <row r="443" spans="1:8" x14ac:dyDescent="0.2">
      <c r="A443" s="13"/>
      <c r="B443" s="14" t="s">
        <v>418</v>
      </c>
      <c r="C443" s="15">
        <v>4</v>
      </c>
      <c r="D443" s="15">
        <v>22</v>
      </c>
      <c r="E443" s="16">
        <f t="shared" si="51"/>
        <v>3.0553009471432935E-4</v>
      </c>
      <c r="F443" s="16">
        <f t="shared" si="52"/>
        <v>2.8011204481792717E-3</v>
      </c>
      <c r="G443" s="16">
        <f t="shared" si="54"/>
        <v>4.5</v>
      </c>
      <c r="H443" s="16">
        <f t="shared" si="53"/>
        <v>1.3748854262144821E-3</v>
      </c>
    </row>
    <row r="444" spans="1:8" x14ac:dyDescent="0.2">
      <c r="A444" s="13"/>
      <c r="B444" s="14" t="s">
        <v>419</v>
      </c>
      <c r="C444" s="15">
        <v>29</v>
      </c>
      <c r="D444" s="15">
        <v>0</v>
      </c>
      <c r="E444" s="16">
        <f t="shared" si="51"/>
        <v>2.2150931866788881E-3</v>
      </c>
      <c r="F444" s="16" t="str">
        <f t="shared" si="52"/>
        <v/>
      </c>
      <c r="G444" s="16">
        <f t="shared" si="54"/>
        <v>-1</v>
      </c>
      <c r="H444" s="16">
        <f t="shared" si="53"/>
        <v>-2.2150931866788881E-3</v>
      </c>
    </row>
    <row r="445" spans="1:8" x14ac:dyDescent="0.2">
      <c r="A445" s="13"/>
      <c r="B445" s="14" t="s">
        <v>420</v>
      </c>
      <c r="C445" s="15">
        <v>123</v>
      </c>
      <c r="D445" s="15">
        <v>1</v>
      </c>
      <c r="E445" s="16">
        <f t="shared" si="51"/>
        <v>9.3950504124656279E-3</v>
      </c>
      <c r="F445" s="16">
        <f t="shared" si="52"/>
        <v>1.2732365673542143E-4</v>
      </c>
      <c r="G445" s="16">
        <f t="shared" si="54"/>
        <v>-0.99186991869918695</v>
      </c>
      <c r="H445" s="16">
        <f t="shared" si="53"/>
        <v>-9.3186678887870449E-3</v>
      </c>
    </row>
    <row r="446" spans="1:8" x14ac:dyDescent="0.2">
      <c r="A446" s="13"/>
      <c r="B446" s="14" t="s">
        <v>421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422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423</v>
      </c>
      <c r="C448" s="15">
        <v>0</v>
      </c>
      <c r="D448" s="15">
        <v>1</v>
      </c>
      <c r="E448" s="16" t="str">
        <f t="shared" si="51"/>
        <v/>
      </c>
      <c r="F448" s="16">
        <f t="shared" si="52"/>
        <v>1.2732365673542143E-4</v>
      </c>
      <c r="G448" s="16">
        <f t="shared" si="54"/>
        <v>1</v>
      </c>
      <c r="H448" s="16" t="str">
        <f t="shared" si="53"/>
        <v/>
      </c>
    </row>
    <row r="449" spans="1:8" x14ac:dyDescent="0.2">
      <c r="A449" s="13"/>
      <c r="B449" s="14" t="s">
        <v>424</v>
      </c>
      <c r="C449" s="15">
        <v>1</v>
      </c>
      <c r="D449" s="15">
        <v>0</v>
      </c>
      <c r="E449" s="16">
        <f t="shared" si="51"/>
        <v>7.6382523678582338E-5</v>
      </c>
      <c r="F449" s="16" t="str">
        <f t="shared" si="52"/>
        <v/>
      </c>
      <c r="G449" s="16">
        <f t="shared" si="54"/>
        <v>-1</v>
      </c>
      <c r="H449" s="16">
        <f t="shared" si="53"/>
        <v>-7.6382523678582338E-5</v>
      </c>
    </row>
    <row r="450" spans="1:8" x14ac:dyDescent="0.2">
      <c r="A450" s="13"/>
      <c r="B450" s="14" t="s">
        <v>425</v>
      </c>
      <c r="C450" s="15">
        <v>46</v>
      </c>
      <c r="D450" s="15">
        <v>3</v>
      </c>
      <c r="E450" s="16">
        <f t="shared" si="51"/>
        <v>3.5135960892147878E-3</v>
      </c>
      <c r="F450" s="16">
        <f t="shared" si="52"/>
        <v>3.8197097020626432E-4</v>
      </c>
      <c r="G450" s="16">
        <f t="shared" si="54"/>
        <v>-0.93478260869565222</v>
      </c>
      <c r="H450" s="16">
        <f t="shared" si="53"/>
        <v>-3.2844485181790411E-3</v>
      </c>
    </row>
    <row r="451" spans="1:8" x14ac:dyDescent="0.2">
      <c r="A451" s="13"/>
      <c r="B451" s="14" t="s">
        <v>426</v>
      </c>
      <c r="C451" s="15">
        <v>1</v>
      </c>
      <c r="D451" s="15">
        <v>0</v>
      </c>
      <c r="E451" s="16">
        <f t="shared" si="51"/>
        <v>7.6382523678582338E-5</v>
      </c>
      <c r="F451" s="16" t="str">
        <f t="shared" si="52"/>
        <v/>
      </c>
      <c r="G451" s="16">
        <f t="shared" si="54"/>
        <v>-1</v>
      </c>
      <c r="H451" s="16">
        <f t="shared" si="53"/>
        <v>-7.6382523678582338E-5</v>
      </c>
    </row>
    <row r="452" spans="1:8" x14ac:dyDescent="0.2">
      <c r="A452" s="13"/>
      <c r="B452" s="14" t="s">
        <v>427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428</v>
      </c>
      <c r="C453" s="15">
        <v>8</v>
      </c>
      <c r="D453" s="15">
        <v>3</v>
      </c>
      <c r="E453" s="16">
        <f t="shared" si="51"/>
        <v>6.1106018942865871E-4</v>
      </c>
      <c r="F453" s="16">
        <f t="shared" si="52"/>
        <v>3.8197097020626432E-4</v>
      </c>
      <c r="G453" s="16">
        <f t="shared" si="54"/>
        <v>-0.625</v>
      </c>
      <c r="H453" s="16">
        <f t="shared" si="53"/>
        <v>-3.8191261839291168E-4</v>
      </c>
    </row>
    <row r="454" spans="1:8" x14ac:dyDescent="0.2">
      <c r="A454" s="13"/>
      <c r="B454" s="14" t="s">
        <v>429</v>
      </c>
      <c r="C454" s="15">
        <v>2</v>
      </c>
      <c r="D454" s="15">
        <v>0</v>
      </c>
      <c r="E454" s="16">
        <f t="shared" si="51"/>
        <v>1.5276504735716468E-4</v>
      </c>
      <c r="F454" s="16" t="str">
        <f t="shared" si="52"/>
        <v/>
      </c>
      <c r="G454" s="16">
        <f t="shared" si="54"/>
        <v>-1</v>
      </c>
      <c r="H454" s="16">
        <f t="shared" si="53"/>
        <v>-1.5276504735716468E-4</v>
      </c>
    </row>
    <row r="455" spans="1:8" x14ac:dyDescent="0.2">
      <c r="A455" s="13"/>
      <c r="B455" s="14" t="s">
        <v>430</v>
      </c>
      <c r="C455" s="15">
        <v>6</v>
      </c>
      <c r="D455" s="15">
        <v>16</v>
      </c>
      <c r="E455" s="16">
        <f t="shared" si="51"/>
        <v>4.5829514207149406E-4</v>
      </c>
      <c r="F455" s="16">
        <f t="shared" si="52"/>
        <v>2.0371785077667429E-3</v>
      </c>
      <c r="G455" s="16">
        <f t="shared" si="54"/>
        <v>1.6666666666666667</v>
      </c>
      <c r="H455" s="16">
        <f t="shared" si="53"/>
        <v>7.6382523678582346E-4</v>
      </c>
    </row>
    <row r="456" spans="1:8" x14ac:dyDescent="0.2">
      <c r="A456" s="13"/>
      <c r="B456" s="14" t="s">
        <v>431</v>
      </c>
      <c r="C456" s="15">
        <v>23</v>
      </c>
      <c r="D456" s="15">
        <v>224</v>
      </c>
      <c r="E456" s="16">
        <f t="shared" si="51"/>
        <v>1.7567980446073939E-3</v>
      </c>
      <c r="F456" s="16">
        <f t="shared" si="52"/>
        <v>2.8520499108734401E-2</v>
      </c>
      <c r="G456" s="16">
        <f t="shared" si="54"/>
        <v>8.7391304347826093</v>
      </c>
      <c r="H456" s="16">
        <f t="shared" si="53"/>
        <v>1.5352887259395051E-2</v>
      </c>
    </row>
    <row r="457" spans="1:8" x14ac:dyDescent="0.2">
      <c r="A457" s="13"/>
      <c r="B457" s="14" t="s">
        <v>432</v>
      </c>
      <c r="C457" s="15">
        <v>19</v>
      </c>
      <c r="D457" s="15">
        <v>28</v>
      </c>
      <c r="E457" s="16">
        <f t="shared" si="51"/>
        <v>1.4512679498930644E-3</v>
      </c>
      <c r="F457" s="16">
        <f t="shared" si="52"/>
        <v>3.5650623885918001E-3</v>
      </c>
      <c r="G457" s="16">
        <f t="shared" si="54"/>
        <v>0.47368421052631576</v>
      </c>
      <c r="H457" s="16">
        <f t="shared" si="53"/>
        <v>6.8744271310724103E-4</v>
      </c>
    </row>
    <row r="458" spans="1:8" ht="25.5" x14ac:dyDescent="0.2">
      <c r="A458" s="13"/>
      <c r="B458" s="14" t="s">
        <v>433</v>
      </c>
      <c r="C458" s="15">
        <v>8</v>
      </c>
      <c r="D458" s="15">
        <v>2</v>
      </c>
      <c r="E458" s="16">
        <f t="shared" si="51"/>
        <v>6.1106018942865871E-4</v>
      </c>
      <c r="F458" s="16">
        <f t="shared" si="52"/>
        <v>2.5464731347084286E-4</v>
      </c>
      <c r="G458" s="16">
        <f t="shared" si="54"/>
        <v>-0.75</v>
      </c>
      <c r="H458" s="16">
        <f t="shared" si="53"/>
        <v>-4.5829514207149406E-4</v>
      </c>
    </row>
    <row r="459" spans="1:8" ht="25.5" x14ac:dyDescent="0.2">
      <c r="A459" s="13"/>
      <c r="B459" s="14" t="s">
        <v>434</v>
      </c>
      <c r="C459" s="15">
        <v>30</v>
      </c>
      <c r="D459" s="15">
        <v>17</v>
      </c>
      <c r="E459" s="16">
        <f t="shared" si="51"/>
        <v>2.2914757103574702E-3</v>
      </c>
      <c r="F459" s="16">
        <f t="shared" si="52"/>
        <v>2.1645021645021645E-3</v>
      </c>
      <c r="G459" s="16">
        <f t="shared" si="54"/>
        <v>-0.43333333333333335</v>
      </c>
      <c r="H459" s="16">
        <f t="shared" si="53"/>
        <v>-9.9297280782157044E-4</v>
      </c>
    </row>
    <row r="460" spans="1:8" ht="25.5" x14ac:dyDescent="0.2">
      <c r="A460" s="13"/>
      <c r="B460" s="14" t="s">
        <v>435</v>
      </c>
      <c r="C460" s="15">
        <v>1</v>
      </c>
      <c r="D460" s="15">
        <v>0</v>
      </c>
      <c r="E460" s="16">
        <f t="shared" si="51"/>
        <v>7.6382523678582338E-5</v>
      </c>
      <c r="F460" s="16" t="str">
        <f t="shared" si="52"/>
        <v/>
      </c>
      <c r="G460" s="16">
        <f t="shared" si="54"/>
        <v>-1</v>
      </c>
      <c r="H460" s="16">
        <f t="shared" si="53"/>
        <v>-7.6382523678582338E-5</v>
      </c>
    </row>
    <row r="461" spans="1:8" x14ac:dyDescent="0.2">
      <c r="A461" s="13"/>
      <c r="B461" s="14" t="s">
        <v>436</v>
      </c>
      <c r="C461" s="15">
        <v>3</v>
      </c>
      <c r="D461" s="15">
        <v>1</v>
      </c>
      <c r="E461" s="16">
        <f t="shared" si="51"/>
        <v>2.2914757103574703E-4</v>
      </c>
      <c r="F461" s="16">
        <f t="shared" si="52"/>
        <v>1.2732365673542143E-4</v>
      </c>
      <c r="G461" s="16">
        <f t="shared" si="54"/>
        <v>-0.66666666666666663</v>
      </c>
      <c r="H461" s="16">
        <f t="shared" si="53"/>
        <v>-1.5276504735716468E-4</v>
      </c>
    </row>
    <row r="462" spans="1:8" ht="25.5" x14ac:dyDescent="0.2">
      <c r="A462" s="13"/>
      <c r="B462" s="14" t="s">
        <v>437</v>
      </c>
      <c r="C462" s="15">
        <v>2</v>
      </c>
      <c r="D462" s="15">
        <v>0</v>
      </c>
      <c r="E462" s="16">
        <f t="shared" si="51"/>
        <v>1.5276504735716468E-4</v>
      </c>
      <c r="F462" s="16" t="str">
        <f t="shared" si="52"/>
        <v/>
      </c>
      <c r="G462" s="16">
        <f t="shared" si="54"/>
        <v>-1</v>
      </c>
      <c r="H462" s="16">
        <f t="shared" si="53"/>
        <v>-1.5276504735716468E-4</v>
      </c>
    </row>
    <row r="463" spans="1:8" x14ac:dyDescent="0.2">
      <c r="A463" s="13"/>
      <c r="B463" s="14" t="s">
        <v>438</v>
      </c>
      <c r="C463" s="15">
        <v>13</v>
      </c>
      <c r="D463" s="15">
        <v>0</v>
      </c>
      <c r="E463" s="16">
        <f t="shared" si="51"/>
        <v>9.9297280782157044E-4</v>
      </c>
      <c r="F463" s="16" t="str">
        <f t="shared" si="52"/>
        <v/>
      </c>
      <c r="G463" s="16">
        <f t="shared" si="54"/>
        <v>-1</v>
      </c>
      <c r="H463" s="16">
        <f t="shared" si="53"/>
        <v>-9.9297280782157044E-4</v>
      </c>
    </row>
    <row r="464" spans="1:8" x14ac:dyDescent="0.2">
      <c r="A464" s="13"/>
      <c r="B464" s="14" t="s">
        <v>439</v>
      </c>
      <c r="C464" s="15">
        <v>0</v>
      </c>
      <c r="D464" s="15">
        <v>1</v>
      </c>
      <c r="E464" s="16" t="str">
        <f t="shared" si="51"/>
        <v/>
      </c>
      <c r="F464" s="16">
        <f t="shared" si="52"/>
        <v>1.2732365673542143E-4</v>
      </c>
      <c r="G464" s="16">
        <f t="shared" si="54"/>
        <v>1</v>
      </c>
      <c r="H464" s="16" t="str">
        <f t="shared" si="53"/>
        <v/>
      </c>
    </row>
    <row r="465" spans="1:8" x14ac:dyDescent="0.2">
      <c r="A465" s="13"/>
      <c r="B465" s="14" t="s">
        <v>440</v>
      </c>
      <c r="C465" s="15">
        <v>63</v>
      </c>
      <c r="D465" s="15">
        <v>27</v>
      </c>
      <c r="E465" s="16">
        <f t="shared" si="51"/>
        <v>4.8120989917506875E-3</v>
      </c>
      <c r="F465" s="16">
        <f t="shared" si="52"/>
        <v>3.437738731856379E-3</v>
      </c>
      <c r="G465" s="16">
        <f t="shared" si="54"/>
        <v>-0.5714285714285714</v>
      </c>
      <c r="H465" s="16">
        <f t="shared" si="53"/>
        <v>-2.7497708524289641E-3</v>
      </c>
    </row>
    <row r="466" spans="1:8" x14ac:dyDescent="0.2">
      <c r="A466" s="13"/>
      <c r="B466" s="14" t="s">
        <v>441</v>
      </c>
      <c r="C466" s="15">
        <v>12</v>
      </c>
      <c r="D466" s="15">
        <v>9</v>
      </c>
      <c r="E466" s="16">
        <f t="shared" si="51"/>
        <v>9.1659028414298811E-4</v>
      </c>
      <c r="F466" s="16">
        <f t="shared" si="52"/>
        <v>1.1459129106187931E-3</v>
      </c>
      <c r="G466" s="16">
        <f t="shared" si="54"/>
        <v>-0.25</v>
      </c>
      <c r="H466" s="16">
        <f t="shared" si="53"/>
        <v>-2.2914757103574703E-4</v>
      </c>
    </row>
    <row r="467" spans="1:8" x14ac:dyDescent="0.2">
      <c r="A467" s="13"/>
      <c r="B467" s="14" t="s">
        <v>442</v>
      </c>
      <c r="C467" s="15">
        <v>0</v>
      </c>
      <c r="D467" s="15">
        <v>0</v>
      </c>
      <c r="E467" s="16" t="str">
        <f t="shared" si="51"/>
        <v/>
      </c>
      <c r="F467" s="16" t="str">
        <f t="shared" si="52"/>
        <v/>
      </c>
      <c r="G467" s="16" t="str">
        <f t="shared" si="54"/>
        <v xml:space="preserve"> </v>
      </c>
      <c r="H467" s="16" t="str">
        <f t="shared" si="53"/>
        <v/>
      </c>
    </row>
    <row r="468" spans="1:8" x14ac:dyDescent="0.2">
      <c r="A468" s="13"/>
      <c r="B468" s="14" t="s">
        <v>443</v>
      </c>
      <c r="C468" s="15">
        <v>0</v>
      </c>
      <c r="D468" s="15">
        <v>2</v>
      </c>
      <c r="E468" s="16" t="str">
        <f t="shared" si="51"/>
        <v/>
      </c>
      <c r="F468" s="16">
        <f t="shared" si="52"/>
        <v>2.5464731347084286E-4</v>
      </c>
      <c r="G468" s="16">
        <f t="shared" si="54"/>
        <v>1</v>
      </c>
      <c r="H468" s="16" t="str">
        <f t="shared" si="53"/>
        <v/>
      </c>
    </row>
    <row r="469" spans="1:8" x14ac:dyDescent="0.2">
      <c r="A469" s="13"/>
      <c r="B469" s="14" t="s">
        <v>444</v>
      </c>
      <c r="C469" s="15">
        <v>15</v>
      </c>
      <c r="D469" s="15">
        <v>38</v>
      </c>
      <c r="E469" s="16">
        <f t="shared" si="51"/>
        <v>1.1457378551787351E-3</v>
      </c>
      <c r="F469" s="16">
        <f t="shared" si="52"/>
        <v>4.8382989559460146E-3</v>
      </c>
      <c r="G469" s="16">
        <f t="shared" si="54"/>
        <v>1.5333333333333334</v>
      </c>
      <c r="H469" s="16">
        <f t="shared" si="53"/>
        <v>1.7567980446073939E-3</v>
      </c>
    </row>
    <row r="470" spans="1:8" x14ac:dyDescent="0.2">
      <c r="A470" s="13"/>
      <c r="B470" s="14" t="s">
        <v>445</v>
      </c>
      <c r="C470" s="15">
        <v>7</v>
      </c>
      <c r="D470" s="15">
        <v>11</v>
      </c>
      <c r="E470" s="16">
        <f t="shared" si="51"/>
        <v>5.3467766575007638E-4</v>
      </c>
      <c r="F470" s="16">
        <f t="shared" si="52"/>
        <v>1.4005602240896359E-3</v>
      </c>
      <c r="G470" s="16">
        <f t="shared" si="54"/>
        <v>0.5714285714285714</v>
      </c>
      <c r="H470" s="16">
        <f t="shared" si="53"/>
        <v>3.0553009471432935E-4</v>
      </c>
    </row>
    <row r="471" spans="1:8" x14ac:dyDescent="0.2">
      <c r="A471" s="13"/>
      <c r="B471" s="14" t="s">
        <v>446</v>
      </c>
      <c r="C471" s="15">
        <v>125</v>
      </c>
      <c r="D471" s="15">
        <v>22</v>
      </c>
      <c r="E471" s="16">
        <f t="shared" si="51"/>
        <v>9.5478154598227921E-3</v>
      </c>
      <c r="F471" s="16">
        <f t="shared" si="52"/>
        <v>2.8011204481792717E-3</v>
      </c>
      <c r="G471" s="16">
        <f t="shared" si="54"/>
        <v>-0.82399999999999995</v>
      </c>
      <c r="H471" s="16">
        <f t="shared" si="53"/>
        <v>-7.8673999388939805E-3</v>
      </c>
    </row>
    <row r="472" spans="1:8" x14ac:dyDescent="0.2">
      <c r="A472" s="13"/>
      <c r="B472" s="14" t="s">
        <v>447</v>
      </c>
      <c r="C472" s="15">
        <v>2</v>
      </c>
      <c r="D472" s="15">
        <v>0</v>
      </c>
      <c r="E472" s="16">
        <f t="shared" si="51"/>
        <v>1.5276504735716468E-4</v>
      </c>
      <c r="F472" s="16" t="str">
        <f t="shared" si="52"/>
        <v/>
      </c>
      <c r="G472" s="16">
        <f t="shared" si="54"/>
        <v>-1</v>
      </c>
      <c r="H472" s="16">
        <f t="shared" si="53"/>
        <v>-1.5276504735716468E-4</v>
      </c>
    </row>
    <row r="473" spans="1:8" x14ac:dyDescent="0.2">
      <c r="A473" s="13"/>
      <c r="B473" s="14" t="s">
        <v>448</v>
      </c>
      <c r="C473" s="15">
        <v>1</v>
      </c>
      <c r="D473" s="15">
        <v>1</v>
      </c>
      <c r="E473" s="16">
        <f t="shared" si="51"/>
        <v>7.6382523678582338E-5</v>
      </c>
      <c r="F473" s="16">
        <f t="shared" si="52"/>
        <v>1.2732365673542143E-4</v>
      </c>
      <c r="G473" s="16">
        <f t="shared" si="54"/>
        <v>0</v>
      </c>
      <c r="H473" s="16">
        <f t="shared" si="53"/>
        <v>0</v>
      </c>
    </row>
    <row r="474" spans="1:8" x14ac:dyDescent="0.2">
      <c r="A474" s="13"/>
      <c r="B474" s="14" t="s">
        <v>449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450</v>
      </c>
      <c r="C475" s="15">
        <v>1</v>
      </c>
      <c r="D475" s="15">
        <v>2</v>
      </c>
      <c r="E475" s="16">
        <f t="shared" si="51"/>
        <v>7.6382523678582338E-5</v>
      </c>
      <c r="F475" s="16">
        <f t="shared" si="52"/>
        <v>2.5464731347084286E-4</v>
      </c>
      <c r="G475" s="16">
        <f t="shared" si="54"/>
        <v>1</v>
      </c>
      <c r="H475" s="16">
        <f t="shared" si="53"/>
        <v>7.6382523678582338E-5</v>
      </c>
    </row>
    <row r="476" spans="1:8" x14ac:dyDescent="0.2">
      <c r="A476" s="13"/>
      <c r="B476" s="14" t="s">
        <v>451</v>
      </c>
      <c r="C476" s="15">
        <v>5</v>
      </c>
      <c r="D476" s="15">
        <v>0</v>
      </c>
      <c r="E476" s="16">
        <f t="shared" si="51"/>
        <v>3.8191261839291168E-4</v>
      </c>
      <c r="F476" s="16" t="str">
        <f t="shared" si="52"/>
        <v/>
      </c>
      <c r="G476" s="16">
        <f t="shared" si="54"/>
        <v>-1</v>
      </c>
      <c r="H476" s="16">
        <f t="shared" si="53"/>
        <v>-3.8191261839291168E-4</v>
      </c>
    </row>
    <row r="477" spans="1:8" x14ac:dyDescent="0.2">
      <c r="A477" s="13"/>
      <c r="B477" s="14" t="s">
        <v>452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453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454</v>
      </c>
      <c r="C479" s="15">
        <v>63</v>
      </c>
      <c r="D479" s="15">
        <v>57</v>
      </c>
      <c r="E479" s="16">
        <f t="shared" si="55"/>
        <v>4.8120989917506875E-3</v>
      </c>
      <c r="F479" s="16">
        <f t="shared" si="56"/>
        <v>7.2574484339190219E-3</v>
      </c>
      <c r="G479" s="16">
        <f t="shared" si="58"/>
        <v>-9.5238095238095233E-2</v>
      </c>
      <c r="H479" s="16">
        <f t="shared" si="57"/>
        <v>-4.58295142071494E-4</v>
      </c>
    </row>
    <row r="480" spans="1:8" ht="25.5" x14ac:dyDescent="0.2">
      <c r="A480" s="13"/>
      <c r="B480" s="14" t="s">
        <v>455</v>
      </c>
      <c r="C480" s="15">
        <v>12</v>
      </c>
      <c r="D480" s="15">
        <v>3</v>
      </c>
      <c r="E480" s="16">
        <f t="shared" si="55"/>
        <v>9.1659028414298811E-4</v>
      </c>
      <c r="F480" s="16">
        <f t="shared" si="56"/>
        <v>3.8197097020626432E-4</v>
      </c>
      <c r="G480" s="16">
        <f t="shared" si="58"/>
        <v>-0.75</v>
      </c>
      <c r="H480" s="16">
        <f t="shared" si="57"/>
        <v>-6.8744271310724114E-4</v>
      </c>
    </row>
    <row r="481" spans="1:8" x14ac:dyDescent="0.2">
      <c r="A481" s="13"/>
      <c r="B481" s="14" t="s">
        <v>456</v>
      </c>
      <c r="C481" s="15">
        <v>8</v>
      </c>
      <c r="D481" s="15">
        <v>7</v>
      </c>
      <c r="E481" s="16">
        <f t="shared" si="55"/>
        <v>6.1106018942865871E-4</v>
      </c>
      <c r="F481" s="16">
        <f t="shared" si="56"/>
        <v>8.9126559714795004E-4</v>
      </c>
      <c r="G481" s="16">
        <f t="shared" si="58"/>
        <v>-0.125</v>
      </c>
      <c r="H481" s="16">
        <f t="shared" si="57"/>
        <v>-7.6382523678582338E-5</v>
      </c>
    </row>
    <row r="482" spans="1:8" x14ac:dyDescent="0.2">
      <c r="A482" s="13"/>
      <c r="B482" s="14" t="s">
        <v>457</v>
      </c>
      <c r="C482" s="15">
        <v>19</v>
      </c>
      <c r="D482" s="15">
        <v>4</v>
      </c>
      <c r="E482" s="16">
        <f t="shared" si="55"/>
        <v>1.4512679498930644E-3</v>
      </c>
      <c r="F482" s="16">
        <f t="shared" si="56"/>
        <v>5.0929462694168572E-4</v>
      </c>
      <c r="G482" s="16">
        <f t="shared" si="58"/>
        <v>-0.78947368421052633</v>
      </c>
      <c r="H482" s="16">
        <f t="shared" si="57"/>
        <v>-1.1457378551787351E-3</v>
      </c>
    </row>
    <row r="483" spans="1:8" x14ac:dyDescent="0.2">
      <c r="A483" s="13"/>
      <c r="B483" s="14" t="s">
        <v>458</v>
      </c>
      <c r="C483" s="15">
        <v>3</v>
      </c>
      <c r="D483" s="15">
        <v>4</v>
      </c>
      <c r="E483" s="16">
        <f t="shared" si="55"/>
        <v>2.2914757103574703E-4</v>
      </c>
      <c r="F483" s="16">
        <f t="shared" si="56"/>
        <v>5.0929462694168572E-4</v>
      </c>
      <c r="G483" s="16">
        <f t="shared" si="58"/>
        <v>0.33333333333333331</v>
      </c>
      <c r="H483" s="16">
        <f t="shared" si="57"/>
        <v>7.6382523678582338E-5</v>
      </c>
    </row>
    <row r="484" spans="1:8" x14ac:dyDescent="0.2">
      <c r="A484" s="13"/>
      <c r="B484" s="14" t="s">
        <v>459</v>
      </c>
      <c r="C484" s="15">
        <v>85</v>
      </c>
      <c r="D484" s="15">
        <v>46</v>
      </c>
      <c r="E484" s="16">
        <f t="shared" si="55"/>
        <v>6.4925145126794991E-3</v>
      </c>
      <c r="F484" s="16">
        <f t="shared" si="56"/>
        <v>5.8568882098293867E-3</v>
      </c>
      <c r="G484" s="16">
        <f t="shared" si="58"/>
        <v>-0.45882352941176469</v>
      </c>
      <c r="H484" s="16">
        <f t="shared" si="57"/>
        <v>-2.9789184234647113E-3</v>
      </c>
    </row>
    <row r="485" spans="1:8" x14ac:dyDescent="0.2">
      <c r="A485" s="13"/>
      <c r="B485" s="14" t="s">
        <v>460</v>
      </c>
      <c r="C485" s="15">
        <v>13</v>
      </c>
      <c r="D485" s="15">
        <v>0</v>
      </c>
      <c r="E485" s="16">
        <f t="shared" si="55"/>
        <v>9.9297280782157044E-4</v>
      </c>
      <c r="F485" s="16" t="str">
        <f t="shared" si="56"/>
        <v/>
      </c>
      <c r="G485" s="16">
        <f t="shared" si="58"/>
        <v>-1</v>
      </c>
      <c r="H485" s="16">
        <f t="shared" si="57"/>
        <v>-9.9297280782157044E-4</v>
      </c>
    </row>
    <row r="486" spans="1:8" x14ac:dyDescent="0.2">
      <c r="A486" s="13"/>
      <c r="B486" s="14" t="s">
        <v>461</v>
      </c>
      <c r="C486" s="15">
        <v>34</v>
      </c>
      <c r="D486" s="15">
        <v>2</v>
      </c>
      <c r="E486" s="16">
        <f t="shared" si="55"/>
        <v>2.5970058050717995E-3</v>
      </c>
      <c r="F486" s="16">
        <f t="shared" si="56"/>
        <v>2.5464731347084286E-4</v>
      </c>
      <c r="G486" s="16">
        <f t="shared" si="58"/>
        <v>-0.94117647058823528</v>
      </c>
      <c r="H486" s="16">
        <f t="shared" si="57"/>
        <v>-2.4442407577146348E-3</v>
      </c>
    </row>
    <row r="487" spans="1:8" x14ac:dyDescent="0.2">
      <c r="A487" s="13"/>
      <c r="B487" s="14" t="s">
        <v>462</v>
      </c>
      <c r="C487" s="15">
        <v>2</v>
      </c>
      <c r="D487" s="15">
        <v>1</v>
      </c>
      <c r="E487" s="16">
        <f t="shared" si="55"/>
        <v>1.5276504735716468E-4</v>
      </c>
      <c r="F487" s="16">
        <f t="shared" si="56"/>
        <v>1.2732365673542143E-4</v>
      </c>
      <c r="G487" s="16">
        <f t="shared" si="58"/>
        <v>-0.5</v>
      </c>
      <c r="H487" s="16">
        <f t="shared" si="57"/>
        <v>-7.6382523678582338E-5</v>
      </c>
    </row>
    <row r="488" spans="1:8" x14ac:dyDescent="0.2">
      <c r="A488" s="13"/>
      <c r="B488" s="14" t="s">
        <v>463</v>
      </c>
      <c r="C488" s="15">
        <v>2</v>
      </c>
      <c r="D488" s="15">
        <v>0</v>
      </c>
      <c r="E488" s="16">
        <f t="shared" si="55"/>
        <v>1.5276504735716468E-4</v>
      </c>
      <c r="F488" s="16" t="str">
        <f t="shared" si="56"/>
        <v/>
      </c>
      <c r="G488" s="16">
        <f t="shared" si="58"/>
        <v>-1</v>
      </c>
      <c r="H488" s="16">
        <f t="shared" si="57"/>
        <v>-1.5276504735716468E-4</v>
      </c>
    </row>
    <row r="489" spans="1:8" x14ac:dyDescent="0.2">
      <c r="A489" s="13"/>
      <c r="B489" s="14" t="s">
        <v>464</v>
      </c>
      <c r="C489" s="15">
        <v>12</v>
      </c>
      <c r="D489" s="15">
        <v>5</v>
      </c>
      <c r="E489" s="16">
        <f t="shared" si="55"/>
        <v>9.1659028414298811E-4</v>
      </c>
      <c r="F489" s="16">
        <f t="shared" si="56"/>
        <v>6.3661828367710723E-4</v>
      </c>
      <c r="G489" s="16">
        <f t="shared" si="58"/>
        <v>-0.58333333333333337</v>
      </c>
      <c r="H489" s="16">
        <f t="shared" si="57"/>
        <v>-5.3467766575007638E-4</v>
      </c>
    </row>
    <row r="490" spans="1:8" x14ac:dyDescent="0.2">
      <c r="A490" s="13"/>
      <c r="B490" s="14" t="s">
        <v>465</v>
      </c>
      <c r="C490" s="15">
        <v>55</v>
      </c>
      <c r="D490" s="15">
        <v>15</v>
      </c>
      <c r="E490" s="16">
        <f t="shared" si="55"/>
        <v>4.2010388023220289E-3</v>
      </c>
      <c r="F490" s="16">
        <f t="shared" si="56"/>
        <v>1.9098548510313217E-3</v>
      </c>
      <c r="G490" s="16">
        <f t="shared" si="58"/>
        <v>-0.72727272727272729</v>
      </c>
      <c r="H490" s="16">
        <f t="shared" si="57"/>
        <v>-3.0553009471432939E-3</v>
      </c>
    </row>
    <row r="491" spans="1:8" x14ac:dyDescent="0.2">
      <c r="A491" s="13"/>
      <c r="B491" s="14" t="s">
        <v>466</v>
      </c>
      <c r="C491" s="15">
        <v>1</v>
      </c>
      <c r="D491" s="15">
        <v>1</v>
      </c>
      <c r="E491" s="16">
        <f t="shared" si="55"/>
        <v>7.6382523678582338E-5</v>
      </c>
      <c r="F491" s="16">
        <f t="shared" si="56"/>
        <v>1.2732365673542143E-4</v>
      </c>
      <c r="G491" s="16">
        <f t="shared" si="58"/>
        <v>0</v>
      </c>
      <c r="H491" s="16">
        <f t="shared" si="57"/>
        <v>0</v>
      </c>
    </row>
    <row r="492" spans="1:8" ht="25.5" x14ac:dyDescent="0.2">
      <c r="A492" s="13"/>
      <c r="B492" s="14" t="s">
        <v>467</v>
      </c>
      <c r="C492" s="15">
        <v>1</v>
      </c>
      <c r="D492" s="15">
        <v>0</v>
      </c>
      <c r="E492" s="16">
        <f t="shared" si="55"/>
        <v>7.6382523678582338E-5</v>
      </c>
      <c r="F492" s="16" t="str">
        <f t="shared" si="56"/>
        <v/>
      </c>
      <c r="G492" s="16">
        <f t="shared" si="58"/>
        <v>-1</v>
      </c>
      <c r="H492" s="16">
        <f t="shared" si="57"/>
        <v>-7.6382523678582338E-5</v>
      </c>
    </row>
    <row r="493" spans="1:8" x14ac:dyDescent="0.2">
      <c r="A493" s="13"/>
      <c r="B493" s="14" t="s">
        <v>468</v>
      </c>
      <c r="C493" s="15">
        <v>1</v>
      </c>
      <c r="D493" s="15">
        <v>0</v>
      </c>
      <c r="E493" s="16">
        <f t="shared" si="55"/>
        <v>7.6382523678582338E-5</v>
      </c>
      <c r="F493" s="16" t="str">
        <f t="shared" si="56"/>
        <v/>
      </c>
      <c r="G493" s="16">
        <f t="shared" si="58"/>
        <v>-1</v>
      </c>
      <c r="H493" s="16">
        <f t="shared" si="57"/>
        <v>-7.6382523678582338E-5</v>
      </c>
    </row>
    <row r="494" spans="1:8" ht="25.5" x14ac:dyDescent="0.2">
      <c r="A494" s="13"/>
      <c r="B494" s="14" t="s">
        <v>469</v>
      </c>
      <c r="C494" s="15">
        <v>39</v>
      </c>
      <c r="D494" s="15">
        <v>1</v>
      </c>
      <c r="E494" s="16">
        <f t="shared" si="55"/>
        <v>2.9789184234647113E-3</v>
      </c>
      <c r="F494" s="16">
        <f t="shared" si="56"/>
        <v>1.2732365673542143E-4</v>
      </c>
      <c r="G494" s="16">
        <f t="shared" si="58"/>
        <v>-0.97435897435897434</v>
      </c>
      <c r="H494" s="16">
        <f t="shared" si="57"/>
        <v>-2.9025358997861288E-3</v>
      </c>
    </row>
    <row r="495" spans="1:8" x14ac:dyDescent="0.2">
      <c r="A495" s="13"/>
      <c r="B495" s="14" t="s">
        <v>470</v>
      </c>
      <c r="C495" s="15">
        <v>0</v>
      </c>
      <c r="D495" s="15">
        <v>0</v>
      </c>
      <c r="E495" s="16" t="str">
        <f t="shared" si="55"/>
        <v/>
      </c>
      <c r="F495" s="16" t="str">
        <f t="shared" si="56"/>
        <v/>
      </c>
      <c r="G495" s="16" t="str">
        <f t="shared" si="58"/>
        <v xml:space="preserve"> </v>
      </c>
      <c r="H495" s="16" t="str">
        <f t="shared" si="57"/>
        <v/>
      </c>
    </row>
    <row r="496" spans="1:8" ht="25.5" x14ac:dyDescent="0.2">
      <c r="A496" s="13"/>
      <c r="B496" s="14" t="s">
        <v>471</v>
      </c>
      <c r="C496" s="15">
        <v>4</v>
      </c>
      <c r="D496" s="15">
        <v>0</v>
      </c>
      <c r="E496" s="16">
        <f t="shared" si="55"/>
        <v>3.0553009471432935E-4</v>
      </c>
      <c r="F496" s="16" t="str">
        <f t="shared" si="56"/>
        <v/>
      </c>
      <c r="G496" s="16">
        <f t="shared" si="58"/>
        <v>-1</v>
      </c>
      <c r="H496" s="16">
        <f t="shared" si="57"/>
        <v>-3.0553009471432935E-4</v>
      </c>
    </row>
    <row r="497" spans="1:8" x14ac:dyDescent="0.2">
      <c r="A497" s="13"/>
      <c r="B497" s="14" t="s">
        <v>472</v>
      </c>
      <c r="C497" s="15">
        <v>1</v>
      </c>
      <c r="D497" s="15">
        <v>1</v>
      </c>
      <c r="E497" s="16">
        <f t="shared" si="55"/>
        <v>7.6382523678582338E-5</v>
      </c>
      <c r="F497" s="16">
        <f t="shared" si="56"/>
        <v>1.2732365673542143E-4</v>
      </c>
      <c r="G497" s="16">
        <f t="shared" si="58"/>
        <v>0</v>
      </c>
      <c r="H497" s="16">
        <f t="shared" si="57"/>
        <v>0</v>
      </c>
    </row>
    <row r="498" spans="1:8" ht="25.5" x14ac:dyDescent="0.2">
      <c r="A498" s="13"/>
      <c r="B498" s="14" t="s">
        <v>473</v>
      </c>
      <c r="C498" s="15">
        <v>1</v>
      </c>
      <c r="D498" s="15">
        <v>3</v>
      </c>
      <c r="E498" s="16">
        <f t="shared" si="55"/>
        <v>7.6382523678582338E-5</v>
      </c>
      <c r="F498" s="16">
        <f t="shared" si="56"/>
        <v>3.8197097020626432E-4</v>
      </c>
      <c r="G498" s="16">
        <f t="shared" si="58"/>
        <v>2</v>
      </c>
      <c r="H498" s="16">
        <f t="shared" si="57"/>
        <v>1.5276504735716468E-4</v>
      </c>
    </row>
    <row r="499" spans="1:8" ht="25.5" x14ac:dyDescent="0.2">
      <c r="A499" s="13"/>
      <c r="B499" s="14" t="s">
        <v>474</v>
      </c>
      <c r="C499" s="15">
        <v>2</v>
      </c>
      <c r="D499" s="15">
        <v>1</v>
      </c>
      <c r="E499" s="16">
        <f t="shared" si="55"/>
        <v>1.5276504735716468E-4</v>
      </c>
      <c r="F499" s="16">
        <f t="shared" si="56"/>
        <v>1.2732365673542143E-4</v>
      </c>
      <c r="G499" s="16">
        <f t="shared" si="58"/>
        <v>-0.5</v>
      </c>
      <c r="H499" s="16">
        <f t="shared" si="57"/>
        <v>-7.6382523678582338E-5</v>
      </c>
    </row>
    <row r="500" spans="1:8" ht="25.5" x14ac:dyDescent="0.2">
      <c r="A500" s="13"/>
      <c r="B500" s="14" t="s">
        <v>475</v>
      </c>
      <c r="C500" s="15">
        <v>8</v>
      </c>
      <c r="D500" s="15">
        <v>14</v>
      </c>
      <c r="E500" s="16">
        <f t="shared" si="55"/>
        <v>6.1106018942865871E-4</v>
      </c>
      <c r="F500" s="16">
        <f t="shared" si="56"/>
        <v>1.7825311942959001E-3</v>
      </c>
      <c r="G500" s="16">
        <f t="shared" si="58"/>
        <v>0.75</v>
      </c>
      <c r="H500" s="16">
        <f t="shared" si="57"/>
        <v>4.5829514207149406E-4</v>
      </c>
    </row>
    <row r="501" spans="1:8" ht="25.5" x14ac:dyDescent="0.2">
      <c r="A501" s="13"/>
      <c r="B501" s="14" t="s">
        <v>476</v>
      </c>
      <c r="C501" s="15">
        <v>2</v>
      </c>
      <c r="D501" s="15">
        <v>1</v>
      </c>
      <c r="E501" s="16">
        <f t="shared" si="55"/>
        <v>1.5276504735716468E-4</v>
      </c>
      <c r="F501" s="16">
        <f t="shared" si="56"/>
        <v>1.2732365673542143E-4</v>
      </c>
      <c r="G501" s="16">
        <f t="shared" si="58"/>
        <v>-0.5</v>
      </c>
      <c r="H501" s="16">
        <f t="shared" si="57"/>
        <v>-7.6382523678582338E-5</v>
      </c>
    </row>
    <row r="502" spans="1:8" ht="25.5" x14ac:dyDescent="0.2">
      <c r="A502" s="13"/>
      <c r="B502" s="14" t="s">
        <v>477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478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479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480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481</v>
      </c>
      <c r="C506" s="15">
        <v>6</v>
      </c>
      <c r="D506" s="15">
        <v>0</v>
      </c>
      <c r="E506" s="16">
        <f t="shared" si="55"/>
        <v>4.5829514207149406E-4</v>
      </c>
      <c r="F506" s="16" t="str">
        <f t="shared" si="56"/>
        <v/>
      </c>
      <c r="G506" s="16">
        <f t="shared" si="58"/>
        <v>-1</v>
      </c>
      <c r="H506" s="16">
        <f t="shared" si="57"/>
        <v>-4.5829514207149406E-4</v>
      </c>
    </row>
    <row r="507" spans="1:8" x14ac:dyDescent="0.2">
      <c r="A507" s="13"/>
      <c r="B507" s="14" t="s">
        <v>482</v>
      </c>
      <c r="C507" s="15">
        <v>1</v>
      </c>
      <c r="D507" s="15">
        <v>0</v>
      </c>
      <c r="E507" s="16">
        <f t="shared" si="55"/>
        <v>7.6382523678582338E-5</v>
      </c>
      <c r="F507" s="16" t="str">
        <f t="shared" si="56"/>
        <v/>
      </c>
      <c r="G507" s="16">
        <f t="shared" si="58"/>
        <v>-1</v>
      </c>
      <c r="H507" s="16">
        <f t="shared" si="57"/>
        <v>-7.6382523678582338E-5</v>
      </c>
    </row>
    <row r="508" spans="1:8" ht="25.5" x14ac:dyDescent="0.2">
      <c r="A508" s="13"/>
      <c r="B508" s="14" t="s">
        <v>483</v>
      </c>
      <c r="C508" s="15">
        <v>5</v>
      </c>
      <c r="D508" s="15">
        <v>1</v>
      </c>
      <c r="E508" s="16">
        <f t="shared" si="55"/>
        <v>3.8191261839291168E-4</v>
      </c>
      <c r="F508" s="16">
        <f t="shared" si="56"/>
        <v>1.2732365673542143E-4</v>
      </c>
      <c r="G508" s="16">
        <f t="shared" si="58"/>
        <v>-0.8</v>
      </c>
      <c r="H508" s="16">
        <f t="shared" si="57"/>
        <v>-3.0553009471432935E-4</v>
      </c>
    </row>
    <row r="509" spans="1:8" x14ac:dyDescent="0.2">
      <c r="A509" s="13"/>
      <c r="B509" s="14" t="s">
        <v>484</v>
      </c>
      <c r="C509" s="15">
        <v>4</v>
      </c>
      <c r="D509" s="15">
        <v>1</v>
      </c>
      <c r="E509" s="16">
        <f t="shared" si="55"/>
        <v>3.0553009471432935E-4</v>
      </c>
      <c r="F509" s="16">
        <f t="shared" si="56"/>
        <v>1.2732365673542143E-4</v>
      </c>
      <c r="G509" s="16">
        <f t="shared" si="58"/>
        <v>-0.75</v>
      </c>
      <c r="H509" s="16">
        <f t="shared" si="57"/>
        <v>-2.2914757103574703E-4</v>
      </c>
    </row>
    <row r="510" spans="1:8" x14ac:dyDescent="0.2">
      <c r="A510" s="13"/>
      <c r="B510" s="14" t="s">
        <v>485</v>
      </c>
      <c r="C510" s="15">
        <v>104</v>
      </c>
      <c r="D510" s="15">
        <v>10</v>
      </c>
      <c r="E510" s="16">
        <f t="shared" si="55"/>
        <v>7.9437824625725635E-3</v>
      </c>
      <c r="F510" s="16">
        <f t="shared" si="56"/>
        <v>1.2732365673542145E-3</v>
      </c>
      <c r="G510" s="16">
        <f t="shared" si="58"/>
        <v>-0.90384615384615385</v>
      </c>
      <c r="H510" s="16">
        <f t="shared" si="57"/>
        <v>-7.1799572257867398E-3</v>
      </c>
    </row>
    <row r="511" spans="1:8" x14ac:dyDescent="0.2">
      <c r="A511" s="13"/>
      <c r="B511" s="14" t="s">
        <v>486</v>
      </c>
      <c r="C511" s="15">
        <v>38</v>
      </c>
      <c r="D511" s="15">
        <v>18</v>
      </c>
      <c r="E511" s="16">
        <f t="shared" si="55"/>
        <v>2.9025358997861288E-3</v>
      </c>
      <c r="F511" s="16">
        <f t="shared" si="56"/>
        <v>2.2918258212375861E-3</v>
      </c>
      <c r="G511" s="16">
        <f t="shared" si="58"/>
        <v>-0.52631578947368418</v>
      </c>
      <c r="H511" s="16">
        <f t="shared" si="57"/>
        <v>-1.5276504735716467E-3</v>
      </c>
    </row>
    <row r="512" spans="1:8" ht="38.25" x14ac:dyDescent="0.2">
      <c r="A512" s="13"/>
      <c r="B512" s="14" t="s">
        <v>487</v>
      </c>
      <c r="C512" s="15">
        <v>4</v>
      </c>
      <c r="D512" s="15">
        <v>9</v>
      </c>
      <c r="E512" s="16">
        <f t="shared" si="55"/>
        <v>3.0553009471432935E-4</v>
      </c>
      <c r="F512" s="16">
        <f t="shared" si="56"/>
        <v>1.1459129106187931E-3</v>
      </c>
      <c r="G512" s="16">
        <f t="shared" si="58"/>
        <v>1.25</v>
      </c>
      <c r="H512" s="16">
        <f t="shared" si="57"/>
        <v>3.8191261839291168E-4</v>
      </c>
    </row>
    <row r="513" spans="1:8" x14ac:dyDescent="0.2">
      <c r="A513" s="13"/>
      <c r="B513" s="14" t="s">
        <v>488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489</v>
      </c>
      <c r="C514" s="15">
        <v>8</v>
      </c>
      <c r="D514" s="15">
        <v>3</v>
      </c>
      <c r="E514" s="16">
        <f t="shared" si="55"/>
        <v>6.1106018942865871E-4</v>
      </c>
      <c r="F514" s="16">
        <f t="shared" si="56"/>
        <v>3.8197097020626432E-4</v>
      </c>
      <c r="G514" s="16">
        <f t="shared" si="58"/>
        <v>-0.625</v>
      </c>
      <c r="H514" s="16">
        <f t="shared" si="57"/>
        <v>-3.8191261839291168E-4</v>
      </c>
    </row>
    <row r="515" spans="1:8" ht="25.5" x14ac:dyDescent="0.2">
      <c r="A515" s="13"/>
      <c r="B515" s="14" t="s">
        <v>490</v>
      </c>
      <c r="C515" s="15">
        <v>64</v>
      </c>
      <c r="D515" s="15">
        <v>7</v>
      </c>
      <c r="E515" s="16">
        <f t="shared" si="55"/>
        <v>4.8884815154292697E-3</v>
      </c>
      <c r="F515" s="16">
        <f t="shared" si="56"/>
        <v>8.9126559714795004E-4</v>
      </c>
      <c r="G515" s="16">
        <f t="shared" si="58"/>
        <v>-0.890625</v>
      </c>
      <c r="H515" s="16">
        <f t="shared" si="57"/>
        <v>-4.3538038496791932E-3</v>
      </c>
    </row>
    <row r="516" spans="1:8" x14ac:dyDescent="0.2">
      <c r="A516" s="13"/>
      <c r="B516" s="14" t="s">
        <v>491</v>
      </c>
      <c r="C516" s="15">
        <v>1</v>
      </c>
      <c r="D516" s="15">
        <v>3</v>
      </c>
      <c r="E516" s="16">
        <f t="shared" si="55"/>
        <v>7.6382523678582338E-5</v>
      </c>
      <c r="F516" s="16">
        <f t="shared" si="56"/>
        <v>3.8197097020626432E-4</v>
      </c>
      <c r="G516" s="16">
        <f t="shared" si="58"/>
        <v>2</v>
      </c>
      <c r="H516" s="16">
        <f t="shared" si="57"/>
        <v>1.5276504735716468E-4</v>
      </c>
    </row>
    <row r="517" spans="1:8" ht="25.5" x14ac:dyDescent="0.2">
      <c r="A517" s="13"/>
      <c r="B517" s="14" t="s">
        <v>492</v>
      </c>
      <c r="C517" s="15">
        <v>15</v>
      </c>
      <c r="D517" s="15">
        <v>72</v>
      </c>
      <c r="E517" s="16">
        <f t="shared" si="55"/>
        <v>1.1457378551787351E-3</v>
      </c>
      <c r="F517" s="16">
        <f t="shared" si="56"/>
        <v>9.1673032849503445E-3</v>
      </c>
      <c r="G517" s="16">
        <f t="shared" si="58"/>
        <v>3.8</v>
      </c>
      <c r="H517" s="16">
        <f t="shared" si="57"/>
        <v>4.3538038496791932E-3</v>
      </c>
    </row>
    <row r="518" spans="1:8" ht="25.5" x14ac:dyDescent="0.2">
      <c r="A518" s="13"/>
      <c r="B518" s="14" t="s">
        <v>493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494</v>
      </c>
      <c r="C519" s="15">
        <v>0</v>
      </c>
      <c r="D519" s="15">
        <v>1</v>
      </c>
      <c r="E519" s="16" t="str">
        <f t="shared" si="55"/>
        <v/>
      </c>
      <c r="F519" s="16">
        <f t="shared" si="56"/>
        <v>1.2732365673542143E-4</v>
      </c>
      <c r="G519" s="16">
        <f t="shared" si="58"/>
        <v>1</v>
      </c>
      <c r="H519" s="16" t="str">
        <f t="shared" si="57"/>
        <v/>
      </c>
    </row>
    <row r="520" spans="1:8" ht="25.5" x14ac:dyDescent="0.2">
      <c r="A520" s="13"/>
      <c r="B520" s="14" t="s">
        <v>495</v>
      </c>
      <c r="C520" s="15">
        <v>4</v>
      </c>
      <c r="D520" s="15">
        <v>0</v>
      </c>
      <c r="E520" s="16">
        <f t="shared" si="55"/>
        <v>3.0553009471432935E-4</v>
      </c>
      <c r="F520" s="16" t="str">
        <f t="shared" si="56"/>
        <v/>
      </c>
      <c r="G520" s="16">
        <f t="shared" si="58"/>
        <v>-1</v>
      </c>
      <c r="H520" s="16">
        <f t="shared" si="57"/>
        <v>-3.0553009471432935E-4</v>
      </c>
    </row>
    <row r="521" spans="1:8" x14ac:dyDescent="0.2">
      <c r="A521" s="13"/>
      <c r="B521" s="14" t="s">
        <v>496</v>
      </c>
      <c r="C521" s="15">
        <v>3</v>
      </c>
      <c r="D521" s="15">
        <v>1</v>
      </c>
      <c r="E521" s="16">
        <f t="shared" si="55"/>
        <v>2.2914757103574703E-4</v>
      </c>
      <c r="F521" s="16">
        <f t="shared" si="56"/>
        <v>1.2732365673542143E-4</v>
      </c>
      <c r="G521" s="16">
        <f t="shared" si="58"/>
        <v>-0.66666666666666663</v>
      </c>
      <c r="H521" s="16">
        <f t="shared" si="57"/>
        <v>-1.5276504735716468E-4</v>
      </c>
    </row>
    <row r="522" spans="1:8" ht="25.5" x14ac:dyDescent="0.2">
      <c r="A522" s="13"/>
      <c r="B522" s="14" t="s">
        <v>497</v>
      </c>
      <c r="C522" s="15">
        <v>1</v>
      </c>
      <c r="D522" s="15">
        <v>0</v>
      </c>
      <c r="E522" s="16">
        <f t="shared" si="55"/>
        <v>7.6382523678582338E-5</v>
      </c>
      <c r="F522" s="16" t="str">
        <f t="shared" si="56"/>
        <v/>
      </c>
      <c r="G522" s="16">
        <f t="shared" si="58"/>
        <v>-1</v>
      </c>
      <c r="H522" s="16">
        <f t="shared" si="57"/>
        <v>-7.6382523678582338E-5</v>
      </c>
    </row>
    <row r="523" spans="1:8" ht="25.5" x14ac:dyDescent="0.2">
      <c r="A523" s="13"/>
      <c r="B523" s="14" t="s">
        <v>498</v>
      </c>
      <c r="C523" s="15">
        <v>0</v>
      </c>
      <c r="D523" s="15">
        <v>1</v>
      </c>
      <c r="E523" s="16" t="str">
        <f t="shared" si="55"/>
        <v/>
      </c>
      <c r="F523" s="16">
        <f t="shared" si="56"/>
        <v>1.2732365673542143E-4</v>
      </c>
      <c r="G523" s="16">
        <f t="shared" si="58"/>
        <v>1</v>
      </c>
      <c r="H523" s="16" t="str">
        <f t="shared" si="57"/>
        <v/>
      </c>
    </row>
    <row r="524" spans="1:8" ht="25.5" x14ac:dyDescent="0.2">
      <c r="A524" s="13"/>
      <c r="B524" s="14" t="s">
        <v>499</v>
      </c>
      <c r="C524" s="15">
        <v>2</v>
      </c>
      <c r="D524" s="15">
        <v>4</v>
      </c>
      <c r="E524" s="16">
        <f t="shared" si="55"/>
        <v>1.5276504735716468E-4</v>
      </c>
      <c r="F524" s="16">
        <f t="shared" si="56"/>
        <v>5.0929462694168572E-4</v>
      </c>
      <c r="G524" s="16">
        <f t="shared" si="58"/>
        <v>1</v>
      </c>
      <c r="H524" s="16">
        <f t="shared" si="57"/>
        <v>1.5276504735716468E-4</v>
      </c>
    </row>
    <row r="525" spans="1:8" ht="25.5" x14ac:dyDescent="0.2">
      <c r="A525" s="13"/>
      <c r="B525" s="14" t="s">
        <v>500</v>
      </c>
      <c r="C525" s="15">
        <v>2</v>
      </c>
      <c r="D525" s="15">
        <v>0</v>
      </c>
      <c r="E525" s="16">
        <f t="shared" si="55"/>
        <v>1.5276504735716468E-4</v>
      </c>
      <c r="F525" s="16" t="str">
        <f t="shared" si="56"/>
        <v/>
      </c>
      <c r="G525" s="16">
        <f t="shared" si="58"/>
        <v>-1</v>
      </c>
      <c r="H525" s="16">
        <f t="shared" si="57"/>
        <v>-1.5276504735716468E-4</v>
      </c>
    </row>
    <row r="526" spans="1:8" ht="25.5" x14ac:dyDescent="0.2">
      <c r="A526" s="13"/>
      <c r="B526" s="14" t="s">
        <v>501</v>
      </c>
      <c r="C526" s="15">
        <v>0</v>
      </c>
      <c r="D526" s="15">
        <v>4</v>
      </c>
      <c r="E526" s="16" t="str">
        <f t="shared" si="55"/>
        <v/>
      </c>
      <c r="F526" s="16">
        <f t="shared" si="56"/>
        <v>5.0929462694168572E-4</v>
      </c>
      <c r="G526" s="16">
        <f t="shared" si="58"/>
        <v>1</v>
      </c>
      <c r="H526" s="16" t="str">
        <f t="shared" si="57"/>
        <v/>
      </c>
    </row>
    <row r="527" spans="1:8" x14ac:dyDescent="0.2">
      <c r="A527" s="13"/>
      <c r="B527" s="14" t="s">
        <v>502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503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504</v>
      </c>
      <c r="C529" s="15">
        <v>9</v>
      </c>
      <c r="D529" s="15">
        <v>12</v>
      </c>
      <c r="E529" s="16">
        <f t="shared" si="55"/>
        <v>6.8744271310724103E-4</v>
      </c>
      <c r="F529" s="16">
        <f t="shared" si="56"/>
        <v>1.5278838808250573E-3</v>
      </c>
      <c r="G529" s="16">
        <f t="shared" si="58"/>
        <v>0.33333333333333331</v>
      </c>
      <c r="H529" s="16">
        <f t="shared" si="57"/>
        <v>2.29147571035747E-4</v>
      </c>
    </row>
    <row r="530" spans="1:8" ht="25.5" x14ac:dyDescent="0.2">
      <c r="A530" s="13"/>
      <c r="B530" s="14" t="s">
        <v>505</v>
      </c>
      <c r="C530" s="15">
        <v>2</v>
      </c>
      <c r="D530" s="15">
        <v>1</v>
      </c>
      <c r="E530" s="16">
        <f t="shared" si="55"/>
        <v>1.5276504735716468E-4</v>
      </c>
      <c r="F530" s="16">
        <f t="shared" si="56"/>
        <v>1.2732365673542143E-4</v>
      </c>
      <c r="G530" s="16">
        <f t="shared" si="58"/>
        <v>-0.5</v>
      </c>
      <c r="H530" s="16">
        <f t="shared" si="57"/>
        <v>-7.6382523678582338E-5</v>
      </c>
    </row>
    <row r="531" spans="1:8" x14ac:dyDescent="0.2">
      <c r="A531" s="13"/>
      <c r="B531" s="14" t="s">
        <v>506</v>
      </c>
      <c r="C531" s="15">
        <v>0</v>
      </c>
      <c r="D531" s="15">
        <v>1</v>
      </c>
      <c r="E531" s="16" t="str">
        <f t="shared" si="55"/>
        <v/>
      </c>
      <c r="F531" s="16">
        <f t="shared" si="56"/>
        <v>1.2732365673542143E-4</v>
      </c>
      <c r="G531" s="16">
        <f t="shared" si="58"/>
        <v>1</v>
      </c>
      <c r="H531" s="16" t="str">
        <f t="shared" si="57"/>
        <v/>
      </c>
    </row>
    <row r="532" spans="1:8" x14ac:dyDescent="0.2">
      <c r="A532" s="13"/>
      <c r="B532" s="14" t="s">
        <v>507</v>
      </c>
      <c r="C532" s="15">
        <v>26</v>
      </c>
      <c r="D532" s="15">
        <v>5</v>
      </c>
      <c r="E532" s="16">
        <f t="shared" si="55"/>
        <v>1.9859456156431409E-3</v>
      </c>
      <c r="F532" s="16">
        <f t="shared" si="56"/>
        <v>6.3661828367710723E-4</v>
      </c>
      <c r="G532" s="16">
        <f t="shared" si="58"/>
        <v>-0.80769230769230771</v>
      </c>
      <c r="H532" s="16">
        <f t="shared" si="57"/>
        <v>-1.6040329972502293E-3</v>
      </c>
    </row>
    <row r="533" spans="1:8" x14ac:dyDescent="0.2">
      <c r="A533" s="13"/>
      <c r="B533" s="14" t="s">
        <v>508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509</v>
      </c>
      <c r="C534" s="15">
        <v>52</v>
      </c>
      <c r="D534" s="15">
        <v>17</v>
      </c>
      <c r="E534" s="16">
        <f t="shared" si="55"/>
        <v>3.9718912312862818E-3</v>
      </c>
      <c r="F534" s="16">
        <f t="shared" si="56"/>
        <v>2.1645021645021645E-3</v>
      </c>
      <c r="G534" s="16">
        <f t="shared" si="58"/>
        <v>-0.67307692307692313</v>
      </c>
      <c r="H534" s="16">
        <f t="shared" si="57"/>
        <v>-2.673388328750382E-3</v>
      </c>
    </row>
    <row r="535" spans="1:8" x14ac:dyDescent="0.2">
      <c r="A535" s="13"/>
      <c r="B535" s="14" t="s">
        <v>510</v>
      </c>
      <c r="C535" s="15">
        <v>543</v>
      </c>
      <c r="D535" s="15">
        <v>51</v>
      </c>
      <c r="E535" s="16">
        <f t="shared" si="55"/>
        <v>4.1475710357470212E-2</v>
      </c>
      <c r="F535" s="16">
        <f t="shared" si="56"/>
        <v>6.4935064935064939E-3</v>
      </c>
      <c r="G535" s="16">
        <f t="shared" si="58"/>
        <v>-0.90607734806629836</v>
      </c>
      <c r="H535" s="16">
        <f t="shared" si="57"/>
        <v>-3.7580201649862512E-2</v>
      </c>
    </row>
    <row r="536" spans="1:8" ht="25.5" x14ac:dyDescent="0.2">
      <c r="A536" s="13"/>
      <c r="B536" s="14" t="s">
        <v>511</v>
      </c>
      <c r="C536" s="15">
        <v>4</v>
      </c>
      <c r="D536" s="15">
        <v>2</v>
      </c>
      <c r="E536" s="16">
        <f t="shared" si="55"/>
        <v>3.0553009471432935E-4</v>
      </c>
      <c r="F536" s="16">
        <f t="shared" si="56"/>
        <v>2.5464731347084286E-4</v>
      </c>
      <c r="G536" s="16">
        <f t="shared" si="58"/>
        <v>-0.5</v>
      </c>
      <c r="H536" s="16">
        <f t="shared" si="57"/>
        <v>-1.5276504735716468E-4</v>
      </c>
    </row>
    <row r="537" spans="1:8" x14ac:dyDescent="0.2">
      <c r="A537" s="13"/>
      <c r="B537" s="14" t="s">
        <v>512</v>
      </c>
      <c r="C537" s="15">
        <v>10</v>
      </c>
      <c r="D537" s="15">
        <v>0</v>
      </c>
      <c r="E537" s="16">
        <f t="shared" si="55"/>
        <v>7.6382523678582336E-4</v>
      </c>
      <c r="F537" s="16" t="str">
        <f t="shared" si="56"/>
        <v/>
      </c>
      <c r="G537" s="16">
        <f t="shared" si="58"/>
        <v>-1</v>
      </c>
      <c r="H537" s="16">
        <f t="shared" si="57"/>
        <v>-7.6382523678582336E-4</v>
      </c>
    </row>
    <row r="538" spans="1:8" x14ac:dyDescent="0.2">
      <c r="A538" s="13"/>
      <c r="B538" s="14" t="s">
        <v>513</v>
      </c>
      <c r="C538" s="15">
        <v>39</v>
      </c>
      <c r="D538" s="15">
        <v>77</v>
      </c>
      <c r="E538" s="16">
        <f t="shared" si="55"/>
        <v>2.9789184234647113E-3</v>
      </c>
      <c r="F538" s="16">
        <f t="shared" si="56"/>
        <v>9.8039215686274508E-3</v>
      </c>
      <c r="G538" s="16">
        <f t="shared" si="58"/>
        <v>0.97435897435897434</v>
      </c>
      <c r="H538" s="16">
        <f t="shared" si="57"/>
        <v>2.9025358997861288E-3</v>
      </c>
    </row>
    <row r="539" spans="1:8" x14ac:dyDescent="0.2">
      <c r="A539" s="13"/>
      <c r="B539" s="14" t="s">
        <v>514</v>
      </c>
      <c r="C539" s="15">
        <v>33</v>
      </c>
      <c r="D539" s="15">
        <v>31</v>
      </c>
      <c r="E539" s="16">
        <f t="shared" si="55"/>
        <v>2.5206232813932174E-3</v>
      </c>
      <c r="F539" s="16">
        <f t="shared" si="56"/>
        <v>3.947033358798065E-3</v>
      </c>
      <c r="G539" s="16">
        <f t="shared" si="58"/>
        <v>-6.0606060606060608E-2</v>
      </c>
      <c r="H539" s="16">
        <f t="shared" si="57"/>
        <v>-1.527650473571647E-4</v>
      </c>
    </row>
    <row r="540" spans="1:8" x14ac:dyDescent="0.2">
      <c r="A540" s="13"/>
      <c r="B540" s="14" t="s">
        <v>647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515</v>
      </c>
      <c r="C541" s="15">
        <v>4</v>
      </c>
      <c r="D541" s="15">
        <v>0</v>
      </c>
      <c r="E541" s="16">
        <f t="shared" ref="E541:E576" si="59">+IF(C541=0,"",C541/C$349)</f>
        <v>3.0553009471432935E-4</v>
      </c>
      <c r="F541" s="16" t="str">
        <f t="shared" ref="F541:F576" si="60">+IF(D541=0,"",D541/D$349)</f>
        <v/>
      </c>
      <c r="G541" s="16">
        <f t="shared" si="58"/>
        <v>-1</v>
      </c>
      <c r="H541" s="16">
        <f t="shared" ref="H541:H576" si="61">+IF(OR(AND(E541=""),(G541="")),"",E541*G541)</f>
        <v>-3.0553009471432935E-4</v>
      </c>
    </row>
    <row r="542" spans="1:8" x14ac:dyDescent="0.2">
      <c r="A542" s="13"/>
      <c r="B542" s="14" t="s">
        <v>516</v>
      </c>
      <c r="C542" s="15">
        <v>9</v>
      </c>
      <c r="D542" s="15">
        <v>7</v>
      </c>
      <c r="E542" s="16">
        <f t="shared" si="59"/>
        <v>6.8744271310724103E-4</v>
      </c>
      <c r="F542" s="16">
        <f t="shared" si="60"/>
        <v>8.9126559714795004E-4</v>
      </c>
      <c r="G542" s="16">
        <f t="shared" ref="G542:G576" si="62">+IF(AND(C542=0,D542=0)," ",IF(C542=0,1,IF(D542=0,-1,(D542-C542)/C542)))</f>
        <v>-0.22222222222222221</v>
      </c>
      <c r="H542" s="16">
        <f t="shared" si="61"/>
        <v>-1.5276504735716468E-4</v>
      </c>
    </row>
    <row r="543" spans="1:8" x14ac:dyDescent="0.2">
      <c r="A543" s="13"/>
      <c r="B543" s="14" t="s">
        <v>517</v>
      </c>
      <c r="C543" s="15">
        <v>9</v>
      </c>
      <c r="D543" s="15">
        <v>0</v>
      </c>
      <c r="E543" s="16">
        <f t="shared" si="59"/>
        <v>6.8744271310724103E-4</v>
      </c>
      <c r="F543" s="16" t="str">
        <f t="shared" si="60"/>
        <v/>
      </c>
      <c r="G543" s="16">
        <f t="shared" si="62"/>
        <v>-1</v>
      </c>
      <c r="H543" s="16">
        <f t="shared" si="61"/>
        <v>-6.8744271310724103E-4</v>
      </c>
    </row>
    <row r="544" spans="1:8" x14ac:dyDescent="0.2">
      <c r="A544" s="13"/>
      <c r="B544" s="14" t="s">
        <v>518</v>
      </c>
      <c r="C544" s="15">
        <v>0</v>
      </c>
      <c r="D544" s="15">
        <v>0</v>
      </c>
      <c r="E544" s="16" t="str">
        <f t="shared" si="59"/>
        <v/>
      </c>
      <c r="F544" s="16" t="str">
        <f t="shared" si="60"/>
        <v/>
      </c>
      <c r="G544" s="16" t="str">
        <f t="shared" si="62"/>
        <v xml:space="preserve"> </v>
      </c>
      <c r="H544" s="16" t="str">
        <f t="shared" si="61"/>
        <v/>
      </c>
    </row>
    <row r="545" spans="1:8" x14ac:dyDescent="0.2">
      <c r="A545" s="13"/>
      <c r="B545" s="14" t="s">
        <v>519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520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521</v>
      </c>
      <c r="C547" s="15">
        <v>2</v>
      </c>
      <c r="D547" s="15">
        <v>0</v>
      </c>
      <c r="E547" s="16">
        <f t="shared" si="59"/>
        <v>1.5276504735716468E-4</v>
      </c>
      <c r="F547" s="16" t="str">
        <f t="shared" si="60"/>
        <v/>
      </c>
      <c r="G547" s="16">
        <f t="shared" si="62"/>
        <v>-1</v>
      </c>
      <c r="H547" s="16">
        <f t="shared" si="61"/>
        <v>-1.5276504735716468E-4</v>
      </c>
    </row>
    <row r="548" spans="1:8" ht="25.5" x14ac:dyDescent="0.2">
      <c r="A548" s="13"/>
      <c r="B548" s="14" t="s">
        <v>522</v>
      </c>
      <c r="C548" s="15">
        <v>1</v>
      </c>
      <c r="D548" s="15">
        <v>0</v>
      </c>
      <c r="E548" s="16">
        <f t="shared" si="59"/>
        <v>7.6382523678582338E-5</v>
      </c>
      <c r="F548" s="16" t="str">
        <f t="shared" si="60"/>
        <v/>
      </c>
      <c r="G548" s="16">
        <f t="shared" si="62"/>
        <v>-1</v>
      </c>
      <c r="H548" s="16">
        <f t="shared" si="61"/>
        <v>-7.6382523678582338E-5</v>
      </c>
    </row>
    <row r="549" spans="1:8" ht="25.5" x14ac:dyDescent="0.2">
      <c r="A549" s="13"/>
      <c r="B549" s="14" t="s">
        <v>523</v>
      </c>
      <c r="C549" s="15">
        <v>1</v>
      </c>
      <c r="D549" s="15">
        <v>4</v>
      </c>
      <c r="E549" s="16">
        <f t="shared" si="59"/>
        <v>7.6382523678582338E-5</v>
      </c>
      <c r="F549" s="16">
        <f t="shared" si="60"/>
        <v>5.0929462694168572E-4</v>
      </c>
      <c r="G549" s="16">
        <f t="shared" si="62"/>
        <v>3</v>
      </c>
      <c r="H549" s="16">
        <f t="shared" si="61"/>
        <v>2.2914757103574703E-4</v>
      </c>
    </row>
    <row r="550" spans="1:8" x14ac:dyDescent="0.2">
      <c r="A550" s="13" t="s">
        <v>92</v>
      </c>
      <c r="B550" s="14" t="s">
        <v>524</v>
      </c>
      <c r="C550" s="15">
        <v>0</v>
      </c>
      <c r="D550" s="15">
        <v>1</v>
      </c>
      <c r="E550" s="16" t="str">
        <f t="shared" si="59"/>
        <v/>
      </c>
      <c r="F550" s="16">
        <f t="shared" si="60"/>
        <v>1.2732365673542143E-4</v>
      </c>
      <c r="G550" s="16">
        <f t="shared" si="62"/>
        <v>1</v>
      </c>
      <c r="H550" s="16" t="str">
        <f t="shared" si="61"/>
        <v/>
      </c>
    </row>
    <row r="551" spans="1:8" x14ac:dyDescent="0.2">
      <c r="A551" s="13"/>
      <c r="B551" s="14" t="s">
        <v>525</v>
      </c>
      <c r="C551" s="15">
        <v>29</v>
      </c>
      <c r="D551" s="15">
        <v>2</v>
      </c>
      <c r="E551" s="16">
        <f t="shared" si="59"/>
        <v>2.2150931866788881E-3</v>
      </c>
      <c r="F551" s="16">
        <f t="shared" si="60"/>
        <v>2.5464731347084286E-4</v>
      </c>
      <c r="G551" s="16">
        <f t="shared" si="62"/>
        <v>-0.93103448275862066</v>
      </c>
      <c r="H551" s="16">
        <f t="shared" si="61"/>
        <v>-2.0623281393217234E-3</v>
      </c>
    </row>
    <row r="552" spans="1:8" ht="25.5" x14ac:dyDescent="0.2">
      <c r="A552" s="13"/>
      <c r="B552" s="14" t="s">
        <v>526</v>
      </c>
      <c r="C552" s="15">
        <v>8</v>
      </c>
      <c r="D552" s="15">
        <v>0</v>
      </c>
      <c r="E552" s="16">
        <f t="shared" si="59"/>
        <v>6.1106018942865871E-4</v>
      </c>
      <c r="F552" s="16" t="str">
        <f t="shared" si="60"/>
        <v/>
      </c>
      <c r="G552" s="16">
        <f t="shared" si="62"/>
        <v>-1</v>
      </c>
      <c r="H552" s="16">
        <f t="shared" si="61"/>
        <v>-6.1106018942865871E-4</v>
      </c>
    </row>
    <row r="553" spans="1:8" x14ac:dyDescent="0.2">
      <c r="A553" s="13"/>
      <c r="B553" s="14" t="s">
        <v>527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528</v>
      </c>
      <c r="C554" s="15">
        <v>26</v>
      </c>
      <c r="D554" s="15">
        <v>7</v>
      </c>
      <c r="E554" s="16">
        <f t="shared" si="59"/>
        <v>1.9859456156431409E-3</v>
      </c>
      <c r="F554" s="16">
        <f t="shared" si="60"/>
        <v>8.9126559714795004E-4</v>
      </c>
      <c r="G554" s="16">
        <f t="shared" si="62"/>
        <v>-0.73076923076923073</v>
      </c>
      <c r="H554" s="16">
        <f t="shared" si="61"/>
        <v>-1.4512679498930644E-3</v>
      </c>
    </row>
    <row r="555" spans="1:8" ht="25.5" x14ac:dyDescent="0.2">
      <c r="A555" s="13"/>
      <c r="B555" s="14" t="s">
        <v>529</v>
      </c>
      <c r="C555" s="15">
        <v>0</v>
      </c>
      <c r="D555" s="15">
        <v>1</v>
      </c>
      <c r="E555" s="16" t="str">
        <f t="shared" si="59"/>
        <v/>
      </c>
      <c r="F555" s="16">
        <f t="shared" si="60"/>
        <v>1.2732365673542143E-4</v>
      </c>
      <c r="G555" s="16">
        <f t="shared" si="62"/>
        <v>1</v>
      </c>
      <c r="H555" s="16" t="str">
        <f t="shared" si="61"/>
        <v/>
      </c>
    </row>
    <row r="556" spans="1:8" x14ac:dyDescent="0.2">
      <c r="A556" s="13"/>
      <c r="B556" s="14" t="s">
        <v>530</v>
      </c>
      <c r="C556" s="15">
        <v>2</v>
      </c>
      <c r="D556" s="15">
        <v>0</v>
      </c>
      <c r="E556" s="16">
        <f t="shared" si="59"/>
        <v>1.5276504735716468E-4</v>
      </c>
      <c r="F556" s="16" t="str">
        <f t="shared" si="60"/>
        <v/>
      </c>
      <c r="G556" s="16">
        <f t="shared" si="62"/>
        <v>-1</v>
      </c>
      <c r="H556" s="16">
        <f t="shared" si="61"/>
        <v>-1.5276504735716468E-4</v>
      </c>
    </row>
    <row r="557" spans="1:8" x14ac:dyDescent="0.2">
      <c r="A557" s="13"/>
      <c r="B557" s="14" t="s">
        <v>531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532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533</v>
      </c>
      <c r="C559" s="15">
        <v>56</v>
      </c>
      <c r="D559" s="15">
        <v>22</v>
      </c>
      <c r="E559" s="16">
        <f t="shared" si="59"/>
        <v>4.2774213260006111E-3</v>
      </c>
      <c r="F559" s="16">
        <f t="shared" si="60"/>
        <v>2.8011204481792717E-3</v>
      </c>
      <c r="G559" s="16">
        <f t="shared" si="62"/>
        <v>-0.6071428571428571</v>
      </c>
      <c r="H559" s="16">
        <f t="shared" si="61"/>
        <v>-2.5970058050717995E-3</v>
      </c>
    </row>
    <row r="560" spans="1:8" ht="25.5" x14ac:dyDescent="0.2">
      <c r="A560" s="13"/>
      <c r="B560" s="14" t="s">
        <v>534</v>
      </c>
      <c r="C560" s="15">
        <v>11</v>
      </c>
      <c r="D560" s="15">
        <v>25</v>
      </c>
      <c r="E560" s="16">
        <f t="shared" si="59"/>
        <v>8.4020776046440579E-4</v>
      </c>
      <c r="F560" s="16">
        <f t="shared" si="60"/>
        <v>3.1830914183855362E-3</v>
      </c>
      <c r="G560" s="16">
        <f t="shared" si="62"/>
        <v>1.2727272727272727</v>
      </c>
      <c r="H560" s="16">
        <f t="shared" si="61"/>
        <v>1.0693553315001528E-3</v>
      </c>
    </row>
    <row r="561" spans="1:8" x14ac:dyDescent="0.2">
      <c r="A561" s="13"/>
      <c r="B561" s="14" t="s">
        <v>535</v>
      </c>
      <c r="C561" s="15">
        <v>38</v>
      </c>
      <c r="D561" s="15">
        <v>29</v>
      </c>
      <c r="E561" s="16">
        <f t="shared" si="59"/>
        <v>2.9025358997861288E-3</v>
      </c>
      <c r="F561" s="16">
        <f t="shared" si="60"/>
        <v>3.6923860453272218E-3</v>
      </c>
      <c r="G561" s="16">
        <f t="shared" si="62"/>
        <v>-0.23684210526315788</v>
      </c>
      <c r="H561" s="16">
        <f t="shared" si="61"/>
        <v>-6.8744271310724103E-4</v>
      </c>
    </row>
    <row r="562" spans="1:8" x14ac:dyDescent="0.2">
      <c r="A562" s="13"/>
      <c r="B562" s="14" t="s">
        <v>536</v>
      </c>
      <c r="C562" s="15">
        <v>1</v>
      </c>
      <c r="D562" s="15">
        <v>4</v>
      </c>
      <c r="E562" s="16">
        <f t="shared" si="59"/>
        <v>7.6382523678582338E-5</v>
      </c>
      <c r="F562" s="16">
        <f t="shared" si="60"/>
        <v>5.0929462694168572E-4</v>
      </c>
      <c r="G562" s="16">
        <f t="shared" si="62"/>
        <v>3</v>
      </c>
      <c r="H562" s="16">
        <f t="shared" si="61"/>
        <v>2.2914757103574703E-4</v>
      </c>
    </row>
    <row r="563" spans="1:8" x14ac:dyDescent="0.2">
      <c r="A563" s="13"/>
      <c r="B563" s="14" t="s">
        <v>537</v>
      </c>
      <c r="C563" s="15">
        <v>1</v>
      </c>
      <c r="D563" s="15">
        <v>0</v>
      </c>
      <c r="E563" s="16">
        <f t="shared" si="59"/>
        <v>7.6382523678582338E-5</v>
      </c>
      <c r="F563" s="16" t="str">
        <f t="shared" si="60"/>
        <v/>
      </c>
      <c r="G563" s="16">
        <f t="shared" si="62"/>
        <v>-1</v>
      </c>
      <c r="H563" s="16">
        <f t="shared" si="61"/>
        <v>-7.6382523678582338E-5</v>
      </c>
    </row>
    <row r="564" spans="1:8" x14ac:dyDescent="0.2">
      <c r="A564" s="13"/>
      <c r="B564" s="14" t="s">
        <v>538</v>
      </c>
      <c r="C564" s="15">
        <v>1</v>
      </c>
      <c r="D564" s="15">
        <v>0</v>
      </c>
      <c r="E564" s="16">
        <f t="shared" si="59"/>
        <v>7.6382523678582338E-5</v>
      </c>
      <c r="F564" s="16" t="str">
        <f t="shared" si="60"/>
        <v/>
      </c>
      <c r="G564" s="16">
        <f t="shared" si="62"/>
        <v>-1</v>
      </c>
      <c r="H564" s="16">
        <f t="shared" si="61"/>
        <v>-7.6382523678582338E-5</v>
      </c>
    </row>
    <row r="565" spans="1:8" x14ac:dyDescent="0.2">
      <c r="A565" s="13"/>
      <c r="B565" s="14" t="s">
        <v>539</v>
      </c>
      <c r="C565" s="15">
        <v>0</v>
      </c>
      <c r="D565" s="15">
        <v>0</v>
      </c>
      <c r="E565" s="16" t="str">
        <f t="shared" si="59"/>
        <v/>
      </c>
      <c r="F565" s="16" t="str">
        <f t="shared" si="60"/>
        <v/>
      </c>
      <c r="G565" s="16" t="str">
        <f t="shared" si="62"/>
        <v xml:space="preserve"> </v>
      </c>
      <c r="H565" s="16" t="str">
        <f t="shared" si="61"/>
        <v/>
      </c>
    </row>
    <row r="566" spans="1:8" x14ac:dyDescent="0.2">
      <c r="A566" s="13"/>
      <c r="B566" s="14" t="s">
        <v>540</v>
      </c>
      <c r="C566" s="15">
        <v>5</v>
      </c>
      <c r="D566" s="15">
        <v>0</v>
      </c>
      <c r="E566" s="16">
        <f t="shared" si="59"/>
        <v>3.8191261839291168E-4</v>
      </c>
      <c r="F566" s="16" t="str">
        <f t="shared" si="60"/>
        <v/>
      </c>
      <c r="G566" s="16">
        <f t="shared" si="62"/>
        <v>-1</v>
      </c>
      <c r="H566" s="16">
        <f t="shared" si="61"/>
        <v>-3.8191261839291168E-4</v>
      </c>
    </row>
    <row r="567" spans="1:8" x14ac:dyDescent="0.2">
      <c r="A567" s="13"/>
      <c r="B567" s="14" t="s">
        <v>541</v>
      </c>
      <c r="C567" s="15">
        <v>149</v>
      </c>
      <c r="D567" s="15">
        <v>1</v>
      </c>
      <c r="E567" s="16">
        <f t="shared" si="59"/>
        <v>1.1380996028108768E-2</v>
      </c>
      <c r="F567" s="16">
        <f t="shared" si="60"/>
        <v>1.2732365673542143E-4</v>
      </c>
      <c r="G567" s="16">
        <f t="shared" si="62"/>
        <v>-0.99328859060402686</v>
      </c>
      <c r="H567" s="16">
        <f t="shared" si="61"/>
        <v>-1.1304613504430185E-2</v>
      </c>
    </row>
    <row r="568" spans="1:8" x14ac:dyDescent="0.2">
      <c r="A568" s="13"/>
      <c r="B568" s="14" t="s">
        <v>542</v>
      </c>
      <c r="C568" s="15">
        <v>93</v>
      </c>
      <c r="D568" s="15">
        <v>36</v>
      </c>
      <c r="E568" s="16">
        <f t="shared" si="59"/>
        <v>7.1035747021081577E-3</v>
      </c>
      <c r="F568" s="16">
        <f t="shared" si="60"/>
        <v>4.5836516424751722E-3</v>
      </c>
      <c r="G568" s="16">
        <f t="shared" si="62"/>
        <v>-0.61290322580645162</v>
      </c>
      <c r="H568" s="16">
        <f t="shared" si="61"/>
        <v>-4.3538038496791932E-3</v>
      </c>
    </row>
    <row r="569" spans="1:8" x14ac:dyDescent="0.2">
      <c r="A569" s="13"/>
      <c r="B569" s="14" t="s">
        <v>543</v>
      </c>
      <c r="C569" s="15">
        <v>9</v>
      </c>
      <c r="D569" s="15">
        <v>0</v>
      </c>
      <c r="E569" s="16">
        <f t="shared" si="59"/>
        <v>6.8744271310724103E-4</v>
      </c>
      <c r="F569" s="16" t="str">
        <f t="shared" si="60"/>
        <v/>
      </c>
      <c r="G569" s="16">
        <f t="shared" si="62"/>
        <v>-1</v>
      </c>
      <c r="H569" s="16">
        <f t="shared" si="61"/>
        <v>-6.8744271310724103E-4</v>
      </c>
    </row>
    <row r="570" spans="1:8" x14ac:dyDescent="0.2">
      <c r="A570" s="13"/>
      <c r="B570" s="14" t="s">
        <v>544</v>
      </c>
      <c r="C570" s="15">
        <v>7</v>
      </c>
      <c r="D570" s="15">
        <v>3</v>
      </c>
      <c r="E570" s="16">
        <f t="shared" si="59"/>
        <v>5.3467766575007638E-4</v>
      </c>
      <c r="F570" s="16">
        <f t="shared" si="60"/>
        <v>3.8197097020626432E-4</v>
      </c>
      <c r="G570" s="16">
        <f t="shared" si="62"/>
        <v>-0.5714285714285714</v>
      </c>
      <c r="H570" s="16">
        <f t="shared" si="61"/>
        <v>-3.0553009471432935E-4</v>
      </c>
    </row>
    <row r="571" spans="1:8" ht="25.5" x14ac:dyDescent="0.2">
      <c r="A571" s="13"/>
      <c r="B571" s="14" t="s">
        <v>545</v>
      </c>
      <c r="C571" s="15">
        <v>5</v>
      </c>
      <c r="D571" s="15">
        <v>1</v>
      </c>
      <c r="E571" s="16">
        <f t="shared" si="59"/>
        <v>3.8191261839291168E-4</v>
      </c>
      <c r="F571" s="16">
        <f t="shared" si="60"/>
        <v>1.2732365673542143E-4</v>
      </c>
      <c r="G571" s="16">
        <f t="shared" si="62"/>
        <v>-0.8</v>
      </c>
      <c r="H571" s="16">
        <f t="shared" si="61"/>
        <v>-3.0553009471432935E-4</v>
      </c>
    </row>
    <row r="572" spans="1:8" x14ac:dyDescent="0.2">
      <c r="A572" s="13"/>
      <c r="B572" s="14" t="s">
        <v>546</v>
      </c>
      <c r="C572" s="15">
        <v>4</v>
      </c>
      <c r="D572" s="15">
        <v>0</v>
      </c>
      <c r="E572" s="16">
        <f t="shared" si="59"/>
        <v>3.0553009471432935E-4</v>
      </c>
      <c r="F572" s="16" t="str">
        <f t="shared" si="60"/>
        <v/>
      </c>
      <c r="G572" s="16">
        <f t="shared" si="62"/>
        <v>-1</v>
      </c>
      <c r="H572" s="16">
        <f t="shared" si="61"/>
        <v>-3.0553009471432935E-4</v>
      </c>
    </row>
    <row r="573" spans="1:8" x14ac:dyDescent="0.2">
      <c r="A573" s="13"/>
      <c r="B573" s="14" t="s">
        <v>547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548</v>
      </c>
      <c r="C574" s="15">
        <v>3</v>
      </c>
      <c r="D574" s="15">
        <v>8</v>
      </c>
      <c r="E574" s="16">
        <f t="shared" si="59"/>
        <v>2.2914757103574703E-4</v>
      </c>
      <c r="F574" s="16">
        <f t="shared" si="60"/>
        <v>1.0185892538833714E-3</v>
      </c>
      <c r="G574" s="16">
        <f t="shared" si="62"/>
        <v>1.6666666666666667</v>
      </c>
      <c r="H574" s="16">
        <f t="shared" si="61"/>
        <v>3.8191261839291173E-4</v>
      </c>
    </row>
    <row r="575" spans="1:8" ht="25.5" x14ac:dyDescent="0.2">
      <c r="A575" s="13"/>
      <c r="B575" s="14" t="s">
        <v>549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550</v>
      </c>
      <c r="C576" s="15">
        <v>2</v>
      </c>
      <c r="D576" s="15">
        <v>0</v>
      </c>
      <c r="E576" s="16">
        <f t="shared" si="59"/>
        <v>1.5276504735716468E-4</v>
      </c>
      <c r="F576" s="16" t="str">
        <f t="shared" si="60"/>
        <v/>
      </c>
      <c r="G576" s="16">
        <f t="shared" si="62"/>
        <v>-1</v>
      </c>
      <c r="H576" s="16">
        <f t="shared" si="61"/>
        <v>-1.5276504735716468E-4</v>
      </c>
    </row>
    <row r="577" spans="1:8" x14ac:dyDescent="0.2">
      <c r="A577" s="10"/>
    </row>
    <row r="578" spans="1:8" x14ac:dyDescent="0.2">
      <c r="A578" s="10"/>
    </row>
    <row r="579" spans="1:8" x14ac:dyDescent="0.2">
      <c r="A579" s="10"/>
    </row>
    <row r="580" spans="1:8" ht="29.25" customHeight="1" x14ac:dyDescent="0.2">
      <c r="A580" s="13"/>
      <c r="B580" s="36" t="s">
        <v>2</v>
      </c>
      <c r="C580" s="36" t="s">
        <v>12</v>
      </c>
      <c r="D580" s="38"/>
      <c r="E580" s="36" t="s">
        <v>4</v>
      </c>
      <c r="F580" s="38"/>
      <c r="G580" s="36" t="s">
        <v>645</v>
      </c>
      <c r="H580" s="36" t="s">
        <v>5</v>
      </c>
    </row>
    <row r="581" spans="1:8" x14ac:dyDescent="0.2">
      <c r="A581" s="13"/>
      <c r="B581" s="37"/>
      <c r="C581" s="17">
        <v>2019</v>
      </c>
      <c r="D581" s="17">
        <v>2020</v>
      </c>
      <c r="E581" s="17">
        <v>2019</v>
      </c>
      <c r="F581" s="17">
        <v>2020</v>
      </c>
      <c r="G581" s="37"/>
      <c r="H581" s="37"/>
    </row>
    <row r="582" spans="1:8" x14ac:dyDescent="0.2">
      <c r="A582" s="13"/>
      <c r="B582" s="18" t="s">
        <v>10</v>
      </c>
      <c r="C582" s="19">
        <f>SUM(C583:C609)</f>
        <v>2246</v>
      </c>
      <c r="D582" s="19">
        <f>SUM(D583:D609)</f>
        <v>1042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-0.53606411398040965</v>
      </c>
      <c r="H582" s="20">
        <f t="shared" ref="H582:H609" si="65">+IF(OR(AND(E582=""),(G582="")),"",E582*G582)</f>
        <v>-0.53606411398040965</v>
      </c>
    </row>
    <row r="583" spans="1:8" x14ac:dyDescent="0.2">
      <c r="A583" s="13"/>
      <c r="B583" s="14" t="s">
        <v>551</v>
      </c>
      <c r="C583" s="15">
        <v>17</v>
      </c>
      <c r="D583" s="15">
        <v>4</v>
      </c>
      <c r="E583" s="16">
        <f t="shared" si="63"/>
        <v>7.5690115761353517E-3</v>
      </c>
      <c r="F583" s="16">
        <f t="shared" si="64"/>
        <v>3.838771593090211E-3</v>
      </c>
      <c r="G583" s="16">
        <f t="shared" ref="G583:G609" si="66">+IF(AND(C583=0,D583=0)," ",IF(C583=0,1,IF(D583=0,-1,(D583-C583)/C583)))</f>
        <v>-0.76470588235294112</v>
      </c>
      <c r="H583" s="16">
        <f t="shared" si="65"/>
        <v>-5.7880676758682095E-3</v>
      </c>
    </row>
    <row r="584" spans="1:8" x14ac:dyDescent="0.2">
      <c r="A584" s="13"/>
      <c r="B584" s="14" t="s">
        <v>552</v>
      </c>
      <c r="C584" s="15">
        <v>51</v>
      </c>
      <c r="D584" s="15">
        <v>8</v>
      </c>
      <c r="E584" s="16">
        <f t="shared" si="63"/>
        <v>2.2707034728406055E-2</v>
      </c>
      <c r="F584" s="16">
        <f t="shared" si="64"/>
        <v>7.677543186180422E-3</v>
      </c>
      <c r="G584" s="16">
        <f t="shared" si="66"/>
        <v>-0.84313725490196079</v>
      </c>
      <c r="H584" s="16">
        <f t="shared" si="65"/>
        <v>-1.9145146927871771E-2</v>
      </c>
    </row>
    <row r="585" spans="1:8" ht="25.5" x14ac:dyDescent="0.2">
      <c r="A585" s="13"/>
      <c r="B585" s="14" t="s">
        <v>553</v>
      </c>
      <c r="C585" s="15">
        <v>326</v>
      </c>
      <c r="D585" s="15">
        <v>209</v>
      </c>
      <c r="E585" s="16">
        <f t="shared" si="63"/>
        <v>0.14514692787177205</v>
      </c>
      <c r="F585" s="16">
        <f t="shared" si="64"/>
        <v>0.20057581573896352</v>
      </c>
      <c r="G585" s="16">
        <f t="shared" si="66"/>
        <v>-0.35889570552147237</v>
      </c>
      <c r="H585" s="16">
        <f t="shared" si="65"/>
        <v>-5.2092609082813893E-2</v>
      </c>
    </row>
    <row r="586" spans="1:8" x14ac:dyDescent="0.2">
      <c r="A586" s="13"/>
      <c r="B586" s="14" t="s">
        <v>554</v>
      </c>
      <c r="C586" s="15">
        <v>789</v>
      </c>
      <c r="D586" s="15">
        <v>383</v>
      </c>
      <c r="E586" s="16">
        <f t="shared" si="63"/>
        <v>0.35129118432769368</v>
      </c>
      <c r="F586" s="16">
        <f t="shared" si="64"/>
        <v>0.3675623800383877</v>
      </c>
      <c r="G586" s="16">
        <f t="shared" si="66"/>
        <v>-0.51457541191381495</v>
      </c>
      <c r="H586" s="16">
        <f t="shared" si="65"/>
        <v>-0.18076580587711488</v>
      </c>
    </row>
    <row r="587" spans="1:8" x14ac:dyDescent="0.2">
      <c r="A587" s="13"/>
      <c r="B587" s="14" t="s">
        <v>555</v>
      </c>
      <c r="C587" s="15">
        <v>8</v>
      </c>
      <c r="D587" s="15">
        <v>20</v>
      </c>
      <c r="E587" s="16">
        <f t="shared" si="63"/>
        <v>3.5618878005342831E-3</v>
      </c>
      <c r="F587" s="16">
        <f t="shared" si="64"/>
        <v>1.9193857965451054E-2</v>
      </c>
      <c r="G587" s="16">
        <f t="shared" si="66"/>
        <v>1.5</v>
      </c>
      <c r="H587" s="16">
        <f t="shared" si="65"/>
        <v>5.3428317008014248E-3</v>
      </c>
    </row>
    <row r="588" spans="1:8" x14ac:dyDescent="0.2">
      <c r="A588" s="13"/>
      <c r="B588" s="14" t="s">
        <v>556</v>
      </c>
      <c r="C588" s="15">
        <v>1</v>
      </c>
      <c r="D588" s="15">
        <v>0</v>
      </c>
      <c r="E588" s="16">
        <f t="shared" si="63"/>
        <v>4.4523597506678539E-4</v>
      </c>
      <c r="F588" s="16" t="str">
        <f t="shared" si="64"/>
        <v/>
      </c>
      <c r="G588" s="16">
        <f t="shared" si="66"/>
        <v>-1</v>
      </c>
      <c r="H588" s="16">
        <f t="shared" si="65"/>
        <v>-4.4523597506678539E-4</v>
      </c>
    </row>
    <row r="589" spans="1:8" x14ac:dyDescent="0.2">
      <c r="A589" s="13"/>
      <c r="B589" s="14" t="s">
        <v>557</v>
      </c>
      <c r="C589" s="15">
        <v>2</v>
      </c>
      <c r="D589" s="15">
        <v>3</v>
      </c>
      <c r="E589" s="16">
        <f t="shared" si="63"/>
        <v>8.9047195013357077E-4</v>
      </c>
      <c r="F589" s="16">
        <f t="shared" si="64"/>
        <v>2.8790786948176585E-3</v>
      </c>
      <c r="G589" s="16">
        <f t="shared" si="66"/>
        <v>0.5</v>
      </c>
      <c r="H589" s="16">
        <f t="shared" si="65"/>
        <v>4.4523597506678539E-4</v>
      </c>
    </row>
    <row r="590" spans="1:8" x14ac:dyDescent="0.2">
      <c r="A590" s="13"/>
      <c r="B590" s="14" t="s">
        <v>558</v>
      </c>
      <c r="C590" s="15">
        <v>6</v>
      </c>
      <c r="D590" s="15">
        <v>3</v>
      </c>
      <c r="E590" s="16">
        <f t="shared" si="63"/>
        <v>2.6714158504007124E-3</v>
      </c>
      <c r="F590" s="16">
        <f t="shared" si="64"/>
        <v>2.8790786948176585E-3</v>
      </c>
      <c r="G590" s="16">
        <f t="shared" si="66"/>
        <v>-0.5</v>
      </c>
      <c r="H590" s="16">
        <f t="shared" si="65"/>
        <v>-1.3357079252003562E-3</v>
      </c>
    </row>
    <row r="591" spans="1:8" x14ac:dyDescent="0.2">
      <c r="A591" s="13"/>
      <c r="B591" s="14" t="s">
        <v>559</v>
      </c>
      <c r="C591" s="15">
        <v>1</v>
      </c>
      <c r="D591" s="15">
        <v>0</v>
      </c>
      <c r="E591" s="16">
        <f t="shared" si="63"/>
        <v>4.4523597506678539E-4</v>
      </c>
      <c r="F591" s="16" t="str">
        <f t="shared" si="64"/>
        <v/>
      </c>
      <c r="G591" s="16">
        <f t="shared" si="66"/>
        <v>-1</v>
      </c>
      <c r="H591" s="16">
        <f t="shared" si="65"/>
        <v>-4.4523597506678539E-4</v>
      </c>
    </row>
    <row r="592" spans="1:8" ht="25.5" x14ac:dyDescent="0.2">
      <c r="A592" s="13"/>
      <c r="B592" s="14" t="s">
        <v>560</v>
      </c>
      <c r="C592" s="15">
        <v>5</v>
      </c>
      <c r="D592" s="15">
        <v>1</v>
      </c>
      <c r="E592" s="16">
        <f t="shared" si="63"/>
        <v>2.2261798753339269E-3</v>
      </c>
      <c r="F592" s="16">
        <f t="shared" si="64"/>
        <v>9.5969289827255275E-4</v>
      </c>
      <c r="G592" s="16">
        <f t="shared" si="66"/>
        <v>-0.8</v>
      </c>
      <c r="H592" s="16">
        <f t="shared" si="65"/>
        <v>-1.7809439002671415E-3</v>
      </c>
    </row>
    <row r="593" spans="1:8" x14ac:dyDescent="0.2">
      <c r="A593" s="13"/>
      <c r="B593" s="14" t="s">
        <v>561</v>
      </c>
      <c r="C593" s="15">
        <v>16</v>
      </c>
      <c r="D593" s="15">
        <v>8</v>
      </c>
      <c r="E593" s="16">
        <f t="shared" si="63"/>
        <v>7.1237756010685662E-3</v>
      </c>
      <c r="F593" s="16">
        <f t="shared" si="64"/>
        <v>7.677543186180422E-3</v>
      </c>
      <c r="G593" s="16">
        <f t="shared" si="66"/>
        <v>-0.5</v>
      </c>
      <c r="H593" s="16">
        <f t="shared" si="65"/>
        <v>-3.5618878005342831E-3</v>
      </c>
    </row>
    <row r="594" spans="1:8" x14ac:dyDescent="0.2">
      <c r="A594" s="13"/>
      <c r="B594" s="14" t="s">
        <v>562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92</v>
      </c>
      <c r="B595" s="14" t="s">
        <v>563</v>
      </c>
      <c r="C595" s="15">
        <v>0</v>
      </c>
      <c r="D595" s="15">
        <v>1</v>
      </c>
      <c r="E595" s="16" t="str">
        <f t="shared" si="63"/>
        <v/>
      </c>
      <c r="F595" s="16">
        <f t="shared" si="64"/>
        <v>9.5969289827255275E-4</v>
      </c>
      <c r="G595" s="16">
        <f t="shared" si="66"/>
        <v>1</v>
      </c>
      <c r="H595" s="16" t="str">
        <f t="shared" si="65"/>
        <v/>
      </c>
    </row>
    <row r="596" spans="1:8" x14ac:dyDescent="0.2">
      <c r="A596" s="13"/>
      <c r="B596" s="14" t="s">
        <v>564</v>
      </c>
      <c r="C596" s="15">
        <v>0</v>
      </c>
      <c r="D596" s="15">
        <v>0</v>
      </c>
      <c r="E596" s="16" t="str">
        <f t="shared" si="63"/>
        <v/>
      </c>
      <c r="F596" s="16" t="str">
        <f t="shared" si="64"/>
        <v/>
      </c>
      <c r="G596" s="16" t="str">
        <f t="shared" si="66"/>
        <v xml:space="preserve"> </v>
      </c>
      <c r="H596" s="16" t="str">
        <f t="shared" si="65"/>
        <v/>
      </c>
    </row>
    <row r="597" spans="1:8" ht="25.5" x14ac:dyDescent="0.2">
      <c r="A597" s="13"/>
      <c r="B597" s="14" t="s">
        <v>565</v>
      </c>
      <c r="C597" s="15">
        <v>48</v>
      </c>
      <c r="D597" s="15">
        <v>27</v>
      </c>
      <c r="E597" s="16">
        <f t="shared" si="63"/>
        <v>2.1371326803205699E-2</v>
      </c>
      <c r="F597" s="16">
        <f t="shared" si="64"/>
        <v>2.5911708253358926E-2</v>
      </c>
      <c r="G597" s="16">
        <f t="shared" si="66"/>
        <v>-0.4375</v>
      </c>
      <c r="H597" s="16">
        <f t="shared" si="65"/>
        <v>-9.3499554764024939E-3</v>
      </c>
    </row>
    <row r="598" spans="1:8" x14ac:dyDescent="0.2">
      <c r="A598" s="13"/>
      <c r="B598" s="14" t="s">
        <v>566</v>
      </c>
      <c r="C598" s="15">
        <v>71</v>
      </c>
      <c r="D598" s="15">
        <v>3</v>
      </c>
      <c r="E598" s="16">
        <f t="shared" si="63"/>
        <v>3.1611754229741766E-2</v>
      </c>
      <c r="F598" s="16">
        <f t="shared" si="64"/>
        <v>2.8790786948176585E-3</v>
      </c>
      <c r="G598" s="16">
        <f t="shared" si="66"/>
        <v>-0.95774647887323938</v>
      </c>
      <c r="H598" s="16">
        <f t="shared" si="65"/>
        <v>-3.0276046304541407E-2</v>
      </c>
    </row>
    <row r="599" spans="1:8" x14ac:dyDescent="0.2">
      <c r="A599" s="13"/>
      <c r="B599" s="14" t="s">
        <v>567</v>
      </c>
      <c r="C599" s="15">
        <v>30</v>
      </c>
      <c r="D599" s="15">
        <v>1</v>
      </c>
      <c r="E599" s="16">
        <f t="shared" si="63"/>
        <v>1.3357079252003561E-2</v>
      </c>
      <c r="F599" s="16">
        <f t="shared" si="64"/>
        <v>9.5969289827255275E-4</v>
      </c>
      <c r="G599" s="16">
        <f t="shared" si="66"/>
        <v>-0.96666666666666667</v>
      </c>
      <c r="H599" s="16">
        <f t="shared" si="65"/>
        <v>-1.2911843276936777E-2</v>
      </c>
    </row>
    <row r="600" spans="1:8" x14ac:dyDescent="0.2">
      <c r="A600" s="13"/>
      <c r="B600" s="14" t="s">
        <v>568</v>
      </c>
      <c r="C600" s="15">
        <v>229</v>
      </c>
      <c r="D600" s="15">
        <v>150</v>
      </c>
      <c r="E600" s="16">
        <f t="shared" si="63"/>
        <v>0.10195903829029386</v>
      </c>
      <c r="F600" s="16">
        <f t="shared" si="64"/>
        <v>0.14395393474088292</v>
      </c>
      <c r="G600" s="16">
        <f t="shared" si="66"/>
        <v>-0.34497816593886466</v>
      </c>
      <c r="H600" s="16">
        <f t="shared" si="65"/>
        <v>-3.5173642030276051E-2</v>
      </c>
    </row>
    <row r="601" spans="1:8" x14ac:dyDescent="0.2">
      <c r="A601" s="13"/>
      <c r="B601" s="14" t="s">
        <v>569</v>
      </c>
      <c r="C601" s="15">
        <v>152</v>
      </c>
      <c r="D601" s="15">
        <v>77</v>
      </c>
      <c r="E601" s="16">
        <f t="shared" si="63"/>
        <v>6.7675868210151383E-2</v>
      </c>
      <c r="F601" s="16">
        <f t="shared" si="64"/>
        <v>7.3896353166986561E-2</v>
      </c>
      <c r="G601" s="16">
        <f t="shared" si="66"/>
        <v>-0.49342105263157893</v>
      </c>
      <c r="H601" s="16">
        <f t="shared" si="65"/>
        <v>-3.3392698130008905E-2</v>
      </c>
    </row>
    <row r="602" spans="1:8" x14ac:dyDescent="0.2">
      <c r="A602" s="13"/>
      <c r="B602" s="14" t="s">
        <v>570</v>
      </c>
      <c r="C602" s="15">
        <v>1</v>
      </c>
      <c r="D602" s="15">
        <v>3</v>
      </c>
      <c r="E602" s="16">
        <f t="shared" si="63"/>
        <v>4.4523597506678539E-4</v>
      </c>
      <c r="F602" s="16">
        <f t="shared" si="64"/>
        <v>2.8790786948176585E-3</v>
      </c>
      <c r="G602" s="16">
        <f t="shared" si="66"/>
        <v>2</v>
      </c>
      <c r="H602" s="16">
        <f t="shared" si="65"/>
        <v>8.9047195013357077E-4</v>
      </c>
    </row>
    <row r="603" spans="1:8" x14ac:dyDescent="0.2">
      <c r="A603" s="13"/>
      <c r="B603" s="14" t="s">
        <v>571</v>
      </c>
      <c r="C603" s="15">
        <v>22</v>
      </c>
      <c r="D603" s="15">
        <v>3</v>
      </c>
      <c r="E603" s="16">
        <f t="shared" si="63"/>
        <v>9.7951914514692786E-3</v>
      </c>
      <c r="F603" s="16">
        <f t="shared" si="64"/>
        <v>2.8790786948176585E-3</v>
      </c>
      <c r="G603" s="16">
        <f t="shared" si="66"/>
        <v>-0.86363636363636365</v>
      </c>
      <c r="H603" s="16">
        <f t="shared" si="65"/>
        <v>-8.4594835262689228E-3</v>
      </c>
    </row>
    <row r="604" spans="1:8" ht="25.5" x14ac:dyDescent="0.2">
      <c r="A604" s="13"/>
      <c r="B604" s="14" t="s">
        <v>572</v>
      </c>
      <c r="C604" s="15">
        <v>2</v>
      </c>
      <c r="D604" s="15">
        <v>0</v>
      </c>
      <c r="E604" s="16">
        <f t="shared" si="63"/>
        <v>8.9047195013357077E-4</v>
      </c>
      <c r="F604" s="16" t="str">
        <f t="shared" si="64"/>
        <v/>
      </c>
      <c r="G604" s="16">
        <f t="shared" si="66"/>
        <v>-1</v>
      </c>
      <c r="H604" s="16">
        <f t="shared" si="65"/>
        <v>-8.9047195013357077E-4</v>
      </c>
    </row>
    <row r="605" spans="1:8" x14ac:dyDescent="0.2">
      <c r="A605" s="13"/>
      <c r="B605" s="14" t="s">
        <v>573</v>
      </c>
      <c r="C605" s="15">
        <v>50</v>
      </c>
      <c r="D605" s="15">
        <v>14</v>
      </c>
      <c r="E605" s="16">
        <f t="shared" si="63"/>
        <v>2.2261798753339269E-2</v>
      </c>
      <c r="F605" s="16">
        <f t="shared" si="64"/>
        <v>1.3435700575815739E-2</v>
      </c>
      <c r="G605" s="16">
        <f t="shared" si="66"/>
        <v>-0.72</v>
      </c>
      <c r="H605" s="16">
        <f t="shared" si="65"/>
        <v>-1.6028495102404273E-2</v>
      </c>
    </row>
    <row r="606" spans="1:8" x14ac:dyDescent="0.2">
      <c r="A606" s="13"/>
      <c r="B606" s="14" t="s">
        <v>574</v>
      </c>
      <c r="C606" s="15">
        <v>5</v>
      </c>
      <c r="D606" s="15">
        <v>1</v>
      </c>
      <c r="E606" s="16">
        <f t="shared" si="63"/>
        <v>2.2261798753339269E-3</v>
      </c>
      <c r="F606" s="16">
        <f t="shared" si="64"/>
        <v>9.5969289827255275E-4</v>
      </c>
      <c r="G606" s="16">
        <f t="shared" si="66"/>
        <v>-0.8</v>
      </c>
      <c r="H606" s="16">
        <f t="shared" si="65"/>
        <v>-1.7809439002671415E-3</v>
      </c>
    </row>
    <row r="607" spans="1:8" ht="25.5" x14ac:dyDescent="0.2">
      <c r="A607" s="13"/>
      <c r="B607" s="14" t="s">
        <v>575</v>
      </c>
      <c r="C607" s="15">
        <v>7</v>
      </c>
      <c r="D607" s="15">
        <v>0</v>
      </c>
      <c r="E607" s="16">
        <f t="shared" si="63"/>
        <v>3.116651825467498E-3</v>
      </c>
      <c r="F607" s="16" t="str">
        <f t="shared" si="64"/>
        <v/>
      </c>
      <c r="G607" s="16">
        <f t="shared" si="66"/>
        <v>-1</v>
      </c>
      <c r="H607" s="16">
        <f t="shared" si="65"/>
        <v>-3.116651825467498E-3</v>
      </c>
    </row>
    <row r="608" spans="1:8" ht="25.5" x14ac:dyDescent="0.2">
      <c r="A608" s="13"/>
      <c r="B608" s="14" t="s">
        <v>576</v>
      </c>
      <c r="C608" s="15">
        <v>197</v>
      </c>
      <c r="D608" s="15">
        <v>7</v>
      </c>
      <c r="E608" s="16">
        <f t="shared" si="63"/>
        <v>8.7711487088156723E-2</v>
      </c>
      <c r="F608" s="16">
        <f t="shared" si="64"/>
        <v>6.7178502879078695E-3</v>
      </c>
      <c r="G608" s="16">
        <f t="shared" si="66"/>
        <v>-0.96446700507614214</v>
      </c>
      <c r="H608" s="16">
        <f t="shared" si="65"/>
        <v>-8.4594835262689225E-2</v>
      </c>
    </row>
    <row r="609" spans="1:8" ht="25.5" x14ac:dyDescent="0.2">
      <c r="A609" s="13"/>
      <c r="B609" s="14" t="s">
        <v>577</v>
      </c>
      <c r="C609" s="15">
        <v>210</v>
      </c>
      <c r="D609" s="15">
        <v>116</v>
      </c>
      <c r="E609" s="16">
        <f t="shared" si="63"/>
        <v>9.3499554764024939E-2</v>
      </c>
      <c r="F609" s="16">
        <f t="shared" si="64"/>
        <v>0.11132437619961612</v>
      </c>
      <c r="G609" s="16">
        <f t="shared" si="66"/>
        <v>-0.44761904761904764</v>
      </c>
      <c r="H609" s="16">
        <f t="shared" si="65"/>
        <v>-4.1852181656277833E-2</v>
      </c>
    </row>
    <row r="610" spans="1:8" x14ac:dyDescent="0.2">
      <c r="A610" s="10"/>
      <c r="B610" t="s">
        <v>11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27" t="s">
        <v>0</v>
      </c>
      <c r="F1" s="28"/>
      <c r="G1" s="28"/>
      <c r="H1" s="28"/>
    </row>
    <row r="2" spans="1:8" ht="30" customHeight="1" thickBot="1" x14ac:dyDescent="0.3">
      <c r="B2" s="1"/>
      <c r="C2" s="2"/>
      <c r="D2" s="1"/>
      <c r="E2" s="29"/>
      <c r="F2" s="29"/>
      <c r="G2" s="29"/>
      <c r="H2" s="29"/>
    </row>
    <row r="3" spans="1:8" ht="20.100000000000001" customHeight="1" thickBot="1" x14ac:dyDescent="0.3">
      <c r="B3" s="1"/>
      <c r="C3" s="2"/>
      <c r="D3" s="1"/>
      <c r="E3" s="30" t="s">
        <v>643</v>
      </c>
      <c r="F3" s="29"/>
      <c r="G3" s="29"/>
      <c r="H3" s="29"/>
    </row>
    <row r="4" spans="1:8" ht="20.100000000000001" customHeight="1" x14ac:dyDescent="0.25">
      <c r="B4" s="1"/>
      <c r="D4" s="1"/>
      <c r="E4" s="31" t="s">
        <v>586</v>
      </c>
      <c r="F4" s="28"/>
      <c r="G4" s="28"/>
      <c r="H4" s="28"/>
    </row>
    <row r="5" spans="1:8" ht="20.45" customHeight="1" thickBot="1" x14ac:dyDescent="0.25">
      <c r="B5" s="4"/>
      <c r="E5" s="28"/>
      <c r="F5" s="28"/>
      <c r="G5" s="28"/>
      <c r="H5" s="28"/>
    </row>
    <row r="6" spans="1:8" ht="29.25" customHeight="1" thickBot="1" x14ac:dyDescent="0.25">
      <c r="B6" s="23" t="s">
        <v>2</v>
      </c>
      <c r="C6" s="25" t="s">
        <v>3</v>
      </c>
      <c r="D6" s="26"/>
      <c r="E6" s="25" t="s">
        <v>4</v>
      </c>
      <c r="F6" s="26"/>
      <c r="G6" s="32" t="s">
        <v>644</v>
      </c>
      <c r="H6" s="34" t="s">
        <v>5</v>
      </c>
    </row>
    <row r="7" spans="1:8" ht="20.100000000000001" customHeight="1" thickBot="1" x14ac:dyDescent="0.25">
      <c r="B7" s="24"/>
      <c r="C7" s="6">
        <v>2019</v>
      </c>
      <c r="D7" s="6">
        <v>2020</v>
      </c>
      <c r="E7" s="6">
        <v>2019</v>
      </c>
      <c r="F7" s="6">
        <v>2020</v>
      </c>
      <c r="G7" s="33"/>
      <c r="H7" s="35"/>
    </row>
    <row r="8" spans="1:8" ht="20.100000000000001" customHeight="1" thickBot="1" x14ac:dyDescent="0.25">
      <c r="A8" s="10"/>
      <c r="B8" s="7" t="s">
        <v>587</v>
      </c>
      <c r="C8" s="11">
        <f>+C19+C75+C173+C349+C582</f>
        <v>79099</v>
      </c>
      <c r="D8" s="12">
        <f>+D19+D75+D173+D349+D582</f>
        <v>89952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0.13720780287993528</v>
      </c>
      <c r="H8" s="9">
        <f t="shared" ref="H8:H13" si="1">+IF(OR(AND(E8=""),(G8="")),"",E8*G8)</f>
        <v>0.13720780287993528</v>
      </c>
    </row>
    <row r="9" spans="1:8" x14ac:dyDescent="0.2">
      <c r="A9" s="13"/>
      <c r="B9" s="14" t="s">
        <v>6</v>
      </c>
      <c r="C9" s="15">
        <f>+C19</f>
        <v>1867</v>
      </c>
      <c r="D9" s="15">
        <f>+D19</f>
        <v>1350</v>
      </c>
      <c r="E9" s="16">
        <f t="shared" ref="E9:F13" si="2">+C9/C$8</f>
        <v>2.3603332532648957E-2</v>
      </c>
      <c r="F9" s="16">
        <f t="shared" si="2"/>
        <v>1.5008004268943437E-2</v>
      </c>
      <c r="G9" s="16">
        <f t="shared" si="0"/>
        <v>-0.27691483663631494</v>
      </c>
      <c r="H9" s="16">
        <f t="shared" si="1"/>
        <v>-6.5361129723511035E-3</v>
      </c>
    </row>
    <row r="10" spans="1:8" x14ac:dyDescent="0.2">
      <c r="A10" s="13"/>
      <c r="B10" s="14" t="s">
        <v>7</v>
      </c>
      <c r="C10" s="15">
        <f>+C75</f>
        <v>8397</v>
      </c>
      <c r="D10" s="15">
        <f>+D75</f>
        <v>11712</v>
      </c>
      <c r="E10" s="16">
        <f t="shared" si="2"/>
        <v>0.10615810566505265</v>
      </c>
      <c r="F10" s="16">
        <f t="shared" si="2"/>
        <v>0.13020277481323372</v>
      </c>
      <c r="G10" s="16">
        <f t="shared" si="0"/>
        <v>0.39478385137549127</v>
      </c>
      <c r="H10" s="16">
        <f t="shared" si="1"/>
        <v>4.1909505809175844E-2</v>
      </c>
    </row>
    <row r="11" spans="1:8" ht="25.5" x14ac:dyDescent="0.2">
      <c r="A11" s="13"/>
      <c r="B11" s="14" t="s">
        <v>8</v>
      </c>
      <c r="C11" s="15">
        <f>+C173</f>
        <v>10459</v>
      </c>
      <c r="D11" s="15">
        <f>+D173</f>
        <v>10186</v>
      </c>
      <c r="E11" s="16">
        <f t="shared" si="2"/>
        <v>0.1322267032453002</v>
      </c>
      <c r="F11" s="16">
        <f t="shared" si="2"/>
        <v>0.11323817146922803</v>
      </c>
      <c r="G11" s="16">
        <f t="shared" si="0"/>
        <v>-2.6101921789846067E-2</v>
      </c>
      <c r="H11" s="16">
        <f t="shared" si="1"/>
        <v>-3.451371066638011E-3</v>
      </c>
    </row>
    <row r="12" spans="1:8" x14ac:dyDescent="0.2">
      <c r="A12" s="13"/>
      <c r="B12" s="14" t="s">
        <v>9</v>
      </c>
      <c r="C12" s="15">
        <f>+C349</f>
        <v>49424</v>
      </c>
      <c r="D12" s="15">
        <f>+D349</f>
        <v>61611</v>
      </c>
      <c r="E12" s="16">
        <f t="shared" si="2"/>
        <v>0.62483722929493424</v>
      </c>
      <c r="F12" s="16">
        <f t="shared" si="2"/>
        <v>0.6849319637139808</v>
      </c>
      <c r="G12" s="16">
        <f t="shared" si="0"/>
        <v>0.24658060861120104</v>
      </c>
      <c r="H12" s="16">
        <f t="shared" si="1"/>
        <v>0.15407274428248147</v>
      </c>
    </row>
    <row r="13" spans="1:8" x14ac:dyDescent="0.2">
      <c r="A13" s="13"/>
      <c r="B13" s="14" t="s">
        <v>10</v>
      </c>
      <c r="C13" s="15">
        <f>+C582</f>
        <v>8952</v>
      </c>
      <c r="D13" s="15">
        <f>+D582</f>
        <v>5093</v>
      </c>
      <c r="E13" s="16">
        <f t="shared" si="2"/>
        <v>0.11317462926206399</v>
      </c>
      <c r="F13" s="16">
        <f t="shared" si="2"/>
        <v>5.6619085734614015E-2</v>
      </c>
      <c r="G13" s="16">
        <f t="shared" si="0"/>
        <v>-0.43107685433422699</v>
      </c>
      <c r="H13" s="16">
        <f t="shared" si="1"/>
        <v>-4.8786963172732907E-2</v>
      </c>
    </row>
    <row r="14" spans="1:8" x14ac:dyDescent="0.2">
      <c r="A14" s="10"/>
      <c r="B14" t="s">
        <v>11</v>
      </c>
    </row>
    <row r="15" spans="1:8" x14ac:dyDescent="0.2">
      <c r="A15" s="10"/>
    </row>
    <row r="16" spans="1:8" x14ac:dyDescent="0.2">
      <c r="A16" s="10"/>
    </row>
    <row r="17" spans="1:8" ht="29.25" customHeight="1" x14ac:dyDescent="0.2">
      <c r="A17" s="13"/>
      <c r="B17" s="36" t="s">
        <v>2</v>
      </c>
      <c r="C17" s="36" t="s">
        <v>12</v>
      </c>
      <c r="D17" s="38"/>
      <c r="E17" s="36" t="s">
        <v>4</v>
      </c>
      <c r="F17" s="38"/>
      <c r="G17" s="36" t="s">
        <v>645</v>
      </c>
      <c r="H17" s="36" t="s">
        <v>5</v>
      </c>
    </row>
    <row r="18" spans="1:8" x14ac:dyDescent="0.2">
      <c r="A18" s="13"/>
      <c r="B18" s="37"/>
      <c r="C18" s="17">
        <v>2019</v>
      </c>
      <c r="D18" s="17">
        <v>2020</v>
      </c>
      <c r="E18" s="17">
        <v>2019</v>
      </c>
      <c r="F18" s="17">
        <v>2020</v>
      </c>
      <c r="G18" s="37"/>
      <c r="H18" s="37"/>
    </row>
    <row r="19" spans="1:8" x14ac:dyDescent="0.2">
      <c r="A19" s="13"/>
      <c r="B19" s="18" t="s">
        <v>6</v>
      </c>
      <c r="C19" s="19">
        <f>SUM(C20:C69)</f>
        <v>1867</v>
      </c>
      <c r="D19" s="19">
        <f>SUM(D20:D69)</f>
        <v>1350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-0.27691483663631494</v>
      </c>
      <c r="H19" s="20">
        <f t="shared" ref="H19:H50" si="5">+IF(OR(AND(E19=""),(G19="")),"",E19*G19)</f>
        <v>-0.27691483663631494</v>
      </c>
    </row>
    <row r="20" spans="1:8" x14ac:dyDescent="0.2">
      <c r="A20" s="13"/>
      <c r="B20" s="14" t="s">
        <v>13</v>
      </c>
      <c r="C20" s="15">
        <v>15</v>
      </c>
      <c r="D20" s="15">
        <v>0</v>
      </c>
      <c r="E20" s="16">
        <f t="shared" si="3"/>
        <v>8.0342795929298338E-3</v>
      </c>
      <c r="F20" s="16" t="str">
        <f t="shared" si="4"/>
        <v/>
      </c>
      <c r="G20" s="16">
        <f t="shared" ref="G20:G51" si="6">+IF(AND(C20=0,D20=0)," ",IF(C20=0,1,IF(D20=0,-1,(D20-C20)/C20)))</f>
        <v>-1</v>
      </c>
      <c r="H20" s="16">
        <f t="shared" si="5"/>
        <v>-8.0342795929298338E-3</v>
      </c>
    </row>
    <row r="21" spans="1:8" x14ac:dyDescent="0.2">
      <c r="A21" s="13"/>
      <c r="B21" s="14" t="s">
        <v>14</v>
      </c>
      <c r="C21" s="15">
        <v>64</v>
      </c>
      <c r="D21" s="15">
        <v>34</v>
      </c>
      <c r="E21" s="16">
        <f t="shared" si="3"/>
        <v>3.4279592929833957E-2</v>
      </c>
      <c r="F21" s="16">
        <f t="shared" si="4"/>
        <v>2.5185185185185185E-2</v>
      </c>
      <c r="G21" s="16">
        <f t="shared" si="6"/>
        <v>-0.46875</v>
      </c>
      <c r="H21" s="16">
        <f t="shared" si="5"/>
        <v>-1.6068559185859668E-2</v>
      </c>
    </row>
    <row r="22" spans="1:8" ht="38.25" x14ac:dyDescent="0.2">
      <c r="A22" s="13"/>
      <c r="B22" s="14" t="s">
        <v>15</v>
      </c>
      <c r="C22" s="15">
        <v>57</v>
      </c>
      <c r="D22" s="15">
        <v>8</v>
      </c>
      <c r="E22" s="16">
        <f t="shared" si="3"/>
        <v>3.053026245313337E-2</v>
      </c>
      <c r="F22" s="16">
        <f t="shared" si="4"/>
        <v>5.9259259259259256E-3</v>
      </c>
      <c r="G22" s="16">
        <f t="shared" si="6"/>
        <v>-0.85964912280701755</v>
      </c>
      <c r="H22" s="16">
        <f t="shared" si="5"/>
        <v>-2.6245313336904125E-2</v>
      </c>
    </row>
    <row r="23" spans="1:8" ht="38.25" x14ac:dyDescent="0.2">
      <c r="A23" s="13"/>
      <c r="B23" s="14" t="s">
        <v>16</v>
      </c>
      <c r="C23" s="15">
        <v>48</v>
      </c>
      <c r="D23" s="15">
        <v>29</v>
      </c>
      <c r="E23" s="16">
        <f t="shared" si="3"/>
        <v>2.5709694697375468E-2</v>
      </c>
      <c r="F23" s="16">
        <f t="shared" si="4"/>
        <v>2.148148148148148E-2</v>
      </c>
      <c r="G23" s="16">
        <f t="shared" si="6"/>
        <v>-0.39583333333333331</v>
      </c>
      <c r="H23" s="16">
        <f t="shared" si="5"/>
        <v>-1.0176754151044456E-2</v>
      </c>
    </row>
    <row r="24" spans="1:8" ht="25.5" x14ac:dyDescent="0.2">
      <c r="A24" s="13"/>
      <c r="B24" s="14" t="s">
        <v>17</v>
      </c>
      <c r="C24" s="15">
        <v>64</v>
      </c>
      <c r="D24" s="15">
        <v>14</v>
      </c>
      <c r="E24" s="16">
        <f t="shared" si="3"/>
        <v>3.4279592929833957E-2</v>
      </c>
      <c r="F24" s="16">
        <f t="shared" si="4"/>
        <v>1.037037037037037E-2</v>
      </c>
      <c r="G24" s="16">
        <f t="shared" si="6"/>
        <v>-0.78125</v>
      </c>
      <c r="H24" s="16">
        <f t="shared" si="5"/>
        <v>-2.6780931976432779E-2</v>
      </c>
    </row>
    <row r="25" spans="1:8" ht="38.25" x14ac:dyDescent="0.2">
      <c r="A25" s="13"/>
      <c r="B25" s="14" t="s">
        <v>18</v>
      </c>
      <c r="C25" s="15">
        <v>28</v>
      </c>
      <c r="D25" s="15">
        <v>6</v>
      </c>
      <c r="E25" s="16">
        <f t="shared" si="3"/>
        <v>1.4997321906802356E-2</v>
      </c>
      <c r="F25" s="16">
        <f t="shared" si="4"/>
        <v>4.4444444444444444E-3</v>
      </c>
      <c r="G25" s="16">
        <f t="shared" si="6"/>
        <v>-0.7857142857142857</v>
      </c>
      <c r="H25" s="16">
        <f t="shared" si="5"/>
        <v>-1.1783610069630423E-2</v>
      </c>
    </row>
    <row r="26" spans="1:8" ht="25.5" x14ac:dyDescent="0.2">
      <c r="A26" s="13"/>
      <c r="B26" s="14" t="s">
        <v>19</v>
      </c>
      <c r="C26" s="15">
        <v>22</v>
      </c>
      <c r="D26" s="15">
        <v>24</v>
      </c>
      <c r="E26" s="16">
        <f t="shared" si="3"/>
        <v>1.1783610069630423E-2</v>
      </c>
      <c r="F26" s="16">
        <f t="shared" si="4"/>
        <v>1.7777777777777778E-2</v>
      </c>
      <c r="G26" s="16">
        <f t="shared" si="6"/>
        <v>9.0909090909090912E-2</v>
      </c>
      <c r="H26" s="16">
        <f t="shared" si="5"/>
        <v>1.0712372790573112E-3</v>
      </c>
    </row>
    <row r="27" spans="1:8" x14ac:dyDescent="0.2">
      <c r="A27" s="13"/>
      <c r="B27" s="14" t="s">
        <v>20</v>
      </c>
      <c r="C27" s="15">
        <v>43</v>
      </c>
      <c r="D27" s="15">
        <v>35</v>
      </c>
      <c r="E27" s="16">
        <f t="shared" si="3"/>
        <v>2.3031601499732192E-2</v>
      </c>
      <c r="F27" s="16">
        <f t="shared" si="4"/>
        <v>2.5925925925925925E-2</v>
      </c>
      <c r="G27" s="16">
        <f t="shared" si="6"/>
        <v>-0.18604651162790697</v>
      </c>
      <c r="H27" s="16">
        <f t="shared" si="5"/>
        <v>-4.2849491162292447E-3</v>
      </c>
    </row>
    <row r="28" spans="1:8" x14ac:dyDescent="0.2">
      <c r="A28" s="13"/>
      <c r="B28" s="14" t="s">
        <v>21</v>
      </c>
      <c r="C28" s="15">
        <v>56</v>
      </c>
      <c r="D28" s="15">
        <v>20</v>
      </c>
      <c r="E28" s="16">
        <f t="shared" si="3"/>
        <v>2.9994643813604713E-2</v>
      </c>
      <c r="F28" s="16">
        <f t="shared" si="4"/>
        <v>1.4814814814814815E-2</v>
      </c>
      <c r="G28" s="16">
        <f t="shared" si="6"/>
        <v>-0.6428571428571429</v>
      </c>
      <c r="H28" s="16">
        <f t="shared" si="5"/>
        <v>-1.9282271023031601E-2</v>
      </c>
    </row>
    <row r="29" spans="1:8" x14ac:dyDescent="0.2">
      <c r="A29" s="13"/>
      <c r="B29" s="14" t="s">
        <v>22</v>
      </c>
      <c r="C29" s="15">
        <v>18</v>
      </c>
      <c r="D29" s="15">
        <v>62</v>
      </c>
      <c r="E29" s="16">
        <f t="shared" si="3"/>
        <v>9.6411355115158005E-3</v>
      </c>
      <c r="F29" s="16">
        <f t="shared" si="4"/>
        <v>4.5925925925925926E-2</v>
      </c>
      <c r="G29" s="16">
        <f t="shared" si="6"/>
        <v>2.4444444444444446</v>
      </c>
      <c r="H29" s="16">
        <f t="shared" si="5"/>
        <v>2.3567220139260849E-2</v>
      </c>
    </row>
    <row r="30" spans="1:8" x14ac:dyDescent="0.2">
      <c r="A30" s="13"/>
      <c r="B30" s="14" t="s">
        <v>23</v>
      </c>
      <c r="C30" s="15">
        <v>272</v>
      </c>
      <c r="D30" s="15">
        <v>105</v>
      </c>
      <c r="E30" s="16">
        <f t="shared" si="3"/>
        <v>0.14568826995179432</v>
      </c>
      <c r="F30" s="16">
        <f t="shared" si="4"/>
        <v>7.7777777777777779E-2</v>
      </c>
      <c r="G30" s="16">
        <f t="shared" si="6"/>
        <v>-0.61397058823529416</v>
      </c>
      <c r="H30" s="16">
        <f t="shared" si="5"/>
        <v>-8.9448312801285484E-2</v>
      </c>
    </row>
    <row r="31" spans="1:8" ht="25.5" x14ac:dyDescent="0.2">
      <c r="A31" s="13"/>
      <c r="B31" s="14" t="s">
        <v>24</v>
      </c>
      <c r="C31" s="15">
        <v>10</v>
      </c>
      <c r="D31" s="15">
        <v>9</v>
      </c>
      <c r="E31" s="16">
        <f t="shared" si="3"/>
        <v>5.3561863952865559E-3</v>
      </c>
      <c r="F31" s="16">
        <f t="shared" si="4"/>
        <v>6.6666666666666671E-3</v>
      </c>
      <c r="G31" s="16">
        <f t="shared" si="6"/>
        <v>-0.1</v>
      </c>
      <c r="H31" s="16">
        <f t="shared" si="5"/>
        <v>-5.3561863952865559E-4</v>
      </c>
    </row>
    <row r="32" spans="1:8" x14ac:dyDescent="0.2">
      <c r="A32" s="13"/>
      <c r="B32" s="14" t="s">
        <v>25</v>
      </c>
      <c r="C32" s="15">
        <v>56</v>
      </c>
      <c r="D32" s="15">
        <v>16</v>
      </c>
      <c r="E32" s="16">
        <f t="shared" si="3"/>
        <v>2.9994643813604713E-2</v>
      </c>
      <c r="F32" s="16">
        <f t="shared" si="4"/>
        <v>1.1851851851851851E-2</v>
      </c>
      <c r="G32" s="16">
        <f t="shared" si="6"/>
        <v>-0.7142857142857143</v>
      </c>
      <c r="H32" s="16">
        <f t="shared" si="5"/>
        <v>-2.1424745581146223E-2</v>
      </c>
    </row>
    <row r="33" spans="1:8" x14ac:dyDescent="0.2">
      <c r="A33" s="13"/>
      <c r="B33" s="14" t="s">
        <v>26</v>
      </c>
      <c r="C33" s="15">
        <v>19</v>
      </c>
      <c r="D33" s="15">
        <v>13</v>
      </c>
      <c r="E33" s="16">
        <f t="shared" si="3"/>
        <v>1.0176754151044456E-2</v>
      </c>
      <c r="F33" s="16">
        <f t="shared" si="4"/>
        <v>9.6296296296296303E-3</v>
      </c>
      <c r="G33" s="16">
        <f t="shared" si="6"/>
        <v>-0.31578947368421051</v>
      </c>
      <c r="H33" s="16">
        <f t="shared" si="5"/>
        <v>-3.2137118371719335E-3</v>
      </c>
    </row>
    <row r="34" spans="1:8" x14ac:dyDescent="0.2">
      <c r="A34" s="13"/>
      <c r="B34" s="14" t="s">
        <v>27</v>
      </c>
      <c r="C34" s="15">
        <v>10</v>
      </c>
      <c r="D34" s="15">
        <v>2</v>
      </c>
      <c r="E34" s="16">
        <f t="shared" si="3"/>
        <v>5.3561863952865559E-3</v>
      </c>
      <c r="F34" s="16">
        <f t="shared" si="4"/>
        <v>1.4814814814814814E-3</v>
      </c>
      <c r="G34" s="16">
        <f t="shared" si="6"/>
        <v>-0.8</v>
      </c>
      <c r="H34" s="16">
        <f t="shared" si="5"/>
        <v>-4.2849491162292447E-3</v>
      </c>
    </row>
    <row r="35" spans="1:8" x14ac:dyDescent="0.2">
      <c r="A35" s="13"/>
      <c r="B35" s="14" t="s">
        <v>28</v>
      </c>
      <c r="C35" s="15">
        <v>0</v>
      </c>
      <c r="D35" s="15">
        <v>1</v>
      </c>
      <c r="E35" s="16" t="str">
        <f t="shared" si="3"/>
        <v/>
      </c>
      <c r="F35" s="16">
        <f t="shared" si="4"/>
        <v>7.407407407407407E-4</v>
      </c>
      <c r="G35" s="16">
        <f t="shared" si="6"/>
        <v>1</v>
      </c>
      <c r="H35" s="16" t="str">
        <f t="shared" si="5"/>
        <v/>
      </c>
    </row>
    <row r="36" spans="1:8" x14ac:dyDescent="0.2">
      <c r="A36" s="13"/>
      <c r="B36" s="14" t="s">
        <v>29</v>
      </c>
      <c r="C36" s="15">
        <v>60</v>
      </c>
      <c r="D36" s="15">
        <v>54</v>
      </c>
      <c r="E36" s="16">
        <f t="shared" si="3"/>
        <v>3.2137118371719335E-2</v>
      </c>
      <c r="F36" s="16">
        <f t="shared" si="4"/>
        <v>0.04</v>
      </c>
      <c r="G36" s="16">
        <f t="shared" si="6"/>
        <v>-0.1</v>
      </c>
      <c r="H36" s="16">
        <f t="shared" si="5"/>
        <v>-3.2137118371719335E-3</v>
      </c>
    </row>
    <row r="37" spans="1:8" ht="25.5" x14ac:dyDescent="0.2">
      <c r="A37" s="13"/>
      <c r="B37" s="14" t="s">
        <v>30</v>
      </c>
      <c r="C37" s="15">
        <v>6</v>
      </c>
      <c r="D37" s="15">
        <v>3</v>
      </c>
      <c r="E37" s="16">
        <f t="shared" si="3"/>
        <v>3.2137118371719335E-3</v>
      </c>
      <c r="F37" s="16">
        <f t="shared" si="4"/>
        <v>2.2222222222222222E-3</v>
      </c>
      <c r="G37" s="16">
        <f t="shared" si="6"/>
        <v>-0.5</v>
      </c>
      <c r="H37" s="16">
        <f t="shared" si="5"/>
        <v>-1.6068559185859668E-3</v>
      </c>
    </row>
    <row r="38" spans="1:8" ht="25.5" x14ac:dyDescent="0.2">
      <c r="A38" s="13"/>
      <c r="B38" s="14" t="s">
        <v>31</v>
      </c>
      <c r="C38" s="15">
        <v>11</v>
      </c>
      <c r="D38" s="15">
        <v>12</v>
      </c>
      <c r="E38" s="16">
        <f t="shared" si="3"/>
        <v>5.8918050348152114E-3</v>
      </c>
      <c r="F38" s="16">
        <f t="shared" si="4"/>
        <v>8.8888888888888889E-3</v>
      </c>
      <c r="G38" s="16">
        <f t="shared" si="6"/>
        <v>9.0909090909090912E-2</v>
      </c>
      <c r="H38" s="16">
        <f t="shared" si="5"/>
        <v>5.3561863952865559E-4</v>
      </c>
    </row>
    <row r="39" spans="1:8" x14ac:dyDescent="0.2">
      <c r="A39" s="13"/>
      <c r="B39" s="14" t="s">
        <v>32</v>
      </c>
      <c r="C39" s="15">
        <v>32</v>
      </c>
      <c r="D39" s="15">
        <v>69</v>
      </c>
      <c r="E39" s="16">
        <f t="shared" si="3"/>
        <v>1.7139796464916979E-2</v>
      </c>
      <c r="F39" s="16">
        <f t="shared" si="4"/>
        <v>5.1111111111111114E-2</v>
      </c>
      <c r="G39" s="16">
        <f t="shared" si="6"/>
        <v>1.15625</v>
      </c>
      <c r="H39" s="16">
        <f t="shared" si="5"/>
        <v>1.9817889662560255E-2</v>
      </c>
    </row>
    <row r="40" spans="1:8" ht="25.5" x14ac:dyDescent="0.2">
      <c r="A40" s="13"/>
      <c r="B40" s="14" t="s">
        <v>33</v>
      </c>
      <c r="C40" s="15">
        <v>0</v>
      </c>
      <c r="D40" s="15">
        <v>1</v>
      </c>
      <c r="E40" s="16" t="str">
        <f t="shared" si="3"/>
        <v/>
      </c>
      <c r="F40" s="16">
        <f t="shared" si="4"/>
        <v>7.407407407407407E-4</v>
      </c>
      <c r="G40" s="16">
        <f t="shared" si="6"/>
        <v>1</v>
      </c>
      <c r="H40" s="16" t="str">
        <f t="shared" si="5"/>
        <v/>
      </c>
    </row>
    <row r="41" spans="1:8" ht="25.5" x14ac:dyDescent="0.2">
      <c r="A41" s="13"/>
      <c r="B41" s="14" t="s">
        <v>34</v>
      </c>
      <c r="C41" s="15">
        <v>12</v>
      </c>
      <c r="D41" s="15">
        <v>3</v>
      </c>
      <c r="E41" s="16">
        <f t="shared" si="3"/>
        <v>6.427423674343867E-3</v>
      </c>
      <c r="F41" s="16">
        <f t="shared" si="4"/>
        <v>2.2222222222222222E-3</v>
      </c>
      <c r="G41" s="16">
        <f t="shared" si="6"/>
        <v>-0.75</v>
      </c>
      <c r="H41" s="16">
        <f t="shared" si="5"/>
        <v>-4.8205677557579003E-3</v>
      </c>
    </row>
    <row r="42" spans="1:8" x14ac:dyDescent="0.2">
      <c r="A42" s="13"/>
      <c r="B42" s="14" t="s">
        <v>35</v>
      </c>
      <c r="C42" s="15">
        <v>1</v>
      </c>
      <c r="D42" s="15">
        <v>0</v>
      </c>
      <c r="E42" s="16">
        <f t="shared" si="3"/>
        <v>5.3561863952865559E-4</v>
      </c>
      <c r="F42" s="16" t="str">
        <f t="shared" si="4"/>
        <v/>
      </c>
      <c r="G42" s="16">
        <f t="shared" si="6"/>
        <v>-1</v>
      </c>
      <c r="H42" s="16">
        <f t="shared" si="5"/>
        <v>-5.3561863952865559E-4</v>
      </c>
    </row>
    <row r="43" spans="1:8" x14ac:dyDescent="0.2">
      <c r="A43" s="13"/>
      <c r="B43" s="14" t="s">
        <v>36</v>
      </c>
      <c r="C43" s="15">
        <v>3</v>
      </c>
      <c r="D43" s="15">
        <v>5</v>
      </c>
      <c r="E43" s="16">
        <f t="shared" si="3"/>
        <v>1.6068559185859668E-3</v>
      </c>
      <c r="F43" s="16">
        <f t="shared" si="4"/>
        <v>3.7037037037037038E-3</v>
      </c>
      <c r="G43" s="16">
        <f t="shared" si="6"/>
        <v>0.66666666666666663</v>
      </c>
      <c r="H43" s="16">
        <f t="shared" si="5"/>
        <v>1.0712372790573112E-3</v>
      </c>
    </row>
    <row r="44" spans="1:8" ht="25.5" x14ac:dyDescent="0.2">
      <c r="A44" s="13"/>
      <c r="B44" s="14" t="s">
        <v>37</v>
      </c>
      <c r="C44" s="15">
        <v>116</v>
      </c>
      <c r="D44" s="15">
        <v>12</v>
      </c>
      <c r="E44" s="16">
        <f t="shared" si="3"/>
        <v>6.2131762185324048E-2</v>
      </c>
      <c r="F44" s="16">
        <f t="shared" si="4"/>
        <v>8.8888888888888889E-3</v>
      </c>
      <c r="G44" s="16">
        <f t="shared" si="6"/>
        <v>-0.89655172413793105</v>
      </c>
      <c r="H44" s="16">
        <f t="shared" si="5"/>
        <v>-5.5704338510980181E-2</v>
      </c>
    </row>
    <row r="45" spans="1:8" ht="25.5" x14ac:dyDescent="0.2">
      <c r="A45" s="13"/>
      <c r="B45" s="14" t="s">
        <v>38</v>
      </c>
      <c r="C45" s="15">
        <v>56</v>
      </c>
      <c r="D45" s="15">
        <v>37</v>
      </c>
      <c r="E45" s="16">
        <f t="shared" si="3"/>
        <v>2.9994643813604713E-2</v>
      </c>
      <c r="F45" s="16">
        <f t="shared" si="4"/>
        <v>2.7407407407407408E-2</v>
      </c>
      <c r="G45" s="16">
        <f t="shared" si="6"/>
        <v>-0.3392857142857143</v>
      </c>
      <c r="H45" s="16">
        <f t="shared" si="5"/>
        <v>-1.0176754151044456E-2</v>
      </c>
    </row>
    <row r="46" spans="1:8" ht="25.5" x14ac:dyDescent="0.2">
      <c r="A46" s="13"/>
      <c r="B46" s="14" t="s">
        <v>39</v>
      </c>
      <c r="C46" s="15">
        <v>4</v>
      </c>
      <c r="D46" s="15">
        <v>2</v>
      </c>
      <c r="E46" s="16">
        <f t="shared" si="3"/>
        <v>2.1424745581146223E-3</v>
      </c>
      <c r="F46" s="16">
        <f t="shared" si="4"/>
        <v>1.4814814814814814E-3</v>
      </c>
      <c r="G46" s="16">
        <f t="shared" si="6"/>
        <v>-0.5</v>
      </c>
      <c r="H46" s="16">
        <f t="shared" si="5"/>
        <v>-1.0712372790573112E-3</v>
      </c>
    </row>
    <row r="47" spans="1:8" x14ac:dyDescent="0.2">
      <c r="A47" s="13"/>
      <c r="B47" s="14" t="s">
        <v>40</v>
      </c>
      <c r="C47" s="15">
        <v>8</v>
      </c>
      <c r="D47" s="15">
        <v>0</v>
      </c>
      <c r="E47" s="16">
        <f t="shared" si="3"/>
        <v>4.2849491162292447E-3</v>
      </c>
      <c r="F47" s="16" t="str">
        <f t="shared" si="4"/>
        <v/>
      </c>
      <c r="G47" s="16">
        <f t="shared" si="6"/>
        <v>-1</v>
      </c>
      <c r="H47" s="16">
        <f t="shared" si="5"/>
        <v>-4.2849491162292447E-3</v>
      </c>
    </row>
    <row r="48" spans="1:8" ht="25.5" x14ac:dyDescent="0.2">
      <c r="A48" s="13"/>
      <c r="B48" s="14" t="s">
        <v>41</v>
      </c>
      <c r="C48" s="15">
        <v>49</v>
      </c>
      <c r="D48" s="15">
        <v>53</v>
      </c>
      <c r="E48" s="16">
        <f t="shared" si="3"/>
        <v>2.6245313336904125E-2</v>
      </c>
      <c r="F48" s="16">
        <f t="shared" si="4"/>
        <v>3.9259259259259258E-2</v>
      </c>
      <c r="G48" s="16">
        <f t="shared" si="6"/>
        <v>8.1632653061224483E-2</v>
      </c>
      <c r="H48" s="16">
        <f t="shared" si="5"/>
        <v>2.1424745581146223E-3</v>
      </c>
    </row>
    <row r="49" spans="1:8" ht="25.5" x14ac:dyDescent="0.2">
      <c r="A49" s="13"/>
      <c r="B49" s="14" t="s">
        <v>42</v>
      </c>
      <c r="C49" s="15">
        <v>48</v>
      </c>
      <c r="D49" s="15">
        <v>34</v>
      </c>
      <c r="E49" s="16">
        <f t="shared" si="3"/>
        <v>2.5709694697375468E-2</v>
      </c>
      <c r="F49" s="16">
        <f t="shared" si="4"/>
        <v>2.5185185185185185E-2</v>
      </c>
      <c r="G49" s="16">
        <f t="shared" si="6"/>
        <v>-0.29166666666666669</v>
      </c>
      <c r="H49" s="16">
        <f t="shared" si="5"/>
        <v>-7.4986609534011791E-3</v>
      </c>
    </row>
    <row r="50" spans="1:8" x14ac:dyDescent="0.2">
      <c r="A50" s="13"/>
      <c r="B50" s="14" t="s">
        <v>43</v>
      </c>
      <c r="C50" s="15">
        <v>204</v>
      </c>
      <c r="D50" s="15">
        <v>107</v>
      </c>
      <c r="E50" s="16">
        <f t="shared" si="3"/>
        <v>0.10926620246384575</v>
      </c>
      <c r="F50" s="16">
        <f t="shared" si="4"/>
        <v>7.9259259259259265E-2</v>
      </c>
      <c r="G50" s="16">
        <f t="shared" si="6"/>
        <v>-0.47549019607843135</v>
      </c>
      <c r="H50" s="16">
        <f t="shared" si="5"/>
        <v>-5.195500803427959E-2</v>
      </c>
    </row>
    <row r="51" spans="1:8" x14ac:dyDescent="0.2">
      <c r="A51" s="13"/>
      <c r="B51" s="14" t="s">
        <v>44</v>
      </c>
      <c r="C51" s="15">
        <v>15</v>
      </c>
      <c r="D51" s="15">
        <v>12</v>
      </c>
      <c r="E51" s="16">
        <f t="shared" ref="E51:E69" si="7">+IF(C51=0,"",C51/C$19)</f>
        <v>8.0342795929298338E-3</v>
      </c>
      <c r="F51" s="16">
        <f t="shared" ref="F51:F69" si="8">+IF(D51=0,"",D51/D$19)</f>
        <v>8.8888888888888889E-3</v>
      </c>
      <c r="G51" s="16">
        <f t="shared" si="6"/>
        <v>-0.2</v>
      </c>
      <c r="H51" s="16">
        <f t="shared" ref="H51:H69" si="9">+IF(OR(AND(E51=""),(G51="")),"",E51*G51)</f>
        <v>-1.6068559185859668E-3</v>
      </c>
    </row>
    <row r="52" spans="1:8" x14ac:dyDescent="0.2">
      <c r="A52" s="13"/>
      <c r="B52" s="14" t="s">
        <v>45</v>
      </c>
      <c r="C52" s="15">
        <v>31</v>
      </c>
      <c r="D52" s="15">
        <v>3</v>
      </c>
      <c r="E52" s="16">
        <f t="shared" si="7"/>
        <v>1.6604177825388325E-2</v>
      </c>
      <c r="F52" s="16">
        <f t="shared" si="8"/>
        <v>2.2222222222222222E-3</v>
      </c>
      <c r="G52" s="16">
        <f t="shared" ref="G52:G69" si="10">+IF(AND(C52=0,D52=0)," ",IF(C52=0,1,IF(D52=0,-1,(D52-C52)/C52)))</f>
        <v>-0.90322580645161288</v>
      </c>
      <c r="H52" s="16">
        <f t="shared" si="9"/>
        <v>-1.4997321906802358E-2</v>
      </c>
    </row>
    <row r="53" spans="1:8" x14ac:dyDescent="0.2">
      <c r="A53" s="13"/>
      <c r="B53" s="14" t="s">
        <v>46</v>
      </c>
      <c r="C53" s="15">
        <v>5</v>
      </c>
      <c r="D53" s="15">
        <v>9</v>
      </c>
      <c r="E53" s="16">
        <f t="shared" si="7"/>
        <v>2.6780931976432779E-3</v>
      </c>
      <c r="F53" s="16">
        <f t="shared" si="8"/>
        <v>6.6666666666666671E-3</v>
      </c>
      <c r="G53" s="16">
        <f t="shared" si="10"/>
        <v>0.8</v>
      </c>
      <c r="H53" s="16">
        <f t="shared" si="9"/>
        <v>2.1424745581146223E-3</v>
      </c>
    </row>
    <row r="54" spans="1:8" x14ac:dyDescent="0.2">
      <c r="A54" s="13"/>
      <c r="B54" s="14" t="s">
        <v>47</v>
      </c>
      <c r="C54" s="15">
        <v>39</v>
      </c>
      <c r="D54" s="15">
        <v>25</v>
      </c>
      <c r="E54" s="16">
        <f t="shared" si="7"/>
        <v>2.088912694161757E-2</v>
      </c>
      <c r="F54" s="16">
        <f t="shared" si="8"/>
        <v>1.8518518518518517E-2</v>
      </c>
      <c r="G54" s="16">
        <f t="shared" si="10"/>
        <v>-0.35897435897435898</v>
      </c>
      <c r="H54" s="16">
        <f t="shared" si="9"/>
        <v>-7.4986609534011791E-3</v>
      </c>
    </row>
    <row r="55" spans="1:8" x14ac:dyDescent="0.2">
      <c r="A55" s="13"/>
      <c r="B55" s="14" t="s">
        <v>48</v>
      </c>
      <c r="C55" s="15">
        <v>19</v>
      </c>
      <c r="D55" s="15">
        <v>5</v>
      </c>
      <c r="E55" s="16">
        <f t="shared" si="7"/>
        <v>1.0176754151044456E-2</v>
      </c>
      <c r="F55" s="16">
        <f t="shared" si="8"/>
        <v>3.7037037037037038E-3</v>
      </c>
      <c r="G55" s="16">
        <f t="shared" si="10"/>
        <v>-0.73684210526315785</v>
      </c>
      <c r="H55" s="16">
        <f t="shared" si="9"/>
        <v>-7.4986609534011782E-3</v>
      </c>
    </row>
    <row r="56" spans="1:8" x14ac:dyDescent="0.2">
      <c r="A56" s="13"/>
      <c r="B56" s="14" t="s">
        <v>49</v>
      </c>
      <c r="C56" s="15">
        <v>16</v>
      </c>
      <c r="D56" s="15">
        <v>12</v>
      </c>
      <c r="E56" s="16">
        <f t="shared" si="7"/>
        <v>8.5698982324584894E-3</v>
      </c>
      <c r="F56" s="16">
        <f t="shared" si="8"/>
        <v>8.8888888888888889E-3</v>
      </c>
      <c r="G56" s="16">
        <f t="shared" si="10"/>
        <v>-0.25</v>
      </c>
      <c r="H56" s="16">
        <f t="shared" si="9"/>
        <v>-2.1424745581146223E-3</v>
      </c>
    </row>
    <row r="57" spans="1:8" x14ac:dyDescent="0.2">
      <c r="A57" s="13"/>
      <c r="B57" s="14" t="s">
        <v>50</v>
      </c>
      <c r="C57" s="15">
        <v>2</v>
      </c>
      <c r="D57" s="15">
        <v>0</v>
      </c>
      <c r="E57" s="16">
        <f t="shared" si="7"/>
        <v>1.0712372790573112E-3</v>
      </c>
      <c r="F57" s="16" t="str">
        <f t="shared" si="8"/>
        <v/>
      </c>
      <c r="G57" s="16">
        <f t="shared" si="10"/>
        <v>-1</v>
      </c>
      <c r="H57" s="16">
        <f t="shared" si="9"/>
        <v>-1.0712372790573112E-3</v>
      </c>
    </row>
    <row r="58" spans="1:8" x14ac:dyDescent="0.2">
      <c r="A58" s="13"/>
      <c r="B58" s="14" t="s">
        <v>51</v>
      </c>
      <c r="C58" s="15">
        <v>6</v>
      </c>
      <c r="D58" s="15">
        <v>8</v>
      </c>
      <c r="E58" s="16">
        <f t="shared" si="7"/>
        <v>3.2137118371719335E-3</v>
      </c>
      <c r="F58" s="16">
        <f t="shared" si="8"/>
        <v>5.9259259259259256E-3</v>
      </c>
      <c r="G58" s="16">
        <f t="shared" si="10"/>
        <v>0.33333333333333331</v>
      </c>
      <c r="H58" s="16">
        <f t="shared" si="9"/>
        <v>1.0712372790573112E-3</v>
      </c>
    </row>
    <row r="59" spans="1:8" x14ac:dyDescent="0.2">
      <c r="A59" s="13"/>
      <c r="B59" s="14" t="s">
        <v>52</v>
      </c>
      <c r="C59" s="15">
        <v>36</v>
      </c>
      <c r="D59" s="15">
        <v>11</v>
      </c>
      <c r="E59" s="16">
        <f t="shared" si="7"/>
        <v>1.9282271023031601E-2</v>
      </c>
      <c r="F59" s="16">
        <f t="shared" si="8"/>
        <v>8.1481481481481474E-3</v>
      </c>
      <c r="G59" s="16">
        <f t="shared" si="10"/>
        <v>-0.69444444444444442</v>
      </c>
      <c r="H59" s="16">
        <f t="shared" si="9"/>
        <v>-1.339046598821639E-2</v>
      </c>
    </row>
    <row r="60" spans="1:8" ht="25.5" x14ac:dyDescent="0.2">
      <c r="A60" s="13"/>
      <c r="B60" s="14" t="s">
        <v>53</v>
      </c>
      <c r="C60" s="15">
        <v>1</v>
      </c>
      <c r="D60" s="15">
        <v>4</v>
      </c>
      <c r="E60" s="16">
        <f t="shared" si="7"/>
        <v>5.3561863952865559E-4</v>
      </c>
      <c r="F60" s="16">
        <f t="shared" si="8"/>
        <v>2.9629629629629628E-3</v>
      </c>
      <c r="G60" s="16">
        <f t="shared" si="10"/>
        <v>3</v>
      </c>
      <c r="H60" s="16">
        <f t="shared" si="9"/>
        <v>1.6068559185859668E-3</v>
      </c>
    </row>
    <row r="61" spans="1:8" ht="25.5" x14ac:dyDescent="0.2">
      <c r="A61" s="13"/>
      <c r="B61" s="14" t="s">
        <v>54</v>
      </c>
      <c r="C61" s="15">
        <v>99</v>
      </c>
      <c r="D61" s="15">
        <v>3</v>
      </c>
      <c r="E61" s="16">
        <f t="shared" si="7"/>
        <v>5.3026245313336905E-2</v>
      </c>
      <c r="F61" s="16">
        <f t="shared" si="8"/>
        <v>2.2222222222222222E-3</v>
      </c>
      <c r="G61" s="16">
        <f t="shared" si="10"/>
        <v>-0.96969696969696972</v>
      </c>
      <c r="H61" s="16">
        <f t="shared" si="9"/>
        <v>-5.1419389394750936E-2</v>
      </c>
    </row>
    <row r="62" spans="1:8" x14ac:dyDescent="0.2">
      <c r="A62" s="13"/>
      <c r="B62" s="14" t="s">
        <v>55</v>
      </c>
      <c r="C62" s="15">
        <v>25</v>
      </c>
      <c r="D62" s="15">
        <v>25</v>
      </c>
      <c r="E62" s="16">
        <f t="shared" si="7"/>
        <v>1.339046598821639E-2</v>
      </c>
      <c r="F62" s="16">
        <f t="shared" si="8"/>
        <v>1.8518518518518517E-2</v>
      </c>
      <c r="G62" s="16">
        <f t="shared" si="10"/>
        <v>0</v>
      </c>
      <c r="H62" s="16">
        <f t="shared" si="9"/>
        <v>0</v>
      </c>
    </row>
    <row r="63" spans="1:8" x14ac:dyDescent="0.2">
      <c r="A63" s="13"/>
      <c r="B63" s="14" t="s">
        <v>56</v>
      </c>
      <c r="C63" s="15">
        <v>11</v>
      </c>
      <c r="D63" s="15">
        <v>5</v>
      </c>
      <c r="E63" s="16">
        <f t="shared" si="7"/>
        <v>5.8918050348152114E-3</v>
      </c>
      <c r="F63" s="16">
        <f t="shared" si="8"/>
        <v>3.7037037037037038E-3</v>
      </c>
      <c r="G63" s="16">
        <f t="shared" si="10"/>
        <v>-0.54545454545454541</v>
      </c>
      <c r="H63" s="16">
        <f t="shared" si="9"/>
        <v>-3.2137118371719331E-3</v>
      </c>
    </row>
    <row r="64" spans="1:8" x14ac:dyDescent="0.2">
      <c r="A64" s="13"/>
      <c r="B64" s="14" t="s">
        <v>57</v>
      </c>
      <c r="C64" s="15">
        <v>59</v>
      </c>
      <c r="D64" s="15">
        <v>383</v>
      </c>
      <c r="E64" s="16">
        <f t="shared" si="7"/>
        <v>3.1601499732190681E-2</v>
      </c>
      <c r="F64" s="16">
        <f t="shared" si="8"/>
        <v>0.28370370370370368</v>
      </c>
      <c r="G64" s="16">
        <f t="shared" si="10"/>
        <v>5.4915254237288131</v>
      </c>
      <c r="H64" s="16">
        <f t="shared" si="9"/>
        <v>0.1735404392072844</v>
      </c>
    </row>
    <row r="65" spans="1:8" x14ac:dyDescent="0.2">
      <c r="A65" s="13"/>
      <c r="B65" s="14" t="s">
        <v>58</v>
      </c>
      <c r="C65" s="15">
        <v>17</v>
      </c>
      <c r="D65" s="15">
        <v>18</v>
      </c>
      <c r="E65" s="16">
        <f t="shared" si="7"/>
        <v>9.1055168719871449E-3</v>
      </c>
      <c r="F65" s="16">
        <f t="shared" si="8"/>
        <v>1.3333333333333334E-2</v>
      </c>
      <c r="G65" s="16">
        <f t="shared" si="10"/>
        <v>5.8823529411764705E-2</v>
      </c>
      <c r="H65" s="16">
        <f t="shared" si="9"/>
        <v>5.3561863952865559E-4</v>
      </c>
    </row>
    <row r="66" spans="1:8" x14ac:dyDescent="0.2">
      <c r="A66" s="13"/>
      <c r="B66" s="14" t="s">
        <v>59</v>
      </c>
      <c r="C66" s="15">
        <v>38</v>
      </c>
      <c r="D66" s="15">
        <v>20</v>
      </c>
      <c r="E66" s="16">
        <f t="shared" si="7"/>
        <v>2.0353508302088912E-2</v>
      </c>
      <c r="F66" s="16">
        <f t="shared" si="8"/>
        <v>1.4814814814814815E-2</v>
      </c>
      <c r="G66" s="16">
        <f t="shared" si="10"/>
        <v>-0.47368421052631576</v>
      </c>
      <c r="H66" s="16">
        <f t="shared" si="9"/>
        <v>-9.6411355115158005E-3</v>
      </c>
    </row>
    <row r="67" spans="1:8" x14ac:dyDescent="0.2">
      <c r="A67" s="13"/>
      <c r="B67" s="14" t="s">
        <v>60</v>
      </c>
      <c r="C67" s="15">
        <v>11</v>
      </c>
      <c r="D67" s="15">
        <v>11</v>
      </c>
      <c r="E67" s="16">
        <f t="shared" si="7"/>
        <v>5.8918050348152114E-3</v>
      </c>
      <c r="F67" s="16">
        <f t="shared" si="8"/>
        <v>8.1481481481481474E-3</v>
      </c>
      <c r="G67" s="16">
        <f t="shared" si="10"/>
        <v>0</v>
      </c>
      <c r="H67" s="16">
        <f t="shared" si="9"/>
        <v>0</v>
      </c>
    </row>
    <row r="68" spans="1:8" x14ac:dyDescent="0.2">
      <c r="A68" s="13"/>
      <c r="B68" s="14" t="s">
        <v>61</v>
      </c>
      <c r="C68" s="15">
        <v>23</v>
      </c>
      <c r="D68" s="15">
        <v>13</v>
      </c>
      <c r="E68" s="16">
        <f t="shared" si="7"/>
        <v>1.2319228709159078E-2</v>
      </c>
      <c r="F68" s="16">
        <f t="shared" si="8"/>
        <v>9.6296296296296303E-3</v>
      </c>
      <c r="G68" s="16">
        <f t="shared" si="10"/>
        <v>-0.43478260869565216</v>
      </c>
      <c r="H68" s="16">
        <f t="shared" si="9"/>
        <v>-5.3561863952865559E-3</v>
      </c>
    </row>
    <row r="69" spans="1:8" x14ac:dyDescent="0.2">
      <c r="A69" s="13"/>
      <c r="B69" s="14" t="s">
        <v>62</v>
      </c>
      <c r="C69" s="15">
        <v>22</v>
      </c>
      <c r="D69" s="15">
        <v>13</v>
      </c>
      <c r="E69" s="16">
        <f t="shared" si="7"/>
        <v>1.1783610069630423E-2</v>
      </c>
      <c r="F69" s="16">
        <f t="shared" si="8"/>
        <v>9.6296296296296303E-3</v>
      </c>
      <c r="G69" s="16">
        <f t="shared" si="10"/>
        <v>-0.40909090909090912</v>
      </c>
      <c r="H69" s="16">
        <f t="shared" si="9"/>
        <v>-4.8205677557579003E-3</v>
      </c>
    </row>
    <row r="70" spans="1:8" x14ac:dyDescent="0.2">
      <c r="A70" s="10"/>
    </row>
    <row r="71" spans="1:8" x14ac:dyDescent="0.2">
      <c r="A71" s="10"/>
    </row>
    <row r="72" spans="1:8" x14ac:dyDescent="0.2">
      <c r="A72" s="10"/>
    </row>
    <row r="73" spans="1:8" ht="29.25" customHeight="1" x14ac:dyDescent="0.2">
      <c r="A73" s="13"/>
      <c r="B73" s="36" t="s">
        <v>2</v>
      </c>
      <c r="C73" s="36" t="s">
        <v>12</v>
      </c>
      <c r="D73" s="38"/>
      <c r="E73" s="36" t="s">
        <v>4</v>
      </c>
      <c r="F73" s="38"/>
      <c r="G73" s="36" t="s">
        <v>645</v>
      </c>
      <c r="H73" s="36" t="s">
        <v>5</v>
      </c>
    </row>
    <row r="74" spans="1:8" x14ac:dyDescent="0.2">
      <c r="A74" s="13"/>
      <c r="B74" s="37"/>
      <c r="C74" s="17">
        <v>2019</v>
      </c>
      <c r="D74" s="17">
        <v>2020</v>
      </c>
      <c r="E74" s="17">
        <v>2019</v>
      </c>
      <c r="F74" s="17">
        <v>2020</v>
      </c>
      <c r="G74" s="37"/>
      <c r="H74" s="37"/>
    </row>
    <row r="75" spans="1:8" x14ac:dyDescent="0.2">
      <c r="A75" s="13"/>
      <c r="B75" s="18" t="s">
        <v>7</v>
      </c>
      <c r="C75" s="19">
        <f>SUM(C76:C167)</f>
        <v>8397</v>
      </c>
      <c r="D75" s="19">
        <f>SUM(D76:D167)</f>
        <v>11712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0.39478385137549127</v>
      </c>
      <c r="H75" s="20">
        <f t="shared" ref="H75:H106" si="13">+IF(OR(AND(E75=""),(G75="")),"",E75*G75)</f>
        <v>0.39478385137549127</v>
      </c>
    </row>
    <row r="76" spans="1:8" x14ac:dyDescent="0.2">
      <c r="A76" s="13"/>
      <c r="B76" s="14" t="s">
        <v>63</v>
      </c>
      <c r="C76" s="15">
        <v>126</v>
      </c>
      <c r="D76" s="15">
        <v>344</v>
      </c>
      <c r="E76" s="16">
        <f t="shared" si="11"/>
        <v>1.5005359056806002E-2</v>
      </c>
      <c r="F76" s="16">
        <f t="shared" si="12"/>
        <v>2.9371584699453553E-2</v>
      </c>
      <c r="G76" s="16">
        <f t="shared" ref="G76:G107" si="14">+IF(AND(C76=0,D76=0)," ",IF(C76=0,1,IF(D76=0,-1,(D76-C76)/C76)))</f>
        <v>1.7301587301587302</v>
      </c>
      <c r="H76" s="16">
        <f t="shared" si="13"/>
        <v>2.5961652971299275E-2</v>
      </c>
    </row>
    <row r="77" spans="1:8" ht="25.5" x14ac:dyDescent="0.2">
      <c r="A77" s="13"/>
      <c r="B77" s="14" t="s">
        <v>64</v>
      </c>
      <c r="C77" s="15">
        <v>419</v>
      </c>
      <c r="D77" s="15">
        <v>246</v>
      </c>
      <c r="E77" s="16">
        <f t="shared" si="11"/>
        <v>4.9898773371442183E-2</v>
      </c>
      <c r="F77" s="16">
        <f t="shared" si="12"/>
        <v>2.1004098360655737E-2</v>
      </c>
      <c r="G77" s="16">
        <f t="shared" si="14"/>
        <v>-0.41288782816229119</v>
      </c>
      <c r="H77" s="16">
        <f t="shared" si="13"/>
        <v>-2.0602596165297131E-2</v>
      </c>
    </row>
    <row r="78" spans="1:8" x14ac:dyDescent="0.2">
      <c r="A78" s="13"/>
      <c r="B78" s="14" t="s">
        <v>65</v>
      </c>
      <c r="C78" s="15">
        <v>57</v>
      </c>
      <c r="D78" s="15">
        <v>80</v>
      </c>
      <c r="E78" s="16">
        <f t="shared" si="11"/>
        <v>6.7881386209360482E-3</v>
      </c>
      <c r="F78" s="16">
        <f t="shared" si="12"/>
        <v>6.8306010928961746E-3</v>
      </c>
      <c r="G78" s="16">
        <f t="shared" si="14"/>
        <v>0.40350877192982454</v>
      </c>
      <c r="H78" s="16">
        <f t="shared" si="13"/>
        <v>2.7390734786233175E-3</v>
      </c>
    </row>
    <row r="79" spans="1:8" x14ac:dyDescent="0.2">
      <c r="A79" s="13"/>
      <c r="B79" s="14" t="s">
        <v>66</v>
      </c>
      <c r="C79" s="15">
        <v>495</v>
      </c>
      <c r="D79" s="15">
        <v>587</v>
      </c>
      <c r="E79" s="16">
        <f t="shared" si="11"/>
        <v>5.8949624866023578E-2</v>
      </c>
      <c r="F79" s="16">
        <f t="shared" si="12"/>
        <v>5.011953551912568E-2</v>
      </c>
      <c r="G79" s="16">
        <f t="shared" si="14"/>
        <v>0.18585858585858586</v>
      </c>
      <c r="H79" s="16">
        <f t="shared" si="13"/>
        <v>1.0956293914493272E-2</v>
      </c>
    </row>
    <row r="80" spans="1:8" ht="25.5" x14ac:dyDescent="0.2">
      <c r="A80" s="13"/>
      <c r="B80" s="14" t="s">
        <v>67</v>
      </c>
      <c r="C80" s="15">
        <v>365</v>
      </c>
      <c r="D80" s="15">
        <v>777</v>
      </c>
      <c r="E80" s="16">
        <f t="shared" si="11"/>
        <v>4.3467905204239612E-2</v>
      </c>
      <c r="F80" s="16">
        <f t="shared" si="12"/>
        <v>6.6342213114754092E-2</v>
      </c>
      <c r="G80" s="16">
        <f t="shared" si="14"/>
        <v>1.1287671232876713</v>
      </c>
      <c r="H80" s="16">
        <f t="shared" si="13"/>
        <v>4.9065142312730743E-2</v>
      </c>
    </row>
    <row r="81" spans="1:8" x14ac:dyDescent="0.2">
      <c r="A81" s="13"/>
      <c r="B81" s="14" t="s">
        <v>68</v>
      </c>
      <c r="C81" s="15">
        <v>4</v>
      </c>
      <c r="D81" s="15">
        <v>6</v>
      </c>
      <c r="E81" s="16">
        <f t="shared" si="11"/>
        <v>4.7636060497796833E-4</v>
      </c>
      <c r="F81" s="16">
        <f t="shared" si="12"/>
        <v>5.1229508196721314E-4</v>
      </c>
      <c r="G81" s="16">
        <f t="shared" si="14"/>
        <v>0.5</v>
      </c>
      <c r="H81" s="16">
        <f t="shared" si="13"/>
        <v>2.3818030248898416E-4</v>
      </c>
    </row>
    <row r="82" spans="1:8" x14ac:dyDescent="0.2">
      <c r="A82" s="13"/>
      <c r="B82" s="14" t="s">
        <v>69</v>
      </c>
      <c r="C82" s="15">
        <v>70</v>
      </c>
      <c r="D82" s="15">
        <v>50</v>
      </c>
      <c r="E82" s="16">
        <f t="shared" si="11"/>
        <v>8.3363105871144452E-3</v>
      </c>
      <c r="F82" s="16">
        <f t="shared" si="12"/>
        <v>4.2691256830601097E-3</v>
      </c>
      <c r="G82" s="16">
        <f t="shared" si="14"/>
        <v>-0.2857142857142857</v>
      </c>
      <c r="H82" s="16">
        <f t="shared" si="13"/>
        <v>-2.3818030248898415E-3</v>
      </c>
    </row>
    <row r="83" spans="1:8" x14ac:dyDescent="0.2">
      <c r="A83" s="13"/>
      <c r="B83" s="14" t="s">
        <v>70</v>
      </c>
      <c r="C83" s="15">
        <v>13</v>
      </c>
      <c r="D83" s="15">
        <v>6</v>
      </c>
      <c r="E83" s="16">
        <f t="shared" si="11"/>
        <v>1.5481719661783971E-3</v>
      </c>
      <c r="F83" s="16">
        <f t="shared" si="12"/>
        <v>5.1229508196721314E-4</v>
      </c>
      <c r="G83" s="16">
        <f t="shared" si="14"/>
        <v>-0.53846153846153844</v>
      </c>
      <c r="H83" s="16">
        <f t="shared" si="13"/>
        <v>-8.336310587114446E-4</v>
      </c>
    </row>
    <row r="84" spans="1:8" x14ac:dyDescent="0.2">
      <c r="A84" s="13"/>
      <c r="B84" s="14" t="s">
        <v>71</v>
      </c>
      <c r="C84" s="15">
        <v>24</v>
      </c>
      <c r="D84" s="15">
        <v>24</v>
      </c>
      <c r="E84" s="16">
        <f t="shared" si="11"/>
        <v>2.8581636298678098E-3</v>
      </c>
      <c r="F84" s="16">
        <f t="shared" si="12"/>
        <v>2.0491803278688526E-3</v>
      </c>
      <c r="G84" s="16">
        <f t="shared" si="14"/>
        <v>0</v>
      </c>
      <c r="H84" s="16">
        <f t="shared" si="13"/>
        <v>0</v>
      </c>
    </row>
    <row r="85" spans="1:8" x14ac:dyDescent="0.2">
      <c r="A85" s="13"/>
      <c r="B85" s="14" t="s">
        <v>72</v>
      </c>
      <c r="C85" s="15">
        <v>20</v>
      </c>
      <c r="D85" s="15">
        <v>36</v>
      </c>
      <c r="E85" s="16">
        <f t="shared" si="11"/>
        <v>2.3818030248898415E-3</v>
      </c>
      <c r="F85" s="16">
        <f t="shared" si="12"/>
        <v>3.0737704918032786E-3</v>
      </c>
      <c r="G85" s="16">
        <f t="shared" si="14"/>
        <v>0.8</v>
      </c>
      <c r="H85" s="16">
        <f t="shared" si="13"/>
        <v>1.9054424199118733E-3</v>
      </c>
    </row>
    <row r="86" spans="1:8" x14ac:dyDescent="0.2">
      <c r="A86" s="13"/>
      <c r="B86" s="14" t="s">
        <v>73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74</v>
      </c>
      <c r="C87" s="15">
        <v>64</v>
      </c>
      <c r="D87" s="15">
        <v>85</v>
      </c>
      <c r="E87" s="16">
        <f t="shared" si="11"/>
        <v>7.6217696796474933E-3</v>
      </c>
      <c r="F87" s="16">
        <f t="shared" si="12"/>
        <v>7.257513661202186E-3</v>
      </c>
      <c r="G87" s="16">
        <f t="shared" si="14"/>
        <v>0.328125</v>
      </c>
      <c r="H87" s="16">
        <f t="shared" si="13"/>
        <v>2.5008931761343338E-3</v>
      </c>
    </row>
    <row r="88" spans="1:8" x14ac:dyDescent="0.2">
      <c r="A88" s="13"/>
      <c r="B88" s="14" t="s">
        <v>75</v>
      </c>
      <c r="C88" s="15">
        <v>15</v>
      </c>
      <c r="D88" s="15">
        <v>23</v>
      </c>
      <c r="E88" s="16">
        <f t="shared" si="11"/>
        <v>1.7863522686673813E-3</v>
      </c>
      <c r="F88" s="16">
        <f t="shared" si="12"/>
        <v>1.9637978142076503E-3</v>
      </c>
      <c r="G88" s="16">
        <f t="shared" si="14"/>
        <v>0.53333333333333333</v>
      </c>
      <c r="H88" s="16">
        <f t="shared" si="13"/>
        <v>9.5272120995593666E-4</v>
      </c>
    </row>
    <row r="89" spans="1:8" x14ac:dyDescent="0.2">
      <c r="A89" s="13"/>
      <c r="B89" s="14" t="s">
        <v>76</v>
      </c>
      <c r="C89" s="15">
        <v>51</v>
      </c>
      <c r="D89" s="15">
        <v>37</v>
      </c>
      <c r="E89" s="16">
        <f t="shared" si="11"/>
        <v>6.0735977134690963E-3</v>
      </c>
      <c r="F89" s="16">
        <f t="shared" si="12"/>
        <v>3.1591530054644809E-3</v>
      </c>
      <c r="G89" s="16">
        <f t="shared" si="14"/>
        <v>-0.27450980392156865</v>
      </c>
      <c r="H89" s="16">
        <f t="shared" si="13"/>
        <v>-1.6672621174228894E-3</v>
      </c>
    </row>
    <row r="90" spans="1:8" x14ac:dyDescent="0.2">
      <c r="A90" s="13"/>
      <c r="B90" s="14" t="s">
        <v>77</v>
      </c>
      <c r="C90" s="15">
        <v>196</v>
      </c>
      <c r="D90" s="15">
        <v>247</v>
      </c>
      <c r="E90" s="16">
        <f t="shared" si="11"/>
        <v>2.3341669643920447E-2</v>
      </c>
      <c r="F90" s="16">
        <f t="shared" si="12"/>
        <v>2.1089480874316939E-2</v>
      </c>
      <c r="G90" s="16">
        <f t="shared" si="14"/>
        <v>0.26020408163265307</v>
      </c>
      <c r="H90" s="16">
        <f t="shared" si="13"/>
        <v>6.0735977134690963E-3</v>
      </c>
    </row>
    <row r="91" spans="1:8" x14ac:dyDescent="0.2">
      <c r="A91" s="13"/>
      <c r="B91" s="14" t="s">
        <v>78</v>
      </c>
      <c r="C91" s="15">
        <v>144</v>
      </c>
      <c r="D91" s="15">
        <v>347</v>
      </c>
      <c r="E91" s="16">
        <f t="shared" si="11"/>
        <v>1.7148981779206859E-2</v>
      </c>
      <c r="F91" s="16">
        <f t="shared" si="12"/>
        <v>2.962773224043716E-2</v>
      </c>
      <c r="G91" s="16">
        <f t="shared" si="14"/>
        <v>1.4097222222222223</v>
      </c>
      <c r="H91" s="16">
        <f t="shared" si="13"/>
        <v>2.4175300702631894E-2</v>
      </c>
    </row>
    <row r="92" spans="1:8" x14ac:dyDescent="0.2">
      <c r="A92" s="13"/>
      <c r="B92" s="14" t="s">
        <v>79</v>
      </c>
      <c r="C92" s="15">
        <v>84</v>
      </c>
      <c r="D92" s="15">
        <v>137</v>
      </c>
      <c r="E92" s="16">
        <f t="shared" si="11"/>
        <v>1.0003572704537335E-2</v>
      </c>
      <c r="F92" s="16">
        <f t="shared" si="12"/>
        <v>1.16974043715847E-2</v>
      </c>
      <c r="G92" s="16">
        <f t="shared" si="14"/>
        <v>0.63095238095238093</v>
      </c>
      <c r="H92" s="16">
        <f t="shared" si="13"/>
        <v>6.31177801595808E-3</v>
      </c>
    </row>
    <row r="93" spans="1:8" x14ac:dyDescent="0.2">
      <c r="A93" s="13"/>
      <c r="B93" s="14" t="s">
        <v>80</v>
      </c>
      <c r="C93" s="15">
        <v>168</v>
      </c>
      <c r="D93" s="15">
        <v>161</v>
      </c>
      <c r="E93" s="16">
        <f t="shared" si="11"/>
        <v>2.000714540907467E-2</v>
      </c>
      <c r="F93" s="16">
        <f t="shared" si="12"/>
        <v>1.3746584699453552E-2</v>
      </c>
      <c r="G93" s="16">
        <f t="shared" si="14"/>
        <v>-4.1666666666666664E-2</v>
      </c>
      <c r="H93" s="16">
        <f t="shared" si="13"/>
        <v>-8.336310587114446E-4</v>
      </c>
    </row>
    <row r="94" spans="1:8" x14ac:dyDescent="0.2">
      <c r="A94" s="13"/>
      <c r="B94" s="14" t="s">
        <v>81</v>
      </c>
      <c r="C94" s="15">
        <v>85</v>
      </c>
      <c r="D94" s="15">
        <v>97</v>
      </c>
      <c r="E94" s="16">
        <f t="shared" si="11"/>
        <v>1.0122662855781827E-2</v>
      </c>
      <c r="F94" s="16">
        <f t="shared" si="12"/>
        <v>8.2821038251366125E-3</v>
      </c>
      <c r="G94" s="16">
        <f t="shared" si="14"/>
        <v>0.14117647058823529</v>
      </c>
      <c r="H94" s="16">
        <f t="shared" si="13"/>
        <v>1.4290818149339049E-3</v>
      </c>
    </row>
    <row r="95" spans="1:8" x14ac:dyDescent="0.2">
      <c r="A95" s="13"/>
      <c r="B95" s="14" t="s">
        <v>82</v>
      </c>
      <c r="C95" s="15">
        <v>63</v>
      </c>
      <c r="D95" s="15">
        <v>143</v>
      </c>
      <c r="E95" s="16">
        <f t="shared" si="11"/>
        <v>7.502679528403001E-3</v>
      </c>
      <c r="F95" s="16">
        <f t="shared" si="12"/>
        <v>1.2209699453551912E-2</v>
      </c>
      <c r="G95" s="16">
        <f t="shared" si="14"/>
        <v>1.2698412698412698</v>
      </c>
      <c r="H95" s="16">
        <f t="shared" si="13"/>
        <v>9.5272120995593661E-3</v>
      </c>
    </row>
    <row r="96" spans="1:8" x14ac:dyDescent="0.2">
      <c r="A96" s="13"/>
      <c r="B96" s="14" t="s">
        <v>83</v>
      </c>
      <c r="C96" s="15">
        <v>121</v>
      </c>
      <c r="D96" s="15">
        <v>136</v>
      </c>
      <c r="E96" s="16">
        <f t="shared" si="11"/>
        <v>1.4409908300583541E-2</v>
      </c>
      <c r="F96" s="16">
        <f t="shared" si="12"/>
        <v>1.1612021857923498E-2</v>
      </c>
      <c r="G96" s="16">
        <f t="shared" si="14"/>
        <v>0.12396694214876033</v>
      </c>
      <c r="H96" s="16">
        <f t="shared" si="13"/>
        <v>1.7863522686673813E-3</v>
      </c>
    </row>
    <row r="97" spans="1:8" x14ac:dyDescent="0.2">
      <c r="A97" s="13"/>
      <c r="B97" s="14" t="s">
        <v>84</v>
      </c>
      <c r="C97" s="15">
        <v>78</v>
      </c>
      <c r="D97" s="15">
        <v>65</v>
      </c>
      <c r="E97" s="16">
        <f t="shared" si="11"/>
        <v>9.2890317970703816E-3</v>
      </c>
      <c r="F97" s="16">
        <f t="shared" si="12"/>
        <v>5.5498633879781422E-3</v>
      </c>
      <c r="G97" s="16">
        <f t="shared" si="14"/>
        <v>-0.16666666666666666</v>
      </c>
      <c r="H97" s="16">
        <f t="shared" si="13"/>
        <v>-1.5481719661783969E-3</v>
      </c>
    </row>
    <row r="98" spans="1:8" x14ac:dyDescent="0.2">
      <c r="A98" s="13"/>
      <c r="B98" s="14" t="s">
        <v>85</v>
      </c>
      <c r="C98" s="15">
        <v>0</v>
      </c>
      <c r="D98" s="15">
        <v>1</v>
      </c>
      <c r="E98" s="16" t="str">
        <f t="shared" si="11"/>
        <v/>
      </c>
      <c r="F98" s="16">
        <f t="shared" si="12"/>
        <v>8.5382513661202186E-5</v>
      </c>
      <c r="G98" s="16">
        <f t="shared" si="14"/>
        <v>1</v>
      </c>
      <c r="H98" s="16" t="str">
        <f t="shared" si="13"/>
        <v/>
      </c>
    </row>
    <row r="99" spans="1:8" x14ac:dyDescent="0.2">
      <c r="A99" s="13"/>
      <c r="B99" s="14" t="s">
        <v>86</v>
      </c>
      <c r="C99" s="15">
        <v>188</v>
      </c>
      <c r="D99" s="15">
        <v>402</v>
      </c>
      <c r="E99" s="16">
        <f t="shared" si="11"/>
        <v>2.2388948433964512E-2</v>
      </c>
      <c r="F99" s="16">
        <f t="shared" si="12"/>
        <v>3.4323770491803282E-2</v>
      </c>
      <c r="G99" s="16">
        <f t="shared" si="14"/>
        <v>1.1382978723404256</v>
      </c>
      <c r="H99" s="16">
        <f t="shared" si="13"/>
        <v>2.5485292366321306E-2</v>
      </c>
    </row>
    <row r="100" spans="1:8" x14ac:dyDescent="0.2">
      <c r="A100" s="13"/>
      <c r="B100" s="14" t="s">
        <v>87</v>
      </c>
      <c r="C100" s="15">
        <v>0</v>
      </c>
      <c r="D100" s="15">
        <v>4</v>
      </c>
      <c r="E100" s="16" t="str">
        <f t="shared" si="11"/>
        <v/>
      </c>
      <c r="F100" s="16">
        <f t="shared" si="12"/>
        <v>3.4153005464480874E-4</v>
      </c>
      <c r="G100" s="16">
        <f t="shared" si="14"/>
        <v>1</v>
      </c>
      <c r="H100" s="16" t="str">
        <f t="shared" si="13"/>
        <v/>
      </c>
    </row>
    <row r="101" spans="1:8" x14ac:dyDescent="0.2">
      <c r="A101" s="13"/>
      <c r="B101" s="14" t="s">
        <v>88</v>
      </c>
      <c r="C101" s="15">
        <v>7</v>
      </c>
      <c r="D101" s="15">
        <v>2</v>
      </c>
      <c r="E101" s="16">
        <f t="shared" si="11"/>
        <v>8.336310587114446E-4</v>
      </c>
      <c r="F101" s="16">
        <f t="shared" si="12"/>
        <v>1.7076502732240437E-4</v>
      </c>
      <c r="G101" s="16">
        <f t="shared" si="14"/>
        <v>-0.7142857142857143</v>
      </c>
      <c r="H101" s="16">
        <f t="shared" si="13"/>
        <v>-5.9545075622246049E-4</v>
      </c>
    </row>
    <row r="102" spans="1:8" x14ac:dyDescent="0.2">
      <c r="A102" s="13"/>
      <c r="B102" s="14" t="s">
        <v>89</v>
      </c>
      <c r="C102" s="15">
        <v>38</v>
      </c>
      <c r="D102" s="15">
        <v>123</v>
      </c>
      <c r="E102" s="16">
        <f t="shared" si="11"/>
        <v>4.5254257472906994E-3</v>
      </c>
      <c r="F102" s="16">
        <f t="shared" si="12"/>
        <v>1.0502049180327868E-2</v>
      </c>
      <c r="G102" s="16">
        <f t="shared" si="14"/>
        <v>2.236842105263158</v>
      </c>
      <c r="H102" s="16">
        <f t="shared" si="13"/>
        <v>1.0122662855781828E-2</v>
      </c>
    </row>
    <row r="103" spans="1:8" x14ac:dyDescent="0.2">
      <c r="A103" s="13"/>
      <c r="B103" s="14" t="s">
        <v>90</v>
      </c>
      <c r="C103" s="15">
        <v>371</v>
      </c>
      <c r="D103" s="15">
        <v>259</v>
      </c>
      <c r="E103" s="16">
        <f t="shared" si="11"/>
        <v>4.4182446111706561E-2</v>
      </c>
      <c r="F103" s="16">
        <f t="shared" si="12"/>
        <v>2.2114071038251366E-2</v>
      </c>
      <c r="G103" s="16">
        <f t="shared" si="14"/>
        <v>-0.30188679245283018</v>
      </c>
      <c r="H103" s="16">
        <f t="shared" si="13"/>
        <v>-1.3338096939383112E-2</v>
      </c>
    </row>
    <row r="104" spans="1:8" x14ac:dyDescent="0.2">
      <c r="A104" s="13"/>
      <c r="B104" s="14" t="s">
        <v>91</v>
      </c>
      <c r="C104" s="15">
        <v>79</v>
      </c>
      <c r="D104" s="15">
        <v>187</v>
      </c>
      <c r="E104" s="16">
        <f t="shared" si="11"/>
        <v>9.4081219483148747E-3</v>
      </c>
      <c r="F104" s="16">
        <f t="shared" si="12"/>
        <v>1.5966530054644809E-2</v>
      </c>
      <c r="G104" s="16">
        <f t="shared" si="14"/>
        <v>1.3670886075949367</v>
      </c>
      <c r="H104" s="16">
        <f t="shared" si="13"/>
        <v>1.2861736334405145E-2</v>
      </c>
    </row>
    <row r="105" spans="1:8" x14ac:dyDescent="0.2">
      <c r="A105" s="13" t="s">
        <v>92</v>
      </c>
      <c r="B105" s="14" t="s">
        <v>93</v>
      </c>
      <c r="C105" s="15">
        <v>0</v>
      </c>
      <c r="D105" s="15">
        <v>17</v>
      </c>
      <c r="E105" s="16" t="str">
        <f t="shared" si="11"/>
        <v/>
      </c>
      <c r="F105" s="16">
        <f t="shared" si="12"/>
        <v>1.4515027322404373E-3</v>
      </c>
      <c r="G105" s="16">
        <f t="shared" si="14"/>
        <v>1</v>
      </c>
      <c r="H105" s="16" t="str">
        <f t="shared" si="13"/>
        <v/>
      </c>
    </row>
    <row r="106" spans="1:8" x14ac:dyDescent="0.2">
      <c r="A106" s="13"/>
      <c r="B106" s="14" t="s">
        <v>94</v>
      </c>
      <c r="C106" s="15">
        <v>146</v>
      </c>
      <c r="D106" s="15">
        <v>185</v>
      </c>
      <c r="E106" s="16">
        <f t="shared" si="11"/>
        <v>1.7387162081695842E-2</v>
      </c>
      <c r="F106" s="16">
        <f t="shared" si="12"/>
        <v>1.5795765027322405E-2</v>
      </c>
      <c r="G106" s="16">
        <f t="shared" si="14"/>
        <v>0.26712328767123289</v>
      </c>
      <c r="H106" s="16">
        <f t="shared" si="13"/>
        <v>4.6445158985351908E-3</v>
      </c>
    </row>
    <row r="107" spans="1:8" x14ac:dyDescent="0.2">
      <c r="A107" s="13"/>
      <c r="B107" s="14" t="s">
        <v>95</v>
      </c>
      <c r="C107" s="15">
        <v>3</v>
      </c>
      <c r="D107" s="15">
        <v>3</v>
      </c>
      <c r="E107" s="16">
        <f t="shared" ref="E107:E138" si="15">+IF(C107=0,"",C107/C$75)</f>
        <v>3.5727045373347622E-4</v>
      </c>
      <c r="F107" s="16">
        <f t="shared" ref="F107:F138" si="16">+IF(D107=0,"",D107/D$75)</f>
        <v>2.5614754098360657E-4</v>
      </c>
      <c r="G107" s="16">
        <f t="shared" si="14"/>
        <v>0</v>
      </c>
      <c r="H107" s="16">
        <f t="shared" ref="H107:H138" si="17">+IF(OR(AND(E107=""),(G107="")),"",E107*G107)</f>
        <v>0</v>
      </c>
    </row>
    <row r="108" spans="1:8" x14ac:dyDescent="0.2">
      <c r="A108" s="13"/>
      <c r="B108" s="14" t="s">
        <v>96</v>
      </c>
      <c r="C108" s="15">
        <v>9</v>
      </c>
      <c r="D108" s="15">
        <v>35</v>
      </c>
      <c r="E108" s="16">
        <f t="shared" si="15"/>
        <v>1.0718113612004287E-3</v>
      </c>
      <c r="F108" s="16">
        <f t="shared" si="16"/>
        <v>2.9883879781420764E-3</v>
      </c>
      <c r="G108" s="16">
        <f t="shared" ref="G108:G139" si="18">+IF(AND(C108=0,D108=0)," ",IF(C108=0,1,IF(D108=0,-1,(D108-C108)/C108)))</f>
        <v>2.8888888888888888</v>
      </c>
      <c r="H108" s="16">
        <f t="shared" si="17"/>
        <v>3.0963439323567939E-3</v>
      </c>
    </row>
    <row r="109" spans="1:8" x14ac:dyDescent="0.2">
      <c r="A109" s="13"/>
      <c r="B109" s="14" t="s">
        <v>97</v>
      </c>
      <c r="C109" s="15">
        <v>48</v>
      </c>
      <c r="D109" s="15">
        <v>65</v>
      </c>
      <c r="E109" s="16">
        <f t="shared" si="15"/>
        <v>5.7163272597356195E-3</v>
      </c>
      <c r="F109" s="16">
        <f t="shared" si="16"/>
        <v>5.5498633879781422E-3</v>
      </c>
      <c r="G109" s="16">
        <f t="shared" si="18"/>
        <v>0.35416666666666669</v>
      </c>
      <c r="H109" s="16">
        <f t="shared" si="17"/>
        <v>2.0245325711563652E-3</v>
      </c>
    </row>
    <row r="110" spans="1:8" x14ac:dyDescent="0.2">
      <c r="A110" s="13"/>
      <c r="B110" s="14" t="s">
        <v>98</v>
      </c>
      <c r="C110" s="15">
        <v>37</v>
      </c>
      <c r="D110" s="15">
        <v>23</v>
      </c>
      <c r="E110" s="16">
        <f t="shared" si="15"/>
        <v>4.4063355960462071E-3</v>
      </c>
      <c r="F110" s="16">
        <f t="shared" si="16"/>
        <v>1.9637978142076503E-3</v>
      </c>
      <c r="G110" s="16">
        <f t="shared" si="18"/>
        <v>-0.3783783783783784</v>
      </c>
      <c r="H110" s="16">
        <f t="shared" si="17"/>
        <v>-1.6672621174228892E-3</v>
      </c>
    </row>
    <row r="111" spans="1:8" x14ac:dyDescent="0.2">
      <c r="A111" s="13"/>
      <c r="B111" s="14" t="s">
        <v>99</v>
      </c>
      <c r="C111" s="15">
        <v>350</v>
      </c>
      <c r="D111" s="15">
        <v>535</v>
      </c>
      <c r="E111" s="16">
        <f t="shared" si="15"/>
        <v>4.1681552935572228E-2</v>
      </c>
      <c r="F111" s="16">
        <f t="shared" si="16"/>
        <v>4.5679644808743168E-2</v>
      </c>
      <c r="G111" s="16">
        <f t="shared" si="18"/>
        <v>0.52857142857142858</v>
      </c>
      <c r="H111" s="16">
        <f t="shared" si="17"/>
        <v>2.2031677980231035E-2</v>
      </c>
    </row>
    <row r="112" spans="1:8" ht="25.5" x14ac:dyDescent="0.2">
      <c r="A112" s="13"/>
      <c r="B112" s="14" t="s">
        <v>100</v>
      </c>
      <c r="C112" s="15">
        <v>151</v>
      </c>
      <c r="D112" s="15">
        <v>433</v>
      </c>
      <c r="E112" s="16">
        <f t="shared" si="15"/>
        <v>1.7982612837918303E-2</v>
      </c>
      <c r="F112" s="16">
        <f t="shared" si="16"/>
        <v>3.6970628415300549E-2</v>
      </c>
      <c r="G112" s="16">
        <f t="shared" si="18"/>
        <v>1.8675496688741722</v>
      </c>
      <c r="H112" s="16">
        <f t="shared" si="17"/>
        <v>3.3583422650946763E-2</v>
      </c>
    </row>
    <row r="113" spans="1:8" ht="25.5" x14ac:dyDescent="0.2">
      <c r="A113" s="13"/>
      <c r="B113" s="14" t="s">
        <v>101</v>
      </c>
      <c r="C113" s="15">
        <v>300</v>
      </c>
      <c r="D113" s="15">
        <v>638</v>
      </c>
      <c r="E113" s="16">
        <f t="shared" si="15"/>
        <v>3.5727045373347623E-2</v>
      </c>
      <c r="F113" s="16">
        <f t="shared" si="16"/>
        <v>5.4474043715846993E-2</v>
      </c>
      <c r="G113" s="16">
        <f t="shared" si="18"/>
        <v>1.1266666666666667</v>
      </c>
      <c r="H113" s="16">
        <f t="shared" si="17"/>
        <v>4.0252471120638324E-2</v>
      </c>
    </row>
    <row r="114" spans="1:8" x14ac:dyDescent="0.2">
      <c r="A114" s="13"/>
      <c r="B114" s="14" t="s">
        <v>102</v>
      </c>
      <c r="C114" s="15">
        <v>73</v>
      </c>
      <c r="D114" s="15">
        <v>26</v>
      </c>
      <c r="E114" s="16">
        <f t="shared" si="15"/>
        <v>8.6935810408479211E-3</v>
      </c>
      <c r="F114" s="16">
        <f t="shared" si="16"/>
        <v>2.2199453551912567E-3</v>
      </c>
      <c r="G114" s="16">
        <f t="shared" si="18"/>
        <v>-0.64383561643835618</v>
      </c>
      <c r="H114" s="16">
        <f t="shared" si="17"/>
        <v>-5.5972371084911272E-3</v>
      </c>
    </row>
    <row r="115" spans="1:8" x14ac:dyDescent="0.2">
      <c r="A115" s="13"/>
      <c r="B115" s="14" t="s">
        <v>103</v>
      </c>
      <c r="C115" s="15">
        <v>189</v>
      </c>
      <c r="D115" s="15">
        <v>83</v>
      </c>
      <c r="E115" s="16">
        <f t="shared" si="15"/>
        <v>2.2508038585209004E-2</v>
      </c>
      <c r="F115" s="16">
        <f t="shared" si="16"/>
        <v>7.0867486338797815E-3</v>
      </c>
      <c r="G115" s="16">
        <f t="shared" si="18"/>
        <v>-0.56084656084656082</v>
      </c>
      <c r="H115" s="16">
        <f t="shared" si="17"/>
        <v>-1.262355603191616E-2</v>
      </c>
    </row>
    <row r="116" spans="1:8" x14ac:dyDescent="0.2">
      <c r="A116" s="13"/>
      <c r="B116" s="14" t="s">
        <v>104</v>
      </c>
      <c r="C116" s="15">
        <v>28</v>
      </c>
      <c r="D116" s="15">
        <v>47</v>
      </c>
      <c r="E116" s="16">
        <f t="shared" si="15"/>
        <v>3.3345242348457784E-3</v>
      </c>
      <c r="F116" s="16">
        <f t="shared" si="16"/>
        <v>4.0129781420765029E-3</v>
      </c>
      <c r="G116" s="16">
        <f t="shared" si="18"/>
        <v>0.6785714285714286</v>
      </c>
      <c r="H116" s="16">
        <f t="shared" si="17"/>
        <v>2.2627128736453497E-3</v>
      </c>
    </row>
    <row r="117" spans="1:8" x14ac:dyDescent="0.2">
      <c r="A117" s="13"/>
      <c r="B117" s="14" t="s">
        <v>105</v>
      </c>
      <c r="C117" s="15">
        <v>70</v>
      </c>
      <c r="D117" s="15">
        <v>21</v>
      </c>
      <c r="E117" s="16">
        <f t="shared" si="15"/>
        <v>8.3363105871144452E-3</v>
      </c>
      <c r="F117" s="16">
        <f t="shared" si="16"/>
        <v>1.7930327868852459E-3</v>
      </c>
      <c r="G117" s="16">
        <f t="shared" si="18"/>
        <v>-0.7</v>
      </c>
      <c r="H117" s="16">
        <f t="shared" si="17"/>
        <v>-5.8354174109801109E-3</v>
      </c>
    </row>
    <row r="118" spans="1:8" x14ac:dyDescent="0.2">
      <c r="A118" s="13"/>
      <c r="B118" s="14" t="s">
        <v>106</v>
      </c>
      <c r="C118" s="15">
        <v>3</v>
      </c>
      <c r="D118" s="15">
        <v>4</v>
      </c>
      <c r="E118" s="16">
        <f t="shared" si="15"/>
        <v>3.5727045373347622E-4</v>
      </c>
      <c r="F118" s="16">
        <f t="shared" si="16"/>
        <v>3.4153005464480874E-4</v>
      </c>
      <c r="G118" s="16">
        <f t="shared" si="18"/>
        <v>0.33333333333333331</v>
      </c>
      <c r="H118" s="16">
        <f t="shared" si="17"/>
        <v>1.1909015124449207E-4</v>
      </c>
    </row>
    <row r="119" spans="1:8" ht="25.5" x14ac:dyDescent="0.2">
      <c r="A119" s="13"/>
      <c r="B119" s="14" t="s">
        <v>107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108</v>
      </c>
      <c r="C120" s="15">
        <v>35</v>
      </c>
      <c r="D120" s="15">
        <v>19</v>
      </c>
      <c r="E120" s="16">
        <f t="shared" si="15"/>
        <v>4.1681552935572226E-3</v>
      </c>
      <c r="F120" s="16">
        <f t="shared" si="16"/>
        <v>1.6222677595628416E-3</v>
      </c>
      <c r="G120" s="16">
        <f t="shared" si="18"/>
        <v>-0.45714285714285713</v>
      </c>
      <c r="H120" s="16">
        <f t="shared" si="17"/>
        <v>-1.9054424199118731E-3</v>
      </c>
    </row>
    <row r="121" spans="1:8" x14ac:dyDescent="0.2">
      <c r="A121" s="13"/>
      <c r="B121" s="14" t="s">
        <v>109</v>
      </c>
      <c r="C121" s="15">
        <v>27</v>
      </c>
      <c r="D121" s="15">
        <v>247</v>
      </c>
      <c r="E121" s="16">
        <f t="shared" si="15"/>
        <v>3.2154340836012861E-3</v>
      </c>
      <c r="F121" s="16">
        <f t="shared" si="16"/>
        <v>2.1089480874316939E-2</v>
      </c>
      <c r="G121" s="16">
        <f t="shared" si="18"/>
        <v>8.1481481481481488</v>
      </c>
      <c r="H121" s="16">
        <f t="shared" si="17"/>
        <v>2.6199833273788258E-2</v>
      </c>
    </row>
    <row r="122" spans="1:8" x14ac:dyDescent="0.2">
      <c r="A122" s="13"/>
      <c r="B122" s="14" t="s">
        <v>110</v>
      </c>
      <c r="C122" s="15">
        <v>3</v>
      </c>
      <c r="D122" s="15">
        <v>22</v>
      </c>
      <c r="E122" s="16">
        <f t="shared" si="15"/>
        <v>3.5727045373347622E-4</v>
      </c>
      <c r="F122" s="16">
        <f t="shared" si="16"/>
        <v>1.878415300546448E-3</v>
      </c>
      <c r="G122" s="16">
        <f t="shared" si="18"/>
        <v>6.333333333333333</v>
      </c>
      <c r="H122" s="16">
        <f t="shared" si="17"/>
        <v>2.2627128736453493E-3</v>
      </c>
    </row>
    <row r="123" spans="1:8" x14ac:dyDescent="0.2">
      <c r="A123" s="13"/>
      <c r="B123" s="14" t="s">
        <v>111</v>
      </c>
      <c r="C123" s="15">
        <v>21</v>
      </c>
      <c r="D123" s="15">
        <v>58</v>
      </c>
      <c r="E123" s="16">
        <f t="shared" si="15"/>
        <v>2.5008931761343338E-3</v>
      </c>
      <c r="F123" s="16">
        <f t="shared" si="16"/>
        <v>4.9521857923497271E-3</v>
      </c>
      <c r="G123" s="16">
        <f t="shared" si="18"/>
        <v>1.7619047619047619</v>
      </c>
      <c r="H123" s="16">
        <f t="shared" si="17"/>
        <v>4.4063355960462071E-3</v>
      </c>
    </row>
    <row r="124" spans="1:8" x14ac:dyDescent="0.2">
      <c r="A124" s="13"/>
      <c r="B124" s="14" t="s">
        <v>112</v>
      </c>
      <c r="C124" s="15">
        <v>4</v>
      </c>
      <c r="D124" s="15">
        <v>6</v>
      </c>
      <c r="E124" s="16">
        <f t="shared" si="15"/>
        <v>4.7636060497796833E-4</v>
      </c>
      <c r="F124" s="16">
        <f t="shared" si="16"/>
        <v>5.1229508196721314E-4</v>
      </c>
      <c r="G124" s="16">
        <f t="shared" si="18"/>
        <v>0.5</v>
      </c>
      <c r="H124" s="16">
        <f t="shared" si="17"/>
        <v>2.3818030248898416E-4</v>
      </c>
    </row>
    <row r="125" spans="1:8" x14ac:dyDescent="0.2">
      <c r="A125" s="13"/>
      <c r="B125" s="14" t="s">
        <v>113</v>
      </c>
      <c r="C125" s="15">
        <v>242</v>
      </c>
      <c r="D125" s="15">
        <v>143</v>
      </c>
      <c r="E125" s="16">
        <f t="shared" si="15"/>
        <v>2.8819816601167083E-2</v>
      </c>
      <c r="F125" s="16">
        <f t="shared" si="16"/>
        <v>1.2209699453551912E-2</v>
      </c>
      <c r="G125" s="16">
        <f t="shared" si="18"/>
        <v>-0.40909090909090912</v>
      </c>
      <c r="H125" s="16">
        <f t="shared" si="17"/>
        <v>-1.1789924973204717E-2</v>
      </c>
    </row>
    <row r="126" spans="1:8" x14ac:dyDescent="0.2">
      <c r="A126" s="13"/>
      <c r="B126" s="14" t="s">
        <v>114</v>
      </c>
      <c r="C126" s="15">
        <v>262</v>
      </c>
      <c r="D126" s="15">
        <v>676</v>
      </c>
      <c r="E126" s="16">
        <f t="shared" si="15"/>
        <v>3.1201619626056925E-2</v>
      </c>
      <c r="F126" s="16">
        <f t="shared" si="16"/>
        <v>5.7718579234972679E-2</v>
      </c>
      <c r="G126" s="16">
        <f t="shared" si="18"/>
        <v>1.5801526717557253</v>
      </c>
      <c r="H126" s="16">
        <f t="shared" si="17"/>
        <v>4.9303322615219726E-2</v>
      </c>
    </row>
    <row r="127" spans="1:8" x14ac:dyDescent="0.2">
      <c r="A127" s="13"/>
      <c r="B127" s="14" t="s">
        <v>115</v>
      </c>
      <c r="C127" s="15">
        <v>5</v>
      </c>
      <c r="D127" s="15">
        <v>1</v>
      </c>
      <c r="E127" s="16">
        <f t="shared" si="15"/>
        <v>5.9545075622246038E-4</v>
      </c>
      <c r="F127" s="16">
        <f t="shared" si="16"/>
        <v>8.5382513661202186E-5</v>
      </c>
      <c r="G127" s="16">
        <f t="shared" si="18"/>
        <v>-0.8</v>
      </c>
      <c r="H127" s="16">
        <f t="shared" si="17"/>
        <v>-4.7636060497796833E-4</v>
      </c>
    </row>
    <row r="128" spans="1:8" x14ac:dyDescent="0.2">
      <c r="A128" s="13"/>
      <c r="B128" s="14" t="s">
        <v>116</v>
      </c>
      <c r="C128" s="15">
        <v>257</v>
      </c>
      <c r="D128" s="15">
        <v>945</v>
      </c>
      <c r="E128" s="16">
        <f t="shared" si="15"/>
        <v>3.0606168869834464E-2</v>
      </c>
      <c r="F128" s="16">
        <f t="shared" si="16"/>
        <v>8.0686475409836061E-2</v>
      </c>
      <c r="G128" s="16">
        <f t="shared" si="18"/>
        <v>2.67704280155642</v>
      </c>
      <c r="H128" s="16">
        <f t="shared" si="17"/>
        <v>8.1934024056210544E-2</v>
      </c>
    </row>
    <row r="129" spans="1:8" x14ac:dyDescent="0.2">
      <c r="A129" s="13"/>
      <c r="B129" s="14" t="s">
        <v>117</v>
      </c>
      <c r="C129" s="15">
        <v>309</v>
      </c>
      <c r="D129" s="15">
        <v>270</v>
      </c>
      <c r="E129" s="16">
        <f t="shared" si="15"/>
        <v>3.6798856734548052E-2</v>
      </c>
      <c r="F129" s="16">
        <f t="shared" si="16"/>
        <v>2.3053278688524591E-2</v>
      </c>
      <c r="G129" s="16">
        <f t="shared" si="18"/>
        <v>-0.12621359223300971</v>
      </c>
      <c r="H129" s="16">
        <f t="shared" si="17"/>
        <v>-4.6445158985351908E-3</v>
      </c>
    </row>
    <row r="130" spans="1:8" x14ac:dyDescent="0.2">
      <c r="A130" s="13"/>
      <c r="B130" s="14" t="s">
        <v>118</v>
      </c>
      <c r="C130" s="15">
        <v>38</v>
      </c>
      <c r="D130" s="15">
        <v>31</v>
      </c>
      <c r="E130" s="16">
        <f t="shared" si="15"/>
        <v>4.5254257472906994E-3</v>
      </c>
      <c r="F130" s="16">
        <f t="shared" si="16"/>
        <v>2.6468579234972677E-3</v>
      </c>
      <c r="G130" s="16">
        <f t="shared" si="18"/>
        <v>-0.18421052631578946</v>
      </c>
      <c r="H130" s="16">
        <f t="shared" si="17"/>
        <v>-8.336310587114446E-4</v>
      </c>
    </row>
    <row r="131" spans="1:8" ht="25.5" x14ac:dyDescent="0.2">
      <c r="A131" s="13"/>
      <c r="B131" s="14" t="s">
        <v>119</v>
      </c>
      <c r="C131" s="15">
        <v>371</v>
      </c>
      <c r="D131" s="15">
        <v>145</v>
      </c>
      <c r="E131" s="16">
        <f t="shared" si="15"/>
        <v>4.4182446111706561E-2</v>
      </c>
      <c r="F131" s="16">
        <f t="shared" si="16"/>
        <v>1.2380464480874317E-2</v>
      </c>
      <c r="G131" s="16">
        <f t="shared" si="18"/>
        <v>-0.60916442048517516</v>
      </c>
      <c r="H131" s="16">
        <f t="shared" si="17"/>
        <v>-2.6914374181255207E-2</v>
      </c>
    </row>
    <row r="132" spans="1:8" ht="25.5" x14ac:dyDescent="0.2">
      <c r="A132" s="13"/>
      <c r="B132" s="14" t="s">
        <v>120</v>
      </c>
      <c r="C132" s="15">
        <v>265</v>
      </c>
      <c r="D132" s="15">
        <v>230</v>
      </c>
      <c r="E132" s="16">
        <f t="shared" si="15"/>
        <v>3.1558890079790403E-2</v>
      </c>
      <c r="F132" s="16">
        <f t="shared" si="16"/>
        <v>1.9637978142076504E-2</v>
      </c>
      <c r="G132" s="16">
        <f t="shared" si="18"/>
        <v>-0.13207547169811321</v>
      </c>
      <c r="H132" s="16">
        <f t="shared" si="17"/>
        <v>-4.1681552935572226E-3</v>
      </c>
    </row>
    <row r="133" spans="1:8" x14ac:dyDescent="0.2">
      <c r="A133" s="13"/>
      <c r="B133" s="14" t="s">
        <v>121</v>
      </c>
      <c r="C133" s="15">
        <v>144</v>
      </c>
      <c r="D133" s="15">
        <v>123</v>
      </c>
      <c r="E133" s="16">
        <f t="shared" si="15"/>
        <v>1.7148981779206859E-2</v>
      </c>
      <c r="F133" s="16">
        <f t="shared" si="16"/>
        <v>1.0502049180327868E-2</v>
      </c>
      <c r="G133" s="16">
        <f t="shared" si="18"/>
        <v>-0.14583333333333334</v>
      </c>
      <c r="H133" s="16">
        <f t="shared" si="17"/>
        <v>-2.5008931761343338E-3</v>
      </c>
    </row>
    <row r="134" spans="1:8" x14ac:dyDescent="0.2">
      <c r="A134" s="13"/>
      <c r="B134" s="14" t="s">
        <v>122</v>
      </c>
      <c r="C134" s="15">
        <v>107</v>
      </c>
      <c r="D134" s="15">
        <v>95</v>
      </c>
      <c r="E134" s="16">
        <f t="shared" si="15"/>
        <v>1.2742646183160653E-2</v>
      </c>
      <c r="F134" s="16">
        <f t="shared" si="16"/>
        <v>8.111338797814208E-3</v>
      </c>
      <c r="G134" s="16">
        <f t="shared" si="18"/>
        <v>-0.11214953271028037</v>
      </c>
      <c r="H134" s="16">
        <f t="shared" si="17"/>
        <v>-1.4290818149339051E-3</v>
      </c>
    </row>
    <row r="135" spans="1:8" x14ac:dyDescent="0.2">
      <c r="A135" s="13"/>
      <c r="B135" s="14" t="s">
        <v>123</v>
      </c>
      <c r="C135" s="15">
        <v>14</v>
      </c>
      <c r="D135" s="15">
        <v>12</v>
      </c>
      <c r="E135" s="16">
        <f t="shared" si="15"/>
        <v>1.6672621174228892E-3</v>
      </c>
      <c r="F135" s="16">
        <f t="shared" si="16"/>
        <v>1.0245901639344263E-3</v>
      </c>
      <c r="G135" s="16">
        <f t="shared" si="18"/>
        <v>-0.14285714285714285</v>
      </c>
      <c r="H135" s="16">
        <f t="shared" si="17"/>
        <v>-2.3818030248898416E-4</v>
      </c>
    </row>
    <row r="136" spans="1:8" x14ac:dyDescent="0.2">
      <c r="A136" s="13"/>
      <c r="B136" s="14" t="s">
        <v>124</v>
      </c>
      <c r="C136" s="15">
        <v>261</v>
      </c>
      <c r="D136" s="15">
        <v>58</v>
      </c>
      <c r="E136" s="16">
        <f t="shared" si="15"/>
        <v>3.1082529474812434E-2</v>
      </c>
      <c r="F136" s="16">
        <f t="shared" si="16"/>
        <v>4.9521857923497271E-3</v>
      </c>
      <c r="G136" s="16">
        <f t="shared" si="18"/>
        <v>-0.77777777777777779</v>
      </c>
      <c r="H136" s="16">
        <f t="shared" si="17"/>
        <v>-2.4175300702631894E-2</v>
      </c>
    </row>
    <row r="137" spans="1:8" x14ac:dyDescent="0.2">
      <c r="A137" s="13"/>
      <c r="B137" s="14" t="s">
        <v>125</v>
      </c>
      <c r="C137" s="15">
        <v>24</v>
      </c>
      <c r="D137" s="15">
        <v>87</v>
      </c>
      <c r="E137" s="16">
        <f t="shared" si="15"/>
        <v>2.8581636298678098E-3</v>
      </c>
      <c r="F137" s="16">
        <f t="shared" si="16"/>
        <v>7.4282786885245897E-3</v>
      </c>
      <c r="G137" s="16">
        <f t="shared" si="18"/>
        <v>2.625</v>
      </c>
      <c r="H137" s="16">
        <f t="shared" si="17"/>
        <v>7.502679528403001E-3</v>
      </c>
    </row>
    <row r="138" spans="1:8" x14ac:dyDescent="0.2">
      <c r="A138" s="13"/>
      <c r="B138" s="14" t="s">
        <v>126</v>
      </c>
      <c r="C138" s="15">
        <v>16</v>
      </c>
      <c r="D138" s="15">
        <v>0</v>
      </c>
      <c r="E138" s="16">
        <f t="shared" si="15"/>
        <v>1.9054424199118733E-3</v>
      </c>
      <c r="F138" s="16" t="str">
        <f t="shared" si="16"/>
        <v/>
      </c>
      <c r="G138" s="16">
        <f t="shared" si="18"/>
        <v>-1</v>
      </c>
      <c r="H138" s="16">
        <f t="shared" si="17"/>
        <v>-1.9054424199118733E-3</v>
      </c>
    </row>
    <row r="139" spans="1:8" x14ac:dyDescent="0.2">
      <c r="A139" s="13"/>
      <c r="B139" s="14" t="s">
        <v>127</v>
      </c>
      <c r="C139" s="15">
        <v>22</v>
      </c>
      <c r="D139" s="15">
        <v>60</v>
      </c>
      <c r="E139" s="16">
        <f t="shared" ref="E139:E167" si="19">+IF(C139=0,"",C139/C$75)</f>
        <v>2.6199833273788256E-3</v>
      </c>
      <c r="F139" s="16">
        <f t="shared" ref="F139:F167" si="20">+IF(D139=0,"",D139/D$75)</f>
        <v>5.1229508196721308E-3</v>
      </c>
      <c r="G139" s="16">
        <f t="shared" si="18"/>
        <v>1.7272727272727273</v>
      </c>
      <c r="H139" s="16">
        <f t="shared" ref="H139:H167" si="21">+IF(OR(AND(E139=""),(G139="")),"",E139*G139)</f>
        <v>4.5254257472906985E-3</v>
      </c>
    </row>
    <row r="140" spans="1:8" x14ac:dyDescent="0.2">
      <c r="A140" s="13"/>
      <c r="B140" s="14" t="s">
        <v>128</v>
      </c>
      <c r="C140" s="15">
        <v>31</v>
      </c>
      <c r="D140" s="15">
        <v>54</v>
      </c>
      <c r="E140" s="16">
        <f t="shared" si="19"/>
        <v>3.6917946885792544E-3</v>
      </c>
      <c r="F140" s="16">
        <f t="shared" si="20"/>
        <v>4.6106557377049179E-3</v>
      </c>
      <c r="G140" s="16">
        <f t="shared" ref="G140:G167" si="22">+IF(AND(C140=0,D140=0)," ",IF(C140=0,1,IF(D140=0,-1,(D140-C140)/C140)))</f>
        <v>0.74193548387096775</v>
      </c>
      <c r="H140" s="16">
        <f t="shared" si="21"/>
        <v>2.7390734786233179E-3</v>
      </c>
    </row>
    <row r="141" spans="1:8" ht="25.5" x14ac:dyDescent="0.2">
      <c r="A141" s="13"/>
      <c r="B141" s="14" t="s">
        <v>129</v>
      </c>
      <c r="C141" s="15">
        <v>56</v>
      </c>
      <c r="D141" s="15">
        <v>199</v>
      </c>
      <c r="E141" s="16">
        <f t="shared" si="19"/>
        <v>6.6690484696915568E-3</v>
      </c>
      <c r="F141" s="16">
        <f t="shared" si="20"/>
        <v>1.6991120218579236E-2</v>
      </c>
      <c r="G141" s="16">
        <f t="shared" si="22"/>
        <v>2.5535714285714284</v>
      </c>
      <c r="H141" s="16">
        <f t="shared" si="21"/>
        <v>1.7029891627962368E-2</v>
      </c>
    </row>
    <row r="142" spans="1:8" ht="25.5" x14ac:dyDescent="0.2">
      <c r="A142" s="13"/>
      <c r="B142" s="14" t="s">
        <v>130</v>
      </c>
      <c r="C142" s="15">
        <v>45</v>
      </c>
      <c r="D142" s="15">
        <v>106</v>
      </c>
      <c r="E142" s="16">
        <f t="shared" si="19"/>
        <v>5.3590568060021436E-3</v>
      </c>
      <c r="F142" s="16">
        <f t="shared" si="20"/>
        <v>9.0505464480874313E-3</v>
      </c>
      <c r="G142" s="16">
        <f t="shared" si="22"/>
        <v>1.3555555555555556</v>
      </c>
      <c r="H142" s="16">
        <f t="shared" si="21"/>
        <v>7.2644992259140173E-3</v>
      </c>
    </row>
    <row r="143" spans="1:8" ht="25.5" x14ac:dyDescent="0.2">
      <c r="A143" s="13"/>
      <c r="B143" s="14" t="s">
        <v>131</v>
      </c>
      <c r="C143" s="15">
        <v>38</v>
      </c>
      <c r="D143" s="15">
        <v>64</v>
      </c>
      <c r="E143" s="16">
        <f t="shared" si="19"/>
        <v>4.5254257472906994E-3</v>
      </c>
      <c r="F143" s="16">
        <f t="shared" si="20"/>
        <v>5.4644808743169399E-3</v>
      </c>
      <c r="G143" s="16">
        <f t="shared" si="22"/>
        <v>0.68421052631578949</v>
      </c>
      <c r="H143" s="16">
        <f t="shared" si="21"/>
        <v>3.0963439323567943E-3</v>
      </c>
    </row>
    <row r="144" spans="1:8" ht="25.5" x14ac:dyDescent="0.2">
      <c r="A144" s="13"/>
      <c r="B144" s="14" t="s">
        <v>132</v>
      </c>
      <c r="C144" s="15">
        <v>70</v>
      </c>
      <c r="D144" s="15">
        <v>48</v>
      </c>
      <c r="E144" s="16">
        <f t="shared" si="19"/>
        <v>8.3363105871144452E-3</v>
      </c>
      <c r="F144" s="16">
        <f t="shared" si="20"/>
        <v>4.0983606557377051E-3</v>
      </c>
      <c r="G144" s="16">
        <f t="shared" si="22"/>
        <v>-0.31428571428571428</v>
      </c>
      <c r="H144" s="16">
        <f t="shared" si="21"/>
        <v>-2.6199833273788256E-3</v>
      </c>
    </row>
    <row r="145" spans="1:8" ht="25.5" x14ac:dyDescent="0.2">
      <c r="A145" s="13"/>
      <c r="B145" s="14" t="s">
        <v>133</v>
      </c>
      <c r="C145" s="15">
        <v>10</v>
      </c>
      <c r="D145" s="15">
        <v>13</v>
      </c>
      <c r="E145" s="16">
        <f t="shared" si="19"/>
        <v>1.1909015124449208E-3</v>
      </c>
      <c r="F145" s="16">
        <f t="shared" si="20"/>
        <v>1.1099726775956283E-3</v>
      </c>
      <c r="G145" s="16">
        <f t="shared" si="22"/>
        <v>0.3</v>
      </c>
      <c r="H145" s="16">
        <f t="shared" si="21"/>
        <v>3.5727045373347622E-4</v>
      </c>
    </row>
    <row r="146" spans="1:8" x14ac:dyDescent="0.2">
      <c r="A146" s="13" t="s">
        <v>92</v>
      </c>
      <c r="B146" s="14" t="s">
        <v>134</v>
      </c>
      <c r="C146" s="15">
        <v>0</v>
      </c>
      <c r="D146" s="15">
        <v>3</v>
      </c>
      <c r="E146" s="16" t="str">
        <f t="shared" si="19"/>
        <v/>
      </c>
      <c r="F146" s="16">
        <f t="shared" si="20"/>
        <v>2.5614754098360657E-4</v>
      </c>
      <c r="G146" s="16">
        <f t="shared" si="22"/>
        <v>1</v>
      </c>
      <c r="H146" s="16" t="str">
        <f t="shared" si="21"/>
        <v/>
      </c>
    </row>
    <row r="147" spans="1:8" x14ac:dyDescent="0.2">
      <c r="A147" s="13"/>
      <c r="B147" s="14" t="s">
        <v>135</v>
      </c>
      <c r="C147" s="15">
        <v>10</v>
      </c>
      <c r="D147" s="15">
        <v>2</v>
      </c>
      <c r="E147" s="16">
        <f t="shared" si="19"/>
        <v>1.1909015124449208E-3</v>
      </c>
      <c r="F147" s="16">
        <f t="shared" si="20"/>
        <v>1.7076502732240437E-4</v>
      </c>
      <c r="G147" s="16">
        <f t="shared" si="22"/>
        <v>-0.8</v>
      </c>
      <c r="H147" s="16">
        <f t="shared" si="21"/>
        <v>-9.5272120995593666E-4</v>
      </c>
    </row>
    <row r="148" spans="1:8" x14ac:dyDescent="0.2">
      <c r="A148" s="13"/>
      <c r="B148" s="14" t="s">
        <v>136</v>
      </c>
      <c r="C148" s="15">
        <v>14</v>
      </c>
      <c r="D148" s="15">
        <v>21</v>
      </c>
      <c r="E148" s="16">
        <f t="shared" si="19"/>
        <v>1.6672621174228892E-3</v>
      </c>
      <c r="F148" s="16">
        <f t="shared" si="20"/>
        <v>1.7930327868852459E-3</v>
      </c>
      <c r="G148" s="16">
        <f t="shared" si="22"/>
        <v>0.5</v>
      </c>
      <c r="H148" s="16">
        <f t="shared" si="21"/>
        <v>8.336310587114446E-4</v>
      </c>
    </row>
    <row r="149" spans="1:8" x14ac:dyDescent="0.2">
      <c r="A149" s="13"/>
      <c r="B149" s="14" t="s">
        <v>137</v>
      </c>
      <c r="C149" s="15">
        <v>2</v>
      </c>
      <c r="D149" s="15">
        <v>3</v>
      </c>
      <c r="E149" s="16">
        <f t="shared" si="19"/>
        <v>2.3818030248898416E-4</v>
      </c>
      <c r="F149" s="16">
        <f t="shared" si="20"/>
        <v>2.5614754098360657E-4</v>
      </c>
      <c r="G149" s="16">
        <f t="shared" si="22"/>
        <v>0.5</v>
      </c>
      <c r="H149" s="16">
        <f t="shared" si="21"/>
        <v>1.1909015124449208E-4</v>
      </c>
    </row>
    <row r="150" spans="1:8" x14ac:dyDescent="0.2">
      <c r="A150" s="13"/>
      <c r="B150" s="14" t="s">
        <v>138</v>
      </c>
      <c r="C150" s="15">
        <v>0</v>
      </c>
      <c r="D150" s="15">
        <v>1</v>
      </c>
      <c r="E150" s="16" t="str">
        <f t="shared" si="19"/>
        <v/>
      </c>
      <c r="F150" s="16">
        <f t="shared" si="20"/>
        <v>8.5382513661202186E-5</v>
      </c>
      <c r="G150" s="16">
        <f t="shared" si="22"/>
        <v>1</v>
      </c>
      <c r="H150" s="16" t="str">
        <f t="shared" si="21"/>
        <v/>
      </c>
    </row>
    <row r="151" spans="1:8" x14ac:dyDescent="0.2">
      <c r="A151" s="13"/>
      <c r="B151" s="14" t="s">
        <v>139</v>
      </c>
      <c r="C151" s="15">
        <v>7</v>
      </c>
      <c r="D151" s="15">
        <v>3</v>
      </c>
      <c r="E151" s="16">
        <f t="shared" si="19"/>
        <v>8.336310587114446E-4</v>
      </c>
      <c r="F151" s="16">
        <f t="shared" si="20"/>
        <v>2.5614754098360657E-4</v>
      </c>
      <c r="G151" s="16">
        <f t="shared" si="22"/>
        <v>-0.5714285714285714</v>
      </c>
      <c r="H151" s="16">
        <f t="shared" si="21"/>
        <v>-4.7636060497796833E-4</v>
      </c>
    </row>
    <row r="152" spans="1:8" x14ac:dyDescent="0.2">
      <c r="A152" s="13"/>
      <c r="B152" s="14" t="s">
        <v>140</v>
      </c>
      <c r="C152" s="15">
        <v>25</v>
      </c>
      <c r="D152" s="15">
        <v>43</v>
      </c>
      <c r="E152" s="16">
        <f t="shared" si="19"/>
        <v>2.977253781112302E-3</v>
      </c>
      <c r="F152" s="16">
        <f t="shared" si="20"/>
        <v>3.6714480874316942E-3</v>
      </c>
      <c r="G152" s="16">
        <f t="shared" si="22"/>
        <v>0.72</v>
      </c>
      <c r="H152" s="16">
        <f t="shared" si="21"/>
        <v>2.1436227224008574E-3</v>
      </c>
    </row>
    <row r="153" spans="1:8" x14ac:dyDescent="0.2">
      <c r="A153" s="13"/>
      <c r="B153" s="14" t="s">
        <v>141</v>
      </c>
      <c r="C153" s="15">
        <v>117</v>
      </c>
      <c r="D153" s="15">
        <v>231</v>
      </c>
      <c r="E153" s="16">
        <f t="shared" si="19"/>
        <v>1.3933547695605574E-2</v>
      </c>
      <c r="F153" s="16">
        <f t="shared" si="20"/>
        <v>1.9723360655737706E-2</v>
      </c>
      <c r="G153" s="16">
        <f t="shared" si="22"/>
        <v>0.97435897435897434</v>
      </c>
      <c r="H153" s="16">
        <f t="shared" si="21"/>
        <v>1.3576277241872098E-2</v>
      </c>
    </row>
    <row r="154" spans="1:8" x14ac:dyDescent="0.2">
      <c r="A154" s="13"/>
      <c r="B154" s="14" t="s">
        <v>142</v>
      </c>
      <c r="C154" s="15">
        <v>16</v>
      </c>
      <c r="D154" s="15">
        <v>6</v>
      </c>
      <c r="E154" s="16">
        <f t="shared" si="19"/>
        <v>1.9054424199118733E-3</v>
      </c>
      <c r="F154" s="16">
        <f t="shared" si="20"/>
        <v>5.1229508196721314E-4</v>
      </c>
      <c r="G154" s="16">
        <f t="shared" si="22"/>
        <v>-0.625</v>
      </c>
      <c r="H154" s="16">
        <f t="shared" si="21"/>
        <v>-1.1909015124449208E-3</v>
      </c>
    </row>
    <row r="155" spans="1:8" ht="25.5" x14ac:dyDescent="0.2">
      <c r="A155" s="13"/>
      <c r="B155" s="14" t="s">
        <v>143</v>
      </c>
      <c r="C155" s="15">
        <v>66</v>
      </c>
      <c r="D155" s="15">
        <v>65</v>
      </c>
      <c r="E155" s="16">
        <f t="shared" si="19"/>
        <v>7.8599499821364778E-3</v>
      </c>
      <c r="F155" s="16">
        <f t="shared" si="20"/>
        <v>5.5498633879781422E-3</v>
      </c>
      <c r="G155" s="16">
        <f t="shared" si="22"/>
        <v>-1.5151515151515152E-2</v>
      </c>
      <c r="H155" s="16">
        <f t="shared" si="21"/>
        <v>-1.190901512444921E-4</v>
      </c>
    </row>
    <row r="156" spans="1:8" x14ac:dyDescent="0.2">
      <c r="A156" s="13" t="s">
        <v>92</v>
      </c>
      <c r="B156" s="14" t="s">
        <v>144</v>
      </c>
      <c r="C156" s="15">
        <v>0</v>
      </c>
      <c r="D156" s="15">
        <v>36</v>
      </c>
      <c r="E156" s="16" t="str">
        <f t="shared" si="19"/>
        <v/>
      </c>
      <c r="F156" s="16">
        <f t="shared" si="20"/>
        <v>3.0737704918032786E-3</v>
      </c>
      <c r="G156" s="16">
        <f t="shared" si="22"/>
        <v>1</v>
      </c>
      <c r="H156" s="16" t="str">
        <f t="shared" si="21"/>
        <v/>
      </c>
    </row>
    <row r="157" spans="1:8" ht="25.5" x14ac:dyDescent="0.2">
      <c r="A157" s="13"/>
      <c r="B157" s="14" t="s">
        <v>145</v>
      </c>
      <c r="C157" s="15">
        <v>36</v>
      </c>
      <c r="D157" s="15">
        <v>21</v>
      </c>
      <c r="E157" s="16">
        <f t="shared" si="19"/>
        <v>4.2872454448017148E-3</v>
      </c>
      <c r="F157" s="16">
        <f t="shared" si="20"/>
        <v>1.7930327868852459E-3</v>
      </c>
      <c r="G157" s="16">
        <f t="shared" si="22"/>
        <v>-0.41666666666666669</v>
      </c>
      <c r="H157" s="16">
        <f t="shared" si="21"/>
        <v>-1.7863522686673813E-3</v>
      </c>
    </row>
    <row r="158" spans="1:8" x14ac:dyDescent="0.2">
      <c r="A158" s="13"/>
      <c r="B158" s="14" t="s">
        <v>146</v>
      </c>
      <c r="C158" s="15">
        <v>79</v>
      </c>
      <c r="D158" s="15">
        <v>30</v>
      </c>
      <c r="E158" s="16">
        <f t="shared" si="19"/>
        <v>9.4081219483148747E-3</v>
      </c>
      <c r="F158" s="16">
        <f t="shared" si="20"/>
        <v>2.5614754098360654E-3</v>
      </c>
      <c r="G158" s="16">
        <f t="shared" si="22"/>
        <v>-0.620253164556962</v>
      </c>
      <c r="H158" s="16">
        <f t="shared" si="21"/>
        <v>-5.8354174109801118E-3</v>
      </c>
    </row>
    <row r="159" spans="1:8" x14ac:dyDescent="0.2">
      <c r="A159" s="13"/>
      <c r="B159" s="14" t="s">
        <v>147</v>
      </c>
      <c r="C159" s="15">
        <v>14</v>
      </c>
      <c r="D159" s="15">
        <v>10</v>
      </c>
      <c r="E159" s="16">
        <f t="shared" si="19"/>
        <v>1.6672621174228892E-3</v>
      </c>
      <c r="F159" s="16">
        <f t="shared" si="20"/>
        <v>8.5382513661202183E-4</v>
      </c>
      <c r="G159" s="16">
        <f t="shared" si="22"/>
        <v>-0.2857142857142857</v>
      </c>
      <c r="H159" s="16">
        <f t="shared" si="21"/>
        <v>-4.7636060497796833E-4</v>
      </c>
    </row>
    <row r="160" spans="1:8" x14ac:dyDescent="0.2">
      <c r="A160" s="13"/>
      <c r="B160" s="14" t="s">
        <v>148</v>
      </c>
      <c r="C160" s="15">
        <v>65</v>
      </c>
      <c r="D160" s="15">
        <v>23</v>
      </c>
      <c r="E160" s="16">
        <f t="shared" si="19"/>
        <v>7.7408598308919855E-3</v>
      </c>
      <c r="F160" s="16">
        <f t="shared" si="20"/>
        <v>1.9637978142076503E-3</v>
      </c>
      <c r="G160" s="16">
        <f t="shared" si="22"/>
        <v>-0.64615384615384619</v>
      </c>
      <c r="H160" s="16">
        <f t="shared" si="21"/>
        <v>-5.0017863522686676E-3</v>
      </c>
    </row>
    <row r="161" spans="1:8" x14ac:dyDescent="0.2">
      <c r="A161" s="13"/>
      <c r="B161" s="14" t="s">
        <v>149</v>
      </c>
      <c r="C161" s="15">
        <v>19</v>
      </c>
      <c r="D161" s="15">
        <v>6</v>
      </c>
      <c r="E161" s="16">
        <f t="shared" si="19"/>
        <v>2.2627128736453497E-3</v>
      </c>
      <c r="F161" s="16">
        <f t="shared" si="20"/>
        <v>5.1229508196721314E-4</v>
      </c>
      <c r="G161" s="16">
        <f t="shared" si="22"/>
        <v>-0.68421052631578949</v>
      </c>
      <c r="H161" s="16">
        <f t="shared" si="21"/>
        <v>-1.5481719661783971E-3</v>
      </c>
    </row>
    <row r="162" spans="1:8" x14ac:dyDescent="0.2">
      <c r="A162" s="13" t="s">
        <v>92</v>
      </c>
      <c r="B162" s="14" t="s">
        <v>150</v>
      </c>
      <c r="C162" s="15">
        <v>0</v>
      </c>
      <c r="D162" s="15">
        <v>9</v>
      </c>
      <c r="E162" s="16" t="str">
        <f t="shared" si="19"/>
        <v/>
      </c>
      <c r="F162" s="16">
        <f t="shared" si="20"/>
        <v>7.6844262295081966E-4</v>
      </c>
      <c r="G162" s="16">
        <f t="shared" si="22"/>
        <v>1</v>
      </c>
      <c r="H162" s="16" t="str">
        <f t="shared" si="21"/>
        <v/>
      </c>
    </row>
    <row r="163" spans="1:8" x14ac:dyDescent="0.2">
      <c r="A163" s="13" t="s">
        <v>92</v>
      </c>
      <c r="B163" s="14" t="s">
        <v>151</v>
      </c>
      <c r="C163" s="15">
        <v>0</v>
      </c>
      <c r="D163" s="15">
        <v>14</v>
      </c>
      <c r="E163" s="16" t="str">
        <f t="shared" si="19"/>
        <v/>
      </c>
      <c r="F163" s="16">
        <f t="shared" si="20"/>
        <v>1.1953551912568306E-3</v>
      </c>
      <c r="G163" s="16">
        <f t="shared" si="22"/>
        <v>1</v>
      </c>
      <c r="H163" s="16" t="str">
        <f t="shared" si="21"/>
        <v/>
      </c>
    </row>
    <row r="164" spans="1:8" x14ac:dyDescent="0.2">
      <c r="A164" s="13"/>
      <c r="B164" s="14" t="s">
        <v>152</v>
      </c>
      <c r="C164" s="15">
        <v>486</v>
      </c>
      <c r="D164" s="15">
        <v>741</v>
      </c>
      <c r="E164" s="16">
        <f t="shared" si="19"/>
        <v>5.7877813504823149E-2</v>
      </c>
      <c r="F164" s="16">
        <f t="shared" si="20"/>
        <v>6.3268442622950824E-2</v>
      </c>
      <c r="G164" s="16">
        <f t="shared" si="22"/>
        <v>0.52469135802469136</v>
      </c>
      <c r="H164" s="16">
        <f t="shared" si="21"/>
        <v>3.0367988567345478E-2</v>
      </c>
    </row>
    <row r="165" spans="1:8" ht="25.5" x14ac:dyDescent="0.2">
      <c r="A165" s="13"/>
      <c r="B165" s="14" t="s">
        <v>153</v>
      </c>
      <c r="C165" s="15">
        <v>5</v>
      </c>
      <c r="D165" s="15">
        <v>2</v>
      </c>
      <c r="E165" s="16">
        <f t="shared" si="19"/>
        <v>5.9545075622246038E-4</v>
      </c>
      <c r="F165" s="16">
        <f t="shared" si="20"/>
        <v>1.7076502732240437E-4</v>
      </c>
      <c r="G165" s="16">
        <f t="shared" si="22"/>
        <v>-0.6</v>
      </c>
      <c r="H165" s="16">
        <f t="shared" si="21"/>
        <v>-3.5727045373347622E-4</v>
      </c>
    </row>
    <row r="166" spans="1:8" ht="25.5" x14ac:dyDescent="0.2">
      <c r="A166" s="13"/>
      <c r="B166" s="14" t="s">
        <v>154</v>
      </c>
      <c r="C166" s="15">
        <v>5</v>
      </c>
      <c r="D166" s="15">
        <v>0</v>
      </c>
      <c r="E166" s="16">
        <f t="shared" si="19"/>
        <v>5.9545075622246038E-4</v>
      </c>
      <c r="F166" s="16" t="str">
        <f t="shared" si="20"/>
        <v/>
      </c>
      <c r="G166" s="16">
        <f t="shared" si="22"/>
        <v>-1</v>
      </c>
      <c r="H166" s="16">
        <f t="shared" si="21"/>
        <v>-5.9545075622246038E-4</v>
      </c>
    </row>
    <row r="167" spans="1:8" x14ac:dyDescent="0.2">
      <c r="A167" s="13"/>
      <c r="B167" s="14" t="s">
        <v>155</v>
      </c>
      <c r="C167" s="15">
        <v>2</v>
      </c>
      <c r="D167" s="15">
        <v>3</v>
      </c>
      <c r="E167" s="16">
        <f t="shared" si="19"/>
        <v>2.3818030248898416E-4</v>
      </c>
      <c r="F167" s="16">
        <f t="shared" si="20"/>
        <v>2.5614754098360657E-4</v>
      </c>
      <c r="G167" s="16">
        <f t="shared" si="22"/>
        <v>0.5</v>
      </c>
      <c r="H167" s="16">
        <f t="shared" si="21"/>
        <v>1.1909015124449208E-4</v>
      </c>
    </row>
    <row r="168" spans="1:8" x14ac:dyDescent="0.2">
      <c r="A168" s="10"/>
    </row>
    <row r="169" spans="1:8" x14ac:dyDescent="0.2">
      <c r="A169" s="10"/>
    </row>
    <row r="170" spans="1:8" x14ac:dyDescent="0.2">
      <c r="A170" s="10"/>
    </row>
    <row r="171" spans="1:8" ht="29.25" customHeight="1" x14ac:dyDescent="0.2">
      <c r="A171" s="13"/>
      <c r="B171" s="36" t="s">
        <v>2</v>
      </c>
      <c r="C171" s="36" t="s">
        <v>12</v>
      </c>
      <c r="D171" s="38"/>
      <c r="E171" s="36" t="s">
        <v>4</v>
      </c>
      <c r="F171" s="38"/>
      <c r="G171" s="36" t="s">
        <v>645</v>
      </c>
      <c r="H171" s="36" t="s">
        <v>5</v>
      </c>
    </row>
    <row r="172" spans="1:8" x14ac:dyDescent="0.2">
      <c r="A172" s="13"/>
      <c r="B172" s="37"/>
      <c r="C172" s="17">
        <v>2019</v>
      </c>
      <c r="D172" s="17">
        <v>2020</v>
      </c>
      <c r="E172" s="17">
        <v>2019</v>
      </c>
      <c r="F172" s="17">
        <v>2020</v>
      </c>
      <c r="G172" s="37"/>
      <c r="H172" s="37"/>
    </row>
    <row r="173" spans="1:8" ht="25.5" x14ac:dyDescent="0.2">
      <c r="A173" s="13"/>
      <c r="B173" s="18" t="s">
        <v>8</v>
      </c>
      <c r="C173" s="19">
        <f>SUM(C174:C343)</f>
        <v>10459</v>
      </c>
      <c r="D173" s="19">
        <f>SUM(D174:D343)</f>
        <v>10186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-2.6101921789846067E-2</v>
      </c>
      <c r="H173" s="20">
        <f t="shared" ref="H173:H204" si="25">+IF(OR(AND(E173=""),(G173="")),"",E173*G173)</f>
        <v>-2.6101921789846067E-2</v>
      </c>
    </row>
    <row r="174" spans="1:8" x14ac:dyDescent="0.2">
      <c r="A174" s="13"/>
      <c r="B174" s="14" t="s">
        <v>156</v>
      </c>
      <c r="C174" s="15">
        <v>121</v>
      </c>
      <c r="D174" s="15">
        <v>111</v>
      </c>
      <c r="E174" s="16">
        <f t="shared" si="23"/>
        <v>1.1568983650444594E-2</v>
      </c>
      <c r="F174" s="16">
        <f t="shared" si="24"/>
        <v>1.0897310033379147E-2</v>
      </c>
      <c r="G174" s="16">
        <f t="shared" ref="G174:G205" si="26">+IF(AND(C174=0,D174=0)," ",IF(C174=0,1,IF(D174=0,-1,(D174-C174)/C174)))</f>
        <v>-8.2644628099173556E-2</v>
      </c>
      <c r="H174" s="16">
        <f t="shared" si="25"/>
        <v>-9.5611435127641278E-4</v>
      </c>
    </row>
    <row r="175" spans="1:8" x14ac:dyDescent="0.2">
      <c r="A175" s="13"/>
      <c r="B175" s="14" t="s">
        <v>157</v>
      </c>
      <c r="C175" s="15">
        <v>22</v>
      </c>
      <c r="D175" s="15">
        <v>24</v>
      </c>
      <c r="E175" s="16">
        <f t="shared" si="23"/>
        <v>2.1034515728081079E-3</v>
      </c>
      <c r="F175" s="16">
        <f t="shared" si="24"/>
        <v>2.3561751423522483E-3</v>
      </c>
      <c r="G175" s="16">
        <f t="shared" si="26"/>
        <v>9.0909090909090912E-2</v>
      </c>
      <c r="H175" s="16">
        <f t="shared" si="25"/>
        <v>1.9122287025528253E-4</v>
      </c>
    </row>
    <row r="176" spans="1:8" ht="38.25" x14ac:dyDescent="0.2">
      <c r="A176" s="13"/>
      <c r="B176" s="14" t="s">
        <v>158</v>
      </c>
      <c r="C176" s="15">
        <v>104</v>
      </c>
      <c r="D176" s="15">
        <v>60</v>
      </c>
      <c r="E176" s="16">
        <f t="shared" si="23"/>
        <v>9.9435892532746921E-3</v>
      </c>
      <c r="F176" s="16">
        <f t="shared" si="24"/>
        <v>5.8904378558806208E-3</v>
      </c>
      <c r="G176" s="16">
        <f t="shared" si="26"/>
        <v>-0.42307692307692307</v>
      </c>
      <c r="H176" s="16">
        <f t="shared" si="25"/>
        <v>-4.2069031456162158E-3</v>
      </c>
    </row>
    <row r="177" spans="1:8" x14ac:dyDescent="0.2">
      <c r="A177" s="13"/>
      <c r="B177" s="14" t="s">
        <v>159</v>
      </c>
      <c r="C177" s="15">
        <v>2</v>
      </c>
      <c r="D177" s="15">
        <v>1</v>
      </c>
      <c r="E177" s="16">
        <f t="shared" si="23"/>
        <v>1.9122287025528253E-4</v>
      </c>
      <c r="F177" s="16">
        <f t="shared" si="24"/>
        <v>9.8173964264677014E-5</v>
      </c>
      <c r="G177" s="16">
        <f t="shared" si="26"/>
        <v>-0.5</v>
      </c>
      <c r="H177" s="16">
        <f t="shared" si="25"/>
        <v>-9.5611435127641265E-5</v>
      </c>
    </row>
    <row r="178" spans="1:8" ht="25.5" x14ac:dyDescent="0.2">
      <c r="A178" s="13"/>
      <c r="B178" s="14" t="s">
        <v>160</v>
      </c>
      <c r="C178" s="15">
        <v>222</v>
      </c>
      <c r="D178" s="15">
        <v>202</v>
      </c>
      <c r="E178" s="16">
        <f t="shared" si="23"/>
        <v>2.1225738598336361E-2</v>
      </c>
      <c r="F178" s="16">
        <f t="shared" si="24"/>
        <v>1.9831140781464755E-2</v>
      </c>
      <c r="G178" s="16">
        <f t="shared" si="26"/>
        <v>-9.0090090090090086E-2</v>
      </c>
      <c r="H178" s="16">
        <f t="shared" si="25"/>
        <v>-1.9122287025528251E-3</v>
      </c>
    </row>
    <row r="179" spans="1:8" x14ac:dyDescent="0.2">
      <c r="A179" s="13"/>
      <c r="B179" s="14" t="s">
        <v>161</v>
      </c>
      <c r="C179" s="15">
        <v>2177</v>
      </c>
      <c r="D179" s="15">
        <v>1622</v>
      </c>
      <c r="E179" s="16">
        <f t="shared" si="23"/>
        <v>0.20814609427287503</v>
      </c>
      <c r="F179" s="16">
        <f t="shared" si="24"/>
        <v>0.15923817003730611</v>
      </c>
      <c r="G179" s="16">
        <f t="shared" si="26"/>
        <v>-0.25493798805695911</v>
      </c>
      <c r="H179" s="16">
        <f t="shared" si="25"/>
        <v>-5.3064346495840901E-2</v>
      </c>
    </row>
    <row r="180" spans="1:8" x14ac:dyDescent="0.2">
      <c r="A180" s="13"/>
      <c r="B180" s="14" t="s">
        <v>162</v>
      </c>
      <c r="C180" s="15">
        <v>52</v>
      </c>
      <c r="D180" s="15">
        <v>39</v>
      </c>
      <c r="E180" s="16">
        <f t="shared" si="23"/>
        <v>4.971794626637346E-3</v>
      </c>
      <c r="F180" s="16">
        <f t="shared" si="24"/>
        <v>3.8287846063224033E-3</v>
      </c>
      <c r="G180" s="16">
        <f t="shared" si="26"/>
        <v>-0.25</v>
      </c>
      <c r="H180" s="16">
        <f t="shared" si="25"/>
        <v>-1.2429486566593365E-3</v>
      </c>
    </row>
    <row r="181" spans="1:8" x14ac:dyDescent="0.2">
      <c r="A181" s="13"/>
      <c r="B181" s="14" t="s">
        <v>163</v>
      </c>
      <c r="C181" s="15">
        <v>470</v>
      </c>
      <c r="D181" s="15">
        <v>230</v>
      </c>
      <c r="E181" s="16">
        <f t="shared" si="23"/>
        <v>4.4937374509991392E-2</v>
      </c>
      <c r="F181" s="16">
        <f t="shared" si="24"/>
        <v>2.2580011780875712E-2</v>
      </c>
      <c r="G181" s="16">
        <f t="shared" si="26"/>
        <v>-0.51063829787234039</v>
      </c>
      <c r="H181" s="16">
        <f t="shared" si="25"/>
        <v>-2.2946744430633902E-2</v>
      </c>
    </row>
    <row r="182" spans="1:8" x14ac:dyDescent="0.2">
      <c r="A182" s="13"/>
      <c r="B182" s="14" t="s">
        <v>164</v>
      </c>
      <c r="C182" s="15">
        <v>41</v>
      </c>
      <c r="D182" s="15">
        <v>76</v>
      </c>
      <c r="E182" s="16">
        <f t="shared" si="23"/>
        <v>3.9200688402332923E-3</v>
      </c>
      <c r="F182" s="16">
        <f t="shared" si="24"/>
        <v>7.4612212841154522E-3</v>
      </c>
      <c r="G182" s="16">
        <f t="shared" si="26"/>
        <v>0.85365853658536583</v>
      </c>
      <c r="H182" s="16">
        <f t="shared" si="25"/>
        <v>3.3464002294674444E-3</v>
      </c>
    </row>
    <row r="183" spans="1:8" x14ac:dyDescent="0.2">
      <c r="A183" s="13"/>
      <c r="B183" s="14" t="s">
        <v>165</v>
      </c>
      <c r="C183" s="15">
        <v>7</v>
      </c>
      <c r="D183" s="15">
        <v>4</v>
      </c>
      <c r="E183" s="16">
        <f t="shared" si="23"/>
        <v>6.6928004589348884E-4</v>
      </c>
      <c r="F183" s="16">
        <f t="shared" si="24"/>
        <v>3.9269585705870805E-4</v>
      </c>
      <c r="G183" s="16">
        <f t="shared" si="26"/>
        <v>-0.42857142857142855</v>
      </c>
      <c r="H183" s="16">
        <f t="shared" si="25"/>
        <v>-2.8683430538292378E-4</v>
      </c>
    </row>
    <row r="184" spans="1:8" ht="25.5" x14ac:dyDescent="0.2">
      <c r="A184" s="13"/>
      <c r="B184" s="14" t="s">
        <v>166</v>
      </c>
      <c r="C184" s="15">
        <v>6</v>
      </c>
      <c r="D184" s="15">
        <v>3</v>
      </c>
      <c r="E184" s="16">
        <f t="shared" si="23"/>
        <v>5.7366861076584756E-4</v>
      </c>
      <c r="F184" s="16">
        <f t="shared" si="24"/>
        <v>2.9452189279403104E-4</v>
      </c>
      <c r="G184" s="16">
        <f t="shared" si="26"/>
        <v>-0.5</v>
      </c>
      <c r="H184" s="16">
        <f t="shared" si="25"/>
        <v>-2.8683430538292378E-4</v>
      </c>
    </row>
    <row r="185" spans="1:8" x14ac:dyDescent="0.2">
      <c r="A185" s="13"/>
      <c r="B185" s="14" t="s">
        <v>167</v>
      </c>
      <c r="C185" s="15">
        <v>78</v>
      </c>
      <c r="D185" s="15">
        <v>88</v>
      </c>
      <c r="E185" s="16">
        <f t="shared" si="23"/>
        <v>7.4576919399560191E-3</v>
      </c>
      <c r="F185" s="16">
        <f t="shared" si="24"/>
        <v>8.6393088552915772E-3</v>
      </c>
      <c r="G185" s="16">
        <f t="shared" si="26"/>
        <v>0.12820512820512819</v>
      </c>
      <c r="H185" s="16">
        <f t="shared" si="25"/>
        <v>9.5611435127641257E-4</v>
      </c>
    </row>
    <row r="186" spans="1:8" x14ac:dyDescent="0.2">
      <c r="A186" s="13"/>
      <c r="B186" s="14" t="s">
        <v>168</v>
      </c>
      <c r="C186" s="15">
        <v>76</v>
      </c>
      <c r="D186" s="15">
        <v>66</v>
      </c>
      <c r="E186" s="16">
        <f t="shared" si="23"/>
        <v>7.2664690697007359E-3</v>
      </c>
      <c r="F186" s="16">
        <f t="shared" si="24"/>
        <v>6.4794816414686825E-3</v>
      </c>
      <c r="G186" s="16">
        <f t="shared" si="26"/>
        <v>-0.13157894736842105</v>
      </c>
      <c r="H186" s="16">
        <f t="shared" si="25"/>
        <v>-9.5611435127641257E-4</v>
      </c>
    </row>
    <row r="187" spans="1:8" x14ac:dyDescent="0.2">
      <c r="A187" s="13"/>
      <c r="B187" s="14" t="s">
        <v>169</v>
      </c>
      <c r="C187" s="15">
        <v>199</v>
      </c>
      <c r="D187" s="15">
        <v>443</v>
      </c>
      <c r="E187" s="16">
        <f t="shared" si="23"/>
        <v>1.902667559040061E-2</v>
      </c>
      <c r="F187" s="16">
        <f t="shared" si="24"/>
        <v>4.3491066169251913E-2</v>
      </c>
      <c r="G187" s="16">
        <f t="shared" si="26"/>
        <v>1.2261306532663316</v>
      </c>
      <c r="H187" s="16">
        <f t="shared" si="25"/>
        <v>2.3329190171144466E-2</v>
      </c>
    </row>
    <row r="188" spans="1:8" ht="25.5" x14ac:dyDescent="0.2">
      <c r="A188" s="13"/>
      <c r="B188" s="14" t="s">
        <v>170</v>
      </c>
      <c r="C188" s="15">
        <v>284</v>
      </c>
      <c r="D188" s="15">
        <v>466</v>
      </c>
      <c r="E188" s="16">
        <f t="shared" si="23"/>
        <v>2.715364757625012E-2</v>
      </c>
      <c r="F188" s="16">
        <f t="shared" si="24"/>
        <v>4.5749067347339488E-2</v>
      </c>
      <c r="G188" s="16">
        <f t="shared" si="26"/>
        <v>0.64084507042253525</v>
      </c>
      <c r="H188" s="16">
        <f t="shared" si="25"/>
        <v>1.740128119323071E-2</v>
      </c>
    </row>
    <row r="189" spans="1:8" ht="25.5" x14ac:dyDescent="0.2">
      <c r="A189" s="13"/>
      <c r="B189" s="14" t="s">
        <v>171</v>
      </c>
      <c r="C189" s="15">
        <v>53</v>
      </c>
      <c r="D189" s="15">
        <v>38</v>
      </c>
      <c r="E189" s="16">
        <f t="shared" si="23"/>
        <v>5.0674060617649872E-3</v>
      </c>
      <c r="F189" s="16">
        <f t="shared" si="24"/>
        <v>3.7306106420577261E-3</v>
      </c>
      <c r="G189" s="16">
        <f t="shared" si="26"/>
        <v>-0.28301886792452829</v>
      </c>
      <c r="H189" s="16">
        <f t="shared" si="25"/>
        <v>-1.4341715269146191E-3</v>
      </c>
    </row>
    <row r="190" spans="1:8" x14ac:dyDescent="0.2">
      <c r="A190" s="13"/>
      <c r="B190" s="14" t="s">
        <v>172</v>
      </c>
      <c r="C190" s="15">
        <v>36</v>
      </c>
      <c r="D190" s="15">
        <v>15</v>
      </c>
      <c r="E190" s="16">
        <f t="shared" si="23"/>
        <v>3.4420116645950856E-3</v>
      </c>
      <c r="F190" s="16">
        <f t="shared" si="24"/>
        <v>1.4726094639701552E-3</v>
      </c>
      <c r="G190" s="16">
        <f t="shared" si="26"/>
        <v>-0.58333333333333337</v>
      </c>
      <c r="H190" s="16">
        <f t="shared" si="25"/>
        <v>-2.0078401376804667E-3</v>
      </c>
    </row>
    <row r="191" spans="1:8" x14ac:dyDescent="0.2">
      <c r="A191" s="13"/>
      <c r="B191" s="14" t="s">
        <v>173</v>
      </c>
      <c r="C191" s="15">
        <v>21</v>
      </c>
      <c r="D191" s="15">
        <v>42</v>
      </c>
      <c r="E191" s="16">
        <f t="shared" si="23"/>
        <v>2.0078401376804667E-3</v>
      </c>
      <c r="F191" s="16">
        <f t="shared" si="24"/>
        <v>4.1233064991164341E-3</v>
      </c>
      <c r="G191" s="16">
        <f t="shared" si="26"/>
        <v>1</v>
      </c>
      <c r="H191" s="16">
        <f t="shared" si="25"/>
        <v>2.0078401376804667E-3</v>
      </c>
    </row>
    <row r="192" spans="1:8" x14ac:dyDescent="0.2">
      <c r="A192" s="13"/>
      <c r="B192" s="14" t="s">
        <v>174</v>
      </c>
      <c r="C192" s="15">
        <v>12</v>
      </c>
      <c r="D192" s="15">
        <v>15</v>
      </c>
      <c r="E192" s="16">
        <f t="shared" si="23"/>
        <v>1.1473372215316951E-3</v>
      </c>
      <c r="F192" s="16">
        <f t="shared" si="24"/>
        <v>1.4726094639701552E-3</v>
      </c>
      <c r="G192" s="16">
        <f t="shared" si="26"/>
        <v>0.25</v>
      </c>
      <c r="H192" s="16">
        <f t="shared" si="25"/>
        <v>2.8683430538292378E-4</v>
      </c>
    </row>
    <row r="193" spans="1:8" ht="25.5" x14ac:dyDescent="0.2">
      <c r="A193" s="13" t="s">
        <v>92</v>
      </c>
      <c r="B193" s="14" t="s">
        <v>175</v>
      </c>
      <c r="C193" s="15">
        <v>0</v>
      </c>
      <c r="D193" s="15">
        <v>288</v>
      </c>
      <c r="E193" s="16" t="str">
        <f t="shared" si="23"/>
        <v/>
      </c>
      <c r="F193" s="16">
        <f t="shared" si="24"/>
        <v>2.827410170822698E-2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176</v>
      </c>
      <c r="C194" s="15">
        <v>137</v>
      </c>
      <c r="D194" s="15">
        <v>73</v>
      </c>
      <c r="E194" s="16">
        <f t="shared" si="23"/>
        <v>1.3098766612486854E-2</v>
      </c>
      <c r="F194" s="16">
        <f t="shared" si="24"/>
        <v>7.1666993913214218E-3</v>
      </c>
      <c r="G194" s="16">
        <f t="shared" si="26"/>
        <v>-0.46715328467153283</v>
      </c>
      <c r="H194" s="16">
        <f t="shared" si="25"/>
        <v>-6.119131848169041E-3</v>
      </c>
    </row>
    <row r="195" spans="1:8" x14ac:dyDescent="0.2">
      <c r="A195" s="13"/>
      <c r="B195" s="14" t="s">
        <v>177</v>
      </c>
      <c r="C195" s="15">
        <v>6</v>
      </c>
      <c r="D195" s="15">
        <v>7</v>
      </c>
      <c r="E195" s="16">
        <f t="shared" si="23"/>
        <v>5.7366861076584756E-4</v>
      </c>
      <c r="F195" s="16">
        <f t="shared" si="24"/>
        <v>6.872177498527391E-4</v>
      </c>
      <c r="G195" s="16">
        <f t="shared" si="26"/>
        <v>0.16666666666666666</v>
      </c>
      <c r="H195" s="16">
        <f t="shared" si="25"/>
        <v>9.5611435127641251E-5</v>
      </c>
    </row>
    <row r="196" spans="1:8" x14ac:dyDescent="0.2">
      <c r="A196" s="13"/>
      <c r="B196" s="14" t="s">
        <v>178</v>
      </c>
      <c r="C196" s="15">
        <v>0</v>
      </c>
      <c r="D196" s="15">
        <v>1</v>
      </c>
      <c r="E196" s="16" t="str">
        <f t="shared" si="23"/>
        <v/>
      </c>
      <c r="F196" s="16">
        <f t="shared" si="24"/>
        <v>9.8173964264677014E-5</v>
      </c>
      <c r="G196" s="16">
        <f t="shared" si="26"/>
        <v>1</v>
      </c>
      <c r="H196" s="16" t="str">
        <f t="shared" si="25"/>
        <v/>
      </c>
    </row>
    <row r="197" spans="1:8" x14ac:dyDescent="0.2">
      <c r="A197" s="13"/>
      <c r="B197" s="14" t="s">
        <v>179</v>
      </c>
      <c r="C197" s="15">
        <v>51</v>
      </c>
      <c r="D197" s="15">
        <v>61</v>
      </c>
      <c r="E197" s="16">
        <f t="shared" si="23"/>
        <v>4.8761831915097049E-3</v>
      </c>
      <c r="F197" s="16">
        <f t="shared" si="24"/>
        <v>5.9886118201452976E-3</v>
      </c>
      <c r="G197" s="16">
        <f t="shared" si="26"/>
        <v>0.19607843137254902</v>
      </c>
      <c r="H197" s="16">
        <f t="shared" si="25"/>
        <v>9.5611435127641268E-4</v>
      </c>
    </row>
    <row r="198" spans="1:8" x14ac:dyDescent="0.2">
      <c r="A198" s="13"/>
      <c r="B198" s="14" t="s">
        <v>180</v>
      </c>
      <c r="C198" s="15">
        <v>14</v>
      </c>
      <c r="D198" s="15">
        <v>8</v>
      </c>
      <c r="E198" s="16">
        <f t="shared" si="23"/>
        <v>1.3385600917869777E-3</v>
      </c>
      <c r="F198" s="16">
        <f t="shared" si="24"/>
        <v>7.8539171411741611E-4</v>
      </c>
      <c r="G198" s="16">
        <f t="shared" si="26"/>
        <v>-0.42857142857142855</v>
      </c>
      <c r="H198" s="16">
        <f t="shared" si="25"/>
        <v>-5.7366861076584756E-4</v>
      </c>
    </row>
    <row r="199" spans="1:8" x14ac:dyDescent="0.2">
      <c r="A199" s="13"/>
      <c r="B199" s="14" t="s">
        <v>181</v>
      </c>
      <c r="C199" s="15">
        <v>17</v>
      </c>
      <c r="D199" s="15">
        <v>18</v>
      </c>
      <c r="E199" s="16">
        <f t="shared" si="23"/>
        <v>1.6253943971699016E-3</v>
      </c>
      <c r="F199" s="16">
        <f t="shared" si="24"/>
        <v>1.7671313567641862E-3</v>
      </c>
      <c r="G199" s="16">
        <f t="shared" si="26"/>
        <v>5.8823529411764705E-2</v>
      </c>
      <c r="H199" s="16">
        <f t="shared" si="25"/>
        <v>9.5611435127641265E-5</v>
      </c>
    </row>
    <row r="200" spans="1:8" ht="25.5" x14ac:dyDescent="0.2">
      <c r="A200" s="13"/>
      <c r="B200" s="14" t="s">
        <v>182</v>
      </c>
      <c r="C200" s="15">
        <v>60</v>
      </c>
      <c r="D200" s="15">
        <v>54</v>
      </c>
      <c r="E200" s="16">
        <f t="shared" si="23"/>
        <v>5.7366861076584763E-3</v>
      </c>
      <c r="F200" s="16">
        <f t="shared" si="24"/>
        <v>5.3013940702925583E-3</v>
      </c>
      <c r="G200" s="16">
        <f t="shared" si="26"/>
        <v>-0.1</v>
      </c>
      <c r="H200" s="16">
        <f t="shared" si="25"/>
        <v>-5.7366861076584767E-4</v>
      </c>
    </row>
    <row r="201" spans="1:8" x14ac:dyDescent="0.2">
      <c r="A201" s="13"/>
      <c r="B201" s="14" t="s">
        <v>183</v>
      </c>
      <c r="C201" s="15">
        <v>168</v>
      </c>
      <c r="D201" s="15">
        <v>160</v>
      </c>
      <c r="E201" s="16">
        <f t="shared" si="23"/>
        <v>1.6062721101443734E-2</v>
      </c>
      <c r="F201" s="16">
        <f t="shared" si="24"/>
        <v>1.5707834282348322E-2</v>
      </c>
      <c r="G201" s="16">
        <f t="shared" si="26"/>
        <v>-4.7619047619047616E-2</v>
      </c>
      <c r="H201" s="16">
        <f t="shared" si="25"/>
        <v>-7.6489148102113012E-4</v>
      </c>
    </row>
    <row r="202" spans="1:8" x14ac:dyDescent="0.2">
      <c r="A202" s="13"/>
      <c r="B202" s="14" t="s">
        <v>184</v>
      </c>
      <c r="C202" s="15">
        <v>75</v>
      </c>
      <c r="D202" s="15">
        <v>71</v>
      </c>
      <c r="E202" s="16">
        <f t="shared" si="23"/>
        <v>7.1708576345730947E-3</v>
      </c>
      <c r="F202" s="16">
        <f t="shared" si="24"/>
        <v>6.9703514627920673E-3</v>
      </c>
      <c r="G202" s="16">
        <f t="shared" si="26"/>
        <v>-5.3333333333333337E-2</v>
      </c>
      <c r="H202" s="16">
        <f t="shared" si="25"/>
        <v>-3.8244574051056506E-4</v>
      </c>
    </row>
    <row r="203" spans="1:8" x14ac:dyDescent="0.2">
      <c r="A203" s="13"/>
      <c r="B203" s="14" t="s">
        <v>185</v>
      </c>
      <c r="C203" s="15">
        <v>164</v>
      </c>
      <c r="D203" s="15">
        <v>242</v>
      </c>
      <c r="E203" s="16">
        <f t="shared" si="23"/>
        <v>1.5680275360933169E-2</v>
      </c>
      <c r="F203" s="16">
        <f t="shared" si="24"/>
        <v>2.3758099352051837E-2</v>
      </c>
      <c r="G203" s="16">
        <f t="shared" si="26"/>
        <v>0.47560975609756095</v>
      </c>
      <c r="H203" s="16">
        <f t="shared" si="25"/>
        <v>7.4576919399560191E-3</v>
      </c>
    </row>
    <row r="204" spans="1:8" x14ac:dyDescent="0.2">
      <c r="A204" s="13"/>
      <c r="B204" s="14" t="s">
        <v>186</v>
      </c>
      <c r="C204" s="15">
        <v>80</v>
      </c>
      <c r="D204" s="15">
        <v>28</v>
      </c>
      <c r="E204" s="16">
        <f t="shared" si="23"/>
        <v>7.6489148102113014E-3</v>
      </c>
      <c r="F204" s="16">
        <f t="shared" si="24"/>
        <v>2.7488709994109564E-3</v>
      </c>
      <c r="G204" s="16">
        <f t="shared" si="26"/>
        <v>-0.65</v>
      </c>
      <c r="H204" s="16">
        <f t="shared" si="25"/>
        <v>-4.971794626637346E-3</v>
      </c>
    </row>
    <row r="205" spans="1:8" x14ac:dyDescent="0.2">
      <c r="A205" s="13"/>
      <c r="B205" s="14" t="s">
        <v>187</v>
      </c>
      <c r="C205" s="15">
        <v>134</v>
      </c>
      <c r="D205" s="15">
        <v>77</v>
      </c>
      <c r="E205" s="16">
        <f t="shared" ref="E205:E236" si="27">+IF(C205=0,"",C205/C$173)</f>
        <v>1.2811932307103929E-2</v>
      </c>
      <c r="F205" s="16">
        <f t="shared" ref="F205:F236" si="28">+IF(D205=0,"",D205/D$173)</f>
        <v>7.5593952483801298E-3</v>
      </c>
      <c r="G205" s="16">
        <f t="shared" si="26"/>
        <v>-0.42537313432835822</v>
      </c>
      <c r="H205" s="16">
        <f t="shared" ref="H205:H236" si="29">+IF(OR(AND(E205=""),(G205="")),"",E205*G205)</f>
        <v>-5.4498518022755519E-3</v>
      </c>
    </row>
    <row r="206" spans="1:8" x14ac:dyDescent="0.2">
      <c r="A206" s="13"/>
      <c r="B206" s="14" t="s">
        <v>188</v>
      </c>
      <c r="C206" s="15">
        <v>14</v>
      </c>
      <c r="D206" s="15">
        <v>7</v>
      </c>
      <c r="E206" s="16">
        <f t="shared" si="27"/>
        <v>1.3385600917869777E-3</v>
      </c>
      <c r="F206" s="16">
        <f t="shared" si="28"/>
        <v>6.872177498527391E-4</v>
      </c>
      <c r="G206" s="16">
        <f t="shared" ref="G206:G237" si="30">+IF(AND(C206=0,D206=0)," ",IF(C206=0,1,IF(D206=0,-1,(D206-C206)/C206)))</f>
        <v>-0.5</v>
      </c>
      <c r="H206" s="16">
        <f t="shared" si="29"/>
        <v>-6.6928004589348884E-4</v>
      </c>
    </row>
    <row r="207" spans="1:8" x14ac:dyDescent="0.2">
      <c r="A207" s="13"/>
      <c r="B207" s="14" t="s">
        <v>189</v>
      </c>
      <c r="C207" s="15">
        <v>11</v>
      </c>
      <c r="D207" s="15">
        <v>3</v>
      </c>
      <c r="E207" s="16">
        <f t="shared" si="27"/>
        <v>1.051725786404054E-3</v>
      </c>
      <c r="F207" s="16">
        <f t="shared" si="28"/>
        <v>2.9452189279403104E-4</v>
      </c>
      <c r="G207" s="16">
        <f t="shared" si="30"/>
        <v>-0.72727272727272729</v>
      </c>
      <c r="H207" s="16">
        <f t="shared" si="29"/>
        <v>-7.6489148102113012E-4</v>
      </c>
    </row>
    <row r="208" spans="1:8" x14ac:dyDescent="0.2">
      <c r="A208" s="13"/>
      <c r="B208" s="14" t="s">
        <v>190</v>
      </c>
      <c r="C208" s="15">
        <v>126</v>
      </c>
      <c r="D208" s="15">
        <v>33</v>
      </c>
      <c r="E208" s="16">
        <f t="shared" si="27"/>
        <v>1.20470408260828E-2</v>
      </c>
      <c r="F208" s="16">
        <f t="shared" si="28"/>
        <v>3.2397408207343412E-3</v>
      </c>
      <c r="G208" s="16">
        <f t="shared" si="30"/>
        <v>-0.73809523809523814</v>
      </c>
      <c r="H208" s="16">
        <f t="shared" si="29"/>
        <v>-8.8918634668706375E-3</v>
      </c>
    </row>
    <row r="209" spans="1:8" x14ac:dyDescent="0.2">
      <c r="A209" s="13"/>
      <c r="B209" s="14" t="s">
        <v>191</v>
      </c>
      <c r="C209" s="15">
        <v>656</v>
      </c>
      <c r="D209" s="15">
        <v>193</v>
      </c>
      <c r="E209" s="16">
        <f t="shared" si="27"/>
        <v>6.2721101443732677E-2</v>
      </c>
      <c r="F209" s="16">
        <f t="shared" si="28"/>
        <v>1.8947575103082662E-2</v>
      </c>
      <c r="G209" s="16">
        <f t="shared" si="30"/>
        <v>-0.70579268292682928</v>
      </c>
      <c r="H209" s="16">
        <f t="shared" si="29"/>
        <v>-4.4268094464097914E-2</v>
      </c>
    </row>
    <row r="210" spans="1:8" x14ac:dyDescent="0.2">
      <c r="A210" s="13"/>
      <c r="B210" s="14" t="s">
        <v>192</v>
      </c>
      <c r="C210" s="15">
        <v>7</v>
      </c>
      <c r="D210" s="15">
        <v>26</v>
      </c>
      <c r="E210" s="16">
        <f t="shared" si="27"/>
        <v>6.6928004589348884E-4</v>
      </c>
      <c r="F210" s="16">
        <f t="shared" si="28"/>
        <v>2.5525230708816024E-3</v>
      </c>
      <c r="G210" s="16">
        <f t="shared" si="30"/>
        <v>2.7142857142857144</v>
      </c>
      <c r="H210" s="16">
        <f t="shared" si="29"/>
        <v>1.8166172674251842E-3</v>
      </c>
    </row>
    <row r="211" spans="1:8" x14ac:dyDescent="0.2">
      <c r="A211" s="13"/>
      <c r="B211" s="14" t="s">
        <v>193</v>
      </c>
      <c r="C211" s="15">
        <v>12</v>
      </c>
      <c r="D211" s="15">
        <v>10</v>
      </c>
      <c r="E211" s="16">
        <f t="shared" si="27"/>
        <v>1.1473372215316951E-3</v>
      </c>
      <c r="F211" s="16">
        <f t="shared" si="28"/>
        <v>9.8173964264677014E-4</v>
      </c>
      <c r="G211" s="16">
        <f t="shared" si="30"/>
        <v>-0.16666666666666666</v>
      </c>
      <c r="H211" s="16">
        <f t="shared" si="29"/>
        <v>-1.912228702552825E-4</v>
      </c>
    </row>
    <row r="212" spans="1:8" x14ac:dyDescent="0.2">
      <c r="A212" s="13"/>
      <c r="B212" s="14" t="s">
        <v>194</v>
      </c>
      <c r="C212" s="15">
        <v>7</v>
      </c>
      <c r="D212" s="15">
        <v>4</v>
      </c>
      <c r="E212" s="16">
        <f t="shared" si="27"/>
        <v>6.6928004589348884E-4</v>
      </c>
      <c r="F212" s="16">
        <f t="shared" si="28"/>
        <v>3.9269585705870805E-4</v>
      </c>
      <c r="G212" s="16">
        <f t="shared" si="30"/>
        <v>-0.42857142857142855</v>
      </c>
      <c r="H212" s="16">
        <f t="shared" si="29"/>
        <v>-2.8683430538292378E-4</v>
      </c>
    </row>
    <row r="213" spans="1:8" ht="25.5" x14ac:dyDescent="0.2">
      <c r="A213" s="13"/>
      <c r="B213" s="14" t="s">
        <v>195</v>
      </c>
      <c r="C213" s="15">
        <v>106</v>
      </c>
      <c r="D213" s="15">
        <v>137</v>
      </c>
      <c r="E213" s="16">
        <f t="shared" si="27"/>
        <v>1.0134812123529974E-2</v>
      </c>
      <c r="F213" s="16">
        <f t="shared" si="28"/>
        <v>1.3449833104260751E-2</v>
      </c>
      <c r="G213" s="16">
        <f t="shared" si="30"/>
        <v>0.29245283018867924</v>
      </c>
      <c r="H213" s="16">
        <f t="shared" si="29"/>
        <v>2.9639544889568793E-3</v>
      </c>
    </row>
    <row r="214" spans="1:8" x14ac:dyDescent="0.2">
      <c r="A214" s="13"/>
      <c r="B214" s="14" t="s">
        <v>196</v>
      </c>
      <c r="C214" s="15">
        <v>19</v>
      </c>
      <c r="D214" s="15">
        <v>10</v>
      </c>
      <c r="E214" s="16">
        <f t="shared" si="27"/>
        <v>1.816617267425184E-3</v>
      </c>
      <c r="F214" s="16">
        <f t="shared" si="28"/>
        <v>9.8173964264677014E-4</v>
      </c>
      <c r="G214" s="16">
        <f t="shared" si="30"/>
        <v>-0.47368421052631576</v>
      </c>
      <c r="H214" s="16">
        <f t="shared" si="29"/>
        <v>-8.6050291614877129E-4</v>
      </c>
    </row>
    <row r="215" spans="1:8" ht="25.5" x14ac:dyDescent="0.2">
      <c r="A215" s="13"/>
      <c r="B215" s="14" t="s">
        <v>197</v>
      </c>
      <c r="C215" s="15">
        <v>3</v>
      </c>
      <c r="D215" s="15">
        <v>4</v>
      </c>
      <c r="E215" s="16">
        <f t="shared" si="27"/>
        <v>2.8683430538292378E-4</v>
      </c>
      <c r="F215" s="16">
        <f t="shared" si="28"/>
        <v>3.9269585705870805E-4</v>
      </c>
      <c r="G215" s="16">
        <f t="shared" si="30"/>
        <v>0.33333333333333331</v>
      </c>
      <c r="H215" s="16">
        <f t="shared" si="29"/>
        <v>9.5611435127641251E-5</v>
      </c>
    </row>
    <row r="216" spans="1:8" ht="25.5" x14ac:dyDescent="0.2">
      <c r="A216" s="13"/>
      <c r="B216" s="14" t="s">
        <v>198</v>
      </c>
      <c r="C216" s="15">
        <v>3</v>
      </c>
      <c r="D216" s="15">
        <v>1</v>
      </c>
      <c r="E216" s="16">
        <f t="shared" si="27"/>
        <v>2.8683430538292378E-4</v>
      </c>
      <c r="F216" s="16">
        <f t="shared" si="28"/>
        <v>9.8173964264677014E-5</v>
      </c>
      <c r="G216" s="16">
        <f t="shared" si="30"/>
        <v>-0.66666666666666663</v>
      </c>
      <c r="H216" s="16">
        <f t="shared" si="29"/>
        <v>-1.912228702552825E-4</v>
      </c>
    </row>
    <row r="217" spans="1:8" x14ac:dyDescent="0.2">
      <c r="A217" s="13"/>
      <c r="B217" s="14" t="s">
        <v>199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92</v>
      </c>
      <c r="B218" s="14" t="s">
        <v>200</v>
      </c>
      <c r="C218" s="15">
        <v>0</v>
      </c>
      <c r="D218" s="15">
        <v>136</v>
      </c>
      <c r="E218" s="16" t="str">
        <f t="shared" si="27"/>
        <v/>
      </c>
      <c r="F218" s="16">
        <f t="shared" si="28"/>
        <v>1.3351659139996074E-2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201</v>
      </c>
      <c r="C219" s="15">
        <v>17</v>
      </c>
      <c r="D219" s="15">
        <v>7</v>
      </c>
      <c r="E219" s="16">
        <f t="shared" si="27"/>
        <v>1.6253943971699016E-3</v>
      </c>
      <c r="F219" s="16">
        <f t="shared" si="28"/>
        <v>6.872177498527391E-4</v>
      </c>
      <c r="G219" s="16">
        <f t="shared" si="30"/>
        <v>-0.58823529411764708</v>
      </c>
      <c r="H219" s="16">
        <f t="shared" si="29"/>
        <v>-9.5611435127641278E-4</v>
      </c>
    </row>
    <row r="220" spans="1:8" x14ac:dyDescent="0.2">
      <c r="A220" s="13"/>
      <c r="B220" s="14" t="s">
        <v>202</v>
      </c>
      <c r="C220" s="15">
        <v>3</v>
      </c>
      <c r="D220" s="15">
        <v>4</v>
      </c>
      <c r="E220" s="16">
        <f t="shared" si="27"/>
        <v>2.8683430538292378E-4</v>
      </c>
      <c r="F220" s="16">
        <f t="shared" si="28"/>
        <v>3.9269585705870805E-4</v>
      </c>
      <c r="G220" s="16">
        <f t="shared" si="30"/>
        <v>0.33333333333333331</v>
      </c>
      <c r="H220" s="16">
        <f t="shared" si="29"/>
        <v>9.5611435127641251E-5</v>
      </c>
    </row>
    <row r="221" spans="1:8" x14ac:dyDescent="0.2">
      <c r="A221" s="13"/>
      <c r="B221" s="14" t="s">
        <v>203</v>
      </c>
      <c r="C221" s="15">
        <v>0</v>
      </c>
      <c r="D221" s="15">
        <v>1</v>
      </c>
      <c r="E221" s="16" t="str">
        <f t="shared" si="27"/>
        <v/>
      </c>
      <c r="F221" s="16">
        <f t="shared" si="28"/>
        <v>9.8173964264677014E-5</v>
      </c>
      <c r="G221" s="16">
        <f t="shared" si="30"/>
        <v>1</v>
      </c>
      <c r="H221" s="16" t="str">
        <f t="shared" si="29"/>
        <v/>
      </c>
    </row>
    <row r="222" spans="1:8" x14ac:dyDescent="0.2">
      <c r="A222" s="13"/>
      <c r="B222" s="14" t="s">
        <v>204</v>
      </c>
      <c r="C222" s="15">
        <v>2</v>
      </c>
      <c r="D222" s="15">
        <v>2</v>
      </c>
      <c r="E222" s="16">
        <f t="shared" si="27"/>
        <v>1.9122287025528253E-4</v>
      </c>
      <c r="F222" s="16">
        <f t="shared" si="28"/>
        <v>1.9634792852935403E-4</v>
      </c>
      <c r="G222" s="16">
        <f t="shared" si="30"/>
        <v>0</v>
      </c>
      <c r="H222" s="16">
        <f t="shared" si="29"/>
        <v>0</v>
      </c>
    </row>
    <row r="223" spans="1:8" x14ac:dyDescent="0.2">
      <c r="A223" s="13"/>
      <c r="B223" s="14" t="s">
        <v>205</v>
      </c>
      <c r="C223" s="15">
        <v>2</v>
      </c>
      <c r="D223" s="15">
        <v>2</v>
      </c>
      <c r="E223" s="16">
        <f t="shared" si="27"/>
        <v>1.9122287025528253E-4</v>
      </c>
      <c r="F223" s="16">
        <f t="shared" si="28"/>
        <v>1.9634792852935403E-4</v>
      </c>
      <c r="G223" s="16">
        <f t="shared" si="30"/>
        <v>0</v>
      </c>
      <c r="H223" s="16">
        <f t="shared" si="29"/>
        <v>0</v>
      </c>
    </row>
    <row r="224" spans="1:8" x14ac:dyDescent="0.2">
      <c r="A224" s="13"/>
      <c r="B224" s="14" t="s">
        <v>206</v>
      </c>
      <c r="C224" s="15">
        <v>2</v>
      </c>
      <c r="D224" s="15">
        <v>5</v>
      </c>
      <c r="E224" s="16">
        <f t="shared" si="27"/>
        <v>1.9122287025528253E-4</v>
      </c>
      <c r="F224" s="16">
        <f t="shared" si="28"/>
        <v>4.9086982132338507E-4</v>
      </c>
      <c r="G224" s="16">
        <f t="shared" si="30"/>
        <v>1.5</v>
      </c>
      <c r="H224" s="16">
        <f t="shared" si="29"/>
        <v>2.8683430538292378E-4</v>
      </c>
    </row>
    <row r="225" spans="1:8" x14ac:dyDescent="0.2">
      <c r="A225" s="13"/>
      <c r="B225" s="14" t="s">
        <v>207</v>
      </c>
      <c r="C225" s="15">
        <v>727</v>
      </c>
      <c r="D225" s="15">
        <v>699</v>
      </c>
      <c r="E225" s="16">
        <f t="shared" si="27"/>
        <v>6.9509513337795203E-2</v>
      </c>
      <c r="F225" s="16">
        <f t="shared" si="28"/>
        <v>6.8623601021009228E-2</v>
      </c>
      <c r="G225" s="16">
        <f t="shared" si="30"/>
        <v>-3.8514442916093537E-2</v>
      </c>
      <c r="H225" s="16">
        <f t="shared" si="29"/>
        <v>-2.6771201835739558E-3</v>
      </c>
    </row>
    <row r="226" spans="1:8" x14ac:dyDescent="0.2">
      <c r="A226" s="13"/>
      <c r="B226" s="14" t="s">
        <v>208</v>
      </c>
      <c r="C226" s="15">
        <v>65</v>
      </c>
      <c r="D226" s="15">
        <v>10</v>
      </c>
      <c r="E226" s="16">
        <f t="shared" si="27"/>
        <v>6.2147432832966821E-3</v>
      </c>
      <c r="F226" s="16">
        <f t="shared" si="28"/>
        <v>9.8173964264677014E-4</v>
      </c>
      <c r="G226" s="16">
        <f t="shared" si="30"/>
        <v>-0.84615384615384615</v>
      </c>
      <c r="H226" s="16">
        <f t="shared" si="29"/>
        <v>-5.2586289320202696E-3</v>
      </c>
    </row>
    <row r="227" spans="1:8" x14ac:dyDescent="0.2">
      <c r="A227" s="13"/>
      <c r="B227" s="14" t="s">
        <v>209</v>
      </c>
      <c r="C227" s="15">
        <v>2</v>
      </c>
      <c r="D227" s="15">
        <v>3</v>
      </c>
      <c r="E227" s="16">
        <f t="shared" si="27"/>
        <v>1.9122287025528253E-4</v>
      </c>
      <c r="F227" s="16">
        <f t="shared" si="28"/>
        <v>2.9452189279403104E-4</v>
      </c>
      <c r="G227" s="16">
        <f t="shared" si="30"/>
        <v>0.5</v>
      </c>
      <c r="H227" s="16">
        <f t="shared" si="29"/>
        <v>9.5611435127641265E-5</v>
      </c>
    </row>
    <row r="228" spans="1:8" x14ac:dyDescent="0.2">
      <c r="A228" s="13"/>
      <c r="B228" s="14" t="s">
        <v>210</v>
      </c>
      <c r="C228" s="15">
        <v>17</v>
      </c>
      <c r="D228" s="15">
        <v>25</v>
      </c>
      <c r="E228" s="16">
        <f t="shared" si="27"/>
        <v>1.6253943971699016E-3</v>
      </c>
      <c r="F228" s="16">
        <f t="shared" si="28"/>
        <v>2.4543491066169251E-3</v>
      </c>
      <c r="G228" s="16">
        <f t="shared" si="30"/>
        <v>0.47058823529411764</v>
      </c>
      <c r="H228" s="16">
        <f t="shared" si="29"/>
        <v>7.6489148102113012E-4</v>
      </c>
    </row>
    <row r="229" spans="1:8" x14ac:dyDescent="0.2">
      <c r="A229" s="13"/>
      <c r="B229" s="14" t="s">
        <v>211</v>
      </c>
      <c r="C229" s="15">
        <v>1</v>
      </c>
      <c r="D229" s="15">
        <v>1</v>
      </c>
      <c r="E229" s="16">
        <f t="shared" si="27"/>
        <v>9.5611435127641265E-5</v>
      </c>
      <c r="F229" s="16">
        <f t="shared" si="28"/>
        <v>9.8173964264677014E-5</v>
      </c>
      <c r="G229" s="16">
        <f t="shared" si="30"/>
        <v>0</v>
      </c>
      <c r="H229" s="16">
        <f t="shared" si="29"/>
        <v>0</v>
      </c>
    </row>
    <row r="230" spans="1:8" x14ac:dyDescent="0.2">
      <c r="A230" s="13"/>
      <c r="B230" s="14" t="s">
        <v>212</v>
      </c>
      <c r="C230" s="15">
        <v>5</v>
      </c>
      <c r="D230" s="15">
        <v>26</v>
      </c>
      <c r="E230" s="16">
        <f t="shared" si="27"/>
        <v>4.7805717563820634E-4</v>
      </c>
      <c r="F230" s="16">
        <f t="shared" si="28"/>
        <v>2.5525230708816024E-3</v>
      </c>
      <c r="G230" s="16">
        <f t="shared" si="30"/>
        <v>4.2</v>
      </c>
      <c r="H230" s="16">
        <f t="shared" si="29"/>
        <v>2.0078401376804667E-3</v>
      </c>
    </row>
    <row r="231" spans="1:8" x14ac:dyDescent="0.2">
      <c r="A231" s="13"/>
      <c r="B231" s="14" t="s">
        <v>213</v>
      </c>
      <c r="C231" s="15">
        <v>7</v>
      </c>
      <c r="D231" s="15">
        <v>0</v>
      </c>
      <c r="E231" s="16">
        <f t="shared" si="27"/>
        <v>6.6928004589348884E-4</v>
      </c>
      <c r="F231" s="16" t="str">
        <f t="shared" si="28"/>
        <v/>
      </c>
      <c r="G231" s="16">
        <f t="shared" si="30"/>
        <v>-1</v>
      </c>
      <c r="H231" s="16">
        <f t="shared" si="29"/>
        <v>-6.6928004589348884E-4</v>
      </c>
    </row>
    <row r="232" spans="1:8" x14ac:dyDescent="0.2">
      <c r="A232" s="13" t="s">
        <v>92</v>
      </c>
      <c r="B232" s="14" t="s">
        <v>214</v>
      </c>
      <c r="C232" s="15">
        <v>0</v>
      </c>
      <c r="D232" s="15">
        <v>14</v>
      </c>
      <c r="E232" s="16" t="str">
        <f t="shared" si="27"/>
        <v/>
      </c>
      <c r="F232" s="16">
        <f t="shared" si="28"/>
        <v>1.3744354997054782E-3</v>
      </c>
      <c r="G232" s="16">
        <f t="shared" si="30"/>
        <v>1</v>
      </c>
      <c r="H232" s="16" t="str">
        <f t="shared" si="29"/>
        <v/>
      </c>
    </row>
    <row r="233" spans="1:8" x14ac:dyDescent="0.2">
      <c r="A233" s="13"/>
      <c r="B233" s="14" t="s">
        <v>215</v>
      </c>
      <c r="C233" s="15">
        <v>5</v>
      </c>
      <c r="D233" s="15">
        <v>3</v>
      </c>
      <c r="E233" s="16">
        <f t="shared" si="27"/>
        <v>4.7805717563820634E-4</v>
      </c>
      <c r="F233" s="16">
        <f t="shared" si="28"/>
        <v>2.9452189279403104E-4</v>
      </c>
      <c r="G233" s="16">
        <f t="shared" si="30"/>
        <v>-0.4</v>
      </c>
      <c r="H233" s="16">
        <f t="shared" si="29"/>
        <v>-1.9122287025528256E-4</v>
      </c>
    </row>
    <row r="234" spans="1:8" x14ac:dyDescent="0.2">
      <c r="A234" s="13"/>
      <c r="B234" s="14" t="s">
        <v>216</v>
      </c>
      <c r="C234" s="15">
        <v>5</v>
      </c>
      <c r="D234" s="15">
        <v>2</v>
      </c>
      <c r="E234" s="16">
        <f t="shared" si="27"/>
        <v>4.7805717563820634E-4</v>
      </c>
      <c r="F234" s="16">
        <f t="shared" si="28"/>
        <v>1.9634792852935403E-4</v>
      </c>
      <c r="G234" s="16">
        <f t="shared" si="30"/>
        <v>-0.6</v>
      </c>
      <c r="H234" s="16">
        <f t="shared" si="29"/>
        <v>-2.8683430538292378E-4</v>
      </c>
    </row>
    <row r="235" spans="1:8" x14ac:dyDescent="0.2">
      <c r="A235" s="13"/>
      <c r="B235" s="14" t="s">
        <v>217</v>
      </c>
      <c r="C235" s="15">
        <v>7</v>
      </c>
      <c r="D235" s="15">
        <v>2</v>
      </c>
      <c r="E235" s="16">
        <f t="shared" si="27"/>
        <v>6.6928004589348884E-4</v>
      </c>
      <c r="F235" s="16">
        <f t="shared" si="28"/>
        <v>1.9634792852935403E-4</v>
      </c>
      <c r="G235" s="16">
        <f t="shared" si="30"/>
        <v>-0.7142857142857143</v>
      </c>
      <c r="H235" s="16">
        <f t="shared" si="29"/>
        <v>-4.7805717563820634E-4</v>
      </c>
    </row>
    <row r="236" spans="1:8" ht="25.5" x14ac:dyDescent="0.2">
      <c r="A236" s="13"/>
      <c r="B236" s="14" t="s">
        <v>218</v>
      </c>
      <c r="C236" s="15">
        <v>8</v>
      </c>
      <c r="D236" s="15">
        <v>3</v>
      </c>
      <c r="E236" s="16">
        <f t="shared" si="27"/>
        <v>7.6489148102113012E-4</v>
      </c>
      <c r="F236" s="16">
        <f t="shared" si="28"/>
        <v>2.9452189279403104E-4</v>
      </c>
      <c r="G236" s="16">
        <f t="shared" si="30"/>
        <v>-0.625</v>
      </c>
      <c r="H236" s="16">
        <f t="shared" si="29"/>
        <v>-4.7805717563820634E-4</v>
      </c>
    </row>
    <row r="237" spans="1:8" ht="25.5" x14ac:dyDescent="0.2">
      <c r="A237" s="13"/>
      <c r="B237" s="14" t="s">
        <v>219</v>
      </c>
      <c r="C237" s="15">
        <v>36</v>
      </c>
      <c r="D237" s="15">
        <v>7</v>
      </c>
      <c r="E237" s="16">
        <f t="shared" ref="E237:E268" si="31">+IF(C237=0,"",C237/C$173)</f>
        <v>3.4420116645950856E-3</v>
      </c>
      <c r="F237" s="16">
        <f t="shared" ref="F237:F268" si="32">+IF(D237=0,"",D237/D$173)</f>
        <v>6.872177498527391E-4</v>
      </c>
      <c r="G237" s="16">
        <f t="shared" si="30"/>
        <v>-0.80555555555555558</v>
      </c>
      <c r="H237" s="16">
        <f t="shared" ref="H237:H268" si="33">+IF(OR(AND(E237=""),(G237="")),"",E237*G237)</f>
        <v>-2.772731618701597E-3</v>
      </c>
    </row>
    <row r="238" spans="1:8" x14ac:dyDescent="0.2">
      <c r="A238" s="13"/>
      <c r="B238" s="14" t="s">
        <v>220</v>
      </c>
      <c r="C238" s="15">
        <v>84</v>
      </c>
      <c r="D238" s="15">
        <v>467</v>
      </c>
      <c r="E238" s="16">
        <f t="shared" si="31"/>
        <v>8.031360550721867E-3</v>
      </c>
      <c r="F238" s="16">
        <f t="shared" si="32"/>
        <v>4.5847241311604163E-2</v>
      </c>
      <c r="G238" s="16">
        <f t="shared" ref="G238:G269" si="34">+IF(AND(C238=0,D238=0)," ",IF(C238=0,1,IF(D238=0,-1,(D238-C238)/C238)))</f>
        <v>4.5595238095238093</v>
      </c>
      <c r="H238" s="16">
        <f t="shared" si="33"/>
        <v>3.6619179653886606E-2</v>
      </c>
    </row>
    <row r="239" spans="1:8" x14ac:dyDescent="0.2">
      <c r="A239" s="13"/>
      <c r="B239" s="14" t="s">
        <v>221</v>
      </c>
      <c r="C239" s="15">
        <v>13</v>
      </c>
      <c r="D239" s="15">
        <v>2</v>
      </c>
      <c r="E239" s="16">
        <f t="shared" si="31"/>
        <v>1.2429486566593365E-3</v>
      </c>
      <c r="F239" s="16">
        <f t="shared" si="32"/>
        <v>1.9634792852935403E-4</v>
      </c>
      <c r="G239" s="16">
        <f t="shared" si="34"/>
        <v>-0.84615384615384615</v>
      </c>
      <c r="H239" s="16">
        <f t="shared" si="33"/>
        <v>-1.051725786404054E-3</v>
      </c>
    </row>
    <row r="240" spans="1:8" ht="25.5" x14ac:dyDescent="0.2">
      <c r="A240" s="13"/>
      <c r="B240" s="14" t="s">
        <v>222</v>
      </c>
      <c r="C240" s="15">
        <v>8</v>
      </c>
      <c r="D240" s="15">
        <v>3</v>
      </c>
      <c r="E240" s="16">
        <f t="shared" si="31"/>
        <v>7.6489148102113012E-4</v>
      </c>
      <c r="F240" s="16">
        <f t="shared" si="32"/>
        <v>2.9452189279403104E-4</v>
      </c>
      <c r="G240" s="16">
        <f t="shared" si="34"/>
        <v>-0.625</v>
      </c>
      <c r="H240" s="16">
        <f t="shared" si="33"/>
        <v>-4.7805717563820634E-4</v>
      </c>
    </row>
    <row r="241" spans="1:8" x14ac:dyDescent="0.2">
      <c r="A241" s="13"/>
      <c r="B241" s="14" t="s">
        <v>223</v>
      </c>
      <c r="C241" s="15">
        <v>85</v>
      </c>
      <c r="D241" s="15">
        <v>162</v>
      </c>
      <c r="E241" s="16">
        <f t="shared" si="31"/>
        <v>8.1269719858495081E-3</v>
      </c>
      <c r="F241" s="16">
        <f t="shared" si="32"/>
        <v>1.5904182210877676E-2</v>
      </c>
      <c r="G241" s="16">
        <f t="shared" si="34"/>
        <v>0.90588235294117647</v>
      </c>
      <c r="H241" s="16">
        <f t="shared" si="33"/>
        <v>7.3620805048283779E-3</v>
      </c>
    </row>
    <row r="242" spans="1:8" x14ac:dyDescent="0.2">
      <c r="A242" s="13"/>
      <c r="B242" s="14" t="s">
        <v>224</v>
      </c>
      <c r="C242" s="15">
        <v>3</v>
      </c>
      <c r="D242" s="15">
        <v>0</v>
      </c>
      <c r="E242" s="16">
        <f t="shared" si="31"/>
        <v>2.8683430538292378E-4</v>
      </c>
      <c r="F242" s="16" t="str">
        <f t="shared" si="32"/>
        <v/>
      </c>
      <c r="G242" s="16">
        <f t="shared" si="34"/>
        <v>-1</v>
      </c>
      <c r="H242" s="16">
        <f t="shared" si="33"/>
        <v>-2.8683430538292378E-4</v>
      </c>
    </row>
    <row r="243" spans="1:8" x14ac:dyDescent="0.2">
      <c r="A243" s="13"/>
      <c r="B243" s="14" t="s">
        <v>225</v>
      </c>
      <c r="C243" s="15">
        <v>77</v>
      </c>
      <c r="D243" s="15">
        <v>55</v>
      </c>
      <c r="E243" s="16">
        <f t="shared" si="31"/>
        <v>7.3620805048283779E-3</v>
      </c>
      <c r="F243" s="16">
        <f t="shared" si="32"/>
        <v>5.3995680345572351E-3</v>
      </c>
      <c r="G243" s="16">
        <f t="shared" si="34"/>
        <v>-0.2857142857142857</v>
      </c>
      <c r="H243" s="16">
        <f t="shared" si="33"/>
        <v>-2.1034515728081079E-3</v>
      </c>
    </row>
    <row r="244" spans="1:8" x14ac:dyDescent="0.2">
      <c r="A244" s="13"/>
      <c r="B244" s="14" t="s">
        <v>226</v>
      </c>
      <c r="C244" s="15">
        <v>106</v>
      </c>
      <c r="D244" s="15">
        <v>147</v>
      </c>
      <c r="E244" s="16">
        <f t="shared" si="31"/>
        <v>1.0134812123529974E-2</v>
      </c>
      <c r="F244" s="16">
        <f t="shared" si="32"/>
        <v>1.443157274690752E-2</v>
      </c>
      <c r="G244" s="16">
        <f t="shared" si="34"/>
        <v>0.3867924528301887</v>
      </c>
      <c r="H244" s="16">
        <f t="shared" si="33"/>
        <v>3.9200688402332923E-3</v>
      </c>
    </row>
    <row r="245" spans="1:8" ht="25.5" x14ac:dyDescent="0.2">
      <c r="A245" s="13"/>
      <c r="B245" s="14" t="s">
        <v>227</v>
      </c>
      <c r="C245" s="15">
        <v>0</v>
      </c>
      <c r="D245" s="15">
        <v>2</v>
      </c>
      <c r="E245" s="16" t="str">
        <f t="shared" si="31"/>
        <v/>
      </c>
      <c r="F245" s="16">
        <f t="shared" si="32"/>
        <v>1.9634792852935403E-4</v>
      </c>
      <c r="G245" s="16">
        <f t="shared" si="34"/>
        <v>1</v>
      </c>
      <c r="H245" s="16" t="str">
        <f t="shared" si="33"/>
        <v/>
      </c>
    </row>
    <row r="246" spans="1:8" x14ac:dyDescent="0.2">
      <c r="A246" s="13"/>
      <c r="B246" s="14" t="s">
        <v>228</v>
      </c>
      <c r="C246" s="15">
        <v>19</v>
      </c>
      <c r="D246" s="15">
        <v>23</v>
      </c>
      <c r="E246" s="16">
        <f t="shared" si="31"/>
        <v>1.816617267425184E-3</v>
      </c>
      <c r="F246" s="16">
        <f t="shared" si="32"/>
        <v>2.2580011780875711E-3</v>
      </c>
      <c r="G246" s="16">
        <f t="shared" si="34"/>
        <v>0.21052631578947367</v>
      </c>
      <c r="H246" s="16">
        <f t="shared" si="33"/>
        <v>3.8244574051056501E-4</v>
      </c>
    </row>
    <row r="247" spans="1:8" ht="25.5" x14ac:dyDescent="0.2">
      <c r="A247" s="13"/>
      <c r="B247" s="14" t="s">
        <v>229</v>
      </c>
      <c r="C247" s="15">
        <v>7</v>
      </c>
      <c r="D247" s="15">
        <v>11</v>
      </c>
      <c r="E247" s="16">
        <f t="shared" si="31"/>
        <v>6.6928004589348884E-4</v>
      </c>
      <c r="F247" s="16">
        <f t="shared" si="32"/>
        <v>1.0799136069114472E-3</v>
      </c>
      <c r="G247" s="16">
        <f t="shared" si="34"/>
        <v>0.5714285714285714</v>
      </c>
      <c r="H247" s="16">
        <f t="shared" si="33"/>
        <v>3.8244574051056501E-4</v>
      </c>
    </row>
    <row r="248" spans="1:8" x14ac:dyDescent="0.2">
      <c r="A248" s="13"/>
      <c r="B248" s="14" t="s">
        <v>230</v>
      </c>
      <c r="C248" s="15">
        <v>51</v>
      </c>
      <c r="D248" s="15">
        <v>44</v>
      </c>
      <c r="E248" s="16">
        <f t="shared" si="31"/>
        <v>4.8761831915097049E-3</v>
      </c>
      <c r="F248" s="16">
        <f t="shared" si="32"/>
        <v>4.3196544276457886E-3</v>
      </c>
      <c r="G248" s="16">
        <f t="shared" si="34"/>
        <v>-0.13725490196078433</v>
      </c>
      <c r="H248" s="16">
        <f t="shared" si="33"/>
        <v>-6.6928004589348895E-4</v>
      </c>
    </row>
    <row r="249" spans="1:8" x14ac:dyDescent="0.2">
      <c r="A249" s="13"/>
      <c r="B249" s="14" t="s">
        <v>231</v>
      </c>
      <c r="C249" s="15">
        <v>30</v>
      </c>
      <c r="D249" s="15">
        <v>20</v>
      </c>
      <c r="E249" s="16">
        <f t="shared" si="31"/>
        <v>2.8683430538292381E-3</v>
      </c>
      <c r="F249" s="16">
        <f t="shared" si="32"/>
        <v>1.9634792852935403E-3</v>
      </c>
      <c r="G249" s="16">
        <f t="shared" si="34"/>
        <v>-0.33333333333333331</v>
      </c>
      <c r="H249" s="16">
        <f t="shared" si="33"/>
        <v>-9.5611435127641268E-4</v>
      </c>
    </row>
    <row r="250" spans="1:8" x14ac:dyDescent="0.2">
      <c r="A250" s="13"/>
      <c r="B250" s="14" t="s">
        <v>232</v>
      </c>
      <c r="C250" s="15">
        <v>16</v>
      </c>
      <c r="D250" s="15">
        <v>72</v>
      </c>
      <c r="E250" s="16">
        <f t="shared" si="31"/>
        <v>1.5297829620422602E-3</v>
      </c>
      <c r="F250" s="16">
        <f t="shared" si="32"/>
        <v>7.068525427056745E-3</v>
      </c>
      <c r="G250" s="16">
        <f t="shared" si="34"/>
        <v>3.5</v>
      </c>
      <c r="H250" s="16">
        <f t="shared" si="33"/>
        <v>5.3542403671479107E-3</v>
      </c>
    </row>
    <row r="251" spans="1:8" x14ac:dyDescent="0.2">
      <c r="A251" s="13"/>
      <c r="B251" s="14" t="s">
        <v>233</v>
      </c>
      <c r="C251" s="15">
        <v>3</v>
      </c>
      <c r="D251" s="15">
        <v>0</v>
      </c>
      <c r="E251" s="16">
        <f t="shared" si="31"/>
        <v>2.8683430538292378E-4</v>
      </c>
      <c r="F251" s="16" t="str">
        <f t="shared" si="32"/>
        <v/>
      </c>
      <c r="G251" s="16">
        <f t="shared" si="34"/>
        <v>-1</v>
      </c>
      <c r="H251" s="16">
        <f t="shared" si="33"/>
        <v>-2.8683430538292378E-4</v>
      </c>
    </row>
    <row r="252" spans="1:8" ht="25.5" x14ac:dyDescent="0.2">
      <c r="A252" s="13"/>
      <c r="B252" s="14" t="s">
        <v>234</v>
      </c>
      <c r="C252" s="15">
        <v>31</v>
      </c>
      <c r="D252" s="15">
        <v>9</v>
      </c>
      <c r="E252" s="16">
        <f t="shared" si="31"/>
        <v>2.9639544889568793E-3</v>
      </c>
      <c r="F252" s="16">
        <f t="shared" si="32"/>
        <v>8.8356567838209312E-4</v>
      </c>
      <c r="G252" s="16">
        <f t="shared" si="34"/>
        <v>-0.70967741935483875</v>
      </c>
      <c r="H252" s="16">
        <f t="shared" si="33"/>
        <v>-2.1034515728081079E-3</v>
      </c>
    </row>
    <row r="253" spans="1:8" ht="25.5" x14ac:dyDescent="0.2">
      <c r="A253" s="13"/>
      <c r="B253" s="14" t="s">
        <v>235</v>
      </c>
      <c r="C253" s="15">
        <v>83</v>
      </c>
      <c r="D253" s="15">
        <v>61</v>
      </c>
      <c r="E253" s="16">
        <f t="shared" si="31"/>
        <v>7.9357491155942258E-3</v>
      </c>
      <c r="F253" s="16">
        <f t="shared" si="32"/>
        <v>5.9886118201452976E-3</v>
      </c>
      <c r="G253" s="16">
        <f t="shared" si="34"/>
        <v>-0.26506024096385544</v>
      </c>
      <c r="H253" s="16">
        <f t="shared" si="33"/>
        <v>-2.1034515728081083E-3</v>
      </c>
    </row>
    <row r="254" spans="1:8" x14ac:dyDescent="0.2">
      <c r="A254" s="13"/>
      <c r="B254" s="14" t="s">
        <v>236</v>
      </c>
      <c r="C254" s="15">
        <v>19</v>
      </c>
      <c r="D254" s="15">
        <v>20</v>
      </c>
      <c r="E254" s="16">
        <f t="shared" si="31"/>
        <v>1.816617267425184E-3</v>
      </c>
      <c r="F254" s="16">
        <f t="shared" si="32"/>
        <v>1.9634792852935403E-3</v>
      </c>
      <c r="G254" s="16">
        <f t="shared" si="34"/>
        <v>5.2631578947368418E-2</v>
      </c>
      <c r="H254" s="16">
        <f t="shared" si="33"/>
        <v>9.5611435127641251E-5</v>
      </c>
    </row>
    <row r="255" spans="1:8" ht="25.5" x14ac:dyDescent="0.2">
      <c r="A255" s="13"/>
      <c r="B255" s="14" t="s">
        <v>237</v>
      </c>
      <c r="C255" s="15">
        <v>7</v>
      </c>
      <c r="D255" s="15">
        <v>10</v>
      </c>
      <c r="E255" s="16">
        <f t="shared" si="31"/>
        <v>6.6928004589348884E-4</v>
      </c>
      <c r="F255" s="16">
        <f t="shared" si="32"/>
        <v>9.8173964264677014E-4</v>
      </c>
      <c r="G255" s="16">
        <f t="shared" si="34"/>
        <v>0.42857142857142855</v>
      </c>
      <c r="H255" s="16">
        <f t="shared" si="33"/>
        <v>2.8683430538292378E-4</v>
      </c>
    </row>
    <row r="256" spans="1:8" x14ac:dyDescent="0.2">
      <c r="A256" s="13"/>
      <c r="B256" s="14" t="s">
        <v>238</v>
      </c>
      <c r="C256" s="15">
        <v>6</v>
      </c>
      <c r="D256" s="15">
        <v>20</v>
      </c>
      <c r="E256" s="16">
        <f t="shared" si="31"/>
        <v>5.7366861076584756E-4</v>
      </c>
      <c r="F256" s="16">
        <f t="shared" si="32"/>
        <v>1.9634792852935403E-3</v>
      </c>
      <c r="G256" s="16">
        <f t="shared" si="34"/>
        <v>2.3333333333333335</v>
      </c>
      <c r="H256" s="16">
        <f t="shared" si="33"/>
        <v>1.3385600917869777E-3</v>
      </c>
    </row>
    <row r="257" spans="1:8" x14ac:dyDescent="0.2">
      <c r="A257" s="13"/>
      <c r="B257" s="14" t="s">
        <v>646</v>
      </c>
      <c r="C257" s="15">
        <v>1</v>
      </c>
      <c r="D257" s="15">
        <v>0</v>
      </c>
      <c r="E257" s="16">
        <f t="shared" si="31"/>
        <v>9.5611435127641265E-5</v>
      </c>
      <c r="F257" s="16" t="str">
        <f t="shared" si="32"/>
        <v/>
      </c>
      <c r="G257" s="16">
        <f t="shared" si="34"/>
        <v>-1</v>
      </c>
      <c r="H257" s="16">
        <f t="shared" si="33"/>
        <v>-9.5611435127641265E-5</v>
      </c>
    </row>
    <row r="258" spans="1:8" x14ac:dyDescent="0.2">
      <c r="A258" s="13"/>
      <c r="B258" s="14" t="s">
        <v>239</v>
      </c>
      <c r="C258" s="15">
        <v>18</v>
      </c>
      <c r="D258" s="15">
        <v>13</v>
      </c>
      <c r="E258" s="16">
        <f t="shared" si="31"/>
        <v>1.7210058322975428E-3</v>
      </c>
      <c r="F258" s="16">
        <f t="shared" si="32"/>
        <v>1.2762615354408012E-3</v>
      </c>
      <c r="G258" s="16">
        <f t="shared" si="34"/>
        <v>-0.27777777777777779</v>
      </c>
      <c r="H258" s="16">
        <f t="shared" si="33"/>
        <v>-4.7805717563820634E-4</v>
      </c>
    </row>
    <row r="259" spans="1:8" ht="25.5" x14ac:dyDescent="0.2">
      <c r="A259" s="13"/>
      <c r="B259" s="14" t="s">
        <v>240</v>
      </c>
      <c r="C259" s="15">
        <v>105</v>
      </c>
      <c r="D259" s="15">
        <v>50</v>
      </c>
      <c r="E259" s="16">
        <f t="shared" si="31"/>
        <v>1.0039200688402333E-2</v>
      </c>
      <c r="F259" s="16">
        <f t="shared" si="32"/>
        <v>4.9086982132338502E-3</v>
      </c>
      <c r="G259" s="16">
        <f t="shared" si="34"/>
        <v>-0.52380952380952384</v>
      </c>
      <c r="H259" s="16">
        <f t="shared" si="33"/>
        <v>-5.2586289320202704E-3</v>
      </c>
    </row>
    <row r="260" spans="1:8" x14ac:dyDescent="0.2">
      <c r="A260" s="13"/>
      <c r="B260" s="14" t="s">
        <v>241</v>
      </c>
      <c r="C260" s="15">
        <v>46</v>
      </c>
      <c r="D260" s="15">
        <v>17</v>
      </c>
      <c r="E260" s="16">
        <f t="shared" si="31"/>
        <v>4.3981260158714982E-3</v>
      </c>
      <c r="F260" s="16">
        <f t="shared" si="32"/>
        <v>1.6689573924995092E-3</v>
      </c>
      <c r="G260" s="16">
        <f t="shared" si="34"/>
        <v>-0.63043478260869568</v>
      </c>
      <c r="H260" s="16">
        <f t="shared" si="33"/>
        <v>-2.772731618701597E-3</v>
      </c>
    </row>
    <row r="261" spans="1:8" x14ac:dyDescent="0.2">
      <c r="A261" s="13"/>
      <c r="B261" s="14" t="s">
        <v>242</v>
      </c>
      <c r="C261" s="15">
        <v>5</v>
      </c>
      <c r="D261" s="15">
        <v>3</v>
      </c>
      <c r="E261" s="16">
        <f t="shared" si="31"/>
        <v>4.7805717563820634E-4</v>
      </c>
      <c r="F261" s="16">
        <f t="shared" si="32"/>
        <v>2.9452189279403104E-4</v>
      </c>
      <c r="G261" s="16">
        <f t="shared" si="34"/>
        <v>-0.4</v>
      </c>
      <c r="H261" s="16">
        <f t="shared" si="33"/>
        <v>-1.9122287025528256E-4</v>
      </c>
    </row>
    <row r="262" spans="1:8" x14ac:dyDescent="0.2">
      <c r="A262" s="13"/>
      <c r="B262" s="14" t="s">
        <v>243</v>
      </c>
      <c r="C262" s="15">
        <v>22</v>
      </c>
      <c r="D262" s="15">
        <v>90</v>
      </c>
      <c r="E262" s="16">
        <f t="shared" si="31"/>
        <v>2.1034515728081079E-3</v>
      </c>
      <c r="F262" s="16">
        <f t="shared" si="32"/>
        <v>8.8356567838209308E-3</v>
      </c>
      <c r="G262" s="16">
        <f t="shared" si="34"/>
        <v>3.0909090909090908</v>
      </c>
      <c r="H262" s="16">
        <f t="shared" si="33"/>
        <v>6.5015775886796065E-3</v>
      </c>
    </row>
    <row r="263" spans="1:8" x14ac:dyDescent="0.2">
      <c r="A263" s="13"/>
      <c r="B263" s="14" t="s">
        <v>244</v>
      </c>
      <c r="C263" s="15">
        <v>29</v>
      </c>
      <c r="D263" s="15">
        <v>6</v>
      </c>
      <c r="E263" s="16">
        <f t="shared" si="31"/>
        <v>2.7727316187015965E-3</v>
      </c>
      <c r="F263" s="16">
        <f t="shared" si="32"/>
        <v>5.8904378558806208E-4</v>
      </c>
      <c r="G263" s="16">
        <f t="shared" si="34"/>
        <v>-0.7931034482758621</v>
      </c>
      <c r="H263" s="16">
        <f t="shared" si="33"/>
        <v>-2.1990630079357491E-3</v>
      </c>
    </row>
    <row r="264" spans="1:8" x14ac:dyDescent="0.2">
      <c r="A264" s="13"/>
      <c r="B264" s="14" t="s">
        <v>245</v>
      </c>
      <c r="C264" s="15">
        <v>358</v>
      </c>
      <c r="D264" s="15">
        <v>331</v>
      </c>
      <c r="E264" s="16">
        <f t="shared" si="31"/>
        <v>3.4228893775695574E-2</v>
      </c>
      <c r="F264" s="16">
        <f t="shared" si="32"/>
        <v>3.2495582171608091E-2</v>
      </c>
      <c r="G264" s="16">
        <f t="shared" si="34"/>
        <v>-7.5418994413407825E-2</v>
      </c>
      <c r="H264" s="16">
        <f t="shared" si="33"/>
        <v>-2.5815087484463142E-3</v>
      </c>
    </row>
    <row r="265" spans="1:8" x14ac:dyDescent="0.2">
      <c r="A265" s="13"/>
      <c r="B265" s="14" t="s">
        <v>246</v>
      </c>
      <c r="C265" s="15">
        <v>7</v>
      </c>
      <c r="D265" s="15">
        <v>2</v>
      </c>
      <c r="E265" s="16">
        <f t="shared" si="31"/>
        <v>6.6928004589348884E-4</v>
      </c>
      <c r="F265" s="16">
        <f t="shared" si="32"/>
        <v>1.9634792852935403E-4</v>
      </c>
      <c r="G265" s="16">
        <f t="shared" si="34"/>
        <v>-0.7142857142857143</v>
      </c>
      <c r="H265" s="16">
        <f t="shared" si="33"/>
        <v>-4.7805717563820634E-4</v>
      </c>
    </row>
    <row r="266" spans="1:8" x14ac:dyDescent="0.2">
      <c r="A266" s="13"/>
      <c r="B266" s="14" t="s">
        <v>247</v>
      </c>
      <c r="C266" s="15">
        <v>6</v>
      </c>
      <c r="D266" s="15">
        <v>1</v>
      </c>
      <c r="E266" s="16">
        <f t="shared" si="31"/>
        <v>5.7366861076584756E-4</v>
      </c>
      <c r="F266" s="16">
        <f t="shared" si="32"/>
        <v>9.8173964264677014E-5</v>
      </c>
      <c r="G266" s="16">
        <f t="shared" si="34"/>
        <v>-0.83333333333333337</v>
      </c>
      <c r="H266" s="16">
        <f t="shared" si="33"/>
        <v>-4.7805717563820634E-4</v>
      </c>
    </row>
    <row r="267" spans="1:8" x14ac:dyDescent="0.2">
      <c r="A267" s="13"/>
      <c r="B267" s="14" t="s">
        <v>248</v>
      </c>
      <c r="C267" s="15">
        <v>17</v>
      </c>
      <c r="D267" s="15">
        <v>8</v>
      </c>
      <c r="E267" s="16">
        <f t="shared" si="31"/>
        <v>1.6253943971699016E-3</v>
      </c>
      <c r="F267" s="16">
        <f t="shared" si="32"/>
        <v>7.8539171411741611E-4</v>
      </c>
      <c r="G267" s="16">
        <f t="shared" si="34"/>
        <v>-0.52941176470588236</v>
      </c>
      <c r="H267" s="16">
        <f t="shared" si="33"/>
        <v>-8.6050291614877151E-4</v>
      </c>
    </row>
    <row r="268" spans="1:8" x14ac:dyDescent="0.2">
      <c r="A268" s="13"/>
      <c r="B268" s="14" t="s">
        <v>249</v>
      </c>
      <c r="C268" s="15">
        <v>13</v>
      </c>
      <c r="D268" s="15">
        <v>11</v>
      </c>
      <c r="E268" s="16">
        <f t="shared" si="31"/>
        <v>1.2429486566593365E-3</v>
      </c>
      <c r="F268" s="16">
        <f t="shared" si="32"/>
        <v>1.0799136069114472E-3</v>
      </c>
      <c r="G268" s="16">
        <f t="shared" si="34"/>
        <v>-0.15384615384615385</v>
      </c>
      <c r="H268" s="16">
        <f t="shared" si="33"/>
        <v>-1.9122287025528256E-4</v>
      </c>
    </row>
    <row r="269" spans="1:8" x14ac:dyDescent="0.2">
      <c r="A269" s="13"/>
      <c r="B269" s="14" t="s">
        <v>250</v>
      </c>
      <c r="C269" s="15">
        <v>4</v>
      </c>
      <c r="D269" s="15">
        <v>38</v>
      </c>
      <c r="E269" s="16">
        <f t="shared" ref="E269:E300" si="35">+IF(C269=0,"",C269/C$173)</f>
        <v>3.8244574051056506E-4</v>
      </c>
      <c r="F269" s="16">
        <f t="shared" ref="F269:F300" si="36">+IF(D269=0,"",D269/D$173)</f>
        <v>3.7306106420577261E-3</v>
      </c>
      <c r="G269" s="16">
        <f t="shared" si="34"/>
        <v>8.5</v>
      </c>
      <c r="H269" s="16">
        <f t="shared" ref="H269:H300" si="37">+IF(OR(AND(E269=""),(G269="")),"",E269*G269)</f>
        <v>3.2507887943398028E-3</v>
      </c>
    </row>
    <row r="270" spans="1:8" x14ac:dyDescent="0.2">
      <c r="A270" s="13"/>
      <c r="B270" s="14" t="s">
        <v>251</v>
      </c>
      <c r="C270" s="15">
        <v>9</v>
      </c>
      <c r="D270" s="15">
        <v>1</v>
      </c>
      <c r="E270" s="16">
        <f t="shared" si="35"/>
        <v>8.605029161487714E-4</v>
      </c>
      <c r="F270" s="16">
        <f t="shared" si="36"/>
        <v>9.8173964264677014E-5</v>
      </c>
      <c r="G270" s="16">
        <f t="shared" ref="G270:G301" si="38">+IF(AND(C270=0,D270=0)," ",IF(C270=0,1,IF(D270=0,-1,(D270-C270)/C270)))</f>
        <v>-0.88888888888888884</v>
      </c>
      <c r="H270" s="16">
        <f t="shared" si="37"/>
        <v>-7.6489148102113012E-4</v>
      </c>
    </row>
    <row r="271" spans="1:8" x14ac:dyDescent="0.2">
      <c r="A271" s="13"/>
      <c r="B271" s="14" t="s">
        <v>252</v>
      </c>
      <c r="C271" s="15">
        <v>59</v>
      </c>
      <c r="D271" s="15">
        <v>33</v>
      </c>
      <c r="E271" s="16">
        <f t="shared" si="35"/>
        <v>5.6410746725308351E-3</v>
      </c>
      <c r="F271" s="16">
        <f t="shared" si="36"/>
        <v>3.2397408207343412E-3</v>
      </c>
      <c r="G271" s="16">
        <f t="shared" si="38"/>
        <v>-0.44067796610169491</v>
      </c>
      <c r="H271" s="16">
        <f t="shared" si="37"/>
        <v>-2.485897313318673E-3</v>
      </c>
    </row>
    <row r="272" spans="1:8" x14ac:dyDescent="0.2">
      <c r="A272" s="13"/>
      <c r="B272" s="14" t="s">
        <v>253</v>
      </c>
      <c r="C272" s="15">
        <v>5</v>
      </c>
      <c r="D272" s="15">
        <v>1</v>
      </c>
      <c r="E272" s="16">
        <f t="shared" si="35"/>
        <v>4.7805717563820634E-4</v>
      </c>
      <c r="F272" s="16">
        <f t="shared" si="36"/>
        <v>9.8173964264677014E-5</v>
      </c>
      <c r="G272" s="16">
        <f t="shared" si="38"/>
        <v>-0.8</v>
      </c>
      <c r="H272" s="16">
        <f t="shared" si="37"/>
        <v>-3.8244574051056511E-4</v>
      </c>
    </row>
    <row r="273" spans="1:8" x14ac:dyDescent="0.2">
      <c r="A273" s="13"/>
      <c r="B273" s="14" t="s">
        <v>254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255</v>
      </c>
      <c r="C274" s="15">
        <v>5</v>
      </c>
      <c r="D274" s="15">
        <v>0</v>
      </c>
      <c r="E274" s="16">
        <f t="shared" si="35"/>
        <v>4.7805717563820634E-4</v>
      </c>
      <c r="F274" s="16" t="str">
        <f t="shared" si="36"/>
        <v/>
      </c>
      <c r="G274" s="16">
        <f t="shared" si="38"/>
        <v>-1</v>
      </c>
      <c r="H274" s="16">
        <f t="shared" si="37"/>
        <v>-4.7805717563820634E-4</v>
      </c>
    </row>
    <row r="275" spans="1:8" x14ac:dyDescent="0.2">
      <c r="A275" s="13"/>
      <c r="B275" s="14" t="s">
        <v>256</v>
      </c>
      <c r="C275" s="15">
        <v>62</v>
      </c>
      <c r="D275" s="15">
        <v>134</v>
      </c>
      <c r="E275" s="16">
        <f t="shared" si="35"/>
        <v>5.9279089779137586E-3</v>
      </c>
      <c r="F275" s="16">
        <f t="shared" si="36"/>
        <v>1.3155311211466719E-2</v>
      </c>
      <c r="G275" s="16">
        <f t="shared" si="38"/>
        <v>1.1612903225806452</v>
      </c>
      <c r="H275" s="16">
        <f t="shared" si="37"/>
        <v>6.884023329190172E-3</v>
      </c>
    </row>
    <row r="276" spans="1:8" ht="25.5" x14ac:dyDescent="0.2">
      <c r="A276" s="13"/>
      <c r="B276" s="14" t="s">
        <v>257</v>
      </c>
      <c r="C276" s="15">
        <v>325</v>
      </c>
      <c r="D276" s="15">
        <v>402</v>
      </c>
      <c r="E276" s="16">
        <f t="shared" si="35"/>
        <v>3.1073716416483411E-2</v>
      </c>
      <c r="F276" s="16">
        <f t="shared" si="36"/>
        <v>3.9465933634400159E-2</v>
      </c>
      <c r="G276" s="16">
        <f t="shared" si="38"/>
        <v>0.23692307692307693</v>
      </c>
      <c r="H276" s="16">
        <f t="shared" si="37"/>
        <v>7.3620805048283779E-3</v>
      </c>
    </row>
    <row r="277" spans="1:8" x14ac:dyDescent="0.2">
      <c r="A277" s="13"/>
      <c r="B277" s="14" t="s">
        <v>258</v>
      </c>
      <c r="C277" s="15">
        <v>40</v>
      </c>
      <c r="D277" s="15">
        <v>43</v>
      </c>
      <c r="E277" s="16">
        <f t="shared" si="35"/>
        <v>3.8244574051056507E-3</v>
      </c>
      <c r="F277" s="16">
        <f t="shared" si="36"/>
        <v>4.2214804633811109E-3</v>
      </c>
      <c r="G277" s="16">
        <f t="shared" si="38"/>
        <v>7.4999999999999997E-2</v>
      </c>
      <c r="H277" s="16">
        <f t="shared" si="37"/>
        <v>2.8683430538292378E-4</v>
      </c>
    </row>
    <row r="278" spans="1:8" x14ac:dyDescent="0.2">
      <c r="A278" s="13"/>
      <c r="B278" s="14" t="s">
        <v>259</v>
      </c>
      <c r="C278" s="15">
        <v>8</v>
      </c>
      <c r="D278" s="15">
        <v>10</v>
      </c>
      <c r="E278" s="16">
        <f t="shared" si="35"/>
        <v>7.6489148102113012E-4</v>
      </c>
      <c r="F278" s="16">
        <f t="shared" si="36"/>
        <v>9.8173964264677014E-4</v>
      </c>
      <c r="G278" s="16">
        <f t="shared" si="38"/>
        <v>0.25</v>
      </c>
      <c r="H278" s="16">
        <f t="shared" si="37"/>
        <v>1.9122287025528253E-4</v>
      </c>
    </row>
    <row r="279" spans="1:8" x14ac:dyDescent="0.2">
      <c r="A279" s="13"/>
      <c r="B279" s="14" t="s">
        <v>260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261</v>
      </c>
      <c r="C280" s="15">
        <v>12</v>
      </c>
      <c r="D280" s="15">
        <v>15</v>
      </c>
      <c r="E280" s="16">
        <f t="shared" si="35"/>
        <v>1.1473372215316951E-3</v>
      </c>
      <c r="F280" s="16">
        <f t="shared" si="36"/>
        <v>1.4726094639701552E-3</v>
      </c>
      <c r="G280" s="16">
        <f t="shared" si="38"/>
        <v>0.25</v>
      </c>
      <c r="H280" s="16">
        <f t="shared" si="37"/>
        <v>2.8683430538292378E-4</v>
      </c>
    </row>
    <row r="281" spans="1:8" x14ac:dyDescent="0.2">
      <c r="A281" s="13"/>
      <c r="B281" s="14" t="s">
        <v>262</v>
      </c>
      <c r="C281" s="15">
        <v>11</v>
      </c>
      <c r="D281" s="15">
        <v>11</v>
      </c>
      <c r="E281" s="16">
        <f t="shared" si="35"/>
        <v>1.051725786404054E-3</v>
      </c>
      <c r="F281" s="16">
        <f t="shared" si="36"/>
        <v>1.0799136069114472E-3</v>
      </c>
      <c r="G281" s="16">
        <f t="shared" si="38"/>
        <v>0</v>
      </c>
      <c r="H281" s="16">
        <f t="shared" si="37"/>
        <v>0</v>
      </c>
    </row>
    <row r="282" spans="1:8" x14ac:dyDescent="0.2">
      <c r="A282" s="13"/>
      <c r="B282" s="14" t="s">
        <v>263</v>
      </c>
      <c r="C282" s="15">
        <v>17</v>
      </c>
      <c r="D282" s="15">
        <v>54</v>
      </c>
      <c r="E282" s="16">
        <f t="shared" si="35"/>
        <v>1.6253943971699016E-3</v>
      </c>
      <c r="F282" s="16">
        <f t="shared" si="36"/>
        <v>5.3013940702925583E-3</v>
      </c>
      <c r="G282" s="16">
        <f t="shared" si="38"/>
        <v>2.1764705882352939</v>
      </c>
      <c r="H282" s="16">
        <f t="shared" si="37"/>
        <v>3.5376230997227268E-3</v>
      </c>
    </row>
    <row r="283" spans="1:8" x14ac:dyDescent="0.2">
      <c r="A283" s="13"/>
      <c r="B283" s="14" t="s">
        <v>264</v>
      </c>
      <c r="C283" s="15">
        <v>17</v>
      </c>
      <c r="D283" s="15">
        <v>73</v>
      </c>
      <c r="E283" s="16">
        <f t="shared" si="35"/>
        <v>1.6253943971699016E-3</v>
      </c>
      <c r="F283" s="16">
        <f t="shared" si="36"/>
        <v>7.1666993913214218E-3</v>
      </c>
      <c r="G283" s="16">
        <f t="shared" si="38"/>
        <v>3.2941176470588234</v>
      </c>
      <c r="H283" s="16">
        <f t="shared" si="37"/>
        <v>5.3542403671479107E-3</v>
      </c>
    </row>
    <row r="284" spans="1:8" x14ac:dyDescent="0.2">
      <c r="A284" s="13"/>
      <c r="B284" s="14" t="s">
        <v>265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266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267</v>
      </c>
      <c r="C286" s="15">
        <v>83</v>
      </c>
      <c r="D286" s="15">
        <v>69</v>
      </c>
      <c r="E286" s="16">
        <f t="shared" si="35"/>
        <v>7.9357491155942258E-3</v>
      </c>
      <c r="F286" s="16">
        <f t="shared" si="36"/>
        <v>6.7740035342627137E-3</v>
      </c>
      <c r="G286" s="16">
        <f t="shared" si="38"/>
        <v>-0.16867469879518071</v>
      </c>
      <c r="H286" s="16">
        <f t="shared" si="37"/>
        <v>-1.3385600917869777E-3</v>
      </c>
    </row>
    <row r="287" spans="1:8" x14ac:dyDescent="0.2">
      <c r="A287" s="13"/>
      <c r="B287" s="14" t="s">
        <v>268</v>
      </c>
      <c r="C287" s="15">
        <v>31</v>
      </c>
      <c r="D287" s="15">
        <v>12</v>
      </c>
      <c r="E287" s="16">
        <f t="shared" si="35"/>
        <v>2.9639544889568793E-3</v>
      </c>
      <c r="F287" s="16">
        <f t="shared" si="36"/>
        <v>1.1780875711761242E-3</v>
      </c>
      <c r="G287" s="16">
        <f t="shared" si="38"/>
        <v>-0.61290322580645162</v>
      </c>
      <c r="H287" s="16">
        <f t="shared" si="37"/>
        <v>-1.8166172674251842E-3</v>
      </c>
    </row>
    <row r="288" spans="1:8" x14ac:dyDescent="0.2">
      <c r="A288" s="13"/>
      <c r="B288" s="14" t="s">
        <v>269</v>
      </c>
      <c r="C288" s="15">
        <v>661</v>
      </c>
      <c r="D288" s="15">
        <v>495</v>
      </c>
      <c r="E288" s="16">
        <f t="shared" si="35"/>
        <v>6.3199158619370879E-2</v>
      </c>
      <c r="F288" s="16">
        <f t="shared" si="36"/>
        <v>4.859611231101512E-2</v>
      </c>
      <c r="G288" s="16">
        <f t="shared" si="38"/>
        <v>-0.25113464447806355</v>
      </c>
      <c r="H288" s="16">
        <f t="shared" si="37"/>
        <v>-1.5871498231188452E-2</v>
      </c>
    </row>
    <row r="289" spans="1:8" x14ac:dyDescent="0.2">
      <c r="A289" s="13"/>
      <c r="B289" s="14" t="s">
        <v>270</v>
      </c>
      <c r="C289" s="15">
        <v>154</v>
      </c>
      <c r="D289" s="15">
        <v>323</v>
      </c>
      <c r="E289" s="16">
        <f t="shared" si="35"/>
        <v>1.4724161009656756E-2</v>
      </c>
      <c r="F289" s="16">
        <f t="shared" si="36"/>
        <v>3.1710190457490676E-2</v>
      </c>
      <c r="G289" s="16">
        <f t="shared" si="38"/>
        <v>1.0974025974025974</v>
      </c>
      <c r="H289" s="16">
        <f t="shared" si="37"/>
        <v>1.6158332536571375E-2</v>
      </c>
    </row>
    <row r="290" spans="1:8" x14ac:dyDescent="0.2">
      <c r="A290" s="13"/>
      <c r="B290" s="14" t="s">
        <v>271</v>
      </c>
      <c r="C290" s="15">
        <v>63</v>
      </c>
      <c r="D290" s="15">
        <v>68</v>
      </c>
      <c r="E290" s="16">
        <f t="shared" si="35"/>
        <v>6.0235204130413998E-3</v>
      </c>
      <c r="F290" s="16">
        <f t="shared" si="36"/>
        <v>6.6758295699980369E-3</v>
      </c>
      <c r="G290" s="16">
        <f t="shared" si="38"/>
        <v>7.9365079365079361E-2</v>
      </c>
      <c r="H290" s="16">
        <f t="shared" si="37"/>
        <v>4.7805717563820628E-4</v>
      </c>
    </row>
    <row r="291" spans="1:8" x14ac:dyDescent="0.2">
      <c r="A291" s="13"/>
      <c r="B291" s="14" t="s">
        <v>272</v>
      </c>
      <c r="C291" s="15">
        <v>38</v>
      </c>
      <c r="D291" s="15">
        <v>74</v>
      </c>
      <c r="E291" s="16">
        <f t="shared" si="35"/>
        <v>3.6332345348503679E-3</v>
      </c>
      <c r="F291" s="16">
        <f t="shared" si="36"/>
        <v>7.2648733555860986E-3</v>
      </c>
      <c r="G291" s="16">
        <f t="shared" si="38"/>
        <v>0.94736842105263153</v>
      </c>
      <c r="H291" s="16">
        <f t="shared" si="37"/>
        <v>3.4420116645950852E-3</v>
      </c>
    </row>
    <row r="292" spans="1:8" x14ac:dyDescent="0.2">
      <c r="A292" s="13" t="s">
        <v>92</v>
      </c>
      <c r="B292" s="14" t="s">
        <v>273</v>
      </c>
      <c r="C292" s="15">
        <v>0</v>
      </c>
      <c r="D292" s="15">
        <v>7</v>
      </c>
      <c r="E292" s="16" t="str">
        <f t="shared" si="35"/>
        <v/>
      </c>
      <c r="F292" s="16">
        <f t="shared" si="36"/>
        <v>6.872177498527391E-4</v>
      </c>
      <c r="G292" s="16">
        <f t="shared" si="38"/>
        <v>1</v>
      </c>
      <c r="H292" s="16" t="str">
        <f t="shared" si="37"/>
        <v/>
      </c>
    </row>
    <row r="293" spans="1:8" ht="25.5" x14ac:dyDescent="0.2">
      <c r="A293" s="13" t="s">
        <v>92</v>
      </c>
      <c r="B293" s="14" t="s">
        <v>274</v>
      </c>
      <c r="C293" s="15">
        <v>37</v>
      </c>
      <c r="D293" s="15">
        <v>95</v>
      </c>
      <c r="E293" s="16">
        <f t="shared" si="35"/>
        <v>3.5376230997227268E-3</v>
      </c>
      <c r="F293" s="16">
        <f t="shared" si="36"/>
        <v>9.3265266051443165E-3</v>
      </c>
      <c r="G293" s="16">
        <f t="shared" si="38"/>
        <v>1.5675675675675675</v>
      </c>
      <c r="H293" s="16">
        <f t="shared" si="37"/>
        <v>5.5454632374031931E-3</v>
      </c>
    </row>
    <row r="294" spans="1:8" x14ac:dyDescent="0.2">
      <c r="A294" s="13"/>
      <c r="B294" s="14" t="s">
        <v>275</v>
      </c>
      <c r="C294" s="15">
        <v>134</v>
      </c>
      <c r="D294" s="15">
        <v>60</v>
      </c>
      <c r="E294" s="16">
        <f t="shared" si="35"/>
        <v>1.2811932307103929E-2</v>
      </c>
      <c r="F294" s="16">
        <f t="shared" si="36"/>
        <v>5.8904378558806208E-3</v>
      </c>
      <c r="G294" s="16">
        <f t="shared" si="38"/>
        <v>-0.55223880597014929</v>
      </c>
      <c r="H294" s="16">
        <f t="shared" si="37"/>
        <v>-7.0752461994454535E-3</v>
      </c>
    </row>
    <row r="295" spans="1:8" x14ac:dyDescent="0.2">
      <c r="A295" s="13"/>
      <c r="B295" s="14" t="s">
        <v>276</v>
      </c>
      <c r="C295" s="15">
        <v>46</v>
      </c>
      <c r="D295" s="15">
        <v>26</v>
      </c>
      <c r="E295" s="16">
        <f t="shared" si="35"/>
        <v>4.3981260158714982E-3</v>
      </c>
      <c r="F295" s="16">
        <f t="shared" si="36"/>
        <v>2.5525230708816024E-3</v>
      </c>
      <c r="G295" s="16">
        <f t="shared" si="38"/>
        <v>-0.43478260869565216</v>
      </c>
      <c r="H295" s="16">
        <f t="shared" si="37"/>
        <v>-1.9122287025528251E-3</v>
      </c>
    </row>
    <row r="296" spans="1:8" x14ac:dyDescent="0.2">
      <c r="A296" s="13"/>
      <c r="B296" s="14" t="s">
        <v>277</v>
      </c>
      <c r="C296" s="15">
        <v>2</v>
      </c>
      <c r="D296" s="15">
        <v>1</v>
      </c>
      <c r="E296" s="16">
        <f t="shared" si="35"/>
        <v>1.9122287025528253E-4</v>
      </c>
      <c r="F296" s="16">
        <f t="shared" si="36"/>
        <v>9.8173964264677014E-5</v>
      </c>
      <c r="G296" s="16">
        <f t="shared" si="38"/>
        <v>-0.5</v>
      </c>
      <c r="H296" s="16">
        <f t="shared" si="37"/>
        <v>-9.5611435127641265E-5</v>
      </c>
    </row>
    <row r="297" spans="1:8" x14ac:dyDescent="0.2">
      <c r="A297" s="13"/>
      <c r="B297" s="14" t="s">
        <v>278</v>
      </c>
      <c r="C297" s="15">
        <v>25</v>
      </c>
      <c r="D297" s="15">
        <v>6</v>
      </c>
      <c r="E297" s="16">
        <f t="shared" si="35"/>
        <v>2.3902858781910319E-3</v>
      </c>
      <c r="F297" s="16">
        <f t="shared" si="36"/>
        <v>5.8904378558806208E-4</v>
      </c>
      <c r="G297" s="16">
        <f t="shared" si="38"/>
        <v>-0.76</v>
      </c>
      <c r="H297" s="16">
        <f t="shared" si="37"/>
        <v>-1.8166172674251842E-3</v>
      </c>
    </row>
    <row r="298" spans="1:8" ht="25.5" x14ac:dyDescent="0.2">
      <c r="A298" s="13"/>
      <c r="B298" s="14" t="s">
        <v>279</v>
      </c>
      <c r="C298" s="15">
        <v>2</v>
      </c>
      <c r="D298" s="15">
        <v>2</v>
      </c>
      <c r="E298" s="16">
        <f t="shared" si="35"/>
        <v>1.9122287025528253E-4</v>
      </c>
      <c r="F298" s="16">
        <f t="shared" si="36"/>
        <v>1.9634792852935403E-4</v>
      </c>
      <c r="G298" s="16">
        <f t="shared" si="38"/>
        <v>0</v>
      </c>
      <c r="H298" s="16">
        <f t="shared" si="37"/>
        <v>0</v>
      </c>
    </row>
    <row r="299" spans="1:8" x14ac:dyDescent="0.2">
      <c r="A299" s="13"/>
      <c r="B299" s="14" t="s">
        <v>280</v>
      </c>
      <c r="C299" s="15">
        <v>3</v>
      </c>
      <c r="D299" s="15">
        <v>0</v>
      </c>
      <c r="E299" s="16">
        <f t="shared" si="35"/>
        <v>2.8683430538292378E-4</v>
      </c>
      <c r="F299" s="16" t="str">
        <f t="shared" si="36"/>
        <v/>
      </c>
      <c r="G299" s="16">
        <f t="shared" si="38"/>
        <v>-1</v>
      </c>
      <c r="H299" s="16">
        <f t="shared" si="37"/>
        <v>-2.8683430538292378E-4</v>
      </c>
    </row>
    <row r="300" spans="1:8" x14ac:dyDescent="0.2">
      <c r="A300" s="13"/>
      <c r="B300" s="14" t="s">
        <v>281</v>
      </c>
      <c r="C300" s="15">
        <v>13</v>
      </c>
      <c r="D300" s="15">
        <v>39</v>
      </c>
      <c r="E300" s="16">
        <f t="shared" si="35"/>
        <v>1.2429486566593365E-3</v>
      </c>
      <c r="F300" s="16">
        <f t="shared" si="36"/>
        <v>3.8287846063224033E-3</v>
      </c>
      <c r="G300" s="16">
        <f t="shared" si="38"/>
        <v>2</v>
      </c>
      <c r="H300" s="16">
        <f t="shared" si="37"/>
        <v>2.485897313318673E-3</v>
      </c>
    </row>
    <row r="301" spans="1:8" x14ac:dyDescent="0.2">
      <c r="A301" s="13"/>
      <c r="B301" s="14" t="s">
        <v>282</v>
      </c>
      <c r="C301" s="15">
        <v>3</v>
      </c>
      <c r="D301" s="15">
        <v>2</v>
      </c>
      <c r="E301" s="16">
        <f t="shared" ref="E301:E332" si="39">+IF(C301=0,"",C301/C$173)</f>
        <v>2.8683430538292378E-4</v>
      </c>
      <c r="F301" s="16">
        <f t="shared" ref="F301:F332" si="40">+IF(D301=0,"",D301/D$173)</f>
        <v>1.9634792852935403E-4</v>
      </c>
      <c r="G301" s="16">
        <f t="shared" si="38"/>
        <v>-0.33333333333333331</v>
      </c>
      <c r="H301" s="16">
        <f t="shared" ref="H301:H332" si="41">+IF(OR(AND(E301=""),(G301="")),"",E301*G301)</f>
        <v>-9.5611435127641251E-5</v>
      </c>
    </row>
    <row r="302" spans="1:8" ht="25.5" x14ac:dyDescent="0.2">
      <c r="A302" s="13"/>
      <c r="B302" s="14" t="s">
        <v>283</v>
      </c>
      <c r="C302" s="15">
        <v>23</v>
      </c>
      <c r="D302" s="15">
        <v>8</v>
      </c>
      <c r="E302" s="16">
        <f t="shared" si="39"/>
        <v>2.1990630079357491E-3</v>
      </c>
      <c r="F302" s="16">
        <f t="shared" si="40"/>
        <v>7.8539171411741611E-4</v>
      </c>
      <c r="G302" s="16">
        <f t="shared" ref="G302:G333" si="42">+IF(AND(C302=0,D302=0)," ",IF(C302=0,1,IF(D302=0,-1,(D302-C302)/C302)))</f>
        <v>-0.65217391304347827</v>
      </c>
      <c r="H302" s="16">
        <f t="shared" si="41"/>
        <v>-1.4341715269146191E-3</v>
      </c>
    </row>
    <row r="303" spans="1:8" x14ac:dyDescent="0.2">
      <c r="A303" s="13"/>
      <c r="B303" s="14" t="s">
        <v>284</v>
      </c>
      <c r="C303" s="15">
        <v>13</v>
      </c>
      <c r="D303" s="15">
        <v>8</v>
      </c>
      <c r="E303" s="16">
        <f t="shared" si="39"/>
        <v>1.2429486566593365E-3</v>
      </c>
      <c r="F303" s="16">
        <f t="shared" si="40"/>
        <v>7.8539171411741611E-4</v>
      </c>
      <c r="G303" s="16">
        <f t="shared" si="42"/>
        <v>-0.38461538461538464</v>
      </c>
      <c r="H303" s="16">
        <f t="shared" si="41"/>
        <v>-4.7805717563820639E-4</v>
      </c>
    </row>
    <row r="304" spans="1:8" ht="25.5" x14ac:dyDescent="0.2">
      <c r="A304" s="13" t="s">
        <v>92</v>
      </c>
      <c r="B304" s="14" t="s">
        <v>285</v>
      </c>
      <c r="C304" s="15">
        <v>0</v>
      </c>
      <c r="D304" s="15">
        <v>8</v>
      </c>
      <c r="E304" s="16" t="str">
        <f t="shared" si="39"/>
        <v/>
      </c>
      <c r="F304" s="16">
        <f t="shared" si="40"/>
        <v>7.8539171411741611E-4</v>
      </c>
      <c r="G304" s="16">
        <f t="shared" si="42"/>
        <v>1</v>
      </c>
      <c r="H304" s="16" t="str">
        <f t="shared" si="41"/>
        <v/>
      </c>
    </row>
    <row r="305" spans="1:8" x14ac:dyDescent="0.2">
      <c r="A305" s="13"/>
      <c r="B305" s="14" t="s">
        <v>286</v>
      </c>
      <c r="C305" s="15">
        <v>4</v>
      </c>
      <c r="D305" s="15">
        <v>10</v>
      </c>
      <c r="E305" s="16">
        <f t="shared" si="39"/>
        <v>3.8244574051056506E-4</v>
      </c>
      <c r="F305" s="16">
        <f t="shared" si="40"/>
        <v>9.8173964264677014E-4</v>
      </c>
      <c r="G305" s="16">
        <f t="shared" si="42"/>
        <v>1.5</v>
      </c>
      <c r="H305" s="16">
        <f t="shared" si="41"/>
        <v>5.7366861076584756E-4</v>
      </c>
    </row>
    <row r="306" spans="1:8" x14ac:dyDescent="0.2">
      <c r="A306" s="13"/>
      <c r="B306" s="14" t="s">
        <v>287</v>
      </c>
      <c r="C306" s="15">
        <v>3</v>
      </c>
      <c r="D306" s="15">
        <v>2</v>
      </c>
      <c r="E306" s="16">
        <f t="shared" si="39"/>
        <v>2.8683430538292378E-4</v>
      </c>
      <c r="F306" s="16">
        <f t="shared" si="40"/>
        <v>1.9634792852935403E-4</v>
      </c>
      <c r="G306" s="16">
        <f t="shared" si="42"/>
        <v>-0.33333333333333331</v>
      </c>
      <c r="H306" s="16">
        <f t="shared" si="41"/>
        <v>-9.5611435127641251E-5</v>
      </c>
    </row>
    <row r="307" spans="1:8" x14ac:dyDescent="0.2">
      <c r="A307" s="13"/>
      <c r="B307" s="14" t="s">
        <v>288</v>
      </c>
      <c r="C307" s="15">
        <v>1</v>
      </c>
      <c r="D307" s="15">
        <v>0</v>
      </c>
      <c r="E307" s="16">
        <f t="shared" si="39"/>
        <v>9.5611435127641265E-5</v>
      </c>
      <c r="F307" s="16" t="str">
        <f t="shared" si="40"/>
        <v/>
      </c>
      <c r="G307" s="16">
        <f t="shared" si="42"/>
        <v>-1</v>
      </c>
      <c r="H307" s="16">
        <f t="shared" si="41"/>
        <v>-9.5611435127641265E-5</v>
      </c>
    </row>
    <row r="308" spans="1:8" x14ac:dyDescent="0.2">
      <c r="A308" s="13"/>
      <c r="B308" s="14" t="s">
        <v>289</v>
      </c>
      <c r="C308" s="15">
        <v>34</v>
      </c>
      <c r="D308" s="15">
        <v>29</v>
      </c>
      <c r="E308" s="16">
        <f t="shared" si="39"/>
        <v>3.2507887943398033E-3</v>
      </c>
      <c r="F308" s="16">
        <f t="shared" si="40"/>
        <v>2.8470449636756332E-3</v>
      </c>
      <c r="G308" s="16">
        <f t="shared" si="42"/>
        <v>-0.14705882352941177</v>
      </c>
      <c r="H308" s="16">
        <f t="shared" si="41"/>
        <v>-4.7805717563820639E-4</v>
      </c>
    </row>
    <row r="309" spans="1:8" x14ac:dyDescent="0.2">
      <c r="A309" s="13"/>
      <c r="B309" s="14" t="s">
        <v>290</v>
      </c>
      <c r="C309" s="15">
        <v>1</v>
      </c>
      <c r="D309" s="15">
        <v>8</v>
      </c>
      <c r="E309" s="16">
        <f t="shared" si="39"/>
        <v>9.5611435127641265E-5</v>
      </c>
      <c r="F309" s="16">
        <f t="shared" si="40"/>
        <v>7.8539171411741611E-4</v>
      </c>
      <c r="G309" s="16">
        <f t="shared" si="42"/>
        <v>7</v>
      </c>
      <c r="H309" s="16">
        <f t="shared" si="41"/>
        <v>6.6928004589348884E-4</v>
      </c>
    </row>
    <row r="310" spans="1:8" ht="25.5" x14ac:dyDescent="0.2">
      <c r="A310" s="13"/>
      <c r="B310" s="14" t="s">
        <v>291</v>
      </c>
      <c r="C310" s="15">
        <v>8</v>
      </c>
      <c r="D310" s="15">
        <v>5</v>
      </c>
      <c r="E310" s="16">
        <f t="shared" si="39"/>
        <v>7.6489148102113012E-4</v>
      </c>
      <c r="F310" s="16">
        <f t="shared" si="40"/>
        <v>4.9086982132338507E-4</v>
      </c>
      <c r="G310" s="16">
        <f t="shared" si="42"/>
        <v>-0.375</v>
      </c>
      <c r="H310" s="16">
        <f t="shared" si="41"/>
        <v>-2.8683430538292378E-4</v>
      </c>
    </row>
    <row r="311" spans="1:8" x14ac:dyDescent="0.2">
      <c r="A311" s="13"/>
      <c r="B311" s="14" t="s">
        <v>292</v>
      </c>
      <c r="C311" s="15">
        <v>3</v>
      </c>
      <c r="D311" s="15">
        <v>0</v>
      </c>
      <c r="E311" s="16">
        <f t="shared" si="39"/>
        <v>2.8683430538292378E-4</v>
      </c>
      <c r="F311" s="16" t="str">
        <f t="shared" si="40"/>
        <v/>
      </c>
      <c r="G311" s="16">
        <f t="shared" si="42"/>
        <v>-1</v>
      </c>
      <c r="H311" s="16">
        <f t="shared" si="41"/>
        <v>-2.8683430538292378E-4</v>
      </c>
    </row>
    <row r="312" spans="1:8" ht="38.25" x14ac:dyDescent="0.2">
      <c r="A312" s="13"/>
      <c r="B312" s="14" t="s">
        <v>293</v>
      </c>
      <c r="C312" s="15">
        <v>8</v>
      </c>
      <c r="D312" s="15">
        <v>3</v>
      </c>
      <c r="E312" s="16">
        <f t="shared" si="39"/>
        <v>7.6489148102113012E-4</v>
      </c>
      <c r="F312" s="16">
        <f t="shared" si="40"/>
        <v>2.9452189279403104E-4</v>
      </c>
      <c r="G312" s="16">
        <f t="shared" si="42"/>
        <v>-0.625</v>
      </c>
      <c r="H312" s="16">
        <f t="shared" si="41"/>
        <v>-4.7805717563820634E-4</v>
      </c>
    </row>
    <row r="313" spans="1:8" ht="25.5" x14ac:dyDescent="0.2">
      <c r="A313" s="13"/>
      <c r="B313" s="14" t="s">
        <v>294</v>
      </c>
      <c r="C313" s="15">
        <v>21</v>
      </c>
      <c r="D313" s="15">
        <v>14</v>
      </c>
      <c r="E313" s="16">
        <f t="shared" si="39"/>
        <v>2.0078401376804667E-3</v>
      </c>
      <c r="F313" s="16">
        <f t="shared" si="40"/>
        <v>1.3744354997054782E-3</v>
      </c>
      <c r="G313" s="16">
        <f t="shared" si="42"/>
        <v>-0.33333333333333331</v>
      </c>
      <c r="H313" s="16">
        <f t="shared" si="41"/>
        <v>-6.6928004589348884E-4</v>
      </c>
    </row>
    <row r="314" spans="1:8" ht="25.5" x14ac:dyDescent="0.2">
      <c r="A314" s="13"/>
      <c r="B314" s="14" t="s">
        <v>295</v>
      </c>
      <c r="C314" s="15">
        <v>0</v>
      </c>
      <c r="D314" s="15">
        <v>1</v>
      </c>
      <c r="E314" s="16" t="str">
        <f t="shared" si="39"/>
        <v/>
      </c>
      <c r="F314" s="16">
        <f t="shared" si="40"/>
        <v>9.8173964264677014E-5</v>
      </c>
      <c r="G314" s="16">
        <f t="shared" si="42"/>
        <v>1</v>
      </c>
      <c r="H314" s="16" t="str">
        <f t="shared" si="41"/>
        <v/>
      </c>
    </row>
    <row r="315" spans="1:8" ht="25.5" x14ac:dyDescent="0.2">
      <c r="A315" s="13"/>
      <c r="B315" s="14" t="s">
        <v>296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297</v>
      </c>
      <c r="C316" s="15">
        <v>4</v>
      </c>
      <c r="D316" s="15">
        <v>2</v>
      </c>
      <c r="E316" s="16">
        <f t="shared" si="39"/>
        <v>3.8244574051056506E-4</v>
      </c>
      <c r="F316" s="16">
        <f t="shared" si="40"/>
        <v>1.9634792852935403E-4</v>
      </c>
      <c r="G316" s="16">
        <f t="shared" si="42"/>
        <v>-0.5</v>
      </c>
      <c r="H316" s="16">
        <f t="shared" si="41"/>
        <v>-1.9122287025528253E-4</v>
      </c>
    </row>
    <row r="317" spans="1:8" x14ac:dyDescent="0.2">
      <c r="A317" s="13"/>
      <c r="B317" s="14" t="s">
        <v>298</v>
      </c>
      <c r="C317" s="15">
        <v>34</v>
      </c>
      <c r="D317" s="15">
        <v>28</v>
      </c>
      <c r="E317" s="16">
        <f t="shared" si="39"/>
        <v>3.2507887943398033E-3</v>
      </c>
      <c r="F317" s="16">
        <f t="shared" si="40"/>
        <v>2.7488709994109564E-3</v>
      </c>
      <c r="G317" s="16">
        <f t="shared" si="42"/>
        <v>-0.17647058823529413</v>
      </c>
      <c r="H317" s="16">
        <f t="shared" si="41"/>
        <v>-5.7366861076584767E-4</v>
      </c>
    </row>
    <row r="318" spans="1:8" ht="25.5" x14ac:dyDescent="0.2">
      <c r="A318" s="13"/>
      <c r="B318" s="14" t="s">
        <v>299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300</v>
      </c>
      <c r="C319" s="15">
        <v>53</v>
      </c>
      <c r="D319" s="15">
        <v>77</v>
      </c>
      <c r="E319" s="16">
        <f t="shared" si="39"/>
        <v>5.0674060617649872E-3</v>
      </c>
      <c r="F319" s="16">
        <f t="shared" si="40"/>
        <v>7.5593952483801298E-3</v>
      </c>
      <c r="G319" s="16">
        <f t="shared" si="42"/>
        <v>0.45283018867924529</v>
      </c>
      <c r="H319" s="16">
        <f t="shared" si="41"/>
        <v>2.2946744430633907E-3</v>
      </c>
    </row>
    <row r="320" spans="1:8" x14ac:dyDescent="0.2">
      <c r="A320" s="13"/>
      <c r="B320" s="14" t="s">
        <v>301</v>
      </c>
      <c r="C320" s="15">
        <v>1</v>
      </c>
      <c r="D320" s="15">
        <v>2</v>
      </c>
      <c r="E320" s="16">
        <f t="shared" si="39"/>
        <v>9.5611435127641265E-5</v>
      </c>
      <c r="F320" s="16">
        <f t="shared" si="40"/>
        <v>1.9634792852935403E-4</v>
      </c>
      <c r="G320" s="16">
        <f t="shared" si="42"/>
        <v>1</v>
      </c>
      <c r="H320" s="16">
        <f t="shared" si="41"/>
        <v>9.5611435127641265E-5</v>
      </c>
    </row>
    <row r="321" spans="1:8" ht="25.5" x14ac:dyDescent="0.2">
      <c r="A321" s="13"/>
      <c r="B321" s="14" t="s">
        <v>302</v>
      </c>
      <c r="C321" s="15">
        <v>18</v>
      </c>
      <c r="D321" s="15">
        <v>35</v>
      </c>
      <c r="E321" s="16">
        <f t="shared" si="39"/>
        <v>1.7210058322975428E-3</v>
      </c>
      <c r="F321" s="16">
        <f t="shared" si="40"/>
        <v>3.4360887492636953E-3</v>
      </c>
      <c r="G321" s="16">
        <f t="shared" si="42"/>
        <v>0.94444444444444442</v>
      </c>
      <c r="H321" s="16">
        <f t="shared" si="41"/>
        <v>1.6253943971699014E-3</v>
      </c>
    </row>
    <row r="322" spans="1:8" x14ac:dyDescent="0.2">
      <c r="A322" s="13"/>
      <c r="B322" s="14" t="s">
        <v>303</v>
      </c>
      <c r="C322" s="15">
        <v>2</v>
      </c>
      <c r="D322" s="15">
        <v>0</v>
      </c>
      <c r="E322" s="16">
        <f t="shared" si="39"/>
        <v>1.9122287025528253E-4</v>
      </c>
      <c r="F322" s="16" t="str">
        <f t="shared" si="40"/>
        <v/>
      </c>
      <c r="G322" s="16">
        <f t="shared" si="42"/>
        <v>-1</v>
      </c>
      <c r="H322" s="16">
        <f t="shared" si="41"/>
        <v>-1.9122287025528253E-4</v>
      </c>
    </row>
    <row r="323" spans="1:8" ht="38.25" x14ac:dyDescent="0.2">
      <c r="A323" s="13"/>
      <c r="B323" s="14" t="s">
        <v>304</v>
      </c>
      <c r="C323" s="15">
        <v>4</v>
      </c>
      <c r="D323" s="15">
        <v>3</v>
      </c>
      <c r="E323" s="16">
        <f t="shared" si="39"/>
        <v>3.8244574051056506E-4</v>
      </c>
      <c r="F323" s="16">
        <f t="shared" si="40"/>
        <v>2.9452189279403104E-4</v>
      </c>
      <c r="G323" s="16">
        <f t="shared" si="42"/>
        <v>-0.25</v>
      </c>
      <c r="H323" s="16">
        <f t="shared" si="41"/>
        <v>-9.5611435127641265E-5</v>
      </c>
    </row>
    <row r="324" spans="1:8" ht="25.5" x14ac:dyDescent="0.2">
      <c r="A324" s="13"/>
      <c r="B324" s="14" t="s">
        <v>305</v>
      </c>
      <c r="C324" s="15">
        <v>8</v>
      </c>
      <c r="D324" s="15">
        <v>8</v>
      </c>
      <c r="E324" s="16">
        <f t="shared" si="39"/>
        <v>7.6489148102113012E-4</v>
      </c>
      <c r="F324" s="16">
        <f t="shared" si="40"/>
        <v>7.8539171411741611E-4</v>
      </c>
      <c r="G324" s="16">
        <f t="shared" si="42"/>
        <v>0</v>
      </c>
      <c r="H324" s="16">
        <f t="shared" si="41"/>
        <v>0</v>
      </c>
    </row>
    <row r="325" spans="1:8" ht="25.5" x14ac:dyDescent="0.2">
      <c r="A325" s="13"/>
      <c r="B325" s="14" t="s">
        <v>306</v>
      </c>
      <c r="C325" s="15">
        <v>1</v>
      </c>
      <c r="D325" s="15">
        <v>0</v>
      </c>
      <c r="E325" s="16">
        <f t="shared" si="39"/>
        <v>9.5611435127641265E-5</v>
      </c>
      <c r="F325" s="16" t="str">
        <f t="shared" si="40"/>
        <v/>
      </c>
      <c r="G325" s="16">
        <f t="shared" si="42"/>
        <v>-1</v>
      </c>
      <c r="H325" s="16">
        <f t="shared" si="41"/>
        <v>-9.5611435127641265E-5</v>
      </c>
    </row>
    <row r="326" spans="1:8" ht="25.5" x14ac:dyDescent="0.2">
      <c r="A326" s="13"/>
      <c r="B326" s="14" t="s">
        <v>307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308</v>
      </c>
      <c r="C327" s="15">
        <v>8</v>
      </c>
      <c r="D327" s="15">
        <v>0</v>
      </c>
      <c r="E327" s="16">
        <f t="shared" si="39"/>
        <v>7.6489148102113012E-4</v>
      </c>
      <c r="F327" s="16" t="str">
        <f t="shared" si="40"/>
        <v/>
      </c>
      <c r="G327" s="16">
        <f t="shared" si="42"/>
        <v>-1</v>
      </c>
      <c r="H327" s="16">
        <f t="shared" si="41"/>
        <v>-7.6489148102113012E-4</v>
      </c>
    </row>
    <row r="328" spans="1:8" ht="25.5" x14ac:dyDescent="0.2">
      <c r="A328" s="13"/>
      <c r="B328" s="14" t="s">
        <v>309</v>
      </c>
      <c r="C328" s="15">
        <v>23</v>
      </c>
      <c r="D328" s="15">
        <v>27</v>
      </c>
      <c r="E328" s="16">
        <f t="shared" si="39"/>
        <v>2.1990630079357491E-3</v>
      </c>
      <c r="F328" s="16">
        <f t="shared" si="40"/>
        <v>2.6506970351462792E-3</v>
      </c>
      <c r="G328" s="16">
        <f t="shared" si="42"/>
        <v>0.17391304347826086</v>
      </c>
      <c r="H328" s="16">
        <f t="shared" si="41"/>
        <v>3.8244574051056506E-4</v>
      </c>
    </row>
    <row r="329" spans="1:8" x14ac:dyDescent="0.2">
      <c r="A329" s="13"/>
      <c r="B329" s="14" t="s">
        <v>310</v>
      </c>
      <c r="C329" s="15">
        <v>20</v>
      </c>
      <c r="D329" s="15">
        <v>8</v>
      </c>
      <c r="E329" s="16">
        <f t="shared" si="39"/>
        <v>1.9122287025528254E-3</v>
      </c>
      <c r="F329" s="16">
        <f t="shared" si="40"/>
        <v>7.8539171411741611E-4</v>
      </c>
      <c r="G329" s="16">
        <f t="shared" si="42"/>
        <v>-0.6</v>
      </c>
      <c r="H329" s="16">
        <f t="shared" si="41"/>
        <v>-1.1473372215316951E-3</v>
      </c>
    </row>
    <row r="330" spans="1:8" ht="25.5" x14ac:dyDescent="0.2">
      <c r="A330" s="13"/>
      <c r="B330" s="14" t="s">
        <v>311</v>
      </c>
      <c r="C330" s="15">
        <v>1</v>
      </c>
      <c r="D330" s="15">
        <v>1</v>
      </c>
      <c r="E330" s="16">
        <f t="shared" si="39"/>
        <v>9.5611435127641265E-5</v>
      </c>
      <c r="F330" s="16">
        <f t="shared" si="40"/>
        <v>9.8173964264677014E-5</v>
      </c>
      <c r="G330" s="16">
        <f t="shared" si="42"/>
        <v>0</v>
      </c>
      <c r="H330" s="16">
        <f t="shared" si="41"/>
        <v>0</v>
      </c>
    </row>
    <row r="331" spans="1:8" x14ac:dyDescent="0.2">
      <c r="A331" s="13"/>
      <c r="B331" s="14" t="s">
        <v>312</v>
      </c>
      <c r="C331" s="15">
        <v>2</v>
      </c>
      <c r="D331" s="15">
        <v>1</v>
      </c>
      <c r="E331" s="16">
        <f t="shared" si="39"/>
        <v>1.9122287025528253E-4</v>
      </c>
      <c r="F331" s="16">
        <f t="shared" si="40"/>
        <v>9.8173964264677014E-5</v>
      </c>
      <c r="G331" s="16">
        <f t="shared" si="42"/>
        <v>-0.5</v>
      </c>
      <c r="H331" s="16">
        <f t="shared" si="41"/>
        <v>-9.5611435127641265E-5</v>
      </c>
    </row>
    <row r="332" spans="1:8" ht="25.5" x14ac:dyDescent="0.2">
      <c r="A332" s="13"/>
      <c r="B332" s="14" t="s">
        <v>313</v>
      </c>
      <c r="C332" s="15">
        <v>2</v>
      </c>
      <c r="D332" s="15">
        <v>1</v>
      </c>
      <c r="E332" s="16">
        <f t="shared" si="39"/>
        <v>1.9122287025528253E-4</v>
      </c>
      <c r="F332" s="16">
        <f t="shared" si="40"/>
        <v>9.8173964264677014E-5</v>
      </c>
      <c r="G332" s="16">
        <f t="shared" si="42"/>
        <v>-0.5</v>
      </c>
      <c r="H332" s="16">
        <f t="shared" si="41"/>
        <v>-9.5611435127641265E-5</v>
      </c>
    </row>
    <row r="333" spans="1:8" ht="25.5" x14ac:dyDescent="0.2">
      <c r="A333" s="13"/>
      <c r="B333" s="14" t="s">
        <v>314</v>
      </c>
      <c r="C333" s="15">
        <v>27</v>
      </c>
      <c r="D333" s="15">
        <v>0</v>
      </c>
      <c r="E333" s="16">
        <f t="shared" ref="E333:E343" si="43">+IF(C333=0,"",C333/C$173)</f>
        <v>2.5815087484463142E-3</v>
      </c>
      <c r="F333" s="16" t="str">
        <f t="shared" ref="F333:F343" si="44">+IF(D333=0,"",D333/D$173)</f>
        <v/>
      </c>
      <c r="G333" s="16">
        <f t="shared" si="42"/>
        <v>-1</v>
      </c>
      <c r="H333" s="16">
        <f t="shared" ref="H333:H343" si="45">+IF(OR(AND(E333=""),(G333="")),"",E333*G333)</f>
        <v>-2.5815087484463142E-3</v>
      </c>
    </row>
    <row r="334" spans="1:8" ht="25.5" x14ac:dyDescent="0.2">
      <c r="A334" s="13"/>
      <c r="B334" s="14" t="s">
        <v>315</v>
      </c>
      <c r="C334" s="15">
        <v>40</v>
      </c>
      <c r="D334" s="15">
        <v>13</v>
      </c>
      <c r="E334" s="16">
        <f t="shared" si="43"/>
        <v>3.8244574051056507E-3</v>
      </c>
      <c r="F334" s="16">
        <f t="shared" si="44"/>
        <v>1.2762615354408012E-3</v>
      </c>
      <c r="G334" s="16">
        <f t="shared" ref="G334:G343" si="46">+IF(AND(C334=0,D334=0)," ",IF(C334=0,1,IF(D334=0,-1,(D334-C334)/C334)))</f>
        <v>-0.67500000000000004</v>
      </c>
      <c r="H334" s="16">
        <f t="shared" si="45"/>
        <v>-2.5815087484463142E-3</v>
      </c>
    </row>
    <row r="335" spans="1:8" ht="25.5" x14ac:dyDescent="0.2">
      <c r="A335" s="13"/>
      <c r="B335" s="14" t="s">
        <v>316</v>
      </c>
      <c r="C335" s="15">
        <v>5</v>
      </c>
      <c r="D335" s="15">
        <v>4</v>
      </c>
      <c r="E335" s="16">
        <f t="shared" si="43"/>
        <v>4.7805717563820634E-4</v>
      </c>
      <c r="F335" s="16">
        <f t="shared" si="44"/>
        <v>3.9269585705870805E-4</v>
      </c>
      <c r="G335" s="16">
        <f t="shared" si="46"/>
        <v>-0.2</v>
      </c>
      <c r="H335" s="16">
        <f t="shared" si="45"/>
        <v>-9.5611435127641278E-5</v>
      </c>
    </row>
    <row r="336" spans="1:8" ht="25.5" x14ac:dyDescent="0.2">
      <c r="A336" s="13"/>
      <c r="B336" s="14" t="s">
        <v>317</v>
      </c>
      <c r="C336" s="15">
        <v>2</v>
      </c>
      <c r="D336" s="15">
        <v>0</v>
      </c>
      <c r="E336" s="16">
        <f t="shared" si="43"/>
        <v>1.9122287025528253E-4</v>
      </c>
      <c r="F336" s="16" t="str">
        <f t="shared" si="44"/>
        <v/>
      </c>
      <c r="G336" s="16">
        <f t="shared" si="46"/>
        <v>-1</v>
      </c>
      <c r="H336" s="16">
        <f t="shared" si="45"/>
        <v>-1.9122287025528253E-4</v>
      </c>
    </row>
    <row r="337" spans="1:8" ht="25.5" x14ac:dyDescent="0.2">
      <c r="A337" s="13"/>
      <c r="B337" s="14" t="s">
        <v>318</v>
      </c>
      <c r="C337" s="15">
        <v>1</v>
      </c>
      <c r="D337" s="15">
        <v>0</v>
      </c>
      <c r="E337" s="16">
        <f t="shared" si="43"/>
        <v>9.5611435127641265E-5</v>
      </c>
      <c r="F337" s="16" t="str">
        <f t="shared" si="44"/>
        <v/>
      </c>
      <c r="G337" s="16">
        <f t="shared" si="46"/>
        <v>-1</v>
      </c>
      <c r="H337" s="16">
        <f t="shared" si="45"/>
        <v>-9.5611435127641265E-5</v>
      </c>
    </row>
    <row r="338" spans="1:8" x14ac:dyDescent="0.2">
      <c r="A338" s="13"/>
      <c r="B338" s="14" t="s">
        <v>319</v>
      </c>
      <c r="C338" s="15">
        <v>6</v>
      </c>
      <c r="D338" s="15">
        <v>7</v>
      </c>
      <c r="E338" s="16">
        <f t="shared" si="43"/>
        <v>5.7366861076584756E-4</v>
      </c>
      <c r="F338" s="16">
        <f t="shared" si="44"/>
        <v>6.872177498527391E-4</v>
      </c>
      <c r="G338" s="16">
        <f t="shared" si="46"/>
        <v>0.16666666666666666</v>
      </c>
      <c r="H338" s="16">
        <f t="shared" si="45"/>
        <v>9.5611435127641251E-5</v>
      </c>
    </row>
    <row r="339" spans="1:8" ht="25.5" x14ac:dyDescent="0.2">
      <c r="A339" s="13"/>
      <c r="B339" s="14" t="s">
        <v>320</v>
      </c>
      <c r="C339" s="15">
        <v>6</v>
      </c>
      <c r="D339" s="15">
        <v>2</v>
      </c>
      <c r="E339" s="16">
        <f t="shared" si="43"/>
        <v>5.7366861076584756E-4</v>
      </c>
      <c r="F339" s="16">
        <f t="shared" si="44"/>
        <v>1.9634792852935403E-4</v>
      </c>
      <c r="G339" s="16">
        <f t="shared" si="46"/>
        <v>-0.66666666666666663</v>
      </c>
      <c r="H339" s="16">
        <f t="shared" si="45"/>
        <v>-3.8244574051056501E-4</v>
      </c>
    </row>
    <row r="340" spans="1:8" ht="25.5" x14ac:dyDescent="0.2">
      <c r="A340" s="13"/>
      <c r="B340" s="14" t="s">
        <v>321</v>
      </c>
      <c r="C340" s="15">
        <v>1</v>
      </c>
      <c r="D340" s="15">
        <v>7</v>
      </c>
      <c r="E340" s="16">
        <f t="shared" si="43"/>
        <v>9.5611435127641265E-5</v>
      </c>
      <c r="F340" s="16">
        <f t="shared" si="44"/>
        <v>6.872177498527391E-4</v>
      </c>
      <c r="G340" s="16">
        <f t="shared" si="46"/>
        <v>6</v>
      </c>
      <c r="H340" s="16">
        <f t="shared" si="45"/>
        <v>5.7366861076584756E-4</v>
      </c>
    </row>
    <row r="341" spans="1:8" x14ac:dyDescent="0.2">
      <c r="A341" s="13"/>
      <c r="B341" s="14" t="s">
        <v>322</v>
      </c>
      <c r="C341" s="15">
        <v>78</v>
      </c>
      <c r="D341" s="15">
        <v>72</v>
      </c>
      <c r="E341" s="16">
        <f t="shared" si="43"/>
        <v>7.4576919399560191E-3</v>
      </c>
      <c r="F341" s="16">
        <f t="shared" si="44"/>
        <v>7.068525427056745E-3</v>
      </c>
      <c r="G341" s="16">
        <f t="shared" si="46"/>
        <v>-7.6923076923076927E-2</v>
      </c>
      <c r="H341" s="16">
        <f t="shared" si="45"/>
        <v>-5.7366861076584767E-4</v>
      </c>
    </row>
    <row r="342" spans="1:8" x14ac:dyDescent="0.2">
      <c r="A342" s="13"/>
      <c r="B342" s="14" t="s">
        <v>323</v>
      </c>
      <c r="C342" s="15">
        <v>60</v>
      </c>
      <c r="D342" s="15">
        <v>8</v>
      </c>
      <c r="E342" s="16">
        <f t="shared" si="43"/>
        <v>5.7366861076584763E-3</v>
      </c>
      <c r="F342" s="16">
        <f t="shared" si="44"/>
        <v>7.8539171411741611E-4</v>
      </c>
      <c r="G342" s="16">
        <f t="shared" si="46"/>
        <v>-0.8666666666666667</v>
      </c>
      <c r="H342" s="16">
        <f t="shared" si="45"/>
        <v>-4.971794626637346E-3</v>
      </c>
    </row>
    <row r="343" spans="1:8" ht="25.5" x14ac:dyDescent="0.2">
      <c r="A343" s="13"/>
      <c r="B343" s="14" t="s">
        <v>324</v>
      </c>
      <c r="C343" s="15">
        <v>25</v>
      </c>
      <c r="D343" s="15">
        <v>17</v>
      </c>
      <c r="E343" s="16">
        <f t="shared" si="43"/>
        <v>2.3902858781910319E-3</v>
      </c>
      <c r="F343" s="16">
        <f t="shared" si="44"/>
        <v>1.6689573924995092E-3</v>
      </c>
      <c r="G343" s="16">
        <f t="shared" si="46"/>
        <v>-0.32</v>
      </c>
      <c r="H343" s="16">
        <f t="shared" si="45"/>
        <v>-7.6489148102113023E-4</v>
      </c>
    </row>
    <row r="344" spans="1:8" x14ac:dyDescent="0.2">
      <c r="A344" s="10"/>
    </row>
    <row r="345" spans="1:8" x14ac:dyDescent="0.2">
      <c r="A345" s="10"/>
    </row>
    <row r="346" spans="1:8" x14ac:dyDescent="0.2">
      <c r="A346" s="10"/>
    </row>
    <row r="347" spans="1:8" ht="29.25" customHeight="1" x14ac:dyDescent="0.2">
      <c r="A347" s="13"/>
      <c r="B347" s="36" t="s">
        <v>2</v>
      </c>
      <c r="C347" s="36" t="s">
        <v>12</v>
      </c>
      <c r="D347" s="38"/>
      <c r="E347" s="36" t="s">
        <v>4</v>
      </c>
      <c r="F347" s="38"/>
      <c r="G347" s="36" t="s">
        <v>645</v>
      </c>
      <c r="H347" s="36" t="s">
        <v>5</v>
      </c>
    </row>
    <row r="348" spans="1:8" x14ac:dyDescent="0.2">
      <c r="A348" s="13"/>
      <c r="B348" s="37"/>
      <c r="C348" s="17">
        <v>2019</v>
      </c>
      <c r="D348" s="17">
        <v>2020</v>
      </c>
      <c r="E348" s="17">
        <v>2019</v>
      </c>
      <c r="F348" s="17">
        <v>2020</v>
      </c>
      <c r="G348" s="37"/>
      <c r="H348" s="37"/>
    </row>
    <row r="349" spans="1:8" x14ac:dyDescent="0.2">
      <c r="A349" s="13"/>
      <c r="B349" s="18" t="s">
        <v>9</v>
      </c>
      <c r="C349" s="19">
        <f>SUM(C350:C576)</f>
        <v>49424</v>
      </c>
      <c r="D349" s="19">
        <f>SUM(D350:D576)</f>
        <v>61611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0.24658060861120104</v>
      </c>
      <c r="H349" s="20">
        <f t="shared" ref="H349:H412" si="49">+IF(OR(AND(E349=""),(G349="")),"",E349*G349)</f>
        <v>0.24658060861120104</v>
      </c>
    </row>
    <row r="350" spans="1:8" x14ac:dyDescent="0.2">
      <c r="A350" s="13"/>
      <c r="B350" s="14" t="s">
        <v>325</v>
      </c>
      <c r="C350" s="15">
        <v>159</v>
      </c>
      <c r="D350" s="15">
        <v>143</v>
      </c>
      <c r="E350" s="16">
        <f t="shared" si="47"/>
        <v>3.2170605373907412E-3</v>
      </c>
      <c r="F350" s="16">
        <f t="shared" si="48"/>
        <v>2.3210141046241741E-3</v>
      </c>
      <c r="G350" s="16">
        <f t="shared" ref="G350:G413" si="50">+IF(AND(C350=0,D350=0)," ",IF(C350=0,1,IF(D350=0,-1,(D350-C350)/C350)))</f>
        <v>-0.10062893081761007</v>
      </c>
      <c r="H350" s="16">
        <f t="shared" si="49"/>
        <v>-3.2372936225315638E-4</v>
      </c>
    </row>
    <row r="351" spans="1:8" x14ac:dyDescent="0.2">
      <c r="A351" s="13"/>
      <c r="B351" s="14" t="s">
        <v>326</v>
      </c>
      <c r="C351" s="15">
        <v>128</v>
      </c>
      <c r="D351" s="15">
        <v>158</v>
      </c>
      <c r="E351" s="16">
        <f t="shared" si="47"/>
        <v>2.589834898025251E-3</v>
      </c>
      <c r="F351" s="16">
        <f t="shared" si="48"/>
        <v>2.5644771225917448E-3</v>
      </c>
      <c r="G351" s="16">
        <f t="shared" si="50"/>
        <v>0.234375</v>
      </c>
      <c r="H351" s="16">
        <f t="shared" si="49"/>
        <v>6.0699255422466821E-4</v>
      </c>
    </row>
    <row r="352" spans="1:8" x14ac:dyDescent="0.2">
      <c r="A352" s="13"/>
      <c r="B352" s="14" t="s">
        <v>327</v>
      </c>
      <c r="C352" s="15">
        <v>587</v>
      </c>
      <c r="D352" s="15">
        <v>126</v>
      </c>
      <c r="E352" s="16">
        <f t="shared" si="47"/>
        <v>1.1876820977662675E-2</v>
      </c>
      <c r="F352" s="16">
        <f t="shared" si="48"/>
        <v>2.0450893509275942E-3</v>
      </c>
      <c r="G352" s="16">
        <f t="shared" si="50"/>
        <v>-0.78534923339011931</v>
      </c>
      <c r="H352" s="16">
        <f t="shared" si="49"/>
        <v>-9.327452249919068E-3</v>
      </c>
    </row>
    <row r="353" spans="1:8" x14ac:dyDescent="0.2">
      <c r="A353" s="13"/>
      <c r="B353" s="14" t="s">
        <v>328</v>
      </c>
      <c r="C353" s="15">
        <v>0</v>
      </c>
      <c r="D353" s="15">
        <v>1</v>
      </c>
      <c r="E353" s="16" t="str">
        <f t="shared" si="47"/>
        <v/>
      </c>
      <c r="F353" s="16">
        <f t="shared" si="48"/>
        <v>1.6230867864504717E-5</v>
      </c>
      <c r="G353" s="16">
        <f t="shared" si="50"/>
        <v>1</v>
      </c>
      <c r="H353" s="16" t="str">
        <f t="shared" si="49"/>
        <v/>
      </c>
    </row>
    <row r="354" spans="1:8" x14ac:dyDescent="0.2">
      <c r="A354" s="13"/>
      <c r="B354" s="14" t="s">
        <v>329</v>
      </c>
      <c r="C354" s="15">
        <v>4</v>
      </c>
      <c r="D354" s="15">
        <v>11</v>
      </c>
      <c r="E354" s="16">
        <f t="shared" si="47"/>
        <v>8.0932340563289094E-5</v>
      </c>
      <c r="F354" s="16">
        <f t="shared" si="48"/>
        <v>1.7853954650955185E-4</v>
      </c>
      <c r="G354" s="16">
        <f t="shared" si="50"/>
        <v>1.75</v>
      </c>
      <c r="H354" s="16">
        <f t="shared" si="49"/>
        <v>1.4163159598575592E-4</v>
      </c>
    </row>
    <row r="355" spans="1:8" x14ac:dyDescent="0.2">
      <c r="A355" s="13"/>
      <c r="B355" s="14" t="s">
        <v>330</v>
      </c>
      <c r="C355" s="15">
        <v>1469</v>
      </c>
      <c r="D355" s="15">
        <v>1008</v>
      </c>
      <c r="E355" s="16">
        <f t="shared" si="47"/>
        <v>2.972240207186792E-2</v>
      </c>
      <c r="F355" s="16">
        <f t="shared" si="48"/>
        <v>1.6360714807420754E-2</v>
      </c>
      <c r="G355" s="16">
        <f t="shared" si="50"/>
        <v>-0.31381892443839349</v>
      </c>
      <c r="H355" s="16">
        <f t="shared" si="49"/>
        <v>-9.327452249919068E-3</v>
      </c>
    </row>
    <row r="356" spans="1:8" x14ac:dyDescent="0.2">
      <c r="A356" s="13"/>
      <c r="B356" s="14" t="s">
        <v>331</v>
      </c>
      <c r="C356" s="15">
        <v>70</v>
      </c>
      <c r="D356" s="15">
        <v>208</v>
      </c>
      <c r="E356" s="16">
        <f t="shared" si="47"/>
        <v>1.4163159598575591E-3</v>
      </c>
      <c r="F356" s="16">
        <f t="shared" si="48"/>
        <v>3.3760205158169807E-3</v>
      </c>
      <c r="G356" s="16">
        <f t="shared" si="50"/>
        <v>1.9714285714285715</v>
      </c>
      <c r="H356" s="16">
        <f t="shared" si="49"/>
        <v>2.7921657494334737E-3</v>
      </c>
    </row>
    <row r="357" spans="1:8" x14ac:dyDescent="0.2">
      <c r="A357" s="13"/>
      <c r="B357" s="14" t="s">
        <v>332</v>
      </c>
      <c r="C357" s="15">
        <v>200</v>
      </c>
      <c r="D357" s="15">
        <v>264</v>
      </c>
      <c r="E357" s="16">
        <f t="shared" si="47"/>
        <v>4.0466170281644549E-3</v>
      </c>
      <c r="F357" s="16">
        <f t="shared" si="48"/>
        <v>4.2849491162292447E-3</v>
      </c>
      <c r="G357" s="16">
        <f t="shared" si="50"/>
        <v>0.32</v>
      </c>
      <c r="H357" s="16">
        <f t="shared" si="49"/>
        <v>1.2949174490126255E-3</v>
      </c>
    </row>
    <row r="358" spans="1:8" x14ac:dyDescent="0.2">
      <c r="A358" s="13"/>
      <c r="B358" s="14" t="s">
        <v>333</v>
      </c>
      <c r="C358" s="15">
        <v>698</v>
      </c>
      <c r="D358" s="15">
        <v>68</v>
      </c>
      <c r="E358" s="16">
        <f t="shared" si="47"/>
        <v>1.4122693428293946E-2</v>
      </c>
      <c r="F358" s="16">
        <f t="shared" si="48"/>
        <v>1.1036990147863207E-3</v>
      </c>
      <c r="G358" s="16">
        <f t="shared" si="50"/>
        <v>-0.90257879656160456</v>
      </c>
      <c r="H358" s="16">
        <f t="shared" si="49"/>
        <v>-1.2746843638718031E-2</v>
      </c>
    </row>
    <row r="359" spans="1:8" x14ac:dyDescent="0.2">
      <c r="A359" s="13"/>
      <c r="B359" s="14" t="s">
        <v>334</v>
      </c>
      <c r="C359" s="15">
        <v>85</v>
      </c>
      <c r="D359" s="15">
        <v>57</v>
      </c>
      <c r="E359" s="16">
        <f t="shared" si="47"/>
        <v>1.7198122369698932E-3</v>
      </c>
      <c r="F359" s="16">
        <f t="shared" si="48"/>
        <v>9.2515946827676876E-4</v>
      </c>
      <c r="G359" s="16">
        <f t="shared" si="50"/>
        <v>-0.32941176470588235</v>
      </c>
      <c r="H359" s="16">
        <f t="shared" si="49"/>
        <v>-5.6652638394302367E-4</v>
      </c>
    </row>
    <row r="360" spans="1:8" x14ac:dyDescent="0.2">
      <c r="A360" s="13"/>
      <c r="B360" s="14" t="s">
        <v>335</v>
      </c>
      <c r="C360" s="15">
        <v>11</v>
      </c>
      <c r="D360" s="15">
        <v>1</v>
      </c>
      <c r="E360" s="16">
        <f t="shared" si="47"/>
        <v>2.22563936549045E-4</v>
      </c>
      <c r="F360" s="16">
        <f t="shared" si="48"/>
        <v>1.6230867864504717E-5</v>
      </c>
      <c r="G360" s="16">
        <f t="shared" si="50"/>
        <v>-0.90909090909090906</v>
      </c>
      <c r="H360" s="16">
        <f t="shared" si="49"/>
        <v>-2.0233085140822273E-4</v>
      </c>
    </row>
    <row r="361" spans="1:8" x14ac:dyDescent="0.2">
      <c r="A361" s="13"/>
      <c r="B361" s="14" t="s">
        <v>336</v>
      </c>
      <c r="C361" s="15">
        <v>3513</v>
      </c>
      <c r="D361" s="15">
        <v>4965</v>
      </c>
      <c r="E361" s="16">
        <f t="shared" si="47"/>
        <v>7.1078828099708641E-2</v>
      </c>
      <c r="F361" s="16">
        <f t="shared" si="48"/>
        <v>8.0586258947265912E-2</v>
      </c>
      <c r="G361" s="16">
        <f t="shared" si="50"/>
        <v>0.41332194705380015</v>
      </c>
      <c r="H361" s="16">
        <f t="shared" si="49"/>
        <v>2.9378439624473937E-2</v>
      </c>
    </row>
    <row r="362" spans="1:8" x14ac:dyDescent="0.2">
      <c r="A362" s="13"/>
      <c r="B362" s="14" t="s">
        <v>337</v>
      </c>
      <c r="C362" s="15">
        <v>872</v>
      </c>
      <c r="D362" s="15">
        <v>557</v>
      </c>
      <c r="E362" s="16">
        <f t="shared" si="47"/>
        <v>1.7643250242797021E-2</v>
      </c>
      <c r="F362" s="16">
        <f t="shared" si="48"/>
        <v>9.0405934005291268E-3</v>
      </c>
      <c r="G362" s="16">
        <f t="shared" si="50"/>
        <v>-0.36123853211009177</v>
      </c>
      <c r="H362" s="16">
        <f t="shared" si="49"/>
        <v>-6.3734218193590162E-3</v>
      </c>
    </row>
    <row r="363" spans="1:8" x14ac:dyDescent="0.2">
      <c r="A363" s="13"/>
      <c r="B363" s="14" t="s">
        <v>338</v>
      </c>
      <c r="C363" s="15">
        <v>5</v>
      </c>
      <c r="D363" s="15">
        <v>14</v>
      </c>
      <c r="E363" s="16">
        <f t="shared" si="47"/>
        <v>1.0116542570411136E-4</v>
      </c>
      <c r="F363" s="16">
        <f t="shared" si="48"/>
        <v>2.27232150103066E-4</v>
      </c>
      <c r="G363" s="16">
        <f t="shared" si="50"/>
        <v>1.8</v>
      </c>
      <c r="H363" s="16">
        <f t="shared" si="49"/>
        <v>1.8209776626740046E-4</v>
      </c>
    </row>
    <row r="364" spans="1:8" x14ac:dyDescent="0.2">
      <c r="A364" s="13"/>
      <c r="B364" s="14" t="s">
        <v>339</v>
      </c>
      <c r="C364" s="15">
        <v>463</v>
      </c>
      <c r="D364" s="15">
        <v>729</v>
      </c>
      <c r="E364" s="16">
        <f t="shared" si="47"/>
        <v>9.3679184202007122E-3</v>
      </c>
      <c r="F364" s="16">
        <f t="shared" si="48"/>
        <v>1.1832302673223938E-2</v>
      </c>
      <c r="G364" s="16">
        <f t="shared" si="50"/>
        <v>0.5745140388768899</v>
      </c>
      <c r="H364" s="16">
        <f t="shared" si="49"/>
        <v>5.3820006474587252E-3</v>
      </c>
    </row>
    <row r="365" spans="1:8" x14ac:dyDescent="0.2">
      <c r="A365" s="13"/>
      <c r="B365" s="14" t="s">
        <v>340</v>
      </c>
      <c r="C365" s="15">
        <v>258</v>
      </c>
      <c r="D365" s="15">
        <v>213</v>
      </c>
      <c r="E365" s="16">
        <f t="shared" si="47"/>
        <v>5.2201359663321461E-3</v>
      </c>
      <c r="F365" s="16">
        <f t="shared" si="48"/>
        <v>3.4571748551395043E-3</v>
      </c>
      <c r="G365" s="16">
        <f t="shared" si="50"/>
        <v>-0.1744186046511628</v>
      </c>
      <c r="H365" s="16">
        <f t="shared" si="49"/>
        <v>-9.1048883133700226E-4</v>
      </c>
    </row>
    <row r="366" spans="1:8" x14ac:dyDescent="0.2">
      <c r="A366" s="13"/>
      <c r="B366" s="14" t="s">
        <v>341</v>
      </c>
      <c r="C366" s="15">
        <v>62</v>
      </c>
      <c r="D366" s="15">
        <v>82</v>
      </c>
      <c r="E366" s="16">
        <f t="shared" si="47"/>
        <v>1.254451278730981E-3</v>
      </c>
      <c r="F366" s="16">
        <f t="shared" si="48"/>
        <v>1.3309311648893867E-3</v>
      </c>
      <c r="G366" s="16">
        <f t="shared" si="50"/>
        <v>0.32258064516129031</v>
      </c>
      <c r="H366" s="16">
        <f t="shared" si="49"/>
        <v>4.0466170281644546E-4</v>
      </c>
    </row>
    <row r="367" spans="1:8" x14ac:dyDescent="0.2">
      <c r="A367" s="13"/>
      <c r="B367" s="14" t="s">
        <v>342</v>
      </c>
      <c r="C367" s="15">
        <v>16</v>
      </c>
      <c r="D367" s="15">
        <v>16</v>
      </c>
      <c r="E367" s="16">
        <f t="shared" si="47"/>
        <v>3.2372936225315638E-4</v>
      </c>
      <c r="F367" s="16">
        <f t="shared" si="48"/>
        <v>2.5969388583207547E-4</v>
      </c>
      <c r="G367" s="16">
        <f t="shared" si="50"/>
        <v>0</v>
      </c>
      <c r="H367" s="16">
        <f t="shared" si="49"/>
        <v>0</v>
      </c>
    </row>
    <row r="368" spans="1:8" x14ac:dyDescent="0.2">
      <c r="A368" s="13"/>
      <c r="B368" s="14" t="s">
        <v>343</v>
      </c>
      <c r="C368" s="15">
        <v>16</v>
      </c>
      <c r="D368" s="15">
        <v>3</v>
      </c>
      <c r="E368" s="16">
        <f t="shared" si="47"/>
        <v>3.2372936225315638E-4</v>
      </c>
      <c r="F368" s="16">
        <f t="shared" si="48"/>
        <v>4.8692603593514147E-5</v>
      </c>
      <c r="G368" s="16">
        <f t="shared" si="50"/>
        <v>-0.8125</v>
      </c>
      <c r="H368" s="16">
        <f t="shared" si="49"/>
        <v>-2.6303010683068957E-4</v>
      </c>
    </row>
    <row r="369" spans="1:8" x14ac:dyDescent="0.2">
      <c r="A369" s="13"/>
      <c r="B369" s="14" t="s">
        <v>344</v>
      </c>
      <c r="C369" s="15">
        <v>14598</v>
      </c>
      <c r="D369" s="15">
        <v>30108</v>
      </c>
      <c r="E369" s="16">
        <f t="shared" si="47"/>
        <v>0.29536257688572354</v>
      </c>
      <c r="F369" s="16">
        <f t="shared" si="48"/>
        <v>0.48867896966450797</v>
      </c>
      <c r="G369" s="16">
        <f t="shared" si="50"/>
        <v>1.0624743115495274</v>
      </c>
      <c r="H369" s="16">
        <f t="shared" si="49"/>
        <v>0.31381515053415349</v>
      </c>
    </row>
    <row r="370" spans="1:8" x14ac:dyDescent="0.2">
      <c r="A370" s="13"/>
      <c r="B370" s="14" t="s">
        <v>345</v>
      </c>
      <c r="C370" s="15">
        <v>95</v>
      </c>
      <c r="D370" s="15">
        <v>29</v>
      </c>
      <c r="E370" s="16">
        <f t="shared" si="47"/>
        <v>1.9221430883781159E-3</v>
      </c>
      <c r="F370" s="16">
        <f t="shared" si="48"/>
        <v>4.7069516807063676E-4</v>
      </c>
      <c r="G370" s="16">
        <f t="shared" si="50"/>
        <v>-0.69473684210526321</v>
      </c>
      <c r="H370" s="16">
        <f t="shared" si="49"/>
        <v>-1.33538361929427E-3</v>
      </c>
    </row>
    <row r="371" spans="1:8" x14ac:dyDescent="0.2">
      <c r="A371" s="13"/>
      <c r="B371" s="14" t="s">
        <v>346</v>
      </c>
      <c r="C371" s="15">
        <v>13</v>
      </c>
      <c r="D371" s="15">
        <v>3</v>
      </c>
      <c r="E371" s="16">
        <f t="shared" si="47"/>
        <v>2.6303010683068957E-4</v>
      </c>
      <c r="F371" s="16">
        <f t="shared" si="48"/>
        <v>4.8692603593514147E-5</v>
      </c>
      <c r="G371" s="16">
        <f t="shared" si="50"/>
        <v>-0.76923076923076927</v>
      </c>
      <c r="H371" s="16">
        <f t="shared" si="49"/>
        <v>-2.0233085140822276E-4</v>
      </c>
    </row>
    <row r="372" spans="1:8" x14ac:dyDescent="0.2">
      <c r="A372" s="13"/>
      <c r="B372" s="14" t="s">
        <v>347</v>
      </c>
      <c r="C372" s="15">
        <v>117</v>
      </c>
      <c r="D372" s="15">
        <v>264</v>
      </c>
      <c r="E372" s="16">
        <f t="shared" si="47"/>
        <v>2.3672709614762058E-3</v>
      </c>
      <c r="F372" s="16">
        <f t="shared" si="48"/>
        <v>4.2849491162292447E-3</v>
      </c>
      <c r="G372" s="16">
        <f t="shared" si="50"/>
        <v>1.2564102564102564</v>
      </c>
      <c r="H372" s="16">
        <f t="shared" si="49"/>
        <v>2.9742635157008739E-3</v>
      </c>
    </row>
    <row r="373" spans="1:8" x14ac:dyDescent="0.2">
      <c r="A373" s="13"/>
      <c r="B373" s="14" t="s">
        <v>348</v>
      </c>
      <c r="C373" s="15">
        <v>2981</v>
      </c>
      <c r="D373" s="15">
        <v>1868</v>
      </c>
      <c r="E373" s="16">
        <f t="shared" si="47"/>
        <v>6.0314826804791194E-2</v>
      </c>
      <c r="F373" s="16">
        <f t="shared" si="48"/>
        <v>3.0319261170894809E-2</v>
      </c>
      <c r="G373" s="16">
        <f t="shared" si="50"/>
        <v>-0.37336464273733644</v>
      </c>
      <c r="H373" s="16">
        <f t="shared" si="49"/>
        <v>-2.2519423761735189E-2</v>
      </c>
    </row>
    <row r="374" spans="1:8" x14ac:dyDescent="0.2">
      <c r="A374" s="13"/>
      <c r="B374" s="14" t="s">
        <v>349</v>
      </c>
      <c r="C374" s="15">
        <v>84</v>
      </c>
      <c r="D374" s="15">
        <v>92</v>
      </c>
      <c r="E374" s="16">
        <f t="shared" si="47"/>
        <v>1.6995791518290709E-3</v>
      </c>
      <c r="F374" s="16">
        <f t="shared" si="48"/>
        <v>1.4932398435344339E-3</v>
      </c>
      <c r="G374" s="16">
        <f t="shared" si="50"/>
        <v>9.5238095238095233E-2</v>
      </c>
      <c r="H374" s="16">
        <f t="shared" si="49"/>
        <v>1.6186468112657816E-4</v>
      </c>
    </row>
    <row r="375" spans="1:8" x14ac:dyDescent="0.2">
      <c r="A375" s="13"/>
      <c r="B375" s="14" t="s">
        <v>350</v>
      </c>
      <c r="C375" s="15">
        <v>3</v>
      </c>
      <c r="D375" s="15">
        <v>2</v>
      </c>
      <c r="E375" s="16">
        <f t="shared" si="47"/>
        <v>6.0699255422466817E-5</v>
      </c>
      <c r="F375" s="16">
        <f t="shared" si="48"/>
        <v>3.2461735729009433E-5</v>
      </c>
      <c r="G375" s="16">
        <f t="shared" si="50"/>
        <v>-0.33333333333333331</v>
      </c>
      <c r="H375" s="16">
        <f t="shared" si="49"/>
        <v>-2.023308514082227E-5</v>
      </c>
    </row>
    <row r="376" spans="1:8" x14ac:dyDescent="0.2">
      <c r="A376" s="13"/>
      <c r="B376" s="14" t="s">
        <v>351</v>
      </c>
      <c r="C376" s="15">
        <v>5</v>
      </c>
      <c r="D376" s="15">
        <v>6</v>
      </c>
      <c r="E376" s="16">
        <f t="shared" si="47"/>
        <v>1.0116542570411136E-4</v>
      </c>
      <c r="F376" s="16">
        <f t="shared" si="48"/>
        <v>9.7385207187028293E-5</v>
      </c>
      <c r="G376" s="16">
        <f t="shared" si="50"/>
        <v>0.2</v>
      </c>
      <c r="H376" s="16">
        <f t="shared" si="49"/>
        <v>2.0233085140822274E-5</v>
      </c>
    </row>
    <row r="377" spans="1:8" x14ac:dyDescent="0.2">
      <c r="A377" s="13"/>
      <c r="B377" s="14" t="s">
        <v>352</v>
      </c>
      <c r="C377" s="15">
        <v>1</v>
      </c>
      <c r="D377" s="15">
        <v>4</v>
      </c>
      <c r="E377" s="16">
        <f t="shared" si="47"/>
        <v>2.0233085140822274E-5</v>
      </c>
      <c r="F377" s="16">
        <f t="shared" si="48"/>
        <v>6.4923471458018867E-5</v>
      </c>
      <c r="G377" s="16">
        <f t="shared" si="50"/>
        <v>3</v>
      </c>
      <c r="H377" s="16">
        <f t="shared" si="49"/>
        <v>6.0699255422466824E-5</v>
      </c>
    </row>
    <row r="378" spans="1:8" x14ac:dyDescent="0.2">
      <c r="A378" s="13"/>
      <c r="B378" s="14" t="s">
        <v>353</v>
      </c>
      <c r="C378" s="15">
        <v>6</v>
      </c>
      <c r="D378" s="15">
        <v>17</v>
      </c>
      <c r="E378" s="16">
        <f t="shared" si="47"/>
        <v>1.2139851084493363E-4</v>
      </c>
      <c r="F378" s="16">
        <f t="shared" si="48"/>
        <v>2.7592475369658017E-4</v>
      </c>
      <c r="G378" s="16">
        <f t="shared" si="50"/>
        <v>1.8333333333333333</v>
      </c>
      <c r="H378" s="16">
        <f t="shared" si="49"/>
        <v>2.22563936549045E-4</v>
      </c>
    </row>
    <row r="379" spans="1:8" x14ac:dyDescent="0.2">
      <c r="A379" s="13"/>
      <c r="B379" s="14" t="s">
        <v>354</v>
      </c>
      <c r="C379" s="15">
        <v>80</v>
      </c>
      <c r="D379" s="15">
        <v>88</v>
      </c>
      <c r="E379" s="16">
        <f t="shared" si="47"/>
        <v>1.6186468112657818E-3</v>
      </c>
      <c r="F379" s="16">
        <f t="shared" si="48"/>
        <v>1.4283163720764148E-3</v>
      </c>
      <c r="G379" s="16">
        <f t="shared" si="50"/>
        <v>0.1</v>
      </c>
      <c r="H379" s="16">
        <f t="shared" si="49"/>
        <v>1.6186468112657819E-4</v>
      </c>
    </row>
    <row r="380" spans="1:8" x14ac:dyDescent="0.2">
      <c r="A380" s="13" t="s">
        <v>92</v>
      </c>
      <c r="B380" s="14" t="s">
        <v>355</v>
      </c>
      <c r="C380" s="15">
        <v>0</v>
      </c>
      <c r="D380" s="15">
        <v>103</v>
      </c>
      <c r="E380" s="16" t="str">
        <f t="shared" si="47"/>
        <v/>
      </c>
      <c r="F380" s="16">
        <f t="shared" si="48"/>
        <v>1.6717793900439856E-3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92</v>
      </c>
      <c r="B381" s="14" t="s">
        <v>356</v>
      </c>
      <c r="C381" s="15">
        <v>0</v>
      </c>
      <c r="D381" s="15">
        <v>2</v>
      </c>
      <c r="E381" s="16" t="str">
        <f t="shared" si="47"/>
        <v/>
      </c>
      <c r="F381" s="16">
        <f t="shared" si="48"/>
        <v>3.2461735729009433E-5</v>
      </c>
      <c r="G381" s="16">
        <f t="shared" si="50"/>
        <v>1</v>
      </c>
      <c r="H381" s="16" t="str">
        <f t="shared" si="49"/>
        <v/>
      </c>
    </row>
    <row r="382" spans="1:8" ht="25.5" x14ac:dyDescent="0.2">
      <c r="A382" s="13"/>
      <c r="B382" s="14" t="s">
        <v>357</v>
      </c>
      <c r="C382" s="15">
        <v>46</v>
      </c>
      <c r="D382" s="15">
        <v>53</v>
      </c>
      <c r="E382" s="16">
        <f t="shared" si="47"/>
        <v>9.3072191647782453E-4</v>
      </c>
      <c r="F382" s="16">
        <f t="shared" si="48"/>
        <v>8.6023599681874993E-4</v>
      </c>
      <c r="G382" s="16">
        <f t="shared" si="50"/>
        <v>0.15217391304347827</v>
      </c>
      <c r="H382" s="16">
        <f t="shared" si="49"/>
        <v>1.4163159598575592E-4</v>
      </c>
    </row>
    <row r="383" spans="1:8" ht="25.5" x14ac:dyDescent="0.2">
      <c r="A383" s="13"/>
      <c r="B383" s="14" t="s">
        <v>358</v>
      </c>
      <c r="C383" s="15">
        <v>643</v>
      </c>
      <c r="D383" s="15">
        <v>330</v>
      </c>
      <c r="E383" s="16">
        <f t="shared" si="47"/>
        <v>1.3009873745548722E-2</v>
      </c>
      <c r="F383" s="16">
        <f t="shared" si="48"/>
        <v>5.3561863952865559E-3</v>
      </c>
      <c r="G383" s="16">
        <f t="shared" si="50"/>
        <v>-0.48678071539657852</v>
      </c>
      <c r="H383" s="16">
        <f t="shared" si="49"/>
        <v>-6.3329556490773712E-3</v>
      </c>
    </row>
    <row r="384" spans="1:8" x14ac:dyDescent="0.2">
      <c r="A384" s="13"/>
      <c r="B384" s="14" t="s">
        <v>359</v>
      </c>
      <c r="C384" s="15">
        <v>394</v>
      </c>
      <c r="D384" s="15">
        <v>1096</v>
      </c>
      <c r="E384" s="16">
        <f t="shared" si="47"/>
        <v>7.9718355454839757E-3</v>
      </c>
      <c r="F384" s="16">
        <f t="shared" si="48"/>
        <v>1.7789031179497167E-2</v>
      </c>
      <c r="G384" s="16">
        <f t="shared" si="50"/>
        <v>1.781725888324873</v>
      </c>
      <c r="H384" s="16">
        <f t="shared" si="49"/>
        <v>1.4203625768857236E-2</v>
      </c>
    </row>
    <row r="385" spans="1:8" x14ac:dyDescent="0.2">
      <c r="A385" s="13"/>
      <c r="B385" s="14" t="s">
        <v>360</v>
      </c>
      <c r="C385" s="15">
        <v>69</v>
      </c>
      <c r="D385" s="15">
        <v>58</v>
      </c>
      <c r="E385" s="16">
        <f t="shared" si="47"/>
        <v>1.3960828747167369E-3</v>
      </c>
      <c r="F385" s="16">
        <f t="shared" si="48"/>
        <v>9.4139033614127352E-4</v>
      </c>
      <c r="G385" s="16">
        <f t="shared" si="50"/>
        <v>-0.15942028985507245</v>
      </c>
      <c r="H385" s="16">
        <f t="shared" si="49"/>
        <v>-2.22563936549045E-4</v>
      </c>
    </row>
    <row r="386" spans="1:8" x14ac:dyDescent="0.2">
      <c r="A386" s="13"/>
      <c r="B386" s="14" t="s">
        <v>361</v>
      </c>
      <c r="C386" s="15">
        <v>30</v>
      </c>
      <c r="D386" s="15">
        <v>41</v>
      </c>
      <c r="E386" s="16">
        <f t="shared" si="47"/>
        <v>6.0699255422466821E-4</v>
      </c>
      <c r="F386" s="16">
        <f t="shared" si="48"/>
        <v>6.6546558244469335E-4</v>
      </c>
      <c r="G386" s="16">
        <f t="shared" si="50"/>
        <v>0.36666666666666664</v>
      </c>
      <c r="H386" s="16">
        <f t="shared" si="49"/>
        <v>2.22563936549045E-4</v>
      </c>
    </row>
    <row r="387" spans="1:8" x14ac:dyDescent="0.2">
      <c r="A387" s="13"/>
      <c r="B387" s="14" t="s">
        <v>362</v>
      </c>
      <c r="C387" s="15">
        <v>11</v>
      </c>
      <c r="D387" s="15">
        <v>28</v>
      </c>
      <c r="E387" s="16">
        <f t="shared" si="47"/>
        <v>2.22563936549045E-4</v>
      </c>
      <c r="F387" s="16">
        <f t="shared" si="48"/>
        <v>4.54464300206132E-4</v>
      </c>
      <c r="G387" s="16">
        <f t="shared" si="50"/>
        <v>1.5454545454545454</v>
      </c>
      <c r="H387" s="16">
        <f t="shared" si="49"/>
        <v>3.4396244739397865E-4</v>
      </c>
    </row>
    <row r="388" spans="1:8" x14ac:dyDescent="0.2">
      <c r="A388" s="13"/>
      <c r="B388" s="14" t="s">
        <v>363</v>
      </c>
      <c r="C388" s="15">
        <v>137</v>
      </c>
      <c r="D388" s="15">
        <v>167</v>
      </c>
      <c r="E388" s="16">
        <f t="shared" si="47"/>
        <v>2.7719326642926512E-3</v>
      </c>
      <c r="F388" s="16">
        <f t="shared" si="48"/>
        <v>2.7105549333722874E-3</v>
      </c>
      <c r="G388" s="16">
        <f t="shared" si="50"/>
        <v>0.21897810218978103</v>
      </c>
      <c r="H388" s="16">
        <f t="shared" si="49"/>
        <v>6.0699255422466821E-4</v>
      </c>
    </row>
    <row r="389" spans="1:8" x14ac:dyDescent="0.2">
      <c r="A389" s="13"/>
      <c r="B389" s="14" t="s">
        <v>364</v>
      </c>
      <c r="C389" s="15">
        <v>9</v>
      </c>
      <c r="D389" s="15">
        <v>13</v>
      </c>
      <c r="E389" s="16">
        <f t="shared" si="47"/>
        <v>1.8209776626740046E-4</v>
      </c>
      <c r="F389" s="16">
        <f t="shared" si="48"/>
        <v>2.1100128223856129E-4</v>
      </c>
      <c r="G389" s="16">
        <f t="shared" si="50"/>
        <v>0.44444444444444442</v>
      </c>
      <c r="H389" s="16">
        <f t="shared" si="49"/>
        <v>8.0932340563289094E-5</v>
      </c>
    </row>
    <row r="390" spans="1:8" x14ac:dyDescent="0.2">
      <c r="A390" s="13" t="s">
        <v>92</v>
      </c>
      <c r="B390" s="14" t="s">
        <v>365</v>
      </c>
      <c r="C390" s="15">
        <v>8</v>
      </c>
      <c r="D390" s="15">
        <v>6</v>
      </c>
      <c r="E390" s="16">
        <f t="shared" si="47"/>
        <v>1.6186468112657819E-4</v>
      </c>
      <c r="F390" s="16">
        <f t="shared" si="48"/>
        <v>9.7385207187028293E-5</v>
      </c>
      <c r="G390" s="16">
        <f t="shared" si="50"/>
        <v>-0.25</v>
      </c>
      <c r="H390" s="16">
        <f t="shared" si="49"/>
        <v>-4.0466170281644547E-5</v>
      </c>
    </row>
    <row r="391" spans="1:8" x14ac:dyDescent="0.2">
      <c r="A391" s="13"/>
      <c r="B391" s="14" t="s">
        <v>366</v>
      </c>
      <c r="C391" s="15">
        <v>200</v>
      </c>
      <c r="D391" s="15">
        <v>382</v>
      </c>
      <c r="E391" s="16">
        <f t="shared" si="47"/>
        <v>4.0466170281644549E-3</v>
      </c>
      <c r="F391" s="16">
        <f t="shared" si="48"/>
        <v>6.2001915242408008E-3</v>
      </c>
      <c r="G391" s="16">
        <f t="shared" si="50"/>
        <v>0.91</v>
      </c>
      <c r="H391" s="16">
        <f t="shared" si="49"/>
        <v>3.682421495629654E-3</v>
      </c>
    </row>
    <row r="392" spans="1:8" x14ac:dyDescent="0.2">
      <c r="A392" s="13" t="s">
        <v>92</v>
      </c>
      <c r="B392" s="14" t="s">
        <v>367</v>
      </c>
      <c r="C392" s="15">
        <v>55</v>
      </c>
      <c r="D392" s="15">
        <v>20</v>
      </c>
      <c r="E392" s="16">
        <f t="shared" si="47"/>
        <v>1.1128196827452251E-3</v>
      </c>
      <c r="F392" s="16">
        <f t="shared" si="48"/>
        <v>3.2461735729009429E-4</v>
      </c>
      <c r="G392" s="16">
        <f t="shared" si="50"/>
        <v>-0.63636363636363635</v>
      </c>
      <c r="H392" s="16">
        <f t="shared" si="49"/>
        <v>-7.0815797992877956E-4</v>
      </c>
    </row>
    <row r="393" spans="1:8" x14ac:dyDescent="0.2">
      <c r="A393" s="13" t="s">
        <v>92</v>
      </c>
      <c r="B393" s="14" t="s">
        <v>368</v>
      </c>
      <c r="C393" s="15">
        <v>0</v>
      </c>
      <c r="D393" s="15">
        <v>11</v>
      </c>
      <c r="E393" s="16" t="str">
        <f t="shared" si="47"/>
        <v/>
      </c>
      <c r="F393" s="16">
        <f t="shared" si="48"/>
        <v>1.7853954650955185E-4</v>
      </c>
      <c r="G393" s="16">
        <f t="shared" si="50"/>
        <v>1</v>
      </c>
      <c r="H393" s="16" t="str">
        <f t="shared" si="49"/>
        <v/>
      </c>
    </row>
    <row r="394" spans="1:8" x14ac:dyDescent="0.2">
      <c r="A394" s="13" t="s">
        <v>92</v>
      </c>
      <c r="B394" s="14" t="s">
        <v>369</v>
      </c>
      <c r="C394" s="15">
        <v>0</v>
      </c>
      <c r="D394" s="15">
        <v>40</v>
      </c>
      <c r="E394" s="16" t="str">
        <f t="shared" si="47"/>
        <v/>
      </c>
      <c r="F394" s="16">
        <f t="shared" si="48"/>
        <v>6.4923471458018858E-4</v>
      </c>
      <c r="G394" s="16">
        <f t="shared" si="50"/>
        <v>1</v>
      </c>
      <c r="H394" s="16" t="str">
        <f t="shared" si="49"/>
        <v/>
      </c>
    </row>
    <row r="395" spans="1:8" x14ac:dyDescent="0.2">
      <c r="A395" s="13"/>
      <c r="B395" s="14" t="s">
        <v>370</v>
      </c>
      <c r="C395" s="15">
        <v>8763</v>
      </c>
      <c r="D395" s="15">
        <v>7479</v>
      </c>
      <c r="E395" s="16">
        <f t="shared" si="47"/>
        <v>0.17730252508902558</v>
      </c>
      <c r="F395" s="16">
        <f t="shared" si="48"/>
        <v>0.12139066075863077</v>
      </c>
      <c r="G395" s="16">
        <f t="shared" si="50"/>
        <v>-0.14652516261554263</v>
      </c>
      <c r="H395" s="16">
        <f t="shared" si="49"/>
        <v>-2.5979281320815801E-2</v>
      </c>
    </row>
    <row r="396" spans="1:8" x14ac:dyDescent="0.2">
      <c r="A396" s="13" t="s">
        <v>92</v>
      </c>
      <c r="B396" s="14" t="s">
        <v>371</v>
      </c>
      <c r="C396" s="15">
        <v>0</v>
      </c>
      <c r="D396" s="15">
        <v>19</v>
      </c>
      <c r="E396" s="16" t="str">
        <f t="shared" si="47"/>
        <v/>
      </c>
      <c r="F396" s="16">
        <f t="shared" si="48"/>
        <v>3.0838648942558959E-4</v>
      </c>
      <c r="G396" s="16">
        <f t="shared" si="50"/>
        <v>1</v>
      </c>
      <c r="H396" s="16" t="str">
        <f t="shared" si="49"/>
        <v/>
      </c>
    </row>
    <row r="397" spans="1:8" x14ac:dyDescent="0.2">
      <c r="A397" s="13"/>
      <c r="B397" s="14" t="s">
        <v>372</v>
      </c>
      <c r="C397" s="15">
        <v>343</v>
      </c>
      <c r="D397" s="15">
        <v>451</v>
      </c>
      <c r="E397" s="16">
        <f t="shared" si="47"/>
        <v>6.9399482033020397E-3</v>
      </c>
      <c r="F397" s="16">
        <f t="shared" si="48"/>
        <v>7.3201214068916269E-3</v>
      </c>
      <c r="G397" s="16">
        <f t="shared" si="50"/>
        <v>0.31486880466472306</v>
      </c>
      <c r="H397" s="16">
        <f t="shared" si="49"/>
        <v>2.1851731952088056E-3</v>
      </c>
    </row>
    <row r="398" spans="1:8" x14ac:dyDescent="0.2">
      <c r="A398" s="13"/>
      <c r="B398" s="14" t="s">
        <v>373</v>
      </c>
      <c r="C398" s="15">
        <v>2074</v>
      </c>
      <c r="D398" s="15">
        <v>2664</v>
      </c>
      <c r="E398" s="16">
        <f t="shared" si="47"/>
        <v>4.1963418582065391E-2</v>
      </c>
      <c r="F398" s="16">
        <f t="shared" si="48"/>
        <v>4.3239031991040559E-2</v>
      </c>
      <c r="G398" s="16">
        <f t="shared" si="50"/>
        <v>0.28447444551591128</v>
      </c>
      <c r="H398" s="16">
        <f t="shared" si="49"/>
        <v>1.193752023308514E-2</v>
      </c>
    </row>
    <row r="399" spans="1:8" x14ac:dyDescent="0.2">
      <c r="A399" s="13"/>
      <c r="B399" s="14" t="s">
        <v>374</v>
      </c>
      <c r="C399" s="15">
        <v>383</v>
      </c>
      <c r="D399" s="15">
        <v>730</v>
      </c>
      <c r="E399" s="16">
        <f t="shared" si="47"/>
        <v>7.7492716089349305E-3</v>
      </c>
      <c r="F399" s="16">
        <f t="shared" si="48"/>
        <v>1.1848533541088443E-2</v>
      </c>
      <c r="G399" s="16">
        <f t="shared" si="50"/>
        <v>0.90600522193211486</v>
      </c>
      <c r="H399" s="16">
        <f t="shared" si="49"/>
        <v>7.0208805438653288E-3</v>
      </c>
    </row>
    <row r="400" spans="1:8" x14ac:dyDescent="0.2">
      <c r="A400" s="13"/>
      <c r="B400" s="14" t="s">
        <v>375</v>
      </c>
      <c r="C400" s="15">
        <v>7</v>
      </c>
      <c r="D400" s="15">
        <v>3</v>
      </c>
      <c r="E400" s="16">
        <f t="shared" si="47"/>
        <v>1.4163159598575592E-4</v>
      </c>
      <c r="F400" s="16">
        <f t="shared" si="48"/>
        <v>4.8692603593514147E-5</v>
      </c>
      <c r="G400" s="16">
        <f t="shared" si="50"/>
        <v>-0.5714285714285714</v>
      </c>
      <c r="H400" s="16">
        <f t="shared" si="49"/>
        <v>-8.0932340563289094E-5</v>
      </c>
    </row>
    <row r="401" spans="1:8" x14ac:dyDescent="0.2">
      <c r="A401" s="13"/>
      <c r="B401" s="14" t="s">
        <v>376</v>
      </c>
      <c r="C401" s="15">
        <v>144</v>
      </c>
      <c r="D401" s="15">
        <v>122</v>
      </c>
      <c r="E401" s="16">
        <f t="shared" si="47"/>
        <v>2.9135642602784073E-3</v>
      </c>
      <c r="F401" s="16">
        <f t="shared" si="48"/>
        <v>1.9801658794695752E-3</v>
      </c>
      <c r="G401" s="16">
        <f t="shared" si="50"/>
        <v>-0.15277777777777779</v>
      </c>
      <c r="H401" s="16">
        <f t="shared" si="49"/>
        <v>-4.4512787309809005E-4</v>
      </c>
    </row>
    <row r="402" spans="1:8" ht="25.5" x14ac:dyDescent="0.2">
      <c r="A402" s="13"/>
      <c r="B402" s="14" t="s">
        <v>377</v>
      </c>
      <c r="C402" s="15">
        <v>269</v>
      </c>
      <c r="D402" s="15">
        <v>185</v>
      </c>
      <c r="E402" s="16">
        <f t="shared" si="47"/>
        <v>5.4426999028811913E-3</v>
      </c>
      <c r="F402" s="16">
        <f t="shared" si="48"/>
        <v>3.0027105549333723E-3</v>
      </c>
      <c r="G402" s="16">
        <f t="shared" si="50"/>
        <v>-0.31226765799256506</v>
      </c>
      <c r="H402" s="16">
        <f t="shared" si="49"/>
        <v>-1.6995791518290709E-3</v>
      </c>
    </row>
    <row r="403" spans="1:8" x14ac:dyDescent="0.2">
      <c r="A403" s="13"/>
      <c r="B403" s="14" t="s">
        <v>378</v>
      </c>
      <c r="C403" s="15">
        <v>17</v>
      </c>
      <c r="D403" s="15">
        <v>40</v>
      </c>
      <c r="E403" s="16">
        <f t="shared" si="47"/>
        <v>3.4396244739397865E-4</v>
      </c>
      <c r="F403" s="16">
        <f t="shared" si="48"/>
        <v>6.4923471458018858E-4</v>
      </c>
      <c r="G403" s="16">
        <f t="shared" si="50"/>
        <v>1.3529411764705883</v>
      </c>
      <c r="H403" s="16">
        <f t="shared" si="49"/>
        <v>4.6536095823891232E-4</v>
      </c>
    </row>
    <row r="404" spans="1:8" x14ac:dyDescent="0.2">
      <c r="A404" s="13"/>
      <c r="B404" s="14" t="s">
        <v>379</v>
      </c>
      <c r="C404" s="15">
        <v>17</v>
      </c>
      <c r="D404" s="15">
        <v>47</v>
      </c>
      <c r="E404" s="16">
        <f t="shared" si="47"/>
        <v>3.4396244739397865E-4</v>
      </c>
      <c r="F404" s="16">
        <f t="shared" si="48"/>
        <v>7.6285078963172158E-4</v>
      </c>
      <c r="G404" s="16">
        <f t="shared" si="50"/>
        <v>1.7647058823529411</v>
      </c>
      <c r="H404" s="16">
        <f t="shared" si="49"/>
        <v>6.0699255422466821E-4</v>
      </c>
    </row>
    <row r="405" spans="1:8" x14ac:dyDescent="0.2">
      <c r="A405" s="13"/>
      <c r="B405" s="14" t="s">
        <v>380</v>
      </c>
      <c r="C405" s="15">
        <v>47</v>
      </c>
      <c r="D405" s="15">
        <v>29</v>
      </c>
      <c r="E405" s="16">
        <f t="shared" si="47"/>
        <v>9.509550016186468E-4</v>
      </c>
      <c r="F405" s="16">
        <f t="shared" si="48"/>
        <v>4.7069516807063676E-4</v>
      </c>
      <c r="G405" s="16">
        <f t="shared" si="50"/>
        <v>-0.38297872340425532</v>
      </c>
      <c r="H405" s="16">
        <f t="shared" si="49"/>
        <v>-3.6419553253480092E-4</v>
      </c>
    </row>
    <row r="406" spans="1:8" x14ac:dyDescent="0.2">
      <c r="A406" s="13"/>
      <c r="B406" s="14" t="s">
        <v>381</v>
      </c>
      <c r="C406" s="15">
        <v>1</v>
      </c>
      <c r="D406" s="15">
        <v>1</v>
      </c>
      <c r="E406" s="16">
        <f t="shared" si="47"/>
        <v>2.0233085140822274E-5</v>
      </c>
      <c r="F406" s="16">
        <f t="shared" si="48"/>
        <v>1.6230867864504717E-5</v>
      </c>
      <c r="G406" s="16">
        <f t="shared" si="50"/>
        <v>0</v>
      </c>
      <c r="H406" s="16">
        <f t="shared" si="49"/>
        <v>0</v>
      </c>
    </row>
    <row r="407" spans="1:8" x14ac:dyDescent="0.2">
      <c r="A407" s="13" t="s">
        <v>92</v>
      </c>
      <c r="B407" s="14" t="s">
        <v>382</v>
      </c>
      <c r="C407" s="15">
        <v>0</v>
      </c>
      <c r="D407" s="15">
        <v>16</v>
      </c>
      <c r="E407" s="16" t="str">
        <f t="shared" si="47"/>
        <v/>
      </c>
      <c r="F407" s="16">
        <f t="shared" si="48"/>
        <v>2.5969388583207547E-4</v>
      </c>
      <c r="G407" s="16">
        <f t="shared" si="50"/>
        <v>1</v>
      </c>
      <c r="H407" s="16" t="str">
        <f t="shared" si="49"/>
        <v/>
      </c>
    </row>
    <row r="408" spans="1:8" ht="25.5" x14ac:dyDescent="0.2">
      <c r="A408" s="13"/>
      <c r="B408" s="14" t="s">
        <v>383</v>
      </c>
      <c r="C408" s="15">
        <v>68</v>
      </c>
      <c r="D408" s="15">
        <v>17</v>
      </c>
      <c r="E408" s="16">
        <f t="shared" si="47"/>
        <v>1.3758497895759146E-3</v>
      </c>
      <c r="F408" s="16">
        <f t="shared" si="48"/>
        <v>2.7592475369658017E-4</v>
      </c>
      <c r="G408" s="16">
        <f t="shared" si="50"/>
        <v>-0.75</v>
      </c>
      <c r="H408" s="16">
        <f t="shared" si="49"/>
        <v>-1.031887342181936E-3</v>
      </c>
    </row>
    <row r="409" spans="1:8" x14ac:dyDescent="0.2">
      <c r="A409" s="13"/>
      <c r="B409" s="14" t="s">
        <v>384</v>
      </c>
      <c r="C409" s="15">
        <v>65</v>
      </c>
      <c r="D409" s="15">
        <v>67</v>
      </c>
      <c r="E409" s="16">
        <f t="shared" si="47"/>
        <v>1.3151505341534478E-3</v>
      </c>
      <c r="F409" s="16">
        <f t="shared" si="48"/>
        <v>1.0874681469218159E-3</v>
      </c>
      <c r="G409" s="16">
        <f t="shared" si="50"/>
        <v>3.0769230769230771E-2</v>
      </c>
      <c r="H409" s="16">
        <f t="shared" si="49"/>
        <v>4.0466170281644547E-5</v>
      </c>
    </row>
    <row r="410" spans="1:8" x14ac:dyDescent="0.2">
      <c r="A410" s="13"/>
      <c r="B410" s="14" t="s">
        <v>385</v>
      </c>
      <c r="C410" s="15">
        <v>645</v>
      </c>
      <c r="D410" s="15">
        <v>495</v>
      </c>
      <c r="E410" s="16">
        <f t="shared" si="47"/>
        <v>1.3050339915830366E-2</v>
      </c>
      <c r="F410" s="16">
        <f t="shared" si="48"/>
        <v>8.0342795929298338E-3</v>
      </c>
      <c r="G410" s="16">
        <f t="shared" si="50"/>
        <v>-0.23255813953488372</v>
      </c>
      <c r="H410" s="16">
        <f t="shared" si="49"/>
        <v>-3.034962771123341E-3</v>
      </c>
    </row>
    <row r="411" spans="1:8" x14ac:dyDescent="0.2">
      <c r="A411" s="13"/>
      <c r="B411" s="14" t="s">
        <v>386</v>
      </c>
      <c r="C411" s="15">
        <v>21</v>
      </c>
      <c r="D411" s="15">
        <v>22</v>
      </c>
      <c r="E411" s="16">
        <f t="shared" si="47"/>
        <v>4.2489478795726773E-4</v>
      </c>
      <c r="F411" s="16">
        <f t="shared" si="48"/>
        <v>3.5707909301910371E-4</v>
      </c>
      <c r="G411" s="16">
        <f t="shared" si="50"/>
        <v>4.7619047619047616E-2</v>
      </c>
      <c r="H411" s="16">
        <f t="shared" si="49"/>
        <v>2.023308514082227E-5</v>
      </c>
    </row>
    <row r="412" spans="1:8" x14ac:dyDescent="0.2">
      <c r="A412" s="13"/>
      <c r="B412" s="14" t="s">
        <v>387</v>
      </c>
      <c r="C412" s="15">
        <v>508</v>
      </c>
      <c r="D412" s="15">
        <v>103</v>
      </c>
      <c r="E412" s="16">
        <f t="shared" si="47"/>
        <v>1.0278407251537714E-2</v>
      </c>
      <c r="F412" s="16">
        <f t="shared" si="48"/>
        <v>1.6717793900439856E-3</v>
      </c>
      <c r="G412" s="16">
        <f t="shared" si="50"/>
        <v>-0.797244094488189</v>
      </c>
      <c r="H412" s="16">
        <f t="shared" si="49"/>
        <v>-8.1943994820330209E-3</v>
      </c>
    </row>
    <row r="413" spans="1:8" x14ac:dyDescent="0.2">
      <c r="A413" s="13"/>
      <c r="B413" s="14" t="s">
        <v>388</v>
      </c>
      <c r="C413" s="15">
        <v>23</v>
      </c>
      <c r="D413" s="15">
        <v>13</v>
      </c>
      <c r="E413" s="16">
        <f t="shared" ref="E413:E476" si="51">+IF(C413=0,"",C413/C$349)</f>
        <v>4.6536095823891227E-4</v>
      </c>
      <c r="F413" s="16">
        <f t="shared" ref="F413:F476" si="52">+IF(D413=0,"",D413/D$349)</f>
        <v>2.1100128223856129E-4</v>
      </c>
      <c r="G413" s="16">
        <f t="shared" si="50"/>
        <v>-0.43478260869565216</v>
      </c>
      <c r="H413" s="16">
        <f t="shared" ref="H413:H476" si="53">+IF(OR(AND(E413=""),(G413="")),"",E413*G413)</f>
        <v>-2.0233085140822273E-4</v>
      </c>
    </row>
    <row r="414" spans="1:8" x14ac:dyDescent="0.2">
      <c r="A414" s="13"/>
      <c r="B414" s="14" t="s">
        <v>389</v>
      </c>
      <c r="C414" s="15">
        <v>3</v>
      </c>
      <c r="D414" s="15">
        <v>0</v>
      </c>
      <c r="E414" s="16">
        <f t="shared" si="51"/>
        <v>6.0699255422466817E-5</v>
      </c>
      <c r="F414" s="16" t="str">
        <f t="shared" si="52"/>
        <v/>
      </c>
      <c r="G414" s="16">
        <f t="shared" ref="G414:G477" si="54">+IF(AND(C414=0,D414=0)," ",IF(C414=0,1,IF(D414=0,-1,(D414-C414)/C414)))</f>
        <v>-1</v>
      </c>
      <c r="H414" s="16">
        <f t="shared" si="53"/>
        <v>-6.0699255422466817E-5</v>
      </c>
    </row>
    <row r="415" spans="1:8" x14ac:dyDescent="0.2">
      <c r="A415" s="13"/>
      <c r="B415" s="14" t="s">
        <v>390</v>
      </c>
      <c r="C415" s="15">
        <v>7</v>
      </c>
      <c r="D415" s="15">
        <v>1</v>
      </c>
      <c r="E415" s="16">
        <f t="shared" si="51"/>
        <v>1.4163159598575592E-4</v>
      </c>
      <c r="F415" s="16">
        <f t="shared" si="52"/>
        <v>1.6230867864504717E-5</v>
      </c>
      <c r="G415" s="16">
        <f t="shared" si="54"/>
        <v>-0.8571428571428571</v>
      </c>
      <c r="H415" s="16">
        <f t="shared" si="53"/>
        <v>-1.2139851084493363E-4</v>
      </c>
    </row>
    <row r="416" spans="1:8" x14ac:dyDescent="0.2">
      <c r="A416" s="13"/>
      <c r="B416" s="14" t="s">
        <v>391</v>
      </c>
      <c r="C416" s="15">
        <v>24</v>
      </c>
      <c r="D416" s="15">
        <v>66</v>
      </c>
      <c r="E416" s="16">
        <f t="shared" si="51"/>
        <v>4.8559404337973454E-4</v>
      </c>
      <c r="F416" s="16">
        <f t="shared" si="52"/>
        <v>1.0712372790573112E-3</v>
      </c>
      <c r="G416" s="16">
        <f t="shared" si="54"/>
        <v>1.75</v>
      </c>
      <c r="H416" s="16">
        <f t="shared" si="53"/>
        <v>8.4978957591453545E-4</v>
      </c>
    </row>
    <row r="417" spans="1:8" x14ac:dyDescent="0.2">
      <c r="A417" s="13"/>
      <c r="B417" s="14" t="s">
        <v>392</v>
      </c>
      <c r="C417" s="15">
        <v>12</v>
      </c>
      <c r="D417" s="15">
        <v>3</v>
      </c>
      <c r="E417" s="16">
        <f t="shared" si="51"/>
        <v>2.4279702168986727E-4</v>
      </c>
      <c r="F417" s="16">
        <f t="shared" si="52"/>
        <v>4.8692603593514147E-5</v>
      </c>
      <c r="G417" s="16">
        <f t="shared" si="54"/>
        <v>-0.75</v>
      </c>
      <c r="H417" s="16">
        <f t="shared" si="53"/>
        <v>-1.8209776626740046E-4</v>
      </c>
    </row>
    <row r="418" spans="1:8" x14ac:dyDescent="0.2">
      <c r="A418" s="13"/>
      <c r="B418" s="14" t="s">
        <v>393</v>
      </c>
      <c r="C418" s="15">
        <v>1</v>
      </c>
      <c r="D418" s="15">
        <v>0</v>
      </c>
      <c r="E418" s="16">
        <f t="shared" si="51"/>
        <v>2.0233085140822274E-5</v>
      </c>
      <c r="F418" s="16" t="str">
        <f t="shared" si="52"/>
        <v/>
      </c>
      <c r="G418" s="16">
        <f t="shared" si="54"/>
        <v>-1</v>
      </c>
      <c r="H418" s="16">
        <f t="shared" si="53"/>
        <v>-2.0233085140822274E-5</v>
      </c>
    </row>
    <row r="419" spans="1:8" x14ac:dyDescent="0.2">
      <c r="A419" s="13"/>
      <c r="B419" s="14" t="s">
        <v>394</v>
      </c>
      <c r="C419" s="15">
        <v>45</v>
      </c>
      <c r="D419" s="15">
        <v>230</v>
      </c>
      <c r="E419" s="16">
        <f t="shared" si="51"/>
        <v>9.1048883133700226E-4</v>
      </c>
      <c r="F419" s="16">
        <f t="shared" si="52"/>
        <v>3.7330996088360846E-3</v>
      </c>
      <c r="G419" s="16">
        <f t="shared" si="54"/>
        <v>4.1111111111111107</v>
      </c>
      <c r="H419" s="16">
        <f t="shared" si="53"/>
        <v>3.7431207510521202E-3</v>
      </c>
    </row>
    <row r="420" spans="1:8" x14ac:dyDescent="0.2">
      <c r="A420" s="13"/>
      <c r="B420" s="14" t="s">
        <v>395</v>
      </c>
      <c r="C420" s="15">
        <v>402</v>
      </c>
      <c r="D420" s="15">
        <v>1206</v>
      </c>
      <c r="E420" s="16">
        <f t="shared" si="51"/>
        <v>8.1337002266105539E-3</v>
      </c>
      <c r="F420" s="16">
        <f t="shared" si="52"/>
        <v>1.9574426644592687E-2</v>
      </c>
      <c r="G420" s="16">
        <f t="shared" si="54"/>
        <v>2</v>
      </c>
      <c r="H420" s="16">
        <f t="shared" si="53"/>
        <v>1.6267400453221108E-2</v>
      </c>
    </row>
    <row r="421" spans="1:8" x14ac:dyDescent="0.2">
      <c r="A421" s="13"/>
      <c r="B421" s="14" t="s">
        <v>396</v>
      </c>
      <c r="C421" s="15">
        <v>4</v>
      </c>
      <c r="D421" s="15">
        <v>8</v>
      </c>
      <c r="E421" s="16">
        <f t="shared" si="51"/>
        <v>8.0932340563289094E-5</v>
      </c>
      <c r="F421" s="16">
        <f t="shared" si="52"/>
        <v>1.2984694291603773E-4</v>
      </c>
      <c r="G421" s="16">
        <f t="shared" si="54"/>
        <v>1</v>
      </c>
      <c r="H421" s="16">
        <f t="shared" si="53"/>
        <v>8.0932340563289094E-5</v>
      </c>
    </row>
    <row r="422" spans="1:8" x14ac:dyDescent="0.2">
      <c r="A422" s="13"/>
      <c r="B422" s="14" t="s">
        <v>397</v>
      </c>
      <c r="C422" s="15">
        <v>24</v>
      </c>
      <c r="D422" s="15">
        <v>23</v>
      </c>
      <c r="E422" s="16">
        <f t="shared" si="51"/>
        <v>4.8559404337973454E-4</v>
      </c>
      <c r="F422" s="16">
        <f t="shared" si="52"/>
        <v>3.7330996088360847E-4</v>
      </c>
      <c r="G422" s="16">
        <f t="shared" si="54"/>
        <v>-4.1666666666666664E-2</v>
      </c>
      <c r="H422" s="16">
        <f t="shared" si="53"/>
        <v>-2.023308514082227E-5</v>
      </c>
    </row>
    <row r="423" spans="1:8" x14ac:dyDescent="0.2">
      <c r="A423" s="13"/>
      <c r="B423" s="14" t="s">
        <v>398</v>
      </c>
      <c r="C423" s="15">
        <v>70</v>
      </c>
      <c r="D423" s="15">
        <v>49</v>
      </c>
      <c r="E423" s="16">
        <f t="shared" si="51"/>
        <v>1.4163159598575591E-3</v>
      </c>
      <c r="F423" s="16">
        <f t="shared" si="52"/>
        <v>7.95312525360731E-4</v>
      </c>
      <c r="G423" s="16">
        <f t="shared" si="54"/>
        <v>-0.3</v>
      </c>
      <c r="H423" s="16">
        <f t="shared" si="53"/>
        <v>-4.2489478795726773E-4</v>
      </c>
    </row>
    <row r="424" spans="1:8" x14ac:dyDescent="0.2">
      <c r="A424" s="13"/>
      <c r="B424" s="14" t="s">
        <v>399</v>
      </c>
      <c r="C424" s="15">
        <v>95</v>
      </c>
      <c r="D424" s="15">
        <v>30</v>
      </c>
      <c r="E424" s="16">
        <f t="shared" si="51"/>
        <v>1.9221430883781159E-3</v>
      </c>
      <c r="F424" s="16">
        <f t="shared" si="52"/>
        <v>4.8692603593514147E-4</v>
      </c>
      <c r="G424" s="16">
        <f t="shared" si="54"/>
        <v>-0.68421052631578949</v>
      </c>
      <c r="H424" s="16">
        <f t="shared" si="53"/>
        <v>-1.3151505341534478E-3</v>
      </c>
    </row>
    <row r="425" spans="1:8" x14ac:dyDescent="0.2">
      <c r="A425" s="13"/>
      <c r="B425" s="14" t="s">
        <v>400</v>
      </c>
      <c r="C425" s="15">
        <v>67</v>
      </c>
      <c r="D425" s="15">
        <v>82</v>
      </c>
      <c r="E425" s="16">
        <f t="shared" si="51"/>
        <v>1.3556167044350923E-3</v>
      </c>
      <c r="F425" s="16">
        <f t="shared" si="52"/>
        <v>1.3309311648893867E-3</v>
      </c>
      <c r="G425" s="16">
        <f t="shared" si="54"/>
        <v>0.22388059701492538</v>
      </c>
      <c r="H425" s="16">
        <f t="shared" si="53"/>
        <v>3.0349627711233411E-4</v>
      </c>
    </row>
    <row r="426" spans="1:8" x14ac:dyDescent="0.2">
      <c r="A426" s="13"/>
      <c r="B426" s="14" t="s">
        <v>401</v>
      </c>
      <c r="C426" s="15">
        <v>3</v>
      </c>
      <c r="D426" s="15">
        <v>0</v>
      </c>
      <c r="E426" s="16">
        <f t="shared" si="51"/>
        <v>6.0699255422466817E-5</v>
      </c>
      <c r="F426" s="16" t="str">
        <f t="shared" si="52"/>
        <v/>
      </c>
      <c r="G426" s="16">
        <f t="shared" si="54"/>
        <v>-1</v>
      </c>
      <c r="H426" s="16">
        <f t="shared" si="53"/>
        <v>-6.0699255422466817E-5</v>
      </c>
    </row>
    <row r="427" spans="1:8" x14ac:dyDescent="0.2">
      <c r="A427" s="13"/>
      <c r="B427" s="14" t="s">
        <v>402</v>
      </c>
      <c r="C427" s="15">
        <v>1</v>
      </c>
      <c r="D427" s="15">
        <v>0</v>
      </c>
      <c r="E427" s="16">
        <f t="shared" si="51"/>
        <v>2.0233085140822274E-5</v>
      </c>
      <c r="F427" s="16" t="str">
        <f t="shared" si="52"/>
        <v/>
      </c>
      <c r="G427" s="16">
        <f t="shared" si="54"/>
        <v>-1</v>
      </c>
      <c r="H427" s="16">
        <f t="shared" si="53"/>
        <v>-2.0233085140822274E-5</v>
      </c>
    </row>
    <row r="428" spans="1:8" x14ac:dyDescent="0.2">
      <c r="A428" s="13"/>
      <c r="B428" s="14" t="s">
        <v>403</v>
      </c>
      <c r="C428" s="15">
        <v>77</v>
      </c>
      <c r="D428" s="15">
        <v>14</v>
      </c>
      <c r="E428" s="16">
        <f t="shared" si="51"/>
        <v>1.557947555843315E-3</v>
      </c>
      <c r="F428" s="16">
        <f t="shared" si="52"/>
        <v>2.27232150103066E-4</v>
      </c>
      <c r="G428" s="16">
        <f t="shared" si="54"/>
        <v>-0.81818181818181823</v>
      </c>
      <c r="H428" s="16">
        <f t="shared" si="53"/>
        <v>-1.2746843638718032E-3</v>
      </c>
    </row>
    <row r="429" spans="1:8" x14ac:dyDescent="0.2">
      <c r="A429" s="13"/>
      <c r="B429" s="14" t="s">
        <v>404</v>
      </c>
      <c r="C429" s="15">
        <v>60</v>
      </c>
      <c r="D429" s="15">
        <v>79</v>
      </c>
      <c r="E429" s="16">
        <f t="shared" si="51"/>
        <v>1.2139851084493364E-3</v>
      </c>
      <c r="F429" s="16">
        <f t="shared" si="52"/>
        <v>1.2822385612958724E-3</v>
      </c>
      <c r="G429" s="16">
        <f t="shared" si="54"/>
        <v>0.31666666666666665</v>
      </c>
      <c r="H429" s="16">
        <f t="shared" si="53"/>
        <v>3.8442861767562319E-4</v>
      </c>
    </row>
    <row r="430" spans="1:8" x14ac:dyDescent="0.2">
      <c r="A430" s="13"/>
      <c r="B430" s="14" t="s">
        <v>405</v>
      </c>
      <c r="C430" s="15">
        <v>8</v>
      </c>
      <c r="D430" s="15">
        <v>2</v>
      </c>
      <c r="E430" s="16">
        <f t="shared" si="51"/>
        <v>1.6186468112657819E-4</v>
      </c>
      <c r="F430" s="16">
        <f t="shared" si="52"/>
        <v>3.2461735729009433E-5</v>
      </c>
      <c r="G430" s="16">
        <f t="shared" si="54"/>
        <v>-0.75</v>
      </c>
      <c r="H430" s="16">
        <f t="shared" si="53"/>
        <v>-1.2139851084493365E-4</v>
      </c>
    </row>
    <row r="431" spans="1:8" ht="25.5" x14ac:dyDescent="0.2">
      <c r="A431" s="13"/>
      <c r="B431" s="14" t="s">
        <v>406</v>
      </c>
      <c r="C431" s="15">
        <v>5</v>
      </c>
      <c r="D431" s="15">
        <v>3</v>
      </c>
      <c r="E431" s="16">
        <f t="shared" si="51"/>
        <v>1.0116542570411136E-4</v>
      </c>
      <c r="F431" s="16">
        <f t="shared" si="52"/>
        <v>4.8692603593514147E-5</v>
      </c>
      <c r="G431" s="16">
        <f t="shared" si="54"/>
        <v>-0.4</v>
      </c>
      <c r="H431" s="16">
        <f t="shared" si="53"/>
        <v>-4.0466170281644547E-5</v>
      </c>
    </row>
    <row r="432" spans="1:8" ht="25.5" x14ac:dyDescent="0.2">
      <c r="A432" s="13"/>
      <c r="B432" s="14" t="s">
        <v>407</v>
      </c>
      <c r="C432" s="15">
        <v>87</v>
      </c>
      <c r="D432" s="15">
        <v>63</v>
      </c>
      <c r="E432" s="16">
        <f t="shared" si="51"/>
        <v>1.7602784072515377E-3</v>
      </c>
      <c r="F432" s="16">
        <f t="shared" si="52"/>
        <v>1.0225446754637971E-3</v>
      </c>
      <c r="G432" s="16">
        <f t="shared" si="54"/>
        <v>-0.27586206896551724</v>
      </c>
      <c r="H432" s="16">
        <f t="shared" si="53"/>
        <v>-4.8559404337973454E-4</v>
      </c>
    </row>
    <row r="433" spans="1:8" x14ac:dyDescent="0.2">
      <c r="A433" s="13"/>
      <c r="B433" s="14" t="s">
        <v>408</v>
      </c>
      <c r="C433" s="15">
        <v>1</v>
      </c>
      <c r="D433" s="15">
        <v>1</v>
      </c>
      <c r="E433" s="16">
        <f t="shared" si="51"/>
        <v>2.0233085140822274E-5</v>
      </c>
      <c r="F433" s="16">
        <f t="shared" si="52"/>
        <v>1.6230867864504717E-5</v>
      </c>
      <c r="G433" s="16">
        <f t="shared" si="54"/>
        <v>0</v>
      </c>
      <c r="H433" s="16">
        <f t="shared" si="53"/>
        <v>0</v>
      </c>
    </row>
    <row r="434" spans="1:8" ht="25.5" x14ac:dyDescent="0.2">
      <c r="A434" s="13"/>
      <c r="B434" s="14" t="s">
        <v>409</v>
      </c>
      <c r="C434" s="15">
        <v>17</v>
      </c>
      <c r="D434" s="15">
        <v>6</v>
      </c>
      <c r="E434" s="16">
        <f t="shared" si="51"/>
        <v>3.4396244739397865E-4</v>
      </c>
      <c r="F434" s="16">
        <f t="shared" si="52"/>
        <v>9.7385207187028293E-5</v>
      </c>
      <c r="G434" s="16">
        <f t="shared" si="54"/>
        <v>-0.6470588235294118</v>
      </c>
      <c r="H434" s="16">
        <f t="shared" si="53"/>
        <v>-2.2256393654904503E-4</v>
      </c>
    </row>
    <row r="435" spans="1:8" ht="25.5" x14ac:dyDescent="0.2">
      <c r="A435" s="13"/>
      <c r="B435" s="14" t="s">
        <v>410</v>
      </c>
      <c r="C435" s="15">
        <v>2</v>
      </c>
      <c r="D435" s="15">
        <v>10</v>
      </c>
      <c r="E435" s="16">
        <f t="shared" si="51"/>
        <v>4.0466170281644547E-5</v>
      </c>
      <c r="F435" s="16">
        <f t="shared" si="52"/>
        <v>1.6230867864504715E-4</v>
      </c>
      <c r="G435" s="16">
        <f t="shared" si="54"/>
        <v>4</v>
      </c>
      <c r="H435" s="16">
        <f t="shared" si="53"/>
        <v>1.6186468112657819E-4</v>
      </c>
    </row>
    <row r="436" spans="1:8" x14ac:dyDescent="0.2">
      <c r="A436" s="13"/>
      <c r="B436" s="14" t="s">
        <v>411</v>
      </c>
      <c r="C436" s="15">
        <v>3</v>
      </c>
      <c r="D436" s="15">
        <v>2</v>
      </c>
      <c r="E436" s="16">
        <f t="shared" si="51"/>
        <v>6.0699255422466817E-5</v>
      </c>
      <c r="F436" s="16">
        <f t="shared" si="52"/>
        <v>3.2461735729009433E-5</v>
      </c>
      <c r="G436" s="16">
        <f t="shared" si="54"/>
        <v>-0.33333333333333331</v>
      </c>
      <c r="H436" s="16">
        <f t="shared" si="53"/>
        <v>-2.023308514082227E-5</v>
      </c>
    </row>
    <row r="437" spans="1:8" x14ac:dyDescent="0.2">
      <c r="A437" s="13" t="s">
        <v>92</v>
      </c>
      <c r="B437" s="14" t="s">
        <v>412</v>
      </c>
      <c r="C437" s="15">
        <v>0</v>
      </c>
      <c r="D437" s="15">
        <v>1</v>
      </c>
      <c r="E437" s="16" t="str">
        <f t="shared" si="51"/>
        <v/>
      </c>
      <c r="F437" s="16">
        <f t="shared" si="52"/>
        <v>1.6230867864504717E-5</v>
      </c>
      <c r="G437" s="16">
        <f t="shared" si="54"/>
        <v>1</v>
      </c>
      <c r="H437" s="16" t="str">
        <f t="shared" si="53"/>
        <v/>
      </c>
    </row>
    <row r="438" spans="1:8" x14ac:dyDescent="0.2">
      <c r="A438" s="13" t="s">
        <v>92</v>
      </c>
      <c r="B438" s="14" t="s">
        <v>413</v>
      </c>
      <c r="C438" s="15">
        <v>0</v>
      </c>
      <c r="D438" s="15">
        <v>5</v>
      </c>
      <c r="E438" s="16" t="str">
        <f t="shared" si="51"/>
        <v/>
      </c>
      <c r="F438" s="16">
        <f t="shared" si="52"/>
        <v>8.1154339322523573E-5</v>
      </c>
      <c r="G438" s="16">
        <f t="shared" si="54"/>
        <v>1</v>
      </c>
      <c r="H438" s="16" t="str">
        <f t="shared" si="53"/>
        <v/>
      </c>
    </row>
    <row r="439" spans="1:8" x14ac:dyDescent="0.2">
      <c r="A439" s="13" t="s">
        <v>92</v>
      </c>
      <c r="B439" s="14" t="s">
        <v>414</v>
      </c>
      <c r="C439" s="15">
        <v>0</v>
      </c>
      <c r="D439" s="15">
        <v>1</v>
      </c>
      <c r="E439" s="16" t="str">
        <f t="shared" si="51"/>
        <v/>
      </c>
      <c r="F439" s="16">
        <f t="shared" si="52"/>
        <v>1.6230867864504717E-5</v>
      </c>
      <c r="G439" s="16">
        <f t="shared" si="54"/>
        <v>1</v>
      </c>
      <c r="H439" s="16" t="str">
        <f t="shared" si="53"/>
        <v/>
      </c>
    </row>
    <row r="440" spans="1:8" x14ac:dyDescent="0.2">
      <c r="A440" s="13"/>
      <c r="B440" s="14" t="s">
        <v>415</v>
      </c>
      <c r="C440" s="15">
        <v>3</v>
      </c>
      <c r="D440" s="15">
        <v>1</v>
      </c>
      <c r="E440" s="16">
        <f t="shared" si="51"/>
        <v>6.0699255422466817E-5</v>
      </c>
      <c r="F440" s="16">
        <f t="shared" si="52"/>
        <v>1.6230867864504717E-5</v>
      </c>
      <c r="G440" s="16">
        <f t="shared" si="54"/>
        <v>-0.66666666666666663</v>
      </c>
      <c r="H440" s="16">
        <f t="shared" si="53"/>
        <v>-4.046617028164454E-5</v>
      </c>
    </row>
    <row r="441" spans="1:8" x14ac:dyDescent="0.2">
      <c r="A441" s="13"/>
      <c r="B441" s="14" t="s">
        <v>416</v>
      </c>
      <c r="C441" s="15">
        <v>2</v>
      </c>
      <c r="D441" s="15">
        <v>2</v>
      </c>
      <c r="E441" s="16">
        <f t="shared" si="51"/>
        <v>4.0466170281644547E-5</v>
      </c>
      <c r="F441" s="16">
        <f t="shared" si="52"/>
        <v>3.2461735729009433E-5</v>
      </c>
      <c r="G441" s="16">
        <f t="shared" si="54"/>
        <v>0</v>
      </c>
      <c r="H441" s="16">
        <f t="shared" si="53"/>
        <v>0</v>
      </c>
    </row>
    <row r="442" spans="1:8" x14ac:dyDescent="0.2">
      <c r="A442" s="13"/>
      <c r="B442" s="14" t="s">
        <v>417</v>
      </c>
      <c r="C442" s="15">
        <v>83</v>
      </c>
      <c r="D442" s="15">
        <v>34</v>
      </c>
      <c r="E442" s="16">
        <f t="shared" si="51"/>
        <v>1.6793460666882486E-3</v>
      </c>
      <c r="F442" s="16">
        <f t="shared" si="52"/>
        <v>5.5184950739316035E-4</v>
      </c>
      <c r="G442" s="16">
        <f t="shared" si="54"/>
        <v>-0.59036144578313254</v>
      </c>
      <c r="H442" s="16">
        <f t="shared" si="53"/>
        <v>-9.9142117190029145E-4</v>
      </c>
    </row>
    <row r="443" spans="1:8" x14ac:dyDescent="0.2">
      <c r="A443" s="13"/>
      <c r="B443" s="14" t="s">
        <v>418</v>
      </c>
      <c r="C443" s="15">
        <v>9</v>
      </c>
      <c r="D443" s="15">
        <v>94</v>
      </c>
      <c r="E443" s="16">
        <f t="shared" si="51"/>
        <v>1.8209776626740046E-4</v>
      </c>
      <c r="F443" s="16">
        <f t="shared" si="52"/>
        <v>1.5257015792634432E-3</v>
      </c>
      <c r="G443" s="16">
        <f t="shared" si="54"/>
        <v>9.4444444444444446</v>
      </c>
      <c r="H443" s="16">
        <f t="shared" si="53"/>
        <v>1.7198122369698932E-3</v>
      </c>
    </row>
    <row r="444" spans="1:8" x14ac:dyDescent="0.2">
      <c r="A444" s="13"/>
      <c r="B444" s="14" t="s">
        <v>419</v>
      </c>
      <c r="C444" s="15">
        <v>9</v>
      </c>
      <c r="D444" s="15">
        <v>1</v>
      </c>
      <c r="E444" s="16">
        <f t="shared" si="51"/>
        <v>1.8209776626740046E-4</v>
      </c>
      <c r="F444" s="16">
        <f t="shared" si="52"/>
        <v>1.6230867864504717E-5</v>
      </c>
      <c r="G444" s="16">
        <f t="shared" si="54"/>
        <v>-0.88888888888888884</v>
      </c>
      <c r="H444" s="16">
        <f t="shared" si="53"/>
        <v>-1.6186468112657819E-4</v>
      </c>
    </row>
    <row r="445" spans="1:8" x14ac:dyDescent="0.2">
      <c r="A445" s="13"/>
      <c r="B445" s="14" t="s">
        <v>420</v>
      </c>
      <c r="C445" s="15">
        <v>9</v>
      </c>
      <c r="D445" s="15">
        <v>5</v>
      </c>
      <c r="E445" s="16">
        <f t="shared" si="51"/>
        <v>1.8209776626740046E-4</v>
      </c>
      <c r="F445" s="16">
        <f t="shared" si="52"/>
        <v>8.1154339322523573E-5</v>
      </c>
      <c r="G445" s="16">
        <f t="shared" si="54"/>
        <v>-0.44444444444444442</v>
      </c>
      <c r="H445" s="16">
        <f t="shared" si="53"/>
        <v>-8.0932340563289094E-5</v>
      </c>
    </row>
    <row r="446" spans="1:8" x14ac:dyDescent="0.2">
      <c r="A446" s="13"/>
      <c r="B446" s="14" t="s">
        <v>421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422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423</v>
      </c>
      <c r="C448" s="15">
        <v>5</v>
      </c>
      <c r="D448" s="15">
        <v>7</v>
      </c>
      <c r="E448" s="16">
        <f t="shared" si="51"/>
        <v>1.0116542570411136E-4</v>
      </c>
      <c r="F448" s="16">
        <f t="shared" si="52"/>
        <v>1.13616075051533E-4</v>
      </c>
      <c r="G448" s="16">
        <f t="shared" si="54"/>
        <v>0.4</v>
      </c>
      <c r="H448" s="16">
        <f t="shared" si="53"/>
        <v>4.0466170281644547E-5</v>
      </c>
    </row>
    <row r="449" spans="1:8" x14ac:dyDescent="0.2">
      <c r="A449" s="13"/>
      <c r="B449" s="14" t="s">
        <v>424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425</v>
      </c>
      <c r="C450" s="15">
        <v>63</v>
      </c>
      <c r="D450" s="15">
        <v>33</v>
      </c>
      <c r="E450" s="16">
        <f t="shared" si="51"/>
        <v>1.2746843638718032E-3</v>
      </c>
      <c r="F450" s="16">
        <f t="shared" si="52"/>
        <v>5.3561863952865559E-4</v>
      </c>
      <c r="G450" s="16">
        <f t="shared" si="54"/>
        <v>-0.47619047619047616</v>
      </c>
      <c r="H450" s="16">
        <f t="shared" si="53"/>
        <v>-6.0699255422466821E-4</v>
      </c>
    </row>
    <row r="451" spans="1:8" x14ac:dyDescent="0.2">
      <c r="A451" s="13"/>
      <c r="B451" s="14" t="s">
        <v>426</v>
      </c>
      <c r="C451" s="15">
        <v>0</v>
      </c>
      <c r="D451" s="15">
        <v>2</v>
      </c>
      <c r="E451" s="16" t="str">
        <f t="shared" si="51"/>
        <v/>
      </c>
      <c r="F451" s="16">
        <f t="shared" si="52"/>
        <v>3.2461735729009433E-5</v>
      </c>
      <c r="G451" s="16">
        <f t="shared" si="54"/>
        <v>1</v>
      </c>
      <c r="H451" s="16" t="str">
        <f t="shared" si="53"/>
        <v/>
      </c>
    </row>
    <row r="452" spans="1:8" x14ac:dyDescent="0.2">
      <c r="A452" s="13"/>
      <c r="B452" s="14" t="s">
        <v>427</v>
      </c>
      <c r="C452" s="15">
        <v>2</v>
      </c>
      <c r="D452" s="15">
        <v>7</v>
      </c>
      <c r="E452" s="16">
        <f t="shared" si="51"/>
        <v>4.0466170281644547E-5</v>
      </c>
      <c r="F452" s="16">
        <f t="shared" si="52"/>
        <v>1.13616075051533E-4</v>
      </c>
      <c r="G452" s="16">
        <f t="shared" si="54"/>
        <v>2.5</v>
      </c>
      <c r="H452" s="16">
        <f t="shared" si="53"/>
        <v>1.0116542570411136E-4</v>
      </c>
    </row>
    <row r="453" spans="1:8" x14ac:dyDescent="0.2">
      <c r="A453" s="13"/>
      <c r="B453" s="14" t="s">
        <v>428</v>
      </c>
      <c r="C453" s="15">
        <v>36</v>
      </c>
      <c r="D453" s="15">
        <v>9</v>
      </c>
      <c r="E453" s="16">
        <f t="shared" si="51"/>
        <v>7.2839106506960183E-4</v>
      </c>
      <c r="F453" s="16">
        <f t="shared" si="52"/>
        <v>1.4607781078054244E-4</v>
      </c>
      <c r="G453" s="16">
        <f t="shared" si="54"/>
        <v>-0.75</v>
      </c>
      <c r="H453" s="16">
        <f t="shared" si="53"/>
        <v>-5.462932988022014E-4</v>
      </c>
    </row>
    <row r="454" spans="1:8" x14ac:dyDescent="0.2">
      <c r="A454" s="13"/>
      <c r="B454" s="14" t="s">
        <v>429</v>
      </c>
      <c r="C454" s="15">
        <v>7</v>
      </c>
      <c r="D454" s="15">
        <v>0</v>
      </c>
      <c r="E454" s="16">
        <f t="shared" si="51"/>
        <v>1.4163159598575592E-4</v>
      </c>
      <c r="F454" s="16" t="str">
        <f t="shared" si="52"/>
        <v/>
      </c>
      <c r="G454" s="16">
        <f t="shared" si="54"/>
        <v>-1</v>
      </c>
      <c r="H454" s="16">
        <f t="shared" si="53"/>
        <v>-1.4163159598575592E-4</v>
      </c>
    </row>
    <row r="455" spans="1:8" x14ac:dyDescent="0.2">
      <c r="A455" s="13"/>
      <c r="B455" s="14" t="s">
        <v>430</v>
      </c>
      <c r="C455" s="15">
        <v>149</v>
      </c>
      <c r="D455" s="15">
        <v>112</v>
      </c>
      <c r="E455" s="16">
        <f t="shared" si="51"/>
        <v>3.0147296859825185E-3</v>
      </c>
      <c r="F455" s="16">
        <f t="shared" si="52"/>
        <v>1.817857200824528E-3</v>
      </c>
      <c r="G455" s="16">
        <f t="shared" si="54"/>
        <v>-0.24832214765100671</v>
      </c>
      <c r="H455" s="16">
        <f t="shared" si="53"/>
        <v>-7.486241502104241E-4</v>
      </c>
    </row>
    <row r="456" spans="1:8" x14ac:dyDescent="0.2">
      <c r="A456" s="13"/>
      <c r="B456" s="14" t="s">
        <v>431</v>
      </c>
      <c r="C456" s="15">
        <v>56</v>
      </c>
      <c r="D456" s="15">
        <v>21</v>
      </c>
      <c r="E456" s="16">
        <f t="shared" si="51"/>
        <v>1.1330527678860473E-3</v>
      </c>
      <c r="F456" s="16">
        <f t="shared" si="52"/>
        <v>3.40848225154599E-4</v>
      </c>
      <c r="G456" s="16">
        <f t="shared" si="54"/>
        <v>-0.625</v>
      </c>
      <c r="H456" s="16">
        <f t="shared" si="53"/>
        <v>-7.0815797992877956E-4</v>
      </c>
    </row>
    <row r="457" spans="1:8" x14ac:dyDescent="0.2">
      <c r="A457" s="13"/>
      <c r="B457" s="14" t="s">
        <v>432</v>
      </c>
      <c r="C457" s="15">
        <v>30</v>
      </c>
      <c r="D457" s="15">
        <v>23</v>
      </c>
      <c r="E457" s="16">
        <f t="shared" si="51"/>
        <v>6.0699255422466821E-4</v>
      </c>
      <c r="F457" s="16">
        <f t="shared" si="52"/>
        <v>3.7330996088360847E-4</v>
      </c>
      <c r="G457" s="16">
        <f t="shared" si="54"/>
        <v>-0.23333333333333334</v>
      </c>
      <c r="H457" s="16">
        <f t="shared" si="53"/>
        <v>-1.4163159598575592E-4</v>
      </c>
    </row>
    <row r="458" spans="1:8" ht="25.5" x14ac:dyDescent="0.2">
      <c r="A458" s="13"/>
      <c r="B458" s="14" t="s">
        <v>433</v>
      </c>
      <c r="C458" s="15">
        <v>47</v>
      </c>
      <c r="D458" s="15">
        <v>37</v>
      </c>
      <c r="E458" s="16">
        <f t="shared" si="51"/>
        <v>9.509550016186468E-4</v>
      </c>
      <c r="F458" s="16">
        <f t="shared" si="52"/>
        <v>6.0054211098667441E-4</v>
      </c>
      <c r="G458" s="16">
        <f t="shared" si="54"/>
        <v>-0.21276595744680851</v>
      </c>
      <c r="H458" s="16">
        <f t="shared" si="53"/>
        <v>-2.0233085140822273E-4</v>
      </c>
    </row>
    <row r="459" spans="1:8" ht="25.5" x14ac:dyDescent="0.2">
      <c r="A459" s="13"/>
      <c r="B459" s="14" t="s">
        <v>434</v>
      </c>
      <c r="C459" s="15">
        <v>171</v>
      </c>
      <c r="D459" s="15">
        <v>72</v>
      </c>
      <c r="E459" s="16">
        <f t="shared" si="51"/>
        <v>3.4598575590806084E-3</v>
      </c>
      <c r="F459" s="16">
        <f t="shared" si="52"/>
        <v>1.1686224862443395E-3</v>
      </c>
      <c r="G459" s="16">
        <f t="shared" si="54"/>
        <v>-0.57894736842105265</v>
      </c>
      <c r="H459" s="16">
        <f t="shared" si="53"/>
        <v>-2.003075428941405E-3</v>
      </c>
    </row>
    <row r="460" spans="1:8" ht="25.5" x14ac:dyDescent="0.2">
      <c r="A460" s="13"/>
      <c r="B460" s="14" t="s">
        <v>435</v>
      </c>
      <c r="C460" s="15">
        <v>6</v>
      </c>
      <c r="D460" s="15">
        <v>0</v>
      </c>
      <c r="E460" s="16">
        <f t="shared" si="51"/>
        <v>1.2139851084493363E-4</v>
      </c>
      <c r="F460" s="16" t="str">
        <f t="shared" si="52"/>
        <v/>
      </c>
      <c r="G460" s="16">
        <f t="shared" si="54"/>
        <v>-1</v>
      </c>
      <c r="H460" s="16">
        <f t="shared" si="53"/>
        <v>-1.2139851084493363E-4</v>
      </c>
    </row>
    <row r="461" spans="1:8" x14ac:dyDescent="0.2">
      <c r="A461" s="13"/>
      <c r="B461" s="14" t="s">
        <v>436</v>
      </c>
      <c r="C461" s="15">
        <v>15</v>
      </c>
      <c r="D461" s="15">
        <v>9</v>
      </c>
      <c r="E461" s="16">
        <f t="shared" si="51"/>
        <v>3.0349627711233411E-4</v>
      </c>
      <c r="F461" s="16">
        <f t="shared" si="52"/>
        <v>1.4607781078054244E-4</v>
      </c>
      <c r="G461" s="16">
        <f t="shared" si="54"/>
        <v>-0.4</v>
      </c>
      <c r="H461" s="16">
        <f t="shared" si="53"/>
        <v>-1.2139851084493365E-4</v>
      </c>
    </row>
    <row r="462" spans="1:8" ht="25.5" x14ac:dyDescent="0.2">
      <c r="A462" s="13"/>
      <c r="B462" s="14" t="s">
        <v>437</v>
      </c>
      <c r="C462" s="15">
        <v>4</v>
      </c>
      <c r="D462" s="15">
        <v>6</v>
      </c>
      <c r="E462" s="16">
        <f t="shared" si="51"/>
        <v>8.0932340563289094E-5</v>
      </c>
      <c r="F462" s="16">
        <f t="shared" si="52"/>
        <v>9.7385207187028293E-5</v>
      </c>
      <c r="G462" s="16">
        <f t="shared" si="54"/>
        <v>0.5</v>
      </c>
      <c r="H462" s="16">
        <f t="shared" si="53"/>
        <v>4.0466170281644547E-5</v>
      </c>
    </row>
    <row r="463" spans="1:8" x14ac:dyDescent="0.2">
      <c r="A463" s="13"/>
      <c r="B463" s="14" t="s">
        <v>438</v>
      </c>
      <c r="C463" s="15">
        <v>18</v>
      </c>
      <c r="D463" s="15">
        <v>17</v>
      </c>
      <c r="E463" s="16">
        <f t="shared" si="51"/>
        <v>3.6419553253480092E-4</v>
      </c>
      <c r="F463" s="16">
        <f t="shared" si="52"/>
        <v>2.7592475369658017E-4</v>
      </c>
      <c r="G463" s="16">
        <f t="shared" si="54"/>
        <v>-5.5555555555555552E-2</v>
      </c>
      <c r="H463" s="16">
        <f t="shared" si="53"/>
        <v>-2.0233085140822274E-5</v>
      </c>
    </row>
    <row r="464" spans="1:8" x14ac:dyDescent="0.2">
      <c r="A464" s="13"/>
      <c r="B464" s="14" t="s">
        <v>439</v>
      </c>
      <c r="C464" s="15">
        <v>19</v>
      </c>
      <c r="D464" s="15">
        <v>6</v>
      </c>
      <c r="E464" s="16">
        <f t="shared" si="51"/>
        <v>3.8442861767562319E-4</v>
      </c>
      <c r="F464" s="16">
        <f t="shared" si="52"/>
        <v>9.7385207187028293E-5</v>
      </c>
      <c r="G464" s="16">
        <f t="shared" si="54"/>
        <v>-0.68421052631578949</v>
      </c>
      <c r="H464" s="16">
        <f t="shared" si="53"/>
        <v>-2.6303010683068957E-4</v>
      </c>
    </row>
    <row r="465" spans="1:8" x14ac:dyDescent="0.2">
      <c r="A465" s="13"/>
      <c r="B465" s="14" t="s">
        <v>440</v>
      </c>
      <c r="C465" s="15">
        <v>84</v>
      </c>
      <c r="D465" s="15">
        <v>55</v>
      </c>
      <c r="E465" s="16">
        <f t="shared" si="51"/>
        <v>1.6995791518290709E-3</v>
      </c>
      <c r="F465" s="16">
        <f t="shared" si="52"/>
        <v>8.9269773254775934E-4</v>
      </c>
      <c r="G465" s="16">
        <f t="shared" si="54"/>
        <v>-0.34523809523809523</v>
      </c>
      <c r="H465" s="16">
        <f t="shared" si="53"/>
        <v>-5.8675946908384594E-4</v>
      </c>
    </row>
    <row r="466" spans="1:8" x14ac:dyDescent="0.2">
      <c r="A466" s="13"/>
      <c r="B466" s="14" t="s">
        <v>441</v>
      </c>
      <c r="C466" s="15">
        <v>13</v>
      </c>
      <c r="D466" s="15">
        <v>12</v>
      </c>
      <c r="E466" s="16">
        <f t="shared" si="51"/>
        <v>2.6303010683068957E-4</v>
      </c>
      <c r="F466" s="16">
        <f t="shared" si="52"/>
        <v>1.9477041437405659E-4</v>
      </c>
      <c r="G466" s="16">
        <f t="shared" si="54"/>
        <v>-7.6923076923076927E-2</v>
      </c>
      <c r="H466" s="16">
        <f t="shared" si="53"/>
        <v>-2.0233085140822277E-5</v>
      </c>
    </row>
    <row r="467" spans="1:8" x14ac:dyDescent="0.2">
      <c r="A467" s="13"/>
      <c r="B467" s="14" t="s">
        <v>442</v>
      </c>
      <c r="C467" s="15">
        <v>8</v>
      </c>
      <c r="D467" s="15">
        <v>7</v>
      </c>
      <c r="E467" s="16">
        <f t="shared" si="51"/>
        <v>1.6186468112657819E-4</v>
      </c>
      <c r="F467" s="16">
        <f t="shared" si="52"/>
        <v>1.13616075051533E-4</v>
      </c>
      <c r="G467" s="16">
        <f t="shared" si="54"/>
        <v>-0.125</v>
      </c>
      <c r="H467" s="16">
        <f t="shared" si="53"/>
        <v>-2.0233085140822274E-5</v>
      </c>
    </row>
    <row r="468" spans="1:8" x14ac:dyDescent="0.2">
      <c r="A468" s="13"/>
      <c r="B468" s="14" t="s">
        <v>443</v>
      </c>
      <c r="C468" s="15">
        <v>1</v>
      </c>
      <c r="D468" s="15">
        <v>0</v>
      </c>
      <c r="E468" s="16">
        <f t="shared" si="51"/>
        <v>2.0233085140822274E-5</v>
      </c>
      <c r="F468" s="16" t="str">
        <f t="shared" si="52"/>
        <v/>
      </c>
      <c r="G468" s="16">
        <f t="shared" si="54"/>
        <v>-1</v>
      </c>
      <c r="H468" s="16">
        <f t="shared" si="53"/>
        <v>-2.0233085140822274E-5</v>
      </c>
    </row>
    <row r="469" spans="1:8" x14ac:dyDescent="0.2">
      <c r="A469" s="13"/>
      <c r="B469" s="14" t="s">
        <v>444</v>
      </c>
      <c r="C469" s="15">
        <v>44</v>
      </c>
      <c r="D469" s="15">
        <v>33</v>
      </c>
      <c r="E469" s="16">
        <f t="shared" si="51"/>
        <v>8.9025574619617999E-4</v>
      </c>
      <c r="F469" s="16">
        <f t="shared" si="52"/>
        <v>5.3561863952865559E-4</v>
      </c>
      <c r="G469" s="16">
        <f t="shared" si="54"/>
        <v>-0.25</v>
      </c>
      <c r="H469" s="16">
        <f t="shared" si="53"/>
        <v>-2.22563936549045E-4</v>
      </c>
    </row>
    <row r="470" spans="1:8" x14ac:dyDescent="0.2">
      <c r="A470" s="13"/>
      <c r="B470" s="14" t="s">
        <v>445</v>
      </c>
      <c r="C470" s="15">
        <v>12</v>
      </c>
      <c r="D470" s="15">
        <v>4</v>
      </c>
      <c r="E470" s="16">
        <f t="shared" si="51"/>
        <v>2.4279702168986727E-4</v>
      </c>
      <c r="F470" s="16">
        <f t="shared" si="52"/>
        <v>6.4923471458018867E-5</v>
      </c>
      <c r="G470" s="16">
        <f t="shared" si="54"/>
        <v>-0.66666666666666663</v>
      </c>
      <c r="H470" s="16">
        <f t="shared" si="53"/>
        <v>-1.6186468112657816E-4</v>
      </c>
    </row>
    <row r="471" spans="1:8" x14ac:dyDescent="0.2">
      <c r="A471" s="13"/>
      <c r="B471" s="14" t="s">
        <v>446</v>
      </c>
      <c r="C471" s="15">
        <v>69</v>
      </c>
      <c r="D471" s="15">
        <v>57</v>
      </c>
      <c r="E471" s="16">
        <f t="shared" si="51"/>
        <v>1.3960828747167369E-3</v>
      </c>
      <c r="F471" s="16">
        <f t="shared" si="52"/>
        <v>9.2515946827676876E-4</v>
      </c>
      <c r="G471" s="16">
        <f t="shared" si="54"/>
        <v>-0.17391304347826086</v>
      </c>
      <c r="H471" s="16">
        <f t="shared" si="53"/>
        <v>-2.4279702168986727E-4</v>
      </c>
    </row>
    <row r="472" spans="1:8" x14ac:dyDescent="0.2">
      <c r="A472" s="13"/>
      <c r="B472" s="14" t="s">
        <v>447</v>
      </c>
      <c r="C472" s="15">
        <v>2</v>
      </c>
      <c r="D472" s="15">
        <v>0</v>
      </c>
      <c r="E472" s="16">
        <f t="shared" si="51"/>
        <v>4.0466170281644547E-5</v>
      </c>
      <c r="F472" s="16" t="str">
        <f t="shared" si="52"/>
        <v/>
      </c>
      <c r="G472" s="16">
        <f t="shared" si="54"/>
        <v>-1</v>
      </c>
      <c r="H472" s="16">
        <f t="shared" si="53"/>
        <v>-4.0466170281644547E-5</v>
      </c>
    </row>
    <row r="473" spans="1:8" x14ac:dyDescent="0.2">
      <c r="A473" s="13"/>
      <c r="B473" s="14" t="s">
        <v>448</v>
      </c>
      <c r="C473" s="15">
        <v>4</v>
      </c>
      <c r="D473" s="15">
        <v>1</v>
      </c>
      <c r="E473" s="16">
        <f t="shared" si="51"/>
        <v>8.0932340563289094E-5</v>
      </c>
      <c r="F473" s="16">
        <f t="shared" si="52"/>
        <v>1.6230867864504717E-5</v>
      </c>
      <c r="G473" s="16">
        <f t="shared" si="54"/>
        <v>-0.75</v>
      </c>
      <c r="H473" s="16">
        <f t="shared" si="53"/>
        <v>-6.0699255422466824E-5</v>
      </c>
    </row>
    <row r="474" spans="1:8" x14ac:dyDescent="0.2">
      <c r="A474" s="13"/>
      <c r="B474" s="14" t="s">
        <v>449</v>
      </c>
      <c r="C474" s="15">
        <v>2</v>
      </c>
      <c r="D474" s="15">
        <v>2</v>
      </c>
      <c r="E474" s="16">
        <f t="shared" si="51"/>
        <v>4.0466170281644547E-5</v>
      </c>
      <c r="F474" s="16">
        <f t="shared" si="52"/>
        <v>3.2461735729009433E-5</v>
      </c>
      <c r="G474" s="16">
        <f t="shared" si="54"/>
        <v>0</v>
      </c>
      <c r="H474" s="16">
        <f t="shared" si="53"/>
        <v>0</v>
      </c>
    </row>
    <row r="475" spans="1:8" x14ac:dyDescent="0.2">
      <c r="A475" s="13"/>
      <c r="B475" s="14" t="s">
        <v>450</v>
      </c>
      <c r="C475" s="15">
        <v>7</v>
      </c>
      <c r="D475" s="15">
        <v>6</v>
      </c>
      <c r="E475" s="16">
        <f t="shared" si="51"/>
        <v>1.4163159598575592E-4</v>
      </c>
      <c r="F475" s="16">
        <f t="shared" si="52"/>
        <v>9.7385207187028293E-5</v>
      </c>
      <c r="G475" s="16">
        <f t="shared" si="54"/>
        <v>-0.14285714285714285</v>
      </c>
      <c r="H475" s="16">
        <f t="shared" si="53"/>
        <v>-2.0233085140822274E-5</v>
      </c>
    </row>
    <row r="476" spans="1:8" x14ac:dyDescent="0.2">
      <c r="A476" s="13"/>
      <c r="B476" s="14" t="s">
        <v>451</v>
      </c>
      <c r="C476" s="15">
        <v>16</v>
      </c>
      <c r="D476" s="15">
        <v>7</v>
      </c>
      <c r="E476" s="16">
        <f t="shared" si="51"/>
        <v>3.2372936225315638E-4</v>
      </c>
      <c r="F476" s="16">
        <f t="shared" si="52"/>
        <v>1.13616075051533E-4</v>
      </c>
      <c r="G476" s="16">
        <f t="shared" si="54"/>
        <v>-0.5625</v>
      </c>
      <c r="H476" s="16">
        <f t="shared" si="53"/>
        <v>-1.8209776626740046E-4</v>
      </c>
    </row>
    <row r="477" spans="1:8" x14ac:dyDescent="0.2">
      <c r="A477" s="13"/>
      <c r="B477" s="14" t="s">
        <v>452</v>
      </c>
      <c r="C477" s="15">
        <v>2</v>
      </c>
      <c r="D477" s="15">
        <v>0</v>
      </c>
      <c r="E477" s="16">
        <f t="shared" ref="E477:E540" si="55">+IF(C477=0,"",C477/C$349)</f>
        <v>4.0466170281644547E-5</v>
      </c>
      <c r="F477" s="16" t="str">
        <f t="shared" ref="F477:F540" si="56">+IF(D477=0,"",D477/D$349)</f>
        <v/>
      </c>
      <c r="G477" s="16">
        <f t="shared" si="54"/>
        <v>-1</v>
      </c>
      <c r="H477" s="16">
        <f t="shared" ref="H477:H540" si="57">+IF(OR(AND(E477=""),(G477="")),"",E477*G477)</f>
        <v>-4.0466170281644547E-5</v>
      </c>
    </row>
    <row r="478" spans="1:8" x14ac:dyDescent="0.2">
      <c r="A478" s="13"/>
      <c r="B478" s="14" t="s">
        <v>453</v>
      </c>
      <c r="C478" s="15">
        <v>4</v>
      </c>
      <c r="D478" s="15">
        <v>0</v>
      </c>
      <c r="E478" s="16">
        <f t="shared" si="55"/>
        <v>8.0932340563289094E-5</v>
      </c>
      <c r="F478" s="16" t="str">
        <f t="shared" si="56"/>
        <v/>
      </c>
      <c r="G478" s="16">
        <f t="shared" ref="G478:G541" si="58">+IF(AND(C478=0,D478=0)," ",IF(C478=0,1,IF(D478=0,-1,(D478-C478)/C478)))</f>
        <v>-1</v>
      </c>
      <c r="H478" s="16">
        <f t="shared" si="57"/>
        <v>-8.0932340563289094E-5</v>
      </c>
    </row>
    <row r="479" spans="1:8" x14ac:dyDescent="0.2">
      <c r="A479" s="13"/>
      <c r="B479" s="14" t="s">
        <v>454</v>
      </c>
      <c r="C479" s="15">
        <v>216</v>
      </c>
      <c r="D479" s="15">
        <v>78</v>
      </c>
      <c r="E479" s="16">
        <f t="shared" si="55"/>
        <v>4.3703463904176112E-3</v>
      </c>
      <c r="F479" s="16">
        <f t="shared" si="56"/>
        <v>1.2660076934313679E-3</v>
      </c>
      <c r="G479" s="16">
        <f t="shared" si="58"/>
        <v>-0.63888888888888884</v>
      </c>
      <c r="H479" s="16">
        <f t="shared" si="57"/>
        <v>-2.7921657494334737E-3</v>
      </c>
    </row>
    <row r="480" spans="1:8" ht="25.5" x14ac:dyDescent="0.2">
      <c r="A480" s="13"/>
      <c r="B480" s="14" t="s">
        <v>455</v>
      </c>
      <c r="C480" s="15">
        <v>49</v>
      </c>
      <c r="D480" s="15">
        <v>29</v>
      </c>
      <c r="E480" s="16">
        <f t="shared" si="55"/>
        <v>9.9142117190029145E-4</v>
      </c>
      <c r="F480" s="16">
        <f t="shared" si="56"/>
        <v>4.7069516807063676E-4</v>
      </c>
      <c r="G480" s="16">
        <f t="shared" si="58"/>
        <v>-0.40816326530612246</v>
      </c>
      <c r="H480" s="16">
        <f t="shared" si="57"/>
        <v>-4.0466170281644551E-4</v>
      </c>
    </row>
    <row r="481" spans="1:8" x14ac:dyDescent="0.2">
      <c r="A481" s="13"/>
      <c r="B481" s="14" t="s">
        <v>456</v>
      </c>
      <c r="C481" s="15">
        <v>22</v>
      </c>
      <c r="D481" s="15">
        <v>6</v>
      </c>
      <c r="E481" s="16">
        <f t="shared" si="55"/>
        <v>4.4512787309809E-4</v>
      </c>
      <c r="F481" s="16">
        <f t="shared" si="56"/>
        <v>9.7385207187028293E-5</v>
      </c>
      <c r="G481" s="16">
        <f t="shared" si="58"/>
        <v>-0.72727272727272729</v>
      </c>
      <c r="H481" s="16">
        <f t="shared" si="57"/>
        <v>-3.2372936225315638E-4</v>
      </c>
    </row>
    <row r="482" spans="1:8" x14ac:dyDescent="0.2">
      <c r="A482" s="13"/>
      <c r="B482" s="14" t="s">
        <v>457</v>
      </c>
      <c r="C482" s="15">
        <v>31</v>
      </c>
      <c r="D482" s="15">
        <v>9</v>
      </c>
      <c r="E482" s="16">
        <f t="shared" si="55"/>
        <v>6.2722563936549048E-4</v>
      </c>
      <c r="F482" s="16">
        <f t="shared" si="56"/>
        <v>1.4607781078054244E-4</v>
      </c>
      <c r="G482" s="16">
        <f t="shared" si="58"/>
        <v>-0.70967741935483875</v>
      </c>
      <c r="H482" s="16">
        <f t="shared" si="57"/>
        <v>-4.4512787309809005E-4</v>
      </c>
    </row>
    <row r="483" spans="1:8" x14ac:dyDescent="0.2">
      <c r="A483" s="13"/>
      <c r="B483" s="14" t="s">
        <v>458</v>
      </c>
      <c r="C483" s="15">
        <v>4</v>
      </c>
      <c r="D483" s="15">
        <v>8</v>
      </c>
      <c r="E483" s="16">
        <f t="shared" si="55"/>
        <v>8.0932340563289094E-5</v>
      </c>
      <c r="F483" s="16">
        <f t="shared" si="56"/>
        <v>1.2984694291603773E-4</v>
      </c>
      <c r="G483" s="16">
        <f t="shared" si="58"/>
        <v>1</v>
      </c>
      <c r="H483" s="16">
        <f t="shared" si="57"/>
        <v>8.0932340563289094E-5</v>
      </c>
    </row>
    <row r="484" spans="1:8" x14ac:dyDescent="0.2">
      <c r="A484" s="13"/>
      <c r="B484" s="14" t="s">
        <v>459</v>
      </c>
      <c r="C484" s="15">
        <v>263</v>
      </c>
      <c r="D484" s="15">
        <v>144</v>
      </c>
      <c r="E484" s="16">
        <f t="shared" si="55"/>
        <v>5.3213013920362573E-3</v>
      </c>
      <c r="F484" s="16">
        <f t="shared" si="56"/>
        <v>2.337244972488679E-3</v>
      </c>
      <c r="G484" s="16">
        <f t="shared" si="58"/>
        <v>-0.45247148288973382</v>
      </c>
      <c r="H484" s="16">
        <f t="shared" si="57"/>
        <v>-2.4077371317578504E-3</v>
      </c>
    </row>
    <row r="485" spans="1:8" x14ac:dyDescent="0.2">
      <c r="A485" s="13"/>
      <c r="B485" s="14" t="s">
        <v>460</v>
      </c>
      <c r="C485" s="15">
        <v>20</v>
      </c>
      <c r="D485" s="15">
        <v>8</v>
      </c>
      <c r="E485" s="16">
        <f t="shared" si="55"/>
        <v>4.0466170281644546E-4</v>
      </c>
      <c r="F485" s="16">
        <f t="shared" si="56"/>
        <v>1.2984694291603773E-4</v>
      </c>
      <c r="G485" s="16">
        <f t="shared" si="58"/>
        <v>-0.6</v>
      </c>
      <c r="H485" s="16">
        <f t="shared" si="57"/>
        <v>-2.4279702168986727E-4</v>
      </c>
    </row>
    <row r="486" spans="1:8" x14ac:dyDescent="0.2">
      <c r="A486" s="13"/>
      <c r="B486" s="14" t="s">
        <v>461</v>
      </c>
      <c r="C486" s="15">
        <v>76</v>
      </c>
      <c r="D486" s="15">
        <v>33</v>
      </c>
      <c r="E486" s="16">
        <f t="shared" si="55"/>
        <v>1.5377144707024927E-3</v>
      </c>
      <c r="F486" s="16">
        <f t="shared" si="56"/>
        <v>5.3561863952865559E-4</v>
      </c>
      <c r="G486" s="16">
        <f t="shared" si="58"/>
        <v>-0.56578947368421051</v>
      </c>
      <c r="H486" s="16">
        <f t="shared" si="57"/>
        <v>-8.7002266105535772E-4</v>
      </c>
    </row>
    <row r="487" spans="1:8" x14ac:dyDescent="0.2">
      <c r="A487" s="13"/>
      <c r="B487" s="14" t="s">
        <v>462</v>
      </c>
      <c r="C487" s="15">
        <v>24</v>
      </c>
      <c r="D487" s="15">
        <v>5</v>
      </c>
      <c r="E487" s="16">
        <f t="shared" si="55"/>
        <v>4.8559404337973454E-4</v>
      </c>
      <c r="F487" s="16">
        <f t="shared" si="56"/>
        <v>8.1154339322523573E-5</v>
      </c>
      <c r="G487" s="16">
        <f t="shared" si="58"/>
        <v>-0.79166666666666663</v>
      </c>
      <c r="H487" s="16">
        <f t="shared" si="57"/>
        <v>-3.8442861767562313E-4</v>
      </c>
    </row>
    <row r="488" spans="1:8" x14ac:dyDescent="0.2">
      <c r="A488" s="13"/>
      <c r="B488" s="14" t="s">
        <v>463</v>
      </c>
      <c r="C488" s="15">
        <v>6</v>
      </c>
      <c r="D488" s="15">
        <v>1</v>
      </c>
      <c r="E488" s="16">
        <f t="shared" si="55"/>
        <v>1.2139851084493363E-4</v>
      </c>
      <c r="F488" s="16">
        <f t="shared" si="56"/>
        <v>1.6230867864504717E-5</v>
      </c>
      <c r="G488" s="16">
        <f t="shared" si="58"/>
        <v>-0.83333333333333337</v>
      </c>
      <c r="H488" s="16">
        <f t="shared" si="57"/>
        <v>-1.0116542570411136E-4</v>
      </c>
    </row>
    <row r="489" spans="1:8" x14ac:dyDescent="0.2">
      <c r="A489" s="13"/>
      <c r="B489" s="14" t="s">
        <v>464</v>
      </c>
      <c r="C489" s="15">
        <v>80</v>
      </c>
      <c r="D489" s="15">
        <v>50</v>
      </c>
      <c r="E489" s="16">
        <f t="shared" si="55"/>
        <v>1.6186468112657818E-3</v>
      </c>
      <c r="F489" s="16">
        <f t="shared" si="56"/>
        <v>8.1154339322523576E-4</v>
      </c>
      <c r="G489" s="16">
        <f t="shared" si="58"/>
        <v>-0.375</v>
      </c>
      <c r="H489" s="16">
        <f t="shared" si="57"/>
        <v>-6.0699255422466821E-4</v>
      </c>
    </row>
    <row r="490" spans="1:8" x14ac:dyDescent="0.2">
      <c r="A490" s="13"/>
      <c r="B490" s="14" t="s">
        <v>465</v>
      </c>
      <c r="C490" s="15">
        <v>256</v>
      </c>
      <c r="D490" s="15">
        <v>144</v>
      </c>
      <c r="E490" s="16">
        <f t="shared" si="55"/>
        <v>5.179669796050502E-3</v>
      </c>
      <c r="F490" s="16">
        <f t="shared" si="56"/>
        <v>2.337244972488679E-3</v>
      </c>
      <c r="G490" s="16">
        <f t="shared" si="58"/>
        <v>-0.4375</v>
      </c>
      <c r="H490" s="16">
        <f t="shared" si="57"/>
        <v>-2.2661055357720947E-3</v>
      </c>
    </row>
    <row r="491" spans="1:8" x14ac:dyDescent="0.2">
      <c r="A491" s="13"/>
      <c r="B491" s="14" t="s">
        <v>466</v>
      </c>
      <c r="C491" s="15">
        <v>4</v>
      </c>
      <c r="D491" s="15">
        <v>2</v>
      </c>
      <c r="E491" s="16">
        <f t="shared" si="55"/>
        <v>8.0932340563289094E-5</v>
      </c>
      <c r="F491" s="16">
        <f t="shared" si="56"/>
        <v>3.2461735729009433E-5</v>
      </c>
      <c r="G491" s="16">
        <f t="shared" si="58"/>
        <v>-0.5</v>
      </c>
      <c r="H491" s="16">
        <f t="shared" si="57"/>
        <v>-4.0466170281644547E-5</v>
      </c>
    </row>
    <row r="492" spans="1:8" ht="25.5" x14ac:dyDescent="0.2">
      <c r="A492" s="13"/>
      <c r="B492" s="14" t="s">
        <v>467</v>
      </c>
      <c r="C492" s="15">
        <v>13</v>
      </c>
      <c r="D492" s="15">
        <v>1</v>
      </c>
      <c r="E492" s="16">
        <f t="shared" si="55"/>
        <v>2.6303010683068957E-4</v>
      </c>
      <c r="F492" s="16">
        <f t="shared" si="56"/>
        <v>1.6230867864504717E-5</v>
      </c>
      <c r="G492" s="16">
        <f t="shared" si="58"/>
        <v>-0.92307692307692313</v>
      </c>
      <c r="H492" s="16">
        <f t="shared" si="57"/>
        <v>-2.427970216898673E-4</v>
      </c>
    </row>
    <row r="493" spans="1:8" x14ac:dyDescent="0.2">
      <c r="A493" s="13"/>
      <c r="B493" s="14" t="s">
        <v>468</v>
      </c>
      <c r="C493" s="15">
        <v>3</v>
      </c>
      <c r="D493" s="15">
        <v>0</v>
      </c>
      <c r="E493" s="16">
        <f t="shared" si="55"/>
        <v>6.0699255422466817E-5</v>
      </c>
      <c r="F493" s="16" t="str">
        <f t="shared" si="56"/>
        <v/>
      </c>
      <c r="G493" s="16">
        <f t="shared" si="58"/>
        <v>-1</v>
      </c>
      <c r="H493" s="16">
        <f t="shared" si="57"/>
        <v>-6.0699255422466817E-5</v>
      </c>
    </row>
    <row r="494" spans="1:8" ht="25.5" x14ac:dyDescent="0.2">
      <c r="A494" s="13"/>
      <c r="B494" s="14" t="s">
        <v>469</v>
      </c>
      <c r="C494" s="15">
        <v>10</v>
      </c>
      <c r="D494" s="15">
        <v>5</v>
      </c>
      <c r="E494" s="16">
        <f t="shared" si="55"/>
        <v>2.0233085140822273E-4</v>
      </c>
      <c r="F494" s="16">
        <f t="shared" si="56"/>
        <v>8.1154339322523573E-5</v>
      </c>
      <c r="G494" s="16">
        <f t="shared" si="58"/>
        <v>-0.5</v>
      </c>
      <c r="H494" s="16">
        <f t="shared" si="57"/>
        <v>-1.0116542570411136E-4</v>
      </c>
    </row>
    <row r="495" spans="1:8" x14ac:dyDescent="0.2">
      <c r="A495" s="13"/>
      <c r="B495" s="14" t="s">
        <v>470</v>
      </c>
      <c r="C495" s="15">
        <v>78</v>
      </c>
      <c r="D495" s="15">
        <v>43</v>
      </c>
      <c r="E495" s="16">
        <f t="shared" si="55"/>
        <v>1.5781806409841373E-3</v>
      </c>
      <c r="F495" s="16">
        <f t="shared" si="56"/>
        <v>6.9792731817370276E-4</v>
      </c>
      <c r="G495" s="16">
        <f t="shared" si="58"/>
        <v>-0.44871794871794873</v>
      </c>
      <c r="H495" s="16">
        <f t="shared" si="57"/>
        <v>-7.0815797992877956E-4</v>
      </c>
    </row>
    <row r="496" spans="1:8" ht="25.5" x14ac:dyDescent="0.2">
      <c r="A496" s="13"/>
      <c r="B496" s="14" t="s">
        <v>471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472</v>
      </c>
      <c r="C497" s="15">
        <v>6</v>
      </c>
      <c r="D497" s="15">
        <v>3</v>
      </c>
      <c r="E497" s="16">
        <f t="shared" si="55"/>
        <v>1.2139851084493363E-4</v>
      </c>
      <c r="F497" s="16">
        <f t="shared" si="56"/>
        <v>4.8692603593514147E-5</v>
      </c>
      <c r="G497" s="16">
        <f t="shared" si="58"/>
        <v>-0.5</v>
      </c>
      <c r="H497" s="16">
        <f t="shared" si="57"/>
        <v>-6.0699255422466817E-5</v>
      </c>
    </row>
    <row r="498" spans="1:8" ht="25.5" x14ac:dyDescent="0.2">
      <c r="A498" s="13"/>
      <c r="B498" s="14" t="s">
        <v>473</v>
      </c>
      <c r="C498" s="15">
        <v>53</v>
      </c>
      <c r="D498" s="15">
        <v>22</v>
      </c>
      <c r="E498" s="16">
        <f t="shared" si="55"/>
        <v>1.0723535124635805E-3</v>
      </c>
      <c r="F498" s="16">
        <f t="shared" si="56"/>
        <v>3.5707909301910371E-4</v>
      </c>
      <c r="G498" s="16">
        <f t="shared" si="58"/>
        <v>-0.58490566037735847</v>
      </c>
      <c r="H498" s="16">
        <f t="shared" si="57"/>
        <v>-6.2722563936549048E-4</v>
      </c>
    </row>
    <row r="499" spans="1:8" ht="25.5" x14ac:dyDescent="0.2">
      <c r="A499" s="13"/>
      <c r="B499" s="14" t="s">
        <v>474</v>
      </c>
      <c r="C499" s="15">
        <v>15</v>
      </c>
      <c r="D499" s="15">
        <v>17</v>
      </c>
      <c r="E499" s="16">
        <f t="shared" si="55"/>
        <v>3.0349627711233411E-4</v>
      </c>
      <c r="F499" s="16">
        <f t="shared" si="56"/>
        <v>2.7592475369658017E-4</v>
      </c>
      <c r="G499" s="16">
        <f t="shared" si="58"/>
        <v>0.13333333333333333</v>
      </c>
      <c r="H499" s="16">
        <f t="shared" si="57"/>
        <v>4.0466170281644547E-5</v>
      </c>
    </row>
    <row r="500" spans="1:8" ht="25.5" x14ac:dyDescent="0.2">
      <c r="A500" s="13"/>
      <c r="B500" s="14" t="s">
        <v>475</v>
      </c>
      <c r="C500" s="15">
        <v>10</v>
      </c>
      <c r="D500" s="15">
        <v>4</v>
      </c>
      <c r="E500" s="16">
        <f t="shared" si="55"/>
        <v>2.0233085140822273E-4</v>
      </c>
      <c r="F500" s="16">
        <f t="shared" si="56"/>
        <v>6.4923471458018867E-5</v>
      </c>
      <c r="G500" s="16">
        <f t="shared" si="58"/>
        <v>-0.6</v>
      </c>
      <c r="H500" s="16">
        <f t="shared" si="57"/>
        <v>-1.2139851084493363E-4</v>
      </c>
    </row>
    <row r="501" spans="1:8" ht="25.5" x14ac:dyDescent="0.2">
      <c r="A501" s="13"/>
      <c r="B501" s="14" t="s">
        <v>476</v>
      </c>
      <c r="C501" s="15">
        <v>12</v>
      </c>
      <c r="D501" s="15">
        <v>1</v>
      </c>
      <c r="E501" s="16">
        <f t="shared" si="55"/>
        <v>2.4279702168986727E-4</v>
      </c>
      <c r="F501" s="16">
        <f t="shared" si="56"/>
        <v>1.6230867864504717E-5</v>
      </c>
      <c r="G501" s="16">
        <f t="shared" si="58"/>
        <v>-0.91666666666666663</v>
      </c>
      <c r="H501" s="16">
        <f t="shared" si="57"/>
        <v>-2.22563936549045E-4</v>
      </c>
    </row>
    <row r="502" spans="1:8" ht="25.5" x14ac:dyDescent="0.2">
      <c r="A502" s="13"/>
      <c r="B502" s="14" t="s">
        <v>477</v>
      </c>
      <c r="C502" s="15">
        <v>3</v>
      </c>
      <c r="D502" s="15">
        <v>0</v>
      </c>
      <c r="E502" s="16">
        <f t="shared" si="55"/>
        <v>6.0699255422466817E-5</v>
      </c>
      <c r="F502" s="16" t="str">
        <f t="shared" si="56"/>
        <v/>
      </c>
      <c r="G502" s="16">
        <f t="shared" si="58"/>
        <v>-1</v>
      </c>
      <c r="H502" s="16">
        <f t="shared" si="57"/>
        <v>-6.0699255422466817E-5</v>
      </c>
    </row>
    <row r="503" spans="1:8" ht="25.5" x14ac:dyDescent="0.2">
      <c r="A503" s="13"/>
      <c r="B503" s="14" t="s">
        <v>478</v>
      </c>
      <c r="C503" s="15">
        <v>5</v>
      </c>
      <c r="D503" s="15">
        <v>1</v>
      </c>
      <c r="E503" s="16">
        <f t="shared" si="55"/>
        <v>1.0116542570411136E-4</v>
      </c>
      <c r="F503" s="16">
        <f t="shared" si="56"/>
        <v>1.6230867864504717E-5</v>
      </c>
      <c r="G503" s="16">
        <f t="shared" si="58"/>
        <v>-0.8</v>
      </c>
      <c r="H503" s="16">
        <f t="shared" si="57"/>
        <v>-8.0932340563289094E-5</v>
      </c>
    </row>
    <row r="504" spans="1:8" ht="25.5" x14ac:dyDescent="0.2">
      <c r="A504" s="13"/>
      <c r="B504" s="14" t="s">
        <v>479</v>
      </c>
      <c r="C504" s="15">
        <v>8</v>
      </c>
      <c r="D504" s="15">
        <v>4</v>
      </c>
      <c r="E504" s="16">
        <f t="shared" si="55"/>
        <v>1.6186468112657819E-4</v>
      </c>
      <c r="F504" s="16">
        <f t="shared" si="56"/>
        <v>6.4923471458018867E-5</v>
      </c>
      <c r="G504" s="16">
        <f t="shared" si="58"/>
        <v>-0.5</v>
      </c>
      <c r="H504" s="16">
        <f t="shared" si="57"/>
        <v>-8.0932340563289094E-5</v>
      </c>
    </row>
    <row r="505" spans="1:8" ht="25.5" x14ac:dyDescent="0.2">
      <c r="A505" s="13"/>
      <c r="B505" s="14" t="s">
        <v>480</v>
      </c>
      <c r="C505" s="15">
        <v>0</v>
      </c>
      <c r="D505" s="15">
        <v>1</v>
      </c>
      <c r="E505" s="16" t="str">
        <f t="shared" si="55"/>
        <v/>
      </c>
      <c r="F505" s="16">
        <f t="shared" si="56"/>
        <v>1.6230867864504717E-5</v>
      </c>
      <c r="G505" s="16">
        <f t="shared" si="58"/>
        <v>1</v>
      </c>
      <c r="H505" s="16" t="str">
        <f t="shared" si="57"/>
        <v/>
      </c>
    </row>
    <row r="506" spans="1:8" ht="25.5" x14ac:dyDescent="0.2">
      <c r="A506" s="13"/>
      <c r="B506" s="14" t="s">
        <v>481</v>
      </c>
      <c r="C506" s="15">
        <v>32</v>
      </c>
      <c r="D506" s="15">
        <v>33</v>
      </c>
      <c r="E506" s="16">
        <f t="shared" si="55"/>
        <v>6.4745872450631275E-4</v>
      </c>
      <c r="F506" s="16">
        <f t="shared" si="56"/>
        <v>5.3561863952865559E-4</v>
      </c>
      <c r="G506" s="16">
        <f t="shared" si="58"/>
        <v>3.125E-2</v>
      </c>
      <c r="H506" s="16">
        <f t="shared" si="57"/>
        <v>2.0233085140822274E-5</v>
      </c>
    </row>
    <row r="507" spans="1:8" x14ac:dyDescent="0.2">
      <c r="A507" s="13"/>
      <c r="B507" s="14" t="s">
        <v>482</v>
      </c>
      <c r="C507" s="15">
        <v>30</v>
      </c>
      <c r="D507" s="15">
        <v>10</v>
      </c>
      <c r="E507" s="16">
        <f t="shared" si="55"/>
        <v>6.0699255422466821E-4</v>
      </c>
      <c r="F507" s="16">
        <f t="shared" si="56"/>
        <v>1.6230867864504715E-4</v>
      </c>
      <c r="G507" s="16">
        <f t="shared" si="58"/>
        <v>-0.66666666666666663</v>
      </c>
      <c r="H507" s="16">
        <f t="shared" si="57"/>
        <v>-4.0466170281644546E-4</v>
      </c>
    </row>
    <row r="508" spans="1:8" ht="25.5" x14ac:dyDescent="0.2">
      <c r="A508" s="13"/>
      <c r="B508" s="14" t="s">
        <v>483</v>
      </c>
      <c r="C508" s="15">
        <v>51</v>
      </c>
      <c r="D508" s="15">
        <v>30</v>
      </c>
      <c r="E508" s="16">
        <f t="shared" si="55"/>
        <v>1.031887342181936E-3</v>
      </c>
      <c r="F508" s="16">
        <f t="shared" si="56"/>
        <v>4.8692603593514147E-4</v>
      </c>
      <c r="G508" s="16">
        <f t="shared" si="58"/>
        <v>-0.41176470588235292</v>
      </c>
      <c r="H508" s="16">
        <f t="shared" si="57"/>
        <v>-4.2489478795726773E-4</v>
      </c>
    </row>
    <row r="509" spans="1:8" x14ac:dyDescent="0.2">
      <c r="A509" s="13"/>
      <c r="B509" s="14" t="s">
        <v>484</v>
      </c>
      <c r="C509" s="15">
        <v>38</v>
      </c>
      <c r="D509" s="15">
        <v>17</v>
      </c>
      <c r="E509" s="16">
        <f t="shared" si="55"/>
        <v>7.6885723535124637E-4</v>
      </c>
      <c r="F509" s="16">
        <f t="shared" si="56"/>
        <v>2.7592475369658017E-4</v>
      </c>
      <c r="G509" s="16">
        <f t="shared" si="58"/>
        <v>-0.55263157894736847</v>
      </c>
      <c r="H509" s="16">
        <f t="shared" si="57"/>
        <v>-4.2489478795726778E-4</v>
      </c>
    </row>
    <row r="510" spans="1:8" x14ac:dyDescent="0.2">
      <c r="A510" s="13"/>
      <c r="B510" s="14" t="s">
        <v>485</v>
      </c>
      <c r="C510" s="15">
        <v>501</v>
      </c>
      <c r="D510" s="15">
        <v>144</v>
      </c>
      <c r="E510" s="16">
        <f t="shared" si="55"/>
        <v>1.0136775655551959E-2</v>
      </c>
      <c r="F510" s="16">
        <f t="shared" si="56"/>
        <v>2.337244972488679E-3</v>
      </c>
      <c r="G510" s="16">
        <f t="shared" si="58"/>
        <v>-0.71257485029940115</v>
      </c>
      <c r="H510" s="16">
        <f t="shared" si="57"/>
        <v>-7.2232113952735511E-3</v>
      </c>
    </row>
    <row r="511" spans="1:8" x14ac:dyDescent="0.2">
      <c r="A511" s="13"/>
      <c r="B511" s="14" t="s">
        <v>486</v>
      </c>
      <c r="C511" s="15">
        <v>370</v>
      </c>
      <c r="D511" s="15">
        <v>81</v>
      </c>
      <c r="E511" s="16">
        <f t="shared" si="55"/>
        <v>7.4862415021042412E-3</v>
      </c>
      <c r="F511" s="16">
        <f t="shared" si="56"/>
        <v>1.3147002970248819E-3</v>
      </c>
      <c r="G511" s="16">
        <f t="shared" si="58"/>
        <v>-0.7810810810810811</v>
      </c>
      <c r="H511" s="16">
        <f t="shared" si="57"/>
        <v>-5.8473616056976376E-3</v>
      </c>
    </row>
    <row r="512" spans="1:8" ht="38.25" x14ac:dyDescent="0.2">
      <c r="A512" s="13"/>
      <c r="B512" s="14" t="s">
        <v>487</v>
      </c>
      <c r="C512" s="15">
        <v>107</v>
      </c>
      <c r="D512" s="15">
        <v>31</v>
      </c>
      <c r="E512" s="16">
        <f t="shared" si="55"/>
        <v>2.1649401100679831E-3</v>
      </c>
      <c r="F512" s="16">
        <f t="shared" si="56"/>
        <v>5.0315690379964617E-4</v>
      </c>
      <c r="G512" s="16">
        <f t="shared" si="58"/>
        <v>-0.71028037383177567</v>
      </c>
      <c r="H512" s="16">
        <f t="shared" si="57"/>
        <v>-1.5377144707024925E-3</v>
      </c>
    </row>
    <row r="513" spans="1:8" x14ac:dyDescent="0.2">
      <c r="A513" s="13"/>
      <c r="B513" s="14" t="s">
        <v>488</v>
      </c>
      <c r="C513" s="15">
        <v>6</v>
      </c>
      <c r="D513" s="15">
        <v>1</v>
      </c>
      <c r="E513" s="16">
        <f t="shared" si="55"/>
        <v>1.2139851084493363E-4</v>
      </c>
      <c r="F513" s="16">
        <f t="shared" si="56"/>
        <v>1.6230867864504717E-5</v>
      </c>
      <c r="G513" s="16">
        <f t="shared" si="58"/>
        <v>-0.83333333333333337</v>
      </c>
      <c r="H513" s="16">
        <f t="shared" si="57"/>
        <v>-1.0116542570411136E-4</v>
      </c>
    </row>
    <row r="514" spans="1:8" ht="25.5" x14ac:dyDescent="0.2">
      <c r="A514" s="13"/>
      <c r="B514" s="14" t="s">
        <v>489</v>
      </c>
      <c r="C514" s="15">
        <v>97</v>
      </c>
      <c r="D514" s="15">
        <v>10</v>
      </c>
      <c r="E514" s="16">
        <f t="shared" si="55"/>
        <v>1.9626092586597604E-3</v>
      </c>
      <c r="F514" s="16">
        <f t="shared" si="56"/>
        <v>1.6230867864504715E-4</v>
      </c>
      <c r="G514" s="16">
        <f t="shared" si="58"/>
        <v>-0.89690721649484539</v>
      </c>
      <c r="H514" s="16">
        <f t="shared" si="57"/>
        <v>-1.7602784072515377E-3</v>
      </c>
    </row>
    <row r="515" spans="1:8" ht="25.5" x14ac:dyDescent="0.2">
      <c r="A515" s="13"/>
      <c r="B515" s="14" t="s">
        <v>490</v>
      </c>
      <c r="C515" s="15">
        <v>95</v>
      </c>
      <c r="D515" s="15">
        <v>57</v>
      </c>
      <c r="E515" s="16">
        <f t="shared" si="55"/>
        <v>1.9221430883781159E-3</v>
      </c>
      <c r="F515" s="16">
        <f t="shared" si="56"/>
        <v>9.2515946827676876E-4</v>
      </c>
      <c r="G515" s="16">
        <f t="shared" si="58"/>
        <v>-0.4</v>
      </c>
      <c r="H515" s="16">
        <f t="shared" si="57"/>
        <v>-7.6885723535124637E-4</v>
      </c>
    </row>
    <row r="516" spans="1:8" x14ac:dyDescent="0.2">
      <c r="A516" s="13"/>
      <c r="B516" s="14" t="s">
        <v>491</v>
      </c>
      <c r="C516" s="15">
        <v>21</v>
      </c>
      <c r="D516" s="15">
        <v>20</v>
      </c>
      <c r="E516" s="16">
        <f t="shared" si="55"/>
        <v>4.2489478795726773E-4</v>
      </c>
      <c r="F516" s="16">
        <f t="shared" si="56"/>
        <v>3.2461735729009429E-4</v>
      </c>
      <c r="G516" s="16">
        <f t="shared" si="58"/>
        <v>-4.7619047619047616E-2</v>
      </c>
      <c r="H516" s="16">
        <f t="shared" si="57"/>
        <v>-2.023308514082227E-5</v>
      </c>
    </row>
    <row r="517" spans="1:8" ht="25.5" x14ac:dyDescent="0.2">
      <c r="A517" s="13"/>
      <c r="B517" s="14" t="s">
        <v>492</v>
      </c>
      <c r="C517" s="15">
        <v>126</v>
      </c>
      <c r="D517" s="15">
        <v>59</v>
      </c>
      <c r="E517" s="16">
        <f t="shared" si="55"/>
        <v>2.5493687277436065E-3</v>
      </c>
      <c r="F517" s="16">
        <f t="shared" si="56"/>
        <v>9.5762120400577817E-4</v>
      </c>
      <c r="G517" s="16">
        <f t="shared" si="58"/>
        <v>-0.53174603174603174</v>
      </c>
      <c r="H517" s="16">
        <f t="shared" si="57"/>
        <v>-1.3556167044350923E-3</v>
      </c>
    </row>
    <row r="518" spans="1:8" ht="25.5" x14ac:dyDescent="0.2">
      <c r="A518" s="13"/>
      <c r="B518" s="14" t="s">
        <v>493</v>
      </c>
      <c r="C518" s="15">
        <v>10</v>
      </c>
      <c r="D518" s="15">
        <v>1</v>
      </c>
      <c r="E518" s="16">
        <f t="shared" si="55"/>
        <v>2.0233085140822273E-4</v>
      </c>
      <c r="F518" s="16">
        <f t="shared" si="56"/>
        <v>1.6230867864504717E-5</v>
      </c>
      <c r="G518" s="16">
        <f t="shared" si="58"/>
        <v>-0.9</v>
      </c>
      <c r="H518" s="16">
        <f t="shared" si="57"/>
        <v>-1.8209776626740046E-4</v>
      </c>
    </row>
    <row r="519" spans="1:8" x14ac:dyDescent="0.2">
      <c r="A519" s="13"/>
      <c r="B519" s="14" t="s">
        <v>494</v>
      </c>
      <c r="C519" s="15">
        <v>8</v>
      </c>
      <c r="D519" s="15">
        <v>10</v>
      </c>
      <c r="E519" s="16">
        <f t="shared" si="55"/>
        <v>1.6186468112657819E-4</v>
      </c>
      <c r="F519" s="16">
        <f t="shared" si="56"/>
        <v>1.6230867864504715E-4</v>
      </c>
      <c r="G519" s="16">
        <f t="shared" si="58"/>
        <v>0.25</v>
      </c>
      <c r="H519" s="16">
        <f t="shared" si="57"/>
        <v>4.0466170281644547E-5</v>
      </c>
    </row>
    <row r="520" spans="1:8" ht="25.5" x14ac:dyDescent="0.2">
      <c r="A520" s="13"/>
      <c r="B520" s="14" t="s">
        <v>495</v>
      </c>
      <c r="C520" s="15">
        <v>33</v>
      </c>
      <c r="D520" s="15">
        <v>14</v>
      </c>
      <c r="E520" s="16">
        <f t="shared" si="55"/>
        <v>6.6769180964713502E-4</v>
      </c>
      <c r="F520" s="16">
        <f t="shared" si="56"/>
        <v>2.27232150103066E-4</v>
      </c>
      <c r="G520" s="16">
        <f t="shared" si="58"/>
        <v>-0.5757575757575758</v>
      </c>
      <c r="H520" s="16">
        <f t="shared" si="57"/>
        <v>-3.8442861767562324E-4</v>
      </c>
    </row>
    <row r="521" spans="1:8" x14ac:dyDescent="0.2">
      <c r="A521" s="13"/>
      <c r="B521" s="14" t="s">
        <v>496</v>
      </c>
      <c r="C521" s="15">
        <v>17</v>
      </c>
      <c r="D521" s="15">
        <v>15</v>
      </c>
      <c r="E521" s="16">
        <f t="shared" si="55"/>
        <v>3.4396244739397865E-4</v>
      </c>
      <c r="F521" s="16">
        <f t="shared" si="56"/>
        <v>2.4346301796757073E-4</v>
      </c>
      <c r="G521" s="16">
        <f t="shared" si="58"/>
        <v>-0.11764705882352941</v>
      </c>
      <c r="H521" s="16">
        <f t="shared" si="57"/>
        <v>-4.0466170281644547E-5</v>
      </c>
    </row>
    <row r="522" spans="1:8" ht="25.5" x14ac:dyDescent="0.2">
      <c r="A522" s="13"/>
      <c r="B522" s="14" t="s">
        <v>497</v>
      </c>
      <c r="C522" s="15">
        <v>18</v>
      </c>
      <c r="D522" s="15">
        <v>6</v>
      </c>
      <c r="E522" s="16">
        <f t="shared" si="55"/>
        <v>3.6419553253480092E-4</v>
      </c>
      <c r="F522" s="16">
        <f t="shared" si="56"/>
        <v>9.7385207187028293E-5</v>
      </c>
      <c r="G522" s="16">
        <f t="shared" si="58"/>
        <v>-0.66666666666666663</v>
      </c>
      <c r="H522" s="16">
        <f t="shared" si="57"/>
        <v>-2.4279702168986727E-4</v>
      </c>
    </row>
    <row r="523" spans="1:8" ht="25.5" x14ac:dyDescent="0.2">
      <c r="A523" s="13"/>
      <c r="B523" s="14" t="s">
        <v>498</v>
      </c>
      <c r="C523" s="15">
        <v>13</v>
      </c>
      <c r="D523" s="15">
        <v>6</v>
      </c>
      <c r="E523" s="16">
        <f t="shared" si="55"/>
        <v>2.6303010683068957E-4</v>
      </c>
      <c r="F523" s="16">
        <f t="shared" si="56"/>
        <v>9.7385207187028293E-5</v>
      </c>
      <c r="G523" s="16">
        <f t="shared" si="58"/>
        <v>-0.53846153846153844</v>
      </c>
      <c r="H523" s="16">
        <f t="shared" si="57"/>
        <v>-1.4163159598575592E-4</v>
      </c>
    </row>
    <row r="524" spans="1:8" ht="25.5" x14ac:dyDescent="0.2">
      <c r="A524" s="13"/>
      <c r="B524" s="14" t="s">
        <v>499</v>
      </c>
      <c r="C524" s="15">
        <v>15</v>
      </c>
      <c r="D524" s="15">
        <v>11</v>
      </c>
      <c r="E524" s="16">
        <f t="shared" si="55"/>
        <v>3.0349627711233411E-4</v>
      </c>
      <c r="F524" s="16">
        <f t="shared" si="56"/>
        <v>1.7853954650955185E-4</v>
      </c>
      <c r="G524" s="16">
        <f t="shared" si="58"/>
        <v>-0.26666666666666666</v>
      </c>
      <c r="H524" s="16">
        <f t="shared" si="57"/>
        <v>-8.0932340563289094E-5</v>
      </c>
    </row>
    <row r="525" spans="1:8" ht="25.5" x14ac:dyDescent="0.2">
      <c r="A525" s="13"/>
      <c r="B525" s="14" t="s">
        <v>500</v>
      </c>
      <c r="C525" s="15">
        <v>5</v>
      </c>
      <c r="D525" s="15">
        <v>1</v>
      </c>
      <c r="E525" s="16">
        <f t="shared" si="55"/>
        <v>1.0116542570411136E-4</v>
      </c>
      <c r="F525" s="16">
        <f t="shared" si="56"/>
        <v>1.6230867864504717E-5</v>
      </c>
      <c r="G525" s="16">
        <f t="shared" si="58"/>
        <v>-0.8</v>
      </c>
      <c r="H525" s="16">
        <f t="shared" si="57"/>
        <v>-8.0932340563289094E-5</v>
      </c>
    </row>
    <row r="526" spans="1:8" ht="25.5" x14ac:dyDescent="0.2">
      <c r="A526" s="13"/>
      <c r="B526" s="14" t="s">
        <v>501</v>
      </c>
      <c r="C526" s="15">
        <v>6</v>
      </c>
      <c r="D526" s="15">
        <v>0</v>
      </c>
      <c r="E526" s="16">
        <f t="shared" si="55"/>
        <v>1.2139851084493363E-4</v>
      </c>
      <c r="F526" s="16" t="str">
        <f t="shared" si="56"/>
        <v/>
      </c>
      <c r="G526" s="16">
        <f t="shared" si="58"/>
        <v>-1</v>
      </c>
      <c r="H526" s="16">
        <f t="shared" si="57"/>
        <v>-1.2139851084493363E-4</v>
      </c>
    </row>
    <row r="527" spans="1:8" x14ac:dyDescent="0.2">
      <c r="A527" s="13"/>
      <c r="B527" s="14" t="s">
        <v>502</v>
      </c>
      <c r="C527" s="15">
        <v>3</v>
      </c>
      <c r="D527" s="15">
        <v>0</v>
      </c>
      <c r="E527" s="16">
        <f t="shared" si="55"/>
        <v>6.0699255422466817E-5</v>
      </c>
      <c r="F527" s="16" t="str">
        <f t="shared" si="56"/>
        <v/>
      </c>
      <c r="G527" s="16">
        <f t="shared" si="58"/>
        <v>-1</v>
      </c>
      <c r="H527" s="16">
        <f t="shared" si="57"/>
        <v>-6.0699255422466817E-5</v>
      </c>
    </row>
    <row r="528" spans="1:8" ht="25.5" x14ac:dyDescent="0.2">
      <c r="A528" s="13"/>
      <c r="B528" s="14" t="s">
        <v>503</v>
      </c>
      <c r="C528" s="15">
        <v>9</v>
      </c>
      <c r="D528" s="15">
        <v>6</v>
      </c>
      <c r="E528" s="16">
        <f t="shared" si="55"/>
        <v>1.8209776626740046E-4</v>
      </c>
      <c r="F528" s="16">
        <f t="shared" si="56"/>
        <v>9.7385207187028293E-5</v>
      </c>
      <c r="G528" s="16">
        <f t="shared" si="58"/>
        <v>-0.33333333333333331</v>
      </c>
      <c r="H528" s="16">
        <f t="shared" si="57"/>
        <v>-6.0699255422466817E-5</v>
      </c>
    </row>
    <row r="529" spans="1:8" x14ac:dyDescent="0.2">
      <c r="A529" s="13"/>
      <c r="B529" s="14" t="s">
        <v>504</v>
      </c>
      <c r="C529" s="15">
        <v>33</v>
      </c>
      <c r="D529" s="15">
        <v>40</v>
      </c>
      <c r="E529" s="16">
        <f t="shared" si="55"/>
        <v>6.6769180964713502E-4</v>
      </c>
      <c r="F529" s="16">
        <f t="shared" si="56"/>
        <v>6.4923471458018858E-4</v>
      </c>
      <c r="G529" s="16">
        <f t="shared" si="58"/>
        <v>0.21212121212121213</v>
      </c>
      <c r="H529" s="16">
        <f t="shared" si="57"/>
        <v>1.4163159598575592E-4</v>
      </c>
    </row>
    <row r="530" spans="1:8" ht="25.5" x14ac:dyDescent="0.2">
      <c r="A530" s="13"/>
      <c r="B530" s="14" t="s">
        <v>505</v>
      </c>
      <c r="C530" s="15">
        <v>9</v>
      </c>
      <c r="D530" s="15">
        <v>14</v>
      </c>
      <c r="E530" s="16">
        <f t="shared" si="55"/>
        <v>1.8209776626740046E-4</v>
      </c>
      <c r="F530" s="16">
        <f t="shared" si="56"/>
        <v>2.27232150103066E-4</v>
      </c>
      <c r="G530" s="16">
        <f t="shared" si="58"/>
        <v>0.55555555555555558</v>
      </c>
      <c r="H530" s="16">
        <f t="shared" si="57"/>
        <v>1.0116542570411136E-4</v>
      </c>
    </row>
    <row r="531" spans="1:8" x14ac:dyDescent="0.2">
      <c r="A531" s="13"/>
      <c r="B531" s="14" t="s">
        <v>506</v>
      </c>
      <c r="C531" s="15">
        <v>5</v>
      </c>
      <c r="D531" s="15">
        <v>1</v>
      </c>
      <c r="E531" s="16">
        <f t="shared" si="55"/>
        <v>1.0116542570411136E-4</v>
      </c>
      <c r="F531" s="16">
        <f t="shared" si="56"/>
        <v>1.6230867864504717E-5</v>
      </c>
      <c r="G531" s="16">
        <f t="shared" si="58"/>
        <v>-0.8</v>
      </c>
      <c r="H531" s="16">
        <f t="shared" si="57"/>
        <v>-8.0932340563289094E-5</v>
      </c>
    </row>
    <row r="532" spans="1:8" x14ac:dyDescent="0.2">
      <c r="A532" s="13"/>
      <c r="B532" s="14" t="s">
        <v>507</v>
      </c>
      <c r="C532" s="15">
        <v>10</v>
      </c>
      <c r="D532" s="15">
        <v>6</v>
      </c>
      <c r="E532" s="16">
        <f t="shared" si="55"/>
        <v>2.0233085140822273E-4</v>
      </c>
      <c r="F532" s="16">
        <f t="shared" si="56"/>
        <v>9.7385207187028293E-5</v>
      </c>
      <c r="G532" s="16">
        <f t="shared" si="58"/>
        <v>-0.4</v>
      </c>
      <c r="H532" s="16">
        <f t="shared" si="57"/>
        <v>-8.0932340563289094E-5</v>
      </c>
    </row>
    <row r="533" spans="1:8" x14ac:dyDescent="0.2">
      <c r="A533" s="13"/>
      <c r="B533" s="14" t="s">
        <v>508</v>
      </c>
      <c r="C533" s="15">
        <v>9</v>
      </c>
      <c r="D533" s="15">
        <v>2</v>
      </c>
      <c r="E533" s="16">
        <f t="shared" si="55"/>
        <v>1.8209776626740046E-4</v>
      </c>
      <c r="F533" s="16">
        <f t="shared" si="56"/>
        <v>3.2461735729009433E-5</v>
      </c>
      <c r="G533" s="16">
        <f t="shared" si="58"/>
        <v>-0.77777777777777779</v>
      </c>
      <c r="H533" s="16">
        <f t="shared" si="57"/>
        <v>-1.4163159598575592E-4</v>
      </c>
    </row>
    <row r="534" spans="1:8" x14ac:dyDescent="0.2">
      <c r="A534" s="13"/>
      <c r="B534" s="14" t="s">
        <v>509</v>
      </c>
      <c r="C534" s="15">
        <v>611</v>
      </c>
      <c r="D534" s="15">
        <v>222</v>
      </c>
      <c r="E534" s="16">
        <f t="shared" si="55"/>
        <v>1.2362415021042409E-2</v>
      </c>
      <c r="F534" s="16">
        <f t="shared" si="56"/>
        <v>3.6032526659200469E-3</v>
      </c>
      <c r="G534" s="16">
        <f t="shared" si="58"/>
        <v>-0.63666121112929619</v>
      </c>
      <c r="H534" s="16">
        <f t="shared" si="57"/>
        <v>-7.8706701197798646E-3</v>
      </c>
    </row>
    <row r="535" spans="1:8" x14ac:dyDescent="0.2">
      <c r="A535" s="13"/>
      <c r="B535" s="14" t="s">
        <v>510</v>
      </c>
      <c r="C535" s="15">
        <v>175</v>
      </c>
      <c r="D535" s="15">
        <v>108</v>
      </c>
      <c r="E535" s="16">
        <f t="shared" si="55"/>
        <v>3.5407898996438975E-3</v>
      </c>
      <c r="F535" s="16">
        <f t="shared" si="56"/>
        <v>1.7529337293665092E-3</v>
      </c>
      <c r="G535" s="16">
        <f t="shared" si="58"/>
        <v>-0.38285714285714284</v>
      </c>
      <c r="H535" s="16">
        <f t="shared" si="57"/>
        <v>-1.3556167044350921E-3</v>
      </c>
    </row>
    <row r="536" spans="1:8" ht="25.5" x14ac:dyDescent="0.2">
      <c r="A536" s="13"/>
      <c r="B536" s="14" t="s">
        <v>511</v>
      </c>
      <c r="C536" s="15">
        <v>13</v>
      </c>
      <c r="D536" s="15">
        <v>6</v>
      </c>
      <c r="E536" s="16">
        <f t="shared" si="55"/>
        <v>2.6303010683068957E-4</v>
      </c>
      <c r="F536" s="16">
        <f t="shared" si="56"/>
        <v>9.7385207187028293E-5</v>
      </c>
      <c r="G536" s="16">
        <f t="shared" si="58"/>
        <v>-0.53846153846153844</v>
      </c>
      <c r="H536" s="16">
        <f t="shared" si="57"/>
        <v>-1.4163159598575592E-4</v>
      </c>
    </row>
    <row r="537" spans="1:8" x14ac:dyDescent="0.2">
      <c r="A537" s="13"/>
      <c r="B537" s="14" t="s">
        <v>512</v>
      </c>
      <c r="C537" s="15">
        <v>2</v>
      </c>
      <c r="D537" s="15">
        <v>1</v>
      </c>
      <c r="E537" s="16">
        <f t="shared" si="55"/>
        <v>4.0466170281644547E-5</v>
      </c>
      <c r="F537" s="16">
        <f t="shared" si="56"/>
        <v>1.6230867864504717E-5</v>
      </c>
      <c r="G537" s="16">
        <f t="shared" si="58"/>
        <v>-0.5</v>
      </c>
      <c r="H537" s="16">
        <f t="shared" si="57"/>
        <v>-2.0233085140822274E-5</v>
      </c>
    </row>
    <row r="538" spans="1:8" x14ac:dyDescent="0.2">
      <c r="A538" s="13"/>
      <c r="B538" s="14" t="s">
        <v>513</v>
      </c>
      <c r="C538" s="15">
        <v>298</v>
      </c>
      <c r="D538" s="15">
        <v>174</v>
      </c>
      <c r="E538" s="16">
        <f t="shared" si="55"/>
        <v>6.0294593719650369E-3</v>
      </c>
      <c r="F538" s="16">
        <f t="shared" si="56"/>
        <v>2.8241710084238206E-3</v>
      </c>
      <c r="G538" s="16">
        <f t="shared" si="58"/>
        <v>-0.41610738255033558</v>
      </c>
      <c r="H538" s="16">
        <f t="shared" si="57"/>
        <v>-2.5089025574619619E-3</v>
      </c>
    </row>
    <row r="539" spans="1:8" x14ac:dyDescent="0.2">
      <c r="A539" s="13"/>
      <c r="B539" s="14" t="s">
        <v>514</v>
      </c>
      <c r="C539" s="15">
        <v>170</v>
      </c>
      <c r="D539" s="15">
        <v>72</v>
      </c>
      <c r="E539" s="16">
        <f t="shared" si="55"/>
        <v>3.4396244739397864E-3</v>
      </c>
      <c r="F539" s="16">
        <f t="shared" si="56"/>
        <v>1.1686224862443395E-3</v>
      </c>
      <c r="G539" s="16">
        <f t="shared" si="58"/>
        <v>-0.57647058823529407</v>
      </c>
      <c r="H539" s="16">
        <f t="shared" si="57"/>
        <v>-1.9828423438005825E-3</v>
      </c>
    </row>
    <row r="540" spans="1:8" x14ac:dyDescent="0.2">
      <c r="A540" s="13"/>
      <c r="B540" s="14" t="s">
        <v>647</v>
      </c>
      <c r="C540" s="15">
        <v>26</v>
      </c>
      <c r="D540" s="15">
        <v>19</v>
      </c>
      <c r="E540" s="16">
        <f t="shared" si="55"/>
        <v>5.2606021366137913E-4</v>
      </c>
      <c r="F540" s="16">
        <f t="shared" si="56"/>
        <v>3.0838648942558959E-4</v>
      </c>
      <c r="G540" s="16">
        <f t="shared" si="58"/>
        <v>-0.26923076923076922</v>
      </c>
      <c r="H540" s="16">
        <f t="shared" si="57"/>
        <v>-1.4163159598575592E-4</v>
      </c>
    </row>
    <row r="541" spans="1:8" x14ac:dyDescent="0.2">
      <c r="A541" s="13"/>
      <c r="B541" s="14" t="s">
        <v>515</v>
      </c>
      <c r="C541" s="15">
        <v>5</v>
      </c>
      <c r="D541" s="15">
        <v>0</v>
      </c>
      <c r="E541" s="16">
        <f t="shared" ref="E541:E576" si="59">+IF(C541=0,"",C541/C$349)</f>
        <v>1.0116542570411136E-4</v>
      </c>
      <c r="F541" s="16" t="str">
        <f t="shared" ref="F541:F576" si="60">+IF(D541=0,"",D541/D$349)</f>
        <v/>
      </c>
      <c r="G541" s="16">
        <f t="shared" si="58"/>
        <v>-1</v>
      </c>
      <c r="H541" s="16">
        <f t="shared" ref="H541:H576" si="61">+IF(OR(AND(E541=""),(G541="")),"",E541*G541)</f>
        <v>-1.0116542570411136E-4</v>
      </c>
    </row>
    <row r="542" spans="1:8" x14ac:dyDescent="0.2">
      <c r="A542" s="13"/>
      <c r="B542" s="14" t="s">
        <v>516</v>
      </c>
      <c r="C542" s="15">
        <v>17</v>
      </c>
      <c r="D542" s="15">
        <v>8</v>
      </c>
      <c r="E542" s="16">
        <f t="shared" si="59"/>
        <v>3.4396244739397865E-4</v>
      </c>
      <c r="F542" s="16">
        <f t="shared" si="60"/>
        <v>1.2984694291603773E-4</v>
      </c>
      <c r="G542" s="16">
        <f t="shared" ref="G542:G576" si="62">+IF(AND(C542=0,D542=0)," ",IF(C542=0,1,IF(D542=0,-1,(D542-C542)/C542)))</f>
        <v>-0.52941176470588236</v>
      </c>
      <c r="H542" s="16">
        <f t="shared" si="61"/>
        <v>-1.8209776626740046E-4</v>
      </c>
    </row>
    <row r="543" spans="1:8" x14ac:dyDescent="0.2">
      <c r="A543" s="13"/>
      <c r="B543" s="14" t="s">
        <v>517</v>
      </c>
      <c r="C543" s="15">
        <v>4</v>
      </c>
      <c r="D543" s="15">
        <v>2</v>
      </c>
      <c r="E543" s="16">
        <f t="shared" si="59"/>
        <v>8.0932340563289094E-5</v>
      </c>
      <c r="F543" s="16">
        <f t="shared" si="60"/>
        <v>3.2461735729009433E-5</v>
      </c>
      <c r="G543" s="16">
        <f t="shared" si="62"/>
        <v>-0.5</v>
      </c>
      <c r="H543" s="16">
        <f t="shared" si="61"/>
        <v>-4.0466170281644547E-5</v>
      </c>
    </row>
    <row r="544" spans="1:8" x14ac:dyDescent="0.2">
      <c r="A544" s="13"/>
      <c r="B544" s="14" t="s">
        <v>518</v>
      </c>
      <c r="C544" s="15">
        <v>15</v>
      </c>
      <c r="D544" s="15">
        <v>15</v>
      </c>
      <c r="E544" s="16">
        <f t="shared" si="59"/>
        <v>3.0349627711233411E-4</v>
      </c>
      <c r="F544" s="16">
        <f t="shared" si="60"/>
        <v>2.4346301796757073E-4</v>
      </c>
      <c r="G544" s="16">
        <f t="shared" si="62"/>
        <v>0</v>
      </c>
      <c r="H544" s="16">
        <f t="shared" si="61"/>
        <v>0</v>
      </c>
    </row>
    <row r="545" spans="1:8" x14ac:dyDescent="0.2">
      <c r="A545" s="13"/>
      <c r="B545" s="14" t="s">
        <v>519</v>
      </c>
      <c r="C545" s="15">
        <v>3</v>
      </c>
      <c r="D545" s="15">
        <v>3</v>
      </c>
      <c r="E545" s="16">
        <f t="shared" si="59"/>
        <v>6.0699255422466817E-5</v>
      </c>
      <c r="F545" s="16">
        <f t="shared" si="60"/>
        <v>4.8692603593514147E-5</v>
      </c>
      <c r="G545" s="16">
        <f t="shared" si="62"/>
        <v>0</v>
      </c>
      <c r="H545" s="16">
        <f t="shared" si="61"/>
        <v>0</v>
      </c>
    </row>
    <row r="546" spans="1:8" x14ac:dyDescent="0.2">
      <c r="A546" s="13"/>
      <c r="B546" s="14" t="s">
        <v>520</v>
      </c>
      <c r="C546" s="15">
        <v>1</v>
      </c>
      <c r="D546" s="15">
        <v>3</v>
      </c>
      <c r="E546" s="16">
        <f t="shared" si="59"/>
        <v>2.0233085140822274E-5</v>
      </c>
      <c r="F546" s="16">
        <f t="shared" si="60"/>
        <v>4.8692603593514147E-5</v>
      </c>
      <c r="G546" s="16">
        <f t="shared" si="62"/>
        <v>2</v>
      </c>
      <c r="H546" s="16">
        <f t="shared" si="61"/>
        <v>4.0466170281644547E-5</v>
      </c>
    </row>
    <row r="547" spans="1:8" x14ac:dyDescent="0.2">
      <c r="A547" s="13"/>
      <c r="B547" s="14" t="s">
        <v>521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522</v>
      </c>
      <c r="C548" s="15">
        <v>204</v>
      </c>
      <c r="D548" s="15">
        <v>63</v>
      </c>
      <c r="E548" s="16">
        <f t="shared" si="59"/>
        <v>4.127549368727744E-3</v>
      </c>
      <c r="F548" s="16">
        <f t="shared" si="60"/>
        <v>1.0225446754637971E-3</v>
      </c>
      <c r="G548" s="16">
        <f t="shared" si="62"/>
        <v>-0.69117647058823528</v>
      </c>
      <c r="H548" s="16">
        <f t="shared" si="61"/>
        <v>-2.8528650048559407E-3</v>
      </c>
    </row>
    <row r="549" spans="1:8" ht="25.5" x14ac:dyDescent="0.2">
      <c r="A549" s="13"/>
      <c r="B549" s="14" t="s">
        <v>523</v>
      </c>
      <c r="C549" s="15">
        <v>9</v>
      </c>
      <c r="D549" s="15">
        <v>7</v>
      </c>
      <c r="E549" s="16">
        <f t="shared" si="59"/>
        <v>1.8209776626740046E-4</v>
      </c>
      <c r="F549" s="16">
        <f t="shared" si="60"/>
        <v>1.13616075051533E-4</v>
      </c>
      <c r="G549" s="16">
        <f t="shared" si="62"/>
        <v>-0.22222222222222221</v>
      </c>
      <c r="H549" s="16">
        <f t="shared" si="61"/>
        <v>-4.0466170281644547E-5</v>
      </c>
    </row>
    <row r="550" spans="1:8" x14ac:dyDescent="0.2">
      <c r="A550" s="13" t="s">
        <v>92</v>
      </c>
      <c r="B550" s="14" t="s">
        <v>524</v>
      </c>
      <c r="C550" s="15">
        <v>0</v>
      </c>
      <c r="D550" s="15">
        <v>1</v>
      </c>
      <c r="E550" s="16" t="str">
        <f t="shared" si="59"/>
        <v/>
      </c>
      <c r="F550" s="16">
        <f t="shared" si="60"/>
        <v>1.6230867864504717E-5</v>
      </c>
      <c r="G550" s="16">
        <f t="shared" si="62"/>
        <v>1</v>
      </c>
      <c r="H550" s="16" t="str">
        <f t="shared" si="61"/>
        <v/>
      </c>
    </row>
    <row r="551" spans="1:8" x14ac:dyDescent="0.2">
      <c r="A551" s="13"/>
      <c r="B551" s="14" t="s">
        <v>525</v>
      </c>
      <c r="C551" s="15">
        <v>2</v>
      </c>
      <c r="D551" s="15">
        <v>5</v>
      </c>
      <c r="E551" s="16">
        <f t="shared" si="59"/>
        <v>4.0466170281644547E-5</v>
      </c>
      <c r="F551" s="16">
        <f t="shared" si="60"/>
        <v>8.1154339322523573E-5</v>
      </c>
      <c r="G551" s="16">
        <f t="shared" si="62"/>
        <v>1.5</v>
      </c>
      <c r="H551" s="16">
        <f t="shared" si="61"/>
        <v>6.0699255422466824E-5</v>
      </c>
    </row>
    <row r="552" spans="1:8" ht="25.5" x14ac:dyDescent="0.2">
      <c r="A552" s="13"/>
      <c r="B552" s="14" t="s">
        <v>526</v>
      </c>
      <c r="C552" s="15">
        <v>9</v>
      </c>
      <c r="D552" s="15">
        <v>0</v>
      </c>
      <c r="E552" s="16">
        <f t="shared" si="59"/>
        <v>1.8209776626740046E-4</v>
      </c>
      <c r="F552" s="16" t="str">
        <f t="shared" si="60"/>
        <v/>
      </c>
      <c r="G552" s="16">
        <f t="shared" si="62"/>
        <v>-1</v>
      </c>
      <c r="H552" s="16">
        <f t="shared" si="61"/>
        <v>-1.8209776626740046E-4</v>
      </c>
    </row>
    <row r="553" spans="1:8" x14ac:dyDescent="0.2">
      <c r="A553" s="13"/>
      <c r="B553" s="14" t="s">
        <v>527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528</v>
      </c>
      <c r="C554" s="15">
        <v>28</v>
      </c>
      <c r="D554" s="15">
        <v>18</v>
      </c>
      <c r="E554" s="16">
        <f t="shared" si="59"/>
        <v>5.6652638394302367E-4</v>
      </c>
      <c r="F554" s="16">
        <f t="shared" si="60"/>
        <v>2.9215562156108488E-4</v>
      </c>
      <c r="G554" s="16">
        <f t="shared" si="62"/>
        <v>-0.35714285714285715</v>
      </c>
      <c r="H554" s="16">
        <f t="shared" si="61"/>
        <v>-2.0233085140822276E-4</v>
      </c>
    </row>
    <row r="555" spans="1:8" ht="25.5" x14ac:dyDescent="0.2">
      <c r="A555" s="13"/>
      <c r="B555" s="14" t="s">
        <v>529</v>
      </c>
      <c r="C555" s="15">
        <v>7</v>
      </c>
      <c r="D555" s="15">
        <v>19</v>
      </c>
      <c r="E555" s="16">
        <f t="shared" si="59"/>
        <v>1.4163159598575592E-4</v>
      </c>
      <c r="F555" s="16">
        <f t="shared" si="60"/>
        <v>3.0838648942558959E-4</v>
      </c>
      <c r="G555" s="16">
        <f t="shared" si="62"/>
        <v>1.7142857142857142</v>
      </c>
      <c r="H555" s="16">
        <f t="shared" si="61"/>
        <v>2.4279702168986727E-4</v>
      </c>
    </row>
    <row r="556" spans="1:8" x14ac:dyDescent="0.2">
      <c r="A556" s="13"/>
      <c r="B556" s="14" t="s">
        <v>530</v>
      </c>
      <c r="C556" s="15">
        <v>2</v>
      </c>
      <c r="D556" s="15">
        <v>1</v>
      </c>
      <c r="E556" s="16">
        <f t="shared" si="59"/>
        <v>4.0466170281644547E-5</v>
      </c>
      <c r="F556" s="16">
        <f t="shared" si="60"/>
        <v>1.6230867864504717E-5</v>
      </c>
      <c r="G556" s="16">
        <f t="shared" si="62"/>
        <v>-0.5</v>
      </c>
      <c r="H556" s="16">
        <f t="shared" si="61"/>
        <v>-2.0233085140822274E-5</v>
      </c>
    </row>
    <row r="557" spans="1:8" x14ac:dyDescent="0.2">
      <c r="A557" s="13"/>
      <c r="B557" s="14" t="s">
        <v>531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532</v>
      </c>
      <c r="C558" s="15">
        <v>2</v>
      </c>
      <c r="D558" s="15">
        <v>2</v>
      </c>
      <c r="E558" s="16">
        <f t="shared" si="59"/>
        <v>4.0466170281644547E-5</v>
      </c>
      <c r="F558" s="16">
        <f t="shared" si="60"/>
        <v>3.2461735729009433E-5</v>
      </c>
      <c r="G558" s="16">
        <f t="shared" si="62"/>
        <v>0</v>
      </c>
      <c r="H558" s="16">
        <f t="shared" si="61"/>
        <v>0</v>
      </c>
    </row>
    <row r="559" spans="1:8" x14ac:dyDescent="0.2">
      <c r="A559" s="13"/>
      <c r="B559" s="14" t="s">
        <v>533</v>
      </c>
      <c r="C559" s="15">
        <v>122</v>
      </c>
      <c r="D559" s="15">
        <v>113</v>
      </c>
      <c r="E559" s="16">
        <f t="shared" si="59"/>
        <v>2.4684363871803174E-3</v>
      </c>
      <c r="F559" s="16">
        <f t="shared" si="60"/>
        <v>1.8340880686890328E-3</v>
      </c>
      <c r="G559" s="16">
        <f t="shared" si="62"/>
        <v>-7.3770491803278687E-2</v>
      </c>
      <c r="H559" s="16">
        <f t="shared" si="61"/>
        <v>-1.8209776626740046E-4</v>
      </c>
    </row>
    <row r="560" spans="1:8" ht="25.5" x14ac:dyDescent="0.2">
      <c r="A560" s="13"/>
      <c r="B560" s="14" t="s">
        <v>534</v>
      </c>
      <c r="C560" s="15">
        <v>231</v>
      </c>
      <c r="D560" s="15">
        <v>183</v>
      </c>
      <c r="E560" s="16">
        <f t="shared" si="59"/>
        <v>4.6738426675299446E-3</v>
      </c>
      <c r="F560" s="16">
        <f t="shared" si="60"/>
        <v>2.9702488192043628E-3</v>
      </c>
      <c r="G560" s="16">
        <f t="shared" si="62"/>
        <v>-0.20779220779220781</v>
      </c>
      <c r="H560" s="16">
        <f t="shared" si="61"/>
        <v>-9.7118808675946907E-4</v>
      </c>
    </row>
    <row r="561" spans="1:8" x14ac:dyDescent="0.2">
      <c r="A561" s="13"/>
      <c r="B561" s="14" t="s">
        <v>535</v>
      </c>
      <c r="C561" s="15">
        <v>552</v>
      </c>
      <c r="D561" s="15">
        <v>537</v>
      </c>
      <c r="E561" s="16">
        <f t="shared" si="59"/>
        <v>1.1168662997733895E-2</v>
      </c>
      <c r="F561" s="16">
        <f t="shared" si="60"/>
        <v>8.7159760432390324E-3</v>
      </c>
      <c r="G561" s="16">
        <f t="shared" si="62"/>
        <v>-2.717391304347826E-2</v>
      </c>
      <c r="H561" s="16">
        <f t="shared" si="61"/>
        <v>-3.0349627711233411E-4</v>
      </c>
    </row>
    <row r="562" spans="1:8" x14ac:dyDescent="0.2">
      <c r="A562" s="13"/>
      <c r="B562" s="14" t="s">
        <v>536</v>
      </c>
      <c r="C562" s="15">
        <v>72</v>
      </c>
      <c r="D562" s="15">
        <v>41</v>
      </c>
      <c r="E562" s="16">
        <f t="shared" si="59"/>
        <v>1.4567821301392037E-3</v>
      </c>
      <c r="F562" s="16">
        <f t="shared" si="60"/>
        <v>6.6546558244469335E-4</v>
      </c>
      <c r="G562" s="16">
        <f t="shared" si="62"/>
        <v>-0.43055555555555558</v>
      </c>
      <c r="H562" s="16">
        <f t="shared" si="61"/>
        <v>-6.2722563936549048E-4</v>
      </c>
    </row>
    <row r="563" spans="1:8" x14ac:dyDescent="0.2">
      <c r="A563" s="13"/>
      <c r="B563" s="14" t="s">
        <v>537</v>
      </c>
      <c r="C563" s="15">
        <v>0</v>
      </c>
      <c r="D563" s="15">
        <v>1</v>
      </c>
      <c r="E563" s="16" t="str">
        <f t="shared" si="59"/>
        <v/>
      </c>
      <c r="F563" s="16">
        <f t="shared" si="60"/>
        <v>1.6230867864504717E-5</v>
      </c>
      <c r="G563" s="16">
        <f t="shared" si="62"/>
        <v>1</v>
      </c>
      <c r="H563" s="16" t="str">
        <f t="shared" si="61"/>
        <v/>
      </c>
    </row>
    <row r="564" spans="1:8" x14ac:dyDescent="0.2">
      <c r="A564" s="13"/>
      <c r="B564" s="14" t="s">
        <v>538</v>
      </c>
      <c r="C564" s="15">
        <v>2</v>
      </c>
      <c r="D564" s="15">
        <v>0</v>
      </c>
      <c r="E564" s="16">
        <f t="shared" si="59"/>
        <v>4.0466170281644547E-5</v>
      </c>
      <c r="F564" s="16" t="str">
        <f t="shared" si="60"/>
        <v/>
      </c>
      <c r="G564" s="16">
        <f t="shared" si="62"/>
        <v>-1</v>
      </c>
      <c r="H564" s="16">
        <f t="shared" si="61"/>
        <v>-4.0466170281644547E-5</v>
      </c>
    </row>
    <row r="565" spans="1:8" x14ac:dyDescent="0.2">
      <c r="A565" s="13"/>
      <c r="B565" s="14" t="s">
        <v>539</v>
      </c>
      <c r="C565" s="15">
        <v>1</v>
      </c>
      <c r="D565" s="15">
        <v>2</v>
      </c>
      <c r="E565" s="16">
        <f t="shared" si="59"/>
        <v>2.0233085140822274E-5</v>
      </c>
      <c r="F565" s="16">
        <f t="shared" si="60"/>
        <v>3.2461735729009433E-5</v>
      </c>
      <c r="G565" s="16">
        <f t="shared" si="62"/>
        <v>1</v>
      </c>
      <c r="H565" s="16">
        <f t="shared" si="61"/>
        <v>2.0233085140822274E-5</v>
      </c>
    </row>
    <row r="566" spans="1:8" x14ac:dyDescent="0.2">
      <c r="A566" s="13"/>
      <c r="B566" s="14" t="s">
        <v>540</v>
      </c>
      <c r="C566" s="15">
        <v>47</v>
      </c>
      <c r="D566" s="15">
        <v>49</v>
      </c>
      <c r="E566" s="16">
        <f t="shared" si="59"/>
        <v>9.509550016186468E-4</v>
      </c>
      <c r="F566" s="16">
        <f t="shared" si="60"/>
        <v>7.95312525360731E-4</v>
      </c>
      <c r="G566" s="16">
        <f t="shared" si="62"/>
        <v>4.2553191489361701E-2</v>
      </c>
      <c r="H566" s="16">
        <f t="shared" si="61"/>
        <v>4.0466170281644547E-5</v>
      </c>
    </row>
    <row r="567" spans="1:8" x14ac:dyDescent="0.2">
      <c r="A567" s="13"/>
      <c r="B567" s="14" t="s">
        <v>541</v>
      </c>
      <c r="C567" s="15">
        <v>22</v>
      </c>
      <c r="D567" s="15">
        <v>3</v>
      </c>
      <c r="E567" s="16">
        <f t="shared" si="59"/>
        <v>4.4512787309809E-4</v>
      </c>
      <c r="F567" s="16">
        <f t="shared" si="60"/>
        <v>4.8692603593514147E-5</v>
      </c>
      <c r="G567" s="16">
        <f t="shared" si="62"/>
        <v>-0.86363636363636365</v>
      </c>
      <c r="H567" s="16">
        <f t="shared" si="61"/>
        <v>-3.8442861767562319E-4</v>
      </c>
    </row>
    <row r="568" spans="1:8" x14ac:dyDescent="0.2">
      <c r="A568" s="13"/>
      <c r="B568" s="14" t="s">
        <v>542</v>
      </c>
      <c r="C568" s="15">
        <v>98</v>
      </c>
      <c r="D568" s="15">
        <v>106</v>
      </c>
      <c r="E568" s="16">
        <f t="shared" si="59"/>
        <v>1.9828423438005829E-3</v>
      </c>
      <c r="F568" s="16">
        <f t="shared" si="60"/>
        <v>1.7204719936374999E-3</v>
      </c>
      <c r="G568" s="16">
        <f t="shared" si="62"/>
        <v>8.1632653061224483E-2</v>
      </c>
      <c r="H568" s="16">
        <f t="shared" si="61"/>
        <v>1.6186468112657819E-4</v>
      </c>
    </row>
    <row r="569" spans="1:8" x14ac:dyDescent="0.2">
      <c r="A569" s="13"/>
      <c r="B569" s="14" t="s">
        <v>543</v>
      </c>
      <c r="C569" s="15">
        <v>14</v>
      </c>
      <c r="D569" s="15">
        <v>12</v>
      </c>
      <c r="E569" s="16">
        <f t="shared" si="59"/>
        <v>2.8326319197151184E-4</v>
      </c>
      <c r="F569" s="16">
        <f t="shared" si="60"/>
        <v>1.9477041437405659E-4</v>
      </c>
      <c r="G569" s="16">
        <f t="shared" si="62"/>
        <v>-0.14285714285714285</v>
      </c>
      <c r="H569" s="16">
        <f t="shared" si="61"/>
        <v>-4.0466170281644547E-5</v>
      </c>
    </row>
    <row r="570" spans="1:8" x14ac:dyDescent="0.2">
      <c r="A570" s="13"/>
      <c r="B570" s="14" t="s">
        <v>544</v>
      </c>
      <c r="C570" s="15">
        <v>38</v>
      </c>
      <c r="D570" s="15">
        <v>12</v>
      </c>
      <c r="E570" s="16">
        <f t="shared" si="59"/>
        <v>7.6885723535124637E-4</v>
      </c>
      <c r="F570" s="16">
        <f t="shared" si="60"/>
        <v>1.9477041437405659E-4</v>
      </c>
      <c r="G570" s="16">
        <f t="shared" si="62"/>
        <v>-0.68421052631578949</v>
      </c>
      <c r="H570" s="16">
        <f t="shared" si="61"/>
        <v>-5.2606021366137913E-4</v>
      </c>
    </row>
    <row r="571" spans="1:8" ht="25.5" x14ac:dyDescent="0.2">
      <c r="A571" s="13"/>
      <c r="B571" s="14" t="s">
        <v>545</v>
      </c>
      <c r="C571" s="15">
        <v>16</v>
      </c>
      <c r="D571" s="15">
        <v>4</v>
      </c>
      <c r="E571" s="16">
        <f t="shared" si="59"/>
        <v>3.2372936225315638E-4</v>
      </c>
      <c r="F571" s="16">
        <f t="shared" si="60"/>
        <v>6.4923471458018867E-5</v>
      </c>
      <c r="G571" s="16">
        <f t="shared" si="62"/>
        <v>-0.75</v>
      </c>
      <c r="H571" s="16">
        <f t="shared" si="61"/>
        <v>-2.427970216898673E-4</v>
      </c>
    </row>
    <row r="572" spans="1:8" x14ac:dyDescent="0.2">
      <c r="A572" s="13"/>
      <c r="B572" s="14" t="s">
        <v>546</v>
      </c>
      <c r="C572" s="15">
        <v>11</v>
      </c>
      <c r="D572" s="15">
        <v>4</v>
      </c>
      <c r="E572" s="16">
        <f t="shared" si="59"/>
        <v>2.22563936549045E-4</v>
      </c>
      <c r="F572" s="16">
        <f t="shared" si="60"/>
        <v>6.4923471458018867E-5</v>
      </c>
      <c r="G572" s="16">
        <f t="shared" si="62"/>
        <v>-0.63636363636363635</v>
      </c>
      <c r="H572" s="16">
        <f t="shared" si="61"/>
        <v>-1.4163159598575592E-4</v>
      </c>
    </row>
    <row r="573" spans="1:8" x14ac:dyDescent="0.2">
      <c r="A573" s="13"/>
      <c r="B573" s="14" t="s">
        <v>547</v>
      </c>
      <c r="C573" s="15">
        <v>1</v>
      </c>
      <c r="D573" s="15">
        <v>0</v>
      </c>
      <c r="E573" s="16">
        <f t="shared" si="59"/>
        <v>2.0233085140822274E-5</v>
      </c>
      <c r="F573" s="16" t="str">
        <f t="shared" si="60"/>
        <v/>
      </c>
      <c r="G573" s="16">
        <f t="shared" si="62"/>
        <v>-1</v>
      </c>
      <c r="H573" s="16">
        <f t="shared" si="61"/>
        <v>-2.0233085140822274E-5</v>
      </c>
    </row>
    <row r="574" spans="1:8" x14ac:dyDescent="0.2">
      <c r="A574" s="13"/>
      <c r="B574" s="14" t="s">
        <v>548</v>
      </c>
      <c r="C574" s="15">
        <v>20</v>
      </c>
      <c r="D574" s="15">
        <v>24</v>
      </c>
      <c r="E574" s="16">
        <f t="shared" si="59"/>
        <v>4.0466170281644546E-4</v>
      </c>
      <c r="F574" s="16">
        <f t="shared" si="60"/>
        <v>3.8954082874811317E-4</v>
      </c>
      <c r="G574" s="16">
        <f t="shared" si="62"/>
        <v>0.2</v>
      </c>
      <c r="H574" s="16">
        <f t="shared" si="61"/>
        <v>8.0932340563289094E-5</v>
      </c>
    </row>
    <row r="575" spans="1:8" ht="25.5" x14ac:dyDescent="0.2">
      <c r="A575" s="13"/>
      <c r="B575" s="14" t="s">
        <v>549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550</v>
      </c>
      <c r="C576" s="15">
        <v>5</v>
      </c>
      <c r="D576" s="15">
        <v>1</v>
      </c>
      <c r="E576" s="16">
        <f t="shared" si="59"/>
        <v>1.0116542570411136E-4</v>
      </c>
      <c r="F576" s="16">
        <f t="shared" si="60"/>
        <v>1.6230867864504717E-5</v>
      </c>
      <c r="G576" s="16">
        <f t="shared" si="62"/>
        <v>-0.8</v>
      </c>
      <c r="H576" s="16">
        <f t="shared" si="61"/>
        <v>-8.0932340563289094E-5</v>
      </c>
    </row>
    <row r="577" spans="1:8" x14ac:dyDescent="0.2">
      <c r="A577" s="10"/>
    </row>
    <row r="578" spans="1:8" x14ac:dyDescent="0.2">
      <c r="A578" s="10"/>
    </row>
    <row r="579" spans="1:8" x14ac:dyDescent="0.2">
      <c r="A579" s="10"/>
    </row>
    <row r="580" spans="1:8" ht="29.25" customHeight="1" x14ac:dyDescent="0.2">
      <c r="A580" s="13"/>
      <c r="B580" s="36" t="s">
        <v>2</v>
      </c>
      <c r="C580" s="36" t="s">
        <v>12</v>
      </c>
      <c r="D580" s="38"/>
      <c r="E580" s="36" t="s">
        <v>4</v>
      </c>
      <c r="F580" s="38"/>
      <c r="G580" s="36" t="s">
        <v>645</v>
      </c>
      <c r="H580" s="36" t="s">
        <v>5</v>
      </c>
    </row>
    <row r="581" spans="1:8" x14ac:dyDescent="0.2">
      <c r="A581" s="13"/>
      <c r="B581" s="37"/>
      <c r="C581" s="17">
        <v>2019</v>
      </c>
      <c r="D581" s="17">
        <v>2020</v>
      </c>
      <c r="E581" s="17">
        <v>2019</v>
      </c>
      <c r="F581" s="17">
        <v>2020</v>
      </c>
      <c r="G581" s="37"/>
      <c r="H581" s="37"/>
    </row>
    <row r="582" spans="1:8" x14ac:dyDescent="0.2">
      <c r="A582" s="13"/>
      <c r="B582" s="18" t="s">
        <v>10</v>
      </c>
      <c r="C582" s="19">
        <f>SUM(C583:C609)</f>
        <v>8952</v>
      </c>
      <c r="D582" s="19">
        <f>SUM(D583:D609)</f>
        <v>5093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-0.43107685433422699</v>
      </c>
      <c r="H582" s="20">
        <f t="shared" ref="H582:H609" si="65">+IF(OR(AND(E582=""),(G582="")),"",E582*G582)</f>
        <v>-0.43107685433422699</v>
      </c>
    </row>
    <row r="583" spans="1:8" x14ac:dyDescent="0.2">
      <c r="A583" s="13"/>
      <c r="B583" s="14" t="s">
        <v>551</v>
      </c>
      <c r="C583" s="15">
        <v>65</v>
      </c>
      <c r="D583" s="15">
        <v>32</v>
      </c>
      <c r="E583" s="16">
        <f t="shared" si="63"/>
        <v>7.2609472743521003E-3</v>
      </c>
      <c r="F583" s="16">
        <f t="shared" si="64"/>
        <v>6.2831337129393289E-3</v>
      </c>
      <c r="G583" s="16">
        <f t="shared" ref="G583:G609" si="66">+IF(AND(C583=0,D583=0)," ",IF(C583=0,1,IF(D583=0,-1,(D583-C583)/C583)))</f>
        <v>-0.50769230769230766</v>
      </c>
      <c r="H583" s="16">
        <f t="shared" si="65"/>
        <v>-3.6863270777479891E-3</v>
      </c>
    </row>
    <row r="584" spans="1:8" x14ac:dyDescent="0.2">
      <c r="A584" s="13"/>
      <c r="B584" s="14" t="s">
        <v>552</v>
      </c>
      <c r="C584" s="15">
        <v>220</v>
      </c>
      <c r="D584" s="15">
        <v>181</v>
      </c>
      <c r="E584" s="16">
        <f t="shared" si="63"/>
        <v>2.4575513851653262E-2</v>
      </c>
      <c r="F584" s="16">
        <f t="shared" si="64"/>
        <v>3.5538975063813073E-2</v>
      </c>
      <c r="G584" s="16">
        <f t="shared" si="66"/>
        <v>-0.17727272727272728</v>
      </c>
      <c r="H584" s="16">
        <f t="shared" si="65"/>
        <v>-4.3565683646112604E-3</v>
      </c>
    </row>
    <row r="585" spans="1:8" ht="25.5" x14ac:dyDescent="0.2">
      <c r="A585" s="13"/>
      <c r="B585" s="14" t="s">
        <v>553</v>
      </c>
      <c r="C585" s="15">
        <v>1610</v>
      </c>
      <c r="D585" s="15">
        <v>1317</v>
      </c>
      <c r="E585" s="16">
        <f t="shared" si="63"/>
        <v>0.17984807864164432</v>
      </c>
      <c r="F585" s="16">
        <f t="shared" si="64"/>
        <v>0.25859022187315922</v>
      </c>
      <c r="G585" s="16">
        <f t="shared" si="66"/>
        <v>-0.18198757763975154</v>
      </c>
      <c r="H585" s="16">
        <f t="shared" si="65"/>
        <v>-3.2730116175156386E-2</v>
      </c>
    </row>
    <row r="586" spans="1:8" x14ac:dyDescent="0.2">
      <c r="A586" s="13"/>
      <c r="B586" s="14" t="s">
        <v>554</v>
      </c>
      <c r="C586" s="15">
        <v>3078</v>
      </c>
      <c r="D586" s="15">
        <v>1621</v>
      </c>
      <c r="E586" s="16">
        <f t="shared" si="63"/>
        <v>0.34383378016085792</v>
      </c>
      <c r="F586" s="16">
        <f t="shared" si="64"/>
        <v>0.31827999214608288</v>
      </c>
      <c r="G586" s="16">
        <f t="shared" si="66"/>
        <v>-0.47335932423651722</v>
      </c>
      <c r="H586" s="16">
        <f t="shared" si="65"/>
        <v>-0.16275692582663093</v>
      </c>
    </row>
    <row r="587" spans="1:8" x14ac:dyDescent="0.2">
      <c r="A587" s="13"/>
      <c r="B587" s="14" t="s">
        <v>555</v>
      </c>
      <c r="C587" s="15">
        <v>145</v>
      </c>
      <c r="D587" s="15">
        <v>40</v>
      </c>
      <c r="E587" s="16">
        <f t="shared" si="63"/>
        <v>1.6197497765862379E-2</v>
      </c>
      <c r="F587" s="16">
        <f t="shared" si="64"/>
        <v>7.8539171411741611E-3</v>
      </c>
      <c r="G587" s="16">
        <f t="shared" si="66"/>
        <v>-0.72413793103448276</v>
      </c>
      <c r="H587" s="16">
        <f t="shared" si="65"/>
        <v>-1.1729222520107239E-2</v>
      </c>
    </row>
    <row r="588" spans="1:8" x14ac:dyDescent="0.2">
      <c r="A588" s="13"/>
      <c r="B588" s="14" t="s">
        <v>556</v>
      </c>
      <c r="C588" s="15">
        <v>9</v>
      </c>
      <c r="D588" s="15">
        <v>7</v>
      </c>
      <c r="E588" s="16">
        <f t="shared" si="63"/>
        <v>1.0053619302949062E-3</v>
      </c>
      <c r="F588" s="16">
        <f t="shared" si="64"/>
        <v>1.3744354997054782E-3</v>
      </c>
      <c r="G588" s="16">
        <f t="shared" si="66"/>
        <v>-0.22222222222222221</v>
      </c>
      <c r="H588" s="16">
        <f t="shared" si="65"/>
        <v>-2.2341376228775692E-4</v>
      </c>
    </row>
    <row r="589" spans="1:8" x14ac:dyDescent="0.2">
      <c r="A589" s="13"/>
      <c r="B589" s="14" t="s">
        <v>557</v>
      </c>
      <c r="C589" s="15">
        <v>18</v>
      </c>
      <c r="D589" s="15">
        <v>4</v>
      </c>
      <c r="E589" s="16">
        <f t="shared" si="63"/>
        <v>2.0107238605898124E-3</v>
      </c>
      <c r="F589" s="16">
        <f t="shared" si="64"/>
        <v>7.8539171411741611E-4</v>
      </c>
      <c r="G589" s="16">
        <f t="shared" si="66"/>
        <v>-0.77777777777777779</v>
      </c>
      <c r="H589" s="16">
        <f t="shared" si="65"/>
        <v>-1.5638963360142986E-3</v>
      </c>
    </row>
    <row r="590" spans="1:8" x14ac:dyDescent="0.2">
      <c r="A590" s="13"/>
      <c r="B590" s="14" t="s">
        <v>558</v>
      </c>
      <c r="C590" s="15">
        <v>62</v>
      </c>
      <c r="D590" s="15">
        <v>66</v>
      </c>
      <c r="E590" s="16">
        <f t="shared" si="63"/>
        <v>6.9258266309204647E-3</v>
      </c>
      <c r="F590" s="16">
        <f t="shared" si="64"/>
        <v>1.2958963282937365E-2</v>
      </c>
      <c r="G590" s="16">
        <f t="shared" si="66"/>
        <v>6.4516129032258063E-2</v>
      </c>
      <c r="H590" s="16">
        <f t="shared" si="65"/>
        <v>4.4682752457551384E-4</v>
      </c>
    </row>
    <row r="591" spans="1:8" x14ac:dyDescent="0.2">
      <c r="A591" s="13"/>
      <c r="B591" s="14" t="s">
        <v>559</v>
      </c>
      <c r="C591" s="15">
        <v>27</v>
      </c>
      <c r="D591" s="15">
        <v>7</v>
      </c>
      <c r="E591" s="16">
        <f t="shared" si="63"/>
        <v>3.0160857908847183E-3</v>
      </c>
      <c r="F591" s="16">
        <f t="shared" si="64"/>
        <v>1.3744354997054782E-3</v>
      </c>
      <c r="G591" s="16">
        <f t="shared" si="66"/>
        <v>-0.7407407407407407</v>
      </c>
      <c r="H591" s="16">
        <f t="shared" si="65"/>
        <v>-2.2341376228775692E-3</v>
      </c>
    </row>
    <row r="592" spans="1:8" ht="25.5" x14ac:dyDescent="0.2">
      <c r="A592" s="13"/>
      <c r="B592" s="14" t="s">
        <v>560</v>
      </c>
      <c r="C592" s="15">
        <v>98</v>
      </c>
      <c r="D592" s="15">
        <v>157</v>
      </c>
      <c r="E592" s="16">
        <f t="shared" si="63"/>
        <v>1.0947274352100089E-2</v>
      </c>
      <c r="F592" s="16">
        <f t="shared" si="64"/>
        <v>3.082662477910858E-2</v>
      </c>
      <c r="G592" s="16">
        <f t="shared" si="66"/>
        <v>0.60204081632653061</v>
      </c>
      <c r="H592" s="16">
        <f t="shared" si="65"/>
        <v>6.5907059874888291E-3</v>
      </c>
    </row>
    <row r="593" spans="1:8" x14ac:dyDescent="0.2">
      <c r="A593" s="13"/>
      <c r="B593" s="14" t="s">
        <v>561</v>
      </c>
      <c r="C593" s="15">
        <v>140</v>
      </c>
      <c r="D593" s="15">
        <v>55</v>
      </c>
      <c r="E593" s="16">
        <f t="shared" si="63"/>
        <v>1.5638963360142984E-2</v>
      </c>
      <c r="F593" s="16">
        <f t="shared" si="64"/>
        <v>1.079913606911447E-2</v>
      </c>
      <c r="G593" s="16">
        <f t="shared" si="66"/>
        <v>-0.6071428571428571</v>
      </c>
      <c r="H593" s="16">
        <f t="shared" si="65"/>
        <v>-9.4950848972296682E-3</v>
      </c>
    </row>
    <row r="594" spans="1:8" x14ac:dyDescent="0.2">
      <c r="A594" s="13"/>
      <c r="B594" s="14" t="s">
        <v>562</v>
      </c>
      <c r="C594" s="15">
        <v>23</v>
      </c>
      <c r="D594" s="15">
        <v>0</v>
      </c>
      <c r="E594" s="16">
        <f t="shared" si="63"/>
        <v>2.5692582663092048E-3</v>
      </c>
      <c r="F594" s="16" t="str">
        <f t="shared" si="64"/>
        <v/>
      </c>
      <c r="G594" s="16">
        <f t="shared" si="66"/>
        <v>-1</v>
      </c>
      <c r="H594" s="16">
        <f t="shared" si="65"/>
        <v>-2.5692582663092048E-3</v>
      </c>
    </row>
    <row r="595" spans="1:8" x14ac:dyDescent="0.2">
      <c r="A595" s="13" t="s">
        <v>92</v>
      </c>
      <c r="B595" s="14" t="s">
        <v>563</v>
      </c>
      <c r="C595" s="15">
        <v>0</v>
      </c>
      <c r="D595" s="15">
        <v>12</v>
      </c>
      <c r="E595" s="16" t="str">
        <f t="shared" si="63"/>
        <v/>
      </c>
      <c r="F595" s="16">
        <f t="shared" si="64"/>
        <v>2.3561751423522483E-3</v>
      </c>
      <c r="G595" s="16">
        <f t="shared" si="66"/>
        <v>1</v>
      </c>
      <c r="H595" s="16" t="str">
        <f t="shared" si="65"/>
        <v/>
      </c>
    </row>
    <row r="596" spans="1:8" x14ac:dyDescent="0.2">
      <c r="A596" s="13"/>
      <c r="B596" s="14" t="s">
        <v>564</v>
      </c>
      <c r="C596" s="15">
        <v>1</v>
      </c>
      <c r="D596" s="15">
        <v>0</v>
      </c>
      <c r="E596" s="16">
        <f t="shared" si="63"/>
        <v>1.1170688114387846E-4</v>
      </c>
      <c r="F596" s="16" t="str">
        <f t="shared" si="64"/>
        <v/>
      </c>
      <c r="G596" s="16">
        <f t="shared" si="66"/>
        <v>-1</v>
      </c>
      <c r="H596" s="16">
        <f t="shared" si="65"/>
        <v>-1.1170688114387846E-4</v>
      </c>
    </row>
    <row r="597" spans="1:8" ht="25.5" x14ac:dyDescent="0.2">
      <c r="A597" s="13"/>
      <c r="B597" s="14" t="s">
        <v>565</v>
      </c>
      <c r="C597" s="15">
        <v>42</v>
      </c>
      <c r="D597" s="15">
        <v>18</v>
      </c>
      <c r="E597" s="16">
        <f t="shared" si="63"/>
        <v>4.6916890080428951E-3</v>
      </c>
      <c r="F597" s="16">
        <f t="shared" si="64"/>
        <v>3.5342627135283725E-3</v>
      </c>
      <c r="G597" s="16">
        <f t="shared" si="66"/>
        <v>-0.5714285714285714</v>
      </c>
      <c r="H597" s="16">
        <f t="shared" si="65"/>
        <v>-2.6809651474530827E-3</v>
      </c>
    </row>
    <row r="598" spans="1:8" x14ac:dyDescent="0.2">
      <c r="A598" s="13"/>
      <c r="B598" s="14" t="s">
        <v>566</v>
      </c>
      <c r="C598" s="15">
        <v>130</v>
      </c>
      <c r="D598" s="15">
        <v>12</v>
      </c>
      <c r="E598" s="16">
        <f t="shared" si="63"/>
        <v>1.4521894548704201E-2</v>
      </c>
      <c r="F598" s="16">
        <f t="shared" si="64"/>
        <v>2.3561751423522483E-3</v>
      </c>
      <c r="G598" s="16">
        <f t="shared" si="66"/>
        <v>-0.90769230769230769</v>
      </c>
      <c r="H598" s="16">
        <f t="shared" si="65"/>
        <v>-1.3181411974977658E-2</v>
      </c>
    </row>
    <row r="599" spans="1:8" x14ac:dyDescent="0.2">
      <c r="A599" s="13"/>
      <c r="B599" s="14" t="s">
        <v>567</v>
      </c>
      <c r="C599" s="15">
        <v>33</v>
      </c>
      <c r="D599" s="15">
        <v>16</v>
      </c>
      <c r="E599" s="16">
        <f t="shared" si="63"/>
        <v>3.6863270777479891E-3</v>
      </c>
      <c r="F599" s="16">
        <f t="shared" si="64"/>
        <v>3.1415668564696644E-3</v>
      </c>
      <c r="G599" s="16">
        <f t="shared" si="66"/>
        <v>-0.51515151515151514</v>
      </c>
      <c r="H599" s="16">
        <f t="shared" si="65"/>
        <v>-1.8990169794459338E-3</v>
      </c>
    </row>
    <row r="600" spans="1:8" x14ac:dyDescent="0.2">
      <c r="A600" s="13"/>
      <c r="B600" s="14" t="s">
        <v>568</v>
      </c>
      <c r="C600" s="15">
        <v>413</v>
      </c>
      <c r="D600" s="15">
        <v>334</v>
      </c>
      <c r="E600" s="16">
        <f t="shared" si="63"/>
        <v>4.6134941912421804E-2</v>
      </c>
      <c r="F600" s="16">
        <f t="shared" si="64"/>
        <v>6.5580208128804246E-2</v>
      </c>
      <c r="G600" s="16">
        <f t="shared" si="66"/>
        <v>-0.19128329297820823</v>
      </c>
      <c r="H600" s="16">
        <f t="shared" si="65"/>
        <v>-8.8248436103663987E-3</v>
      </c>
    </row>
    <row r="601" spans="1:8" x14ac:dyDescent="0.2">
      <c r="A601" s="13"/>
      <c r="B601" s="14" t="s">
        <v>569</v>
      </c>
      <c r="C601" s="15">
        <v>429</v>
      </c>
      <c r="D601" s="15">
        <v>194</v>
      </c>
      <c r="E601" s="16">
        <f t="shared" si="63"/>
        <v>4.7922252010723858E-2</v>
      </c>
      <c r="F601" s="16">
        <f t="shared" si="64"/>
        <v>3.809149813469468E-2</v>
      </c>
      <c r="G601" s="16">
        <f t="shared" si="66"/>
        <v>-0.54778554778554778</v>
      </c>
      <c r="H601" s="16">
        <f t="shared" si="65"/>
        <v>-2.6251117068811437E-2</v>
      </c>
    </row>
    <row r="602" spans="1:8" x14ac:dyDescent="0.2">
      <c r="A602" s="13"/>
      <c r="B602" s="14" t="s">
        <v>570</v>
      </c>
      <c r="C602" s="15">
        <v>103</v>
      </c>
      <c r="D602" s="15">
        <v>43</v>
      </c>
      <c r="E602" s="16">
        <f t="shared" si="63"/>
        <v>1.1505808757819482E-2</v>
      </c>
      <c r="F602" s="16">
        <f t="shared" si="64"/>
        <v>8.4429609267622219E-3</v>
      </c>
      <c r="G602" s="16">
        <f t="shared" si="66"/>
        <v>-0.58252427184466016</v>
      </c>
      <c r="H602" s="16">
        <f t="shared" si="65"/>
        <v>-6.702412868632707E-3</v>
      </c>
    </row>
    <row r="603" spans="1:8" x14ac:dyDescent="0.2">
      <c r="A603" s="13"/>
      <c r="B603" s="14" t="s">
        <v>571</v>
      </c>
      <c r="C603" s="15">
        <v>53</v>
      </c>
      <c r="D603" s="15">
        <v>40</v>
      </c>
      <c r="E603" s="16">
        <f t="shared" si="63"/>
        <v>5.9204647006255587E-3</v>
      </c>
      <c r="F603" s="16">
        <f t="shared" si="64"/>
        <v>7.8539171411741611E-3</v>
      </c>
      <c r="G603" s="16">
        <f t="shared" si="66"/>
        <v>-0.24528301886792453</v>
      </c>
      <c r="H603" s="16">
        <f t="shared" si="65"/>
        <v>-1.45218945487042E-3</v>
      </c>
    </row>
    <row r="604" spans="1:8" ht="25.5" x14ac:dyDescent="0.2">
      <c r="A604" s="13"/>
      <c r="B604" s="14" t="s">
        <v>572</v>
      </c>
      <c r="C604" s="15">
        <v>7</v>
      </c>
      <c r="D604" s="15">
        <v>2</v>
      </c>
      <c r="E604" s="16">
        <f t="shared" si="63"/>
        <v>7.8194816800714929E-4</v>
      </c>
      <c r="F604" s="16">
        <f t="shared" si="64"/>
        <v>3.9269585705870805E-4</v>
      </c>
      <c r="G604" s="16">
        <f t="shared" si="66"/>
        <v>-0.7142857142857143</v>
      </c>
      <c r="H604" s="16">
        <f t="shared" si="65"/>
        <v>-5.585344057193924E-4</v>
      </c>
    </row>
    <row r="605" spans="1:8" x14ac:dyDescent="0.2">
      <c r="A605" s="13"/>
      <c r="B605" s="14" t="s">
        <v>573</v>
      </c>
      <c r="C605" s="15">
        <v>42</v>
      </c>
      <c r="D605" s="15">
        <v>41</v>
      </c>
      <c r="E605" s="16">
        <f t="shared" si="63"/>
        <v>4.6916890080428951E-3</v>
      </c>
      <c r="F605" s="16">
        <f t="shared" si="64"/>
        <v>8.0502650697035147E-3</v>
      </c>
      <c r="G605" s="16">
        <f t="shared" si="66"/>
        <v>-2.3809523809523808E-2</v>
      </c>
      <c r="H605" s="16">
        <f t="shared" si="65"/>
        <v>-1.1170688114387845E-4</v>
      </c>
    </row>
    <row r="606" spans="1:8" x14ac:dyDescent="0.2">
      <c r="A606" s="13"/>
      <c r="B606" s="14" t="s">
        <v>574</v>
      </c>
      <c r="C606" s="15">
        <v>25</v>
      </c>
      <c r="D606" s="15">
        <v>10</v>
      </c>
      <c r="E606" s="16">
        <f t="shared" si="63"/>
        <v>2.7926720285969616E-3</v>
      </c>
      <c r="F606" s="16">
        <f t="shared" si="64"/>
        <v>1.9634792852935403E-3</v>
      </c>
      <c r="G606" s="16">
        <f t="shared" si="66"/>
        <v>-0.6</v>
      </c>
      <c r="H606" s="16">
        <f t="shared" si="65"/>
        <v>-1.675603217158177E-3</v>
      </c>
    </row>
    <row r="607" spans="1:8" ht="25.5" x14ac:dyDescent="0.2">
      <c r="A607" s="13"/>
      <c r="B607" s="14" t="s">
        <v>575</v>
      </c>
      <c r="C607" s="15">
        <v>19</v>
      </c>
      <c r="D607" s="15">
        <v>32</v>
      </c>
      <c r="E607" s="16">
        <f t="shared" si="63"/>
        <v>2.1224307417336908E-3</v>
      </c>
      <c r="F607" s="16">
        <f t="shared" si="64"/>
        <v>6.2831337129393289E-3</v>
      </c>
      <c r="G607" s="16">
        <f t="shared" si="66"/>
        <v>0.68421052631578949</v>
      </c>
      <c r="H607" s="16">
        <f t="shared" si="65"/>
        <v>1.45218945487042E-3</v>
      </c>
    </row>
    <row r="608" spans="1:8" ht="25.5" x14ac:dyDescent="0.2">
      <c r="A608" s="13"/>
      <c r="B608" s="14" t="s">
        <v>576</v>
      </c>
      <c r="C608" s="15">
        <v>50</v>
      </c>
      <c r="D608" s="15">
        <v>119</v>
      </c>
      <c r="E608" s="16">
        <f t="shared" si="63"/>
        <v>5.5853440571939231E-3</v>
      </c>
      <c r="F608" s="16">
        <f t="shared" si="64"/>
        <v>2.3365403494993126E-2</v>
      </c>
      <c r="G608" s="16">
        <f t="shared" si="66"/>
        <v>1.38</v>
      </c>
      <c r="H608" s="16">
        <f t="shared" si="65"/>
        <v>7.707774798927613E-3</v>
      </c>
    </row>
    <row r="609" spans="1:8" ht="25.5" x14ac:dyDescent="0.2">
      <c r="A609" s="13"/>
      <c r="B609" s="14" t="s">
        <v>577</v>
      </c>
      <c r="C609" s="15">
        <v>2110</v>
      </c>
      <c r="D609" s="15">
        <v>733</v>
      </c>
      <c r="E609" s="16">
        <f t="shared" si="63"/>
        <v>0.23570151921358357</v>
      </c>
      <c r="F609" s="16">
        <f t="shared" si="64"/>
        <v>0.1439230316120165</v>
      </c>
      <c r="G609" s="16">
        <f t="shared" si="66"/>
        <v>-0.65260663507109007</v>
      </c>
      <c r="H609" s="16">
        <f t="shared" si="65"/>
        <v>-0.15382037533512066</v>
      </c>
    </row>
    <row r="610" spans="1:8" x14ac:dyDescent="0.2">
      <c r="A610" s="10"/>
      <c r="B610" t="s">
        <v>11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27" t="s">
        <v>0</v>
      </c>
      <c r="F1" s="28"/>
      <c r="G1" s="28"/>
      <c r="H1" s="28"/>
    </row>
    <row r="2" spans="1:8" ht="30" customHeight="1" thickBot="1" x14ac:dyDescent="0.3">
      <c r="B2" s="1"/>
      <c r="C2" s="2"/>
      <c r="D2" s="1"/>
      <c r="E2" s="29"/>
      <c r="F2" s="29"/>
      <c r="G2" s="29"/>
      <c r="H2" s="29"/>
    </row>
    <row r="3" spans="1:8" ht="20.100000000000001" customHeight="1" thickBot="1" x14ac:dyDescent="0.3">
      <c r="B3" s="1"/>
      <c r="C3" s="2"/>
      <c r="D3" s="1"/>
      <c r="E3" s="30" t="s">
        <v>643</v>
      </c>
      <c r="F3" s="29"/>
      <c r="G3" s="29"/>
      <c r="H3" s="29"/>
    </row>
    <row r="4" spans="1:8" ht="20.100000000000001" customHeight="1" x14ac:dyDescent="0.25">
      <c r="B4" s="1"/>
      <c r="D4" s="1"/>
      <c r="E4" s="31" t="s">
        <v>588</v>
      </c>
      <c r="F4" s="28"/>
      <c r="G4" s="28"/>
      <c r="H4" s="28"/>
    </row>
    <row r="5" spans="1:8" ht="20.45" customHeight="1" thickBot="1" x14ac:dyDescent="0.25">
      <c r="B5" s="4"/>
      <c r="E5" s="28"/>
      <c r="F5" s="28"/>
      <c r="G5" s="28"/>
      <c r="H5" s="28"/>
    </row>
    <row r="6" spans="1:8" ht="29.25" customHeight="1" thickBot="1" x14ac:dyDescent="0.25">
      <c r="B6" s="23" t="s">
        <v>2</v>
      </c>
      <c r="C6" s="25" t="s">
        <v>3</v>
      </c>
      <c r="D6" s="26"/>
      <c r="E6" s="25" t="s">
        <v>4</v>
      </c>
      <c r="F6" s="26"/>
      <c r="G6" s="32" t="s">
        <v>644</v>
      </c>
      <c r="H6" s="34" t="s">
        <v>5</v>
      </c>
    </row>
    <row r="7" spans="1:8" ht="20.100000000000001" customHeight="1" thickBot="1" x14ac:dyDescent="0.25">
      <c r="B7" s="24"/>
      <c r="C7" s="6">
        <v>2019</v>
      </c>
      <c r="D7" s="6">
        <v>2020</v>
      </c>
      <c r="E7" s="6">
        <v>2019</v>
      </c>
      <c r="F7" s="6">
        <v>2020</v>
      </c>
      <c r="G7" s="33"/>
      <c r="H7" s="35"/>
    </row>
    <row r="8" spans="1:8" ht="20.100000000000001" customHeight="1" thickBot="1" x14ac:dyDescent="0.25">
      <c r="A8" s="10"/>
      <c r="B8" s="7" t="s">
        <v>589</v>
      </c>
      <c r="C8" s="11">
        <f>+C19+C75+C173+C349+C582</f>
        <v>17179</v>
      </c>
      <c r="D8" s="12">
        <f>+D19+D75+D173+D349+D582</f>
        <v>17188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5.2389545375167352E-4</v>
      </c>
      <c r="H8" s="9">
        <f t="shared" ref="H8:H13" si="1">+IF(OR(AND(E8=""),(G8="")),"",E8*G8)</f>
        <v>5.2389545375167352E-4</v>
      </c>
    </row>
    <row r="9" spans="1:8" x14ac:dyDescent="0.2">
      <c r="A9" s="13"/>
      <c r="B9" s="14" t="s">
        <v>6</v>
      </c>
      <c r="C9" s="15">
        <f>+C19</f>
        <v>130</v>
      </c>
      <c r="D9" s="15">
        <f>+D19</f>
        <v>168</v>
      </c>
      <c r="E9" s="16">
        <f t="shared" ref="E9:F13" si="2">+C9/C$8</f>
        <v>7.5673787764130628E-3</v>
      </c>
      <c r="F9" s="16">
        <f t="shared" si="2"/>
        <v>9.7742611124040021E-3</v>
      </c>
      <c r="G9" s="16">
        <f t="shared" si="0"/>
        <v>0.29230769230769232</v>
      </c>
      <c r="H9" s="16">
        <f t="shared" si="1"/>
        <v>2.2120030269515106E-3</v>
      </c>
    </row>
    <row r="10" spans="1:8" x14ac:dyDescent="0.2">
      <c r="A10" s="13"/>
      <c r="B10" s="14" t="s">
        <v>7</v>
      </c>
      <c r="C10" s="15">
        <f>+C75</f>
        <v>1030</v>
      </c>
      <c r="D10" s="15">
        <f>+D75</f>
        <v>1245</v>
      </c>
      <c r="E10" s="16">
        <f t="shared" si="2"/>
        <v>5.9956924151580417E-2</v>
      </c>
      <c r="F10" s="16">
        <f t="shared" si="2"/>
        <v>7.2434256457993951E-2</v>
      </c>
      <c r="G10" s="16">
        <f t="shared" si="0"/>
        <v>0.20873786407766989</v>
      </c>
      <c r="H10" s="16">
        <f t="shared" si="1"/>
        <v>1.2515280284067756E-2</v>
      </c>
    </row>
    <row r="11" spans="1:8" ht="25.5" x14ac:dyDescent="0.2">
      <c r="A11" s="13"/>
      <c r="B11" s="14" t="s">
        <v>8</v>
      </c>
      <c r="C11" s="15">
        <f>+C173</f>
        <v>2655</v>
      </c>
      <c r="D11" s="15">
        <f>+D173</f>
        <v>4229</v>
      </c>
      <c r="E11" s="16">
        <f t="shared" si="2"/>
        <v>0.1545491588567437</v>
      </c>
      <c r="F11" s="16">
        <f t="shared" si="2"/>
        <v>0.24604375145450313</v>
      </c>
      <c r="G11" s="16">
        <f t="shared" si="0"/>
        <v>0.59284369114877589</v>
      </c>
      <c r="H11" s="16">
        <f t="shared" si="1"/>
        <v>9.1623493800570457E-2</v>
      </c>
    </row>
    <row r="12" spans="1:8" x14ac:dyDescent="0.2">
      <c r="A12" s="13"/>
      <c r="B12" s="14" t="s">
        <v>9</v>
      </c>
      <c r="C12" s="15">
        <f>+C349</f>
        <v>9580</v>
      </c>
      <c r="D12" s="15">
        <f>+D349</f>
        <v>9711</v>
      </c>
      <c r="E12" s="16">
        <f t="shared" si="2"/>
        <v>0.55765760521567032</v>
      </c>
      <c r="F12" s="16">
        <f t="shared" si="2"/>
        <v>0.56498720037235284</v>
      </c>
      <c r="G12" s="16">
        <f t="shared" si="0"/>
        <v>1.3674321503131524E-2</v>
      </c>
      <c r="H12" s="16">
        <f t="shared" si="1"/>
        <v>7.6255893823854708E-3</v>
      </c>
    </row>
    <row r="13" spans="1:8" x14ac:dyDescent="0.2">
      <c r="A13" s="13"/>
      <c r="B13" s="14" t="s">
        <v>10</v>
      </c>
      <c r="C13" s="15">
        <f>+C582</f>
        <v>3784</v>
      </c>
      <c r="D13" s="15">
        <f>+D582</f>
        <v>1835</v>
      </c>
      <c r="E13" s="16">
        <f t="shared" si="2"/>
        <v>0.22026893299959252</v>
      </c>
      <c r="F13" s="16">
        <f t="shared" si="2"/>
        <v>0.1067605306027461</v>
      </c>
      <c r="G13" s="16">
        <f t="shared" si="0"/>
        <v>-0.51506342494714585</v>
      </c>
      <c r="H13" s="16">
        <f t="shared" si="1"/>
        <v>-0.11345247104022352</v>
      </c>
    </row>
    <row r="14" spans="1:8" x14ac:dyDescent="0.2">
      <c r="A14" s="10"/>
      <c r="B14" t="s">
        <v>11</v>
      </c>
    </row>
    <row r="15" spans="1:8" x14ac:dyDescent="0.2">
      <c r="A15" s="10"/>
    </row>
    <row r="16" spans="1:8" x14ac:dyDescent="0.2">
      <c r="A16" s="10"/>
    </row>
    <row r="17" spans="1:8" ht="29.25" customHeight="1" x14ac:dyDescent="0.2">
      <c r="A17" s="13"/>
      <c r="B17" s="36" t="s">
        <v>2</v>
      </c>
      <c r="C17" s="36" t="s">
        <v>12</v>
      </c>
      <c r="D17" s="38"/>
      <c r="E17" s="36" t="s">
        <v>4</v>
      </c>
      <c r="F17" s="38"/>
      <c r="G17" s="36" t="s">
        <v>645</v>
      </c>
      <c r="H17" s="36" t="s">
        <v>5</v>
      </c>
    </row>
    <row r="18" spans="1:8" x14ac:dyDescent="0.2">
      <c r="A18" s="13"/>
      <c r="B18" s="37"/>
      <c r="C18" s="17">
        <v>2019</v>
      </c>
      <c r="D18" s="17">
        <v>2020</v>
      </c>
      <c r="E18" s="17">
        <v>2019</v>
      </c>
      <c r="F18" s="17">
        <v>2020</v>
      </c>
      <c r="G18" s="37"/>
      <c r="H18" s="37"/>
    </row>
    <row r="19" spans="1:8" x14ac:dyDescent="0.2">
      <c r="A19" s="13"/>
      <c r="B19" s="18" t="s">
        <v>6</v>
      </c>
      <c r="C19" s="19">
        <f>SUM(C20:C69)</f>
        <v>130</v>
      </c>
      <c r="D19" s="19">
        <f>SUM(D20:D69)</f>
        <v>168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0.29230769230769232</v>
      </c>
      <c r="H19" s="20">
        <f t="shared" ref="H19:H50" si="5">+IF(OR(AND(E19=""),(G19="")),"",E19*G19)</f>
        <v>0.29230769230769232</v>
      </c>
    </row>
    <row r="20" spans="1:8" x14ac:dyDescent="0.2">
      <c r="A20" s="13"/>
      <c r="B20" s="14" t="s">
        <v>13</v>
      </c>
      <c r="C20" s="15">
        <v>1</v>
      </c>
      <c r="D20" s="15">
        <v>0</v>
      </c>
      <c r="E20" s="16">
        <f t="shared" si="3"/>
        <v>7.6923076923076927E-3</v>
      </c>
      <c r="F20" s="16" t="str">
        <f t="shared" si="4"/>
        <v/>
      </c>
      <c r="G20" s="16">
        <f t="shared" ref="G20:G51" si="6">+IF(AND(C20=0,D20=0)," ",IF(C20=0,1,IF(D20=0,-1,(D20-C20)/C20)))</f>
        <v>-1</v>
      </c>
      <c r="H20" s="16">
        <f t="shared" si="5"/>
        <v>-7.6923076923076927E-3</v>
      </c>
    </row>
    <row r="21" spans="1:8" x14ac:dyDescent="0.2">
      <c r="A21" s="13"/>
      <c r="B21" s="14" t="s">
        <v>14</v>
      </c>
      <c r="C21" s="15">
        <v>5</v>
      </c>
      <c r="D21" s="15">
        <v>0</v>
      </c>
      <c r="E21" s="16">
        <f t="shared" si="3"/>
        <v>3.8461538461538464E-2</v>
      </c>
      <c r="F21" s="16" t="str">
        <f t="shared" si="4"/>
        <v/>
      </c>
      <c r="G21" s="16">
        <f t="shared" si="6"/>
        <v>-1</v>
      </c>
      <c r="H21" s="16">
        <f t="shared" si="5"/>
        <v>-3.8461538461538464E-2</v>
      </c>
    </row>
    <row r="22" spans="1:8" ht="38.25" x14ac:dyDescent="0.2">
      <c r="A22" s="13"/>
      <c r="B22" s="14" t="s">
        <v>15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16</v>
      </c>
      <c r="C23" s="15">
        <v>0</v>
      </c>
      <c r="D23" s="15">
        <v>3</v>
      </c>
      <c r="E23" s="16" t="str">
        <f t="shared" si="3"/>
        <v/>
      </c>
      <c r="F23" s="16">
        <f t="shared" si="4"/>
        <v>1.7857142857142856E-2</v>
      </c>
      <c r="G23" s="16">
        <f t="shared" si="6"/>
        <v>1</v>
      </c>
      <c r="H23" s="16" t="str">
        <f t="shared" si="5"/>
        <v/>
      </c>
    </row>
    <row r="24" spans="1:8" ht="25.5" x14ac:dyDescent="0.2">
      <c r="A24" s="13"/>
      <c r="B24" s="14" t="s">
        <v>17</v>
      </c>
      <c r="C24" s="15">
        <v>3</v>
      </c>
      <c r="D24" s="15">
        <v>1</v>
      </c>
      <c r="E24" s="16">
        <f t="shared" si="3"/>
        <v>2.3076923076923078E-2</v>
      </c>
      <c r="F24" s="16">
        <f t="shared" si="4"/>
        <v>5.9523809523809521E-3</v>
      </c>
      <c r="G24" s="16">
        <f t="shared" si="6"/>
        <v>-0.66666666666666663</v>
      </c>
      <c r="H24" s="16">
        <f t="shared" si="5"/>
        <v>-1.5384615384615385E-2</v>
      </c>
    </row>
    <row r="25" spans="1:8" ht="38.25" x14ac:dyDescent="0.2">
      <c r="A25" s="13"/>
      <c r="B25" s="14" t="s">
        <v>18</v>
      </c>
      <c r="C25" s="15">
        <v>1</v>
      </c>
      <c r="D25" s="15">
        <v>2</v>
      </c>
      <c r="E25" s="16">
        <f t="shared" si="3"/>
        <v>7.6923076923076927E-3</v>
      </c>
      <c r="F25" s="16">
        <f t="shared" si="4"/>
        <v>1.1904761904761904E-2</v>
      </c>
      <c r="G25" s="16">
        <f t="shared" si="6"/>
        <v>1</v>
      </c>
      <c r="H25" s="16">
        <f t="shared" si="5"/>
        <v>7.6923076923076927E-3</v>
      </c>
    </row>
    <row r="26" spans="1:8" ht="25.5" x14ac:dyDescent="0.2">
      <c r="A26" s="13"/>
      <c r="B26" s="14" t="s">
        <v>19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20</v>
      </c>
      <c r="C27" s="15">
        <v>4</v>
      </c>
      <c r="D27" s="15">
        <v>2</v>
      </c>
      <c r="E27" s="16">
        <f t="shared" si="3"/>
        <v>3.0769230769230771E-2</v>
      </c>
      <c r="F27" s="16">
        <f t="shared" si="4"/>
        <v>1.1904761904761904E-2</v>
      </c>
      <c r="G27" s="16">
        <f t="shared" si="6"/>
        <v>-0.5</v>
      </c>
      <c r="H27" s="16">
        <f t="shared" si="5"/>
        <v>-1.5384615384615385E-2</v>
      </c>
    </row>
    <row r="28" spans="1:8" x14ac:dyDescent="0.2">
      <c r="A28" s="13"/>
      <c r="B28" s="14" t="s">
        <v>21</v>
      </c>
      <c r="C28" s="15">
        <v>0</v>
      </c>
      <c r="D28" s="15">
        <v>0</v>
      </c>
      <c r="E28" s="16" t="str">
        <f t="shared" si="3"/>
        <v/>
      </c>
      <c r="F28" s="16" t="str">
        <f t="shared" si="4"/>
        <v/>
      </c>
      <c r="G28" s="16" t="str">
        <f t="shared" si="6"/>
        <v xml:space="preserve"> </v>
      </c>
      <c r="H28" s="16" t="str">
        <f t="shared" si="5"/>
        <v/>
      </c>
    </row>
    <row r="29" spans="1:8" x14ac:dyDescent="0.2">
      <c r="A29" s="13"/>
      <c r="B29" s="14" t="s">
        <v>22</v>
      </c>
      <c r="C29" s="15">
        <v>2</v>
      </c>
      <c r="D29" s="15">
        <v>5</v>
      </c>
      <c r="E29" s="16">
        <f t="shared" si="3"/>
        <v>1.5384615384615385E-2</v>
      </c>
      <c r="F29" s="16">
        <f t="shared" si="4"/>
        <v>2.976190476190476E-2</v>
      </c>
      <c r="G29" s="16">
        <f t="shared" si="6"/>
        <v>1.5</v>
      </c>
      <c r="H29" s="16">
        <f t="shared" si="5"/>
        <v>2.3076923076923078E-2</v>
      </c>
    </row>
    <row r="30" spans="1:8" x14ac:dyDescent="0.2">
      <c r="A30" s="13"/>
      <c r="B30" s="14" t="s">
        <v>23</v>
      </c>
      <c r="C30" s="15">
        <v>11</v>
      </c>
      <c r="D30" s="15">
        <v>11</v>
      </c>
      <c r="E30" s="16">
        <f t="shared" si="3"/>
        <v>8.461538461538462E-2</v>
      </c>
      <c r="F30" s="16">
        <f t="shared" si="4"/>
        <v>6.5476190476190479E-2</v>
      </c>
      <c r="G30" s="16">
        <f t="shared" si="6"/>
        <v>0</v>
      </c>
      <c r="H30" s="16">
        <f t="shared" si="5"/>
        <v>0</v>
      </c>
    </row>
    <row r="31" spans="1:8" ht="25.5" x14ac:dyDescent="0.2">
      <c r="A31" s="13"/>
      <c r="B31" s="14" t="s">
        <v>24</v>
      </c>
      <c r="C31" s="15">
        <v>1</v>
      </c>
      <c r="D31" s="15">
        <v>0</v>
      </c>
      <c r="E31" s="16">
        <f t="shared" si="3"/>
        <v>7.6923076923076927E-3</v>
      </c>
      <c r="F31" s="16" t="str">
        <f t="shared" si="4"/>
        <v/>
      </c>
      <c r="G31" s="16">
        <f t="shared" si="6"/>
        <v>-1</v>
      </c>
      <c r="H31" s="16">
        <f t="shared" si="5"/>
        <v>-7.6923076923076927E-3</v>
      </c>
    </row>
    <row r="32" spans="1:8" x14ac:dyDescent="0.2">
      <c r="A32" s="13"/>
      <c r="B32" s="14" t="s">
        <v>25</v>
      </c>
      <c r="C32" s="15">
        <v>2</v>
      </c>
      <c r="D32" s="15">
        <v>4</v>
      </c>
      <c r="E32" s="16">
        <f t="shared" si="3"/>
        <v>1.5384615384615385E-2</v>
      </c>
      <c r="F32" s="16">
        <f t="shared" si="4"/>
        <v>2.3809523809523808E-2</v>
      </c>
      <c r="G32" s="16">
        <f t="shared" si="6"/>
        <v>1</v>
      </c>
      <c r="H32" s="16">
        <f t="shared" si="5"/>
        <v>1.5384615384615385E-2</v>
      </c>
    </row>
    <row r="33" spans="1:8" x14ac:dyDescent="0.2">
      <c r="A33" s="13"/>
      <c r="B33" s="14" t="s">
        <v>26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27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28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29</v>
      </c>
      <c r="C36" s="15">
        <v>7</v>
      </c>
      <c r="D36" s="15">
        <v>13</v>
      </c>
      <c r="E36" s="16">
        <f t="shared" si="3"/>
        <v>5.3846153846153849E-2</v>
      </c>
      <c r="F36" s="16">
        <f t="shared" si="4"/>
        <v>7.7380952380952384E-2</v>
      </c>
      <c r="G36" s="16">
        <f t="shared" si="6"/>
        <v>0.8571428571428571</v>
      </c>
      <c r="H36" s="16">
        <f t="shared" si="5"/>
        <v>4.6153846153846156E-2</v>
      </c>
    </row>
    <row r="37" spans="1:8" ht="25.5" x14ac:dyDescent="0.2">
      <c r="A37" s="13"/>
      <c r="B37" s="14" t="s">
        <v>30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31</v>
      </c>
      <c r="C38" s="15">
        <v>0</v>
      </c>
      <c r="D38" s="15">
        <v>0</v>
      </c>
      <c r="E38" s="16" t="str">
        <f t="shared" si="3"/>
        <v/>
      </c>
      <c r="F38" s="16" t="str">
        <f t="shared" si="4"/>
        <v/>
      </c>
      <c r="G38" s="16" t="str">
        <f t="shared" si="6"/>
        <v xml:space="preserve"> </v>
      </c>
      <c r="H38" s="16" t="str">
        <f t="shared" si="5"/>
        <v/>
      </c>
    </row>
    <row r="39" spans="1:8" x14ac:dyDescent="0.2">
      <c r="A39" s="13"/>
      <c r="B39" s="14" t="s">
        <v>32</v>
      </c>
      <c r="C39" s="15">
        <v>6</v>
      </c>
      <c r="D39" s="15">
        <v>3</v>
      </c>
      <c r="E39" s="16">
        <f t="shared" si="3"/>
        <v>4.6153846153846156E-2</v>
      </c>
      <c r="F39" s="16">
        <f t="shared" si="4"/>
        <v>1.7857142857142856E-2</v>
      </c>
      <c r="G39" s="16">
        <f t="shared" si="6"/>
        <v>-0.5</v>
      </c>
      <c r="H39" s="16">
        <f t="shared" si="5"/>
        <v>-2.3076923076923078E-2</v>
      </c>
    </row>
    <row r="40" spans="1:8" ht="25.5" x14ac:dyDescent="0.2">
      <c r="A40" s="13"/>
      <c r="B40" s="14" t="s">
        <v>33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34</v>
      </c>
      <c r="C41" s="15">
        <v>1</v>
      </c>
      <c r="D41" s="15">
        <v>0</v>
      </c>
      <c r="E41" s="16">
        <f t="shared" si="3"/>
        <v>7.6923076923076927E-3</v>
      </c>
      <c r="F41" s="16" t="str">
        <f t="shared" si="4"/>
        <v/>
      </c>
      <c r="G41" s="16">
        <f t="shared" si="6"/>
        <v>-1</v>
      </c>
      <c r="H41" s="16">
        <f t="shared" si="5"/>
        <v>-7.6923076923076927E-3</v>
      </c>
    </row>
    <row r="42" spans="1:8" x14ac:dyDescent="0.2">
      <c r="A42" s="13"/>
      <c r="B42" s="14" t="s">
        <v>35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36</v>
      </c>
      <c r="C43" s="15">
        <v>1</v>
      </c>
      <c r="D43" s="15">
        <v>0</v>
      </c>
      <c r="E43" s="16">
        <f t="shared" si="3"/>
        <v>7.6923076923076927E-3</v>
      </c>
      <c r="F43" s="16" t="str">
        <f t="shared" si="4"/>
        <v/>
      </c>
      <c r="G43" s="16">
        <f t="shared" si="6"/>
        <v>-1</v>
      </c>
      <c r="H43" s="16">
        <f t="shared" si="5"/>
        <v>-7.6923076923076927E-3</v>
      </c>
    </row>
    <row r="44" spans="1:8" ht="25.5" x14ac:dyDescent="0.2">
      <c r="A44" s="13"/>
      <c r="B44" s="14" t="s">
        <v>37</v>
      </c>
      <c r="C44" s="15">
        <v>1</v>
      </c>
      <c r="D44" s="15">
        <v>0</v>
      </c>
      <c r="E44" s="16">
        <f t="shared" si="3"/>
        <v>7.6923076923076927E-3</v>
      </c>
      <c r="F44" s="16" t="str">
        <f t="shared" si="4"/>
        <v/>
      </c>
      <c r="G44" s="16">
        <f t="shared" si="6"/>
        <v>-1</v>
      </c>
      <c r="H44" s="16">
        <f t="shared" si="5"/>
        <v>-7.6923076923076927E-3</v>
      </c>
    </row>
    <row r="45" spans="1:8" ht="25.5" x14ac:dyDescent="0.2">
      <c r="A45" s="13"/>
      <c r="B45" s="14" t="s">
        <v>38</v>
      </c>
      <c r="C45" s="15">
        <v>5</v>
      </c>
      <c r="D45" s="15">
        <v>1</v>
      </c>
      <c r="E45" s="16">
        <f t="shared" si="3"/>
        <v>3.8461538461538464E-2</v>
      </c>
      <c r="F45" s="16">
        <f t="shared" si="4"/>
        <v>5.9523809523809521E-3</v>
      </c>
      <c r="G45" s="16">
        <f t="shared" si="6"/>
        <v>-0.8</v>
      </c>
      <c r="H45" s="16">
        <f t="shared" si="5"/>
        <v>-3.0769230769230771E-2</v>
      </c>
    </row>
    <row r="46" spans="1:8" ht="25.5" x14ac:dyDescent="0.2">
      <c r="A46" s="13"/>
      <c r="B46" s="14" t="s">
        <v>39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40</v>
      </c>
      <c r="C47" s="15">
        <v>1</v>
      </c>
      <c r="D47" s="15">
        <v>0</v>
      </c>
      <c r="E47" s="16">
        <f t="shared" si="3"/>
        <v>7.6923076923076927E-3</v>
      </c>
      <c r="F47" s="16" t="str">
        <f t="shared" si="4"/>
        <v/>
      </c>
      <c r="G47" s="16">
        <f t="shared" si="6"/>
        <v>-1</v>
      </c>
      <c r="H47" s="16">
        <f t="shared" si="5"/>
        <v>-7.6923076923076927E-3</v>
      </c>
    </row>
    <row r="48" spans="1:8" ht="25.5" x14ac:dyDescent="0.2">
      <c r="A48" s="13"/>
      <c r="B48" s="14" t="s">
        <v>41</v>
      </c>
      <c r="C48" s="15">
        <v>0</v>
      </c>
      <c r="D48" s="15">
        <v>0</v>
      </c>
      <c r="E48" s="16" t="str">
        <f t="shared" si="3"/>
        <v/>
      </c>
      <c r="F48" s="16" t="str">
        <f t="shared" si="4"/>
        <v/>
      </c>
      <c r="G48" s="16" t="str">
        <f t="shared" si="6"/>
        <v xml:space="preserve"> </v>
      </c>
      <c r="H48" s="16" t="str">
        <f t="shared" si="5"/>
        <v/>
      </c>
    </row>
    <row r="49" spans="1:8" ht="25.5" x14ac:dyDescent="0.2">
      <c r="A49" s="13"/>
      <c r="B49" s="14" t="s">
        <v>42</v>
      </c>
      <c r="C49" s="15">
        <v>1</v>
      </c>
      <c r="D49" s="15">
        <v>1</v>
      </c>
      <c r="E49" s="16">
        <f t="shared" si="3"/>
        <v>7.6923076923076927E-3</v>
      </c>
      <c r="F49" s="16">
        <f t="shared" si="4"/>
        <v>5.9523809523809521E-3</v>
      </c>
      <c r="G49" s="16">
        <f t="shared" si="6"/>
        <v>0</v>
      </c>
      <c r="H49" s="16">
        <f t="shared" si="5"/>
        <v>0</v>
      </c>
    </row>
    <row r="50" spans="1:8" x14ac:dyDescent="0.2">
      <c r="A50" s="13"/>
      <c r="B50" s="14" t="s">
        <v>43</v>
      </c>
      <c r="C50" s="15">
        <v>28</v>
      </c>
      <c r="D50" s="15">
        <v>17</v>
      </c>
      <c r="E50" s="16">
        <f t="shared" si="3"/>
        <v>0.2153846153846154</v>
      </c>
      <c r="F50" s="16">
        <f t="shared" si="4"/>
        <v>0.10119047619047619</v>
      </c>
      <c r="G50" s="16">
        <f t="shared" si="6"/>
        <v>-0.39285714285714285</v>
      </c>
      <c r="H50" s="16">
        <f t="shared" si="5"/>
        <v>-8.461538461538462E-2</v>
      </c>
    </row>
    <row r="51" spans="1:8" x14ac:dyDescent="0.2">
      <c r="A51" s="13"/>
      <c r="B51" s="14" t="s">
        <v>44</v>
      </c>
      <c r="C51" s="15">
        <v>0</v>
      </c>
      <c r="D51" s="15">
        <v>12</v>
      </c>
      <c r="E51" s="16" t="str">
        <f t="shared" ref="E51:E69" si="7">+IF(C51=0,"",C51/C$19)</f>
        <v/>
      </c>
      <c r="F51" s="16">
        <f t="shared" ref="F51:F69" si="8">+IF(D51=0,"",D51/D$19)</f>
        <v>7.1428571428571425E-2</v>
      </c>
      <c r="G51" s="16">
        <f t="shared" si="6"/>
        <v>1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45</v>
      </c>
      <c r="C52" s="15">
        <v>1</v>
      </c>
      <c r="D52" s="15">
        <v>0</v>
      </c>
      <c r="E52" s="16">
        <f t="shared" si="7"/>
        <v>7.6923076923076927E-3</v>
      </c>
      <c r="F52" s="16" t="str">
        <f t="shared" si="8"/>
        <v/>
      </c>
      <c r="G52" s="16">
        <f t="shared" ref="G52:G69" si="10">+IF(AND(C52=0,D52=0)," ",IF(C52=0,1,IF(D52=0,-1,(D52-C52)/C52)))</f>
        <v>-1</v>
      </c>
      <c r="H52" s="16">
        <f t="shared" si="9"/>
        <v>-7.6923076923076927E-3</v>
      </c>
    </row>
    <row r="53" spans="1:8" x14ac:dyDescent="0.2">
      <c r="A53" s="13"/>
      <c r="B53" s="14" t="s">
        <v>46</v>
      </c>
      <c r="C53" s="15">
        <v>1</v>
      </c>
      <c r="D53" s="15">
        <v>0</v>
      </c>
      <c r="E53" s="16">
        <f t="shared" si="7"/>
        <v>7.6923076923076927E-3</v>
      </c>
      <c r="F53" s="16" t="str">
        <f t="shared" si="8"/>
        <v/>
      </c>
      <c r="G53" s="16">
        <f t="shared" si="10"/>
        <v>-1</v>
      </c>
      <c r="H53" s="16">
        <f t="shared" si="9"/>
        <v>-7.6923076923076927E-3</v>
      </c>
    </row>
    <row r="54" spans="1:8" x14ac:dyDescent="0.2">
      <c r="A54" s="13"/>
      <c r="B54" s="14" t="s">
        <v>47</v>
      </c>
      <c r="C54" s="15">
        <v>4</v>
      </c>
      <c r="D54" s="15">
        <v>8</v>
      </c>
      <c r="E54" s="16">
        <f t="shared" si="7"/>
        <v>3.0769230769230771E-2</v>
      </c>
      <c r="F54" s="16">
        <f t="shared" si="8"/>
        <v>4.7619047619047616E-2</v>
      </c>
      <c r="G54" s="16">
        <f t="shared" si="10"/>
        <v>1</v>
      </c>
      <c r="H54" s="16">
        <f t="shared" si="9"/>
        <v>3.0769230769230771E-2</v>
      </c>
    </row>
    <row r="55" spans="1:8" x14ac:dyDescent="0.2">
      <c r="A55" s="13"/>
      <c r="B55" s="14" t="s">
        <v>48</v>
      </c>
      <c r="C55" s="15">
        <v>0</v>
      </c>
      <c r="D55" s="15">
        <v>0</v>
      </c>
      <c r="E55" s="16" t="str">
        <f t="shared" si="7"/>
        <v/>
      </c>
      <c r="F55" s="16" t="str">
        <f t="shared" si="8"/>
        <v/>
      </c>
      <c r="G55" s="16" t="str">
        <f t="shared" si="10"/>
        <v xml:space="preserve"> </v>
      </c>
      <c r="H55" s="16" t="str">
        <f t="shared" si="9"/>
        <v/>
      </c>
    </row>
    <row r="56" spans="1:8" x14ac:dyDescent="0.2">
      <c r="A56" s="13"/>
      <c r="B56" s="14" t="s">
        <v>49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50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51</v>
      </c>
      <c r="C58" s="15">
        <v>0</v>
      </c>
      <c r="D58" s="15">
        <v>1</v>
      </c>
      <c r="E58" s="16" t="str">
        <f t="shared" si="7"/>
        <v/>
      </c>
      <c r="F58" s="16">
        <f t="shared" si="8"/>
        <v>5.9523809523809521E-3</v>
      </c>
      <c r="G58" s="16">
        <f t="shared" si="10"/>
        <v>1</v>
      </c>
      <c r="H58" s="16" t="str">
        <f t="shared" si="9"/>
        <v/>
      </c>
    </row>
    <row r="59" spans="1:8" x14ac:dyDescent="0.2">
      <c r="A59" s="13"/>
      <c r="B59" s="14" t="s">
        <v>52</v>
      </c>
      <c r="C59" s="15">
        <v>10</v>
      </c>
      <c r="D59" s="15">
        <v>3</v>
      </c>
      <c r="E59" s="16">
        <f t="shared" si="7"/>
        <v>7.6923076923076927E-2</v>
      </c>
      <c r="F59" s="16">
        <f t="shared" si="8"/>
        <v>1.7857142857142856E-2</v>
      </c>
      <c r="G59" s="16">
        <f t="shared" si="10"/>
        <v>-0.7</v>
      </c>
      <c r="H59" s="16">
        <f t="shared" si="9"/>
        <v>-5.3846153846153849E-2</v>
      </c>
    </row>
    <row r="60" spans="1:8" ht="25.5" x14ac:dyDescent="0.2">
      <c r="A60" s="13"/>
      <c r="B60" s="14" t="s">
        <v>53</v>
      </c>
      <c r="C60" s="15">
        <v>2</v>
      </c>
      <c r="D60" s="15">
        <v>0</v>
      </c>
      <c r="E60" s="16">
        <f t="shared" si="7"/>
        <v>1.5384615384615385E-2</v>
      </c>
      <c r="F60" s="16" t="str">
        <f t="shared" si="8"/>
        <v/>
      </c>
      <c r="G60" s="16">
        <f t="shared" si="10"/>
        <v>-1</v>
      </c>
      <c r="H60" s="16">
        <f t="shared" si="9"/>
        <v>-1.5384615384615385E-2</v>
      </c>
    </row>
    <row r="61" spans="1:8" ht="25.5" x14ac:dyDescent="0.2">
      <c r="A61" s="13"/>
      <c r="B61" s="14" t="s">
        <v>54</v>
      </c>
      <c r="C61" s="15">
        <v>0</v>
      </c>
      <c r="D61" s="15">
        <v>22</v>
      </c>
      <c r="E61" s="16" t="str">
        <f t="shared" si="7"/>
        <v/>
      </c>
      <c r="F61" s="16">
        <f t="shared" si="8"/>
        <v>0.13095238095238096</v>
      </c>
      <c r="G61" s="16">
        <f t="shared" si="10"/>
        <v>1</v>
      </c>
      <c r="H61" s="16" t="str">
        <f t="shared" si="9"/>
        <v/>
      </c>
    </row>
    <row r="62" spans="1:8" x14ac:dyDescent="0.2">
      <c r="A62" s="13"/>
      <c r="B62" s="14" t="s">
        <v>55</v>
      </c>
      <c r="C62" s="15">
        <v>3</v>
      </c>
      <c r="D62" s="15">
        <v>14</v>
      </c>
      <c r="E62" s="16">
        <f t="shared" si="7"/>
        <v>2.3076923076923078E-2</v>
      </c>
      <c r="F62" s="16">
        <f t="shared" si="8"/>
        <v>8.3333333333333329E-2</v>
      </c>
      <c r="G62" s="16">
        <f t="shared" si="10"/>
        <v>3.6666666666666665</v>
      </c>
      <c r="H62" s="16">
        <f t="shared" si="9"/>
        <v>8.461538461538462E-2</v>
      </c>
    </row>
    <row r="63" spans="1:8" x14ac:dyDescent="0.2">
      <c r="A63" s="13"/>
      <c r="B63" s="14" t="s">
        <v>56</v>
      </c>
      <c r="C63" s="15">
        <v>4</v>
      </c>
      <c r="D63" s="15">
        <v>0</v>
      </c>
      <c r="E63" s="16">
        <f t="shared" si="7"/>
        <v>3.0769230769230771E-2</v>
      </c>
      <c r="F63" s="16" t="str">
        <f t="shared" si="8"/>
        <v/>
      </c>
      <c r="G63" s="16">
        <f t="shared" si="10"/>
        <v>-1</v>
      </c>
      <c r="H63" s="16">
        <f t="shared" si="9"/>
        <v>-3.0769230769230771E-2</v>
      </c>
    </row>
    <row r="64" spans="1:8" x14ac:dyDescent="0.2">
      <c r="A64" s="13"/>
      <c r="B64" s="14" t="s">
        <v>57</v>
      </c>
      <c r="C64" s="15">
        <v>13</v>
      </c>
      <c r="D64" s="15">
        <v>35</v>
      </c>
      <c r="E64" s="16">
        <f t="shared" si="7"/>
        <v>0.1</v>
      </c>
      <c r="F64" s="16">
        <f t="shared" si="8"/>
        <v>0.20833333333333334</v>
      </c>
      <c r="G64" s="16">
        <f t="shared" si="10"/>
        <v>1.6923076923076923</v>
      </c>
      <c r="H64" s="16">
        <f t="shared" si="9"/>
        <v>0.16923076923076924</v>
      </c>
    </row>
    <row r="65" spans="1:8" x14ac:dyDescent="0.2">
      <c r="A65" s="13"/>
      <c r="B65" s="14" t="s">
        <v>58</v>
      </c>
      <c r="C65" s="15">
        <v>2</v>
      </c>
      <c r="D65" s="15">
        <v>1</v>
      </c>
      <c r="E65" s="16">
        <f t="shared" si="7"/>
        <v>1.5384615384615385E-2</v>
      </c>
      <c r="F65" s="16">
        <f t="shared" si="8"/>
        <v>5.9523809523809521E-3</v>
      </c>
      <c r="G65" s="16">
        <f t="shared" si="10"/>
        <v>-0.5</v>
      </c>
      <c r="H65" s="16">
        <f t="shared" si="9"/>
        <v>-7.6923076923076927E-3</v>
      </c>
    </row>
    <row r="66" spans="1:8" x14ac:dyDescent="0.2">
      <c r="A66" s="13"/>
      <c r="B66" s="14" t="s">
        <v>59</v>
      </c>
      <c r="C66" s="15">
        <v>3</v>
      </c>
      <c r="D66" s="15">
        <v>7</v>
      </c>
      <c r="E66" s="16">
        <f t="shared" si="7"/>
        <v>2.3076923076923078E-2</v>
      </c>
      <c r="F66" s="16">
        <f t="shared" si="8"/>
        <v>4.1666666666666664E-2</v>
      </c>
      <c r="G66" s="16">
        <f t="shared" si="10"/>
        <v>1.3333333333333333</v>
      </c>
      <c r="H66" s="16">
        <f t="shared" si="9"/>
        <v>3.0769230769230771E-2</v>
      </c>
    </row>
    <row r="67" spans="1:8" x14ac:dyDescent="0.2">
      <c r="A67" s="13"/>
      <c r="B67" s="14" t="s">
        <v>60</v>
      </c>
      <c r="C67" s="15">
        <v>2</v>
      </c>
      <c r="D67" s="15">
        <v>1</v>
      </c>
      <c r="E67" s="16">
        <f t="shared" si="7"/>
        <v>1.5384615384615385E-2</v>
      </c>
      <c r="F67" s="16">
        <f t="shared" si="8"/>
        <v>5.9523809523809521E-3</v>
      </c>
      <c r="G67" s="16">
        <f t="shared" si="10"/>
        <v>-0.5</v>
      </c>
      <c r="H67" s="16">
        <f t="shared" si="9"/>
        <v>-7.6923076923076927E-3</v>
      </c>
    </row>
    <row r="68" spans="1:8" x14ac:dyDescent="0.2">
      <c r="A68" s="13"/>
      <c r="B68" s="14" t="s">
        <v>61</v>
      </c>
      <c r="C68" s="15">
        <v>4</v>
      </c>
      <c r="D68" s="15">
        <v>1</v>
      </c>
      <c r="E68" s="16">
        <f t="shared" si="7"/>
        <v>3.0769230769230771E-2</v>
      </c>
      <c r="F68" s="16">
        <f t="shared" si="8"/>
        <v>5.9523809523809521E-3</v>
      </c>
      <c r="G68" s="16">
        <f t="shared" si="10"/>
        <v>-0.75</v>
      </c>
      <c r="H68" s="16">
        <f t="shared" si="9"/>
        <v>-2.3076923076923078E-2</v>
      </c>
    </row>
    <row r="69" spans="1:8" x14ac:dyDescent="0.2">
      <c r="A69" s="13"/>
      <c r="B69" s="14" t="s">
        <v>62</v>
      </c>
      <c r="C69" s="15">
        <v>0</v>
      </c>
      <c r="D69" s="15">
        <v>0</v>
      </c>
      <c r="E69" s="16" t="str">
        <f t="shared" si="7"/>
        <v/>
      </c>
      <c r="F69" s="16" t="str">
        <f t="shared" si="8"/>
        <v/>
      </c>
      <c r="G69" s="16" t="str">
        <f t="shared" si="10"/>
        <v xml:space="preserve"> </v>
      </c>
      <c r="H69" s="16" t="str">
        <f t="shared" si="9"/>
        <v/>
      </c>
    </row>
    <row r="70" spans="1:8" x14ac:dyDescent="0.2">
      <c r="A70" s="10"/>
    </row>
    <row r="71" spans="1:8" x14ac:dyDescent="0.2">
      <c r="A71" s="10"/>
    </row>
    <row r="72" spans="1:8" x14ac:dyDescent="0.2">
      <c r="A72" s="10"/>
    </row>
    <row r="73" spans="1:8" ht="29.25" customHeight="1" x14ac:dyDescent="0.2">
      <c r="A73" s="13"/>
      <c r="B73" s="36" t="s">
        <v>2</v>
      </c>
      <c r="C73" s="36" t="s">
        <v>12</v>
      </c>
      <c r="D73" s="38"/>
      <c r="E73" s="36" t="s">
        <v>4</v>
      </c>
      <c r="F73" s="38"/>
      <c r="G73" s="36" t="s">
        <v>645</v>
      </c>
      <c r="H73" s="36" t="s">
        <v>5</v>
      </c>
    </row>
    <row r="74" spans="1:8" x14ac:dyDescent="0.2">
      <c r="A74" s="13"/>
      <c r="B74" s="37"/>
      <c r="C74" s="17">
        <v>2019</v>
      </c>
      <c r="D74" s="17">
        <v>2020</v>
      </c>
      <c r="E74" s="17">
        <v>2019</v>
      </c>
      <c r="F74" s="17">
        <v>2020</v>
      </c>
      <c r="G74" s="37"/>
      <c r="H74" s="37"/>
    </row>
    <row r="75" spans="1:8" x14ac:dyDescent="0.2">
      <c r="A75" s="13"/>
      <c r="B75" s="18" t="s">
        <v>7</v>
      </c>
      <c r="C75" s="19">
        <f>SUM(C76:C167)</f>
        <v>1030</v>
      </c>
      <c r="D75" s="19">
        <f>SUM(D76:D167)</f>
        <v>1245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0.20873786407766989</v>
      </c>
      <c r="H75" s="20">
        <f t="shared" ref="H75:H106" si="13">+IF(OR(AND(E75=""),(G75="")),"",E75*G75)</f>
        <v>0.20873786407766989</v>
      </c>
    </row>
    <row r="76" spans="1:8" x14ac:dyDescent="0.2">
      <c r="A76" s="13"/>
      <c r="B76" s="14" t="s">
        <v>63</v>
      </c>
      <c r="C76" s="15">
        <v>32</v>
      </c>
      <c r="D76" s="15">
        <v>98</v>
      </c>
      <c r="E76" s="16">
        <f t="shared" si="11"/>
        <v>3.1067961165048542E-2</v>
      </c>
      <c r="F76" s="16">
        <f t="shared" si="12"/>
        <v>7.8714859437751E-2</v>
      </c>
      <c r="G76" s="16">
        <f t="shared" ref="G76:G107" si="14">+IF(AND(C76=0,D76=0)," ",IF(C76=0,1,IF(D76=0,-1,(D76-C76)/C76)))</f>
        <v>2.0625</v>
      </c>
      <c r="H76" s="16">
        <f t="shared" si="13"/>
        <v>6.4077669902912623E-2</v>
      </c>
    </row>
    <row r="77" spans="1:8" ht="25.5" x14ac:dyDescent="0.2">
      <c r="A77" s="13"/>
      <c r="B77" s="14" t="s">
        <v>64</v>
      </c>
      <c r="C77" s="15">
        <v>10</v>
      </c>
      <c r="D77" s="15">
        <v>14</v>
      </c>
      <c r="E77" s="16">
        <f t="shared" si="11"/>
        <v>9.7087378640776691E-3</v>
      </c>
      <c r="F77" s="16">
        <f t="shared" si="12"/>
        <v>1.1244979919678716E-2</v>
      </c>
      <c r="G77" s="16">
        <f t="shared" si="14"/>
        <v>0.4</v>
      </c>
      <c r="H77" s="16">
        <f t="shared" si="13"/>
        <v>3.8834951456310678E-3</v>
      </c>
    </row>
    <row r="78" spans="1:8" x14ac:dyDescent="0.2">
      <c r="A78" s="13"/>
      <c r="B78" s="14" t="s">
        <v>65</v>
      </c>
      <c r="C78" s="15">
        <v>5</v>
      </c>
      <c r="D78" s="15">
        <v>8</v>
      </c>
      <c r="E78" s="16">
        <f t="shared" si="11"/>
        <v>4.8543689320388345E-3</v>
      </c>
      <c r="F78" s="16">
        <f t="shared" si="12"/>
        <v>6.4257028112449802E-3</v>
      </c>
      <c r="G78" s="16">
        <f t="shared" si="14"/>
        <v>0.6</v>
      </c>
      <c r="H78" s="16">
        <f t="shared" si="13"/>
        <v>2.9126213592233006E-3</v>
      </c>
    </row>
    <row r="79" spans="1:8" x14ac:dyDescent="0.2">
      <c r="A79" s="13"/>
      <c r="B79" s="14" t="s">
        <v>66</v>
      </c>
      <c r="C79" s="15">
        <v>38</v>
      </c>
      <c r="D79" s="15">
        <v>91</v>
      </c>
      <c r="E79" s="16">
        <f t="shared" si="11"/>
        <v>3.6893203883495145E-2</v>
      </c>
      <c r="F79" s="16">
        <f t="shared" si="12"/>
        <v>7.3092369477911645E-2</v>
      </c>
      <c r="G79" s="16">
        <f t="shared" si="14"/>
        <v>1.3947368421052631</v>
      </c>
      <c r="H79" s="16">
        <f t="shared" si="13"/>
        <v>5.1456310679611643E-2</v>
      </c>
    </row>
    <row r="80" spans="1:8" ht="25.5" x14ac:dyDescent="0.2">
      <c r="A80" s="13"/>
      <c r="B80" s="14" t="s">
        <v>67</v>
      </c>
      <c r="C80" s="15">
        <v>43</v>
      </c>
      <c r="D80" s="15">
        <v>78</v>
      </c>
      <c r="E80" s="16">
        <f t="shared" si="11"/>
        <v>4.1747572815533977E-2</v>
      </c>
      <c r="F80" s="16">
        <f t="shared" si="12"/>
        <v>6.2650602409638559E-2</v>
      </c>
      <c r="G80" s="16">
        <f t="shared" si="14"/>
        <v>0.81395348837209303</v>
      </c>
      <c r="H80" s="16">
        <f t="shared" si="13"/>
        <v>3.3980582524271843E-2</v>
      </c>
    </row>
    <row r="81" spans="1:8" x14ac:dyDescent="0.2">
      <c r="A81" s="13"/>
      <c r="B81" s="14" t="s">
        <v>68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69</v>
      </c>
      <c r="C82" s="15">
        <v>8</v>
      </c>
      <c r="D82" s="15">
        <v>7</v>
      </c>
      <c r="E82" s="16">
        <f t="shared" si="11"/>
        <v>7.7669902912621356E-3</v>
      </c>
      <c r="F82" s="16">
        <f t="shared" si="12"/>
        <v>5.6224899598393578E-3</v>
      </c>
      <c r="G82" s="16">
        <f t="shared" si="14"/>
        <v>-0.125</v>
      </c>
      <c r="H82" s="16">
        <f t="shared" si="13"/>
        <v>-9.7087378640776695E-4</v>
      </c>
    </row>
    <row r="83" spans="1:8" x14ac:dyDescent="0.2">
      <c r="A83" s="13"/>
      <c r="B83" s="14" t="s">
        <v>70</v>
      </c>
      <c r="C83" s="15">
        <v>0</v>
      </c>
      <c r="D83" s="15">
        <v>0</v>
      </c>
      <c r="E83" s="16" t="str">
        <f t="shared" si="11"/>
        <v/>
      </c>
      <c r="F83" s="16" t="str">
        <f t="shared" si="12"/>
        <v/>
      </c>
      <c r="G83" s="16" t="str">
        <f t="shared" si="14"/>
        <v xml:space="preserve"> </v>
      </c>
      <c r="H83" s="16" t="str">
        <f t="shared" si="13"/>
        <v/>
      </c>
    </row>
    <row r="84" spans="1:8" x14ac:dyDescent="0.2">
      <c r="A84" s="13"/>
      <c r="B84" s="14" t="s">
        <v>71</v>
      </c>
      <c r="C84" s="15">
        <v>3</v>
      </c>
      <c r="D84" s="15">
        <v>5</v>
      </c>
      <c r="E84" s="16">
        <f t="shared" si="11"/>
        <v>2.9126213592233011E-3</v>
      </c>
      <c r="F84" s="16">
        <f t="shared" si="12"/>
        <v>4.0160642570281121E-3</v>
      </c>
      <c r="G84" s="16">
        <f t="shared" si="14"/>
        <v>0.66666666666666663</v>
      </c>
      <c r="H84" s="16">
        <f t="shared" si="13"/>
        <v>1.9417475728155339E-3</v>
      </c>
    </row>
    <row r="85" spans="1:8" x14ac:dyDescent="0.2">
      <c r="A85" s="13"/>
      <c r="B85" s="14" t="s">
        <v>72</v>
      </c>
      <c r="C85" s="15">
        <v>0</v>
      </c>
      <c r="D85" s="15">
        <v>0</v>
      </c>
      <c r="E85" s="16" t="str">
        <f t="shared" si="11"/>
        <v/>
      </c>
      <c r="F85" s="16" t="str">
        <f t="shared" si="12"/>
        <v/>
      </c>
      <c r="G85" s="16" t="str">
        <f t="shared" si="14"/>
        <v xml:space="preserve"> </v>
      </c>
      <c r="H85" s="16" t="str">
        <f t="shared" si="13"/>
        <v/>
      </c>
    </row>
    <row r="86" spans="1:8" x14ac:dyDescent="0.2">
      <c r="A86" s="13"/>
      <c r="B86" s="14" t="s">
        <v>73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74</v>
      </c>
      <c r="C87" s="15">
        <v>11</v>
      </c>
      <c r="D87" s="15">
        <v>10</v>
      </c>
      <c r="E87" s="16">
        <f t="shared" si="11"/>
        <v>1.0679611650485437E-2</v>
      </c>
      <c r="F87" s="16">
        <f t="shared" si="12"/>
        <v>8.0321285140562242E-3</v>
      </c>
      <c r="G87" s="16">
        <f t="shared" si="14"/>
        <v>-9.0909090909090912E-2</v>
      </c>
      <c r="H87" s="16">
        <f t="shared" si="13"/>
        <v>-9.7087378640776695E-4</v>
      </c>
    </row>
    <row r="88" spans="1:8" x14ac:dyDescent="0.2">
      <c r="A88" s="13"/>
      <c r="B88" s="14" t="s">
        <v>75</v>
      </c>
      <c r="C88" s="15">
        <v>0</v>
      </c>
      <c r="D88" s="15">
        <v>0</v>
      </c>
      <c r="E88" s="16" t="str">
        <f t="shared" si="11"/>
        <v/>
      </c>
      <c r="F88" s="16" t="str">
        <f t="shared" si="12"/>
        <v/>
      </c>
      <c r="G88" s="16" t="str">
        <f t="shared" si="14"/>
        <v xml:space="preserve"> </v>
      </c>
      <c r="H88" s="16" t="str">
        <f t="shared" si="13"/>
        <v/>
      </c>
    </row>
    <row r="89" spans="1:8" x14ac:dyDescent="0.2">
      <c r="A89" s="13"/>
      <c r="B89" s="14" t="s">
        <v>76</v>
      </c>
      <c r="C89" s="15">
        <v>13</v>
      </c>
      <c r="D89" s="15">
        <v>40</v>
      </c>
      <c r="E89" s="16">
        <f t="shared" si="11"/>
        <v>1.262135922330097E-2</v>
      </c>
      <c r="F89" s="16">
        <f t="shared" si="12"/>
        <v>3.2128514056224897E-2</v>
      </c>
      <c r="G89" s="16">
        <f t="shared" si="14"/>
        <v>2.0769230769230771</v>
      </c>
      <c r="H89" s="16">
        <f t="shared" si="13"/>
        <v>2.621359223300971E-2</v>
      </c>
    </row>
    <row r="90" spans="1:8" x14ac:dyDescent="0.2">
      <c r="A90" s="13"/>
      <c r="B90" s="14" t="s">
        <v>77</v>
      </c>
      <c r="C90" s="15">
        <v>66</v>
      </c>
      <c r="D90" s="15">
        <v>31</v>
      </c>
      <c r="E90" s="16">
        <f t="shared" si="11"/>
        <v>6.4077669902912623E-2</v>
      </c>
      <c r="F90" s="16">
        <f t="shared" si="12"/>
        <v>2.4899598393574297E-2</v>
      </c>
      <c r="G90" s="16">
        <f t="shared" si="14"/>
        <v>-0.53030303030303028</v>
      </c>
      <c r="H90" s="16">
        <f t="shared" si="13"/>
        <v>-3.3980582524271843E-2</v>
      </c>
    </row>
    <row r="91" spans="1:8" x14ac:dyDescent="0.2">
      <c r="A91" s="13"/>
      <c r="B91" s="14" t="s">
        <v>78</v>
      </c>
      <c r="C91" s="15">
        <v>29</v>
      </c>
      <c r="D91" s="15">
        <v>30</v>
      </c>
      <c r="E91" s="16">
        <f t="shared" si="11"/>
        <v>2.8155339805825241E-2</v>
      </c>
      <c r="F91" s="16">
        <f t="shared" si="12"/>
        <v>2.4096385542168676E-2</v>
      </c>
      <c r="G91" s="16">
        <f t="shared" si="14"/>
        <v>3.4482758620689655E-2</v>
      </c>
      <c r="H91" s="16">
        <f t="shared" si="13"/>
        <v>9.7087378640776695E-4</v>
      </c>
    </row>
    <row r="92" spans="1:8" x14ac:dyDescent="0.2">
      <c r="A92" s="13"/>
      <c r="B92" s="14" t="s">
        <v>79</v>
      </c>
      <c r="C92" s="15">
        <v>17</v>
      </c>
      <c r="D92" s="15">
        <v>12</v>
      </c>
      <c r="E92" s="16">
        <f t="shared" si="11"/>
        <v>1.6504854368932041E-2</v>
      </c>
      <c r="F92" s="16">
        <f t="shared" si="12"/>
        <v>9.6385542168674707E-3</v>
      </c>
      <c r="G92" s="16">
        <f t="shared" si="14"/>
        <v>-0.29411764705882354</v>
      </c>
      <c r="H92" s="16">
        <f t="shared" si="13"/>
        <v>-4.8543689320388354E-3</v>
      </c>
    </row>
    <row r="93" spans="1:8" x14ac:dyDescent="0.2">
      <c r="A93" s="13"/>
      <c r="B93" s="14" t="s">
        <v>80</v>
      </c>
      <c r="C93" s="15">
        <v>4</v>
      </c>
      <c r="D93" s="15">
        <v>10</v>
      </c>
      <c r="E93" s="16">
        <f t="shared" si="11"/>
        <v>3.8834951456310678E-3</v>
      </c>
      <c r="F93" s="16">
        <f t="shared" si="12"/>
        <v>8.0321285140562242E-3</v>
      </c>
      <c r="G93" s="16">
        <f t="shared" si="14"/>
        <v>1.5</v>
      </c>
      <c r="H93" s="16">
        <f t="shared" si="13"/>
        <v>5.8252427184466021E-3</v>
      </c>
    </row>
    <row r="94" spans="1:8" x14ac:dyDescent="0.2">
      <c r="A94" s="13"/>
      <c r="B94" s="14" t="s">
        <v>81</v>
      </c>
      <c r="C94" s="15">
        <v>8</v>
      </c>
      <c r="D94" s="15">
        <v>4</v>
      </c>
      <c r="E94" s="16">
        <f t="shared" si="11"/>
        <v>7.7669902912621356E-3</v>
      </c>
      <c r="F94" s="16">
        <f t="shared" si="12"/>
        <v>3.2128514056224901E-3</v>
      </c>
      <c r="G94" s="16">
        <f t="shared" si="14"/>
        <v>-0.5</v>
      </c>
      <c r="H94" s="16">
        <f t="shared" si="13"/>
        <v>-3.8834951456310678E-3</v>
      </c>
    </row>
    <row r="95" spans="1:8" x14ac:dyDescent="0.2">
      <c r="A95" s="13"/>
      <c r="B95" s="14" t="s">
        <v>82</v>
      </c>
      <c r="C95" s="15">
        <v>20</v>
      </c>
      <c r="D95" s="15">
        <v>12</v>
      </c>
      <c r="E95" s="16">
        <f t="shared" si="11"/>
        <v>1.9417475728155338E-2</v>
      </c>
      <c r="F95" s="16">
        <f t="shared" si="12"/>
        <v>9.6385542168674707E-3</v>
      </c>
      <c r="G95" s="16">
        <f t="shared" si="14"/>
        <v>-0.4</v>
      </c>
      <c r="H95" s="16">
        <f t="shared" si="13"/>
        <v>-7.7669902912621356E-3</v>
      </c>
    </row>
    <row r="96" spans="1:8" x14ac:dyDescent="0.2">
      <c r="A96" s="13"/>
      <c r="B96" s="14" t="s">
        <v>83</v>
      </c>
      <c r="C96" s="15">
        <v>5</v>
      </c>
      <c r="D96" s="15">
        <v>5</v>
      </c>
      <c r="E96" s="16">
        <f t="shared" si="11"/>
        <v>4.8543689320388345E-3</v>
      </c>
      <c r="F96" s="16">
        <f t="shared" si="12"/>
        <v>4.0160642570281121E-3</v>
      </c>
      <c r="G96" s="16">
        <f t="shared" si="14"/>
        <v>0</v>
      </c>
      <c r="H96" s="16">
        <f t="shared" si="13"/>
        <v>0</v>
      </c>
    </row>
    <row r="97" spans="1:8" x14ac:dyDescent="0.2">
      <c r="A97" s="13"/>
      <c r="B97" s="14" t="s">
        <v>84</v>
      </c>
      <c r="C97" s="15">
        <v>4</v>
      </c>
      <c r="D97" s="15">
        <v>2</v>
      </c>
      <c r="E97" s="16">
        <f t="shared" si="11"/>
        <v>3.8834951456310678E-3</v>
      </c>
      <c r="F97" s="16">
        <f t="shared" si="12"/>
        <v>1.606425702811245E-3</v>
      </c>
      <c r="G97" s="16">
        <f t="shared" si="14"/>
        <v>-0.5</v>
      </c>
      <c r="H97" s="16">
        <f t="shared" si="13"/>
        <v>-1.9417475728155339E-3</v>
      </c>
    </row>
    <row r="98" spans="1:8" x14ac:dyDescent="0.2">
      <c r="A98" s="13"/>
      <c r="B98" s="14" t="s">
        <v>85</v>
      </c>
      <c r="C98" s="15">
        <v>1</v>
      </c>
      <c r="D98" s="15">
        <v>1</v>
      </c>
      <c r="E98" s="16">
        <f t="shared" si="11"/>
        <v>9.7087378640776695E-4</v>
      </c>
      <c r="F98" s="16">
        <f t="shared" si="12"/>
        <v>8.0321285140562252E-4</v>
      </c>
      <c r="G98" s="16">
        <f t="shared" si="14"/>
        <v>0</v>
      </c>
      <c r="H98" s="16">
        <f t="shared" si="13"/>
        <v>0</v>
      </c>
    </row>
    <row r="99" spans="1:8" x14ac:dyDescent="0.2">
      <c r="A99" s="13"/>
      <c r="B99" s="14" t="s">
        <v>86</v>
      </c>
      <c r="C99" s="15">
        <v>70</v>
      </c>
      <c r="D99" s="15">
        <v>43</v>
      </c>
      <c r="E99" s="16">
        <f t="shared" si="11"/>
        <v>6.7961165048543687E-2</v>
      </c>
      <c r="F99" s="16">
        <f t="shared" si="12"/>
        <v>3.4538152610441769E-2</v>
      </c>
      <c r="G99" s="16">
        <f t="shared" si="14"/>
        <v>-0.38571428571428573</v>
      </c>
      <c r="H99" s="16">
        <f t="shared" si="13"/>
        <v>-2.621359223300971E-2</v>
      </c>
    </row>
    <row r="100" spans="1:8" x14ac:dyDescent="0.2">
      <c r="A100" s="13"/>
      <c r="B100" s="14" t="s">
        <v>87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88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89</v>
      </c>
      <c r="C102" s="15">
        <v>3</v>
      </c>
      <c r="D102" s="15">
        <v>2</v>
      </c>
      <c r="E102" s="16">
        <f t="shared" si="11"/>
        <v>2.9126213592233011E-3</v>
      </c>
      <c r="F102" s="16">
        <f t="shared" si="12"/>
        <v>1.606425702811245E-3</v>
      </c>
      <c r="G102" s="16">
        <f t="shared" si="14"/>
        <v>-0.33333333333333331</v>
      </c>
      <c r="H102" s="16">
        <f t="shared" si="13"/>
        <v>-9.7087378640776695E-4</v>
      </c>
    </row>
    <row r="103" spans="1:8" x14ac:dyDescent="0.2">
      <c r="A103" s="13"/>
      <c r="B103" s="14" t="s">
        <v>90</v>
      </c>
      <c r="C103" s="15">
        <v>15</v>
      </c>
      <c r="D103" s="15">
        <v>13</v>
      </c>
      <c r="E103" s="16">
        <f t="shared" si="11"/>
        <v>1.4563106796116505E-2</v>
      </c>
      <c r="F103" s="16">
        <f t="shared" si="12"/>
        <v>1.0441767068273093E-2</v>
      </c>
      <c r="G103" s="16">
        <f t="shared" si="14"/>
        <v>-0.13333333333333333</v>
      </c>
      <c r="H103" s="16">
        <f t="shared" si="13"/>
        <v>-1.9417475728155341E-3</v>
      </c>
    </row>
    <row r="104" spans="1:8" x14ac:dyDescent="0.2">
      <c r="A104" s="13"/>
      <c r="B104" s="14" t="s">
        <v>91</v>
      </c>
      <c r="C104" s="15">
        <v>11</v>
      </c>
      <c r="D104" s="15">
        <v>6</v>
      </c>
      <c r="E104" s="16">
        <f t="shared" si="11"/>
        <v>1.0679611650485437E-2</v>
      </c>
      <c r="F104" s="16">
        <f t="shared" si="12"/>
        <v>4.8192771084337354E-3</v>
      </c>
      <c r="G104" s="16">
        <f t="shared" si="14"/>
        <v>-0.45454545454545453</v>
      </c>
      <c r="H104" s="16">
        <f t="shared" si="13"/>
        <v>-4.8543689320388345E-3</v>
      </c>
    </row>
    <row r="105" spans="1:8" x14ac:dyDescent="0.2">
      <c r="A105" s="13" t="s">
        <v>92</v>
      </c>
      <c r="B105" s="14" t="s">
        <v>93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94</v>
      </c>
      <c r="C106" s="15">
        <v>6</v>
      </c>
      <c r="D106" s="15">
        <v>8</v>
      </c>
      <c r="E106" s="16">
        <f t="shared" si="11"/>
        <v>5.8252427184466021E-3</v>
      </c>
      <c r="F106" s="16">
        <f t="shared" si="12"/>
        <v>6.4257028112449802E-3</v>
      </c>
      <c r="G106" s="16">
        <f t="shared" si="14"/>
        <v>0.33333333333333331</v>
      </c>
      <c r="H106" s="16">
        <f t="shared" si="13"/>
        <v>1.9417475728155339E-3</v>
      </c>
    </row>
    <row r="107" spans="1:8" x14ac:dyDescent="0.2">
      <c r="A107" s="13"/>
      <c r="B107" s="14" t="s">
        <v>95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96</v>
      </c>
      <c r="C108" s="15">
        <v>0</v>
      </c>
      <c r="D108" s="15">
        <v>0</v>
      </c>
      <c r="E108" s="16" t="str">
        <f t="shared" si="15"/>
        <v/>
      </c>
      <c r="F108" s="16" t="str">
        <f t="shared" si="16"/>
        <v/>
      </c>
      <c r="G108" s="16" t="str">
        <f t="shared" ref="G108:G139" si="18">+IF(AND(C108=0,D108=0)," ",IF(C108=0,1,IF(D108=0,-1,(D108-C108)/C108)))</f>
        <v xml:space="preserve"> </v>
      </c>
      <c r="H108" s="16" t="str">
        <f t="shared" si="17"/>
        <v/>
      </c>
    </row>
    <row r="109" spans="1:8" x14ac:dyDescent="0.2">
      <c r="A109" s="13"/>
      <c r="B109" s="14" t="s">
        <v>97</v>
      </c>
      <c r="C109" s="15">
        <v>0</v>
      </c>
      <c r="D109" s="15">
        <v>0</v>
      </c>
      <c r="E109" s="16" t="str">
        <f t="shared" si="15"/>
        <v/>
      </c>
      <c r="F109" s="16" t="str">
        <f t="shared" si="16"/>
        <v/>
      </c>
      <c r="G109" s="16" t="str">
        <f t="shared" si="18"/>
        <v xml:space="preserve"> </v>
      </c>
      <c r="H109" s="16" t="str">
        <f t="shared" si="17"/>
        <v/>
      </c>
    </row>
    <row r="110" spans="1:8" x14ac:dyDescent="0.2">
      <c r="A110" s="13"/>
      <c r="B110" s="14" t="s">
        <v>98</v>
      </c>
      <c r="C110" s="15">
        <v>2</v>
      </c>
      <c r="D110" s="15">
        <v>3</v>
      </c>
      <c r="E110" s="16">
        <f t="shared" si="15"/>
        <v>1.9417475728155339E-3</v>
      </c>
      <c r="F110" s="16">
        <f t="shared" si="16"/>
        <v>2.4096385542168677E-3</v>
      </c>
      <c r="G110" s="16">
        <f t="shared" si="18"/>
        <v>0.5</v>
      </c>
      <c r="H110" s="16">
        <f t="shared" si="17"/>
        <v>9.7087378640776695E-4</v>
      </c>
    </row>
    <row r="111" spans="1:8" x14ac:dyDescent="0.2">
      <c r="A111" s="13"/>
      <c r="B111" s="14" t="s">
        <v>99</v>
      </c>
      <c r="C111" s="15">
        <v>25</v>
      </c>
      <c r="D111" s="15">
        <v>26</v>
      </c>
      <c r="E111" s="16">
        <f t="shared" si="15"/>
        <v>2.4271844660194174E-2</v>
      </c>
      <c r="F111" s="16">
        <f t="shared" si="16"/>
        <v>2.0883534136546186E-2</v>
      </c>
      <c r="G111" s="16">
        <f t="shared" si="18"/>
        <v>0.04</v>
      </c>
      <c r="H111" s="16">
        <f t="shared" si="17"/>
        <v>9.7087378640776695E-4</v>
      </c>
    </row>
    <row r="112" spans="1:8" ht="25.5" x14ac:dyDescent="0.2">
      <c r="A112" s="13"/>
      <c r="B112" s="14" t="s">
        <v>100</v>
      </c>
      <c r="C112" s="15">
        <v>17</v>
      </c>
      <c r="D112" s="15">
        <v>99</v>
      </c>
      <c r="E112" s="16">
        <f t="shared" si="15"/>
        <v>1.6504854368932041E-2</v>
      </c>
      <c r="F112" s="16">
        <f t="shared" si="16"/>
        <v>7.9518072289156624E-2</v>
      </c>
      <c r="G112" s="16">
        <f t="shared" si="18"/>
        <v>4.8235294117647056</v>
      </c>
      <c r="H112" s="16">
        <f t="shared" si="17"/>
        <v>7.9611650485436891E-2</v>
      </c>
    </row>
    <row r="113" spans="1:8" ht="25.5" x14ac:dyDescent="0.2">
      <c r="A113" s="13"/>
      <c r="B113" s="14" t="s">
        <v>101</v>
      </c>
      <c r="C113" s="15">
        <v>8</v>
      </c>
      <c r="D113" s="15">
        <v>28</v>
      </c>
      <c r="E113" s="16">
        <f t="shared" si="15"/>
        <v>7.7669902912621356E-3</v>
      </c>
      <c r="F113" s="16">
        <f t="shared" si="16"/>
        <v>2.2489959839357431E-2</v>
      </c>
      <c r="G113" s="16">
        <f t="shared" si="18"/>
        <v>2.5</v>
      </c>
      <c r="H113" s="16">
        <f t="shared" si="17"/>
        <v>1.9417475728155338E-2</v>
      </c>
    </row>
    <row r="114" spans="1:8" x14ac:dyDescent="0.2">
      <c r="A114" s="13"/>
      <c r="B114" s="14" t="s">
        <v>102</v>
      </c>
      <c r="C114" s="15">
        <v>3</v>
      </c>
      <c r="D114" s="15">
        <v>0</v>
      </c>
      <c r="E114" s="16">
        <f t="shared" si="15"/>
        <v>2.9126213592233011E-3</v>
      </c>
      <c r="F114" s="16" t="str">
        <f t="shared" si="16"/>
        <v/>
      </c>
      <c r="G114" s="16">
        <f t="shared" si="18"/>
        <v>-1</v>
      </c>
      <c r="H114" s="16">
        <f t="shared" si="17"/>
        <v>-2.9126213592233011E-3</v>
      </c>
    </row>
    <row r="115" spans="1:8" x14ac:dyDescent="0.2">
      <c r="A115" s="13"/>
      <c r="B115" s="14" t="s">
        <v>103</v>
      </c>
      <c r="C115" s="15">
        <v>28</v>
      </c>
      <c r="D115" s="15">
        <v>17</v>
      </c>
      <c r="E115" s="16">
        <f t="shared" si="15"/>
        <v>2.7184466019417475E-2</v>
      </c>
      <c r="F115" s="16">
        <f t="shared" si="16"/>
        <v>1.3654618473895583E-2</v>
      </c>
      <c r="G115" s="16">
        <f t="shared" si="18"/>
        <v>-0.39285714285714285</v>
      </c>
      <c r="H115" s="16">
        <f t="shared" si="17"/>
        <v>-1.0679611650485437E-2</v>
      </c>
    </row>
    <row r="116" spans="1:8" x14ac:dyDescent="0.2">
      <c r="A116" s="13"/>
      <c r="B116" s="14" t="s">
        <v>104</v>
      </c>
      <c r="C116" s="15">
        <v>10</v>
      </c>
      <c r="D116" s="15">
        <v>4</v>
      </c>
      <c r="E116" s="16">
        <f t="shared" si="15"/>
        <v>9.7087378640776691E-3</v>
      </c>
      <c r="F116" s="16">
        <f t="shared" si="16"/>
        <v>3.2128514056224901E-3</v>
      </c>
      <c r="G116" s="16">
        <f t="shared" si="18"/>
        <v>-0.6</v>
      </c>
      <c r="H116" s="16">
        <f t="shared" si="17"/>
        <v>-5.8252427184466013E-3</v>
      </c>
    </row>
    <row r="117" spans="1:8" x14ac:dyDescent="0.2">
      <c r="A117" s="13"/>
      <c r="B117" s="14" t="s">
        <v>105</v>
      </c>
      <c r="C117" s="15">
        <v>0</v>
      </c>
      <c r="D117" s="15">
        <v>0</v>
      </c>
      <c r="E117" s="16" t="str">
        <f t="shared" si="15"/>
        <v/>
      </c>
      <c r="F117" s="16" t="str">
        <f t="shared" si="16"/>
        <v/>
      </c>
      <c r="G117" s="16" t="str">
        <f t="shared" si="18"/>
        <v xml:space="preserve"> </v>
      </c>
      <c r="H117" s="16" t="str">
        <f t="shared" si="17"/>
        <v/>
      </c>
    </row>
    <row r="118" spans="1:8" x14ac:dyDescent="0.2">
      <c r="A118" s="13"/>
      <c r="B118" s="14" t="s">
        <v>106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107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108</v>
      </c>
      <c r="C120" s="15">
        <v>12</v>
      </c>
      <c r="D120" s="15">
        <v>3</v>
      </c>
      <c r="E120" s="16">
        <f t="shared" si="15"/>
        <v>1.1650485436893204E-2</v>
      </c>
      <c r="F120" s="16">
        <f t="shared" si="16"/>
        <v>2.4096385542168677E-3</v>
      </c>
      <c r="G120" s="16">
        <f t="shared" si="18"/>
        <v>-0.75</v>
      </c>
      <c r="H120" s="16">
        <f t="shared" si="17"/>
        <v>-8.7378640776699032E-3</v>
      </c>
    </row>
    <row r="121" spans="1:8" x14ac:dyDescent="0.2">
      <c r="A121" s="13"/>
      <c r="B121" s="14" t="s">
        <v>109</v>
      </c>
      <c r="C121" s="15">
        <v>7</v>
      </c>
      <c r="D121" s="15">
        <v>0</v>
      </c>
      <c r="E121" s="16">
        <f t="shared" si="15"/>
        <v>6.7961165048543689E-3</v>
      </c>
      <c r="F121" s="16" t="str">
        <f t="shared" si="16"/>
        <v/>
      </c>
      <c r="G121" s="16">
        <f t="shared" si="18"/>
        <v>-1</v>
      </c>
      <c r="H121" s="16">
        <f t="shared" si="17"/>
        <v>-6.7961165048543689E-3</v>
      </c>
    </row>
    <row r="122" spans="1:8" x14ac:dyDescent="0.2">
      <c r="A122" s="13"/>
      <c r="B122" s="14" t="s">
        <v>110</v>
      </c>
      <c r="C122" s="15">
        <v>2</v>
      </c>
      <c r="D122" s="15">
        <v>0</v>
      </c>
      <c r="E122" s="16">
        <f t="shared" si="15"/>
        <v>1.9417475728155339E-3</v>
      </c>
      <c r="F122" s="16" t="str">
        <f t="shared" si="16"/>
        <v/>
      </c>
      <c r="G122" s="16">
        <f t="shared" si="18"/>
        <v>-1</v>
      </c>
      <c r="H122" s="16">
        <f t="shared" si="17"/>
        <v>-1.9417475728155339E-3</v>
      </c>
    </row>
    <row r="123" spans="1:8" x14ac:dyDescent="0.2">
      <c r="A123" s="13"/>
      <c r="B123" s="14" t="s">
        <v>111</v>
      </c>
      <c r="C123" s="15">
        <v>6</v>
      </c>
      <c r="D123" s="15">
        <v>4</v>
      </c>
      <c r="E123" s="16">
        <f t="shared" si="15"/>
        <v>5.8252427184466021E-3</v>
      </c>
      <c r="F123" s="16">
        <f t="shared" si="16"/>
        <v>3.2128514056224901E-3</v>
      </c>
      <c r="G123" s="16">
        <f t="shared" si="18"/>
        <v>-0.33333333333333331</v>
      </c>
      <c r="H123" s="16">
        <f t="shared" si="17"/>
        <v>-1.9417475728155339E-3</v>
      </c>
    </row>
    <row r="124" spans="1:8" x14ac:dyDescent="0.2">
      <c r="A124" s="13"/>
      <c r="B124" s="14" t="s">
        <v>112</v>
      </c>
      <c r="C124" s="15">
        <v>0</v>
      </c>
      <c r="D124" s="15">
        <v>2</v>
      </c>
      <c r="E124" s="16" t="str">
        <f t="shared" si="15"/>
        <v/>
      </c>
      <c r="F124" s="16">
        <f t="shared" si="16"/>
        <v>1.606425702811245E-3</v>
      </c>
      <c r="G124" s="16">
        <f t="shared" si="18"/>
        <v>1</v>
      </c>
      <c r="H124" s="16" t="str">
        <f t="shared" si="17"/>
        <v/>
      </c>
    </row>
    <row r="125" spans="1:8" x14ac:dyDescent="0.2">
      <c r="A125" s="13"/>
      <c r="B125" s="14" t="s">
        <v>113</v>
      </c>
      <c r="C125" s="15">
        <v>34</v>
      </c>
      <c r="D125" s="15">
        <v>107</v>
      </c>
      <c r="E125" s="16">
        <f t="shared" si="15"/>
        <v>3.3009708737864081E-2</v>
      </c>
      <c r="F125" s="16">
        <f t="shared" si="16"/>
        <v>8.5943775100401604E-2</v>
      </c>
      <c r="G125" s="16">
        <f t="shared" si="18"/>
        <v>2.1470588235294117</v>
      </c>
      <c r="H125" s="16">
        <f t="shared" si="17"/>
        <v>7.0873786407766995E-2</v>
      </c>
    </row>
    <row r="126" spans="1:8" x14ac:dyDescent="0.2">
      <c r="A126" s="13"/>
      <c r="B126" s="14" t="s">
        <v>114</v>
      </c>
      <c r="C126" s="15">
        <v>40</v>
      </c>
      <c r="D126" s="15">
        <v>30</v>
      </c>
      <c r="E126" s="16">
        <f t="shared" si="15"/>
        <v>3.8834951456310676E-2</v>
      </c>
      <c r="F126" s="16">
        <f t="shared" si="16"/>
        <v>2.4096385542168676E-2</v>
      </c>
      <c r="G126" s="16">
        <f t="shared" si="18"/>
        <v>-0.25</v>
      </c>
      <c r="H126" s="16">
        <f t="shared" si="17"/>
        <v>-9.7087378640776691E-3</v>
      </c>
    </row>
    <row r="127" spans="1:8" x14ac:dyDescent="0.2">
      <c r="A127" s="13"/>
      <c r="B127" s="14" t="s">
        <v>115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116</v>
      </c>
      <c r="C128" s="15">
        <v>36</v>
      </c>
      <c r="D128" s="15">
        <v>24</v>
      </c>
      <c r="E128" s="16">
        <f t="shared" si="15"/>
        <v>3.4951456310679613E-2</v>
      </c>
      <c r="F128" s="16">
        <f t="shared" si="16"/>
        <v>1.9277108433734941E-2</v>
      </c>
      <c r="G128" s="16">
        <f t="shared" si="18"/>
        <v>-0.33333333333333331</v>
      </c>
      <c r="H128" s="16">
        <f t="shared" si="17"/>
        <v>-1.1650485436893204E-2</v>
      </c>
    </row>
    <row r="129" spans="1:8" x14ac:dyDescent="0.2">
      <c r="A129" s="13"/>
      <c r="B129" s="14" t="s">
        <v>117</v>
      </c>
      <c r="C129" s="15">
        <v>39</v>
      </c>
      <c r="D129" s="15">
        <v>12</v>
      </c>
      <c r="E129" s="16">
        <f t="shared" si="15"/>
        <v>3.7864077669902914E-2</v>
      </c>
      <c r="F129" s="16">
        <f t="shared" si="16"/>
        <v>9.6385542168674707E-3</v>
      </c>
      <c r="G129" s="16">
        <f t="shared" si="18"/>
        <v>-0.69230769230769229</v>
      </c>
      <c r="H129" s="16">
        <f t="shared" si="17"/>
        <v>-2.621359223300971E-2</v>
      </c>
    </row>
    <row r="130" spans="1:8" x14ac:dyDescent="0.2">
      <c r="A130" s="13"/>
      <c r="B130" s="14" t="s">
        <v>118</v>
      </c>
      <c r="C130" s="15">
        <v>1</v>
      </c>
      <c r="D130" s="15">
        <v>2</v>
      </c>
      <c r="E130" s="16">
        <f t="shared" si="15"/>
        <v>9.7087378640776695E-4</v>
      </c>
      <c r="F130" s="16">
        <f t="shared" si="16"/>
        <v>1.606425702811245E-3</v>
      </c>
      <c r="G130" s="16">
        <f t="shared" si="18"/>
        <v>1</v>
      </c>
      <c r="H130" s="16">
        <f t="shared" si="17"/>
        <v>9.7087378640776695E-4</v>
      </c>
    </row>
    <row r="131" spans="1:8" ht="25.5" x14ac:dyDescent="0.2">
      <c r="A131" s="13"/>
      <c r="B131" s="14" t="s">
        <v>119</v>
      </c>
      <c r="C131" s="15">
        <v>49</v>
      </c>
      <c r="D131" s="15">
        <v>92</v>
      </c>
      <c r="E131" s="16">
        <f t="shared" si="15"/>
        <v>4.7572815533980579E-2</v>
      </c>
      <c r="F131" s="16">
        <f t="shared" si="16"/>
        <v>7.3895582329317269E-2</v>
      </c>
      <c r="G131" s="16">
        <f t="shared" si="18"/>
        <v>0.87755102040816324</v>
      </c>
      <c r="H131" s="16">
        <f t="shared" si="17"/>
        <v>4.1747572815533977E-2</v>
      </c>
    </row>
    <row r="132" spans="1:8" ht="25.5" x14ac:dyDescent="0.2">
      <c r="A132" s="13"/>
      <c r="B132" s="14" t="s">
        <v>120</v>
      </c>
      <c r="C132" s="15">
        <v>81</v>
      </c>
      <c r="D132" s="15">
        <v>30</v>
      </c>
      <c r="E132" s="16">
        <f t="shared" si="15"/>
        <v>7.8640776699029122E-2</v>
      </c>
      <c r="F132" s="16">
        <f t="shared" si="16"/>
        <v>2.4096385542168676E-2</v>
      </c>
      <c r="G132" s="16">
        <f t="shared" si="18"/>
        <v>-0.62962962962962965</v>
      </c>
      <c r="H132" s="16">
        <f t="shared" si="17"/>
        <v>-4.9514563106796118E-2</v>
      </c>
    </row>
    <row r="133" spans="1:8" x14ac:dyDescent="0.2">
      <c r="A133" s="13"/>
      <c r="B133" s="14" t="s">
        <v>121</v>
      </c>
      <c r="C133" s="15">
        <v>36</v>
      </c>
      <c r="D133" s="15">
        <v>18</v>
      </c>
      <c r="E133" s="16">
        <f t="shared" si="15"/>
        <v>3.4951456310679613E-2</v>
      </c>
      <c r="F133" s="16">
        <f t="shared" si="16"/>
        <v>1.4457831325301205E-2</v>
      </c>
      <c r="G133" s="16">
        <f t="shared" si="18"/>
        <v>-0.5</v>
      </c>
      <c r="H133" s="16">
        <f t="shared" si="17"/>
        <v>-1.7475728155339806E-2</v>
      </c>
    </row>
    <row r="134" spans="1:8" x14ac:dyDescent="0.2">
      <c r="A134" s="13"/>
      <c r="B134" s="14" t="s">
        <v>122</v>
      </c>
      <c r="C134" s="15">
        <v>48</v>
      </c>
      <c r="D134" s="15">
        <v>25</v>
      </c>
      <c r="E134" s="16">
        <f t="shared" si="15"/>
        <v>4.6601941747572817E-2</v>
      </c>
      <c r="F134" s="16">
        <f t="shared" si="16"/>
        <v>2.0080321285140562E-2</v>
      </c>
      <c r="G134" s="16">
        <f t="shared" si="18"/>
        <v>-0.47916666666666669</v>
      </c>
      <c r="H134" s="16">
        <f t="shared" si="17"/>
        <v>-2.2330097087378643E-2</v>
      </c>
    </row>
    <row r="135" spans="1:8" x14ac:dyDescent="0.2">
      <c r="A135" s="13"/>
      <c r="B135" s="14" t="s">
        <v>123</v>
      </c>
      <c r="C135" s="15">
        <v>2</v>
      </c>
      <c r="D135" s="15">
        <v>1</v>
      </c>
      <c r="E135" s="16">
        <f t="shared" si="15"/>
        <v>1.9417475728155339E-3</v>
      </c>
      <c r="F135" s="16">
        <f t="shared" si="16"/>
        <v>8.0321285140562252E-4</v>
      </c>
      <c r="G135" s="16">
        <f t="shared" si="18"/>
        <v>-0.5</v>
      </c>
      <c r="H135" s="16">
        <f t="shared" si="17"/>
        <v>-9.7087378640776695E-4</v>
      </c>
    </row>
    <row r="136" spans="1:8" x14ac:dyDescent="0.2">
      <c r="A136" s="13"/>
      <c r="B136" s="14" t="s">
        <v>124</v>
      </c>
      <c r="C136" s="15">
        <v>30</v>
      </c>
      <c r="D136" s="15">
        <v>6</v>
      </c>
      <c r="E136" s="16">
        <f t="shared" si="15"/>
        <v>2.9126213592233011E-2</v>
      </c>
      <c r="F136" s="16">
        <f t="shared" si="16"/>
        <v>4.8192771084337354E-3</v>
      </c>
      <c r="G136" s="16">
        <f t="shared" si="18"/>
        <v>-0.8</v>
      </c>
      <c r="H136" s="16">
        <f t="shared" si="17"/>
        <v>-2.3300970873786409E-2</v>
      </c>
    </row>
    <row r="137" spans="1:8" x14ac:dyDescent="0.2">
      <c r="A137" s="13"/>
      <c r="B137" s="14" t="s">
        <v>125</v>
      </c>
      <c r="C137" s="15">
        <v>13</v>
      </c>
      <c r="D137" s="15">
        <v>9</v>
      </c>
      <c r="E137" s="16">
        <f t="shared" si="15"/>
        <v>1.262135922330097E-2</v>
      </c>
      <c r="F137" s="16">
        <f t="shared" si="16"/>
        <v>7.2289156626506026E-3</v>
      </c>
      <c r="G137" s="16">
        <f t="shared" si="18"/>
        <v>-0.30769230769230771</v>
      </c>
      <c r="H137" s="16">
        <f t="shared" si="17"/>
        <v>-3.8834951456310678E-3</v>
      </c>
    </row>
    <row r="138" spans="1:8" x14ac:dyDescent="0.2">
      <c r="A138" s="13"/>
      <c r="B138" s="14" t="s">
        <v>126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127</v>
      </c>
      <c r="C139" s="15">
        <v>0</v>
      </c>
      <c r="D139" s="15">
        <v>0</v>
      </c>
      <c r="E139" s="16" t="str">
        <f t="shared" ref="E139:E167" si="19">+IF(C139=0,"",C139/C$75)</f>
        <v/>
      </c>
      <c r="F139" s="16" t="str">
        <f t="shared" ref="F139:F167" si="20">+IF(D139=0,"",D139/D$75)</f>
        <v/>
      </c>
      <c r="G139" s="16" t="str">
        <f t="shared" si="18"/>
        <v xml:space="preserve"> </v>
      </c>
      <c r="H139" s="16" t="str">
        <f t="shared" ref="H139:H167" si="21">+IF(OR(AND(E139=""),(G139="")),"",E139*G139)</f>
        <v/>
      </c>
    </row>
    <row r="140" spans="1:8" x14ac:dyDescent="0.2">
      <c r="A140" s="13"/>
      <c r="B140" s="14" t="s">
        <v>128</v>
      </c>
      <c r="C140" s="15">
        <v>2</v>
      </c>
      <c r="D140" s="15">
        <v>2</v>
      </c>
      <c r="E140" s="16">
        <f t="shared" si="19"/>
        <v>1.9417475728155339E-3</v>
      </c>
      <c r="F140" s="16">
        <f t="shared" si="20"/>
        <v>1.606425702811245E-3</v>
      </c>
      <c r="G140" s="16">
        <f t="shared" ref="G140:G167" si="22">+IF(AND(C140=0,D140=0)," ",IF(C140=0,1,IF(D140=0,-1,(D140-C140)/C140)))</f>
        <v>0</v>
      </c>
      <c r="H140" s="16">
        <f t="shared" si="21"/>
        <v>0</v>
      </c>
    </row>
    <row r="141" spans="1:8" ht="25.5" x14ac:dyDescent="0.2">
      <c r="A141" s="13"/>
      <c r="B141" s="14" t="s">
        <v>129</v>
      </c>
      <c r="C141" s="15">
        <v>4</v>
      </c>
      <c r="D141" s="15">
        <v>27</v>
      </c>
      <c r="E141" s="16">
        <f t="shared" si="19"/>
        <v>3.8834951456310678E-3</v>
      </c>
      <c r="F141" s="16">
        <f t="shared" si="20"/>
        <v>2.1686746987951807E-2</v>
      </c>
      <c r="G141" s="16">
        <f t="shared" si="22"/>
        <v>5.75</v>
      </c>
      <c r="H141" s="16">
        <f t="shared" si="21"/>
        <v>2.2330097087378639E-2</v>
      </c>
    </row>
    <row r="142" spans="1:8" ht="25.5" x14ac:dyDescent="0.2">
      <c r="A142" s="13"/>
      <c r="B142" s="14" t="s">
        <v>130</v>
      </c>
      <c r="C142" s="15">
        <v>4</v>
      </c>
      <c r="D142" s="15">
        <v>0</v>
      </c>
      <c r="E142" s="16">
        <f t="shared" si="19"/>
        <v>3.8834951456310678E-3</v>
      </c>
      <c r="F142" s="16" t="str">
        <f t="shared" si="20"/>
        <v/>
      </c>
      <c r="G142" s="16">
        <f t="shared" si="22"/>
        <v>-1</v>
      </c>
      <c r="H142" s="16">
        <f t="shared" si="21"/>
        <v>-3.8834951456310678E-3</v>
      </c>
    </row>
    <row r="143" spans="1:8" ht="25.5" x14ac:dyDescent="0.2">
      <c r="A143" s="13"/>
      <c r="B143" s="14" t="s">
        <v>131</v>
      </c>
      <c r="C143" s="15">
        <v>1</v>
      </c>
      <c r="D143" s="15">
        <v>4</v>
      </c>
      <c r="E143" s="16">
        <f t="shared" si="19"/>
        <v>9.7087378640776695E-4</v>
      </c>
      <c r="F143" s="16">
        <f t="shared" si="20"/>
        <v>3.2128514056224901E-3</v>
      </c>
      <c r="G143" s="16">
        <f t="shared" si="22"/>
        <v>3</v>
      </c>
      <c r="H143" s="16">
        <f t="shared" si="21"/>
        <v>2.9126213592233011E-3</v>
      </c>
    </row>
    <row r="144" spans="1:8" ht="25.5" x14ac:dyDescent="0.2">
      <c r="A144" s="13"/>
      <c r="B144" s="14" t="s">
        <v>132</v>
      </c>
      <c r="C144" s="15">
        <v>21</v>
      </c>
      <c r="D144" s="15">
        <v>14</v>
      </c>
      <c r="E144" s="16">
        <f t="shared" si="19"/>
        <v>2.0388349514563107E-2</v>
      </c>
      <c r="F144" s="16">
        <f t="shared" si="20"/>
        <v>1.1244979919678716E-2</v>
      </c>
      <c r="G144" s="16">
        <f t="shared" si="22"/>
        <v>-0.33333333333333331</v>
      </c>
      <c r="H144" s="16">
        <f t="shared" si="21"/>
        <v>-6.7961165048543689E-3</v>
      </c>
    </row>
    <row r="145" spans="1:8" ht="25.5" x14ac:dyDescent="0.2">
      <c r="A145" s="13"/>
      <c r="B145" s="14" t="s">
        <v>133</v>
      </c>
      <c r="C145" s="15">
        <v>1</v>
      </c>
      <c r="D145" s="15">
        <v>1</v>
      </c>
      <c r="E145" s="16">
        <f t="shared" si="19"/>
        <v>9.7087378640776695E-4</v>
      </c>
      <c r="F145" s="16">
        <f t="shared" si="20"/>
        <v>8.0321285140562252E-4</v>
      </c>
      <c r="G145" s="16">
        <f t="shared" si="22"/>
        <v>0</v>
      </c>
      <c r="H145" s="16">
        <f t="shared" si="21"/>
        <v>0</v>
      </c>
    </row>
    <row r="146" spans="1:8" x14ac:dyDescent="0.2">
      <c r="A146" s="13" t="s">
        <v>92</v>
      </c>
      <c r="B146" s="14" t="s">
        <v>134</v>
      </c>
      <c r="C146" s="15">
        <v>0</v>
      </c>
      <c r="D146" s="15">
        <v>1</v>
      </c>
      <c r="E146" s="16" t="str">
        <f t="shared" si="19"/>
        <v/>
      </c>
      <c r="F146" s="16">
        <f t="shared" si="20"/>
        <v>8.0321285140562252E-4</v>
      </c>
      <c r="G146" s="16">
        <f t="shared" si="22"/>
        <v>1</v>
      </c>
      <c r="H146" s="16" t="str">
        <f t="shared" si="21"/>
        <v/>
      </c>
    </row>
    <row r="147" spans="1:8" x14ac:dyDescent="0.2">
      <c r="A147" s="13"/>
      <c r="B147" s="14" t="s">
        <v>135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136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137</v>
      </c>
      <c r="C149" s="15">
        <v>0</v>
      </c>
      <c r="D149" s="15">
        <v>1</v>
      </c>
      <c r="E149" s="16" t="str">
        <f t="shared" si="19"/>
        <v/>
      </c>
      <c r="F149" s="16">
        <f t="shared" si="20"/>
        <v>8.0321285140562252E-4</v>
      </c>
      <c r="G149" s="16">
        <f t="shared" si="22"/>
        <v>1</v>
      </c>
      <c r="H149" s="16" t="str">
        <f t="shared" si="21"/>
        <v/>
      </c>
    </row>
    <row r="150" spans="1:8" x14ac:dyDescent="0.2">
      <c r="A150" s="13"/>
      <c r="B150" s="14" t="s">
        <v>138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139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140</v>
      </c>
      <c r="C152" s="15">
        <v>1</v>
      </c>
      <c r="D152" s="15">
        <v>0</v>
      </c>
      <c r="E152" s="16">
        <f t="shared" si="19"/>
        <v>9.7087378640776695E-4</v>
      </c>
      <c r="F152" s="16" t="str">
        <f t="shared" si="20"/>
        <v/>
      </c>
      <c r="G152" s="16">
        <f t="shared" si="22"/>
        <v>-1</v>
      </c>
      <c r="H152" s="16">
        <f t="shared" si="21"/>
        <v>-9.7087378640776695E-4</v>
      </c>
    </row>
    <row r="153" spans="1:8" x14ac:dyDescent="0.2">
      <c r="A153" s="13"/>
      <c r="B153" s="14" t="s">
        <v>141</v>
      </c>
      <c r="C153" s="15">
        <v>12</v>
      </c>
      <c r="D153" s="15">
        <v>6</v>
      </c>
      <c r="E153" s="16">
        <f t="shared" si="19"/>
        <v>1.1650485436893204E-2</v>
      </c>
      <c r="F153" s="16">
        <f t="shared" si="20"/>
        <v>4.8192771084337354E-3</v>
      </c>
      <c r="G153" s="16">
        <f t="shared" si="22"/>
        <v>-0.5</v>
      </c>
      <c r="H153" s="16">
        <f t="shared" si="21"/>
        <v>-5.8252427184466021E-3</v>
      </c>
    </row>
    <row r="154" spans="1:8" x14ac:dyDescent="0.2">
      <c r="A154" s="13"/>
      <c r="B154" s="14" t="s">
        <v>142</v>
      </c>
      <c r="C154" s="15">
        <v>0</v>
      </c>
      <c r="D154" s="15">
        <v>2</v>
      </c>
      <c r="E154" s="16" t="str">
        <f t="shared" si="19"/>
        <v/>
      </c>
      <c r="F154" s="16">
        <f t="shared" si="20"/>
        <v>1.606425702811245E-3</v>
      </c>
      <c r="G154" s="16">
        <f t="shared" si="22"/>
        <v>1</v>
      </c>
      <c r="H154" s="16" t="str">
        <f t="shared" si="21"/>
        <v/>
      </c>
    </row>
    <row r="155" spans="1:8" ht="25.5" x14ac:dyDescent="0.2">
      <c r="A155" s="13"/>
      <c r="B155" s="14" t="s">
        <v>143</v>
      </c>
      <c r="C155" s="15">
        <v>1</v>
      </c>
      <c r="D155" s="15">
        <v>6</v>
      </c>
      <c r="E155" s="16">
        <f t="shared" si="19"/>
        <v>9.7087378640776695E-4</v>
      </c>
      <c r="F155" s="16">
        <f t="shared" si="20"/>
        <v>4.8192771084337354E-3</v>
      </c>
      <c r="G155" s="16">
        <f t="shared" si="22"/>
        <v>5</v>
      </c>
      <c r="H155" s="16">
        <f t="shared" si="21"/>
        <v>4.8543689320388345E-3</v>
      </c>
    </row>
    <row r="156" spans="1:8" x14ac:dyDescent="0.2">
      <c r="A156" s="13" t="s">
        <v>92</v>
      </c>
      <c r="B156" s="14" t="s">
        <v>144</v>
      </c>
      <c r="C156" s="15">
        <v>0</v>
      </c>
      <c r="D156" s="15">
        <v>3</v>
      </c>
      <c r="E156" s="16" t="str">
        <f t="shared" si="19"/>
        <v/>
      </c>
      <c r="F156" s="16">
        <f t="shared" si="20"/>
        <v>2.4096385542168677E-3</v>
      </c>
      <c r="G156" s="16">
        <f t="shared" si="22"/>
        <v>1</v>
      </c>
      <c r="H156" s="16" t="str">
        <f t="shared" si="21"/>
        <v/>
      </c>
    </row>
    <row r="157" spans="1:8" ht="25.5" x14ac:dyDescent="0.2">
      <c r="A157" s="13"/>
      <c r="B157" s="14" t="s">
        <v>145</v>
      </c>
      <c r="C157" s="15">
        <v>1</v>
      </c>
      <c r="D157" s="15">
        <v>1</v>
      </c>
      <c r="E157" s="16">
        <f t="shared" si="19"/>
        <v>9.7087378640776695E-4</v>
      </c>
      <c r="F157" s="16">
        <f t="shared" si="20"/>
        <v>8.0321285140562252E-4</v>
      </c>
      <c r="G157" s="16">
        <f t="shared" si="22"/>
        <v>0</v>
      </c>
      <c r="H157" s="16">
        <f t="shared" si="21"/>
        <v>0</v>
      </c>
    </row>
    <row r="158" spans="1:8" x14ac:dyDescent="0.2">
      <c r="A158" s="13"/>
      <c r="B158" s="14" t="s">
        <v>146</v>
      </c>
      <c r="C158" s="15">
        <v>20</v>
      </c>
      <c r="D158" s="15">
        <v>0</v>
      </c>
      <c r="E158" s="16">
        <f t="shared" si="19"/>
        <v>1.9417475728155338E-2</v>
      </c>
      <c r="F158" s="16" t="str">
        <f t="shared" si="20"/>
        <v/>
      </c>
      <c r="G158" s="16">
        <f t="shared" si="22"/>
        <v>-1</v>
      </c>
      <c r="H158" s="16">
        <f t="shared" si="21"/>
        <v>-1.9417475728155338E-2</v>
      </c>
    </row>
    <row r="159" spans="1:8" x14ac:dyDescent="0.2">
      <c r="A159" s="13"/>
      <c r="B159" s="14" t="s">
        <v>147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148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149</v>
      </c>
      <c r="C161" s="15">
        <v>0</v>
      </c>
      <c r="D161" s="15">
        <v>0</v>
      </c>
      <c r="E161" s="16" t="str">
        <f t="shared" si="19"/>
        <v/>
      </c>
      <c r="F161" s="16" t="str">
        <f t="shared" si="20"/>
        <v/>
      </c>
      <c r="G161" s="16" t="str">
        <f t="shared" si="22"/>
        <v xml:space="preserve"> </v>
      </c>
      <c r="H161" s="16" t="str">
        <f t="shared" si="21"/>
        <v/>
      </c>
    </row>
    <row r="162" spans="1:8" x14ac:dyDescent="0.2">
      <c r="A162" s="13" t="s">
        <v>92</v>
      </c>
      <c r="B162" s="14" t="s">
        <v>150</v>
      </c>
      <c r="C162" s="15">
        <v>0</v>
      </c>
      <c r="D162" s="15">
        <v>1</v>
      </c>
      <c r="E162" s="16" t="str">
        <f t="shared" si="19"/>
        <v/>
      </c>
      <c r="F162" s="16">
        <f t="shared" si="20"/>
        <v>8.0321285140562252E-4</v>
      </c>
      <c r="G162" s="16">
        <f t="shared" si="22"/>
        <v>1</v>
      </c>
      <c r="H162" s="16" t="str">
        <f t="shared" si="21"/>
        <v/>
      </c>
    </row>
    <row r="163" spans="1:8" x14ac:dyDescent="0.2">
      <c r="A163" s="13" t="s">
        <v>92</v>
      </c>
      <c r="B163" s="14" t="s">
        <v>151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152</v>
      </c>
      <c r="C164" s="15">
        <v>10</v>
      </c>
      <c r="D164" s="15">
        <v>38</v>
      </c>
      <c r="E164" s="16">
        <f t="shared" si="19"/>
        <v>9.7087378640776691E-3</v>
      </c>
      <c r="F164" s="16">
        <f t="shared" si="20"/>
        <v>3.0522088353413655E-2</v>
      </c>
      <c r="G164" s="16">
        <f t="shared" si="22"/>
        <v>2.8</v>
      </c>
      <c r="H164" s="16">
        <f t="shared" si="21"/>
        <v>2.7184466019417472E-2</v>
      </c>
    </row>
    <row r="165" spans="1:8" ht="25.5" x14ac:dyDescent="0.2">
      <c r="A165" s="13"/>
      <c r="B165" s="14" t="s">
        <v>153</v>
      </c>
      <c r="C165" s="15">
        <v>0</v>
      </c>
      <c r="D165" s="15">
        <v>66</v>
      </c>
      <c r="E165" s="16" t="str">
        <f t="shared" si="19"/>
        <v/>
      </c>
      <c r="F165" s="16">
        <f t="shared" si="20"/>
        <v>5.3012048192771083E-2</v>
      </c>
      <c r="G165" s="16">
        <f t="shared" si="22"/>
        <v>1</v>
      </c>
      <c r="H165" s="16" t="str">
        <f t="shared" si="21"/>
        <v/>
      </c>
    </row>
    <row r="166" spans="1:8" ht="25.5" x14ac:dyDescent="0.2">
      <c r="A166" s="13"/>
      <c r="B166" s="14" t="s">
        <v>154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155</v>
      </c>
      <c r="C167" s="15">
        <v>1</v>
      </c>
      <c r="D167" s="15">
        <v>0</v>
      </c>
      <c r="E167" s="16">
        <f t="shared" si="19"/>
        <v>9.7087378640776695E-4</v>
      </c>
      <c r="F167" s="16" t="str">
        <f t="shared" si="20"/>
        <v/>
      </c>
      <c r="G167" s="16">
        <f t="shared" si="22"/>
        <v>-1</v>
      </c>
      <c r="H167" s="16">
        <f t="shared" si="21"/>
        <v>-9.7087378640776695E-4</v>
      </c>
    </row>
    <row r="168" spans="1:8" x14ac:dyDescent="0.2">
      <c r="A168" s="10"/>
    </row>
    <row r="169" spans="1:8" x14ac:dyDescent="0.2">
      <c r="A169" s="10"/>
    </row>
    <row r="170" spans="1:8" x14ac:dyDescent="0.2">
      <c r="A170" s="10"/>
    </row>
    <row r="171" spans="1:8" ht="29.25" customHeight="1" x14ac:dyDescent="0.2">
      <c r="A171" s="13"/>
      <c r="B171" s="36" t="s">
        <v>2</v>
      </c>
      <c r="C171" s="36" t="s">
        <v>12</v>
      </c>
      <c r="D171" s="38"/>
      <c r="E171" s="36" t="s">
        <v>4</v>
      </c>
      <c r="F171" s="38"/>
      <c r="G171" s="36" t="s">
        <v>645</v>
      </c>
      <c r="H171" s="36" t="s">
        <v>5</v>
      </c>
    </row>
    <row r="172" spans="1:8" x14ac:dyDescent="0.2">
      <c r="A172" s="13"/>
      <c r="B172" s="37"/>
      <c r="C172" s="17">
        <v>2019</v>
      </c>
      <c r="D172" s="17">
        <v>2020</v>
      </c>
      <c r="E172" s="17">
        <v>2019</v>
      </c>
      <c r="F172" s="17">
        <v>2020</v>
      </c>
      <c r="G172" s="37"/>
      <c r="H172" s="37"/>
    </row>
    <row r="173" spans="1:8" ht="25.5" x14ac:dyDescent="0.2">
      <c r="A173" s="13"/>
      <c r="B173" s="18" t="s">
        <v>8</v>
      </c>
      <c r="C173" s="19">
        <f>SUM(C174:C343)</f>
        <v>2655</v>
      </c>
      <c r="D173" s="19">
        <f>SUM(D174:D343)</f>
        <v>4229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0.59284369114877589</v>
      </c>
      <c r="H173" s="20">
        <f t="shared" ref="H173:H204" si="25">+IF(OR(AND(E173=""),(G173="")),"",E173*G173)</f>
        <v>0.59284369114877589</v>
      </c>
    </row>
    <row r="174" spans="1:8" x14ac:dyDescent="0.2">
      <c r="A174" s="13"/>
      <c r="B174" s="14" t="s">
        <v>156</v>
      </c>
      <c r="C174" s="15">
        <v>16</v>
      </c>
      <c r="D174" s="15">
        <v>18</v>
      </c>
      <c r="E174" s="16">
        <f t="shared" si="23"/>
        <v>6.0263653483992466E-3</v>
      </c>
      <c r="F174" s="16">
        <f t="shared" si="24"/>
        <v>4.25632537242847E-3</v>
      </c>
      <c r="G174" s="16">
        <f t="shared" ref="G174:G205" si="26">+IF(AND(C174=0,D174=0)," ",IF(C174=0,1,IF(D174=0,-1,(D174-C174)/C174)))</f>
        <v>0.125</v>
      </c>
      <c r="H174" s="16">
        <f t="shared" si="25"/>
        <v>7.5329566854990583E-4</v>
      </c>
    </row>
    <row r="175" spans="1:8" x14ac:dyDescent="0.2">
      <c r="A175" s="13"/>
      <c r="B175" s="14" t="s">
        <v>157</v>
      </c>
      <c r="C175" s="15">
        <v>1</v>
      </c>
      <c r="D175" s="15">
        <v>2</v>
      </c>
      <c r="E175" s="16">
        <f t="shared" si="23"/>
        <v>3.7664783427495291E-4</v>
      </c>
      <c r="F175" s="16">
        <f t="shared" si="24"/>
        <v>4.7292504138094112E-4</v>
      </c>
      <c r="G175" s="16">
        <f t="shared" si="26"/>
        <v>1</v>
      </c>
      <c r="H175" s="16">
        <f t="shared" si="25"/>
        <v>3.7664783427495291E-4</v>
      </c>
    </row>
    <row r="176" spans="1:8" ht="38.25" x14ac:dyDescent="0.2">
      <c r="A176" s="13"/>
      <c r="B176" s="14" t="s">
        <v>158</v>
      </c>
      <c r="C176" s="15">
        <v>3</v>
      </c>
      <c r="D176" s="15">
        <v>5</v>
      </c>
      <c r="E176" s="16">
        <f t="shared" si="23"/>
        <v>1.1299435028248588E-3</v>
      </c>
      <c r="F176" s="16">
        <f t="shared" si="24"/>
        <v>1.1823126034523528E-3</v>
      </c>
      <c r="G176" s="16">
        <f t="shared" si="26"/>
        <v>0.66666666666666663</v>
      </c>
      <c r="H176" s="16">
        <f t="shared" si="25"/>
        <v>7.5329566854990583E-4</v>
      </c>
    </row>
    <row r="177" spans="1:8" x14ac:dyDescent="0.2">
      <c r="A177" s="13"/>
      <c r="B177" s="14" t="s">
        <v>159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160</v>
      </c>
      <c r="C178" s="15">
        <v>11</v>
      </c>
      <c r="D178" s="15">
        <v>114</v>
      </c>
      <c r="E178" s="16">
        <f t="shared" si="23"/>
        <v>4.1431261770244823E-3</v>
      </c>
      <c r="F178" s="16">
        <f t="shared" si="24"/>
        <v>2.6956727358713645E-2</v>
      </c>
      <c r="G178" s="16">
        <f t="shared" si="26"/>
        <v>9.3636363636363633</v>
      </c>
      <c r="H178" s="16">
        <f t="shared" si="25"/>
        <v>3.8794726930320149E-2</v>
      </c>
    </row>
    <row r="179" spans="1:8" x14ac:dyDescent="0.2">
      <c r="A179" s="13"/>
      <c r="B179" s="14" t="s">
        <v>161</v>
      </c>
      <c r="C179" s="15">
        <v>280</v>
      </c>
      <c r="D179" s="15">
        <v>302</v>
      </c>
      <c r="E179" s="16">
        <f t="shared" si="23"/>
        <v>0.10546139359698682</v>
      </c>
      <c r="F179" s="16">
        <f t="shared" si="24"/>
        <v>7.141168124852211E-2</v>
      </c>
      <c r="G179" s="16">
        <f t="shared" si="26"/>
        <v>7.857142857142857E-2</v>
      </c>
      <c r="H179" s="16">
        <f t="shared" si="25"/>
        <v>8.2862523540489647E-3</v>
      </c>
    </row>
    <row r="180" spans="1:8" x14ac:dyDescent="0.2">
      <c r="A180" s="13"/>
      <c r="B180" s="14" t="s">
        <v>162</v>
      </c>
      <c r="C180" s="15">
        <v>0</v>
      </c>
      <c r="D180" s="15">
        <v>0</v>
      </c>
      <c r="E180" s="16" t="str">
        <f t="shared" si="23"/>
        <v/>
      </c>
      <c r="F180" s="16" t="str">
        <f t="shared" si="24"/>
        <v/>
      </c>
      <c r="G180" s="16" t="str">
        <f t="shared" si="26"/>
        <v xml:space="preserve"> </v>
      </c>
      <c r="H180" s="16" t="str">
        <f t="shared" si="25"/>
        <v/>
      </c>
    </row>
    <row r="181" spans="1:8" x14ac:dyDescent="0.2">
      <c r="A181" s="13"/>
      <c r="B181" s="14" t="s">
        <v>163</v>
      </c>
      <c r="C181" s="15">
        <v>9</v>
      </c>
      <c r="D181" s="15">
        <v>14</v>
      </c>
      <c r="E181" s="16">
        <f t="shared" si="23"/>
        <v>3.3898305084745762E-3</v>
      </c>
      <c r="F181" s="16">
        <f t="shared" si="24"/>
        <v>3.3104752896665878E-3</v>
      </c>
      <c r="G181" s="16">
        <f t="shared" si="26"/>
        <v>0.55555555555555558</v>
      </c>
      <c r="H181" s="16">
        <f t="shared" si="25"/>
        <v>1.8832391713747645E-3</v>
      </c>
    </row>
    <row r="182" spans="1:8" x14ac:dyDescent="0.2">
      <c r="A182" s="13"/>
      <c r="B182" s="14" t="s">
        <v>164</v>
      </c>
      <c r="C182" s="15">
        <v>5</v>
      </c>
      <c r="D182" s="15">
        <v>4</v>
      </c>
      <c r="E182" s="16">
        <f t="shared" si="23"/>
        <v>1.8832391713747645E-3</v>
      </c>
      <c r="F182" s="16">
        <f t="shared" si="24"/>
        <v>9.4585008276188223E-4</v>
      </c>
      <c r="G182" s="16">
        <f t="shared" si="26"/>
        <v>-0.2</v>
      </c>
      <c r="H182" s="16">
        <f t="shared" si="25"/>
        <v>-3.7664783427495291E-4</v>
      </c>
    </row>
    <row r="183" spans="1:8" x14ac:dyDescent="0.2">
      <c r="A183" s="13"/>
      <c r="B183" s="14" t="s">
        <v>165</v>
      </c>
      <c r="C183" s="15">
        <v>3</v>
      </c>
      <c r="D183" s="15">
        <v>1</v>
      </c>
      <c r="E183" s="16">
        <f t="shared" si="23"/>
        <v>1.1299435028248588E-3</v>
      </c>
      <c r="F183" s="16">
        <f t="shared" si="24"/>
        <v>2.3646252069047056E-4</v>
      </c>
      <c r="G183" s="16">
        <f t="shared" si="26"/>
        <v>-0.66666666666666663</v>
      </c>
      <c r="H183" s="16">
        <f t="shared" si="25"/>
        <v>-7.5329566854990583E-4</v>
      </c>
    </row>
    <row r="184" spans="1:8" ht="25.5" x14ac:dyDescent="0.2">
      <c r="A184" s="13"/>
      <c r="B184" s="14" t="s">
        <v>166</v>
      </c>
      <c r="C184" s="15">
        <v>0</v>
      </c>
      <c r="D184" s="15">
        <v>1</v>
      </c>
      <c r="E184" s="16" t="str">
        <f t="shared" si="23"/>
        <v/>
      </c>
      <c r="F184" s="16">
        <f t="shared" si="24"/>
        <v>2.3646252069047056E-4</v>
      </c>
      <c r="G184" s="16">
        <f t="shared" si="26"/>
        <v>1</v>
      </c>
      <c r="H184" s="16" t="str">
        <f t="shared" si="25"/>
        <v/>
      </c>
    </row>
    <row r="185" spans="1:8" x14ac:dyDescent="0.2">
      <c r="A185" s="13"/>
      <c r="B185" s="14" t="s">
        <v>167</v>
      </c>
      <c r="C185" s="15">
        <v>10</v>
      </c>
      <c r="D185" s="15">
        <v>13</v>
      </c>
      <c r="E185" s="16">
        <f t="shared" si="23"/>
        <v>3.766478342749529E-3</v>
      </c>
      <c r="F185" s="16">
        <f t="shared" si="24"/>
        <v>3.0740127689761173E-3</v>
      </c>
      <c r="G185" s="16">
        <f t="shared" si="26"/>
        <v>0.3</v>
      </c>
      <c r="H185" s="16">
        <f t="shared" si="25"/>
        <v>1.1299435028248586E-3</v>
      </c>
    </row>
    <row r="186" spans="1:8" x14ac:dyDescent="0.2">
      <c r="A186" s="13"/>
      <c r="B186" s="14" t="s">
        <v>168</v>
      </c>
      <c r="C186" s="15">
        <v>26</v>
      </c>
      <c r="D186" s="15">
        <v>14</v>
      </c>
      <c r="E186" s="16">
        <f t="shared" si="23"/>
        <v>9.7928436911487761E-3</v>
      </c>
      <c r="F186" s="16">
        <f t="shared" si="24"/>
        <v>3.3104752896665878E-3</v>
      </c>
      <c r="G186" s="16">
        <f t="shared" si="26"/>
        <v>-0.46153846153846156</v>
      </c>
      <c r="H186" s="16">
        <f t="shared" si="25"/>
        <v>-4.5197740112994352E-3</v>
      </c>
    </row>
    <row r="187" spans="1:8" x14ac:dyDescent="0.2">
      <c r="A187" s="13"/>
      <c r="B187" s="14" t="s">
        <v>169</v>
      </c>
      <c r="C187" s="15">
        <v>26</v>
      </c>
      <c r="D187" s="15">
        <v>33</v>
      </c>
      <c r="E187" s="16">
        <f t="shared" si="23"/>
        <v>9.7928436911487761E-3</v>
      </c>
      <c r="F187" s="16">
        <f t="shared" si="24"/>
        <v>7.8032631827855284E-3</v>
      </c>
      <c r="G187" s="16">
        <f t="shared" si="26"/>
        <v>0.26923076923076922</v>
      </c>
      <c r="H187" s="16">
        <f t="shared" si="25"/>
        <v>2.6365348399246705E-3</v>
      </c>
    </row>
    <row r="188" spans="1:8" ht="25.5" x14ac:dyDescent="0.2">
      <c r="A188" s="13"/>
      <c r="B188" s="14" t="s">
        <v>170</v>
      </c>
      <c r="C188" s="15">
        <v>6</v>
      </c>
      <c r="D188" s="15">
        <v>35</v>
      </c>
      <c r="E188" s="16">
        <f t="shared" si="23"/>
        <v>2.2598870056497176E-3</v>
      </c>
      <c r="F188" s="16">
        <f t="shared" si="24"/>
        <v>8.2761882241664704E-3</v>
      </c>
      <c r="G188" s="16">
        <f t="shared" si="26"/>
        <v>4.833333333333333</v>
      </c>
      <c r="H188" s="16">
        <f t="shared" si="25"/>
        <v>1.0922787193973634E-2</v>
      </c>
    </row>
    <row r="189" spans="1:8" ht="25.5" x14ac:dyDescent="0.2">
      <c r="A189" s="13"/>
      <c r="B189" s="14" t="s">
        <v>171</v>
      </c>
      <c r="C189" s="15">
        <v>1</v>
      </c>
      <c r="D189" s="15">
        <v>7</v>
      </c>
      <c r="E189" s="16">
        <f t="shared" si="23"/>
        <v>3.7664783427495291E-4</v>
      </c>
      <c r="F189" s="16">
        <f t="shared" si="24"/>
        <v>1.6552376448332939E-3</v>
      </c>
      <c r="G189" s="16">
        <f t="shared" si="26"/>
        <v>6</v>
      </c>
      <c r="H189" s="16">
        <f t="shared" si="25"/>
        <v>2.2598870056497176E-3</v>
      </c>
    </row>
    <row r="190" spans="1:8" x14ac:dyDescent="0.2">
      <c r="A190" s="13"/>
      <c r="B190" s="14" t="s">
        <v>172</v>
      </c>
      <c r="C190" s="15">
        <v>23</v>
      </c>
      <c r="D190" s="15">
        <v>14</v>
      </c>
      <c r="E190" s="16">
        <f t="shared" si="23"/>
        <v>8.6629001883239166E-3</v>
      </c>
      <c r="F190" s="16">
        <f t="shared" si="24"/>
        <v>3.3104752896665878E-3</v>
      </c>
      <c r="G190" s="16">
        <f t="shared" si="26"/>
        <v>-0.39130434782608697</v>
      </c>
      <c r="H190" s="16">
        <f t="shared" si="25"/>
        <v>-3.3898305084745762E-3</v>
      </c>
    </row>
    <row r="191" spans="1:8" x14ac:dyDescent="0.2">
      <c r="A191" s="13"/>
      <c r="B191" s="14" t="s">
        <v>173</v>
      </c>
      <c r="C191" s="15">
        <v>1</v>
      </c>
      <c r="D191" s="15">
        <v>5</v>
      </c>
      <c r="E191" s="16">
        <f t="shared" si="23"/>
        <v>3.7664783427495291E-4</v>
      </c>
      <c r="F191" s="16">
        <f t="shared" si="24"/>
        <v>1.1823126034523528E-3</v>
      </c>
      <c r="G191" s="16">
        <f t="shared" si="26"/>
        <v>4</v>
      </c>
      <c r="H191" s="16">
        <f t="shared" si="25"/>
        <v>1.5065913370998117E-3</v>
      </c>
    </row>
    <row r="192" spans="1:8" x14ac:dyDescent="0.2">
      <c r="A192" s="13"/>
      <c r="B192" s="14" t="s">
        <v>174</v>
      </c>
      <c r="C192" s="15">
        <v>2</v>
      </c>
      <c r="D192" s="15">
        <v>1</v>
      </c>
      <c r="E192" s="16">
        <f t="shared" si="23"/>
        <v>7.5329566854990583E-4</v>
      </c>
      <c r="F192" s="16">
        <f t="shared" si="24"/>
        <v>2.3646252069047056E-4</v>
      </c>
      <c r="G192" s="16">
        <f t="shared" si="26"/>
        <v>-0.5</v>
      </c>
      <c r="H192" s="16">
        <f t="shared" si="25"/>
        <v>-3.7664783427495291E-4</v>
      </c>
    </row>
    <row r="193" spans="1:8" ht="25.5" x14ac:dyDescent="0.2">
      <c r="A193" s="13" t="s">
        <v>92</v>
      </c>
      <c r="B193" s="14" t="s">
        <v>175</v>
      </c>
      <c r="C193" s="15">
        <v>0</v>
      </c>
      <c r="D193" s="15">
        <v>18</v>
      </c>
      <c r="E193" s="16" t="str">
        <f t="shared" si="23"/>
        <v/>
      </c>
      <c r="F193" s="16">
        <f t="shared" si="24"/>
        <v>4.25632537242847E-3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176</v>
      </c>
      <c r="C194" s="15">
        <v>15</v>
      </c>
      <c r="D194" s="15">
        <v>25</v>
      </c>
      <c r="E194" s="16">
        <f t="shared" si="23"/>
        <v>5.6497175141242938E-3</v>
      </c>
      <c r="F194" s="16">
        <f t="shared" si="24"/>
        <v>5.911563017261764E-3</v>
      </c>
      <c r="G194" s="16">
        <f t="shared" si="26"/>
        <v>0.66666666666666663</v>
      </c>
      <c r="H194" s="16">
        <f t="shared" si="25"/>
        <v>3.766478342749529E-3</v>
      </c>
    </row>
    <row r="195" spans="1:8" x14ac:dyDescent="0.2">
      <c r="A195" s="13"/>
      <c r="B195" s="14" t="s">
        <v>177</v>
      </c>
      <c r="C195" s="15">
        <v>1</v>
      </c>
      <c r="D195" s="15">
        <v>0</v>
      </c>
      <c r="E195" s="16">
        <f t="shared" si="23"/>
        <v>3.7664783427495291E-4</v>
      </c>
      <c r="F195" s="16" t="str">
        <f t="shared" si="24"/>
        <v/>
      </c>
      <c r="G195" s="16">
        <f t="shared" si="26"/>
        <v>-1</v>
      </c>
      <c r="H195" s="16">
        <f t="shared" si="25"/>
        <v>-3.7664783427495291E-4</v>
      </c>
    </row>
    <row r="196" spans="1:8" x14ac:dyDescent="0.2">
      <c r="A196" s="13"/>
      <c r="B196" s="14" t="s">
        <v>178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179</v>
      </c>
      <c r="C197" s="15">
        <v>2</v>
      </c>
      <c r="D197" s="15">
        <v>1</v>
      </c>
      <c r="E197" s="16">
        <f t="shared" si="23"/>
        <v>7.5329566854990583E-4</v>
      </c>
      <c r="F197" s="16">
        <f t="shared" si="24"/>
        <v>2.3646252069047056E-4</v>
      </c>
      <c r="G197" s="16">
        <f t="shared" si="26"/>
        <v>-0.5</v>
      </c>
      <c r="H197" s="16">
        <f t="shared" si="25"/>
        <v>-3.7664783427495291E-4</v>
      </c>
    </row>
    <row r="198" spans="1:8" x14ac:dyDescent="0.2">
      <c r="A198" s="13"/>
      <c r="B198" s="14" t="s">
        <v>180</v>
      </c>
      <c r="C198" s="15">
        <v>0</v>
      </c>
      <c r="D198" s="15">
        <v>7</v>
      </c>
      <c r="E198" s="16" t="str">
        <f t="shared" si="23"/>
        <v/>
      </c>
      <c r="F198" s="16">
        <f t="shared" si="24"/>
        <v>1.6552376448332939E-3</v>
      </c>
      <c r="G198" s="16">
        <f t="shared" si="26"/>
        <v>1</v>
      </c>
      <c r="H198" s="16" t="str">
        <f t="shared" si="25"/>
        <v/>
      </c>
    </row>
    <row r="199" spans="1:8" x14ac:dyDescent="0.2">
      <c r="A199" s="13"/>
      <c r="B199" s="14" t="s">
        <v>181</v>
      </c>
      <c r="C199" s="15">
        <v>155</v>
      </c>
      <c r="D199" s="15">
        <v>34</v>
      </c>
      <c r="E199" s="16">
        <f t="shared" si="23"/>
        <v>5.8380414312617701E-2</v>
      </c>
      <c r="F199" s="16">
        <f t="shared" si="24"/>
        <v>8.039725703475999E-3</v>
      </c>
      <c r="G199" s="16">
        <f t="shared" si="26"/>
        <v>-0.78064516129032258</v>
      </c>
      <c r="H199" s="16">
        <f t="shared" si="25"/>
        <v>-4.5574387947269299E-2</v>
      </c>
    </row>
    <row r="200" spans="1:8" ht="25.5" x14ac:dyDescent="0.2">
      <c r="A200" s="13"/>
      <c r="B200" s="14" t="s">
        <v>182</v>
      </c>
      <c r="C200" s="15">
        <v>38</v>
      </c>
      <c r="D200" s="15">
        <v>12</v>
      </c>
      <c r="E200" s="16">
        <f t="shared" si="23"/>
        <v>1.431261770244821E-2</v>
      </c>
      <c r="F200" s="16">
        <f t="shared" si="24"/>
        <v>2.8375502482856467E-3</v>
      </c>
      <c r="G200" s="16">
        <f t="shared" si="26"/>
        <v>-0.68421052631578949</v>
      </c>
      <c r="H200" s="16">
        <f t="shared" si="25"/>
        <v>-9.7928436911487761E-3</v>
      </c>
    </row>
    <row r="201" spans="1:8" x14ac:dyDescent="0.2">
      <c r="A201" s="13"/>
      <c r="B201" s="14" t="s">
        <v>183</v>
      </c>
      <c r="C201" s="15">
        <v>46</v>
      </c>
      <c r="D201" s="15">
        <v>87</v>
      </c>
      <c r="E201" s="16">
        <f t="shared" si="23"/>
        <v>1.7325800376647833E-2</v>
      </c>
      <c r="F201" s="16">
        <f t="shared" si="24"/>
        <v>2.0572239300070939E-2</v>
      </c>
      <c r="G201" s="16">
        <f t="shared" si="26"/>
        <v>0.89130434782608692</v>
      </c>
      <c r="H201" s="16">
        <f t="shared" si="25"/>
        <v>1.5442561205273068E-2</v>
      </c>
    </row>
    <row r="202" spans="1:8" x14ac:dyDescent="0.2">
      <c r="A202" s="13"/>
      <c r="B202" s="14" t="s">
        <v>184</v>
      </c>
      <c r="C202" s="15">
        <v>44</v>
      </c>
      <c r="D202" s="15">
        <v>26</v>
      </c>
      <c r="E202" s="16">
        <f t="shared" si="23"/>
        <v>1.6572504708097929E-2</v>
      </c>
      <c r="F202" s="16">
        <f t="shared" si="24"/>
        <v>6.1480255379522345E-3</v>
      </c>
      <c r="G202" s="16">
        <f t="shared" si="26"/>
        <v>-0.40909090909090912</v>
      </c>
      <c r="H202" s="16">
        <f t="shared" si="25"/>
        <v>-6.7796610169491532E-3</v>
      </c>
    </row>
    <row r="203" spans="1:8" x14ac:dyDescent="0.2">
      <c r="A203" s="13"/>
      <c r="B203" s="14" t="s">
        <v>185</v>
      </c>
      <c r="C203" s="15">
        <v>199</v>
      </c>
      <c r="D203" s="15">
        <v>146</v>
      </c>
      <c r="E203" s="16">
        <f t="shared" si="23"/>
        <v>7.495291902071563E-2</v>
      </c>
      <c r="F203" s="16">
        <f t="shared" si="24"/>
        <v>3.45235280208087E-2</v>
      </c>
      <c r="G203" s="16">
        <f t="shared" si="26"/>
        <v>-0.26633165829145727</v>
      </c>
      <c r="H203" s="16">
        <f t="shared" si="25"/>
        <v>-1.9962335216572504E-2</v>
      </c>
    </row>
    <row r="204" spans="1:8" x14ac:dyDescent="0.2">
      <c r="A204" s="13"/>
      <c r="B204" s="14" t="s">
        <v>186</v>
      </c>
      <c r="C204" s="15">
        <v>20</v>
      </c>
      <c r="D204" s="15">
        <v>11</v>
      </c>
      <c r="E204" s="16">
        <f t="shared" si="23"/>
        <v>7.5329566854990581E-3</v>
      </c>
      <c r="F204" s="16">
        <f t="shared" si="24"/>
        <v>2.6010877275951761E-3</v>
      </c>
      <c r="G204" s="16">
        <f t="shared" si="26"/>
        <v>-0.45</v>
      </c>
      <c r="H204" s="16">
        <f t="shared" si="25"/>
        <v>-3.3898305084745762E-3</v>
      </c>
    </row>
    <row r="205" spans="1:8" x14ac:dyDescent="0.2">
      <c r="A205" s="13"/>
      <c r="B205" s="14" t="s">
        <v>187</v>
      </c>
      <c r="C205" s="15">
        <v>5</v>
      </c>
      <c r="D205" s="15">
        <v>2</v>
      </c>
      <c r="E205" s="16">
        <f t="shared" ref="E205:E236" si="27">+IF(C205=0,"",C205/C$173)</f>
        <v>1.8832391713747645E-3</v>
      </c>
      <c r="F205" s="16">
        <f t="shared" ref="F205:F236" si="28">+IF(D205=0,"",D205/D$173)</f>
        <v>4.7292504138094112E-4</v>
      </c>
      <c r="G205" s="16">
        <f t="shared" si="26"/>
        <v>-0.6</v>
      </c>
      <c r="H205" s="16">
        <f t="shared" ref="H205:H236" si="29">+IF(OR(AND(E205=""),(G205="")),"",E205*G205)</f>
        <v>-1.1299435028248586E-3</v>
      </c>
    </row>
    <row r="206" spans="1:8" x14ac:dyDescent="0.2">
      <c r="A206" s="13"/>
      <c r="B206" s="14" t="s">
        <v>188</v>
      </c>
      <c r="C206" s="15">
        <v>25</v>
      </c>
      <c r="D206" s="15">
        <v>11</v>
      </c>
      <c r="E206" s="16">
        <f t="shared" si="27"/>
        <v>9.4161958568738224E-3</v>
      </c>
      <c r="F206" s="16">
        <f t="shared" si="28"/>
        <v>2.6010877275951761E-3</v>
      </c>
      <c r="G206" s="16">
        <f t="shared" ref="G206:G237" si="30">+IF(AND(C206=0,D206=0)," ",IF(C206=0,1,IF(D206=0,-1,(D206-C206)/C206)))</f>
        <v>-0.56000000000000005</v>
      </c>
      <c r="H206" s="16">
        <f t="shared" si="29"/>
        <v>-5.2730696798493409E-3</v>
      </c>
    </row>
    <row r="207" spans="1:8" x14ac:dyDescent="0.2">
      <c r="A207" s="13"/>
      <c r="B207" s="14" t="s">
        <v>189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190</v>
      </c>
      <c r="C208" s="15">
        <v>20</v>
      </c>
      <c r="D208" s="15">
        <v>16</v>
      </c>
      <c r="E208" s="16">
        <f t="shared" si="27"/>
        <v>7.5329566854990581E-3</v>
      </c>
      <c r="F208" s="16">
        <f t="shared" si="28"/>
        <v>3.7834003310475289E-3</v>
      </c>
      <c r="G208" s="16">
        <f t="shared" si="30"/>
        <v>-0.2</v>
      </c>
      <c r="H208" s="16">
        <f t="shared" si="29"/>
        <v>-1.5065913370998117E-3</v>
      </c>
    </row>
    <row r="209" spans="1:8" x14ac:dyDescent="0.2">
      <c r="A209" s="13"/>
      <c r="B209" s="14" t="s">
        <v>191</v>
      </c>
      <c r="C209" s="15">
        <v>20</v>
      </c>
      <c r="D209" s="15">
        <v>22</v>
      </c>
      <c r="E209" s="16">
        <f t="shared" si="27"/>
        <v>7.5329566854990581E-3</v>
      </c>
      <c r="F209" s="16">
        <f t="shared" si="28"/>
        <v>5.2021754551903523E-3</v>
      </c>
      <c r="G209" s="16">
        <f t="shared" si="30"/>
        <v>0.1</v>
      </c>
      <c r="H209" s="16">
        <f t="shared" si="29"/>
        <v>7.5329566854990583E-4</v>
      </c>
    </row>
    <row r="210" spans="1:8" x14ac:dyDescent="0.2">
      <c r="A210" s="13"/>
      <c r="B210" s="14" t="s">
        <v>192</v>
      </c>
      <c r="C210" s="15">
        <v>35</v>
      </c>
      <c r="D210" s="15">
        <v>9</v>
      </c>
      <c r="E210" s="16">
        <f t="shared" si="27"/>
        <v>1.3182674199623353E-2</v>
      </c>
      <c r="F210" s="16">
        <f t="shared" si="28"/>
        <v>2.128162686214235E-3</v>
      </c>
      <c r="G210" s="16">
        <f t="shared" si="30"/>
        <v>-0.74285714285714288</v>
      </c>
      <c r="H210" s="16">
        <f t="shared" si="29"/>
        <v>-9.7928436911487761E-3</v>
      </c>
    </row>
    <row r="211" spans="1:8" x14ac:dyDescent="0.2">
      <c r="A211" s="13"/>
      <c r="B211" s="14" t="s">
        <v>193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194</v>
      </c>
      <c r="C212" s="15">
        <v>0</v>
      </c>
      <c r="D212" s="15">
        <v>2</v>
      </c>
      <c r="E212" s="16" t="str">
        <f t="shared" si="27"/>
        <v/>
      </c>
      <c r="F212" s="16">
        <f t="shared" si="28"/>
        <v>4.7292504138094112E-4</v>
      </c>
      <c r="G212" s="16">
        <f t="shared" si="30"/>
        <v>1</v>
      </c>
      <c r="H212" s="16" t="str">
        <f t="shared" si="29"/>
        <v/>
      </c>
    </row>
    <row r="213" spans="1:8" ht="25.5" x14ac:dyDescent="0.2">
      <c r="A213" s="13"/>
      <c r="B213" s="14" t="s">
        <v>195</v>
      </c>
      <c r="C213" s="15">
        <v>133</v>
      </c>
      <c r="D213" s="15">
        <v>118</v>
      </c>
      <c r="E213" s="16">
        <f t="shared" si="27"/>
        <v>5.0094161958568736E-2</v>
      </c>
      <c r="F213" s="16">
        <f t="shared" si="28"/>
        <v>2.7902577441475528E-2</v>
      </c>
      <c r="G213" s="16">
        <f t="shared" si="30"/>
        <v>-0.11278195488721804</v>
      </c>
      <c r="H213" s="16">
        <f t="shared" si="29"/>
        <v>-5.6497175141242929E-3</v>
      </c>
    </row>
    <row r="214" spans="1:8" x14ac:dyDescent="0.2">
      <c r="A214" s="13"/>
      <c r="B214" s="14" t="s">
        <v>196</v>
      </c>
      <c r="C214" s="15">
        <v>3</v>
      </c>
      <c r="D214" s="15">
        <v>2</v>
      </c>
      <c r="E214" s="16">
        <f t="shared" si="27"/>
        <v>1.1299435028248588E-3</v>
      </c>
      <c r="F214" s="16">
        <f t="shared" si="28"/>
        <v>4.7292504138094112E-4</v>
      </c>
      <c r="G214" s="16">
        <f t="shared" si="30"/>
        <v>-0.33333333333333331</v>
      </c>
      <c r="H214" s="16">
        <f t="shared" si="29"/>
        <v>-3.7664783427495291E-4</v>
      </c>
    </row>
    <row r="215" spans="1:8" ht="25.5" x14ac:dyDescent="0.2">
      <c r="A215" s="13"/>
      <c r="B215" s="14" t="s">
        <v>197</v>
      </c>
      <c r="C215" s="15">
        <v>0</v>
      </c>
      <c r="D215" s="15">
        <v>2</v>
      </c>
      <c r="E215" s="16" t="str">
        <f t="shared" si="27"/>
        <v/>
      </c>
      <c r="F215" s="16">
        <f t="shared" si="28"/>
        <v>4.7292504138094112E-4</v>
      </c>
      <c r="G215" s="16">
        <f t="shared" si="30"/>
        <v>1</v>
      </c>
      <c r="H215" s="16" t="str">
        <f t="shared" si="29"/>
        <v/>
      </c>
    </row>
    <row r="216" spans="1:8" ht="25.5" x14ac:dyDescent="0.2">
      <c r="A216" s="13"/>
      <c r="B216" s="14" t="s">
        <v>198</v>
      </c>
      <c r="C216" s="15">
        <v>0</v>
      </c>
      <c r="D216" s="15">
        <v>3</v>
      </c>
      <c r="E216" s="16" t="str">
        <f t="shared" si="27"/>
        <v/>
      </c>
      <c r="F216" s="16">
        <f t="shared" si="28"/>
        <v>7.0938756207141167E-4</v>
      </c>
      <c r="G216" s="16">
        <f t="shared" si="30"/>
        <v>1</v>
      </c>
      <c r="H216" s="16" t="str">
        <f t="shared" si="29"/>
        <v/>
      </c>
    </row>
    <row r="217" spans="1:8" x14ac:dyDescent="0.2">
      <c r="A217" s="13"/>
      <c r="B217" s="14" t="s">
        <v>199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92</v>
      </c>
      <c r="B218" s="14" t="s">
        <v>200</v>
      </c>
      <c r="C218" s="15">
        <v>0</v>
      </c>
      <c r="D218" s="15">
        <v>58</v>
      </c>
      <c r="E218" s="16" t="str">
        <f t="shared" si="27"/>
        <v/>
      </c>
      <c r="F218" s="16">
        <f t="shared" si="28"/>
        <v>1.3714826200047292E-2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201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202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203</v>
      </c>
      <c r="C221" s="15">
        <v>18</v>
      </c>
      <c r="D221" s="15">
        <v>3</v>
      </c>
      <c r="E221" s="16">
        <f t="shared" si="27"/>
        <v>6.7796610169491523E-3</v>
      </c>
      <c r="F221" s="16">
        <f t="shared" si="28"/>
        <v>7.0938756207141167E-4</v>
      </c>
      <c r="G221" s="16">
        <f t="shared" si="30"/>
        <v>-0.83333333333333337</v>
      </c>
      <c r="H221" s="16">
        <f t="shared" si="29"/>
        <v>-5.6497175141242938E-3</v>
      </c>
    </row>
    <row r="222" spans="1:8" x14ac:dyDescent="0.2">
      <c r="A222" s="13"/>
      <c r="B222" s="14" t="s">
        <v>204</v>
      </c>
      <c r="C222" s="15">
        <v>0</v>
      </c>
      <c r="D222" s="15">
        <v>2</v>
      </c>
      <c r="E222" s="16" t="str">
        <f t="shared" si="27"/>
        <v/>
      </c>
      <c r="F222" s="16">
        <f t="shared" si="28"/>
        <v>4.7292504138094112E-4</v>
      </c>
      <c r="G222" s="16">
        <f t="shared" si="30"/>
        <v>1</v>
      </c>
      <c r="H222" s="16" t="str">
        <f t="shared" si="29"/>
        <v/>
      </c>
    </row>
    <row r="223" spans="1:8" x14ac:dyDescent="0.2">
      <c r="A223" s="13"/>
      <c r="B223" s="14" t="s">
        <v>205</v>
      </c>
      <c r="C223" s="15">
        <v>0</v>
      </c>
      <c r="D223" s="15">
        <v>1</v>
      </c>
      <c r="E223" s="16" t="str">
        <f t="shared" si="27"/>
        <v/>
      </c>
      <c r="F223" s="16">
        <f t="shared" si="28"/>
        <v>2.3646252069047056E-4</v>
      </c>
      <c r="G223" s="16">
        <f t="shared" si="30"/>
        <v>1</v>
      </c>
      <c r="H223" s="16" t="str">
        <f t="shared" si="29"/>
        <v/>
      </c>
    </row>
    <row r="224" spans="1:8" x14ac:dyDescent="0.2">
      <c r="A224" s="13"/>
      <c r="B224" s="14" t="s">
        <v>206</v>
      </c>
      <c r="C224" s="15">
        <v>2</v>
      </c>
      <c r="D224" s="15">
        <v>0</v>
      </c>
      <c r="E224" s="16">
        <f t="shared" si="27"/>
        <v>7.5329566854990583E-4</v>
      </c>
      <c r="F224" s="16" t="str">
        <f t="shared" si="28"/>
        <v/>
      </c>
      <c r="G224" s="16">
        <f t="shared" si="30"/>
        <v>-1</v>
      </c>
      <c r="H224" s="16">
        <f t="shared" si="29"/>
        <v>-7.5329566854990583E-4</v>
      </c>
    </row>
    <row r="225" spans="1:8" x14ac:dyDescent="0.2">
      <c r="A225" s="13"/>
      <c r="B225" s="14" t="s">
        <v>207</v>
      </c>
      <c r="C225" s="15">
        <v>106</v>
      </c>
      <c r="D225" s="15">
        <v>274</v>
      </c>
      <c r="E225" s="16">
        <f t="shared" si="27"/>
        <v>3.9924670433145008E-2</v>
      </c>
      <c r="F225" s="16">
        <f t="shared" si="28"/>
        <v>6.4790730669188931E-2</v>
      </c>
      <c r="G225" s="16">
        <f t="shared" si="30"/>
        <v>1.5849056603773586</v>
      </c>
      <c r="H225" s="16">
        <f t="shared" si="29"/>
        <v>6.3276836158192087E-2</v>
      </c>
    </row>
    <row r="226" spans="1:8" x14ac:dyDescent="0.2">
      <c r="A226" s="13"/>
      <c r="B226" s="14" t="s">
        <v>208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209</v>
      </c>
      <c r="C227" s="15">
        <v>0</v>
      </c>
      <c r="D227" s="15">
        <v>3</v>
      </c>
      <c r="E227" s="16" t="str">
        <f t="shared" si="27"/>
        <v/>
      </c>
      <c r="F227" s="16">
        <f t="shared" si="28"/>
        <v>7.0938756207141167E-4</v>
      </c>
      <c r="G227" s="16">
        <f t="shared" si="30"/>
        <v>1</v>
      </c>
      <c r="H227" s="16" t="str">
        <f t="shared" si="29"/>
        <v/>
      </c>
    </row>
    <row r="228" spans="1:8" x14ac:dyDescent="0.2">
      <c r="A228" s="13"/>
      <c r="B228" s="14" t="s">
        <v>210</v>
      </c>
      <c r="C228" s="15">
        <v>4</v>
      </c>
      <c r="D228" s="15">
        <v>3</v>
      </c>
      <c r="E228" s="16">
        <f t="shared" si="27"/>
        <v>1.5065913370998117E-3</v>
      </c>
      <c r="F228" s="16">
        <f t="shared" si="28"/>
        <v>7.0938756207141167E-4</v>
      </c>
      <c r="G228" s="16">
        <f t="shared" si="30"/>
        <v>-0.25</v>
      </c>
      <c r="H228" s="16">
        <f t="shared" si="29"/>
        <v>-3.7664783427495291E-4</v>
      </c>
    </row>
    <row r="229" spans="1:8" x14ac:dyDescent="0.2">
      <c r="A229" s="13"/>
      <c r="B229" s="14" t="s">
        <v>211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212</v>
      </c>
      <c r="C230" s="15">
        <v>0</v>
      </c>
      <c r="D230" s="15">
        <v>2</v>
      </c>
      <c r="E230" s="16" t="str">
        <f t="shared" si="27"/>
        <v/>
      </c>
      <c r="F230" s="16">
        <f t="shared" si="28"/>
        <v>4.7292504138094112E-4</v>
      </c>
      <c r="G230" s="16">
        <f t="shared" si="30"/>
        <v>1</v>
      </c>
      <c r="H230" s="16" t="str">
        <f t="shared" si="29"/>
        <v/>
      </c>
    </row>
    <row r="231" spans="1:8" x14ac:dyDescent="0.2">
      <c r="A231" s="13"/>
      <c r="B231" s="14" t="s">
        <v>213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92</v>
      </c>
      <c r="B232" s="14" t="s">
        <v>214</v>
      </c>
      <c r="C232" s="15">
        <v>0</v>
      </c>
      <c r="D232" s="15">
        <v>16</v>
      </c>
      <c r="E232" s="16" t="str">
        <f t="shared" si="27"/>
        <v/>
      </c>
      <c r="F232" s="16">
        <f t="shared" si="28"/>
        <v>3.7834003310475289E-3</v>
      </c>
      <c r="G232" s="16">
        <f t="shared" si="30"/>
        <v>1</v>
      </c>
      <c r="H232" s="16" t="str">
        <f t="shared" si="29"/>
        <v/>
      </c>
    </row>
    <row r="233" spans="1:8" x14ac:dyDescent="0.2">
      <c r="A233" s="13"/>
      <c r="B233" s="14" t="s">
        <v>215</v>
      </c>
      <c r="C233" s="15">
        <v>2</v>
      </c>
      <c r="D233" s="15">
        <v>0</v>
      </c>
      <c r="E233" s="16">
        <f t="shared" si="27"/>
        <v>7.5329566854990583E-4</v>
      </c>
      <c r="F233" s="16" t="str">
        <f t="shared" si="28"/>
        <v/>
      </c>
      <c r="G233" s="16">
        <f t="shared" si="30"/>
        <v>-1</v>
      </c>
      <c r="H233" s="16">
        <f t="shared" si="29"/>
        <v>-7.5329566854990583E-4</v>
      </c>
    </row>
    <row r="234" spans="1:8" x14ac:dyDescent="0.2">
      <c r="A234" s="13"/>
      <c r="B234" s="14" t="s">
        <v>216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217</v>
      </c>
      <c r="C235" s="15">
        <v>2</v>
      </c>
      <c r="D235" s="15">
        <v>0</v>
      </c>
      <c r="E235" s="16">
        <f t="shared" si="27"/>
        <v>7.5329566854990583E-4</v>
      </c>
      <c r="F235" s="16" t="str">
        <f t="shared" si="28"/>
        <v/>
      </c>
      <c r="G235" s="16">
        <f t="shared" si="30"/>
        <v>-1</v>
      </c>
      <c r="H235" s="16">
        <f t="shared" si="29"/>
        <v>-7.5329566854990583E-4</v>
      </c>
    </row>
    <row r="236" spans="1:8" ht="25.5" x14ac:dyDescent="0.2">
      <c r="A236" s="13"/>
      <c r="B236" s="14" t="s">
        <v>218</v>
      </c>
      <c r="C236" s="15">
        <v>13</v>
      </c>
      <c r="D236" s="15">
        <v>1</v>
      </c>
      <c r="E236" s="16">
        <f t="shared" si="27"/>
        <v>4.896421845574388E-3</v>
      </c>
      <c r="F236" s="16">
        <f t="shared" si="28"/>
        <v>2.3646252069047056E-4</v>
      </c>
      <c r="G236" s="16">
        <f t="shared" si="30"/>
        <v>-0.92307692307692313</v>
      </c>
      <c r="H236" s="16">
        <f t="shared" si="29"/>
        <v>-4.5197740112994352E-3</v>
      </c>
    </row>
    <row r="237" spans="1:8" ht="25.5" x14ac:dyDescent="0.2">
      <c r="A237" s="13"/>
      <c r="B237" s="14" t="s">
        <v>219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220</v>
      </c>
      <c r="C238" s="15">
        <v>24</v>
      </c>
      <c r="D238" s="15">
        <v>18</v>
      </c>
      <c r="E238" s="16">
        <f t="shared" si="31"/>
        <v>9.0395480225988704E-3</v>
      </c>
      <c r="F238" s="16">
        <f t="shared" si="32"/>
        <v>4.25632537242847E-3</v>
      </c>
      <c r="G238" s="16">
        <f t="shared" ref="G238:G269" si="34">+IF(AND(C238=0,D238=0)," ",IF(C238=0,1,IF(D238=0,-1,(D238-C238)/C238)))</f>
        <v>-0.25</v>
      </c>
      <c r="H238" s="16">
        <f t="shared" si="33"/>
        <v>-2.2598870056497176E-3</v>
      </c>
    </row>
    <row r="239" spans="1:8" x14ac:dyDescent="0.2">
      <c r="A239" s="13"/>
      <c r="B239" s="14" t="s">
        <v>221</v>
      </c>
      <c r="C239" s="15">
        <v>1</v>
      </c>
      <c r="D239" s="15">
        <v>2</v>
      </c>
      <c r="E239" s="16">
        <f t="shared" si="31"/>
        <v>3.7664783427495291E-4</v>
      </c>
      <c r="F239" s="16">
        <f t="shared" si="32"/>
        <v>4.7292504138094112E-4</v>
      </c>
      <c r="G239" s="16">
        <f t="shared" si="34"/>
        <v>1</v>
      </c>
      <c r="H239" s="16">
        <f t="shared" si="33"/>
        <v>3.7664783427495291E-4</v>
      </c>
    </row>
    <row r="240" spans="1:8" ht="25.5" x14ac:dyDescent="0.2">
      <c r="A240" s="13"/>
      <c r="B240" s="14" t="s">
        <v>222</v>
      </c>
      <c r="C240" s="15">
        <v>1</v>
      </c>
      <c r="D240" s="15">
        <v>1</v>
      </c>
      <c r="E240" s="16">
        <f t="shared" si="31"/>
        <v>3.7664783427495291E-4</v>
      </c>
      <c r="F240" s="16">
        <f t="shared" si="32"/>
        <v>2.3646252069047056E-4</v>
      </c>
      <c r="G240" s="16">
        <f t="shared" si="34"/>
        <v>0</v>
      </c>
      <c r="H240" s="16">
        <f t="shared" si="33"/>
        <v>0</v>
      </c>
    </row>
    <row r="241" spans="1:8" x14ac:dyDescent="0.2">
      <c r="A241" s="13"/>
      <c r="B241" s="14" t="s">
        <v>223</v>
      </c>
      <c r="C241" s="15">
        <v>6</v>
      </c>
      <c r="D241" s="15">
        <v>1</v>
      </c>
      <c r="E241" s="16">
        <f t="shared" si="31"/>
        <v>2.2598870056497176E-3</v>
      </c>
      <c r="F241" s="16">
        <f t="shared" si="32"/>
        <v>2.3646252069047056E-4</v>
      </c>
      <c r="G241" s="16">
        <f t="shared" si="34"/>
        <v>-0.83333333333333337</v>
      </c>
      <c r="H241" s="16">
        <f t="shared" si="33"/>
        <v>-1.8832391713747647E-3</v>
      </c>
    </row>
    <row r="242" spans="1:8" x14ac:dyDescent="0.2">
      <c r="A242" s="13"/>
      <c r="B242" s="14" t="s">
        <v>224</v>
      </c>
      <c r="C242" s="15">
        <v>1</v>
      </c>
      <c r="D242" s="15">
        <v>0</v>
      </c>
      <c r="E242" s="16">
        <f t="shared" si="31"/>
        <v>3.7664783427495291E-4</v>
      </c>
      <c r="F242" s="16" t="str">
        <f t="shared" si="32"/>
        <v/>
      </c>
      <c r="G242" s="16">
        <f t="shared" si="34"/>
        <v>-1</v>
      </c>
      <c r="H242" s="16">
        <f t="shared" si="33"/>
        <v>-3.7664783427495291E-4</v>
      </c>
    </row>
    <row r="243" spans="1:8" x14ac:dyDescent="0.2">
      <c r="A243" s="13"/>
      <c r="B243" s="14" t="s">
        <v>225</v>
      </c>
      <c r="C243" s="15">
        <v>2</v>
      </c>
      <c r="D243" s="15">
        <v>3</v>
      </c>
      <c r="E243" s="16">
        <f t="shared" si="31"/>
        <v>7.5329566854990583E-4</v>
      </c>
      <c r="F243" s="16">
        <f t="shared" si="32"/>
        <v>7.0938756207141167E-4</v>
      </c>
      <c r="G243" s="16">
        <f t="shared" si="34"/>
        <v>0.5</v>
      </c>
      <c r="H243" s="16">
        <f t="shared" si="33"/>
        <v>3.7664783427495291E-4</v>
      </c>
    </row>
    <row r="244" spans="1:8" x14ac:dyDescent="0.2">
      <c r="A244" s="13"/>
      <c r="B244" s="14" t="s">
        <v>226</v>
      </c>
      <c r="C244" s="15">
        <v>14</v>
      </c>
      <c r="D244" s="15">
        <v>12</v>
      </c>
      <c r="E244" s="16">
        <f t="shared" si="31"/>
        <v>5.2730696798493409E-3</v>
      </c>
      <c r="F244" s="16">
        <f t="shared" si="32"/>
        <v>2.8375502482856467E-3</v>
      </c>
      <c r="G244" s="16">
        <f t="shared" si="34"/>
        <v>-0.14285714285714285</v>
      </c>
      <c r="H244" s="16">
        <f t="shared" si="33"/>
        <v>-7.5329566854990583E-4</v>
      </c>
    </row>
    <row r="245" spans="1:8" ht="25.5" x14ac:dyDescent="0.2">
      <c r="A245" s="13"/>
      <c r="B245" s="14" t="s">
        <v>227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228</v>
      </c>
      <c r="C246" s="15">
        <v>0</v>
      </c>
      <c r="D246" s="15">
        <v>1</v>
      </c>
      <c r="E246" s="16" t="str">
        <f t="shared" si="31"/>
        <v/>
      </c>
      <c r="F246" s="16">
        <f t="shared" si="32"/>
        <v>2.3646252069047056E-4</v>
      </c>
      <c r="G246" s="16">
        <f t="shared" si="34"/>
        <v>1</v>
      </c>
      <c r="H246" s="16" t="str">
        <f t="shared" si="33"/>
        <v/>
      </c>
    </row>
    <row r="247" spans="1:8" ht="25.5" x14ac:dyDescent="0.2">
      <c r="A247" s="13"/>
      <c r="B247" s="14" t="s">
        <v>229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230</v>
      </c>
      <c r="C248" s="15">
        <v>1</v>
      </c>
      <c r="D248" s="15">
        <v>2</v>
      </c>
      <c r="E248" s="16">
        <f t="shared" si="31"/>
        <v>3.7664783427495291E-4</v>
      </c>
      <c r="F248" s="16">
        <f t="shared" si="32"/>
        <v>4.7292504138094112E-4</v>
      </c>
      <c r="G248" s="16">
        <f t="shared" si="34"/>
        <v>1</v>
      </c>
      <c r="H248" s="16">
        <f t="shared" si="33"/>
        <v>3.7664783427495291E-4</v>
      </c>
    </row>
    <row r="249" spans="1:8" x14ac:dyDescent="0.2">
      <c r="A249" s="13"/>
      <c r="B249" s="14" t="s">
        <v>231</v>
      </c>
      <c r="C249" s="15">
        <v>1</v>
      </c>
      <c r="D249" s="15">
        <v>2</v>
      </c>
      <c r="E249" s="16">
        <f t="shared" si="31"/>
        <v>3.7664783427495291E-4</v>
      </c>
      <c r="F249" s="16">
        <f t="shared" si="32"/>
        <v>4.7292504138094112E-4</v>
      </c>
      <c r="G249" s="16">
        <f t="shared" si="34"/>
        <v>1</v>
      </c>
      <c r="H249" s="16">
        <f t="shared" si="33"/>
        <v>3.7664783427495291E-4</v>
      </c>
    </row>
    <row r="250" spans="1:8" x14ac:dyDescent="0.2">
      <c r="A250" s="13"/>
      <c r="B250" s="14" t="s">
        <v>232</v>
      </c>
      <c r="C250" s="15">
        <v>0</v>
      </c>
      <c r="D250" s="15">
        <v>1</v>
      </c>
      <c r="E250" s="16" t="str">
        <f t="shared" si="31"/>
        <v/>
      </c>
      <c r="F250" s="16">
        <f t="shared" si="32"/>
        <v>2.3646252069047056E-4</v>
      </c>
      <c r="G250" s="16">
        <f t="shared" si="34"/>
        <v>1</v>
      </c>
      <c r="H250" s="16" t="str">
        <f t="shared" si="33"/>
        <v/>
      </c>
    </row>
    <row r="251" spans="1:8" x14ac:dyDescent="0.2">
      <c r="A251" s="13"/>
      <c r="B251" s="14" t="s">
        <v>233</v>
      </c>
      <c r="C251" s="15">
        <v>0</v>
      </c>
      <c r="D251" s="15">
        <v>1</v>
      </c>
      <c r="E251" s="16" t="str">
        <f t="shared" si="31"/>
        <v/>
      </c>
      <c r="F251" s="16">
        <f t="shared" si="32"/>
        <v>2.3646252069047056E-4</v>
      </c>
      <c r="G251" s="16">
        <f t="shared" si="34"/>
        <v>1</v>
      </c>
      <c r="H251" s="16" t="str">
        <f t="shared" si="33"/>
        <v/>
      </c>
    </row>
    <row r="252" spans="1:8" ht="25.5" x14ac:dyDescent="0.2">
      <c r="A252" s="13"/>
      <c r="B252" s="14" t="s">
        <v>234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235</v>
      </c>
      <c r="C253" s="15">
        <v>1</v>
      </c>
      <c r="D253" s="15">
        <v>0</v>
      </c>
      <c r="E253" s="16">
        <f t="shared" si="31"/>
        <v>3.7664783427495291E-4</v>
      </c>
      <c r="F253" s="16" t="str">
        <f t="shared" si="32"/>
        <v/>
      </c>
      <c r="G253" s="16">
        <f t="shared" si="34"/>
        <v>-1</v>
      </c>
      <c r="H253" s="16">
        <f t="shared" si="33"/>
        <v>-3.7664783427495291E-4</v>
      </c>
    </row>
    <row r="254" spans="1:8" x14ac:dyDescent="0.2">
      <c r="A254" s="13"/>
      <c r="B254" s="14" t="s">
        <v>236</v>
      </c>
      <c r="C254" s="15">
        <v>0</v>
      </c>
      <c r="D254" s="15">
        <v>1</v>
      </c>
      <c r="E254" s="16" t="str">
        <f t="shared" si="31"/>
        <v/>
      </c>
      <c r="F254" s="16">
        <f t="shared" si="32"/>
        <v>2.3646252069047056E-4</v>
      </c>
      <c r="G254" s="16">
        <f t="shared" si="34"/>
        <v>1</v>
      </c>
      <c r="H254" s="16" t="str">
        <f t="shared" si="33"/>
        <v/>
      </c>
    </row>
    <row r="255" spans="1:8" ht="25.5" x14ac:dyDescent="0.2">
      <c r="A255" s="13"/>
      <c r="B255" s="14" t="s">
        <v>237</v>
      </c>
      <c r="C255" s="15">
        <v>1</v>
      </c>
      <c r="D255" s="15">
        <v>1</v>
      </c>
      <c r="E255" s="16">
        <f t="shared" si="31"/>
        <v>3.7664783427495291E-4</v>
      </c>
      <c r="F255" s="16">
        <f t="shared" si="32"/>
        <v>2.3646252069047056E-4</v>
      </c>
      <c r="G255" s="16">
        <f t="shared" si="34"/>
        <v>0</v>
      </c>
      <c r="H255" s="16">
        <f t="shared" si="33"/>
        <v>0</v>
      </c>
    </row>
    <row r="256" spans="1:8" x14ac:dyDescent="0.2">
      <c r="A256" s="13"/>
      <c r="B256" s="14" t="s">
        <v>238</v>
      </c>
      <c r="C256" s="15">
        <v>1</v>
      </c>
      <c r="D256" s="15">
        <v>0</v>
      </c>
      <c r="E256" s="16">
        <f t="shared" si="31"/>
        <v>3.7664783427495291E-4</v>
      </c>
      <c r="F256" s="16" t="str">
        <f t="shared" si="32"/>
        <v/>
      </c>
      <c r="G256" s="16">
        <f t="shared" si="34"/>
        <v>-1</v>
      </c>
      <c r="H256" s="16">
        <f t="shared" si="33"/>
        <v>-3.7664783427495291E-4</v>
      </c>
    </row>
    <row r="257" spans="1:8" x14ac:dyDescent="0.2">
      <c r="A257" s="13"/>
      <c r="B257" s="14" t="s">
        <v>646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239</v>
      </c>
      <c r="C258" s="15">
        <v>1</v>
      </c>
      <c r="D258" s="15">
        <v>1</v>
      </c>
      <c r="E258" s="16">
        <f t="shared" si="31"/>
        <v>3.7664783427495291E-4</v>
      </c>
      <c r="F258" s="16">
        <f t="shared" si="32"/>
        <v>2.3646252069047056E-4</v>
      </c>
      <c r="G258" s="16">
        <f t="shared" si="34"/>
        <v>0</v>
      </c>
      <c r="H258" s="16">
        <f t="shared" si="33"/>
        <v>0</v>
      </c>
    </row>
    <row r="259" spans="1:8" ht="25.5" x14ac:dyDescent="0.2">
      <c r="A259" s="13"/>
      <c r="B259" s="14" t="s">
        <v>240</v>
      </c>
      <c r="C259" s="15">
        <v>5</v>
      </c>
      <c r="D259" s="15">
        <v>6</v>
      </c>
      <c r="E259" s="16">
        <f t="shared" si="31"/>
        <v>1.8832391713747645E-3</v>
      </c>
      <c r="F259" s="16">
        <f t="shared" si="32"/>
        <v>1.4187751241428233E-3</v>
      </c>
      <c r="G259" s="16">
        <f t="shared" si="34"/>
        <v>0.2</v>
      </c>
      <c r="H259" s="16">
        <f t="shared" si="33"/>
        <v>3.7664783427495291E-4</v>
      </c>
    </row>
    <row r="260" spans="1:8" x14ac:dyDescent="0.2">
      <c r="A260" s="13"/>
      <c r="B260" s="14" t="s">
        <v>241</v>
      </c>
      <c r="C260" s="15">
        <v>1</v>
      </c>
      <c r="D260" s="15">
        <v>0</v>
      </c>
      <c r="E260" s="16">
        <f t="shared" si="31"/>
        <v>3.7664783427495291E-4</v>
      </c>
      <c r="F260" s="16" t="str">
        <f t="shared" si="32"/>
        <v/>
      </c>
      <c r="G260" s="16">
        <f t="shared" si="34"/>
        <v>-1</v>
      </c>
      <c r="H260" s="16">
        <f t="shared" si="33"/>
        <v>-3.7664783427495291E-4</v>
      </c>
    </row>
    <row r="261" spans="1:8" x14ac:dyDescent="0.2">
      <c r="A261" s="13"/>
      <c r="B261" s="14" t="s">
        <v>242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243</v>
      </c>
      <c r="C262" s="15">
        <v>1</v>
      </c>
      <c r="D262" s="15">
        <v>9</v>
      </c>
      <c r="E262" s="16">
        <f t="shared" si="31"/>
        <v>3.7664783427495291E-4</v>
      </c>
      <c r="F262" s="16">
        <f t="shared" si="32"/>
        <v>2.128162686214235E-3</v>
      </c>
      <c r="G262" s="16">
        <f t="shared" si="34"/>
        <v>8</v>
      </c>
      <c r="H262" s="16">
        <f t="shared" si="33"/>
        <v>3.0131826741996233E-3</v>
      </c>
    </row>
    <row r="263" spans="1:8" x14ac:dyDescent="0.2">
      <c r="A263" s="13"/>
      <c r="B263" s="14" t="s">
        <v>244</v>
      </c>
      <c r="C263" s="15">
        <v>6</v>
      </c>
      <c r="D263" s="15">
        <v>2</v>
      </c>
      <c r="E263" s="16">
        <f t="shared" si="31"/>
        <v>2.2598870056497176E-3</v>
      </c>
      <c r="F263" s="16">
        <f t="shared" si="32"/>
        <v>4.7292504138094112E-4</v>
      </c>
      <c r="G263" s="16">
        <f t="shared" si="34"/>
        <v>-0.66666666666666663</v>
      </c>
      <c r="H263" s="16">
        <f t="shared" si="33"/>
        <v>-1.5065913370998117E-3</v>
      </c>
    </row>
    <row r="264" spans="1:8" x14ac:dyDescent="0.2">
      <c r="A264" s="13"/>
      <c r="B264" s="14" t="s">
        <v>245</v>
      </c>
      <c r="C264" s="15">
        <v>11</v>
      </c>
      <c r="D264" s="15">
        <v>15</v>
      </c>
      <c r="E264" s="16">
        <f t="shared" si="31"/>
        <v>4.1431261770244823E-3</v>
      </c>
      <c r="F264" s="16">
        <f t="shared" si="32"/>
        <v>3.5469378103570584E-3</v>
      </c>
      <c r="G264" s="16">
        <f t="shared" si="34"/>
        <v>0.36363636363636365</v>
      </c>
      <c r="H264" s="16">
        <f t="shared" si="33"/>
        <v>1.5065913370998119E-3</v>
      </c>
    </row>
    <row r="265" spans="1:8" x14ac:dyDescent="0.2">
      <c r="A265" s="13"/>
      <c r="B265" s="14" t="s">
        <v>246</v>
      </c>
      <c r="C265" s="15">
        <v>3</v>
      </c>
      <c r="D265" s="15">
        <v>1</v>
      </c>
      <c r="E265" s="16">
        <f t="shared" si="31"/>
        <v>1.1299435028248588E-3</v>
      </c>
      <c r="F265" s="16">
        <f t="shared" si="32"/>
        <v>2.3646252069047056E-4</v>
      </c>
      <c r="G265" s="16">
        <f t="shared" si="34"/>
        <v>-0.66666666666666663</v>
      </c>
      <c r="H265" s="16">
        <f t="shared" si="33"/>
        <v>-7.5329566854990583E-4</v>
      </c>
    </row>
    <row r="266" spans="1:8" x14ac:dyDescent="0.2">
      <c r="A266" s="13"/>
      <c r="B266" s="14" t="s">
        <v>247</v>
      </c>
      <c r="C266" s="15">
        <v>5</v>
      </c>
      <c r="D266" s="15">
        <v>1</v>
      </c>
      <c r="E266" s="16">
        <f t="shared" si="31"/>
        <v>1.8832391713747645E-3</v>
      </c>
      <c r="F266" s="16">
        <f t="shared" si="32"/>
        <v>2.3646252069047056E-4</v>
      </c>
      <c r="G266" s="16">
        <f t="shared" si="34"/>
        <v>-0.8</v>
      </c>
      <c r="H266" s="16">
        <f t="shared" si="33"/>
        <v>-1.5065913370998117E-3</v>
      </c>
    </row>
    <row r="267" spans="1:8" x14ac:dyDescent="0.2">
      <c r="A267" s="13"/>
      <c r="B267" s="14" t="s">
        <v>248</v>
      </c>
      <c r="C267" s="15">
        <v>12</v>
      </c>
      <c r="D267" s="15">
        <v>5</v>
      </c>
      <c r="E267" s="16">
        <f t="shared" si="31"/>
        <v>4.5197740112994352E-3</v>
      </c>
      <c r="F267" s="16">
        <f t="shared" si="32"/>
        <v>1.1823126034523528E-3</v>
      </c>
      <c r="G267" s="16">
        <f t="shared" si="34"/>
        <v>-0.58333333333333337</v>
      </c>
      <c r="H267" s="16">
        <f t="shared" si="33"/>
        <v>-2.6365348399246709E-3</v>
      </c>
    </row>
    <row r="268" spans="1:8" x14ac:dyDescent="0.2">
      <c r="A268" s="13"/>
      <c r="B268" s="14" t="s">
        <v>249</v>
      </c>
      <c r="C268" s="15">
        <v>28</v>
      </c>
      <c r="D268" s="15">
        <v>18</v>
      </c>
      <c r="E268" s="16">
        <f t="shared" si="31"/>
        <v>1.0546139359698682E-2</v>
      </c>
      <c r="F268" s="16">
        <f t="shared" si="32"/>
        <v>4.25632537242847E-3</v>
      </c>
      <c r="G268" s="16">
        <f t="shared" si="34"/>
        <v>-0.35714285714285715</v>
      </c>
      <c r="H268" s="16">
        <f t="shared" si="33"/>
        <v>-3.7664783427495295E-3</v>
      </c>
    </row>
    <row r="269" spans="1:8" x14ac:dyDescent="0.2">
      <c r="A269" s="13"/>
      <c r="B269" s="14" t="s">
        <v>250</v>
      </c>
      <c r="C269" s="15">
        <v>6</v>
      </c>
      <c r="D269" s="15">
        <v>0</v>
      </c>
      <c r="E269" s="16">
        <f t="shared" ref="E269:E300" si="35">+IF(C269=0,"",C269/C$173)</f>
        <v>2.2598870056497176E-3</v>
      </c>
      <c r="F269" s="16" t="str">
        <f t="shared" ref="F269:F300" si="36">+IF(D269=0,"",D269/D$173)</f>
        <v/>
      </c>
      <c r="G269" s="16">
        <f t="shared" si="34"/>
        <v>-1</v>
      </c>
      <c r="H269" s="16">
        <f t="shared" ref="H269:H300" si="37">+IF(OR(AND(E269=""),(G269="")),"",E269*G269)</f>
        <v>-2.2598870056497176E-3</v>
      </c>
    </row>
    <row r="270" spans="1:8" x14ac:dyDescent="0.2">
      <c r="A270" s="13"/>
      <c r="B270" s="14" t="s">
        <v>251</v>
      </c>
      <c r="C270" s="15">
        <v>30</v>
      </c>
      <c r="D270" s="15">
        <v>23</v>
      </c>
      <c r="E270" s="16">
        <f t="shared" si="35"/>
        <v>1.1299435028248588E-2</v>
      </c>
      <c r="F270" s="16">
        <f t="shared" si="36"/>
        <v>5.4386379758808228E-3</v>
      </c>
      <c r="G270" s="16">
        <f t="shared" ref="G270:G301" si="38">+IF(AND(C270=0,D270=0)," ",IF(C270=0,1,IF(D270=0,-1,(D270-C270)/C270)))</f>
        <v>-0.23333333333333334</v>
      </c>
      <c r="H270" s="16">
        <f t="shared" si="37"/>
        <v>-2.6365348399246705E-3</v>
      </c>
    </row>
    <row r="271" spans="1:8" x14ac:dyDescent="0.2">
      <c r="A271" s="13"/>
      <c r="B271" s="14" t="s">
        <v>252</v>
      </c>
      <c r="C271" s="15">
        <v>188</v>
      </c>
      <c r="D271" s="15">
        <v>186</v>
      </c>
      <c r="E271" s="16">
        <f t="shared" si="35"/>
        <v>7.0809792843691155E-2</v>
      </c>
      <c r="F271" s="16">
        <f t="shared" si="36"/>
        <v>4.3982028848427522E-2</v>
      </c>
      <c r="G271" s="16">
        <f t="shared" si="38"/>
        <v>-1.0638297872340425E-2</v>
      </c>
      <c r="H271" s="16">
        <f t="shared" si="37"/>
        <v>-7.5329566854990594E-4</v>
      </c>
    </row>
    <row r="272" spans="1:8" x14ac:dyDescent="0.2">
      <c r="A272" s="13"/>
      <c r="B272" s="14" t="s">
        <v>253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254</v>
      </c>
      <c r="C273" s="15">
        <v>1</v>
      </c>
      <c r="D273" s="15">
        <v>1</v>
      </c>
      <c r="E273" s="16">
        <f t="shared" si="35"/>
        <v>3.7664783427495291E-4</v>
      </c>
      <c r="F273" s="16">
        <f t="shared" si="36"/>
        <v>2.3646252069047056E-4</v>
      </c>
      <c r="G273" s="16">
        <f t="shared" si="38"/>
        <v>0</v>
      </c>
      <c r="H273" s="16">
        <f t="shared" si="37"/>
        <v>0</v>
      </c>
    </row>
    <row r="274" spans="1:8" x14ac:dyDescent="0.2">
      <c r="A274" s="13"/>
      <c r="B274" s="14" t="s">
        <v>255</v>
      </c>
      <c r="C274" s="15">
        <v>1</v>
      </c>
      <c r="D274" s="15">
        <v>1</v>
      </c>
      <c r="E274" s="16">
        <f t="shared" si="35"/>
        <v>3.7664783427495291E-4</v>
      </c>
      <c r="F274" s="16">
        <f t="shared" si="36"/>
        <v>2.3646252069047056E-4</v>
      </c>
      <c r="G274" s="16">
        <f t="shared" si="38"/>
        <v>0</v>
      </c>
      <c r="H274" s="16">
        <f t="shared" si="37"/>
        <v>0</v>
      </c>
    </row>
    <row r="275" spans="1:8" x14ac:dyDescent="0.2">
      <c r="A275" s="13"/>
      <c r="B275" s="14" t="s">
        <v>256</v>
      </c>
      <c r="C275" s="15">
        <v>10</v>
      </c>
      <c r="D275" s="15">
        <v>10</v>
      </c>
      <c r="E275" s="16">
        <f t="shared" si="35"/>
        <v>3.766478342749529E-3</v>
      </c>
      <c r="F275" s="16">
        <f t="shared" si="36"/>
        <v>2.3646252069047056E-3</v>
      </c>
      <c r="G275" s="16">
        <f t="shared" si="38"/>
        <v>0</v>
      </c>
      <c r="H275" s="16">
        <f t="shared" si="37"/>
        <v>0</v>
      </c>
    </row>
    <row r="276" spans="1:8" ht="25.5" x14ac:dyDescent="0.2">
      <c r="A276" s="13"/>
      <c r="B276" s="14" t="s">
        <v>257</v>
      </c>
      <c r="C276" s="15">
        <v>51</v>
      </c>
      <c r="D276" s="15">
        <v>122</v>
      </c>
      <c r="E276" s="16">
        <f t="shared" si="35"/>
        <v>1.92090395480226E-2</v>
      </c>
      <c r="F276" s="16">
        <f t="shared" si="36"/>
        <v>2.884842752423741E-2</v>
      </c>
      <c r="G276" s="16">
        <f t="shared" si="38"/>
        <v>1.392156862745098</v>
      </c>
      <c r="H276" s="16">
        <f t="shared" si="37"/>
        <v>2.6741996233521657E-2</v>
      </c>
    </row>
    <row r="277" spans="1:8" x14ac:dyDescent="0.2">
      <c r="A277" s="13"/>
      <c r="B277" s="14" t="s">
        <v>258</v>
      </c>
      <c r="C277" s="15">
        <v>17</v>
      </c>
      <c r="D277" s="15">
        <v>15</v>
      </c>
      <c r="E277" s="16">
        <f t="shared" si="35"/>
        <v>6.4030131826741995E-3</v>
      </c>
      <c r="F277" s="16">
        <f t="shared" si="36"/>
        <v>3.5469378103570584E-3</v>
      </c>
      <c r="G277" s="16">
        <f t="shared" si="38"/>
        <v>-0.11764705882352941</v>
      </c>
      <c r="H277" s="16">
        <f t="shared" si="37"/>
        <v>-7.5329566854990583E-4</v>
      </c>
    </row>
    <row r="278" spans="1:8" x14ac:dyDescent="0.2">
      <c r="A278" s="13"/>
      <c r="B278" s="14" t="s">
        <v>259</v>
      </c>
      <c r="C278" s="15">
        <v>1</v>
      </c>
      <c r="D278" s="15">
        <v>6</v>
      </c>
      <c r="E278" s="16">
        <f t="shared" si="35"/>
        <v>3.7664783427495291E-4</v>
      </c>
      <c r="F278" s="16">
        <f t="shared" si="36"/>
        <v>1.4187751241428233E-3</v>
      </c>
      <c r="G278" s="16">
        <f t="shared" si="38"/>
        <v>5</v>
      </c>
      <c r="H278" s="16">
        <f t="shared" si="37"/>
        <v>1.8832391713747645E-3</v>
      </c>
    </row>
    <row r="279" spans="1:8" x14ac:dyDescent="0.2">
      <c r="A279" s="13"/>
      <c r="B279" s="14" t="s">
        <v>260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261</v>
      </c>
      <c r="C280" s="15">
        <v>3</v>
      </c>
      <c r="D280" s="15">
        <v>6</v>
      </c>
      <c r="E280" s="16">
        <f t="shared" si="35"/>
        <v>1.1299435028248588E-3</v>
      </c>
      <c r="F280" s="16">
        <f t="shared" si="36"/>
        <v>1.4187751241428233E-3</v>
      </c>
      <c r="G280" s="16">
        <f t="shared" si="38"/>
        <v>1</v>
      </c>
      <c r="H280" s="16">
        <f t="shared" si="37"/>
        <v>1.1299435028248588E-3</v>
      </c>
    </row>
    <row r="281" spans="1:8" x14ac:dyDescent="0.2">
      <c r="A281" s="13"/>
      <c r="B281" s="14" t="s">
        <v>262</v>
      </c>
      <c r="C281" s="15">
        <v>5</v>
      </c>
      <c r="D281" s="15">
        <v>1</v>
      </c>
      <c r="E281" s="16">
        <f t="shared" si="35"/>
        <v>1.8832391713747645E-3</v>
      </c>
      <c r="F281" s="16">
        <f t="shared" si="36"/>
        <v>2.3646252069047056E-4</v>
      </c>
      <c r="G281" s="16">
        <f t="shared" si="38"/>
        <v>-0.8</v>
      </c>
      <c r="H281" s="16">
        <f t="shared" si="37"/>
        <v>-1.5065913370998117E-3</v>
      </c>
    </row>
    <row r="282" spans="1:8" x14ac:dyDescent="0.2">
      <c r="A282" s="13"/>
      <c r="B282" s="14" t="s">
        <v>263</v>
      </c>
      <c r="C282" s="15">
        <v>5</v>
      </c>
      <c r="D282" s="15">
        <v>6</v>
      </c>
      <c r="E282" s="16">
        <f t="shared" si="35"/>
        <v>1.8832391713747645E-3</v>
      </c>
      <c r="F282" s="16">
        <f t="shared" si="36"/>
        <v>1.4187751241428233E-3</v>
      </c>
      <c r="G282" s="16">
        <f t="shared" si="38"/>
        <v>0.2</v>
      </c>
      <c r="H282" s="16">
        <f t="shared" si="37"/>
        <v>3.7664783427495291E-4</v>
      </c>
    </row>
    <row r="283" spans="1:8" x14ac:dyDescent="0.2">
      <c r="A283" s="13"/>
      <c r="B283" s="14" t="s">
        <v>264</v>
      </c>
      <c r="C283" s="15">
        <v>5</v>
      </c>
      <c r="D283" s="15">
        <v>18</v>
      </c>
      <c r="E283" s="16">
        <f t="shared" si="35"/>
        <v>1.8832391713747645E-3</v>
      </c>
      <c r="F283" s="16">
        <f t="shared" si="36"/>
        <v>4.25632537242847E-3</v>
      </c>
      <c r="G283" s="16">
        <f t="shared" si="38"/>
        <v>2.6</v>
      </c>
      <c r="H283" s="16">
        <f t="shared" si="37"/>
        <v>4.896421845574388E-3</v>
      </c>
    </row>
    <row r="284" spans="1:8" x14ac:dyDescent="0.2">
      <c r="A284" s="13"/>
      <c r="B284" s="14" t="s">
        <v>265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266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267</v>
      </c>
      <c r="C286" s="15">
        <v>338</v>
      </c>
      <c r="D286" s="15">
        <v>81</v>
      </c>
      <c r="E286" s="16">
        <f t="shared" si="35"/>
        <v>0.1273069679849341</v>
      </c>
      <c r="F286" s="16">
        <f t="shared" si="36"/>
        <v>1.9153464175928114E-2</v>
      </c>
      <c r="G286" s="16">
        <f t="shared" si="38"/>
        <v>-0.76035502958579881</v>
      </c>
      <c r="H286" s="16">
        <f t="shared" si="37"/>
        <v>-9.6798493408662908E-2</v>
      </c>
    </row>
    <row r="287" spans="1:8" x14ac:dyDescent="0.2">
      <c r="A287" s="13"/>
      <c r="B287" s="14" t="s">
        <v>268</v>
      </c>
      <c r="C287" s="15">
        <v>1</v>
      </c>
      <c r="D287" s="15">
        <v>1</v>
      </c>
      <c r="E287" s="16">
        <f t="shared" si="35"/>
        <v>3.7664783427495291E-4</v>
      </c>
      <c r="F287" s="16">
        <f t="shared" si="36"/>
        <v>2.3646252069047056E-4</v>
      </c>
      <c r="G287" s="16">
        <f t="shared" si="38"/>
        <v>0</v>
      </c>
      <c r="H287" s="16">
        <f t="shared" si="37"/>
        <v>0</v>
      </c>
    </row>
    <row r="288" spans="1:8" x14ac:dyDescent="0.2">
      <c r="A288" s="13"/>
      <c r="B288" s="14" t="s">
        <v>269</v>
      </c>
      <c r="C288" s="15">
        <v>103</v>
      </c>
      <c r="D288" s="15">
        <v>1278</v>
      </c>
      <c r="E288" s="16">
        <f t="shared" si="35"/>
        <v>3.8794726930320149E-2</v>
      </c>
      <c r="F288" s="16">
        <f t="shared" si="36"/>
        <v>0.3021991014424214</v>
      </c>
      <c r="G288" s="16">
        <f t="shared" si="38"/>
        <v>11.407766990291263</v>
      </c>
      <c r="H288" s="16">
        <f t="shared" si="37"/>
        <v>0.44256120527306969</v>
      </c>
    </row>
    <row r="289" spans="1:8" x14ac:dyDescent="0.2">
      <c r="A289" s="13"/>
      <c r="B289" s="14" t="s">
        <v>270</v>
      </c>
      <c r="C289" s="15">
        <v>13</v>
      </c>
      <c r="D289" s="15">
        <v>21</v>
      </c>
      <c r="E289" s="16">
        <f t="shared" si="35"/>
        <v>4.896421845574388E-3</v>
      </c>
      <c r="F289" s="16">
        <f t="shared" si="36"/>
        <v>4.9657129344998817E-3</v>
      </c>
      <c r="G289" s="16">
        <f t="shared" si="38"/>
        <v>0.61538461538461542</v>
      </c>
      <c r="H289" s="16">
        <f t="shared" si="37"/>
        <v>3.0131826741996237E-3</v>
      </c>
    </row>
    <row r="290" spans="1:8" x14ac:dyDescent="0.2">
      <c r="A290" s="13"/>
      <c r="B290" s="14" t="s">
        <v>271</v>
      </c>
      <c r="C290" s="15">
        <v>3</v>
      </c>
      <c r="D290" s="15">
        <v>2</v>
      </c>
      <c r="E290" s="16">
        <f t="shared" si="35"/>
        <v>1.1299435028248588E-3</v>
      </c>
      <c r="F290" s="16">
        <f t="shared" si="36"/>
        <v>4.7292504138094112E-4</v>
      </c>
      <c r="G290" s="16">
        <f t="shared" si="38"/>
        <v>-0.33333333333333331</v>
      </c>
      <c r="H290" s="16">
        <f t="shared" si="37"/>
        <v>-3.7664783427495291E-4</v>
      </c>
    </row>
    <row r="291" spans="1:8" x14ac:dyDescent="0.2">
      <c r="A291" s="13"/>
      <c r="B291" s="14" t="s">
        <v>272</v>
      </c>
      <c r="C291" s="15">
        <v>2</v>
      </c>
      <c r="D291" s="15">
        <v>3</v>
      </c>
      <c r="E291" s="16">
        <f t="shared" si="35"/>
        <v>7.5329566854990583E-4</v>
      </c>
      <c r="F291" s="16">
        <f t="shared" si="36"/>
        <v>7.0938756207141167E-4</v>
      </c>
      <c r="G291" s="16">
        <f t="shared" si="38"/>
        <v>0.5</v>
      </c>
      <c r="H291" s="16">
        <f t="shared" si="37"/>
        <v>3.7664783427495291E-4</v>
      </c>
    </row>
    <row r="292" spans="1:8" x14ac:dyDescent="0.2">
      <c r="A292" s="13" t="s">
        <v>92</v>
      </c>
      <c r="B292" s="14" t="s">
        <v>273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92</v>
      </c>
      <c r="B293" s="14" t="s">
        <v>274</v>
      </c>
      <c r="C293" s="15">
        <v>31</v>
      </c>
      <c r="D293" s="15">
        <v>434</v>
      </c>
      <c r="E293" s="16">
        <f t="shared" si="35"/>
        <v>1.1676082862523541E-2</v>
      </c>
      <c r="F293" s="16">
        <f t="shared" si="36"/>
        <v>0.10262473397966422</v>
      </c>
      <c r="G293" s="16">
        <f t="shared" si="38"/>
        <v>13</v>
      </c>
      <c r="H293" s="16">
        <f t="shared" si="37"/>
        <v>0.15178907721280605</v>
      </c>
    </row>
    <row r="294" spans="1:8" x14ac:dyDescent="0.2">
      <c r="A294" s="13"/>
      <c r="B294" s="14" t="s">
        <v>275</v>
      </c>
      <c r="C294" s="15">
        <v>5</v>
      </c>
      <c r="D294" s="15">
        <v>16</v>
      </c>
      <c r="E294" s="16">
        <f t="shared" si="35"/>
        <v>1.8832391713747645E-3</v>
      </c>
      <c r="F294" s="16">
        <f t="shared" si="36"/>
        <v>3.7834003310475289E-3</v>
      </c>
      <c r="G294" s="16">
        <f t="shared" si="38"/>
        <v>2.2000000000000002</v>
      </c>
      <c r="H294" s="16">
        <f t="shared" si="37"/>
        <v>4.1431261770244823E-3</v>
      </c>
    </row>
    <row r="295" spans="1:8" x14ac:dyDescent="0.2">
      <c r="A295" s="13"/>
      <c r="B295" s="14" t="s">
        <v>276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277</v>
      </c>
      <c r="C296" s="15">
        <v>0</v>
      </c>
      <c r="D296" s="15">
        <v>2</v>
      </c>
      <c r="E296" s="16" t="str">
        <f t="shared" si="35"/>
        <v/>
      </c>
      <c r="F296" s="16">
        <f t="shared" si="36"/>
        <v>4.7292504138094112E-4</v>
      </c>
      <c r="G296" s="16">
        <f t="shared" si="38"/>
        <v>1</v>
      </c>
      <c r="H296" s="16" t="str">
        <f t="shared" si="37"/>
        <v/>
      </c>
    </row>
    <row r="297" spans="1:8" x14ac:dyDescent="0.2">
      <c r="A297" s="13"/>
      <c r="B297" s="14" t="s">
        <v>278</v>
      </c>
      <c r="C297" s="15">
        <v>1</v>
      </c>
      <c r="D297" s="15">
        <v>7</v>
      </c>
      <c r="E297" s="16">
        <f t="shared" si="35"/>
        <v>3.7664783427495291E-4</v>
      </c>
      <c r="F297" s="16">
        <f t="shared" si="36"/>
        <v>1.6552376448332939E-3</v>
      </c>
      <c r="G297" s="16">
        <f t="shared" si="38"/>
        <v>6</v>
      </c>
      <c r="H297" s="16">
        <f t="shared" si="37"/>
        <v>2.2598870056497176E-3</v>
      </c>
    </row>
    <row r="298" spans="1:8" ht="25.5" x14ac:dyDescent="0.2">
      <c r="A298" s="13"/>
      <c r="B298" s="14" t="s">
        <v>279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280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281</v>
      </c>
      <c r="C300" s="15">
        <v>5</v>
      </c>
      <c r="D300" s="15">
        <v>26</v>
      </c>
      <c r="E300" s="16">
        <f t="shared" si="35"/>
        <v>1.8832391713747645E-3</v>
      </c>
      <c r="F300" s="16">
        <f t="shared" si="36"/>
        <v>6.1480255379522345E-3</v>
      </c>
      <c r="G300" s="16">
        <f t="shared" si="38"/>
        <v>4.2</v>
      </c>
      <c r="H300" s="16">
        <f t="shared" si="37"/>
        <v>7.9096045197740109E-3</v>
      </c>
    </row>
    <row r="301" spans="1:8" x14ac:dyDescent="0.2">
      <c r="A301" s="13"/>
      <c r="B301" s="14" t="s">
        <v>282</v>
      </c>
      <c r="C301" s="15">
        <v>3</v>
      </c>
      <c r="D301" s="15">
        <v>4</v>
      </c>
      <c r="E301" s="16">
        <f t="shared" ref="E301:E332" si="39">+IF(C301=0,"",C301/C$173)</f>
        <v>1.1299435028248588E-3</v>
      </c>
      <c r="F301" s="16">
        <f t="shared" ref="F301:F332" si="40">+IF(D301=0,"",D301/D$173)</f>
        <v>9.4585008276188223E-4</v>
      </c>
      <c r="G301" s="16">
        <f t="shared" si="38"/>
        <v>0.33333333333333331</v>
      </c>
      <c r="H301" s="16">
        <f t="shared" ref="H301:H332" si="41">+IF(OR(AND(E301=""),(G301="")),"",E301*G301)</f>
        <v>3.7664783427495291E-4</v>
      </c>
    </row>
    <row r="302" spans="1:8" ht="25.5" x14ac:dyDescent="0.2">
      <c r="A302" s="13"/>
      <c r="B302" s="14" t="s">
        <v>283</v>
      </c>
      <c r="C302" s="15">
        <v>12</v>
      </c>
      <c r="D302" s="15">
        <v>5</v>
      </c>
      <c r="E302" s="16">
        <f t="shared" si="39"/>
        <v>4.5197740112994352E-3</v>
      </c>
      <c r="F302" s="16">
        <f t="shared" si="40"/>
        <v>1.1823126034523528E-3</v>
      </c>
      <c r="G302" s="16">
        <f t="shared" ref="G302:G333" si="42">+IF(AND(C302=0,D302=0)," ",IF(C302=0,1,IF(D302=0,-1,(D302-C302)/C302)))</f>
        <v>-0.58333333333333337</v>
      </c>
      <c r="H302" s="16">
        <f t="shared" si="41"/>
        <v>-2.6365348399246709E-3</v>
      </c>
    </row>
    <row r="303" spans="1:8" x14ac:dyDescent="0.2">
      <c r="A303" s="13"/>
      <c r="B303" s="14" t="s">
        <v>284</v>
      </c>
      <c r="C303" s="15">
        <v>1</v>
      </c>
      <c r="D303" s="15">
        <v>0</v>
      </c>
      <c r="E303" s="16">
        <f t="shared" si="39"/>
        <v>3.7664783427495291E-4</v>
      </c>
      <c r="F303" s="16" t="str">
        <f t="shared" si="40"/>
        <v/>
      </c>
      <c r="G303" s="16">
        <f t="shared" si="42"/>
        <v>-1</v>
      </c>
      <c r="H303" s="16">
        <f t="shared" si="41"/>
        <v>-3.7664783427495291E-4</v>
      </c>
    </row>
    <row r="304" spans="1:8" ht="25.5" x14ac:dyDescent="0.2">
      <c r="A304" s="13" t="s">
        <v>92</v>
      </c>
      <c r="B304" s="14" t="s">
        <v>285</v>
      </c>
      <c r="C304" s="15">
        <v>0</v>
      </c>
      <c r="D304" s="15">
        <v>0</v>
      </c>
      <c r="E304" s="16" t="str">
        <f t="shared" si="39"/>
        <v/>
      </c>
      <c r="F304" s="16" t="str">
        <f t="shared" si="40"/>
        <v/>
      </c>
      <c r="G304" s="16" t="str">
        <f t="shared" si="42"/>
        <v xml:space="preserve"> </v>
      </c>
      <c r="H304" s="16" t="str">
        <f t="shared" si="41"/>
        <v/>
      </c>
    </row>
    <row r="305" spans="1:8" x14ac:dyDescent="0.2">
      <c r="A305" s="13"/>
      <c r="B305" s="14" t="s">
        <v>286</v>
      </c>
      <c r="C305" s="15">
        <v>48</v>
      </c>
      <c r="D305" s="15">
        <v>8</v>
      </c>
      <c r="E305" s="16">
        <f t="shared" si="39"/>
        <v>1.8079096045197741E-2</v>
      </c>
      <c r="F305" s="16">
        <f t="shared" si="40"/>
        <v>1.8917001655237645E-3</v>
      </c>
      <c r="G305" s="16">
        <f t="shared" si="42"/>
        <v>-0.83333333333333337</v>
      </c>
      <c r="H305" s="16">
        <f t="shared" si="41"/>
        <v>-1.5065913370998118E-2</v>
      </c>
    </row>
    <row r="306" spans="1:8" x14ac:dyDescent="0.2">
      <c r="A306" s="13"/>
      <c r="B306" s="14" t="s">
        <v>287</v>
      </c>
      <c r="C306" s="15">
        <v>0</v>
      </c>
      <c r="D306" s="15">
        <v>17</v>
      </c>
      <c r="E306" s="16" t="str">
        <f t="shared" si="39"/>
        <v/>
      </c>
      <c r="F306" s="16">
        <f t="shared" si="40"/>
        <v>4.0198628517379995E-3</v>
      </c>
      <c r="G306" s="16">
        <f t="shared" si="42"/>
        <v>1</v>
      </c>
      <c r="H306" s="16" t="str">
        <f t="shared" si="41"/>
        <v/>
      </c>
    </row>
    <row r="307" spans="1:8" x14ac:dyDescent="0.2">
      <c r="A307" s="13"/>
      <c r="B307" s="14" t="s">
        <v>288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289</v>
      </c>
      <c r="C308" s="15">
        <v>214</v>
      </c>
      <c r="D308" s="15">
        <v>194</v>
      </c>
      <c r="E308" s="16">
        <f t="shared" si="39"/>
        <v>8.0602636534839928E-2</v>
      </c>
      <c r="F308" s="16">
        <f t="shared" si="40"/>
        <v>4.5873729013951287E-2</v>
      </c>
      <c r="G308" s="16">
        <f t="shared" si="42"/>
        <v>-9.3457943925233641E-2</v>
      </c>
      <c r="H308" s="16">
        <f t="shared" si="41"/>
        <v>-7.5329566854990581E-3</v>
      </c>
    </row>
    <row r="309" spans="1:8" x14ac:dyDescent="0.2">
      <c r="A309" s="13"/>
      <c r="B309" s="14" t="s">
        <v>290</v>
      </c>
      <c r="C309" s="15">
        <v>0</v>
      </c>
      <c r="D309" s="15">
        <v>0</v>
      </c>
      <c r="E309" s="16" t="str">
        <f t="shared" si="39"/>
        <v/>
      </c>
      <c r="F309" s="16" t="str">
        <f t="shared" si="40"/>
        <v/>
      </c>
      <c r="G309" s="16" t="str">
        <f t="shared" si="42"/>
        <v xml:space="preserve"> </v>
      </c>
      <c r="H309" s="16" t="str">
        <f t="shared" si="41"/>
        <v/>
      </c>
    </row>
    <row r="310" spans="1:8" ht="25.5" x14ac:dyDescent="0.2">
      <c r="A310" s="13"/>
      <c r="B310" s="14" t="s">
        <v>291</v>
      </c>
      <c r="C310" s="15">
        <v>0</v>
      </c>
      <c r="D310" s="15">
        <v>0</v>
      </c>
      <c r="E310" s="16" t="str">
        <f t="shared" si="39"/>
        <v/>
      </c>
      <c r="F310" s="16" t="str">
        <f t="shared" si="40"/>
        <v/>
      </c>
      <c r="G310" s="16" t="str">
        <f t="shared" si="42"/>
        <v xml:space="preserve"> </v>
      </c>
      <c r="H310" s="16" t="str">
        <f t="shared" si="41"/>
        <v/>
      </c>
    </row>
    <row r="311" spans="1:8" x14ac:dyDescent="0.2">
      <c r="A311" s="13"/>
      <c r="B311" s="14" t="s">
        <v>292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293</v>
      </c>
      <c r="C312" s="15">
        <v>1</v>
      </c>
      <c r="D312" s="15">
        <v>2</v>
      </c>
      <c r="E312" s="16">
        <f t="shared" si="39"/>
        <v>3.7664783427495291E-4</v>
      </c>
      <c r="F312" s="16">
        <f t="shared" si="40"/>
        <v>4.7292504138094112E-4</v>
      </c>
      <c r="G312" s="16">
        <f t="shared" si="42"/>
        <v>1</v>
      </c>
      <c r="H312" s="16">
        <f t="shared" si="41"/>
        <v>3.7664783427495291E-4</v>
      </c>
    </row>
    <row r="313" spans="1:8" ht="25.5" x14ac:dyDescent="0.2">
      <c r="A313" s="13"/>
      <c r="B313" s="14" t="s">
        <v>294</v>
      </c>
      <c r="C313" s="15">
        <v>0</v>
      </c>
      <c r="D313" s="15">
        <v>1</v>
      </c>
      <c r="E313" s="16" t="str">
        <f t="shared" si="39"/>
        <v/>
      </c>
      <c r="F313" s="16">
        <f t="shared" si="40"/>
        <v>2.3646252069047056E-4</v>
      </c>
      <c r="G313" s="16">
        <f t="shared" si="42"/>
        <v>1</v>
      </c>
      <c r="H313" s="16" t="str">
        <f t="shared" si="41"/>
        <v/>
      </c>
    </row>
    <row r="314" spans="1:8" ht="25.5" x14ac:dyDescent="0.2">
      <c r="A314" s="13"/>
      <c r="B314" s="14" t="s">
        <v>295</v>
      </c>
      <c r="C314" s="15">
        <v>1</v>
      </c>
      <c r="D314" s="15">
        <v>2</v>
      </c>
      <c r="E314" s="16">
        <f t="shared" si="39"/>
        <v>3.7664783427495291E-4</v>
      </c>
      <c r="F314" s="16">
        <f t="shared" si="40"/>
        <v>4.7292504138094112E-4</v>
      </c>
      <c r="G314" s="16">
        <f t="shared" si="42"/>
        <v>1</v>
      </c>
      <c r="H314" s="16">
        <f t="shared" si="41"/>
        <v>3.7664783427495291E-4</v>
      </c>
    </row>
    <row r="315" spans="1:8" ht="25.5" x14ac:dyDescent="0.2">
      <c r="A315" s="13"/>
      <c r="B315" s="14" t="s">
        <v>296</v>
      </c>
      <c r="C315" s="15">
        <v>7</v>
      </c>
      <c r="D315" s="15">
        <v>4</v>
      </c>
      <c r="E315" s="16">
        <f t="shared" si="39"/>
        <v>2.6365348399246705E-3</v>
      </c>
      <c r="F315" s="16">
        <f t="shared" si="40"/>
        <v>9.4585008276188223E-4</v>
      </c>
      <c r="G315" s="16">
        <f t="shared" si="42"/>
        <v>-0.42857142857142855</v>
      </c>
      <c r="H315" s="16">
        <f t="shared" si="41"/>
        <v>-1.1299435028248588E-3</v>
      </c>
    </row>
    <row r="316" spans="1:8" x14ac:dyDescent="0.2">
      <c r="A316" s="13"/>
      <c r="B316" s="14" t="s">
        <v>297</v>
      </c>
      <c r="C316" s="15">
        <v>3</v>
      </c>
      <c r="D316" s="15">
        <v>2</v>
      </c>
      <c r="E316" s="16">
        <f t="shared" si="39"/>
        <v>1.1299435028248588E-3</v>
      </c>
      <c r="F316" s="16">
        <f t="shared" si="40"/>
        <v>4.7292504138094112E-4</v>
      </c>
      <c r="G316" s="16">
        <f t="shared" si="42"/>
        <v>-0.33333333333333331</v>
      </c>
      <c r="H316" s="16">
        <f t="shared" si="41"/>
        <v>-3.7664783427495291E-4</v>
      </c>
    </row>
    <row r="317" spans="1:8" x14ac:dyDescent="0.2">
      <c r="A317" s="13"/>
      <c r="B317" s="14" t="s">
        <v>298</v>
      </c>
      <c r="C317" s="15">
        <v>5</v>
      </c>
      <c r="D317" s="15">
        <v>14</v>
      </c>
      <c r="E317" s="16">
        <f t="shared" si="39"/>
        <v>1.8832391713747645E-3</v>
      </c>
      <c r="F317" s="16">
        <f t="shared" si="40"/>
        <v>3.3104752896665878E-3</v>
      </c>
      <c r="G317" s="16">
        <f t="shared" si="42"/>
        <v>1.8</v>
      </c>
      <c r="H317" s="16">
        <f t="shared" si="41"/>
        <v>3.3898305084745762E-3</v>
      </c>
    </row>
    <row r="318" spans="1:8" ht="25.5" x14ac:dyDescent="0.2">
      <c r="A318" s="13"/>
      <c r="B318" s="14" t="s">
        <v>299</v>
      </c>
      <c r="C318" s="15">
        <v>0</v>
      </c>
      <c r="D318" s="15">
        <v>2</v>
      </c>
      <c r="E318" s="16" t="str">
        <f t="shared" si="39"/>
        <v/>
      </c>
      <c r="F318" s="16">
        <f t="shared" si="40"/>
        <v>4.7292504138094112E-4</v>
      </c>
      <c r="G318" s="16">
        <f t="shared" si="42"/>
        <v>1</v>
      </c>
      <c r="H318" s="16" t="str">
        <f t="shared" si="41"/>
        <v/>
      </c>
    </row>
    <row r="319" spans="1:8" ht="25.5" x14ac:dyDescent="0.2">
      <c r="A319" s="13"/>
      <c r="B319" s="14" t="s">
        <v>300</v>
      </c>
      <c r="C319" s="15">
        <v>37</v>
      </c>
      <c r="D319" s="15">
        <v>48</v>
      </c>
      <c r="E319" s="16">
        <f t="shared" si="39"/>
        <v>1.3935969868173258E-2</v>
      </c>
      <c r="F319" s="16">
        <f t="shared" si="40"/>
        <v>1.1350200993142587E-2</v>
      </c>
      <c r="G319" s="16">
        <f t="shared" si="42"/>
        <v>0.29729729729729731</v>
      </c>
      <c r="H319" s="16">
        <f t="shared" si="41"/>
        <v>4.1431261770244823E-3</v>
      </c>
    </row>
    <row r="320" spans="1:8" x14ac:dyDescent="0.2">
      <c r="A320" s="13"/>
      <c r="B320" s="14" t="s">
        <v>301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302</v>
      </c>
      <c r="C321" s="15">
        <v>5</v>
      </c>
      <c r="D321" s="15">
        <v>6</v>
      </c>
      <c r="E321" s="16">
        <f t="shared" si="39"/>
        <v>1.8832391713747645E-3</v>
      </c>
      <c r="F321" s="16">
        <f t="shared" si="40"/>
        <v>1.4187751241428233E-3</v>
      </c>
      <c r="G321" s="16">
        <f t="shared" si="42"/>
        <v>0.2</v>
      </c>
      <c r="H321" s="16">
        <f t="shared" si="41"/>
        <v>3.7664783427495291E-4</v>
      </c>
    </row>
    <row r="322" spans="1:8" x14ac:dyDescent="0.2">
      <c r="A322" s="13"/>
      <c r="B322" s="14" t="s">
        <v>303</v>
      </c>
      <c r="C322" s="15">
        <v>0</v>
      </c>
      <c r="D322" s="15">
        <v>0</v>
      </c>
      <c r="E322" s="16" t="str">
        <f t="shared" si="39"/>
        <v/>
      </c>
      <c r="F322" s="16" t="str">
        <f t="shared" si="40"/>
        <v/>
      </c>
      <c r="G322" s="16" t="str">
        <f t="shared" si="42"/>
        <v xml:space="preserve"> </v>
      </c>
      <c r="H322" s="16" t="str">
        <f t="shared" si="41"/>
        <v/>
      </c>
    </row>
    <row r="323" spans="1:8" ht="38.25" x14ac:dyDescent="0.2">
      <c r="A323" s="13"/>
      <c r="B323" s="14" t="s">
        <v>304</v>
      </c>
      <c r="C323" s="15">
        <v>3</v>
      </c>
      <c r="D323" s="15">
        <v>4</v>
      </c>
      <c r="E323" s="16">
        <f t="shared" si="39"/>
        <v>1.1299435028248588E-3</v>
      </c>
      <c r="F323" s="16">
        <f t="shared" si="40"/>
        <v>9.4585008276188223E-4</v>
      </c>
      <c r="G323" s="16">
        <f t="shared" si="42"/>
        <v>0.33333333333333331</v>
      </c>
      <c r="H323" s="16">
        <f t="shared" si="41"/>
        <v>3.7664783427495291E-4</v>
      </c>
    </row>
    <row r="324" spans="1:8" ht="25.5" x14ac:dyDescent="0.2">
      <c r="A324" s="13"/>
      <c r="B324" s="14" t="s">
        <v>305</v>
      </c>
      <c r="C324" s="15">
        <v>3</v>
      </c>
      <c r="D324" s="15">
        <v>10</v>
      </c>
      <c r="E324" s="16">
        <f t="shared" si="39"/>
        <v>1.1299435028248588E-3</v>
      </c>
      <c r="F324" s="16">
        <f t="shared" si="40"/>
        <v>2.3646252069047056E-3</v>
      </c>
      <c r="G324" s="16">
        <f t="shared" si="42"/>
        <v>2.3333333333333335</v>
      </c>
      <c r="H324" s="16">
        <f t="shared" si="41"/>
        <v>2.6365348399246709E-3</v>
      </c>
    </row>
    <row r="325" spans="1:8" ht="25.5" x14ac:dyDescent="0.2">
      <c r="A325" s="13"/>
      <c r="B325" s="14" t="s">
        <v>306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307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308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309</v>
      </c>
      <c r="C328" s="15">
        <v>14</v>
      </c>
      <c r="D328" s="15">
        <v>22</v>
      </c>
      <c r="E328" s="16">
        <f t="shared" si="39"/>
        <v>5.2730696798493409E-3</v>
      </c>
      <c r="F328" s="16">
        <f t="shared" si="40"/>
        <v>5.2021754551903523E-3</v>
      </c>
      <c r="G328" s="16">
        <f t="shared" si="42"/>
        <v>0.5714285714285714</v>
      </c>
      <c r="H328" s="16">
        <f t="shared" si="41"/>
        <v>3.0131826741996233E-3</v>
      </c>
    </row>
    <row r="329" spans="1:8" x14ac:dyDescent="0.2">
      <c r="A329" s="13"/>
      <c r="B329" s="14" t="s">
        <v>310</v>
      </c>
      <c r="C329" s="15">
        <v>2</v>
      </c>
      <c r="D329" s="15">
        <v>2</v>
      </c>
      <c r="E329" s="16">
        <f t="shared" si="39"/>
        <v>7.5329566854990583E-4</v>
      </c>
      <c r="F329" s="16">
        <f t="shared" si="40"/>
        <v>4.7292504138094112E-4</v>
      </c>
      <c r="G329" s="16">
        <f t="shared" si="42"/>
        <v>0</v>
      </c>
      <c r="H329" s="16">
        <f t="shared" si="41"/>
        <v>0</v>
      </c>
    </row>
    <row r="330" spans="1:8" ht="25.5" x14ac:dyDescent="0.2">
      <c r="A330" s="13"/>
      <c r="B330" s="14" t="s">
        <v>311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312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313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314</v>
      </c>
      <c r="C333" s="15">
        <v>1</v>
      </c>
      <c r="D333" s="15">
        <v>0</v>
      </c>
      <c r="E333" s="16">
        <f t="shared" ref="E333:E343" si="43">+IF(C333=0,"",C333/C$173)</f>
        <v>3.7664783427495291E-4</v>
      </c>
      <c r="F333" s="16" t="str">
        <f t="shared" ref="F333:F343" si="44">+IF(D333=0,"",D333/D$173)</f>
        <v/>
      </c>
      <c r="G333" s="16">
        <f t="shared" si="42"/>
        <v>-1</v>
      </c>
      <c r="H333" s="16">
        <f t="shared" ref="H333:H343" si="45">+IF(OR(AND(E333=""),(G333="")),"",E333*G333)</f>
        <v>-3.7664783427495291E-4</v>
      </c>
    </row>
    <row r="334" spans="1:8" ht="25.5" x14ac:dyDescent="0.2">
      <c r="A334" s="13"/>
      <c r="B334" s="14" t="s">
        <v>315</v>
      </c>
      <c r="C334" s="15">
        <v>3</v>
      </c>
      <c r="D334" s="15">
        <v>0</v>
      </c>
      <c r="E334" s="16">
        <f t="shared" si="43"/>
        <v>1.1299435028248588E-3</v>
      </c>
      <c r="F334" s="16" t="str">
        <f t="shared" si="44"/>
        <v/>
      </c>
      <c r="G334" s="16">
        <f t="shared" ref="G334:G343" si="46">+IF(AND(C334=0,D334=0)," ",IF(C334=0,1,IF(D334=0,-1,(D334-C334)/C334)))</f>
        <v>-1</v>
      </c>
      <c r="H334" s="16">
        <f t="shared" si="45"/>
        <v>-1.1299435028248588E-3</v>
      </c>
    </row>
    <row r="335" spans="1:8" ht="25.5" x14ac:dyDescent="0.2">
      <c r="A335" s="13"/>
      <c r="B335" s="14" t="s">
        <v>316</v>
      </c>
      <c r="C335" s="15">
        <v>1</v>
      </c>
      <c r="D335" s="15">
        <v>4</v>
      </c>
      <c r="E335" s="16">
        <f t="shared" si="43"/>
        <v>3.7664783427495291E-4</v>
      </c>
      <c r="F335" s="16">
        <f t="shared" si="44"/>
        <v>9.4585008276188223E-4</v>
      </c>
      <c r="G335" s="16">
        <f t="shared" si="46"/>
        <v>3</v>
      </c>
      <c r="H335" s="16">
        <f t="shared" si="45"/>
        <v>1.1299435028248588E-3</v>
      </c>
    </row>
    <row r="336" spans="1:8" ht="25.5" x14ac:dyDescent="0.2">
      <c r="A336" s="13"/>
      <c r="B336" s="14" t="s">
        <v>317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318</v>
      </c>
      <c r="C337" s="15">
        <v>1</v>
      </c>
      <c r="D337" s="15">
        <v>3</v>
      </c>
      <c r="E337" s="16">
        <f t="shared" si="43"/>
        <v>3.7664783427495291E-4</v>
      </c>
      <c r="F337" s="16">
        <f t="shared" si="44"/>
        <v>7.0938756207141167E-4</v>
      </c>
      <c r="G337" s="16">
        <f t="shared" si="46"/>
        <v>2</v>
      </c>
      <c r="H337" s="16">
        <f t="shared" si="45"/>
        <v>7.5329566854990583E-4</v>
      </c>
    </row>
    <row r="338" spans="1:8" x14ac:dyDescent="0.2">
      <c r="A338" s="13"/>
      <c r="B338" s="14" t="s">
        <v>319</v>
      </c>
      <c r="C338" s="15">
        <v>4</v>
      </c>
      <c r="D338" s="15">
        <v>4</v>
      </c>
      <c r="E338" s="16">
        <f t="shared" si="43"/>
        <v>1.5065913370998117E-3</v>
      </c>
      <c r="F338" s="16">
        <f t="shared" si="44"/>
        <v>9.4585008276188223E-4</v>
      </c>
      <c r="G338" s="16">
        <f t="shared" si="46"/>
        <v>0</v>
      </c>
      <c r="H338" s="16">
        <f t="shared" si="45"/>
        <v>0</v>
      </c>
    </row>
    <row r="339" spans="1:8" ht="25.5" x14ac:dyDescent="0.2">
      <c r="A339" s="13"/>
      <c r="B339" s="14" t="s">
        <v>320</v>
      </c>
      <c r="C339" s="15">
        <v>0</v>
      </c>
      <c r="D339" s="15">
        <v>1</v>
      </c>
      <c r="E339" s="16" t="str">
        <f t="shared" si="43"/>
        <v/>
      </c>
      <c r="F339" s="16">
        <f t="shared" si="44"/>
        <v>2.3646252069047056E-4</v>
      </c>
      <c r="G339" s="16">
        <f t="shared" si="46"/>
        <v>1</v>
      </c>
      <c r="H339" s="16" t="str">
        <f t="shared" si="45"/>
        <v/>
      </c>
    </row>
    <row r="340" spans="1:8" ht="25.5" x14ac:dyDescent="0.2">
      <c r="A340" s="13"/>
      <c r="B340" s="14" t="s">
        <v>321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322</v>
      </c>
      <c r="C341" s="15">
        <v>2</v>
      </c>
      <c r="D341" s="15">
        <v>0</v>
      </c>
      <c r="E341" s="16">
        <f t="shared" si="43"/>
        <v>7.5329566854990583E-4</v>
      </c>
      <c r="F341" s="16" t="str">
        <f t="shared" si="44"/>
        <v/>
      </c>
      <c r="G341" s="16">
        <f t="shared" si="46"/>
        <v>-1</v>
      </c>
      <c r="H341" s="16">
        <f t="shared" si="45"/>
        <v>-7.5329566854990583E-4</v>
      </c>
    </row>
    <row r="342" spans="1:8" x14ac:dyDescent="0.2">
      <c r="A342" s="13"/>
      <c r="B342" s="14" t="s">
        <v>323</v>
      </c>
      <c r="C342" s="15">
        <v>0</v>
      </c>
      <c r="D342" s="15">
        <v>0</v>
      </c>
      <c r="E342" s="16" t="str">
        <f t="shared" si="43"/>
        <v/>
      </c>
      <c r="F342" s="16" t="str">
        <f t="shared" si="44"/>
        <v/>
      </c>
      <c r="G342" s="16" t="str">
        <f t="shared" si="46"/>
        <v xml:space="preserve"> </v>
      </c>
      <c r="H342" s="16" t="str">
        <f t="shared" si="45"/>
        <v/>
      </c>
    </row>
    <row r="343" spans="1:8" ht="25.5" x14ac:dyDescent="0.2">
      <c r="A343" s="13"/>
      <c r="B343" s="14" t="s">
        <v>324</v>
      </c>
      <c r="C343" s="15">
        <v>1</v>
      </c>
      <c r="D343" s="15">
        <v>0</v>
      </c>
      <c r="E343" s="16">
        <f t="shared" si="43"/>
        <v>3.7664783427495291E-4</v>
      </c>
      <c r="F343" s="16" t="str">
        <f t="shared" si="44"/>
        <v/>
      </c>
      <c r="G343" s="16">
        <f t="shared" si="46"/>
        <v>-1</v>
      </c>
      <c r="H343" s="16">
        <f t="shared" si="45"/>
        <v>-3.7664783427495291E-4</v>
      </c>
    </row>
    <row r="344" spans="1:8" x14ac:dyDescent="0.2">
      <c r="A344" s="10"/>
    </row>
    <row r="345" spans="1:8" x14ac:dyDescent="0.2">
      <c r="A345" s="10"/>
    </row>
    <row r="346" spans="1:8" x14ac:dyDescent="0.2">
      <c r="A346" s="10"/>
    </row>
    <row r="347" spans="1:8" ht="29.25" customHeight="1" x14ac:dyDescent="0.2">
      <c r="A347" s="13"/>
      <c r="B347" s="36" t="s">
        <v>2</v>
      </c>
      <c r="C347" s="36" t="s">
        <v>12</v>
      </c>
      <c r="D347" s="38"/>
      <c r="E347" s="36" t="s">
        <v>4</v>
      </c>
      <c r="F347" s="38"/>
      <c r="G347" s="36" t="s">
        <v>645</v>
      </c>
      <c r="H347" s="36" t="s">
        <v>5</v>
      </c>
    </row>
    <row r="348" spans="1:8" x14ac:dyDescent="0.2">
      <c r="A348" s="13"/>
      <c r="B348" s="37"/>
      <c r="C348" s="17">
        <v>2019</v>
      </c>
      <c r="D348" s="17">
        <v>2020</v>
      </c>
      <c r="E348" s="17">
        <v>2019</v>
      </c>
      <c r="F348" s="17">
        <v>2020</v>
      </c>
      <c r="G348" s="37"/>
      <c r="H348" s="37"/>
    </row>
    <row r="349" spans="1:8" x14ac:dyDescent="0.2">
      <c r="A349" s="13"/>
      <c r="B349" s="18" t="s">
        <v>9</v>
      </c>
      <c r="C349" s="19">
        <f>SUM(C350:C576)</f>
        <v>9580</v>
      </c>
      <c r="D349" s="19">
        <f>SUM(D350:D576)</f>
        <v>9711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1.3674321503131524E-2</v>
      </c>
      <c r="H349" s="20">
        <f t="shared" ref="H349:H412" si="49">+IF(OR(AND(E349=""),(G349="")),"",E349*G349)</f>
        <v>1.3674321503131524E-2</v>
      </c>
    </row>
    <row r="350" spans="1:8" x14ac:dyDescent="0.2">
      <c r="A350" s="13"/>
      <c r="B350" s="14" t="s">
        <v>325</v>
      </c>
      <c r="C350" s="15">
        <v>60</v>
      </c>
      <c r="D350" s="15">
        <v>38</v>
      </c>
      <c r="E350" s="16">
        <f t="shared" si="47"/>
        <v>6.2630480167014616E-3</v>
      </c>
      <c r="F350" s="16">
        <f t="shared" si="48"/>
        <v>3.9130882504376484E-3</v>
      </c>
      <c r="G350" s="16">
        <f t="shared" ref="G350:G413" si="50">+IF(AND(C350=0,D350=0)," ",IF(C350=0,1,IF(D350=0,-1,(D350-C350)/C350)))</f>
        <v>-0.36666666666666664</v>
      </c>
      <c r="H350" s="16">
        <f t="shared" si="49"/>
        <v>-2.2964509394572024E-3</v>
      </c>
    </row>
    <row r="351" spans="1:8" x14ac:dyDescent="0.2">
      <c r="A351" s="13"/>
      <c r="B351" s="14" t="s">
        <v>326</v>
      </c>
      <c r="C351" s="15">
        <v>72</v>
      </c>
      <c r="D351" s="15">
        <v>30</v>
      </c>
      <c r="E351" s="16">
        <f t="shared" si="47"/>
        <v>7.5156576200417534E-3</v>
      </c>
      <c r="F351" s="16">
        <f t="shared" si="48"/>
        <v>3.0892801977139327E-3</v>
      </c>
      <c r="G351" s="16">
        <f t="shared" si="50"/>
        <v>-0.58333333333333337</v>
      </c>
      <c r="H351" s="16">
        <f t="shared" si="49"/>
        <v>-4.3841336116910235E-3</v>
      </c>
    </row>
    <row r="352" spans="1:8" x14ac:dyDescent="0.2">
      <c r="A352" s="13"/>
      <c r="B352" s="14" t="s">
        <v>327</v>
      </c>
      <c r="C352" s="15">
        <v>11</v>
      </c>
      <c r="D352" s="15">
        <v>7</v>
      </c>
      <c r="E352" s="16">
        <f t="shared" si="47"/>
        <v>1.1482254697286012E-3</v>
      </c>
      <c r="F352" s="16">
        <f t="shared" si="48"/>
        <v>7.20832046133251E-4</v>
      </c>
      <c r="G352" s="16">
        <f t="shared" si="50"/>
        <v>-0.36363636363636365</v>
      </c>
      <c r="H352" s="16">
        <f t="shared" si="49"/>
        <v>-4.1753653444676406E-4</v>
      </c>
    </row>
    <row r="353" spans="1:8" x14ac:dyDescent="0.2">
      <c r="A353" s="13"/>
      <c r="B353" s="14" t="s">
        <v>328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329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330</v>
      </c>
      <c r="C355" s="15">
        <v>173</v>
      </c>
      <c r="D355" s="15">
        <v>161</v>
      </c>
      <c r="E355" s="16">
        <f t="shared" si="47"/>
        <v>1.8058455114822548E-2</v>
      </c>
      <c r="F355" s="16">
        <f t="shared" si="48"/>
        <v>1.6579137061064772E-2</v>
      </c>
      <c r="G355" s="16">
        <f t="shared" si="50"/>
        <v>-6.9364161849710976E-2</v>
      </c>
      <c r="H355" s="16">
        <f t="shared" si="49"/>
        <v>-1.2526096033402922E-3</v>
      </c>
    </row>
    <row r="356" spans="1:8" x14ac:dyDescent="0.2">
      <c r="A356" s="13"/>
      <c r="B356" s="14" t="s">
        <v>331</v>
      </c>
      <c r="C356" s="15">
        <v>34</v>
      </c>
      <c r="D356" s="15">
        <v>22</v>
      </c>
      <c r="E356" s="16">
        <f t="shared" si="47"/>
        <v>3.5490605427974946E-3</v>
      </c>
      <c r="F356" s="16">
        <f t="shared" si="48"/>
        <v>2.2654721449902175E-3</v>
      </c>
      <c r="G356" s="16">
        <f t="shared" si="50"/>
        <v>-0.35294117647058826</v>
      </c>
      <c r="H356" s="16">
        <f t="shared" si="49"/>
        <v>-1.2526096033402922E-3</v>
      </c>
    </row>
    <row r="357" spans="1:8" x14ac:dyDescent="0.2">
      <c r="A357" s="13"/>
      <c r="B357" s="14" t="s">
        <v>332</v>
      </c>
      <c r="C357" s="15">
        <v>5</v>
      </c>
      <c r="D357" s="15">
        <v>6</v>
      </c>
      <c r="E357" s="16">
        <f t="shared" si="47"/>
        <v>5.2192066805845506E-4</v>
      </c>
      <c r="F357" s="16">
        <f t="shared" si="48"/>
        <v>6.1785603954278654E-4</v>
      </c>
      <c r="G357" s="16">
        <f t="shared" si="50"/>
        <v>0.2</v>
      </c>
      <c r="H357" s="16">
        <f t="shared" si="49"/>
        <v>1.0438413361169102E-4</v>
      </c>
    </row>
    <row r="358" spans="1:8" x14ac:dyDescent="0.2">
      <c r="A358" s="13"/>
      <c r="B358" s="14" t="s">
        <v>333</v>
      </c>
      <c r="C358" s="15">
        <v>10</v>
      </c>
      <c r="D358" s="15">
        <v>7</v>
      </c>
      <c r="E358" s="16">
        <f t="shared" si="47"/>
        <v>1.0438413361169101E-3</v>
      </c>
      <c r="F358" s="16">
        <f t="shared" si="48"/>
        <v>7.20832046133251E-4</v>
      </c>
      <c r="G358" s="16">
        <f t="shared" si="50"/>
        <v>-0.3</v>
      </c>
      <c r="H358" s="16">
        <f t="shared" si="49"/>
        <v>-3.1315240083507301E-4</v>
      </c>
    </row>
    <row r="359" spans="1:8" x14ac:dyDescent="0.2">
      <c r="A359" s="13"/>
      <c r="B359" s="14" t="s">
        <v>334</v>
      </c>
      <c r="C359" s="15">
        <v>1</v>
      </c>
      <c r="D359" s="15">
        <v>2</v>
      </c>
      <c r="E359" s="16">
        <f t="shared" si="47"/>
        <v>1.0438413361169103E-4</v>
      </c>
      <c r="F359" s="16">
        <f t="shared" si="48"/>
        <v>2.0595201318092884E-4</v>
      </c>
      <c r="G359" s="16">
        <f t="shared" si="50"/>
        <v>1</v>
      </c>
      <c r="H359" s="16">
        <f t="shared" si="49"/>
        <v>1.0438413361169103E-4</v>
      </c>
    </row>
    <row r="360" spans="1:8" x14ac:dyDescent="0.2">
      <c r="A360" s="13"/>
      <c r="B360" s="14" t="s">
        <v>335</v>
      </c>
      <c r="C360" s="15">
        <v>0</v>
      </c>
      <c r="D360" s="15">
        <v>0</v>
      </c>
      <c r="E360" s="16" t="str">
        <f t="shared" si="47"/>
        <v/>
      </c>
      <c r="F360" s="16" t="str">
        <f t="shared" si="48"/>
        <v/>
      </c>
      <c r="G360" s="16" t="str">
        <f t="shared" si="50"/>
        <v xml:space="preserve"> </v>
      </c>
      <c r="H360" s="16" t="str">
        <f t="shared" si="49"/>
        <v/>
      </c>
    </row>
    <row r="361" spans="1:8" x14ac:dyDescent="0.2">
      <c r="A361" s="13"/>
      <c r="B361" s="14" t="s">
        <v>336</v>
      </c>
      <c r="C361" s="15">
        <v>232</v>
      </c>
      <c r="D361" s="15">
        <v>1285</v>
      </c>
      <c r="E361" s="16">
        <f t="shared" si="47"/>
        <v>2.4217118997912318E-2</v>
      </c>
      <c r="F361" s="16">
        <f t="shared" si="48"/>
        <v>0.13232416846874678</v>
      </c>
      <c r="G361" s="16">
        <f t="shared" si="50"/>
        <v>4.5387931034482758</v>
      </c>
      <c r="H361" s="16">
        <f t="shared" si="49"/>
        <v>0.10991649269311064</v>
      </c>
    </row>
    <row r="362" spans="1:8" x14ac:dyDescent="0.2">
      <c r="A362" s="13"/>
      <c r="B362" s="14" t="s">
        <v>337</v>
      </c>
      <c r="C362" s="15">
        <v>50</v>
      </c>
      <c r="D362" s="15">
        <v>71</v>
      </c>
      <c r="E362" s="16">
        <f t="shared" si="47"/>
        <v>5.2192066805845511E-3</v>
      </c>
      <c r="F362" s="16">
        <f t="shared" si="48"/>
        <v>7.3112964679229739E-3</v>
      </c>
      <c r="G362" s="16">
        <f t="shared" si="50"/>
        <v>0.42</v>
      </c>
      <c r="H362" s="16">
        <f t="shared" si="49"/>
        <v>2.1920668058455113E-3</v>
      </c>
    </row>
    <row r="363" spans="1:8" x14ac:dyDescent="0.2">
      <c r="A363" s="13"/>
      <c r="B363" s="14" t="s">
        <v>338</v>
      </c>
      <c r="C363" s="15">
        <v>1</v>
      </c>
      <c r="D363" s="15">
        <v>0</v>
      </c>
      <c r="E363" s="16">
        <f t="shared" si="47"/>
        <v>1.0438413361169103E-4</v>
      </c>
      <c r="F363" s="16" t="str">
        <f t="shared" si="48"/>
        <v/>
      </c>
      <c r="G363" s="16">
        <f t="shared" si="50"/>
        <v>-1</v>
      </c>
      <c r="H363" s="16">
        <f t="shared" si="49"/>
        <v>-1.0438413361169103E-4</v>
      </c>
    </row>
    <row r="364" spans="1:8" x14ac:dyDescent="0.2">
      <c r="A364" s="13"/>
      <c r="B364" s="14" t="s">
        <v>339</v>
      </c>
      <c r="C364" s="15">
        <v>97</v>
      </c>
      <c r="D364" s="15">
        <v>60</v>
      </c>
      <c r="E364" s="16">
        <f t="shared" si="47"/>
        <v>1.012526096033403E-2</v>
      </c>
      <c r="F364" s="16">
        <f t="shared" si="48"/>
        <v>6.1785603954278654E-3</v>
      </c>
      <c r="G364" s="16">
        <f t="shared" si="50"/>
        <v>-0.38144329896907214</v>
      </c>
      <c r="H364" s="16">
        <f t="shared" si="49"/>
        <v>-3.8622129436325678E-3</v>
      </c>
    </row>
    <row r="365" spans="1:8" x14ac:dyDescent="0.2">
      <c r="A365" s="13"/>
      <c r="B365" s="14" t="s">
        <v>340</v>
      </c>
      <c r="C365" s="15">
        <v>49</v>
      </c>
      <c r="D365" s="15">
        <v>35</v>
      </c>
      <c r="E365" s="16">
        <f t="shared" si="47"/>
        <v>5.11482254697286E-3</v>
      </c>
      <c r="F365" s="16">
        <f t="shared" si="48"/>
        <v>3.6041602306662547E-3</v>
      </c>
      <c r="G365" s="16">
        <f t="shared" si="50"/>
        <v>-0.2857142857142857</v>
      </c>
      <c r="H365" s="16">
        <f t="shared" si="49"/>
        <v>-1.4613778705636741E-3</v>
      </c>
    </row>
    <row r="366" spans="1:8" x14ac:dyDescent="0.2">
      <c r="A366" s="13"/>
      <c r="B366" s="14" t="s">
        <v>341</v>
      </c>
      <c r="C366" s="15">
        <v>47</v>
      </c>
      <c r="D366" s="15">
        <v>32</v>
      </c>
      <c r="E366" s="16">
        <f t="shared" si="47"/>
        <v>4.9060542797494779E-3</v>
      </c>
      <c r="F366" s="16">
        <f t="shared" si="48"/>
        <v>3.2952322108948614E-3</v>
      </c>
      <c r="G366" s="16">
        <f t="shared" si="50"/>
        <v>-0.31914893617021278</v>
      </c>
      <c r="H366" s="16">
        <f t="shared" si="49"/>
        <v>-1.5657620041753654E-3</v>
      </c>
    </row>
    <row r="367" spans="1:8" x14ac:dyDescent="0.2">
      <c r="A367" s="13"/>
      <c r="B367" s="14" t="s">
        <v>342</v>
      </c>
      <c r="C367" s="15">
        <v>6</v>
      </c>
      <c r="D367" s="15">
        <v>2</v>
      </c>
      <c r="E367" s="16">
        <f t="shared" si="47"/>
        <v>6.2630480167014612E-4</v>
      </c>
      <c r="F367" s="16">
        <f t="shared" si="48"/>
        <v>2.0595201318092884E-4</v>
      </c>
      <c r="G367" s="16">
        <f t="shared" si="50"/>
        <v>-0.66666666666666663</v>
      </c>
      <c r="H367" s="16">
        <f t="shared" si="49"/>
        <v>-4.1753653444676406E-4</v>
      </c>
    </row>
    <row r="368" spans="1:8" x14ac:dyDescent="0.2">
      <c r="A368" s="13"/>
      <c r="B368" s="14" t="s">
        <v>343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344</v>
      </c>
      <c r="C369" s="15">
        <v>442</v>
      </c>
      <c r="D369" s="15">
        <v>292</v>
      </c>
      <c r="E369" s="16">
        <f t="shared" si="47"/>
        <v>4.6137787056367431E-2</v>
      </c>
      <c r="F369" s="16">
        <f t="shared" si="48"/>
        <v>3.0068993924415612E-2</v>
      </c>
      <c r="G369" s="16">
        <f t="shared" si="50"/>
        <v>-0.33936651583710409</v>
      </c>
      <c r="H369" s="16">
        <f t="shared" si="49"/>
        <v>-1.5657620041753653E-2</v>
      </c>
    </row>
    <row r="370" spans="1:8" x14ac:dyDescent="0.2">
      <c r="A370" s="13"/>
      <c r="B370" s="14" t="s">
        <v>345</v>
      </c>
      <c r="C370" s="15">
        <v>5</v>
      </c>
      <c r="D370" s="15">
        <v>3</v>
      </c>
      <c r="E370" s="16">
        <f t="shared" si="47"/>
        <v>5.2192066805845506E-4</v>
      </c>
      <c r="F370" s="16">
        <f t="shared" si="48"/>
        <v>3.0892801977139327E-4</v>
      </c>
      <c r="G370" s="16">
        <f t="shared" si="50"/>
        <v>-0.4</v>
      </c>
      <c r="H370" s="16">
        <f t="shared" si="49"/>
        <v>-2.0876826722338203E-4</v>
      </c>
    </row>
    <row r="371" spans="1:8" x14ac:dyDescent="0.2">
      <c r="A371" s="13"/>
      <c r="B371" s="14" t="s">
        <v>346</v>
      </c>
      <c r="C371" s="15">
        <v>1</v>
      </c>
      <c r="D371" s="15">
        <v>0</v>
      </c>
      <c r="E371" s="16">
        <f t="shared" si="47"/>
        <v>1.0438413361169103E-4</v>
      </c>
      <c r="F371" s="16" t="str">
        <f t="shared" si="48"/>
        <v/>
      </c>
      <c r="G371" s="16">
        <f t="shared" si="50"/>
        <v>-1</v>
      </c>
      <c r="H371" s="16">
        <f t="shared" si="49"/>
        <v>-1.0438413361169103E-4</v>
      </c>
    </row>
    <row r="372" spans="1:8" x14ac:dyDescent="0.2">
      <c r="A372" s="13"/>
      <c r="B372" s="14" t="s">
        <v>347</v>
      </c>
      <c r="C372" s="15">
        <v>9</v>
      </c>
      <c r="D372" s="15">
        <v>4</v>
      </c>
      <c r="E372" s="16">
        <f t="shared" si="47"/>
        <v>9.3945720250521918E-4</v>
      </c>
      <c r="F372" s="16">
        <f t="shared" si="48"/>
        <v>4.1190402636185768E-4</v>
      </c>
      <c r="G372" s="16">
        <f t="shared" si="50"/>
        <v>-0.55555555555555558</v>
      </c>
      <c r="H372" s="16">
        <f t="shared" si="49"/>
        <v>-5.2192066805845517E-4</v>
      </c>
    </row>
    <row r="373" spans="1:8" x14ac:dyDescent="0.2">
      <c r="A373" s="13"/>
      <c r="B373" s="14" t="s">
        <v>348</v>
      </c>
      <c r="C373" s="15">
        <v>186</v>
      </c>
      <c r="D373" s="15">
        <v>142</v>
      </c>
      <c r="E373" s="16">
        <f t="shared" si="47"/>
        <v>1.9415448851774531E-2</v>
      </c>
      <c r="F373" s="16">
        <f t="shared" si="48"/>
        <v>1.4622592935845948E-2</v>
      </c>
      <c r="G373" s="16">
        <f t="shared" si="50"/>
        <v>-0.23655913978494625</v>
      </c>
      <c r="H373" s="16">
        <f t="shared" si="49"/>
        <v>-4.5929018789144056E-3</v>
      </c>
    </row>
    <row r="374" spans="1:8" x14ac:dyDescent="0.2">
      <c r="A374" s="13"/>
      <c r="B374" s="14" t="s">
        <v>349</v>
      </c>
      <c r="C374" s="15">
        <v>29</v>
      </c>
      <c r="D374" s="15">
        <v>18</v>
      </c>
      <c r="E374" s="16">
        <f t="shared" si="47"/>
        <v>3.0271398747390398E-3</v>
      </c>
      <c r="F374" s="16">
        <f t="shared" si="48"/>
        <v>1.8535681186283596E-3</v>
      </c>
      <c r="G374" s="16">
        <f t="shared" si="50"/>
        <v>-0.37931034482758619</v>
      </c>
      <c r="H374" s="16">
        <f t="shared" si="49"/>
        <v>-1.1482254697286012E-3</v>
      </c>
    </row>
    <row r="375" spans="1:8" x14ac:dyDescent="0.2">
      <c r="A375" s="13"/>
      <c r="B375" s="14" t="s">
        <v>350</v>
      </c>
      <c r="C375" s="15">
        <v>0</v>
      </c>
      <c r="D375" s="15">
        <v>0</v>
      </c>
      <c r="E375" s="16" t="str">
        <f t="shared" si="47"/>
        <v/>
      </c>
      <c r="F375" s="16" t="str">
        <f t="shared" si="48"/>
        <v/>
      </c>
      <c r="G375" s="16" t="str">
        <f t="shared" si="50"/>
        <v xml:space="preserve"> </v>
      </c>
      <c r="H375" s="16" t="str">
        <f t="shared" si="49"/>
        <v/>
      </c>
    </row>
    <row r="376" spans="1:8" x14ac:dyDescent="0.2">
      <c r="A376" s="13"/>
      <c r="B376" s="14" t="s">
        <v>351</v>
      </c>
      <c r="C376" s="15">
        <v>3</v>
      </c>
      <c r="D376" s="15">
        <v>0</v>
      </c>
      <c r="E376" s="16">
        <f t="shared" si="47"/>
        <v>3.1315240083507306E-4</v>
      </c>
      <c r="F376" s="16" t="str">
        <f t="shared" si="48"/>
        <v/>
      </c>
      <c r="G376" s="16">
        <f t="shared" si="50"/>
        <v>-1</v>
      </c>
      <c r="H376" s="16">
        <f t="shared" si="49"/>
        <v>-3.1315240083507306E-4</v>
      </c>
    </row>
    <row r="377" spans="1:8" x14ac:dyDescent="0.2">
      <c r="A377" s="13"/>
      <c r="B377" s="14" t="s">
        <v>352</v>
      </c>
      <c r="C377" s="15">
        <v>0</v>
      </c>
      <c r="D377" s="15">
        <v>1</v>
      </c>
      <c r="E377" s="16" t="str">
        <f t="shared" si="47"/>
        <v/>
      </c>
      <c r="F377" s="16">
        <f t="shared" si="48"/>
        <v>1.0297600659046442E-4</v>
      </c>
      <c r="G377" s="16">
        <f t="shared" si="50"/>
        <v>1</v>
      </c>
      <c r="H377" s="16" t="str">
        <f t="shared" si="49"/>
        <v/>
      </c>
    </row>
    <row r="378" spans="1:8" x14ac:dyDescent="0.2">
      <c r="A378" s="13"/>
      <c r="B378" s="14" t="s">
        <v>353</v>
      </c>
      <c r="C378" s="15">
        <v>6</v>
      </c>
      <c r="D378" s="15">
        <v>4</v>
      </c>
      <c r="E378" s="16">
        <f t="shared" si="47"/>
        <v>6.2630480167014612E-4</v>
      </c>
      <c r="F378" s="16">
        <f t="shared" si="48"/>
        <v>4.1190402636185768E-4</v>
      </c>
      <c r="G378" s="16">
        <f t="shared" si="50"/>
        <v>-0.33333333333333331</v>
      </c>
      <c r="H378" s="16">
        <f t="shared" si="49"/>
        <v>-2.0876826722338203E-4</v>
      </c>
    </row>
    <row r="379" spans="1:8" x14ac:dyDescent="0.2">
      <c r="A379" s="13"/>
      <c r="B379" s="14" t="s">
        <v>354</v>
      </c>
      <c r="C379" s="15">
        <v>10</v>
      </c>
      <c r="D379" s="15">
        <v>8</v>
      </c>
      <c r="E379" s="16">
        <f t="shared" si="47"/>
        <v>1.0438413361169101E-3</v>
      </c>
      <c r="F379" s="16">
        <f t="shared" si="48"/>
        <v>8.2380805272371535E-4</v>
      </c>
      <c r="G379" s="16">
        <f t="shared" si="50"/>
        <v>-0.2</v>
      </c>
      <c r="H379" s="16">
        <f t="shared" si="49"/>
        <v>-2.0876826722338203E-4</v>
      </c>
    </row>
    <row r="380" spans="1:8" x14ac:dyDescent="0.2">
      <c r="A380" s="13" t="s">
        <v>92</v>
      </c>
      <c r="B380" s="14" t="s">
        <v>355</v>
      </c>
      <c r="C380" s="15">
        <v>0</v>
      </c>
      <c r="D380" s="15">
        <v>33</v>
      </c>
      <c r="E380" s="16" t="str">
        <f t="shared" si="47"/>
        <v/>
      </c>
      <c r="F380" s="16">
        <f t="shared" si="48"/>
        <v>3.398208217485326E-3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92</v>
      </c>
      <c r="B381" s="14" t="s">
        <v>356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357</v>
      </c>
      <c r="C382" s="15">
        <v>51</v>
      </c>
      <c r="D382" s="15">
        <v>22</v>
      </c>
      <c r="E382" s="16">
        <f t="shared" si="47"/>
        <v>5.3235908141962421E-3</v>
      </c>
      <c r="F382" s="16">
        <f t="shared" si="48"/>
        <v>2.2654721449902175E-3</v>
      </c>
      <c r="G382" s="16">
        <f t="shared" si="50"/>
        <v>-0.56862745098039214</v>
      </c>
      <c r="H382" s="16">
        <f t="shared" si="49"/>
        <v>-3.0271398747390393E-3</v>
      </c>
    </row>
    <row r="383" spans="1:8" ht="25.5" x14ac:dyDescent="0.2">
      <c r="A383" s="13"/>
      <c r="B383" s="14" t="s">
        <v>358</v>
      </c>
      <c r="C383" s="15">
        <v>134</v>
      </c>
      <c r="D383" s="15">
        <v>96</v>
      </c>
      <c r="E383" s="16">
        <f t="shared" si="47"/>
        <v>1.3987473903966596E-2</v>
      </c>
      <c r="F383" s="16">
        <f t="shared" si="48"/>
        <v>9.8856966326845847E-3</v>
      </c>
      <c r="G383" s="16">
        <f t="shared" si="50"/>
        <v>-0.28358208955223879</v>
      </c>
      <c r="H383" s="16">
        <f t="shared" si="49"/>
        <v>-3.9665970772442584E-3</v>
      </c>
    </row>
    <row r="384" spans="1:8" x14ac:dyDescent="0.2">
      <c r="A384" s="13"/>
      <c r="B384" s="14" t="s">
        <v>359</v>
      </c>
      <c r="C384" s="15">
        <v>136</v>
      </c>
      <c r="D384" s="15">
        <v>109</v>
      </c>
      <c r="E384" s="16">
        <f t="shared" si="47"/>
        <v>1.4196242171189978E-2</v>
      </c>
      <c r="F384" s="16">
        <f t="shared" si="48"/>
        <v>1.1224384718360621E-2</v>
      </c>
      <c r="G384" s="16">
        <f t="shared" si="50"/>
        <v>-0.19852941176470587</v>
      </c>
      <c r="H384" s="16">
        <f t="shared" si="49"/>
        <v>-2.8183716075156572E-3</v>
      </c>
    </row>
    <row r="385" spans="1:8" x14ac:dyDescent="0.2">
      <c r="A385" s="13"/>
      <c r="B385" s="14" t="s">
        <v>360</v>
      </c>
      <c r="C385" s="15">
        <v>15</v>
      </c>
      <c r="D385" s="15">
        <v>4</v>
      </c>
      <c r="E385" s="16">
        <f t="shared" si="47"/>
        <v>1.5657620041753654E-3</v>
      </c>
      <c r="F385" s="16">
        <f t="shared" si="48"/>
        <v>4.1190402636185768E-4</v>
      </c>
      <c r="G385" s="16">
        <f t="shared" si="50"/>
        <v>-0.73333333333333328</v>
      </c>
      <c r="H385" s="16">
        <f t="shared" si="49"/>
        <v>-1.1482254697286012E-3</v>
      </c>
    </row>
    <row r="386" spans="1:8" x14ac:dyDescent="0.2">
      <c r="A386" s="13"/>
      <c r="B386" s="14" t="s">
        <v>361</v>
      </c>
      <c r="C386" s="15">
        <v>3</v>
      </c>
      <c r="D386" s="15">
        <v>14</v>
      </c>
      <c r="E386" s="16">
        <f t="shared" si="47"/>
        <v>3.1315240083507306E-4</v>
      </c>
      <c r="F386" s="16">
        <f t="shared" si="48"/>
        <v>1.441664092266502E-3</v>
      </c>
      <c r="G386" s="16">
        <f t="shared" si="50"/>
        <v>3.6666666666666665</v>
      </c>
      <c r="H386" s="16">
        <f t="shared" si="49"/>
        <v>1.1482254697286012E-3</v>
      </c>
    </row>
    <row r="387" spans="1:8" x14ac:dyDescent="0.2">
      <c r="A387" s="13"/>
      <c r="B387" s="14" t="s">
        <v>362</v>
      </c>
      <c r="C387" s="15">
        <v>2</v>
      </c>
      <c r="D387" s="15">
        <v>4</v>
      </c>
      <c r="E387" s="16">
        <f t="shared" si="47"/>
        <v>2.0876826722338206E-4</v>
      </c>
      <c r="F387" s="16">
        <f t="shared" si="48"/>
        <v>4.1190402636185768E-4</v>
      </c>
      <c r="G387" s="16">
        <f t="shared" si="50"/>
        <v>1</v>
      </c>
      <c r="H387" s="16">
        <f t="shared" si="49"/>
        <v>2.0876826722338206E-4</v>
      </c>
    </row>
    <row r="388" spans="1:8" x14ac:dyDescent="0.2">
      <c r="A388" s="13"/>
      <c r="B388" s="14" t="s">
        <v>363</v>
      </c>
      <c r="C388" s="15">
        <v>43</v>
      </c>
      <c r="D388" s="15">
        <v>23</v>
      </c>
      <c r="E388" s="16">
        <f t="shared" si="47"/>
        <v>4.4885177453027137E-3</v>
      </c>
      <c r="F388" s="16">
        <f t="shared" si="48"/>
        <v>2.3684481515806816E-3</v>
      </c>
      <c r="G388" s="16">
        <f t="shared" si="50"/>
        <v>-0.46511627906976744</v>
      </c>
      <c r="H388" s="16">
        <f t="shared" si="49"/>
        <v>-2.0876826722338203E-3</v>
      </c>
    </row>
    <row r="389" spans="1:8" x14ac:dyDescent="0.2">
      <c r="A389" s="13"/>
      <c r="B389" s="14" t="s">
        <v>364</v>
      </c>
      <c r="C389" s="15">
        <v>2</v>
      </c>
      <c r="D389" s="15">
        <v>7</v>
      </c>
      <c r="E389" s="16">
        <f t="shared" si="47"/>
        <v>2.0876826722338206E-4</v>
      </c>
      <c r="F389" s="16">
        <f t="shared" si="48"/>
        <v>7.20832046133251E-4</v>
      </c>
      <c r="G389" s="16">
        <f t="shared" si="50"/>
        <v>2.5</v>
      </c>
      <c r="H389" s="16">
        <f t="shared" si="49"/>
        <v>5.2192066805845517E-4</v>
      </c>
    </row>
    <row r="390" spans="1:8" x14ac:dyDescent="0.2">
      <c r="A390" s="13" t="s">
        <v>92</v>
      </c>
      <c r="B390" s="14" t="s">
        <v>365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366</v>
      </c>
      <c r="C391" s="15">
        <v>112</v>
      </c>
      <c r="D391" s="15">
        <v>72</v>
      </c>
      <c r="E391" s="16">
        <f t="shared" si="47"/>
        <v>1.1691022964509395E-2</v>
      </c>
      <c r="F391" s="16">
        <f t="shared" si="48"/>
        <v>7.4142724745134385E-3</v>
      </c>
      <c r="G391" s="16">
        <f t="shared" si="50"/>
        <v>-0.35714285714285715</v>
      </c>
      <c r="H391" s="16">
        <f t="shared" si="49"/>
        <v>-4.1753653444676414E-3</v>
      </c>
    </row>
    <row r="392" spans="1:8" x14ac:dyDescent="0.2">
      <c r="A392" s="13" t="s">
        <v>92</v>
      </c>
      <c r="B392" s="14" t="s">
        <v>367</v>
      </c>
      <c r="C392" s="15">
        <v>1</v>
      </c>
      <c r="D392" s="15">
        <v>4</v>
      </c>
      <c r="E392" s="16">
        <f t="shared" si="47"/>
        <v>1.0438413361169103E-4</v>
      </c>
      <c r="F392" s="16">
        <f t="shared" si="48"/>
        <v>4.1190402636185768E-4</v>
      </c>
      <c r="G392" s="16">
        <f t="shared" si="50"/>
        <v>3</v>
      </c>
      <c r="H392" s="16">
        <f t="shared" si="49"/>
        <v>3.1315240083507306E-4</v>
      </c>
    </row>
    <row r="393" spans="1:8" x14ac:dyDescent="0.2">
      <c r="A393" s="13" t="s">
        <v>92</v>
      </c>
      <c r="B393" s="14" t="s">
        <v>368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92</v>
      </c>
      <c r="B394" s="14" t="s">
        <v>369</v>
      </c>
      <c r="C394" s="15">
        <v>0</v>
      </c>
      <c r="D394" s="15">
        <v>4</v>
      </c>
      <c r="E394" s="16" t="str">
        <f t="shared" si="47"/>
        <v/>
      </c>
      <c r="F394" s="16">
        <f t="shared" si="48"/>
        <v>4.1190402636185768E-4</v>
      </c>
      <c r="G394" s="16">
        <f t="shared" si="50"/>
        <v>1</v>
      </c>
      <c r="H394" s="16" t="str">
        <f t="shared" si="49"/>
        <v/>
      </c>
    </row>
    <row r="395" spans="1:8" x14ac:dyDescent="0.2">
      <c r="A395" s="13"/>
      <c r="B395" s="14" t="s">
        <v>370</v>
      </c>
      <c r="C395" s="15">
        <v>2777</v>
      </c>
      <c r="D395" s="15">
        <v>894</v>
      </c>
      <c r="E395" s="16">
        <f t="shared" si="47"/>
        <v>0.28987473903966599</v>
      </c>
      <c r="F395" s="16">
        <f t="shared" si="48"/>
        <v>9.206054989187519E-2</v>
      </c>
      <c r="G395" s="16">
        <f t="shared" si="50"/>
        <v>-0.678069859560677</v>
      </c>
      <c r="H395" s="16">
        <f t="shared" si="49"/>
        <v>-0.19655532359081421</v>
      </c>
    </row>
    <row r="396" spans="1:8" x14ac:dyDescent="0.2">
      <c r="A396" s="13" t="s">
        <v>92</v>
      </c>
      <c r="B396" s="14" t="s">
        <v>371</v>
      </c>
      <c r="C396" s="15">
        <v>0</v>
      </c>
      <c r="D396" s="15">
        <v>2</v>
      </c>
      <c r="E396" s="16" t="str">
        <f t="shared" si="47"/>
        <v/>
      </c>
      <c r="F396" s="16">
        <f t="shared" si="48"/>
        <v>2.0595201318092884E-4</v>
      </c>
      <c r="G396" s="16">
        <f t="shared" si="50"/>
        <v>1</v>
      </c>
      <c r="H396" s="16" t="str">
        <f t="shared" si="49"/>
        <v/>
      </c>
    </row>
    <row r="397" spans="1:8" x14ac:dyDescent="0.2">
      <c r="A397" s="13"/>
      <c r="B397" s="14" t="s">
        <v>372</v>
      </c>
      <c r="C397" s="15">
        <v>102</v>
      </c>
      <c r="D397" s="15">
        <v>33</v>
      </c>
      <c r="E397" s="16">
        <f t="shared" si="47"/>
        <v>1.0647181628392484E-2</v>
      </c>
      <c r="F397" s="16">
        <f t="shared" si="48"/>
        <v>3.398208217485326E-3</v>
      </c>
      <c r="G397" s="16">
        <f t="shared" si="50"/>
        <v>-0.67647058823529416</v>
      </c>
      <c r="H397" s="16">
        <f t="shared" si="49"/>
        <v>-7.2025052192066811E-3</v>
      </c>
    </row>
    <row r="398" spans="1:8" x14ac:dyDescent="0.2">
      <c r="A398" s="13"/>
      <c r="B398" s="14" t="s">
        <v>373</v>
      </c>
      <c r="C398" s="15">
        <v>1968</v>
      </c>
      <c r="D398" s="15">
        <v>3389</v>
      </c>
      <c r="E398" s="16">
        <f t="shared" si="47"/>
        <v>0.20542797494780793</v>
      </c>
      <c r="F398" s="16">
        <f t="shared" si="48"/>
        <v>0.34898568633508392</v>
      </c>
      <c r="G398" s="16">
        <f t="shared" si="50"/>
        <v>0.72205284552845528</v>
      </c>
      <c r="H398" s="16">
        <f t="shared" si="49"/>
        <v>0.14832985386221295</v>
      </c>
    </row>
    <row r="399" spans="1:8" x14ac:dyDescent="0.2">
      <c r="A399" s="13"/>
      <c r="B399" s="14" t="s">
        <v>374</v>
      </c>
      <c r="C399" s="15">
        <v>78</v>
      </c>
      <c r="D399" s="15">
        <v>73</v>
      </c>
      <c r="E399" s="16">
        <f t="shared" si="47"/>
        <v>8.1419624217119006E-3</v>
      </c>
      <c r="F399" s="16">
        <f t="shared" si="48"/>
        <v>7.5172484811039031E-3</v>
      </c>
      <c r="G399" s="16">
        <f t="shared" si="50"/>
        <v>-6.4102564102564097E-2</v>
      </c>
      <c r="H399" s="16">
        <f t="shared" si="49"/>
        <v>-5.2192066805845517E-4</v>
      </c>
    </row>
    <row r="400" spans="1:8" x14ac:dyDescent="0.2">
      <c r="A400" s="13"/>
      <c r="B400" s="14" t="s">
        <v>375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376</v>
      </c>
      <c r="C401" s="15">
        <v>5</v>
      </c>
      <c r="D401" s="15">
        <v>7</v>
      </c>
      <c r="E401" s="16">
        <f t="shared" si="47"/>
        <v>5.2192066805845506E-4</v>
      </c>
      <c r="F401" s="16">
        <f t="shared" si="48"/>
        <v>7.20832046133251E-4</v>
      </c>
      <c r="G401" s="16">
        <f t="shared" si="50"/>
        <v>0.4</v>
      </c>
      <c r="H401" s="16">
        <f t="shared" si="49"/>
        <v>2.0876826722338203E-4</v>
      </c>
    </row>
    <row r="402" spans="1:8" ht="25.5" x14ac:dyDescent="0.2">
      <c r="A402" s="13"/>
      <c r="B402" s="14" t="s">
        <v>377</v>
      </c>
      <c r="C402" s="15">
        <v>7</v>
      </c>
      <c r="D402" s="15">
        <v>11</v>
      </c>
      <c r="E402" s="16">
        <f t="shared" si="47"/>
        <v>7.3068893528183717E-4</v>
      </c>
      <c r="F402" s="16">
        <f t="shared" si="48"/>
        <v>1.1327360724951087E-3</v>
      </c>
      <c r="G402" s="16">
        <f t="shared" si="50"/>
        <v>0.5714285714285714</v>
      </c>
      <c r="H402" s="16">
        <f t="shared" si="49"/>
        <v>4.1753653444676406E-4</v>
      </c>
    </row>
    <row r="403" spans="1:8" x14ac:dyDescent="0.2">
      <c r="A403" s="13"/>
      <c r="B403" s="14" t="s">
        <v>378</v>
      </c>
      <c r="C403" s="15">
        <v>14</v>
      </c>
      <c r="D403" s="15">
        <v>48</v>
      </c>
      <c r="E403" s="16">
        <f t="shared" si="47"/>
        <v>1.4613778705636743E-3</v>
      </c>
      <c r="F403" s="16">
        <f t="shared" si="48"/>
        <v>4.9428483163422923E-3</v>
      </c>
      <c r="G403" s="16">
        <f t="shared" si="50"/>
        <v>2.4285714285714284</v>
      </c>
      <c r="H403" s="16">
        <f t="shared" si="49"/>
        <v>3.5490605427974946E-3</v>
      </c>
    </row>
    <row r="404" spans="1:8" x14ac:dyDescent="0.2">
      <c r="A404" s="13"/>
      <c r="B404" s="14" t="s">
        <v>379</v>
      </c>
      <c r="C404" s="15">
        <v>5</v>
      </c>
      <c r="D404" s="15">
        <v>9</v>
      </c>
      <c r="E404" s="16">
        <f t="shared" si="47"/>
        <v>5.2192066805845506E-4</v>
      </c>
      <c r="F404" s="16">
        <f t="shared" si="48"/>
        <v>9.2678405931417981E-4</v>
      </c>
      <c r="G404" s="16">
        <f t="shared" si="50"/>
        <v>0.8</v>
      </c>
      <c r="H404" s="16">
        <f t="shared" si="49"/>
        <v>4.1753653444676406E-4</v>
      </c>
    </row>
    <row r="405" spans="1:8" x14ac:dyDescent="0.2">
      <c r="A405" s="13"/>
      <c r="B405" s="14" t="s">
        <v>380</v>
      </c>
      <c r="C405" s="15">
        <v>7</v>
      </c>
      <c r="D405" s="15">
        <v>21</v>
      </c>
      <c r="E405" s="16">
        <f t="shared" si="47"/>
        <v>7.3068893528183717E-4</v>
      </c>
      <c r="F405" s="16">
        <f t="shared" si="48"/>
        <v>2.1624961383997529E-3</v>
      </c>
      <c r="G405" s="16">
        <f t="shared" si="50"/>
        <v>2</v>
      </c>
      <c r="H405" s="16">
        <f t="shared" si="49"/>
        <v>1.4613778705636743E-3</v>
      </c>
    </row>
    <row r="406" spans="1:8" x14ac:dyDescent="0.2">
      <c r="A406" s="13"/>
      <c r="B406" s="14" t="s">
        <v>381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92</v>
      </c>
      <c r="B407" s="14" t="s">
        <v>382</v>
      </c>
      <c r="C407" s="15">
        <v>0</v>
      </c>
      <c r="D407" s="15">
        <v>34</v>
      </c>
      <c r="E407" s="16" t="str">
        <f t="shared" si="47"/>
        <v/>
      </c>
      <c r="F407" s="16">
        <f t="shared" si="48"/>
        <v>3.5011842240757905E-3</v>
      </c>
      <c r="G407" s="16">
        <f t="shared" si="50"/>
        <v>1</v>
      </c>
      <c r="H407" s="16" t="str">
        <f t="shared" si="49"/>
        <v/>
      </c>
    </row>
    <row r="408" spans="1:8" ht="25.5" x14ac:dyDescent="0.2">
      <c r="A408" s="13"/>
      <c r="B408" s="14" t="s">
        <v>383</v>
      </c>
      <c r="C408" s="15">
        <v>4</v>
      </c>
      <c r="D408" s="15">
        <v>2</v>
      </c>
      <c r="E408" s="16">
        <f t="shared" si="47"/>
        <v>4.1753653444676412E-4</v>
      </c>
      <c r="F408" s="16">
        <f t="shared" si="48"/>
        <v>2.0595201318092884E-4</v>
      </c>
      <c r="G408" s="16">
        <f t="shared" si="50"/>
        <v>-0.5</v>
      </c>
      <c r="H408" s="16">
        <f t="shared" si="49"/>
        <v>-2.0876826722338206E-4</v>
      </c>
    </row>
    <row r="409" spans="1:8" x14ac:dyDescent="0.2">
      <c r="A409" s="13"/>
      <c r="B409" s="14" t="s">
        <v>384</v>
      </c>
      <c r="C409" s="15">
        <v>58</v>
      </c>
      <c r="D409" s="15">
        <v>30</v>
      </c>
      <c r="E409" s="16">
        <f t="shared" si="47"/>
        <v>6.0542797494780795E-3</v>
      </c>
      <c r="F409" s="16">
        <f t="shared" si="48"/>
        <v>3.0892801977139327E-3</v>
      </c>
      <c r="G409" s="16">
        <f t="shared" si="50"/>
        <v>-0.48275862068965519</v>
      </c>
      <c r="H409" s="16">
        <f t="shared" si="49"/>
        <v>-2.9227557411273487E-3</v>
      </c>
    </row>
    <row r="410" spans="1:8" x14ac:dyDescent="0.2">
      <c r="A410" s="13"/>
      <c r="B410" s="14" t="s">
        <v>385</v>
      </c>
      <c r="C410" s="15">
        <v>180</v>
      </c>
      <c r="D410" s="15">
        <v>71</v>
      </c>
      <c r="E410" s="16">
        <f t="shared" si="47"/>
        <v>1.8789144050104383E-2</v>
      </c>
      <c r="F410" s="16">
        <f t="shared" si="48"/>
        <v>7.3112964679229739E-3</v>
      </c>
      <c r="G410" s="16">
        <f t="shared" si="50"/>
        <v>-0.60555555555555551</v>
      </c>
      <c r="H410" s="16">
        <f t="shared" si="49"/>
        <v>-1.1377870563674321E-2</v>
      </c>
    </row>
    <row r="411" spans="1:8" x14ac:dyDescent="0.2">
      <c r="A411" s="13"/>
      <c r="B411" s="14" t="s">
        <v>386</v>
      </c>
      <c r="C411" s="15">
        <v>6</v>
      </c>
      <c r="D411" s="15">
        <v>3</v>
      </c>
      <c r="E411" s="16">
        <f t="shared" si="47"/>
        <v>6.2630480167014612E-4</v>
      </c>
      <c r="F411" s="16">
        <f t="shared" si="48"/>
        <v>3.0892801977139327E-4</v>
      </c>
      <c r="G411" s="16">
        <f t="shared" si="50"/>
        <v>-0.5</v>
      </c>
      <c r="H411" s="16">
        <f t="shared" si="49"/>
        <v>-3.1315240083507306E-4</v>
      </c>
    </row>
    <row r="412" spans="1:8" x14ac:dyDescent="0.2">
      <c r="A412" s="13"/>
      <c r="B412" s="14" t="s">
        <v>387</v>
      </c>
      <c r="C412" s="15">
        <v>136</v>
      </c>
      <c r="D412" s="15">
        <v>163</v>
      </c>
      <c r="E412" s="16">
        <f t="shared" si="47"/>
        <v>1.4196242171189978E-2</v>
      </c>
      <c r="F412" s="16">
        <f t="shared" si="48"/>
        <v>1.6785089074245699E-2</v>
      </c>
      <c r="G412" s="16">
        <f t="shared" si="50"/>
        <v>0.19852941176470587</v>
      </c>
      <c r="H412" s="16">
        <f t="shared" si="49"/>
        <v>2.8183716075156572E-3</v>
      </c>
    </row>
    <row r="413" spans="1:8" x14ac:dyDescent="0.2">
      <c r="A413" s="13"/>
      <c r="B413" s="14" t="s">
        <v>388</v>
      </c>
      <c r="C413" s="15">
        <v>0</v>
      </c>
      <c r="D413" s="15">
        <v>2</v>
      </c>
      <c r="E413" s="16" t="str">
        <f t="shared" ref="E413:E476" si="51">+IF(C413=0,"",C413/C$349)</f>
        <v/>
      </c>
      <c r="F413" s="16">
        <f t="shared" ref="F413:F476" si="52">+IF(D413=0,"",D413/D$349)</f>
        <v>2.0595201318092884E-4</v>
      </c>
      <c r="G413" s="16">
        <f t="shared" si="50"/>
        <v>1</v>
      </c>
      <c r="H413" s="16" t="str">
        <f t="shared" ref="H413:H476" si="53">+IF(OR(AND(E413=""),(G413="")),"",E413*G413)</f>
        <v/>
      </c>
    </row>
    <row r="414" spans="1:8" x14ac:dyDescent="0.2">
      <c r="A414" s="13"/>
      <c r="B414" s="14" t="s">
        <v>389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390</v>
      </c>
      <c r="C415" s="15">
        <v>4</v>
      </c>
      <c r="D415" s="15">
        <v>2</v>
      </c>
      <c r="E415" s="16">
        <f t="shared" si="51"/>
        <v>4.1753653444676412E-4</v>
      </c>
      <c r="F415" s="16">
        <f t="shared" si="52"/>
        <v>2.0595201318092884E-4</v>
      </c>
      <c r="G415" s="16">
        <f t="shared" si="54"/>
        <v>-0.5</v>
      </c>
      <c r="H415" s="16">
        <f t="shared" si="53"/>
        <v>-2.0876826722338206E-4</v>
      </c>
    </row>
    <row r="416" spans="1:8" x14ac:dyDescent="0.2">
      <c r="A416" s="13"/>
      <c r="B416" s="14" t="s">
        <v>391</v>
      </c>
      <c r="C416" s="15">
        <v>22</v>
      </c>
      <c r="D416" s="15">
        <v>2</v>
      </c>
      <c r="E416" s="16">
        <f t="shared" si="51"/>
        <v>2.2964509394572024E-3</v>
      </c>
      <c r="F416" s="16">
        <f t="shared" si="52"/>
        <v>2.0595201318092884E-4</v>
      </c>
      <c r="G416" s="16">
        <f t="shared" si="54"/>
        <v>-0.90909090909090906</v>
      </c>
      <c r="H416" s="16">
        <f t="shared" si="53"/>
        <v>-2.0876826722338203E-3</v>
      </c>
    </row>
    <row r="417" spans="1:8" x14ac:dyDescent="0.2">
      <c r="A417" s="13"/>
      <c r="B417" s="14" t="s">
        <v>392</v>
      </c>
      <c r="C417" s="15">
        <v>2</v>
      </c>
      <c r="D417" s="15">
        <v>1</v>
      </c>
      <c r="E417" s="16">
        <f t="shared" si="51"/>
        <v>2.0876826722338206E-4</v>
      </c>
      <c r="F417" s="16">
        <f t="shared" si="52"/>
        <v>1.0297600659046442E-4</v>
      </c>
      <c r="G417" s="16">
        <f t="shared" si="54"/>
        <v>-0.5</v>
      </c>
      <c r="H417" s="16">
        <f t="shared" si="53"/>
        <v>-1.0438413361169103E-4</v>
      </c>
    </row>
    <row r="418" spans="1:8" x14ac:dyDescent="0.2">
      <c r="A418" s="13"/>
      <c r="B418" s="14" t="s">
        <v>393</v>
      </c>
      <c r="C418" s="15">
        <v>1</v>
      </c>
      <c r="D418" s="15">
        <v>2</v>
      </c>
      <c r="E418" s="16">
        <f t="shared" si="51"/>
        <v>1.0438413361169103E-4</v>
      </c>
      <c r="F418" s="16">
        <f t="shared" si="52"/>
        <v>2.0595201318092884E-4</v>
      </c>
      <c r="G418" s="16">
        <f t="shared" si="54"/>
        <v>1</v>
      </c>
      <c r="H418" s="16">
        <f t="shared" si="53"/>
        <v>1.0438413361169103E-4</v>
      </c>
    </row>
    <row r="419" spans="1:8" x14ac:dyDescent="0.2">
      <c r="A419" s="13"/>
      <c r="B419" s="14" t="s">
        <v>394</v>
      </c>
      <c r="C419" s="15">
        <v>9</v>
      </c>
      <c r="D419" s="15">
        <v>13</v>
      </c>
      <c r="E419" s="16">
        <f t="shared" si="51"/>
        <v>9.3945720250521918E-4</v>
      </c>
      <c r="F419" s="16">
        <f t="shared" si="52"/>
        <v>1.3386880856760374E-3</v>
      </c>
      <c r="G419" s="16">
        <f t="shared" si="54"/>
        <v>0.44444444444444442</v>
      </c>
      <c r="H419" s="16">
        <f t="shared" si="53"/>
        <v>4.1753653444676406E-4</v>
      </c>
    </row>
    <row r="420" spans="1:8" x14ac:dyDescent="0.2">
      <c r="A420" s="13"/>
      <c r="B420" s="14" t="s">
        <v>395</v>
      </c>
      <c r="C420" s="15">
        <v>127</v>
      </c>
      <c r="D420" s="15">
        <v>381</v>
      </c>
      <c r="E420" s="16">
        <f t="shared" si="51"/>
        <v>1.325678496868476E-2</v>
      </c>
      <c r="F420" s="16">
        <f t="shared" si="52"/>
        <v>3.9233858510966946E-2</v>
      </c>
      <c r="G420" s="16">
        <f t="shared" si="54"/>
        <v>2</v>
      </c>
      <c r="H420" s="16">
        <f t="shared" si="53"/>
        <v>2.651356993736952E-2</v>
      </c>
    </row>
    <row r="421" spans="1:8" x14ac:dyDescent="0.2">
      <c r="A421" s="13"/>
      <c r="B421" s="14" t="s">
        <v>396</v>
      </c>
      <c r="C421" s="15">
        <v>1</v>
      </c>
      <c r="D421" s="15">
        <v>0</v>
      </c>
      <c r="E421" s="16">
        <f t="shared" si="51"/>
        <v>1.0438413361169103E-4</v>
      </c>
      <c r="F421" s="16" t="str">
        <f t="shared" si="52"/>
        <v/>
      </c>
      <c r="G421" s="16">
        <f t="shared" si="54"/>
        <v>-1</v>
      </c>
      <c r="H421" s="16">
        <f t="shared" si="53"/>
        <v>-1.0438413361169103E-4</v>
      </c>
    </row>
    <row r="422" spans="1:8" x14ac:dyDescent="0.2">
      <c r="A422" s="13"/>
      <c r="B422" s="14" t="s">
        <v>397</v>
      </c>
      <c r="C422" s="15">
        <v>4</v>
      </c>
      <c r="D422" s="15">
        <v>8</v>
      </c>
      <c r="E422" s="16">
        <f t="shared" si="51"/>
        <v>4.1753653444676412E-4</v>
      </c>
      <c r="F422" s="16">
        <f t="shared" si="52"/>
        <v>8.2380805272371535E-4</v>
      </c>
      <c r="G422" s="16">
        <f t="shared" si="54"/>
        <v>1</v>
      </c>
      <c r="H422" s="16">
        <f t="shared" si="53"/>
        <v>4.1753653444676412E-4</v>
      </c>
    </row>
    <row r="423" spans="1:8" x14ac:dyDescent="0.2">
      <c r="A423" s="13"/>
      <c r="B423" s="14" t="s">
        <v>398</v>
      </c>
      <c r="C423" s="15">
        <v>9</v>
      </c>
      <c r="D423" s="15">
        <v>17</v>
      </c>
      <c r="E423" s="16">
        <f t="shared" si="51"/>
        <v>9.3945720250521918E-4</v>
      </c>
      <c r="F423" s="16">
        <f t="shared" si="52"/>
        <v>1.7505921120378953E-3</v>
      </c>
      <c r="G423" s="16">
        <f t="shared" si="54"/>
        <v>0.88888888888888884</v>
      </c>
      <c r="H423" s="16">
        <f t="shared" si="53"/>
        <v>8.3507306889352812E-4</v>
      </c>
    </row>
    <row r="424" spans="1:8" x14ac:dyDescent="0.2">
      <c r="A424" s="13"/>
      <c r="B424" s="14" t="s">
        <v>399</v>
      </c>
      <c r="C424" s="15">
        <v>57</v>
      </c>
      <c r="D424" s="15">
        <v>30</v>
      </c>
      <c r="E424" s="16">
        <f t="shared" si="51"/>
        <v>5.9498956158663885E-3</v>
      </c>
      <c r="F424" s="16">
        <f t="shared" si="52"/>
        <v>3.0892801977139327E-3</v>
      </c>
      <c r="G424" s="16">
        <f t="shared" si="54"/>
        <v>-0.47368421052631576</v>
      </c>
      <c r="H424" s="16">
        <f t="shared" si="53"/>
        <v>-2.8183716075156576E-3</v>
      </c>
    </row>
    <row r="425" spans="1:8" x14ac:dyDescent="0.2">
      <c r="A425" s="13"/>
      <c r="B425" s="14" t="s">
        <v>400</v>
      </c>
      <c r="C425" s="15">
        <v>2</v>
      </c>
      <c r="D425" s="15">
        <v>3</v>
      </c>
      <c r="E425" s="16">
        <f t="shared" si="51"/>
        <v>2.0876826722338206E-4</v>
      </c>
      <c r="F425" s="16">
        <f t="shared" si="52"/>
        <v>3.0892801977139327E-4</v>
      </c>
      <c r="G425" s="16">
        <f t="shared" si="54"/>
        <v>0.5</v>
      </c>
      <c r="H425" s="16">
        <f t="shared" si="53"/>
        <v>1.0438413361169103E-4</v>
      </c>
    </row>
    <row r="426" spans="1:8" x14ac:dyDescent="0.2">
      <c r="A426" s="13"/>
      <c r="B426" s="14" t="s">
        <v>401</v>
      </c>
      <c r="C426" s="15">
        <v>1</v>
      </c>
      <c r="D426" s="15">
        <v>0</v>
      </c>
      <c r="E426" s="16">
        <f t="shared" si="51"/>
        <v>1.0438413361169103E-4</v>
      </c>
      <c r="F426" s="16" t="str">
        <f t="shared" si="52"/>
        <v/>
      </c>
      <c r="G426" s="16">
        <f t="shared" si="54"/>
        <v>-1</v>
      </c>
      <c r="H426" s="16">
        <f t="shared" si="53"/>
        <v>-1.0438413361169103E-4</v>
      </c>
    </row>
    <row r="427" spans="1:8" x14ac:dyDescent="0.2">
      <c r="A427" s="13"/>
      <c r="B427" s="14" t="s">
        <v>402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403</v>
      </c>
      <c r="C428" s="15">
        <v>40</v>
      </c>
      <c r="D428" s="15">
        <v>33</v>
      </c>
      <c r="E428" s="16">
        <f t="shared" si="51"/>
        <v>4.1753653444676405E-3</v>
      </c>
      <c r="F428" s="16">
        <f t="shared" si="52"/>
        <v>3.398208217485326E-3</v>
      </c>
      <c r="G428" s="16">
        <f t="shared" si="54"/>
        <v>-0.17499999999999999</v>
      </c>
      <c r="H428" s="16">
        <f t="shared" si="53"/>
        <v>-7.3068893528183707E-4</v>
      </c>
    </row>
    <row r="429" spans="1:8" x14ac:dyDescent="0.2">
      <c r="A429" s="13"/>
      <c r="B429" s="14" t="s">
        <v>404</v>
      </c>
      <c r="C429" s="15">
        <v>28</v>
      </c>
      <c r="D429" s="15">
        <v>12</v>
      </c>
      <c r="E429" s="16">
        <f t="shared" si="51"/>
        <v>2.9227557411273487E-3</v>
      </c>
      <c r="F429" s="16">
        <f t="shared" si="52"/>
        <v>1.2357120790855731E-3</v>
      </c>
      <c r="G429" s="16">
        <f t="shared" si="54"/>
        <v>-0.5714285714285714</v>
      </c>
      <c r="H429" s="16">
        <f t="shared" si="53"/>
        <v>-1.6701461377870562E-3</v>
      </c>
    </row>
    <row r="430" spans="1:8" x14ac:dyDescent="0.2">
      <c r="A430" s="13"/>
      <c r="B430" s="14" t="s">
        <v>405</v>
      </c>
      <c r="C430" s="15">
        <v>1</v>
      </c>
      <c r="D430" s="15">
        <v>0</v>
      </c>
      <c r="E430" s="16">
        <f t="shared" si="51"/>
        <v>1.0438413361169103E-4</v>
      </c>
      <c r="F430" s="16" t="str">
        <f t="shared" si="52"/>
        <v/>
      </c>
      <c r="G430" s="16">
        <f t="shared" si="54"/>
        <v>-1</v>
      </c>
      <c r="H430" s="16">
        <f t="shared" si="53"/>
        <v>-1.0438413361169103E-4</v>
      </c>
    </row>
    <row r="431" spans="1:8" ht="25.5" x14ac:dyDescent="0.2">
      <c r="A431" s="13"/>
      <c r="B431" s="14" t="s">
        <v>406</v>
      </c>
      <c r="C431" s="15">
        <v>1</v>
      </c>
      <c r="D431" s="15">
        <v>0</v>
      </c>
      <c r="E431" s="16">
        <f t="shared" si="51"/>
        <v>1.0438413361169103E-4</v>
      </c>
      <c r="F431" s="16" t="str">
        <f t="shared" si="52"/>
        <v/>
      </c>
      <c r="G431" s="16">
        <f t="shared" si="54"/>
        <v>-1</v>
      </c>
      <c r="H431" s="16">
        <f t="shared" si="53"/>
        <v>-1.0438413361169103E-4</v>
      </c>
    </row>
    <row r="432" spans="1:8" ht="25.5" x14ac:dyDescent="0.2">
      <c r="A432" s="13"/>
      <c r="B432" s="14" t="s">
        <v>407</v>
      </c>
      <c r="C432" s="15">
        <v>160</v>
      </c>
      <c r="D432" s="15">
        <v>95</v>
      </c>
      <c r="E432" s="16">
        <f t="shared" si="51"/>
        <v>1.6701461377870562E-2</v>
      </c>
      <c r="F432" s="16">
        <f t="shared" si="52"/>
        <v>9.7827206260941192E-3</v>
      </c>
      <c r="G432" s="16">
        <f t="shared" si="54"/>
        <v>-0.40625</v>
      </c>
      <c r="H432" s="16">
        <f t="shared" si="53"/>
        <v>-6.784968684759916E-3</v>
      </c>
    </row>
    <row r="433" spans="1:8" x14ac:dyDescent="0.2">
      <c r="A433" s="13"/>
      <c r="B433" s="14" t="s">
        <v>408</v>
      </c>
      <c r="C433" s="15">
        <v>1</v>
      </c>
      <c r="D433" s="15">
        <v>0</v>
      </c>
      <c r="E433" s="16">
        <f t="shared" si="51"/>
        <v>1.0438413361169103E-4</v>
      </c>
      <c r="F433" s="16" t="str">
        <f t="shared" si="52"/>
        <v/>
      </c>
      <c r="G433" s="16">
        <f t="shared" si="54"/>
        <v>-1</v>
      </c>
      <c r="H433" s="16">
        <f t="shared" si="53"/>
        <v>-1.0438413361169103E-4</v>
      </c>
    </row>
    <row r="434" spans="1:8" ht="25.5" x14ac:dyDescent="0.2">
      <c r="A434" s="13"/>
      <c r="B434" s="14" t="s">
        <v>409</v>
      </c>
      <c r="C434" s="15">
        <v>3</v>
      </c>
      <c r="D434" s="15">
        <v>2</v>
      </c>
      <c r="E434" s="16">
        <f t="shared" si="51"/>
        <v>3.1315240083507306E-4</v>
      </c>
      <c r="F434" s="16">
        <f t="shared" si="52"/>
        <v>2.0595201318092884E-4</v>
      </c>
      <c r="G434" s="16">
        <f t="shared" si="54"/>
        <v>-0.33333333333333331</v>
      </c>
      <c r="H434" s="16">
        <f t="shared" si="53"/>
        <v>-1.0438413361169102E-4</v>
      </c>
    </row>
    <row r="435" spans="1:8" ht="25.5" x14ac:dyDescent="0.2">
      <c r="A435" s="13"/>
      <c r="B435" s="14" t="s">
        <v>410</v>
      </c>
      <c r="C435" s="15">
        <v>2</v>
      </c>
      <c r="D435" s="15">
        <v>0</v>
      </c>
      <c r="E435" s="16">
        <f t="shared" si="51"/>
        <v>2.0876826722338206E-4</v>
      </c>
      <c r="F435" s="16" t="str">
        <f t="shared" si="52"/>
        <v/>
      </c>
      <c r="G435" s="16">
        <f t="shared" si="54"/>
        <v>-1</v>
      </c>
      <c r="H435" s="16">
        <f t="shared" si="53"/>
        <v>-2.0876826722338206E-4</v>
      </c>
    </row>
    <row r="436" spans="1:8" x14ac:dyDescent="0.2">
      <c r="A436" s="13"/>
      <c r="B436" s="14" t="s">
        <v>411</v>
      </c>
      <c r="C436" s="15">
        <v>0</v>
      </c>
      <c r="D436" s="15">
        <v>0</v>
      </c>
      <c r="E436" s="16" t="str">
        <f t="shared" si="51"/>
        <v/>
      </c>
      <c r="F436" s="16" t="str">
        <f t="shared" si="52"/>
        <v/>
      </c>
      <c r="G436" s="16" t="str">
        <f t="shared" si="54"/>
        <v xml:space="preserve"> </v>
      </c>
      <c r="H436" s="16" t="str">
        <f t="shared" si="53"/>
        <v/>
      </c>
    </row>
    <row r="437" spans="1:8" x14ac:dyDescent="0.2">
      <c r="A437" s="13" t="s">
        <v>92</v>
      </c>
      <c r="B437" s="14" t="s">
        <v>412</v>
      </c>
      <c r="C437" s="15">
        <v>0</v>
      </c>
      <c r="D437" s="15">
        <v>3</v>
      </c>
      <c r="E437" s="16" t="str">
        <f t="shared" si="51"/>
        <v/>
      </c>
      <c r="F437" s="16">
        <f t="shared" si="52"/>
        <v>3.0892801977139327E-4</v>
      </c>
      <c r="G437" s="16">
        <f t="shared" si="54"/>
        <v>1</v>
      </c>
      <c r="H437" s="16" t="str">
        <f t="shared" si="53"/>
        <v/>
      </c>
    </row>
    <row r="438" spans="1:8" x14ac:dyDescent="0.2">
      <c r="A438" s="13" t="s">
        <v>92</v>
      </c>
      <c r="B438" s="14" t="s">
        <v>413</v>
      </c>
      <c r="C438" s="15">
        <v>0</v>
      </c>
      <c r="D438" s="15">
        <v>1</v>
      </c>
      <c r="E438" s="16" t="str">
        <f t="shared" si="51"/>
        <v/>
      </c>
      <c r="F438" s="16">
        <f t="shared" si="52"/>
        <v>1.0297600659046442E-4</v>
      </c>
      <c r="G438" s="16">
        <f t="shared" si="54"/>
        <v>1</v>
      </c>
      <c r="H438" s="16" t="str">
        <f t="shared" si="53"/>
        <v/>
      </c>
    </row>
    <row r="439" spans="1:8" x14ac:dyDescent="0.2">
      <c r="A439" s="13" t="s">
        <v>92</v>
      </c>
      <c r="B439" s="14" t="s">
        <v>414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415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416</v>
      </c>
      <c r="C441" s="15">
        <v>6</v>
      </c>
      <c r="D441" s="15">
        <v>0</v>
      </c>
      <c r="E441" s="16">
        <f t="shared" si="51"/>
        <v>6.2630480167014612E-4</v>
      </c>
      <c r="F441" s="16" t="str">
        <f t="shared" si="52"/>
        <v/>
      </c>
      <c r="G441" s="16">
        <f t="shared" si="54"/>
        <v>-1</v>
      </c>
      <c r="H441" s="16">
        <f t="shared" si="53"/>
        <v>-6.2630480167014612E-4</v>
      </c>
    </row>
    <row r="442" spans="1:8" x14ac:dyDescent="0.2">
      <c r="A442" s="13"/>
      <c r="B442" s="14" t="s">
        <v>417</v>
      </c>
      <c r="C442" s="15">
        <v>13</v>
      </c>
      <c r="D442" s="15">
        <v>28</v>
      </c>
      <c r="E442" s="16">
        <f t="shared" si="51"/>
        <v>1.3569937369519833E-3</v>
      </c>
      <c r="F442" s="16">
        <f t="shared" si="52"/>
        <v>2.883328184533004E-3</v>
      </c>
      <c r="G442" s="16">
        <f t="shared" si="54"/>
        <v>1.1538461538461537</v>
      </c>
      <c r="H442" s="16">
        <f t="shared" si="53"/>
        <v>1.5657620041753652E-3</v>
      </c>
    </row>
    <row r="443" spans="1:8" x14ac:dyDescent="0.2">
      <c r="A443" s="13"/>
      <c r="B443" s="14" t="s">
        <v>418</v>
      </c>
      <c r="C443" s="15">
        <v>9</v>
      </c>
      <c r="D443" s="15">
        <v>7</v>
      </c>
      <c r="E443" s="16">
        <f t="shared" si="51"/>
        <v>9.3945720250521918E-4</v>
      </c>
      <c r="F443" s="16">
        <f t="shared" si="52"/>
        <v>7.20832046133251E-4</v>
      </c>
      <c r="G443" s="16">
        <f t="shared" si="54"/>
        <v>-0.22222222222222221</v>
      </c>
      <c r="H443" s="16">
        <f t="shared" si="53"/>
        <v>-2.0876826722338203E-4</v>
      </c>
    </row>
    <row r="444" spans="1:8" x14ac:dyDescent="0.2">
      <c r="A444" s="13"/>
      <c r="B444" s="14" t="s">
        <v>419</v>
      </c>
      <c r="C444" s="15">
        <v>0</v>
      </c>
      <c r="D444" s="15">
        <v>0</v>
      </c>
      <c r="E444" s="16" t="str">
        <f t="shared" si="51"/>
        <v/>
      </c>
      <c r="F444" s="16" t="str">
        <f t="shared" si="52"/>
        <v/>
      </c>
      <c r="G444" s="16" t="str">
        <f t="shared" si="54"/>
        <v xml:space="preserve"> </v>
      </c>
      <c r="H444" s="16" t="str">
        <f t="shared" si="53"/>
        <v/>
      </c>
    </row>
    <row r="445" spans="1:8" x14ac:dyDescent="0.2">
      <c r="A445" s="13"/>
      <c r="B445" s="14" t="s">
        <v>420</v>
      </c>
      <c r="C445" s="15">
        <v>117</v>
      </c>
      <c r="D445" s="15">
        <v>36</v>
      </c>
      <c r="E445" s="16">
        <f t="shared" si="51"/>
        <v>1.2212943632567849E-2</v>
      </c>
      <c r="F445" s="16">
        <f t="shared" si="52"/>
        <v>3.7071362372567192E-3</v>
      </c>
      <c r="G445" s="16">
        <f t="shared" si="54"/>
        <v>-0.69230769230769229</v>
      </c>
      <c r="H445" s="16">
        <f t="shared" si="53"/>
        <v>-8.4551148225469729E-3</v>
      </c>
    </row>
    <row r="446" spans="1:8" x14ac:dyDescent="0.2">
      <c r="A446" s="13"/>
      <c r="B446" s="14" t="s">
        <v>421</v>
      </c>
      <c r="C446" s="15">
        <v>1</v>
      </c>
      <c r="D446" s="15">
        <v>18</v>
      </c>
      <c r="E446" s="16">
        <f t="shared" si="51"/>
        <v>1.0438413361169103E-4</v>
      </c>
      <c r="F446" s="16">
        <f t="shared" si="52"/>
        <v>1.8535681186283596E-3</v>
      </c>
      <c r="G446" s="16">
        <f t="shared" si="54"/>
        <v>17</v>
      </c>
      <c r="H446" s="16">
        <f t="shared" si="53"/>
        <v>1.7745302713987475E-3</v>
      </c>
    </row>
    <row r="447" spans="1:8" x14ac:dyDescent="0.2">
      <c r="A447" s="13"/>
      <c r="B447" s="14" t="s">
        <v>422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423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424</v>
      </c>
      <c r="C449" s="15">
        <v>38</v>
      </c>
      <c r="D449" s="15">
        <v>41</v>
      </c>
      <c r="E449" s="16">
        <f t="shared" si="51"/>
        <v>3.9665970772442593E-3</v>
      </c>
      <c r="F449" s="16">
        <f t="shared" si="52"/>
        <v>4.2220162702090412E-3</v>
      </c>
      <c r="G449" s="16">
        <f t="shared" si="54"/>
        <v>7.8947368421052627E-2</v>
      </c>
      <c r="H449" s="16">
        <f t="shared" si="53"/>
        <v>3.1315240083507306E-4</v>
      </c>
    </row>
    <row r="450" spans="1:8" x14ac:dyDescent="0.2">
      <c r="A450" s="13"/>
      <c r="B450" s="14" t="s">
        <v>425</v>
      </c>
      <c r="C450" s="15">
        <v>12</v>
      </c>
      <c r="D450" s="15">
        <v>18</v>
      </c>
      <c r="E450" s="16">
        <f t="shared" si="51"/>
        <v>1.2526096033402922E-3</v>
      </c>
      <c r="F450" s="16">
        <f t="shared" si="52"/>
        <v>1.8535681186283596E-3</v>
      </c>
      <c r="G450" s="16">
        <f t="shared" si="54"/>
        <v>0.5</v>
      </c>
      <c r="H450" s="16">
        <f t="shared" si="53"/>
        <v>6.2630480167014612E-4</v>
      </c>
    </row>
    <row r="451" spans="1:8" x14ac:dyDescent="0.2">
      <c r="A451" s="13"/>
      <c r="B451" s="14" t="s">
        <v>426</v>
      </c>
      <c r="C451" s="15">
        <v>13</v>
      </c>
      <c r="D451" s="15">
        <v>12</v>
      </c>
      <c r="E451" s="16">
        <f t="shared" si="51"/>
        <v>1.3569937369519833E-3</v>
      </c>
      <c r="F451" s="16">
        <f t="shared" si="52"/>
        <v>1.2357120790855731E-3</v>
      </c>
      <c r="G451" s="16">
        <f t="shared" si="54"/>
        <v>-7.6923076923076927E-2</v>
      </c>
      <c r="H451" s="16">
        <f t="shared" si="53"/>
        <v>-1.0438413361169103E-4</v>
      </c>
    </row>
    <row r="452" spans="1:8" x14ac:dyDescent="0.2">
      <c r="A452" s="13"/>
      <c r="B452" s="14" t="s">
        <v>427</v>
      </c>
      <c r="C452" s="15">
        <v>4</v>
      </c>
      <c r="D452" s="15">
        <v>0</v>
      </c>
      <c r="E452" s="16">
        <f t="shared" si="51"/>
        <v>4.1753653444676412E-4</v>
      </c>
      <c r="F452" s="16" t="str">
        <f t="shared" si="52"/>
        <v/>
      </c>
      <c r="G452" s="16">
        <f t="shared" si="54"/>
        <v>-1</v>
      </c>
      <c r="H452" s="16">
        <f t="shared" si="53"/>
        <v>-4.1753653444676412E-4</v>
      </c>
    </row>
    <row r="453" spans="1:8" x14ac:dyDescent="0.2">
      <c r="A453" s="13"/>
      <c r="B453" s="14" t="s">
        <v>428</v>
      </c>
      <c r="C453" s="15">
        <v>9</v>
      </c>
      <c r="D453" s="15">
        <v>8</v>
      </c>
      <c r="E453" s="16">
        <f t="shared" si="51"/>
        <v>9.3945720250521918E-4</v>
      </c>
      <c r="F453" s="16">
        <f t="shared" si="52"/>
        <v>8.2380805272371535E-4</v>
      </c>
      <c r="G453" s="16">
        <f t="shared" si="54"/>
        <v>-0.1111111111111111</v>
      </c>
      <c r="H453" s="16">
        <f t="shared" si="53"/>
        <v>-1.0438413361169102E-4</v>
      </c>
    </row>
    <row r="454" spans="1:8" x14ac:dyDescent="0.2">
      <c r="A454" s="13"/>
      <c r="B454" s="14" t="s">
        <v>429</v>
      </c>
      <c r="C454" s="15">
        <v>0</v>
      </c>
      <c r="D454" s="15">
        <v>1</v>
      </c>
      <c r="E454" s="16" t="str">
        <f t="shared" si="51"/>
        <v/>
      </c>
      <c r="F454" s="16">
        <f t="shared" si="52"/>
        <v>1.0297600659046442E-4</v>
      </c>
      <c r="G454" s="16">
        <f t="shared" si="54"/>
        <v>1</v>
      </c>
      <c r="H454" s="16" t="str">
        <f t="shared" si="53"/>
        <v/>
      </c>
    </row>
    <row r="455" spans="1:8" x14ac:dyDescent="0.2">
      <c r="A455" s="13"/>
      <c r="B455" s="14" t="s">
        <v>430</v>
      </c>
      <c r="C455" s="15">
        <v>16</v>
      </c>
      <c r="D455" s="15">
        <v>17</v>
      </c>
      <c r="E455" s="16">
        <f t="shared" si="51"/>
        <v>1.6701461377870565E-3</v>
      </c>
      <c r="F455" s="16">
        <f t="shared" si="52"/>
        <v>1.7505921120378953E-3</v>
      </c>
      <c r="G455" s="16">
        <f t="shared" si="54"/>
        <v>6.25E-2</v>
      </c>
      <c r="H455" s="16">
        <f t="shared" si="53"/>
        <v>1.0438413361169103E-4</v>
      </c>
    </row>
    <row r="456" spans="1:8" x14ac:dyDescent="0.2">
      <c r="A456" s="13"/>
      <c r="B456" s="14" t="s">
        <v>431</v>
      </c>
      <c r="C456" s="15">
        <v>61</v>
      </c>
      <c r="D456" s="15">
        <v>111</v>
      </c>
      <c r="E456" s="16">
        <f t="shared" si="51"/>
        <v>6.3674321503131527E-3</v>
      </c>
      <c r="F456" s="16">
        <f t="shared" si="52"/>
        <v>1.1430336731541551E-2</v>
      </c>
      <c r="G456" s="16">
        <f t="shared" si="54"/>
        <v>0.81967213114754101</v>
      </c>
      <c r="H456" s="16">
        <f t="shared" si="53"/>
        <v>5.2192066805845519E-3</v>
      </c>
    </row>
    <row r="457" spans="1:8" x14ac:dyDescent="0.2">
      <c r="A457" s="13"/>
      <c r="B457" s="14" t="s">
        <v>432</v>
      </c>
      <c r="C457" s="15">
        <v>4</v>
      </c>
      <c r="D457" s="15">
        <v>3</v>
      </c>
      <c r="E457" s="16">
        <f t="shared" si="51"/>
        <v>4.1753653444676412E-4</v>
      </c>
      <c r="F457" s="16">
        <f t="shared" si="52"/>
        <v>3.0892801977139327E-4</v>
      </c>
      <c r="G457" s="16">
        <f t="shared" si="54"/>
        <v>-0.25</v>
      </c>
      <c r="H457" s="16">
        <f t="shared" si="53"/>
        <v>-1.0438413361169103E-4</v>
      </c>
    </row>
    <row r="458" spans="1:8" ht="25.5" x14ac:dyDescent="0.2">
      <c r="A458" s="13"/>
      <c r="B458" s="14" t="s">
        <v>433</v>
      </c>
      <c r="C458" s="15">
        <v>4</v>
      </c>
      <c r="D458" s="15">
        <v>3</v>
      </c>
      <c r="E458" s="16">
        <f t="shared" si="51"/>
        <v>4.1753653444676412E-4</v>
      </c>
      <c r="F458" s="16">
        <f t="shared" si="52"/>
        <v>3.0892801977139327E-4</v>
      </c>
      <c r="G458" s="16">
        <f t="shared" si="54"/>
        <v>-0.25</v>
      </c>
      <c r="H458" s="16">
        <f t="shared" si="53"/>
        <v>-1.0438413361169103E-4</v>
      </c>
    </row>
    <row r="459" spans="1:8" ht="25.5" x14ac:dyDescent="0.2">
      <c r="A459" s="13"/>
      <c r="B459" s="14" t="s">
        <v>434</v>
      </c>
      <c r="C459" s="15">
        <v>91</v>
      </c>
      <c r="D459" s="15">
        <v>17</v>
      </c>
      <c r="E459" s="16">
        <f t="shared" si="51"/>
        <v>9.4989561586638835E-3</v>
      </c>
      <c r="F459" s="16">
        <f t="shared" si="52"/>
        <v>1.7505921120378953E-3</v>
      </c>
      <c r="G459" s="16">
        <f t="shared" si="54"/>
        <v>-0.81318681318681318</v>
      </c>
      <c r="H459" s="16">
        <f t="shared" si="53"/>
        <v>-7.7244258872651364E-3</v>
      </c>
    </row>
    <row r="460" spans="1:8" ht="25.5" x14ac:dyDescent="0.2">
      <c r="A460" s="13"/>
      <c r="B460" s="14" t="s">
        <v>435</v>
      </c>
      <c r="C460" s="15">
        <v>0</v>
      </c>
      <c r="D460" s="15">
        <v>1</v>
      </c>
      <c r="E460" s="16" t="str">
        <f t="shared" si="51"/>
        <v/>
      </c>
      <c r="F460" s="16">
        <f t="shared" si="52"/>
        <v>1.0297600659046442E-4</v>
      </c>
      <c r="G460" s="16">
        <f t="shared" si="54"/>
        <v>1</v>
      </c>
      <c r="H460" s="16" t="str">
        <f t="shared" si="53"/>
        <v/>
      </c>
    </row>
    <row r="461" spans="1:8" x14ac:dyDescent="0.2">
      <c r="A461" s="13"/>
      <c r="B461" s="14" t="s">
        <v>436</v>
      </c>
      <c r="C461" s="15">
        <v>12</v>
      </c>
      <c r="D461" s="15">
        <v>21</v>
      </c>
      <c r="E461" s="16">
        <f t="shared" si="51"/>
        <v>1.2526096033402922E-3</v>
      </c>
      <c r="F461" s="16">
        <f t="shared" si="52"/>
        <v>2.1624961383997529E-3</v>
      </c>
      <c r="G461" s="16">
        <f t="shared" si="54"/>
        <v>0.75</v>
      </c>
      <c r="H461" s="16">
        <f t="shared" si="53"/>
        <v>9.3945720250521918E-4</v>
      </c>
    </row>
    <row r="462" spans="1:8" ht="25.5" x14ac:dyDescent="0.2">
      <c r="A462" s="13"/>
      <c r="B462" s="14" t="s">
        <v>437</v>
      </c>
      <c r="C462" s="15">
        <v>4</v>
      </c>
      <c r="D462" s="15">
        <v>3</v>
      </c>
      <c r="E462" s="16">
        <f t="shared" si="51"/>
        <v>4.1753653444676412E-4</v>
      </c>
      <c r="F462" s="16">
        <f t="shared" si="52"/>
        <v>3.0892801977139327E-4</v>
      </c>
      <c r="G462" s="16">
        <f t="shared" si="54"/>
        <v>-0.25</v>
      </c>
      <c r="H462" s="16">
        <f t="shared" si="53"/>
        <v>-1.0438413361169103E-4</v>
      </c>
    </row>
    <row r="463" spans="1:8" x14ac:dyDescent="0.2">
      <c r="A463" s="13"/>
      <c r="B463" s="14" t="s">
        <v>438</v>
      </c>
      <c r="C463" s="15">
        <v>7</v>
      </c>
      <c r="D463" s="15">
        <v>6</v>
      </c>
      <c r="E463" s="16">
        <f t="shared" si="51"/>
        <v>7.3068893528183717E-4</v>
      </c>
      <c r="F463" s="16">
        <f t="shared" si="52"/>
        <v>6.1785603954278654E-4</v>
      </c>
      <c r="G463" s="16">
        <f t="shared" si="54"/>
        <v>-0.14285714285714285</v>
      </c>
      <c r="H463" s="16">
        <f t="shared" si="53"/>
        <v>-1.0438413361169102E-4</v>
      </c>
    </row>
    <row r="464" spans="1:8" x14ac:dyDescent="0.2">
      <c r="A464" s="13"/>
      <c r="B464" s="14" t="s">
        <v>439</v>
      </c>
      <c r="C464" s="15">
        <v>18</v>
      </c>
      <c r="D464" s="15">
        <v>18</v>
      </c>
      <c r="E464" s="16">
        <f t="shared" si="51"/>
        <v>1.8789144050104384E-3</v>
      </c>
      <c r="F464" s="16">
        <f t="shared" si="52"/>
        <v>1.8535681186283596E-3</v>
      </c>
      <c r="G464" s="16">
        <f t="shared" si="54"/>
        <v>0</v>
      </c>
      <c r="H464" s="16">
        <f t="shared" si="53"/>
        <v>0</v>
      </c>
    </row>
    <row r="465" spans="1:8" x14ac:dyDescent="0.2">
      <c r="A465" s="13"/>
      <c r="B465" s="14" t="s">
        <v>440</v>
      </c>
      <c r="C465" s="15">
        <v>88</v>
      </c>
      <c r="D465" s="15">
        <v>88</v>
      </c>
      <c r="E465" s="16">
        <f t="shared" si="51"/>
        <v>9.1858037578288095E-3</v>
      </c>
      <c r="F465" s="16">
        <f t="shared" si="52"/>
        <v>9.0618885799608698E-3</v>
      </c>
      <c r="G465" s="16">
        <f t="shared" si="54"/>
        <v>0</v>
      </c>
      <c r="H465" s="16">
        <f t="shared" si="53"/>
        <v>0</v>
      </c>
    </row>
    <row r="466" spans="1:8" x14ac:dyDescent="0.2">
      <c r="A466" s="13"/>
      <c r="B466" s="14" t="s">
        <v>441</v>
      </c>
      <c r="C466" s="15">
        <v>18</v>
      </c>
      <c r="D466" s="15">
        <v>22</v>
      </c>
      <c r="E466" s="16">
        <f t="shared" si="51"/>
        <v>1.8789144050104384E-3</v>
      </c>
      <c r="F466" s="16">
        <f t="shared" si="52"/>
        <v>2.2654721449902175E-3</v>
      </c>
      <c r="G466" s="16">
        <f t="shared" si="54"/>
        <v>0.22222222222222221</v>
      </c>
      <c r="H466" s="16">
        <f t="shared" si="53"/>
        <v>4.1753653444676406E-4</v>
      </c>
    </row>
    <row r="467" spans="1:8" x14ac:dyDescent="0.2">
      <c r="A467" s="13"/>
      <c r="B467" s="14" t="s">
        <v>442</v>
      </c>
      <c r="C467" s="15">
        <v>18</v>
      </c>
      <c r="D467" s="15">
        <v>22</v>
      </c>
      <c r="E467" s="16">
        <f t="shared" si="51"/>
        <v>1.8789144050104384E-3</v>
      </c>
      <c r="F467" s="16">
        <f t="shared" si="52"/>
        <v>2.2654721449902175E-3</v>
      </c>
      <c r="G467" s="16">
        <f t="shared" si="54"/>
        <v>0.22222222222222221</v>
      </c>
      <c r="H467" s="16">
        <f t="shared" si="53"/>
        <v>4.1753653444676406E-4</v>
      </c>
    </row>
    <row r="468" spans="1:8" x14ac:dyDescent="0.2">
      <c r="A468" s="13"/>
      <c r="B468" s="14" t="s">
        <v>443</v>
      </c>
      <c r="C468" s="15">
        <v>15</v>
      </c>
      <c r="D468" s="15">
        <v>6</v>
      </c>
      <c r="E468" s="16">
        <f t="shared" si="51"/>
        <v>1.5657620041753654E-3</v>
      </c>
      <c r="F468" s="16">
        <f t="shared" si="52"/>
        <v>6.1785603954278654E-4</v>
      </c>
      <c r="G468" s="16">
        <f t="shared" si="54"/>
        <v>-0.6</v>
      </c>
      <c r="H468" s="16">
        <f t="shared" si="53"/>
        <v>-9.3945720250521918E-4</v>
      </c>
    </row>
    <row r="469" spans="1:8" x14ac:dyDescent="0.2">
      <c r="A469" s="13"/>
      <c r="B469" s="14" t="s">
        <v>444</v>
      </c>
      <c r="C469" s="15">
        <v>33</v>
      </c>
      <c r="D469" s="15">
        <v>59</v>
      </c>
      <c r="E469" s="16">
        <f t="shared" si="51"/>
        <v>3.4446764091858035E-3</v>
      </c>
      <c r="F469" s="16">
        <f t="shared" si="52"/>
        <v>6.0755843888374008E-3</v>
      </c>
      <c r="G469" s="16">
        <f t="shared" si="54"/>
        <v>0.78787878787878785</v>
      </c>
      <c r="H469" s="16">
        <f t="shared" si="53"/>
        <v>2.7139874739039662E-3</v>
      </c>
    </row>
    <row r="470" spans="1:8" x14ac:dyDescent="0.2">
      <c r="A470" s="13"/>
      <c r="B470" s="14" t="s">
        <v>445</v>
      </c>
      <c r="C470" s="15">
        <v>3</v>
      </c>
      <c r="D470" s="15">
        <v>0</v>
      </c>
      <c r="E470" s="16">
        <f t="shared" si="51"/>
        <v>3.1315240083507306E-4</v>
      </c>
      <c r="F470" s="16" t="str">
        <f t="shared" si="52"/>
        <v/>
      </c>
      <c r="G470" s="16">
        <f t="shared" si="54"/>
        <v>-1</v>
      </c>
      <c r="H470" s="16">
        <f t="shared" si="53"/>
        <v>-3.1315240083507306E-4</v>
      </c>
    </row>
    <row r="471" spans="1:8" x14ac:dyDescent="0.2">
      <c r="A471" s="13"/>
      <c r="B471" s="14" t="s">
        <v>446</v>
      </c>
      <c r="C471" s="15">
        <v>193</v>
      </c>
      <c r="D471" s="15">
        <v>168</v>
      </c>
      <c r="E471" s="16">
        <f t="shared" si="51"/>
        <v>2.0146137787056366E-2</v>
      </c>
      <c r="F471" s="16">
        <f t="shared" si="52"/>
        <v>1.7299969107198023E-2</v>
      </c>
      <c r="G471" s="16">
        <f t="shared" si="54"/>
        <v>-0.12953367875647667</v>
      </c>
      <c r="H471" s="16">
        <f t="shared" si="53"/>
        <v>-2.6096033402922751E-3</v>
      </c>
    </row>
    <row r="472" spans="1:8" x14ac:dyDescent="0.2">
      <c r="A472" s="13"/>
      <c r="B472" s="14" t="s">
        <v>447</v>
      </c>
      <c r="C472" s="15">
        <v>0</v>
      </c>
      <c r="D472" s="15">
        <v>1</v>
      </c>
      <c r="E472" s="16" t="str">
        <f t="shared" si="51"/>
        <v/>
      </c>
      <c r="F472" s="16">
        <f t="shared" si="52"/>
        <v>1.0297600659046442E-4</v>
      </c>
      <c r="G472" s="16">
        <f t="shared" si="54"/>
        <v>1</v>
      </c>
      <c r="H472" s="16" t="str">
        <f t="shared" si="53"/>
        <v/>
      </c>
    </row>
    <row r="473" spans="1:8" x14ac:dyDescent="0.2">
      <c r="A473" s="13"/>
      <c r="B473" s="14" t="s">
        <v>448</v>
      </c>
      <c r="C473" s="15">
        <v>0</v>
      </c>
      <c r="D473" s="15">
        <v>3</v>
      </c>
      <c r="E473" s="16" t="str">
        <f t="shared" si="51"/>
        <v/>
      </c>
      <c r="F473" s="16">
        <f t="shared" si="52"/>
        <v>3.0892801977139327E-4</v>
      </c>
      <c r="G473" s="16">
        <f t="shared" si="54"/>
        <v>1</v>
      </c>
      <c r="H473" s="16" t="str">
        <f t="shared" si="53"/>
        <v/>
      </c>
    </row>
    <row r="474" spans="1:8" x14ac:dyDescent="0.2">
      <c r="A474" s="13"/>
      <c r="B474" s="14" t="s">
        <v>449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450</v>
      </c>
      <c r="C475" s="15">
        <v>7</v>
      </c>
      <c r="D475" s="15">
        <v>10</v>
      </c>
      <c r="E475" s="16">
        <f t="shared" si="51"/>
        <v>7.3068893528183717E-4</v>
      </c>
      <c r="F475" s="16">
        <f t="shared" si="52"/>
        <v>1.0297600659046442E-3</v>
      </c>
      <c r="G475" s="16">
        <f t="shared" si="54"/>
        <v>0.42857142857142855</v>
      </c>
      <c r="H475" s="16">
        <f t="shared" si="53"/>
        <v>3.1315240083507306E-4</v>
      </c>
    </row>
    <row r="476" spans="1:8" x14ac:dyDescent="0.2">
      <c r="A476" s="13"/>
      <c r="B476" s="14" t="s">
        <v>451</v>
      </c>
      <c r="C476" s="15">
        <v>12</v>
      </c>
      <c r="D476" s="15">
        <v>17</v>
      </c>
      <c r="E476" s="16">
        <f t="shared" si="51"/>
        <v>1.2526096033402922E-3</v>
      </c>
      <c r="F476" s="16">
        <f t="shared" si="52"/>
        <v>1.7505921120378953E-3</v>
      </c>
      <c r="G476" s="16">
        <f t="shared" si="54"/>
        <v>0.41666666666666669</v>
      </c>
      <c r="H476" s="16">
        <f t="shared" si="53"/>
        <v>5.2192066805845517E-4</v>
      </c>
    </row>
    <row r="477" spans="1:8" x14ac:dyDescent="0.2">
      <c r="A477" s="13"/>
      <c r="B477" s="14" t="s">
        <v>452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453</v>
      </c>
      <c r="C478" s="15">
        <v>2</v>
      </c>
      <c r="D478" s="15">
        <v>4</v>
      </c>
      <c r="E478" s="16">
        <f t="shared" si="55"/>
        <v>2.0876826722338206E-4</v>
      </c>
      <c r="F478" s="16">
        <f t="shared" si="56"/>
        <v>4.1190402636185768E-4</v>
      </c>
      <c r="G478" s="16">
        <f t="shared" ref="G478:G541" si="58">+IF(AND(C478=0,D478=0)," ",IF(C478=0,1,IF(D478=0,-1,(D478-C478)/C478)))</f>
        <v>1</v>
      </c>
      <c r="H478" s="16">
        <f t="shared" si="57"/>
        <v>2.0876826722338206E-4</v>
      </c>
    </row>
    <row r="479" spans="1:8" x14ac:dyDescent="0.2">
      <c r="A479" s="13"/>
      <c r="B479" s="14" t="s">
        <v>454</v>
      </c>
      <c r="C479" s="15">
        <v>22</v>
      </c>
      <c r="D479" s="15">
        <v>40</v>
      </c>
      <c r="E479" s="16">
        <f t="shared" si="55"/>
        <v>2.2964509394572024E-3</v>
      </c>
      <c r="F479" s="16">
        <f t="shared" si="56"/>
        <v>4.1190402636185766E-3</v>
      </c>
      <c r="G479" s="16">
        <f t="shared" si="58"/>
        <v>0.81818181818181823</v>
      </c>
      <c r="H479" s="16">
        <f t="shared" si="57"/>
        <v>1.8789144050104384E-3</v>
      </c>
    </row>
    <row r="480" spans="1:8" ht="25.5" x14ac:dyDescent="0.2">
      <c r="A480" s="13"/>
      <c r="B480" s="14" t="s">
        <v>455</v>
      </c>
      <c r="C480" s="15">
        <v>0</v>
      </c>
      <c r="D480" s="15">
        <v>2</v>
      </c>
      <c r="E480" s="16" t="str">
        <f t="shared" si="55"/>
        <v/>
      </c>
      <c r="F480" s="16">
        <f t="shared" si="56"/>
        <v>2.0595201318092884E-4</v>
      </c>
      <c r="G480" s="16">
        <f t="shared" si="58"/>
        <v>1</v>
      </c>
      <c r="H480" s="16" t="str">
        <f t="shared" si="57"/>
        <v/>
      </c>
    </row>
    <row r="481" spans="1:8" x14ac:dyDescent="0.2">
      <c r="A481" s="13"/>
      <c r="B481" s="14" t="s">
        <v>456</v>
      </c>
      <c r="C481" s="15">
        <v>4</v>
      </c>
      <c r="D481" s="15">
        <v>2</v>
      </c>
      <c r="E481" s="16">
        <f t="shared" si="55"/>
        <v>4.1753653444676412E-4</v>
      </c>
      <c r="F481" s="16">
        <f t="shared" si="56"/>
        <v>2.0595201318092884E-4</v>
      </c>
      <c r="G481" s="16">
        <f t="shared" si="58"/>
        <v>-0.5</v>
      </c>
      <c r="H481" s="16">
        <f t="shared" si="57"/>
        <v>-2.0876826722338206E-4</v>
      </c>
    </row>
    <row r="482" spans="1:8" x14ac:dyDescent="0.2">
      <c r="A482" s="13"/>
      <c r="B482" s="14" t="s">
        <v>457</v>
      </c>
      <c r="C482" s="15">
        <v>1</v>
      </c>
      <c r="D482" s="15">
        <v>0</v>
      </c>
      <c r="E482" s="16">
        <f t="shared" si="55"/>
        <v>1.0438413361169103E-4</v>
      </c>
      <c r="F482" s="16" t="str">
        <f t="shared" si="56"/>
        <v/>
      </c>
      <c r="G482" s="16">
        <f t="shared" si="58"/>
        <v>-1</v>
      </c>
      <c r="H482" s="16">
        <f t="shared" si="57"/>
        <v>-1.0438413361169103E-4</v>
      </c>
    </row>
    <row r="483" spans="1:8" x14ac:dyDescent="0.2">
      <c r="A483" s="13"/>
      <c r="B483" s="14" t="s">
        <v>458</v>
      </c>
      <c r="C483" s="15">
        <v>11</v>
      </c>
      <c r="D483" s="15">
        <v>1</v>
      </c>
      <c r="E483" s="16">
        <f t="shared" si="55"/>
        <v>1.1482254697286012E-3</v>
      </c>
      <c r="F483" s="16">
        <f t="shared" si="56"/>
        <v>1.0297600659046442E-4</v>
      </c>
      <c r="G483" s="16">
        <f t="shared" si="58"/>
        <v>-0.90909090909090906</v>
      </c>
      <c r="H483" s="16">
        <f t="shared" si="57"/>
        <v>-1.0438413361169101E-3</v>
      </c>
    </row>
    <row r="484" spans="1:8" x14ac:dyDescent="0.2">
      <c r="A484" s="13"/>
      <c r="B484" s="14" t="s">
        <v>459</v>
      </c>
      <c r="C484" s="15">
        <v>42</v>
      </c>
      <c r="D484" s="15">
        <v>54</v>
      </c>
      <c r="E484" s="16">
        <f t="shared" si="55"/>
        <v>4.3841336116910226E-3</v>
      </c>
      <c r="F484" s="16">
        <f t="shared" si="56"/>
        <v>5.5607043558850789E-3</v>
      </c>
      <c r="G484" s="16">
        <f t="shared" si="58"/>
        <v>0.2857142857142857</v>
      </c>
      <c r="H484" s="16">
        <f t="shared" si="57"/>
        <v>1.252609603340292E-3</v>
      </c>
    </row>
    <row r="485" spans="1:8" x14ac:dyDescent="0.2">
      <c r="A485" s="13"/>
      <c r="B485" s="14" t="s">
        <v>460</v>
      </c>
      <c r="C485" s="15">
        <v>0</v>
      </c>
      <c r="D485" s="15">
        <v>0</v>
      </c>
      <c r="E485" s="16" t="str">
        <f t="shared" si="55"/>
        <v/>
      </c>
      <c r="F485" s="16" t="str">
        <f t="shared" si="56"/>
        <v/>
      </c>
      <c r="G485" s="16" t="str">
        <f t="shared" si="58"/>
        <v xml:space="preserve"> </v>
      </c>
      <c r="H485" s="16" t="str">
        <f t="shared" si="57"/>
        <v/>
      </c>
    </row>
    <row r="486" spans="1:8" x14ac:dyDescent="0.2">
      <c r="A486" s="13"/>
      <c r="B486" s="14" t="s">
        <v>461</v>
      </c>
      <c r="C486" s="15">
        <v>13</v>
      </c>
      <c r="D486" s="15">
        <v>3</v>
      </c>
      <c r="E486" s="16">
        <f t="shared" si="55"/>
        <v>1.3569937369519833E-3</v>
      </c>
      <c r="F486" s="16">
        <f t="shared" si="56"/>
        <v>3.0892801977139327E-4</v>
      </c>
      <c r="G486" s="16">
        <f t="shared" si="58"/>
        <v>-0.76923076923076927</v>
      </c>
      <c r="H486" s="16">
        <f t="shared" si="57"/>
        <v>-1.0438413361169103E-3</v>
      </c>
    </row>
    <row r="487" spans="1:8" x14ac:dyDescent="0.2">
      <c r="A487" s="13"/>
      <c r="B487" s="14" t="s">
        <v>462</v>
      </c>
      <c r="C487" s="15">
        <v>29</v>
      </c>
      <c r="D487" s="15">
        <v>28</v>
      </c>
      <c r="E487" s="16">
        <f t="shared" si="55"/>
        <v>3.0271398747390398E-3</v>
      </c>
      <c r="F487" s="16">
        <f t="shared" si="56"/>
        <v>2.883328184533004E-3</v>
      </c>
      <c r="G487" s="16">
        <f t="shared" si="58"/>
        <v>-3.4482758620689655E-2</v>
      </c>
      <c r="H487" s="16">
        <f t="shared" si="57"/>
        <v>-1.0438413361169103E-4</v>
      </c>
    </row>
    <row r="488" spans="1:8" x14ac:dyDescent="0.2">
      <c r="A488" s="13"/>
      <c r="B488" s="14" t="s">
        <v>463</v>
      </c>
      <c r="C488" s="15">
        <v>3</v>
      </c>
      <c r="D488" s="15">
        <v>3</v>
      </c>
      <c r="E488" s="16">
        <f t="shared" si="55"/>
        <v>3.1315240083507306E-4</v>
      </c>
      <c r="F488" s="16">
        <f t="shared" si="56"/>
        <v>3.0892801977139327E-4</v>
      </c>
      <c r="G488" s="16">
        <f t="shared" si="58"/>
        <v>0</v>
      </c>
      <c r="H488" s="16">
        <f t="shared" si="57"/>
        <v>0</v>
      </c>
    </row>
    <row r="489" spans="1:8" x14ac:dyDescent="0.2">
      <c r="A489" s="13"/>
      <c r="B489" s="14" t="s">
        <v>464</v>
      </c>
      <c r="C489" s="15">
        <v>27</v>
      </c>
      <c r="D489" s="15">
        <v>6</v>
      </c>
      <c r="E489" s="16">
        <f t="shared" si="55"/>
        <v>2.8183716075156576E-3</v>
      </c>
      <c r="F489" s="16">
        <f t="shared" si="56"/>
        <v>6.1785603954278654E-4</v>
      </c>
      <c r="G489" s="16">
        <f t="shared" si="58"/>
        <v>-0.77777777777777779</v>
      </c>
      <c r="H489" s="16">
        <f t="shared" si="57"/>
        <v>-2.1920668058455117E-3</v>
      </c>
    </row>
    <row r="490" spans="1:8" x14ac:dyDescent="0.2">
      <c r="A490" s="13"/>
      <c r="B490" s="14" t="s">
        <v>465</v>
      </c>
      <c r="C490" s="15">
        <v>30</v>
      </c>
      <c r="D490" s="15">
        <v>66</v>
      </c>
      <c r="E490" s="16">
        <f t="shared" si="55"/>
        <v>3.1315240083507308E-3</v>
      </c>
      <c r="F490" s="16">
        <f t="shared" si="56"/>
        <v>6.7964164349706519E-3</v>
      </c>
      <c r="G490" s="16">
        <f t="shared" si="58"/>
        <v>1.2</v>
      </c>
      <c r="H490" s="16">
        <f t="shared" si="57"/>
        <v>3.7578288100208767E-3</v>
      </c>
    </row>
    <row r="491" spans="1:8" x14ac:dyDescent="0.2">
      <c r="A491" s="13"/>
      <c r="B491" s="14" t="s">
        <v>466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467</v>
      </c>
      <c r="C492" s="15">
        <v>0</v>
      </c>
      <c r="D492" s="15">
        <v>0</v>
      </c>
      <c r="E492" s="16" t="str">
        <f t="shared" si="55"/>
        <v/>
      </c>
      <c r="F492" s="16" t="str">
        <f t="shared" si="56"/>
        <v/>
      </c>
      <c r="G492" s="16" t="str">
        <f t="shared" si="58"/>
        <v xml:space="preserve"> </v>
      </c>
      <c r="H492" s="16" t="str">
        <f t="shared" si="57"/>
        <v/>
      </c>
    </row>
    <row r="493" spans="1:8" x14ac:dyDescent="0.2">
      <c r="A493" s="13"/>
      <c r="B493" s="14" t="s">
        <v>468</v>
      </c>
      <c r="C493" s="15">
        <v>1</v>
      </c>
      <c r="D493" s="15">
        <v>0</v>
      </c>
      <c r="E493" s="16">
        <f t="shared" si="55"/>
        <v>1.0438413361169103E-4</v>
      </c>
      <c r="F493" s="16" t="str">
        <f t="shared" si="56"/>
        <v/>
      </c>
      <c r="G493" s="16">
        <f t="shared" si="58"/>
        <v>-1</v>
      </c>
      <c r="H493" s="16">
        <f t="shared" si="57"/>
        <v>-1.0438413361169103E-4</v>
      </c>
    </row>
    <row r="494" spans="1:8" ht="25.5" x14ac:dyDescent="0.2">
      <c r="A494" s="13"/>
      <c r="B494" s="14" t="s">
        <v>469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470</v>
      </c>
      <c r="C495" s="15">
        <v>2</v>
      </c>
      <c r="D495" s="15">
        <v>1</v>
      </c>
      <c r="E495" s="16">
        <f t="shared" si="55"/>
        <v>2.0876826722338206E-4</v>
      </c>
      <c r="F495" s="16">
        <f t="shared" si="56"/>
        <v>1.0297600659046442E-4</v>
      </c>
      <c r="G495" s="16">
        <f t="shared" si="58"/>
        <v>-0.5</v>
      </c>
      <c r="H495" s="16">
        <f t="shared" si="57"/>
        <v>-1.0438413361169103E-4</v>
      </c>
    </row>
    <row r="496" spans="1:8" ht="25.5" x14ac:dyDescent="0.2">
      <c r="A496" s="13"/>
      <c r="B496" s="14" t="s">
        <v>471</v>
      </c>
      <c r="C496" s="15">
        <v>1</v>
      </c>
      <c r="D496" s="15">
        <v>1</v>
      </c>
      <c r="E496" s="16">
        <f t="shared" si="55"/>
        <v>1.0438413361169103E-4</v>
      </c>
      <c r="F496" s="16">
        <f t="shared" si="56"/>
        <v>1.0297600659046442E-4</v>
      </c>
      <c r="G496" s="16">
        <f t="shared" si="58"/>
        <v>0</v>
      </c>
      <c r="H496" s="16">
        <f t="shared" si="57"/>
        <v>0</v>
      </c>
    </row>
    <row r="497" spans="1:8" x14ac:dyDescent="0.2">
      <c r="A497" s="13"/>
      <c r="B497" s="14" t="s">
        <v>472</v>
      </c>
      <c r="C497" s="15">
        <v>5</v>
      </c>
      <c r="D497" s="15">
        <v>3</v>
      </c>
      <c r="E497" s="16">
        <f t="shared" si="55"/>
        <v>5.2192066805845506E-4</v>
      </c>
      <c r="F497" s="16">
        <f t="shared" si="56"/>
        <v>3.0892801977139327E-4</v>
      </c>
      <c r="G497" s="16">
        <f t="shared" si="58"/>
        <v>-0.4</v>
      </c>
      <c r="H497" s="16">
        <f t="shared" si="57"/>
        <v>-2.0876826722338203E-4</v>
      </c>
    </row>
    <row r="498" spans="1:8" ht="25.5" x14ac:dyDescent="0.2">
      <c r="A498" s="13"/>
      <c r="B498" s="14" t="s">
        <v>473</v>
      </c>
      <c r="C498" s="15">
        <v>5</v>
      </c>
      <c r="D498" s="15">
        <v>7</v>
      </c>
      <c r="E498" s="16">
        <f t="shared" si="55"/>
        <v>5.2192066805845506E-4</v>
      </c>
      <c r="F498" s="16">
        <f t="shared" si="56"/>
        <v>7.20832046133251E-4</v>
      </c>
      <c r="G498" s="16">
        <f t="shared" si="58"/>
        <v>0.4</v>
      </c>
      <c r="H498" s="16">
        <f t="shared" si="57"/>
        <v>2.0876826722338203E-4</v>
      </c>
    </row>
    <row r="499" spans="1:8" ht="25.5" x14ac:dyDescent="0.2">
      <c r="A499" s="13"/>
      <c r="B499" s="14" t="s">
        <v>474</v>
      </c>
      <c r="C499" s="15">
        <v>2</v>
      </c>
      <c r="D499" s="15">
        <v>0</v>
      </c>
      <c r="E499" s="16">
        <f t="shared" si="55"/>
        <v>2.0876826722338206E-4</v>
      </c>
      <c r="F499" s="16" t="str">
        <f t="shared" si="56"/>
        <v/>
      </c>
      <c r="G499" s="16">
        <f t="shared" si="58"/>
        <v>-1</v>
      </c>
      <c r="H499" s="16">
        <f t="shared" si="57"/>
        <v>-2.0876826722338206E-4</v>
      </c>
    </row>
    <row r="500" spans="1:8" ht="25.5" x14ac:dyDescent="0.2">
      <c r="A500" s="13"/>
      <c r="B500" s="14" t="s">
        <v>475</v>
      </c>
      <c r="C500" s="15">
        <v>3</v>
      </c>
      <c r="D500" s="15">
        <v>9</v>
      </c>
      <c r="E500" s="16">
        <f t="shared" si="55"/>
        <v>3.1315240083507306E-4</v>
      </c>
      <c r="F500" s="16">
        <f t="shared" si="56"/>
        <v>9.2678405931417981E-4</v>
      </c>
      <c r="G500" s="16">
        <f t="shared" si="58"/>
        <v>2</v>
      </c>
      <c r="H500" s="16">
        <f t="shared" si="57"/>
        <v>6.2630480167014612E-4</v>
      </c>
    </row>
    <row r="501" spans="1:8" ht="25.5" x14ac:dyDescent="0.2">
      <c r="A501" s="13"/>
      <c r="B501" s="14" t="s">
        <v>476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477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478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479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480</v>
      </c>
      <c r="C505" s="15">
        <v>1</v>
      </c>
      <c r="D505" s="15">
        <v>0</v>
      </c>
      <c r="E505" s="16">
        <f t="shared" si="55"/>
        <v>1.0438413361169103E-4</v>
      </c>
      <c r="F505" s="16" t="str">
        <f t="shared" si="56"/>
        <v/>
      </c>
      <c r="G505" s="16">
        <f t="shared" si="58"/>
        <v>-1</v>
      </c>
      <c r="H505" s="16">
        <f t="shared" si="57"/>
        <v>-1.0438413361169103E-4</v>
      </c>
    </row>
    <row r="506" spans="1:8" ht="25.5" x14ac:dyDescent="0.2">
      <c r="A506" s="13"/>
      <c r="B506" s="14" t="s">
        <v>481</v>
      </c>
      <c r="C506" s="15">
        <v>2</v>
      </c>
      <c r="D506" s="15">
        <v>0</v>
      </c>
      <c r="E506" s="16">
        <f t="shared" si="55"/>
        <v>2.0876826722338206E-4</v>
      </c>
      <c r="F506" s="16" t="str">
        <f t="shared" si="56"/>
        <v/>
      </c>
      <c r="G506" s="16">
        <f t="shared" si="58"/>
        <v>-1</v>
      </c>
      <c r="H506" s="16">
        <f t="shared" si="57"/>
        <v>-2.0876826722338206E-4</v>
      </c>
    </row>
    <row r="507" spans="1:8" x14ac:dyDescent="0.2">
      <c r="A507" s="13"/>
      <c r="B507" s="14" t="s">
        <v>482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483</v>
      </c>
      <c r="C508" s="15">
        <v>0</v>
      </c>
      <c r="D508" s="15">
        <v>2</v>
      </c>
      <c r="E508" s="16" t="str">
        <f t="shared" si="55"/>
        <v/>
      </c>
      <c r="F508" s="16">
        <f t="shared" si="56"/>
        <v>2.0595201318092884E-4</v>
      </c>
      <c r="G508" s="16">
        <f t="shared" si="58"/>
        <v>1</v>
      </c>
      <c r="H508" s="16" t="str">
        <f t="shared" si="57"/>
        <v/>
      </c>
    </row>
    <row r="509" spans="1:8" x14ac:dyDescent="0.2">
      <c r="A509" s="13"/>
      <c r="B509" s="14" t="s">
        <v>484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485</v>
      </c>
      <c r="C510" s="15">
        <v>4</v>
      </c>
      <c r="D510" s="15">
        <v>10</v>
      </c>
      <c r="E510" s="16">
        <f t="shared" si="55"/>
        <v>4.1753653444676412E-4</v>
      </c>
      <c r="F510" s="16">
        <f t="shared" si="56"/>
        <v>1.0297600659046442E-3</v>
      </c>
      <c r="G510" s="16">
        <f t="shared" si="58"/>
        <v>1.5</v>
      </c>
      <c r="H510" s="16">
        <f t="shared" si="57"/>
        <v>6.2630480167014612E-4</v>
      </c>
    </row>
    <row r="511" spans="1:8" x14ac:dyDescent="0.2">
      <c r="A511" s="13"/>
      <c r="B511" s="14" t="s">
        <v>486</v>
      </c>
      <c r="C511" s="15">
        <v>22</v>
      </c>
      <c r="D511" s="15">
        <v>14</v>
      </c>
      <c r="E511" s="16">
        <f t="shared" si="55"/>
        <v>2.2964509394572024E-3</v>
      </c>
      <c r="F511" s="16">
        <f t="shared" si="56"/>
        <v>1.441664092266502E-3</v>
      </c>
      <c r="G511" s="16">
        <f t="shared" si="58"/>
        <v>-0.36363636363636365</v>
      </c>
      <c r="H511" s="16">
        <f t="shared" si="57"/>
        <v>-8.3507306889352812E-4</v>
      </c>
    </row>
    <row r="512" spans="1:8" ht="38.25" x14ac:dyDescent="0.2">
      <c r="A512" s="13"/>
      <c r="B512" s="14" t="s">
        <v>487</v>
      </c>
      <c r="C512" s="15">
        <v>1</v>
      </c>
      <c r="D512" s="15">
        <v>0</v>
      </c>
      <c r="E512" s="16">
        <f t="shared" si="55"/>
        <v>1.0438413361169103E-4</v>
      </c>
      <c r="F512" s="16" t="str">
        <f t="shared" si="56"/>
        <v/>
      </c>
      <c r="G512" s="16">
        <f t="shared" si="58"/>
        <v>-1</v>
      </c>
      <c r="H512" s="16">
        <f t="shared" si="57"/>
        <v>-1.0438413361169103E-4</v>
      </c>
    </row>
    <row r="513" spans="1:8" x14ac:dyDescent="0.2">
      <c r="A513" s="13"/>
      <c r="B513" s="14" t="s">
        <v>488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489</v>
      </c>
      <c r="C514" s="15">
        <v>2</v>
      </c>
      <c r="D514" s="15">
        <v>4</v>
      </c>
      <c r="E514" s="16">
        <f t="shared" si="55"/>
        <v>2.0876826722338206E-4</v>
      </c>
      <c r="F514" s="16">
        <f t="shared" si="56"/>
        <v>4.1190402636185768E-4</v>
      </c>
      <c r="G514" s="16">
        <f t="shared" si="58"/>
        <v>1</v>
      </c>
      <c r="H514" s="16">
        <f t="shared" si="57"/>
        <v>2.0876826722338206E-4</v>
      </c>
    </row>
    <row r="515" spans="1:8" ht="25.5" x14ac:dyDescent="0.2">
      <c r="A515" s="13"/>
      <c r="B515" s="14" t="s">
        <v>490</v>
      </c>
      <c r="C515" s="15">
        <v>82</v>
      </c>
      <c r="D515" s="15">
        <v>25</v>
      </c>
      <c r="E515" s="16">
        <f t="shared" si="55"/>
        <v>8.5594989561586631E-3</v>
      </c>
      <c r="F515" s="16">
        <f t="shared" si="56"/>
        <v>2.5744001647616107E-3</v>
      </c>
      <c r="G515" s="16">
        <f t="shared" si="58"/>
        <v>-0.69512195121951215</v>
      </c>
      <c r="H515" s="16">
        <f t="shared" si="57"/>
        <v>-5.9498956158663876E-3</v>
      </c>
    </row>
    <row r="516" spans="1:8" x14ac:dyDescent="0.2">
      <c r="A516" s="13"/>
      <c r="B516" s="14" t="s">
        <v>491</v>
      </c>
      <c r="C516" s="15">
        <v>2</v>
      </c>
      <c r="D516" s="15">
        <v>0</v>
      </c>
      <c r="E516" s="16">
        <f t="shared" si="55"/>
        <v>2.0876826722338206E-4</v>
      </c>
      <c r="F516" s="16" t="str">
        <f t="shared" si="56"/>
        <v/>
      </c>
      <c r="G516" s="16">
        <f t="shared" si="58"/>
        <v>-1</v>
      </c>
      <c r="H516" s="16">
        <f t="shared" si="57"/>
        <v>-2.0876826722338206E-4</v>
      </c>
    </row>
    <row r="517" spans="1:8" ht="25.5" x14ac:dyDescent="0.2">
      <c r="A517" s="13"/>
      <c r="B517" s="14" t="s">
        <v>492</v>
      </c>
      <c r="C517" s="15">
        <v>15</v>
      </c>
      <c r="D517" s="15">
        <v>18</v>
      </c>
      <c r="E517" s="16">
        <f t="shared" si="55"/>
        <v>1.5657620041753654E-3</v>
      </c>
      <c r="F517" s="16">
        <f t="shared" si="56"/>
        <v>1.8535681186283596E-3</v>
      </c>
      <c r="G517" s="16">
        <f t="shared" si="58"/>
        <v>0.2</v>
      </c>
      <c r="H517" s="16">
        <f t="shared" si="57"/>
        <v>3.1315240083507311E-4</v>
      </c>
    </row>
    <row r="518" spans="1:8" ht="25.5" x14ac:dyDescent="0.2">
      <c r="A518" s="13"/>
      <c r="B518" s="14" t="s">
        <v>493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494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495</v>
      </c>
      <c r="C520" s="15">
        <v>1</v>
      </c>
      <c r="D520" s="15">
        <v>0</v>
      </c>
      <c r="E520" s="16">
        <f t="shared" si="55"/>
        <v>1.0438413361169103E-4</v>
      </c>
      <c r="F520" s="16" t="str">
        <f t="shared" si="56"/>
        <v/>
      </c>
      <c r="G520" s="16">
        <f t="shared" si="58"/>
        <v>-1</v>
      </c>
      <c r="H520" s="16">
        <f t="shared" si="57"/>
        <v>-1.0438413361169103E-4</v>
      </c>
    </row>
    <row r="521" spans="1:8" x14ac:dyDescent="0.2">
      <c r="A521" s="13"/>
      <c r="B521" s="14" t="s">
        <v>496</v>
      </c>
      <c r="C521" s="15">
        <v>0</v>
      </c>
      <c r="D521" s="15">
        <v>2</v>
      </c>
      <c r="E521" s="16" t="str">
        <f t="shared" si="55"/>
        <v/>
      </c>
      <c r="F521" s="16">
        <f t="shared" si="56"/>
        <v>2.0595201318092884E-4</v>
      </c>
      <c r="G521" s="16">
        <f t="shared" si="58"/>
        <v>1</v>
      </c>
      <c r="H521" s="16" t="str">
        <f t="shared" si="57"/>
        <v/>
      </c>
    </row>
    <row r="522" spans="1:8" ht="25.5" x14ac:dyDescent="0.2">
      <c r="A522" s="13"/>
      <c r="B522" s="14" t="s">
        <v>497</v>
      </c>
      <c r="C522" s="15">
        <v>4</v>
      </c>
      <c r="D522" s="15">
        <v>5</v>
      </c>
      <c r="E522" s="16">
        <f t="shared" si="55"/>
        <v>4.1753653444676412E-4</v>
      </c>
      <c r="F522" s="16">
        <f t="shared" si="56"/>
        <v>5.1488003295232208E-4</v>
      </c>
      <c r="G522" s="16">
        <f t="shared" si="58"/>
        <v>0.25</v>
      </c>
      <c r="H522" s="16">
        <f t="shared" si="57"/>
        <v>1.0438413361169103E-4</v>
      </c>
    </row>
    <row r="523" spans="1:8" ht="25.5" x14ac:dyDescent="0.2">
      <c r="A523" s="13"/>
      <c r="B523" s="14" t="s">
        <v>498</v>
      </c>
      <c r="C523" s="15">
        <v>1</v>
      </c>
      <c r="D523" s="15">
        <v>4</v>
      </c>
      <c r="E523" s="16">
        <f t="shared" si="55"/>
        <v>1.0438413361169103E-4</v>
      </c>
      <c r="F523" s="16">
        <f t="shared" si="56"/>
        <v>4.1190402636185768E-4</v>
      </c>
      <c r="G523" s="16">
        <f t="shared" si="58"/>
        <v>3</v>
      </c>
      <c r="H523" s="16">
        <f t="shared" si="57"/>
        <v>3.1315240083507306E-4</v>
      </c>
    </row>
    <row r="524" spans="1:8" ht="25.5" x14ac:dyDescent="0.2">
      <c r="A524" s="13"/>
      <c r="B524" s="14" t="s">
        <v>499</v>
      </c>
      <c r="C524" s="15">
        <v>4</v>
      </c>
      <c r="D524" s="15">
        <v>0</v>
      </c>
      <c r="E524" s="16">
        <f t="shared" si="55"/>
        <v>4.1753653444676412E-4</v>
      </c>
      <c r="F524" s="16" t="str">
        <f t="shared" si="56"/>
        <v/>
      </c>
      <c r="G524" s="16">
        <f t="shared" si="58"/>
        <v>-1</v>
      </c>
      <c r="H524" s="16">
        <f t="shared" si="57"/>
        <v>-4.1753653444676412E-4</v>
      </c>
    </row>
    <row r="525" spans="1:8" ht="25.5" x14ac:dyDescent="0.2">
      <c r="A525" s="13"/>
      <c r="B525" s="14" t="s">
        <v>500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501</v>
      </c>
      <c r="C526" s="15">
        <v>1</v>
      </c>
      <c r="D526" s="15">
        <v>1</v>
      </c>
      <c r="E526" s="16">
        <f t="shared" si="55"/>
        <v>1.0438413361169103E-4</v>
      </c>
      <c r="F526" s="16">
        <f t="shared" si="56"/>
        <v>1.0297600659046442E-4</v>
      </c>
      <c r="G526" s="16">
        <f t="shared" si="58"/>
        <v>0</v>
      </c>
      <c r="H526" s="16">
        <f t="shared" si="57"/>
        <v>0</v>
      </c>
    </row>
    <row r="527" spans="1:8" x14ac:dyDescent="0.2">
      <c r="A527" s="13"/>
      <c r="B527" s="14" t="s">
        <v>502</v>
      </c>
      <c r="C527" s="15">
        <v>1</v>
      </c>
      <c r="D527" s="15">
        <v>0</v>
      </c>
      <c r="E527" s="16">
        <f t="shared" si="55"/>
        <v>1.0438413361169103E-4</v>
      </c>
      <c r="F527" s="16" t="str">
        <f t="shared" si="56"/>
        <v/>
      </c>
      <c r="G527" s="16">
        <f t="shared" si="58"/>
        <v>-1</v>
      </c>
      <c r="H527" s="16">
        <f t="shared" si="57"/>
        <v>-1.0438413361169103E-4</v>
      </c>
    </row>
    <row r="528" spans="1:8" ht="25.5" x14ac:dyDescent="0.2">
      <c r="A528" s="13"/>
      <c r="B528" s="14" t="s">
        <v>503</v>
      </c>
      <c r="C528" s="15">
        <v>0</v>
      </c>
      <c r="D528" s="15">
        <v>0</v>
      </c>
      <c r="E528" s="16" t="str">
        <f t="shared" si="55"/>
        <v/>
      </c>
      <c r="F528" s="16" t="str">
        <f t="shared" si="56"/>
        <v/>
      </c>
      <c r="G528" s="16" t="str">
        <f t="shared" si="58"/>
        <v xml:space="preserve"> </v>
      </c>
      <c r="H528" s="16" t="str">
        <f t="shared" si="57"/>
        <v/>
      </c>
    </row>
    <row r="529" spans="1:8" x14ac:dyDescent="0.2">
      <c r="A529" s="13"/>
      <c r="B529" s="14" t="s">
        <v>504</v>
      </c>
      <c r="C529" s="15">
        <v>0</v>
      </c>
      <c r="D529" s="15">
        <v>3</v>
      </c>
      <c r="E529" s="16" t="str">
        <f t="shared" si="55"/>
        <v/>
      </c>
      <c r="F529" s="16">
        <f t="shared" si="56"/>
        <v>3.0892801977139327E-4</v>
      </c>
      <c r="G529" s="16">
        <f t="shared" si="58"/>
        <v>1</v>
      </c>
      <c r="H529" s="16" t="str">
        <f t="shared" si="57"/>
        <v/>
      </c>
    </row>
    <row r="530" spans="1:8" ht="25.5" x14ac:dyDescent="0.2">
      <c r="A530" s="13"/>
      <c r="B530" s="14" t="s">
        <v>505</v>
      </c>
      <c r="C530" s="15">
        <v>1</v>
      </c>
      <c r="D530" s="15">
        <v>5</v>
      </c>
      <c r="E530" s="16">
        <f t="shared" si="55"/>
        <v>1.0438413361169103E-4</v>
      </c>
      <c r="F530" s="16">
        <f t="shared" si="56"/>
        <v>5.1488003295232208E-4</v>
      </c>
      <c r="G530" s="16">
        <f t="shared" si="58"/>
        <v>4</v>
      </c>
      <c r="H530" s="16">
        <f t="shared" si="57"/>
        <v>4.1753653444676412E-4</v>
      </c>
    </row>
    <row r="531" spans="1:8" x14ac:dyDescent="0.2">
      <c r="A531" s="13"/>
      <c r="B531" s="14" t="s">
        <v>506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507</v>
      </c>
      <c r="C532" s="15">
        <v>15</v>
      </c>
      <c r="D532" s="15">
        <v>11</v>
      </c>
      <c r="E532" s="16">
        <f t="shared" si="55"/>
        <v>1.5657620041753654E-3</v>
      </c>
      <c r="F532" s="16">
        <f t="shared" si="56"/>
        <v>1.1327360724951087E-3</v>
      </c>
      <c r="G532" s="16">
        <f t="shared" si="58"/>
        <v>-0.26666666666666666</v>
      </c>
      <c r="H532" s="16">
        <f t="shared" si="57"/>
        <v>-4.1753653444676412E-4</v>
      </c>
    </row>
    <row r="533" spans="1:8" x14ac:dyDescent="0.2">
      <c r="A533" s="13"/>
      <c r="B533" s="14" t="s">
        <v>508</v>
      </c>
      <c r="C533" s="15">
        <v>2</v>
      </c>
      <c r="D533" s="15">
        <v>0</v>
      </c>
      <c r="E533" s="16">
        <f t="shared" si="55"/>
        <v>2.0876826722338206E-4</v>
      </c>
      <c r="F533" s="16" t="str">
        <f t="shared" si="56"/>
        <v/>
      </c>
      <c r="G533" s="16">
        <f t="shared" si="58"/>
        <v>-1</v>
      </c>
      <c r="H533" s="16">
        <f t="shared" si="57"/>
        <v>-2.0876826722338206E-4</v>
      </c>
    </row>
    <row r="534" spans="1:8" x14ac:dyDescent="0.2">
      <c r="A534" s="13"/>
      <c r="B534" s="14" t="s">
        <v>509</v>
      </c>
      <c r="C534" s="15">
        <v>9</v>
      </c>
      <c r="D534" s="15">
        <v>10</v>
      </c>
      <c r="E534" s="16">
        <f t="shared" si="55"/>
        <v>9.3945720250521918E-4</v>
      </c>
      <c r="F534" s="16">
        <f t="shared" si="56"/>
        <v>1.0297600659046442E-3</v>
      </c>
      <c r="G534" s="16">
        <f t="shared" si="58"/>
        <v>0.1111111111111111</v>
      </c>
      <c r="H534" s="16">
        <f t="shared" si="57"/>
        <v>1.0438413361169102E-4</v>
      </c>
    </row>
    <row r="535" spans="1:8" x14ac:dyDescent="0.2">
      <c r="A535" s="13"/>
      <c r="B535" s="14" t="s">
        <v>510</v>
      </c>
      <c r="C535" s="15">
        <v>31</v>
      </c>
      <c r="D535" s="15">
        <v>49</v>
      </c>
      <c r="E535" s="16">
        <f t="shared" si="55"/>
        <v>3.2359081419624219E-3</v>
      </c>
      <c r="F535" s="16">
        <f t="shared" si="56"/>
        <v>5.0458243229327569E-3</v>
      </c>
      <c r="G535" s="16">
        <f t="shared" si="58"/>
        <v>0.58064516129032262</v>
      </c>
      <c r="H535" s="16">
        <f t="shared" si="57"/>
        <v>1.8789144050104386E-3</v>
      </c>
    </row>
    <row r="536" spans="1:8" ht="25.5" x14ac:dyDescent="0.2">
      <c r="A536" s="13"/>
      <c r="B536" s="14" t="s">
        <v>511</v>
      </c>
      <c r="C536" s="15">
        <v>19</v>
      </c>
      <c r="D536" s="15">
        <v>3</v>
      </c>
      <c r="E536" s="16">
        <f t="shared" si="55"/>
        <v>1.9832985386221296E-3</v>
      </c>
      <c r="F536" s="16">
        <f t="shared" si="56"/>
        <v>3.0892801977139327E-4</v>
      </c>
      <c r="G536" s="16">
        <f t="shared" si="58"/>
        <v>-0.84210526315789469</v>
      </c>
      <c r="H536" s="16">
        <f t="shared" si="57"/>
        <v>-1.6701461377870565E-3</v>
      </c>
    </row>
    <row r="537" spans="1:8" x14ac:dyDescent="0.2">
      <c r="A537" s="13"/>
      <c r="B537" s="14" t="s">
        <v>512</v>
      </c>
      <c r="C537" s="15">
        <v>1</v>
      </c>
      <c r="D537" s="15">
        <v>0</v>
      </c>
      <c r="E537" s="16">
        <f t="shared" si="55"/>
        <v>1.0438413361169103E-4</v>
      </c>
      <c r="F537" s="16" t="str">
        <f t="shared" si="56"/>
        <v/>
      </c>
      <c r="G537" s="16">
        <f t="shared" si="58"/>
        <v>-1</v>
      </c>
      <c r="H537" s="16">
        <f t="shared" si="57"/>
        <v>-1.0438413361169103E-4</v>
      </c>
    </row>
    <row r="538" spans="1:8" x14ac:dyDescent="0.2">
      <c r="A538" s="13"/>
      <c r="B538" s="14" t="s">
        <v>513</v>
      </c>
      <c r="C538" s="15">
        <v>81</v>
      </c>
      <c r="D538" s="15">
        <v>83</v>
      </c>
      <c r="E538" s="16">
        <f t="shared" si="55"/>
        <v>8.4551148225469729E-3</v>
      </c>
      <c r="F538" s="16">
        <f t="shared" si="56"/>
        <v>8.5470085470085479E-3</v>
      </c>
      <c r="G538" s="16">
        <f t="shared" si="58"/>
        <v>2.4691358024691357E-2</v>
      </c>
      <c r="H538" s="16">
        <f t="shared" si="57"/>
        <v>2.0876826722338203E-4</v>
      </c>
    </row>
    <row r="539" spans="1:8" x14ac:dyDescent="0.2">
      <c r="A539" s="13"/>
      <c r="B539" s="14" t="s">
        <v>514</v>
      </c>
      <c r="C539" s="15">
        <v>68</v>
      </c>
      <c r="D539" s="15">
        <v>42</v>
      </c>
      <c r="E539" s="16">
        <f t="shared" si="55"/>
        <v>7.0981210855949892E-3</v>
      </c>
      <c r="F539" s="16">
        <f t="shared" si="56"/>
        <v>4.3249922767995058E-3</v>
      </c>
      <c r="G539" s="16">
        <f t="shared" si="58"/>
        <v>-0.38235294117647056</v>
      </c>
      <c r="H539" s="16">
        <f t="shared" si="57"/>
        <v>-2.7139874739039662E-3</v>
      </c>
    </row>
    <row r="540" spans="1:8" x14ac:dyDescent="0.2">
      <c r="A540" s="13"/>
      <c r="B540" s="14" t="s">
        <v>647</v>
      </c>
      <c r="C540" s="15">
        <v>0</v>
      </c>
      <c r="D540" s="15">
        <v>0</v>
      </c>
      <c r="E540" s="16" t="str">
        <f t="shared" si="55"/>
        <v/>
      </c>
      <c r="F540" s="16" t="str">
        <f t="shared" si="56"/>
        <v/>
      </c>
      <c r="G540" s="16" t="str">
        <f t="shared" si="58"/>
        <v xml:space="preserve"> </v>
      </c>
      <c r="H540" s="16" t="str">
        <f t="shared" si="57"/>
        <v/>
      </c>
    </row>
    <row r="541" spans="1:8" x14ac:dyDescent="0.2">
      <c r="A541" s="13"/>
      <c r="B541" s="14" t="s">
        <v>515</v>
      </c>
      <c r="C541" s="15">
        <v>3</v>
      </c>
      <c r="D541" s="15">
        <v>8</v>
      </c>
      <c r="E541" s="16">
        <f t="shared" ref="E541:E576" si="59">+IF(C541=0,"",C541/C$349)</f>
        <v>3.1315240083507306E-4</v>
      </c>
      <c r="F541" s="16">
        <f t="shared" ref="F541:F576" si="60">+IF(D541=0,"",D541/D$349)</f>
        <v>8.2380805272371535E-4</v>
      </c>
      <c r="G541" s="16">
        <f t="shared" si="58"/>
        <v>1.6666666666666667</v>
      </c>
      <c r="H541" s="16">
        <f t="shared" ref="H541:H576" si="61">+IF(OR(AND(E541=""),(G541="")),"",E541*G541)</f>
        <v>5.2192066805845517E-4</v>
      </c>
    </row>
    <row r="542" spans="1:8" x14ac:dyDescent="0.2">
      <c r="A542" s="13"/>
      <c r="B542" s="14" t="s">
        <v>516</v>
      </c>
      <c r="C542" s="15">
        <v>22</v>
      </c>
      <c r="D542" s="15">
        <v>10</v>
      </c>
      <c r="E542" s="16">
        <f t="shared" si="59"/>
        <v>2.2964509394572024E-3</v>
      </c>
      <c r="F542" s="16">
        <f t="shared" si="60"/>
        <v>1.0297600659046442E-3</v>
      </c>
      <c r="G542" s="16">
        <f t="shared" ref="G542:G576" si="62">+IF(AND(C542=0,D542=0)," ",IF(C542=0,1,IF(D542=0,-1,(D542-C542)/C542)))</f>
        <v>-0.54545454545454541</v>
      </c>
      <c r="H542" s="16">
        <f t="shared" si="61"/>
        <v>-1.252609603340292E-3</v>
      </c>
    </row>
    <row r="543" spans="1:8" x14ac:dyDescent="0.2">
      <c r="A543" s="13"/>
      <c r="B543" s="14" t="s">
        <v>517</v>
      </c>
      <c r="C543" s="15">
        <v>2</v>
      </c>
      <c r="D543" s="15">
        <v>0</v>
      </c>
      <c r="E543" s="16">
        <f t="shared" si="59"/>
        <v>2.0876826722338206E-4</v>
      </c>
      <c r="F543" s="16" t="str">
        <f t="shared" si="60"/>
        <v/>
      </c>
      <c r="G543" s="16">
        <f t="shared" si="62"/>
        <v>-1</v>
      </c>
      <c r="H543" s="16">
        <f t="shared" si="61"/>
        <v>-2.0876826722338206E-4</v>
      </c>
    </row>
    <row r="544" spans="1:8" x14ac:dyDescent="0.2">
      <c r="A544" s="13"/>
      <c r="B544" s="14" t="s">
        <v>518</v>
      </c>
      <c r="C544" s="15">
        <v>0</v>
      </c>
      <c r="D544" s="15">
        <v>2</v>
      </c>
      <c r="E544" s="16" t="str">
        <f t="shared" si="59"/>
        <v/>
      </c>
      <c r="F544" s="16">
        <f t="shared" si="60"/>
        <v>2.0595201318092884E-4</v>
      </c>
      <c r="G544" s="16">
        <f t="shared" si="62"/>
        <v>1</v>
      </c>
      <c r="H544" s="16" t="str">
        <f t="shared" si="61"/>
        <v/>
      </c>
    </row>
    <row r="545" spans="1:8" x14ac:dyDescent="0.2">
      <c r="A545" s="13"/>
      <c r="B545" s="14" t="s">
        <v>519</v>
      </c>
      <c r="C545" s="15">
        <v>3</v>
      </c>
      <c r="D545" s="15">
        <v>0</v>
      </c>
      <c r="E545" s="16">
        <f t="shared" si="59"/>
        <v>3.1315240083507306E-4</v>
      </c>
      <c r="F545" s="16" t="str">
        <f t="shared" si="60"/>
        <v/>
      </c>
      <c r="G545" s="16">
        <f t="shared" si="62"/>
        <v>-1</v>
      </c>
      <c r="H545" s="16">
        <f t="shared" si="61"/>
        <v>-3.1315240083507306E-4</v>
      </c>
    </row>
    <row r="546" spans="1:8" x14ac:dyDescent="0.2">
      <c r="A546" s="13"/>
      <c r="B546" s="14" t="s">
        <v>520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521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522</v>
      </c>
      <c r="C548" s="15">
        <v>13</v>
      </c>
      <c r="D548" s="15">
        <v>4</v>
      </c>
      <c r="E548" s="16">
        <f t="shared" si="59"/>
        <v>1.3569937369519833E-3</v>
      </c>
      <c r="F548" s="16">
        <f t="shared" si="60"/>
        <v>4.1190402636185768E-4</v>
      </c>
      <c r="G548" s="16">
        <f t="shared" si="62"/>
        <v>-0.69230769230769229</v>
      </c>
      <c r="H548" s="16">
        <f t="shared" si="61"/>
        <v>-9.3945720250521918E-4</v>
      </c>
    </row>
    <row r="549" spans="1:8" ht="25.5" x14ac:dyDescent="0.2">
      <c r="A549" s="13"/>
      <c r="B549" s="14" t="s">
        <v>523</v>
      </c>
      <c r="C549" s="15">
        <v>0</v>
      </c>
      <c r="D549" s="15">
        <v>0</v>
      </c>
      <c r="E549" s="16" t="str">
        <f t="shared" si="59"/>
        <v/>
      </c>
      <c r="F549" s="16" t="str">
        <f t="shared" si="60"/>
        <v/>
      </c>
      <c r="G549" s="16" t="str">
        <f t="shared" si="62"/>
        <v xml:space="preserve"> </v>
      </c>
      <c r="H549" s="16" t="str">
        <f t="shared" si="61"/>
        <v/>
      </c>
    </row>
    <row r="550" spans="1:8" x14ac:dyDescent="0.2">
      <c r="A550" s="13" t="s">
        <v>92</v>
      </c>
      <c r="B550" s="14" t="s">
        <v>524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525</v>
      </c>
      <c r="C551" s="15">
        <v>2</v>
      </c>
      <c r="D551" s="15">
        <v>2</v>
      </c>
      <c r="E551" s="16">
        <f t="shared" si="59"/>
        <v>2.0876826722338206E-4</v>
      </c>
      <c r="F551" s="16">
        <f t="shared" si="60"/>
        <v>2.0595201318092884E-4</v>
      </c>
      <c r="G551" s="16">
        <f t="shared" si="62"/>
        <v>0</v>
      </c>
      <c r="H551" s="16">
        <f t="shared" si="61"/>
        <v>0</v>
      </c>
    </row>
    <row r="552" spans="1:8" ht="25.5" x14ac:dyDescent="0.2">
      <c r="A552" s="13"/>
      <c r="B552" s="14" t="s">
        <v>526</v>
      </c>
      <c r="C552" s="15">
        <v>1</v>
      </c>
      <c r="D552" s="15">
        <v>0</v>
      </c>
      <c r="E552" s="16">
        <f t="shared" si="59"/>
        <v>1.0438413361169103E-4</v>
      </c>
      <c r="F552" s="16" t="str">
        <f t="shared" si="60"/>
        <v/>
      </c>
      <c r="G552" s="16">
        <f t="shared" si="62"/>
        <v>-1</v>
      </c>
      <c r="H552" s="16">
        <f t="shared" si="61"/>
        <v>-1.0438413361169103E-4</v>
      </c>
    </row>
    <row r="553" spans="1:8" x14ac:dyDescent="0.2">
      <c r="A553" s="13"/>
      <c r="B553" s="14" t="s">
        <v>527</v>
      </c>
      <c r="C553" s="15">
        <v>0</v>
      </c>
      <c r="D553" s="15">
        <v>1</v>
      </c>
      <c r="E553" s="16" t="str">
        <f t="shared" si="59"/>
        <v/>
      </c>
      <c r="F553" s="16">
        <f t="shared" si="60"/>
        <v>1.0297600659046442E-4</v>
      </c>
      <c r="G553" s="16">
        <f t="shared" si="62"/>
        <v>1</v>
      </c>
      <c r="H553" s="16" t="str">
        <f t="shared" si="61"/>
        <v/>
      </c>
    </row>
    <row r="554" spans="1:8" x14ac:dyDescent="0.2">
      <c r="A554" s="13"/>
      <c r="B554" s="14" t="s">
        <v>528</v>
      </c>
      <c r="C554" s="15">
        <v>25</v>
      </c>
      <c r="D554" s="15">
        <v>10</v>
      </c>
      <c r="E554" s="16">
        <f t="shared" si="59"/>
        <v>2.6096033402922755E-3</v>
      </c>
      <c r="F554" s="16">
        <f t="shared" si="60"/>
        <v>1.0297600659046442E-3</v>
      </c>
      <c r="G554" s="16">
        <f t="shared" si="62"/>
        <v>-0.6</v>
      </c>
      <c r="H554" s="16">
        <f t="shared" si="61"/>
        <v>-1.5657620041753652E-3</v>
      </c>
    </row>
    <row r="555" spans="1:8" ht="25.5" x14ac:dyDescent="0.2">
      <c r="A555" s="13"/>
      <c r="B555" s="14" t="s">
        <v>529</v>
      </c>
      <c r="C555" s="15">
        <v>4</v>
      </c>
      <c r="D555" s="15">
        <v>1</v>
      </c>
      <c r="E555" s="16">
        <f t="shared" si="59"/>
        <v>4.1753653444676412E-4</v>
      </c>
      <c r="F555" s="16">
        <f t="shared" si="60"/>
        <v>1.0297600659046442E-4</v>
      </c>
      <c r="G555" s="16">
        <f t="shared" si="62"/>
        <v>-0.75</v>
      </c>
      <c r="H555" s="16">
        <f t="shared" si="61"/>
        <v>-3.1315240083507306E-4</v>
      </c>
    </row>
    <row r="556" spans="1:8" x14ac:dyDescent="0.2">
      <c r="A556" s="13"/>
      <c r="B556" s="14" t="s">
        <v>530</v>
      </c>
      <c r="C556" s="15">
        <v>0</v>
      </c>
      <c r="D556" s="15">
        <v>0</v>
      </c>
      <c r="E556" s="16" t="str">
        <f t="shared" si="59"/>
        <v/>
      </c>
      <c r="F556" s="16" t="str">
        <f t="shared" si="60"/>
        <v/>
      </c>
      <c r="G556" s="16" t="str">
        <f t="shared" si="62"/>
        <v xml:space="preserve"> </v>
      </c>
      <c r="H556" s="16" t="str">
        <f t="shared" si="61"/>
        <v/>
      </c>
    </row>
    <row r="557" spans="1:8" x14ac:dyDescent="0.2">
      <c r="A557" s="13"/>
      <c r="B557" s="14" t="s">
        <v>531</v>
      </c>
      <c r="C557" s="15">
        <v>1</v>
      </c>
      <c r="D557" s="15">
        <v>0</v>
      </c>
      <c r="E557" s="16">
        <f t="shared" si="59"/>
        <v>1.0438413361169103E-4</v>
      </c>
      <c r="F557" s="16" t="str">
        <f t="shared" si="60"/>
        <v/>
      </c>
      <c r="G557" s="16">
        <f t="shared" si="62"/>
        <v>-1</v>
      </c>
      <c r="H557" s="16">
        <f t="shared" si="61"/>
        <v>-1.0438413361169103E-4</v>
      </c>
    </row>
    <row r="558" spans="1:8" x14ac:dyDescent="0.2">
      <c r="A558" s="13"/>
      <c r="B558" s="14" t="s">
        <v>532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533</v>
      </c>
      <c r="C559" s="15">
        <v>32</v>
      </c>
      <c r="D559" s="15">
        <v>26</v>
      </c>
      <c r="E559" s="16">
        <f t="shared" si="59"/>
        <v>3.3402922755741129E-3</v>
      </c>
      <c r="F559" s="16">
        <f t="shared" si="60"/>
        <v>2.6773761713520749E-3</v>
      </c>
      <c r="G559" s="16">
        <f t="shared" si="62"/>
        <v>-0.1875</v>
      </c>
      <c r="H559" s="16">
        <f t="shared" si="61"/>
        <v>-6.2630480167014612E-4</v>
      </c>
    </row>
    <row r="560" spans="1:8" ht="25.5" x14ac:dyDescent="0.2">
      <c r="A560" s="13"/>
      <c r="B560" s="14" t="s">
        <v>534</v>
      </c>
      <c r="C560" s="15">
        <v>17</v>
      </c>
      <c r="D560" s="15">
        <v>28</v>
      </c>
      <c r="E560" s="16">
        <f t="shared" si="59"/>
        <v>1.7745302713987473E-3</v>
      </c>
      <c r="F560" s="16">
        <f t="shared" si="60"/>
        <v>2.883328184533004E-3</v>
      </c>
      <c r="G560" s="16">
        <f t="shared" si="62"/>
        <v>0.6470588235294118</v>
      </c>
      <c r="H560" s="16">
        <f t="shared" si="61"/>
        <v>1.1482254697286012E-3</v>
      </c>
    </row>
    <row r="561" spans="1:8" x14ac:dyDescent="0.2">
      <c r="A561" s="13"/>
      <c r="B561" s="14" t="s">
        <v>535</v>
      </c>
      <c r="C561" s="15">
        <v>65</v>
      </c>
      <c r="D561" s="15">
        <v>89</v>
      </c>
      <c r="E561" s="16">
        <f t="shared" si="59"/>
        <v>6.7849686847599169E-3</v>
      </c>
      <c r="F561" s="16">
        <f t="shared" si="60"/>
        <v>9.1648645865513335E-3</v>
      </c>
      <c r="G561" s="16">
        <f t="shared" si="62"/>
        <v>0.36923076923076925</v>
      </c>
      <c r="H561" s="16">
        <f t="shared" si="61"/>
        <v>2.5052192066805849E-3</v>
      </c>
    </row>
    <row r="562" spans="1:8" x14ac:dyDescent="0.2">
      <c r="A562" s="13"/>
      <c r="B562" s="14" t="s">
        <v>536</v>
      </c>
      <c r="C562" s="15">
        <v>5</v>
      </c>
      <c r="D562" s="15">
        <v>10</v>
      </c>
      <c r="E562" s="16">
        <f t="shared" si="59"/>
        <v>5.2192066805845506E-4</v>
      </c>
      <c r="F562" s="16">
        <f t="shared" si="60"/>
        <v>1.0297600659046442E-3</v>
      </c>
      <c r="G562" s="16">
        <f t="shared" si="62"/>
        <v>1</v>
      </c>
      <c r="H562" s="16">
        <f t="shared" si="61"/>
        <v>5.2192066805845506E-4</v>
      </c>
    </row>
    <row r="563" spans="1:8" x14ac:dyDescent="0.2">
      <c r="A563" s="13"/>
      <c r="B563" s="14" t="s">
        <v>537</v>
      </c>
      <c r="C563" s="15">
        <v>9</v>
      </c>
      <c r="D563" s="15">
        <v>32</v>
      </c>
      <c r="E563" s="16">
        <f t="shared" si="59"/>
        <v>9.3945720250521918E-4</v>
      </c>
      <c r="F563" s="16">
        <f t="shared" si="60"/>
        <v>3.2952322108948614E-3</v>
      </c>
      <c r="G563" s="16">
        <f t="shared" si="62"/>
        <v>2.5555555555555554</v>
      </c>
      <c r="H563" s="16">
        <f t="shared" si="61"/>
        <v>2.4008350730688934E-3</v>
      </c>
    </row>
    <row r="564" spans="1:8" x14ac:dyDescent="0.2">
      <c r="A564" s="13"/>
      <c r="B564" s="14" t="s">
        <v>538</v>
      </c>
      <c r="C564" s="15">
        <v>24</v>
      </c>
      <c r="D564" s="15">
        <v>8</v>
      </c>
      <c r="E564" s="16">
        <f t="shared" si="59"/>
        <v>2.5052192066805845E-3</v>
      </c>
      <c r="F564" s="16">
        <f t="shared" si="60"/>
        <v>8.2380805272371535E-4</v>
      </c>
      <c r="G564" s="16">
        <f t="shared" si="62"/>
        <v>-0.66666666666666663</v>
      </c>
      <c r="H564" s="16">
        <f t="shared" si="61"/>
        <v>-1.6701461377870562E-3</v>
      </c>
    </row>
    <row r="565" spans="1:8" x14ac:dyDescent="0.2">
      <c r="A565" s="13"/>
      <c r="B565" s="14" t="s">
        <v>539</v>
      </c>
      <c r="C565" s="15">
        <v>5</v>
      </c>
      <c r="D565" s="15">
        <v>37</v>
      </c>
      <c r="E565" s="16">
        <f t="shared" si="59"/>
        <v>5.2192066805845506E-4</v>
      </c>
      <c r="F565" s="16">
        <f t="shared" si="60"/>
        <v>3.8101122438471838E-3</v>
      </c>
      <c r="G565" s="16">
        <f t="shared" si="62"/>
        <v>6.4</v>
      </c>
      <c r="H565" s="16">
        <f t="shared" si="61"/>
        <v>3.3402922755741125E-3</v>
      </c>
    </row>
    <row r="566" spans="1:8" x14ac:dyDescent="0.2">
      <c r="A566" s="13"/>
      <c r="B566" s="14" t="s">
        <v>540</v>
      </c>
      <c r="C566" s="15">
        <v>4</v>
      </c>
      <c r="D566" s="15">
        <v>1</v>
      </c>
      <c r="E566" s="16">
        <f t="shared" si="59"/>
        <v>4.1753653444676412E-4</v>
      </c>
      <c r="F566" s="16">
        <f t="shared" si="60"/>
        <v>1.0297600659046442E-4</v>
      </c>
      <c r="G566" s="16">
        <f t="shared" si="62"/>
        <v>-0.75</v>
      </c>
      <c r="H566" s="16">
        <f t="shared" si="61"/>
        <v>-3.1315240083507306E-4</v>
      </c>
    </row>
    <row r="567" spans="1:8" x14ac:dyDescent="0.2">
      <c r="A567" s="13"/>
      <c r="B567" s="14" t="s">
        <v>541</v>
      </c>
      <c r="C567" s="15">
        <v>20</v>
      </c>
      <c r="D567" s="15">
        <v>15</v>
      </c>
      <c r="E567" s="16">
        <f t="shared" si="59"/>
        <v>2.0876826722338203E-3</v>
      </c>
      <c r="F567" s="16">
        <f t="shared" si="60"/>
        <v>1.5446400988569664E-3</v>
      </c>
      <c r="G567" s="16">
        <f t="shared" si="62"/>
        <v>-0.25</v>
      </c>
      <c r="H567" s="16">
        <f t="shared" si="61"/>
        <v>-5.2192066805845506E-4</v>
      </c>
    </row>
    <row r="568" spans="1:8" x14ac:dyDescent="0.2">
      <c r="A568" s="13"/>
      <c r="B568" s="14" t="s">
        <v>542</v>
      </c>
      <c r="C568" s="15">
        <v>37</v>
      </c>
      <c r="D568" s="15">
        <v>104</v>
      </c>
      <c r="E568" s="16">
        <f t="shared" si="59"/>
        <v>3.8622129436325678E-3</v>
      </c>
      <c r="F568" s="16">
        <f t="shared" si="60"/>
        <v>1.0709504685408299E-2</v>
      </c>
      <c r="G568" s="16">
        <f t="shared" si="62"/>
        <v>1.8108108108108107</v>
      </c>
      <c r="H568" s="16">
        <f t="shared" si="61"/>
        <v>6.9937369519832981E-3</v>
      </c>
    </row>
    <row r="569" spans="1:8" x14ac:dyDescent="0.2">
      <c r="A569" s="13"/>
      <c r="B569" s="14" t="s">
        <v>543</v>
      </c>
      <c r="C569" s="15">
        <v>0</v>
      </c>
      <c r="D569" s="15">
        <v>2</v>
      </c>
      <c r="E569" s="16" t="str">
        <f t="shared" si="59"/>
        <v/>
      </c>
      <c r="F569" s="16">
        <f t="shared" si="60"/>
        <v>2.0595201318092884E-4</v>
      </c>
      <c r="G569" s="16">
        <f t="shared" si="62"/>
        <v>1</v>
      </c>
      <c r="H569" s="16" t="str">
        <f t="shared" si="61"/>
        <v/>
      </c>
    </row>
    <row r="570" spans="1:8" x14ac:dyDescent="0.2">
      <c r="A570" s="13"/>
      <c r="B570" s="14" t="s">
        <v>544</v>
      </c>
      <c r="C570" s="15">
        <v>17</v>
      </c>
      <c r="D570" s="15">
        <v>9</v>
      </c>
      <c r="E570" s="16">
        <f t="shared" si="59"/>
        <v>1.7745302713987473E-3</v>
      </c>
      <c r="F570" s="16">
        <f t="shared" si="60"/>
        <v>9.2678405931417981E-4</v>
      </c>
      <c r="G570" s="16">
        <f t="shared" si="62"/>
        <v>-0.47058823529411764</v>
      </c>
      <c r="H570" s="16">
        <f t="shared" si="61"/>
        <v>-8.3507306889352812E-4</v>
      </c>
    </row>
    <row r="571" spans="1:8" ht="25.5" x14ac:dyDescent="0.2">
      <c r="A571" s="13"/>
      <c r="B571" s="14" t="s">
        <v>545</v>
      </c>
      <c r="C571" s="15">
        <v>0</v>
      </c>
      <c r="D571" s="15">
        <v>1</v>
      </c>
      <c r="E571" s="16" t="str">
        <f t="shared" si="59"/>
        <v/>
      </c>
      <c r="F571" s="16">
        <f t="shared" si="60"/>
        <v>1.0297600659046442E-4</v>
      </c>
      <c r="G571" s="16">
        <f t="shared" si="62"/>
        <v>1</v>
      </c>
      <c r="H571" s="16" t="str">
        <f t="shared" si="61"/>
        <v/>
      </c>
    </row>
    <row r="572" spans="1:8" x14ac:dyDescent="0.2">
      <c r="A572" s="13"/>
      <c r="B572" s="14" t="s">
        <v>546</v>
      </c>
      <c r="C572" s="15">
        <v>2</v>
      </c>
      <c r="D572" s="15">
        <v>2</v>
      </c>
      <c r="E572" s="16">
        <f t="shared" si="59"/>
        <v>2.0876826722338206E-4</v>
      </c>
      <c r="F572" s="16">
        <f t="shared" si="60"/>
        <v>2.0595201318092884E-4</v>
      </c>
      <c r="G572" s="16">
        <f t="shared" si="62"/>
        <v>0</v>
      </c>
      <c r="H572" s="16">
        <f t="shared" si="61"/>
        <v>0</v>
      </c>
    </row>
    <row r="573" spans="1:8" x14ac:dyDescent="0.2">
      <c r="A573" s="13"/>
      <c r="B573" s="14" t="s">
        <v>547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548</v>
      </c>
      <c r="C574" s="15">
        <v>8</v>
      </c>
      <c r="D574" s="15">
        <v>3</v>
      </c>
      <c r="E574" s="16">
        <f t="shared" si="59"/>
        <v>8.3507306889352823E-4</v>
      </c>
      <c r="F574" s="16">
        <f t="shared" si="60"/>
        <v>3.0892801977139327E-4</v>
      </c>
      <c r="G574" s="16">
        <f t="shared" si="62"/>
        <v>-0.625</v>
      </c>
      <c r="H574" s="16">
        <f t="shared" si="61"/>
        <v>-5.2192066805845517E-4</v>
      </c>
    </row>
    <row r="575" spans="1:8" ht="25.5" x14ac:dyDescent="0.2">
      <c r="A575" s="13"/>
      <c r="B575" s="14" t="s">
        <v>549</v>
      </c>
      <c r="C575" s="15">
        <v>0</v>
      </c>
      <c r="D575" s="15">
        <v>1</v>
      </c>
      <c r="E575" s="16" t="str">
        <f t="shared" si="59"/>
        <v/>
      </c>
      <c r="F575" s="16">
        <f t="shared" si="60"/>
        <v>1.0297600659046442E-4</v>
      </c>
      <c r="G575" s="16">
        <f t="shared" si="62"/>
        <v>1</v>
      </c>
      <c r="H575" s="16" t="str">
        <f t="shared" si="61"/>
        <v/>
      </c>
    </row>
    <row r="576" spans="1:8" ht="25.5" x14ac:dyDescent="0.2">
      <c r="A576" s="13"/>
      <c r="B576" s="14" t="s">
        <v>550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</row>
    <row r="578" spans="1:8" x14ac:dyDescent="0.2">
      <c r="A578" s="10"/>
    </row>
    <row r="579" spans="1:8" x14ac:dyDescent="0.2">
      <c r="A579" s="10"/>
    </row>
    <row r="580" spans="1:8" ht="29.25" customHeight="1" x14ac:dyDescent="0.2">
      <c r="A580" s="13"/>
      <c r="B580" s="36" t="s">
        <v>2</v>
      </c>
      <c r="C580" s="36" t="s">
        <v>12</v>
      </c>
      <c r="D580" s="38"/>
      <c r="E580" s="36" t="s">
        <v>4</v>
      </c>
      <c r="F580" s="38"/>
      <c r="G580" s="36" t="s">
        <v>645</v>
      </c>
      <c r="H580" s="36" t="s">
        <v>5</v>
      </c>
    </row>
    <row r="581" spans="1:8" x14ac:dyDescent="0.2">
      <c r="A581" s="13"/>
      <c r="B581" s="37"/>
      <c r="C581" s="17">
        <v>2019</v>
      </c>
      <c r="D581" s="17">
        <v>2020</v>
      </c>
      <c r="E581" s="17">
        <v>2019</v>
      </c>
      <c r="F581" s="17">
        <v>2020</v>
      </c>
      <c r="G581" s="37"/>
      <c r="H581" s="37"/>
    </row>
    <row r="582" spans="1:8" x14ac:dyDescent="0.2">
      <c r="A582" s="13"/>
      <c r="B582" s="18" t="s">
        <v>10</v>
      </c>
      <c r="C582" s="19">
        <f>SUM(C583:C609)</f>
        <v>3784</v>
      </c>
      <c r="D582" s="19">
        <f>SUM(D583:D609)</f>
        <v>1835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-0.51506342494714585</v>
      </c>
      <c r="H582" s="20">
        <f t="shared" ref="H582:H609" si="65">+IF(OR(AND(E582=""),(G582="")),"",E582*G582)</f>
        <v>-0.51506342494714585</v>
      </c>
    </row>
    <row r="583" spans="1:8" x14ac:dyDescent="0.2">
      <c r="A583" s="13"/>
      <c r="B583" s="14" t="s">
        <v>551</v>
      </c>
      <c r="C583" s="15">
        <v>4</v>
      </c>
      <c r="D583" s="15">
        <v>4</v>
      </c>
      <c r="E583" s="16">
        <f t="shared" si="63"/>
        <v>1.0570824524312897E-3</v>
      </c>
      <c r="F583" s="16">
        <f t="shared" si="64"/>
        <v>2.1798365122615805E-3</v>
      </c>
      <c r="G583" s="16">
        <f t="shared" ref="G583:G609" si="66">+IF(AND(C583=0,D583=0)," ",IF(C583=0,1,IF(D583=0,-1,(D583-C583)/C583)))</f>
        <v>0</v>
      </c>
      <c r="H583" s="16">
        <f t="shared" si="65"/>
        <v>0</v>
      </c>
    </row>
    <row r="584" spans="1:8" x14ac:dyDescent="0.2">
      <c r="A584" s="13"/>
      <c r="B584" s="14" t="s">
        <v>552</v>
      </c>
      <c r="C584" s="15">
        <v>108</v>
      </c>
      <c r="D584" s="15">
        <v>45</v>
      </c>
      <c r="E584" s="16">
        <f t="shared" si="63"/>
        <v>2.8541226215644821E-2</v>
      </c>
      <c r="F584" s="16">
        <f t="shared" si="64"/>
        <v>2.4523160762942781E-2</v>
      </c>
      <c r="G584" s="16">
        <f t="shared" si="66"/>
        <v>-0.58333333333333337</v>
      </c>
      <c r="H584" s="16">
        <f t="shared" si="65"/>
        <v>-1.6649048625792813E-2</v>
      </c>
    </row>
    <row r="585" spans="1:8" ht="25.5" x14ac:dyDescent="0.2">
      <c r="A585" s="13"/>
      <c r="B585" s="14" t="s">
        <v>553</v>
      </c>
      <c r="C585" s="15">
        <v>525</v>
      </c>
      <c r="D585" s="15">
        <v>335</v>
      </c>
      <c r="E585" s="16">
        <f t="shared" si="63"/>
        <v>0.13874207188160675</v>
      </c>
      <c r="F585" s="16">
        <f t="shared" si="64"/>
        <v>0.18256130790190736</v>
      </c>
      <c r="G585" s="16">
        <f t="shared" si="66"/>
        <v>-0.3619047619047619</v>
      </c>
      <c r="H585" s="16">
        <f t="shared" si="65"/>
        <v>-5.0211416490486251E-2</v>
      </c>
    </row>
    <row r="586" spans="1:8" x14ac:dyDescent="0.2">
      <c r="A586" s="13"/>
      <c r="B586" s="14" t="s">
        <v>554</v>
      </c>
      <c r="C586" s="15">
        <v>695</v>
      </c>
      <c r="D586" s="15">
        <v>409</v>
      </c>
      <c r="E586" s="16">
        <f t="shared" si="63"/>
        <v>0.18366807610993657</v>
      </c>
      <c r="F586" s="16">
        <f t="shared" si="64"/>
        <v>0.22288828337874658</v>
      </c>
      <c r="G586" s="16">
        <f t="shared" si="66"/>
        <v>-0.41151079136690649</v>
      </c>
      <c r="H586" s="16">
        <f t="shared" si="65"/>
        <v>-7.5581395348837219E-2</v>
      </c>
    </row>
    <row r="587" spans="1:8" x14ac:dyDescent="0.2">
      <c r="A587" s="13"/>
      <c r="B587" s="14" t="s">
        <v>555</v>
      </c>
      <c r="C587" s="15">
        <v>33</v>
      </c>
      <c r="D587" s="15">
        <v>43</v>
      </c>
      <c r="E587" s="16">
        <f t="shared" si="63"/>
        <v>8.7209302325581394E-3</v>
      </c>
      <c r="F587" s="16">
        <f t="shared" si="64"/>
        <v>2.3433242506811988E-2</v>
      </c>
      <c r="G587" s="16">
        <f t="shared" si="66"/>
        <v>0.30303030303030304</v>
      </c>
      <c r="H587" s="16">
        <f t="shared" si="65"/>
        <v>2.6427061310782241E-3</v>
      </c>
    </row>
    <row r="588" spans="1:8" x14ac:dyDescent="0.2">
      <c r="A588" s="13"/>
      <c r="B588" s="14" t="s">
        <v>556</v>
      </c>
      <c r="C588" s="15">
        <v>2</v>
      </c>
      <c r="D588" s="15">
        <v>0</v>
      </c>
      <c r="E588" s="16">
        <f t="shared" si="63"/>
        <v>5.2854122621564484E-4</v>
      </c>
      <c r="F588" s="16" t="str">
        <f t="shared" si="64"/>
        <v/>
      </c>
      <c r="G588" s="16">
        <f t="shared" si="66"/>
        <v>-1</v>
      </c>
      <c r="H588" s="16">
        <f t="shared" si="65"/>
        <v>-5.2854122621564484E-4</v>
      </c>
    </row>
    <row r="589" spans="1:8" x14ac:dyDescent="0.2">
      <c r="A589" s="13"/>
      <c r="B589" s="14" t="s">
        <v>557</v>
      </c>
      <c r="C589" s="15">
        <v>17</v>
      </c>
      <c r="D589" s="15">
        <v>4</v>
      </c>
      <c r="E589" s="16">
        <f t="shared" si="63"/>
        <v>4.4926004228329807E-3</v>
      </c>
      <c r="F589" s="16">
        <f t="shared" si="64"/>
        <v>2.1798365122615805E-3</v>
      </c>
      <c r="G589" s="16">
        <f t="shared" si="66"/>
        <v>-0.76470588235294112</v>
      </c>
      <c r="H589" s="16">
        <f t="shared" si="65"/>
        <v>-3.4355179704016908E-3</v>
      </c>
    </row>
    <row r="590" spans="1:8" x14ac:dyDescent="0.2">
      <c r="A590" s="13"/>
      <c r="B590" s="14" t="s">
        <v>558</v>
      </c>
      <c r="C590" s="15">
        <v>3</v>
      </c>
      <c r="D590" s="15">
        <v>8</v>
      </c>
      <c r="E590" s="16">
        <f t="shared" si="63"/>
        <v>7.9281183932346721E-4</v>
      </c>
      <c r="F590" s="16">
        <f t="shared" si="64"/>
        <v>4.359673024523161E-3</v>
      </c>
      <c r="G590" s="16">
        <f t="shared" si="66"/>
        <v>1.6666666666666667</v>
      </c>
      <c r="H590" s="16">
        <f t="shared" si="65"/>
        <v>1.3213530655391121E-3</v>
      </c>
    </row>
    <row r="591" spans="1:8" x14ac:dyDescent="0.2">
      <c r="A591" s="13"/>
      <c r="B591" s="14" t="s">
        <v>559</v>
      </c>
      <c r="C591" s="15">
        <v>6</v>
      </c>
      <c r="D591" s="15">
        <v>4</v>
      </c>
      <c r="E591" s="16">
        <f t="shared" si="63"/>
        <v>1.5856236786469344E-3</v>
      </c>
      <c r="F591" s="16">
        <f t="shared" si="64"/>
        <v>2.1798365122615805E-3</v>
      </c>
      <c r="G591" s="16">
        <f t="shared" si="66"/>
        <v>-0.33333333333333331</v>
      </c>
      <c r="H591" s="16">
        <f t="shared" si="65"/>
        <v>-5.2854122621564473E-4</v>
      </c>
    </row>
    <row r="592" spans="1:8" ht="25.5" x14ac:dyDescent="0.2">
      <c r="A592" s="13"/>
      <c r="B592" s="14" t="s">
        <v>560</v>
      </c>
      <c r="C592" s="15">
        <v>2</v>
      </c>
      <c r="D592" s="15">
        <v>2</v>
      </c>
      <c r="E592" s="16">
        <f t="shared" si="63"/>
        <v>5.2854122621564484E-4</v>
      </c>
      <c r="F592" s="16">
        <f t="shared" si="64"/>
        <v>1.0899182561307902E-3</v>
      </c>
      <c r="G592" s="16">
        <f t="shared" si="66"/>
        <v>0</v>
      </c>
      <c r="H592" s="16">
        <f t="shared" si="65"/>
        <v>0</v>
      </c>
    </row>
    <row r="593" spans="1:8" x14ac:dyDescent="0.2">
      <c r="A593" s="13"/>
      <c r="B593" s="14" t="s">
        <v>561</v>
      </c>
      <c r="C593" s="15">
        <v>79</v>
      </c>
      <c r="D593" s="15">
        <v>62</v>
      </c>
      <c r="E593" s="16">
        <f t="shared" si="63"/>
        <v>2.0877378435517971E-2</v>
      </c>
      <c r="F593" s="16">
        <f t="shared" si="64"/>
        <v>3.3787465940054495E-2</v>
      </c>
      <c r="G593" s="16">
        <f t="shared" si="66"/>
        <v>-0.21518987341772153</v>
      </c>
      <c r="H593" s="16">
        <f t="shared" si="65"/>
        <v>-4.4926004228329815E-3</v>
      </c>
    </row>
    <row r="594" spans="1:8" x14ac:dyDescent="0.2">
      <c r="A594" s="13"/>
      <c r="B594" s="14" t="s">
        <v>562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92</v>
      </c>
      <c r="B595" s="14" t="s">
        <v>563</v>
      </c>
      <c r="C595" s="15">
        <v>0</v>
      </c>
      <c r="D595" s="15">
        <v>1</v>
      </c>
      <c r="E595" s="16" t="str">
        <f t="shared" si="63"/>
        <v/>
      </c>
      <c r="F595" s="16">
        <f t="shared" si="64"/>
        <v>5.4495912806539512E-4</v>
      </c>
      <c r="G595" s="16">
        <f t="shared" si="66"/>
        <v>1</v>
      </c>
      <c r="H595" s="16" t="str">
        <f t="shared" si="65"/>
        <v/>
      </c>
    </row>
    <row r="596" spans="1:8" x14ac:dyDescent="0.2">
      <c r="A596" s="13"/>
      <c r="B596" s="14" t="s">
        <v>564</v>
      </c>
      <c r="C596" s="15">
        <v>1</v>
      </c>
      <c r="D596" s="15">
        <v>0</v>
      </c>
      <c r="E596" s="16">
        <f t="shared" si="63"/>
        <v>2.6427061310782242E-4</v>
      </c>
      <c r="F596" s="16" t="str">
        <f t="shared" si="64"/>
        <v/>
      </c>
      <c r="G596" s="16">
        <f t="shared" si="66"/>
        <v>-1</v>
      </c>
      <c r="H596" s="16">
        <f t="shared" si="65"/>
        <v>-2.6427061310782242E-4</v>
      </c>
    </row>
    <row r="597" spans="1:8" ht="25.5" x14ac:dyDescent="0.2">
      <c r="A597" s="13"/>
      <c r="B597" s="14" t="s">
        <v>565</v>
      </c>
      <c r="C597" s="15">
        <v>373</v>
      </c>
      <c r="D597" s="15">
        <v>169</v>
      </c>
      <c r="E597" s="16">
        <f t="shared" si="63"/>
        <v>9.8572938689217765E-2</v>
      </c>
      <c r="F597" s="16">
        <f t="shared" si="64"/>
        <v>9.2098092643051771E-2</v>
      </c>
      <c r="G597" s="16">
        <f t="shared" si="66"/>
        <v>-0.54691689008042899</v>
      </c>
      <c r="H597" s="16">
        <f t="shared" si="65"/>
        <v>-5.3911205073995778E-2</v>
      </c>
    </row>
    <row r="598" spans="1:8" x14ac:dyDescent="0.2">
      <c r="A598" s="13"/>
      <c r="B598" s="14" t="s">
        <v>566</v>
      </c>
      <c r="C598" s="15">
        <v>114</v>
      </c>
      <c r="D598" s="15">
        <v>70</v>
      </c>
      <c r="E598" s="16">
        <f t="shared" si="63"/>
        <v>3.0126849894291756E-2</v>
      </c>
      <c r="F598" s="16">
        <f t="shared" si="64"/>
        <v>3.8147138964577658E-2</v>
      </c>
      <c r="G598" s="16">
        <f t="shared" si="66"/>
        <v>-0.38596491228070173</v>
      </c>
      <c r="H598" s="16">
        <f t="shared" si="65"/>
        <v>-1.1627906976744186E-2</v>
      </c>
    </row>
    <row r="599" spans="1:8" x14ac:dyDescent="0.2">
      <c r="A599" s="13"/>
      <c r="B599" s="14" t="s">
        <v>567</v>
      </c>
      <c r="C599" s="15">
        <v>49</v>
      </c>
      <c r="D599" s="15">
        <v>24</v>
      </c>
      <c r="E599" s="16">
        <f t="shared" si="63"/>
        <v>1.2949260042283297E-2</v>
      </c>
      <c r="F599" s="16">
        <f t="shared" si="64"/>
        <v>1.3079019073569483E-2</v>
      </c>
      <c r="G599" s="16">
        <f t="shared" si="66"/>
        <v>-0.51020408163265307</v>
      </c>
      <c r="H599" s="16">
        <f t="shared" si="65"/>
        <v>-6.6067653276955596E-3</v>
      </c>
    </row>
    <row r="600" spans="1:8" x14ac:dyDescent="0.2">
      <c r="A600" s="13"/>
      <c r="B600" s="14" t="s">
        <v>568</v>
      </c>
      <c r="C600" s="15">
        <v>992</v>
      </c>
      <c r="D600" s="15">
        <v>252</v>
      </c>
      <c r="E600" s="16">
        <f t="shared" si="63"/>
        <v>0.26215644820295986</v>
      </c>
      <c r="F600" s="16">
        <f t="shared" si="64"/>
        <v>0.13732970027247957</v>
      </c>
      <c r="G600" s="16">
        <f t="shared" si="66"/>
        <v>-0.74596774193548387</v>
      </c>
      <c r="H600" s="16">
        <f t="shared" si="65"/>
        <v>-0.19556025369978861</v>
      </c>
    </row>
    <row r="601" spans="1:8" x14ac:dyDescent="0.2">
      <c r="A601" s="13"/>
      <c r="B601" s="14" t="s">
        <v>569</v>
      </c>
      <c r="C601" s="15">
        <v>430</v>
      </c>
      <c r="D601" s="15">
        <v>206</v>
      </c>
      <c r="E601" s="16">
        <f t="shared" si="63"/>
        <v>0.11363636363636363</v>
      </c>
      <c r="F601" s="16">
        <f t="shared" si="64"/>
        <v>0.1122615803814714</v>
      </c>
      <c r="G601" s="16">
        <f t="shared" si="66"/>
        <v>-0.52093023255813953</v>
      </c>
      <c r="H601" s="16">
        <f t="shared" si="65"/>
        <v>-5.9196617336152217E-2</v>
      </c>
    </row>
    <row r="602" spans="1:8" x14ac:dyDescent="0.2">
      <c r="A602" s="13"/>
      <c r="B602" s="14" t="s">
        <v>570</v>
      </c>
      <c r="C602" s="15">
        <v>32</v>
      </c>
      <c r="D602" s="15">
        <v>10</v>
      </c>
      <c r="E602" s="16">
        <f t="shared" si="63"/>
        <v>8.4566596194503175E-3</v>
      </c>
      <c r="F602" s="16">
        <f t="shared" si="64"/>
        <v>5.4495912806539508E-3</v>
      </c>
      <c r="G602" s="16">
        <f t="shared" si="66"/>
        <v>-0.6875</v>
      </c>
      <c r="H602" s="16">
        <f t="shared" si="65"/>
        <v>-5.8139534883720929E-3</v>
      </c>
    </row>
    <row r="603" spans="1:8" x14ac:dyDescent="0.2">
      <c r="A603" s="13"/>
      <c r="B603" s="14" t="s">
        <v>571</v>
      </c>
      <c r="C603" s="15">
        <v>31</v>
      </c>
      <c r="D603" s="15">
        <v>26</v>
      </c>
      <c r="E603" s="16">
        <f t="shared" si="63"/>
        <v>8.1923890063424955E-3</v>
      </c>
      <c r="F603" s="16">
        <f t="shared" si="64"/>
        <v>1.4168937329700272E-2</v>
      </c>
      <c r="G603" s="16">
        <f t="shared" si="66"/>
        <v>-0.16129032258064516</v>
      </c>
      <c r="H603" s="16">
        <f t="shared" si="65"/>
        <v>-1.3213530655391121E-3</v>
      </c>
    </row>
    <row r="604" spans="1:8" ht="25.5" x14ac:dyDescent="0.2">
      <c r="A604" s="13"/>
      <c r="B604" s="14" t="s">
        <v>572</v>
      </c>
      <c r="C604" s="15">
        <v>2</v>
      </c>
      <c r="D604" s="15">
        <v>4</v>
      </c>
      <c r="E604" s="16">
        <f t="shared" si="63"/>
        <v>5.2854122621564484E-4</v>
      </c>
      <c r="F604" s="16">
        <f t="shared" si="64"/>
        <v>2.1798365122615805E-3</v>
      </c>
      <c r="G604" s="16">
        <f t="shared" si="66"/>
        <v>1</v>
      </c>
      <c r="H604" s="16">
        <f t="shared" si="65"/>
        <v>5.2854122621564484E-4</v>
      </c>
    </row>
    <row r="605" spans="1:8" x14ac:dyDescent="0.2">
      <c r="A605" s="13"/>
      <c r="B605" s="14" t="s">
        <v>573</v>
      </c>
      <c r="C605" s="15">
        <v>72</v>
      </c>
      <c r="D605" s="15">
        <v>59</v>
      </c>
      <c r="E605" s="16">
        <f t="shared" si="63"/>
        <v>1.9027484143763214E-2</v>
      </c>
      <c r="F605" s="16">
        <f t="shared" si="64"/>
        <v>3.2152588555858314E-2</v>
      </c>
      <c r="G605" s="16">
        <f t="shared" si="66"/>
        <v>-0.18055555555555555</v>
      </c>
      <c r="H605" s="16">
        <f t="shared" si="65"/>
        <v>-3.4355179704016912E-3</v>
      </c>
    </row>
    <row r="606" spans="1:8" x14ac:dyDescent="0.2">
      <c r="A606" s="13"/>
      <c r="B606" s="14" t="s">
        <v>574</v>
      </c>
      <c r="C606" s="15">
        <v>25</v>
      </c>
      <c r="D606" s="15">
        <v>23</v>
      </c>
      <c r="E606" s="16">
        <f t="shared" si="63"/>
        <v>6.6067653276955605E-3</v>
      </c>
      <c r="F606" s="16">
        <f t="shared" si="64"/>
        <v>1.2534059945504087E-2</v>
      </c>
      <c r="G606" s="16">
        <f t="shared" si="66"/>
        <v>-0.08</v>
      </c>
      <c r="H606" s="16">
        <f t="shared" si="65"/>
        <v>-5.2854122621564484E-4</v>
      </c>
    </row>
    <row r="607" spans="1:8" ht="25.5" x14ac:dyDescent="0.2">
      <c r="A607" s="13"/>
      <c r="B607" s="14" t="s">
        <v>575</v>
      </c>
      <c r="C607" s="15">
        <v>20</v>
      </c>
      <c r="D607" s="15">
        <v>7</v>
      </c>
      <c r="E607" s="16">
        <f t="shared" si="63"/>
        <v>5.2854122621564482E-3</v>
      </c>
      <c r="F607" s="16">
        <f t="shared" si="64"/>
        <v>3.8147138964577656E-3</v>
      </c>
      <c r="G607" s="16">
        <f t="shared" si="66"/>
        <v>-0.65</v>
      </c>
      <c r="H607" s="16">
        <f t="shared" si="65"/>
        <v>-3.4355179704016916E-3</v>
      </c>
    </row>
    <row r="608" spans="1:8" ht="25.5" x14ac:dyDescent="0.2">
      <c r="A608" s="13"/>
      <c r="B608" s="14" t="s">
        <v>576</v>
      </c>
      <c r="C608" s="15">
        <v>123</v>
      </c>
      <c r="D608" s="15">
        <v>35</v>
      </c>
      <c r="E608" s="16">
        <f t="shared" si="63"/>
        <v>3.2505285412262157E-2</v>
      </c>
      <c r="F608" s="16">
        <f t="shared" si="64"/>
        <v>1.9073569482288829E-2</v>
      </c>
      <c r="G608" s="16">
        <f t="shared" si="66"/>
        <v>-0.71544715447154472</v>
      </c>
      <c r="H608" s="16">
        <f t="shared" si="65"/>
        <v>-2.3255813953488372E-2</v>
      </c>
    </row>
    <row r="609" spans="1:8" ht="25.5" x14ac:dyDescent="0.2">
      <c r="A609" s="13"/>
      <c r="B609" s="14" t="s">
        <v>577</v>
      </c>
      <c r="C609" s="15">
        <v>46</v>
      </c>
      <c r="D609" s="15">
        <v>33</v>
      </c>
      <c r="E609" s="16">
        <f t="shared" si="63"/>
        <v>1.2156448202959831E-2</v>
      </c>
      <c r="F609" s="16">
        <f t="shared" si="64"/>
        <v>1.7983651226158037E-2</v>
      </c>
      <c r="G609" s="16">
        <f t="shared" si="66"/>
        <v>-0.28260869565217389</v>
      </c>
      <c r="H609" s="16">
        <f t="shared" si="65"/>
        <v>-3.4355179704016912E-3</v>
      </c>
    </row>
    <row r="610" spans="1:8" x14ac:dyDescent="0.2">
      <c r="A610" s="10"/>
      <c r="B610" t="s">
        <v>11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27" t="s">
        <v>0</v>
      </c>
      <c r="F1" s="28"/>
      <c r="G1" s="28"/>
      <c r="H1" s="28"/>
    </row>
    <row r="2" spans="1:8" ht="30.75" customHeight="1" thickBot="1" x14ac:dyDescent="0.3">
      <c r="B2" s="1"/>
      <c r="C2" s="2"/>
      <c r="D2" s="1"/>
      <c r="E2" s="29"/>
      <c r="F2" s="29"/>
      <c r="G2" s="29"/>
      <c r="H2" s="29"/>
    </row>
    <row r="3" spans="1:8" ht="20.100000000000001" customHeight="1" thickBot="1" x14ac:dyDescent="0.3">
      <c r="B3" s="1"/>
      <c r="C3" s="2"/>
      <c r="D3" s="1"/>
      <c r="E3" s="30" t="s">
        <v>643</v>
      </c>
      <c r="F3" s="29"/>
      <c r="G3" s="29"/>
      <c r="H3" s="29"/>
    </row>
    <row r="4" spans="1:8" ht="20.100000000000001" customHeight="1" x14ac:dyDescent="0.25">
      <c r="B4" s="1"/>
      <c r="D4" s="1"/>
      <c r="E4" s="31" t="s">
        <v>590</v>
      </c>
      <c r="F4" s="28"/>
      <c r="G4" s="28"/>
      <c r="H4" s="28"/>
    </row>
    <row r="5" spans="1:8" ht="20.45" customHeight="1" thickBot="1" x14ac:dyDescent="0.25">
      <c r="B5" s="4"/>
      <c r="E5" s="28"/>
      <c r="F5" s="28"/>
      <c r="G5" s="28"/>
      <c r="H5" s="28"/>
    </row>
    <row r="6" spans="1:8" ht="29.25" customHeight="1" thickBot="1" x14ac:dyDescent="0.25">
      <c r="B6" s="23" t="s">
        <v>2</v>
      </c>
      <c r="C6" s="25" t="s">
        <v>3</v>
      </c>
      <c r="D6" s="26"/>
      <c r="E6" s="25" t="s">
        <v>4</v>
      </c>
      <c r="F6" s="26"/>
      <c r="G6" s="32" t="s">
        <v>644</v>
      </c>
      <c r="H6" s="34" t="s">
        <v>5</v>
      </c>
    </row>
    <row r="7" spans="1:8" ht="20.100000000000001" customHeight="1" thickBot="1" x14ac:dyDescent="0.25">
      <c r="B7" s="24"/>
      <c r="C7" s="6">
        <v>2019</v>
      </c>
      <c r="D7" s="6">
        <v>2020</v>
      </c>
      <c r="E7" s="6">
        <v>2019</v>
      </c>
      <c r="F7" s="6">
        <v>2020</v>
      </c>
      <c r="G7" s="33"/>
      <c r="H7" s="35"/>
    </row>
    <row r="8" spans="1:8" ht="20.100000000000001" customHeight="1" thickBot="1" x14ac:dyDescent="0.25">
      <c r="A8" s="10"/>
      <c r="B8" s="7" t="s">
        <v>591</v>
      </c>
      <c r="C8" s="11">
        <f>+C19+C75+C173+C349+C582</f>
        <v>11090</v>
      </c>
      <c r="D8" s="12">
        <f>+D19+D75+D173+D349+D582</f>
        <v>11755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5.9963931469792606E-2</v>
      </c>
      <c r="H8" s="9">
        <f t="shared" ref="H8:H13" si="1">+IF(OR(AND(E8=""),(G8="")),"",E8*G8)</f>
        <v>5.9963931469792606E-2</v>
      </c>
    </row>
    <row r="9" spans="1:8" x14ac:dyDescent="0.2">
      <c r="A9" s="13"/>
      <c r="B9" s="14" t="s">
        <v>6</v>
      </c>
      <c r="C9" s="15">
        <f>+C19</f>
        <v>109</v>
      </c>
      <c r="D9" s="15">
        <f>+D19</f>
        <v>103</v>
      </c>
      <c r="E9" s="16">
        <f t="shared" ref="E9:F13" si="2">+C9/C$8</f>
        <v>9.8286744815148791E-3</v>
      </c>
      <c r="F9" s="16">
        <f t="shared" si="2"/>
        <v>8.7622288387920032E-3</v>
      </c>
      <c r="G9" s="16">
        <f t="shared" si="0"/>
        <v>-5.5045871559633031E-2</v>
      </c>
      <c r="H9" s="16">
        <f t="shared" si="1"/>
        <v>-5.4102795311091086E-4</v>
      </c>
    </row>
    <row r="10" spans="1:8" x14ac:dyDescent="0.2">
      <c r="A10" s="13"/>
      <c r="B10" s="14" t="s">
        <v>7</v>
      </c>
      <c r="C10" s="15">
        <f>+C75</f>
        <v>1636</v>
      </c>
      <c r="D10" s="15">
        <f>+D75</f>
        <v>1725</v>
      </c>
      <c r="E10" s="16">
        <f t="shared" si="2"/>
        <v>0.14752028854824165</v>
      </c>
      <c r="F10" s="16">
        <f t="shared" si="2"/>
        <v>0.14674606550404085</v>
      </c>
      <c r="G10" s="16">
        <f t="shared" si="0"/>
        <v>5.4400977995110025E-2</v>
      </c>
      <c r="H10" s="16">
        <f t="shared" si="1"/>
        <v>8.0252479711451757E-3</v>
      </c>
    </row>
    <row r="11" spans="1:8" ht="25.5" x14ac:dyDescent="0.2">
      <c r="A11" s="13"/>
      <c r="B11" s="14" t="s">
        <v>8</v>
      </c>
      <c r="C11" s="15">
        <f>+C173</f>
        <v>2885</v>
      </c>
      <c r="D11" s="15">
        <f>+D173</f>
        <v>3242</v>
      </c>
      <c r="E11" s="16">
        <f t="shared" si="2"/>
        <v>0.26014427412082958</v>
      </c>
      <c r="F11" s="16">
        <f t="shared" si="2"/>
        <v>0.27579753296469589</v>
      </c>
      <c r="G11" s="16">
        <f t="shared" si="0"/>
        <v>0.12374350086655113</v>
      </c>
      <c r="H11" s="16">
        <f t="shared" si="1"/>
        <v>3.219116321009919E-2</v>
      </c>
    </row>
    <row r="12" spans="1:8" x14ac:dyDescent="0.2">
      <c r="A12" s="13"/>
      <c r="B12" s="14" t="s">
        <v>9</v>
      </c>
      <c r="C12" s="15">
        <f>+C349</f>
        <v>4768</v>
      </c>
      <c r="D12" s="15">
        <f>+D349</f>
        <v>5584</v>
      </c>
      <c r="E12" s="16">
        <f t="shared" si="2"/>
        <v>0.42993688007213704</v>
      </c>
      <c r="F12" s="16">
        <f t="shared" si="2"/>
        <v>0.47503190131858786</v>
      </c>
      <c r="G12" s="16">
        <f t="shared" si="0"/>
        <v>0.17114093959731544</v>
      </c>
      <c r="H12" s="16">
        <f t="shared" si="1"/>
        <v>7.3579801623083863E-2</v>
      </c>
    </row>
    <row r="13" spans="1:8" x14ac:dyDescent="0.2">
      <c r="A13" s="13"/>
      <c r="B13" s="14" t="s">
        <v>10</v>
      </c>
      <c r="C13" s="15">
        <f>+C582</f>
        <v>1692</v>
      </c>
      <c r="D13" s="15">
        <f>+D582</f>
        <v>1101</v>
      </c>
      <c r="E13" s="16">
        <f t="shared" si="2"/>
        <v>0.15256988277727682</v>
      </c>
      <c r="F13" s="16">
        <f t="shared" si="2"/>
        <v>9.3662271373883457E-2</v>
      </c>
      <c r="G13" s="16">
        <f t="shared" si="0"/>
        <v>-0.34929078014184395</v>
      </c>
      <c r="H13" s="16">
        <f t="shared" si="1"/>
        <v>-5.3291253381424701E-2</v>
      </c>
    </row>
    <row r="14" spans="1:8" x14ac:dyDescent="0.2">
      <c r="A14" s="10"/>
      <c r="B14" t="s">
        <v>11</v>
      </c>
    </row>
    <row r="15" spans="1:8" x14ac:dyDescent="0.2">
      <c r="A15" s="10"/>
    </row>
    <row r="16" spans="1:8" x14ac:dyDescent="0.2">
      <c r="A16" s="10"/>
    </row>
    <row r="17" spans="1:8" ht="29.25" customHeight="1" x14ac:dyDescent="0.2">
      <c r="A17" s="13"/>
      <c r="B17" s="36" t="s">
        <v>2</v>
      </c>
      <c r="C17" s="36" t="s">
        <v>12</v>
      </c>
      <c r="D17" s="38"/>
      <c r="E17" s="36" t="s">
        <v>4</v>
      </c>
      <c r="F17" s="38"/>
      <c r="G17" s="36" t="s">
        <v>645</v>
      </c>
      <c r="H17" s="36" t="s">
        <v>5</v>
      </c>
    </row>
    <row r="18" spans="1:8" x14ac:dyDescent="0.2">
      <c r="A18" s="13"/>
      <c r="B18" s="37"/>
      <c r="C18" s="17">
        <v>2019</v>
      </c>
      <c r="D18" s="17">
        <v>2020</v>
      </c>
      <c r="E18" s="17">
        <v>2019</v>
      </c>
      <c r="F18" s="17">
        <v>2020</v>
      </c>
      <c r="G18" s="37"/>
      <c r="H18" s="37"/>
    </row>
    <row r="19" spans="1:8" x14ac:dyDescent="0.2">
      <c r="A19" s="13"/>
      <c r="B19" s="18" t="s">
        <v>6</v>
      </c>
      <c r="C19" s="19">
        <f>SUM(C20:C69)</f>
        <v>109</v>
      </c>
      <c r="D19" s="19">
        <f>SUM(D20:D69)</f>
        <v>103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-5.5045871559633031E-2</v>
      </c>
      <c r="H19" s="20">
        <f t="shared" ref="H19:H50" si="5">+IF(OR(AND(E19=""),(G19="")),"",E19*G19)</f>
        <v>-5.5045871559633031E-2</v>
      </c>
    </row>
    <row r="20" spans="1:8" x14ac:dyDescent="0.2">
      <c r="A20" s="13"/>
      <c r="B20" s="14" t="s">
        <v>13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14</v>
      </c>
      <c r="C21" s="15">
        <v>4</v>
      </c>
      <c r="D21" s="15">
        <v>3</v>
      </c>
      <c r="E21" s="16">
        <f t="shared" si="3"/>
        <v>3.669724770642202E-2</v>
      </c>
      <c r="F21" s="16">
        <f t="shared" si="4"/>
        <v>2.9126213592233011E-2</v>
      </c>
      <c r="G21" s="16">
        <f t="shared" si="6"/>
        <v>-0.25</v>
      </c>
      <c r="H21" s="16">
        <f t="shared" si="5"/>
        <v>-9.1743119266055051E-3</v>
      </c>
    </row>
    <row r="22" spans="1:8" ht="38.25" x14ac:dyDescent="0.2">
      <c r="A22" s="13"/>
      <c r="B22" s="14" t="s">
        <v>15</v>
      </c>
      <c r="C22" s="15">
        <v>0</v>
      </c>
      <c r="D22" s="15">
        <v>1</v>
      </c>
      <c r="E22" s="16" t="str">
        <f t="shared" si="3"/>
        <v/>
      </c>
      <c r="F22" s="16">
        <f t="shared" si="4"/>
        <v>9.7087378640776691E-3</v>
      </c>
      <c r="G22" s="16">
        <f t="shared" si="6"/>
        <v>1</v>
      </c>
      <c r="H22" s="16" t="str">
        <f t="shared" si="5"/>
        <v/>
      </c>
    </row>
    <row r="23" spans="1:8" ht="38.25" x14ac:dyDescent="0.2">
      <c r="A23" s="13"/>
      <c r="B23" s="14" t="s">
        <v>16</v>
      </c>
      <c r="C23" s="15">
        <v>2</v>
      </c>
      <c r="D23" s="15">
        <v>3</v>
      </c>
      <c r="E23" s="16">
        <f t="shared" si="3"/>
        <v>1.834862385321101E-2</v>
      </c>
      <c r="F23" s="16">
        <f t="shared" si="4"/>
        <v>2.9126213592233011E-2</v>
      </c>
      <c r="G23" s="16">
        <f t="shared" si="6"/>
        <v>0.5</v>
      </c>
      <c r="H23" s="16">
        <f t="shared" si="5"/>
        <v>9.1743119266055051E-3</v>
      </c>
    </row>
    <row r="24" spans="1:8" ht="25.5" x14ac:dyDescent="0.2">
      <c r="A24" s="13"/>
      <c r="B24" s="14" t="s">
        <v>17</v>
      </c>
      <c r="C24" s="15">
        <v>3</v>
      </c>
      <c r="D24" s="15">
        <v>1</v>
      </c>
      <c r="E24" s="16">
        <f t="shared" si="3"/>
        <v>2.7522935779816515E-2</v>
      </c>
      <c r="F24" s="16">
        <f t="shared" si="4"/>
        <v>9.7087378640776691E-3</v>
      </c>
      <c r="G24" s="16">
        <f t="shared" si="6"/>
        <v>-0.66666666666666663</v>
      </c>
      <c r="H24" s="16">
        <f t="shared" si="5"/>
        <v>-1.834862385321101E-2</v>
      </c>
    </row>
    <row r="25" spans="1:8" ht="38.25" x14ac:dyDescent="0.2">
      <c r="A25" s="13"/>
      <c r="B25" s="14" t="s">
        <v>18</v>
      </c>
      <c r="C25" s="15">
        <v>1</v>
      </c>
      <c r="D25" s="15">
        <v>4</v>
      </c>
      <c r="E25" s="16">
        <f t="shared" si="3"/>
        <v>9.1743119266055051E-3</v>
      </c>
      <c r="F25" s="16">
        <f t="shared" si="4"/>
        <v>3.8834951456310676E-2</v>
      </c>
      <c r="G25" s="16">
        <f t="shared" si="6"/>
        <v>3</v>
      </c>
      <c r="H25" s="16">
        <f t="shared" si="5"/>
        <v>2.7522935779816515E-2</v>
      </c>
    </row>
    <row r="26" spans="1:8" ht="25.5" x14ac:dyDescent="0.2">
      <c r="A26" s="13"/>
      <c r="B26" s="14" t="s">
        <v>19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20</v>
      </c>
      <c r="C27" s="15">
        <v>2</v>
      </c>
      <c r="D27" s="15">
        <v>2</v>
      </c>
      <c r="E27" s="16">
        <f t="shared" si="3"/>
        <v>1.834862385321101E-2</v>
      </c>
      <c r="F27" s="16">
        <f t="shared" si="4"/>
        <v>1.9417475728155338E-2</v>
      </c>
      <c r="G27" s="16">
        <f t="shared" si="6"/>
        <v>0</v>
      </c>
      <c r="H27" s="16">
        <f t="shared" si="5"/>
        <v>0</v>
      </c>
    </row>
    <row r="28" spans="1:8" x14ac:dyDescent="0.2">
      <c r="A28" s="13"/>
      <c r="B28" s="14" t="s">
        <v>21</v>
      </c>
      <c r="C28" s="15">
        <v>1</v>
      </c>
      <c r="D28" s="15">
        <v>0</v>
      </c>
      <c r="E28" s="16">
        <f t="shared" si="3"/>
        <v>9.1743119266055051E-3</v>
      </c>
      <c r="F28" s="16" t="str">
        <f t="shared" si="4"/>
        <v/>
      </c>
      <c r="G28" s="16">
        <f t="shared" si="6"/>
        <v>-1</v>
      </c>
      <c r="H28" s="16">
        <f t="shared" si="5"/>
        <v>-9.1743119266055051E-3</v>
      </c>
    </row>
    <row r="29" spans="1:8" x14ac:dyDescent="0.2">
      <c r="A29" s="13"/>
      <c r="B29" s="14" t="s">
        <v>22</v>
      </c>
      <c r="C29" s="15">
        <v>0</v>
      </c>
      <c r="D29" s="15">
        <v>2</v>
      </c>
      <c r="E29" s="16" t="str">
        <f t="shared" si="3"/>
        <v/>
      </c>
      <c r="F29" s="16">
        <f t="shared" si="4"/>
        <v>1.9417475728155338E-2</v>
      </c>
      <c r="G29" s="16">
        <f t="shared" si="6"/>
        <v>1</v>
      </c>
      <c r="H29" s="16" t="str">
        <f t="shared" si="5"/>
        <v/>
      </c>
    </row>
    <row r="30" spans="1:8" x14ac:dyDescent="0.2">
      <c r="A30" s="13"/>
      <c r="B30" s="14" t="s">
        <v>23</v>
      </c>
      <c r="C30" s="15">
        <v>11</v>
      </c>
      <c r="D30" s="15">
        <v>9</v>
      </c>
      <c r="E30" s="16">
        <f t="shared" si="3"/>
        <v>0.10091743119266056</v>
      </c>
      <c r="F30" s="16">
        <f t="shared" si="4"/>
        <v>8.7378640776699032E-2</v>
      </c>
      <c r="G30" s="16">
        <f t="shared" si="6"/>
        <v>-0.18181818181818182</v>
      </c>
      <c r="H30" s="16">
        <f t="shared" si="5"/>
        <v>-1.834862385321101E-2</v>
      </c>
    </row>
    <row r="31" spans="1:8" ht="25.5" x14ac:dyDescent="0.2">
      <c r="A31" s="13"/>
      <c r="B31" s="14" t="s">
        <v>24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25</v>
      </c>
      <c r="C32" s="15">
        <v>0</v>
      </c>
      <c r="D32" s="15">
        <v>2</v>
      </c>
      <c r="E32" s="16" t="str">
        <f t="shared" si="3"/>
        <v/>
      </c>
      <c r="F32" s="16">
        <f t="shared" si="4"/>
        <v>1.9417475728155338E-2</v>
      </c>
      <c r="G32" s="16">
        <f t="shared" si="6"/>
        <v>1</v>
      </c>
      <c r="H32" s="16" t="str">
        <f t="shared" si="5"/>
        <v/>
      </c>
    </row>
    <row r="33" spans="1:8" x14ac:dyDescent="0.2">
      <c r="A33" s="13"/>
      <c r="B33" s="14" t="s">
        <v>26</v>
      </c>
      <c r="C33" s="15">
        <v>0</v>
      </c>
      <c r="D33" s="15">
        <v>0</v>
      </c>
      <c r="E33" s="16" t="str">
        <f t="shared" si="3"/>
        <v/>
      </c>
      <c r="F33" s="16" t="str">
        <f t="shared" si="4"/>
        <v/>
      </c>
      <c r="G33" s="16" t="str">
        <f t="shared" si="6"/>
        <v xml:space="preserve"> </v>
      </c>
      <c r="H33" s="16" t="str">
        <f t="shared" si="5"/>
        <v/>
      </c>
    </row>
    <row r="34" spans="1:8" x14ac:dyDescent="0.2">
      <c r="A34" s="13"/>
      <c r="B34" s="14" t="s">
        <v>27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28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29</v>
      </c>
      <c r="C36" s="15">
        <v>2</v>
      </c>
      <c r="D36" s="15">
        <v>1</v>
      </c>
      <c r="E36" s="16">
        <f t="shared" si="3"/>
        <v>1.834862385321101E-2</v>
      </c>
      <c r="F36" s="16">
        <f t="shared" si="4"/>
        <v>9.7087378640776691E-3</v>
      </c>
      <c r="G36" s="16">
        <f t="shared" si="6"/>
        <v>-0.5</v>
      </c>
      <c r="H36" s="16">
        <f t="shared" si="5"/>
        <v>-9.1743119266055051E-3</v>
      </c>
    </row>
    <row r="37" spans="1:8" ht="25.5" x14ac:dyDescent="0.2">
      <c r="A37" s="13"/>
      <c r="B37" s="14" t="s">
        <v>30</v>
      </c>
      <c r="C37" s="15">
        <v>1</v>
      </c>
      <c r="D37" s="15">
        <v>0</v>
      </c>
      <c r="E37" s="16">
        <f t="shared" si="3"/>
        <v>9.1743119266055051E-3</v>
      </c>
      <c r="F37" s="16" t="str">
        <f t="shared" si="4"/>
        <v/>
      </c>
      <c r="G37" s="16">
        <f t="shared" si="6"/>
        <v>-1</v>
      </c>
      <c r="H37" s="16">
        <f t="shared" si="5"/>
        <v>-9.1743119266055051E-3</v>
      </c>
    </row>
    <row r="38" spans="1:8" ht="25.5" x14ac:dyDescent="0.2">
      <c r="A38" s="13"/>
      <c r="B38" s="14" t="s">
        <v>31</v>
      </c>
      <c r="C38" s="15">
        <v>2</v>
      </c>
      <c r="D38" s="15">
        <v>0</v>
      </c>
      <c r="E38" s="16">
        <f t="shared" si="3"/>
        <v>1.834862385321101E-2</v>
      </c>
      <c r="F38" s="16" t="str">
        <f t="shared" si="4"/>
        <v/>
      </c>
      <c r="G38" s="16">
        <f t="shared" si="6"/>
        <v>-1</v>
      </c>
      <c r="H38" s="16">
        <f t="shared" si="5"/>
        <v>-1.834862385321101E-2</v>
      </c>
    </row>
    <row r="39" spans="1:8" x14ac:dyDescent="0.2">
      <c r="A39" s="13"/>
      <c r="B39" s="14" t="s">
        <v>32</v>
      </c>
      <c r="C39" s="15">
        <v>1</v>
      </c>
      <c r="D39" s="15">
        <v>2</v>
      </c>
      <c r="E39" s="16">
        <f t="shared" si="3"/>
        <v>9.1743119266055051E-3</v>
      </c>
      <c r="F39" s="16">
        <f t="shared" si="4"/>
        <v>1.9417475728155338E-2</v>
      </c>
      <c r="G39" s="16">
        <f t="shared" si="6"/>
        <v>1</v>
      </c>
      <c r="H39" s="16">
        <f t="shared" si="5"/>
        <v>9.1743119266055051E-3</v>
      </c>
    </row>
    <row r="40" spans="1:8" ht="25.5" x14ac:dyDescent="0.2">
      <c r="A40" s="13"/>
      <c r="B40" s="14" t="s">
        <v>33</v>
      </c>
      <c r="C40" s="15">
        <v>0</v>
      </c>
      <c r="D40" s="15">
        <v>0</v>
      </c>
      <c r="E40" s="16" t="str">
        <f t="shared" si="3"/>
        <v/>
      </c>
      <c r="F40" s="16" t="str">
        <f t="shared" si="4"/>
        <v/>
      </c>
      <c r="G40" s="16" t="str">
        <f t="shared" si="6"/>
        <v xml:space="preserve"> </v>
      </c>
      <c r="H40" s="16" t="str">
        <f t="shared" si="5"/>
        <v/>
      </c>
    </row>
    <row r="41" spans="1:8" ht="25.5" x14ac:dyDescent="0.2">
      <c r="A41" s="13"/>
      <c r="B41" s="14" t="s">
        <v>34</v>
      </c>
      <c r="C41" s="15">
        <v>1</v>
      </c>
      <c r="D41" s="15">
        <v>0</v>
      </c>
      <c r="E41" s="16">
        <f t="shared" si="3"/>
        <v>9.1743119266055051E-3</v>
      </c>
      <c r="F41" s="16" t="str">
        <f t="shared" si="4"/>
        <v/>
      </c>
      <c r="G41" s="16">
        <f t="shared" si="6"/>
        <v>-1</v>
      </c>
      <c r="H41" s="16">
        <f t="shared" si="5"/>
        <v>-9.1743119266055051E-3</v>
      </c>
    </row>
    <row r="42" spans="1:8" x14ac:dyDescent="0.2">
      <c r="A42" s="13"/>
      <c r="B42" s="14" t="s">
        <v>35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36</v>
      </c>
      <c r="C43" s="15">
        <v>0</v>
      </c>
      <c r="D43" s="15">
        <v>1</v>
      </c>
      <c r="E43" s="16" t="str">
        <f t="shared" si="3"/>
        <v/>
      </c>
      <c r="F43" s="16">
        <f t="shared" si="4"/>
        <v>9.7087378640776691E-3</v>
      </c>
      <c r="G43" s="16">
        <f t="shared" si="6"/>
        <v>1</v>
      </c>
      <c r="H43" s="16" t="str">
        <f t="shared" si="5"/>
        <v/>
      </c>
    </row>
    <row r="44" spans="1:8" ht="25.5" x14ac:dyDescent="0.2">
      <c r="A44" s="13"/>
      <c r="B44" s="14" t="s">
        <v>37</v>
      </c>
      <c r="C44" s="15">
        <v>3</v>
      </c>
      <c r="D44" s="15">
        <v>0</v>
      </c>
      <c r="E44" s="16">
        <f t="shared" si="3"/>
        <v>2.7522935779816515E-2</v>
      </c>
      <c r="F44" s="16" t="str">
        <f t="shared" si="4"/>
        <v/>
      </c>
      <c r="G44" s="16">
        <f t="shared" si="6"/>
        <v>-1</v>
      </c>
      <c r="H44" s="16">
        <f t="shared" si="5"/>
        <v>-2.7522935779816515E-2</v>
      </c>
    </row>
    <row r="45" spans="1:8" ht="25.5" x14ac:dyDescent="0.2">
      <c r="A45" s="13"/>
      <c r="B45" s="14" t="s">
        <v>38</v>
      </c>
      <c r="C45" s="15">
        <v>0</v>
      </c>
      <c r="D45" s="15">
        <v>0</v>
      </c>
      <c r="E45" s="16" t="str">
        <f t="shared" si="3"/>
        <v/>
      </c>
      <c r="F45" s="16" t="str">
        <f t="shared" si="4"/>
        <v/>
      </c>
      <c r="G45" s="16" t="str">
        <f t="shared" si="6"/>
        <v xml:space="preserve"> </v>
      </c>
      <c r="H45" s="16" t="str">
        <f t="shared" si="5"/>
        <v/>
      </c>
    </row>
    <row r="46" spans="1:8" ht="25.5" x14ac:dyDescent="0.2">
      <c r="A46" s="13"/>
      <c r="B46" s="14" t="s">
        <v>39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40</v>
      </c>
      <c r="C47" s="15">
        <v>0</v>
      </c>
      <c r="D47" s="15">
        <v>1</v>
      </c>
      <c r="E47" s="16" t="str">
        <f t="shared" si="3"/>
        <v/>
      </c>
      <c r="F47" s="16">
        <f t="shared" si="4"/>
        <v>9.7087378640776691E-3</v>
      </c>
      <c r="G47" s="16">
        <f t="shared" si="6"/>
        <v>1</v>
      </c>
      <c r="H47" s="16" t="str">
        <f t="shared" si="5"/>
        <v/>
      </c>
    </row>
    <row r="48" spans="1:8" ht="25.5" x14ac:dyDescent="0.2">
      <c r="A48" s="13"/>
      <c r="B48" s="14" t="s">
        <v>41</v>
      </c>
      <c r="C48" s="15">
        <v>1</v>
      </c>
      <c r="D48" s="15">
        <v>2</v>
      </c>
      <c r="E48" s="16">
        <f t="shared" si="3"/>
        <v>9.1743119266055051E-3</v>
      </c>
      <c r="F48" s="16">
        <f t="shared" si="4"/>
        <v>1.9417475728155338E-2</v>
      </c>
      <c r="G48" s="16">
        <f t="shared" si="6"/>
        <v>1</v>
      </c>
      <c r="H48" s="16">
        <f t="shared" si="5"/>
        <v>9.1743119266055051E-3</v>
      </c>
    </row>
    <row r="49" spans="1:8" ht="25.5" x14ac:dyDescent="0.2">
      <c r="A49" s="13"/>
      <c r="B49" s="14" t="s">
        <v>42</v>
      </c>
      <c r="C49" s="15">
        <v>0</v>
      </c>
      <c r="D49" s="15">
        <v>1</v>
      </c>
      <c r="E49" s="16" t="str">
        <f t="shared" si="3"/>
        <v/>
      </c>
      <c r="F49" s="16">
        <f t="shared" si="4"/>
        <v>9.7087378640776691E-3</v>
      </c>
      <c r="G49" s="16">
        <f t="shared" si="6"/>
        <v>1</v>
      </c>
      <c r="H49" s="16" t="str">
        <f t="shared" si="5"/>
        <v/>
      </c>
    </row>
    <row r="50" spans="1:8" x14ac:dyDescent="0.2">
      <c r="A50" s="13"/>
      <c r="B50" s="14" t="s">
        <v>43</v>
      </c>
      <c r="C50" s="15">
        <v>8</v>
      </c>
      <c r="D50" s="15">
        <v>9</v>
      </c>
      <c r="E50" s="16">
        <f t="shared" si="3"/>
        <v>7.3394495412844041E-2</v>
      </c>
      <c r="F50" s="16">
        <f t="shared" si="4"/>
        <v>8.7378640776699032E-2</v>
      </c>
      <c r="G50" s="16">
        <f t="shared" si="6"/>
        <v>0.125</v>
      </c>
      <c r="H50" s="16">
        <f t="shared" si="5"/>
        <v>9.1743119266055051E-3</v>
      </c>
    </row>
    <row r="51" spans="1:8" x14ac:dyDescent="0.2">
      <c r="A51" s="13"/>
      <c r="B51" s="14" t="s">
        <v>44</v>
      </c>
      <c r="C51" s="15">
        <v>0</v>
      </c>
      <c r="D51" s="15">
        <v>1</v>
      </c>
      <c r="E51" s="16" t="str">
        <f t="shared" ref="E51:E69" si="7">+IF(C51=0,"",C51/C$19)</f>
        <v/>
      </c>
      <c r="F51" s="16">
        <f t="shared" ref="F51:F69" si="8">+IF(D51=0,"",D51/D$19)</f>
        <v>9.7087378640776691E-3</v>
      </c>
      <c r="G51" s="16">
        <f t="shared" si="6"/>
        <v>1</v>
      </c>
      <c r="H51" s="16" t="str">
        <f t="shared" ref="H51:H69" si="9">+IF(OR(AND(E51=""),(G51="")),"",E51*G51)</f>
        <v/>
      </c>
    </row>
    <row r="52" spans="1:8" x14ac:dyDescent="0.2">
      <c r="A52" s="13"/>
      <c r="B52" s="14" t="s">
        <v>45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46</v>
      </c>
      <c r="C53" s="15">
        <v>0</v>
      </c>
      <c r="D53" s="15">
        <v>1</v>
      </c>
      <c r="E53" s="16" t="str">
        <f t="shared" si="7"/>
        <v/>
      </c>
      <c r="F53" s="16">
        <f t="shared" si="8"/>
        <v>9.7087378640776691E-3</v>
      </c>
      <c r="G53" s="16">
        <f t="shared" si="10"/>
        <v>1</v>
      </c>
      <c r="H53" s="16" t="str">
        <f t="shared" si="9"/>
        <v/>
      </c>
    </row>
    <row r="54" spans="1:8" x14ac:dyDescent="0.2">
      <c r="A54" s="13"/>
      <c r="B54" s="14" t="s">
        <v>47</v>
      </c>
      <c r="C54" s="15">
        <v>4</v>
      </c>
      <c r="D54" s="15">
        <v>14</v>
      </c>
      <c r="E54" s="16">
        <f t="shared" si="7"/>
        <v>3.669724770642202E-2</v>
      </c>
      <c r="F54" s="16">
        <f t="shared" si="8"/>
        <v>0.13592233009708737</v>
      </c>
      <c r="G54" s="16">
        <f t="shared" si="10"/>
        <v>2.5</v>
      </c>
      <c r="H54" s="16">
        <f t="shared" si="9"/>
        <v>9.1743119266055051E-2</v>
      </c>
    </row>
    <row r="55" spans="1:8" x14ac:dyDescent="0.2">
      <c r="A55" s="13"/>
      <c r="B55" s="14" t="s">
        <v>48</v>
      </c>
      <c r="C55" s="15">
        <v>2</v>
      </c>
      <c r="D55" s="15">
        <v>10</v>
      </c>
      <c r="E55" s="16">
        <f t="shared" si="7"/>
        <v>1.834862385321101E-2</v>
      </c>
      <c r="F55" s="16">
        <f t="shared" si="8"/>
        <v>9.7087378640776698E-2</v>
      </c>
      <c r="G55" s="16">
        <f t="shared" si="10"/>
        <v>4</v>
      </c>
      <c r="H55" s="16">
        <f t="shared" si="9"/>
        <v>7.3394495412844041E-2</v>
      </c>
    </row>
    <row r="56" spans="1:8" x14ac:dyDescent="0.2">
      <c r="A56" s="13"/>
      <c r="B56" s="14" t="s">
        <v>49</v>
      </c>
      <c r="C56" s="15">
        <v>4</v>
      </c>
      <c r="D56" s="15">
        <v>7</v>
      </c>
      <c r="E56" s="16">
        <f t="shared" si="7"/>
        <v>3.669724770642202E-2</v>
      </c>
      <c r="F56" s="16">
        <f t="shared" si="8"/>
        <v>6.7961165048543687E-2</v>
      </c>
      <c r="G56" s="16">
        <f t="shared" si="10"/>
        <v>0.75</v>
      </c>
      <c r="H56" s="16">
        <f t="shared" si="9"/>
        <v>2.7522935779816515E-2</v>
      </c>
    </row>
    <row r="57" spans="1:8" x14ac:dyDescent="0.2">
      <c r="A57" s="13"/>
      <c r="B57" s="14" t="s">
        <v>50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51</v>
      </c>
      <c r="C58" s="15">
        <v>6</v>
      </c>
      <c r="D58" s="15">
        <v>0</v>
      </c>
      <c r="E58" s="16">
        <f t="shared" si="7"/>
        <v>5.5045871559633031E-2</v>
      </c>
      <c r="F58" s="16" t="str">
        <f t="shared" si="8"/>
        <v/>
      </c>
      <c r="G58" s="16">
        <f t="shared" si="10"/>
        <v>-1</v>
      </c>
      <c r="H58" s="16">
        <f t="shared" si="9"/>
        <v>-5.5045871559633031E-2</v>
      </c>
    </row>
    <row r="59" spans="1:8" x14ac:dyDescent="0.2">
      <c r="A59" s="13"/>
      <c r="B59" s="14" t="s">
        <v>52</v>
      </c>
      <c r="C59" s="15">
        <v>3</v>
      </c>
      <c r="D59" s="15">
        <v>2</v>
      </c>
      <c r="E59" s="16">
        <f t="shared" si="7"/>
        <v>2.7522935779816515E-2</v>
      </c>
      <c r="F59" s="16">
        <f t="shared" si="8"/>
        <v>1.9417475728155338E-2</v>
      </c>
      <c r="G59" s="16">
        <f t="shared" si="10"/>
        <v>-0.33333333333333331</v>
      </c>
      <c r="H59" s="16">
        <f t="shared" si="9"/>
        <v>-9.1743119266055051E-3</v>
      </c>
    </row>
    <row r="60" spans="1:8" ht="25.5" x14ac:dyDescent="0.2">
      <c r="A60" s="13"/>
      <c r="B60" s="14" t="s">
        <v>53</v>
      </c>
      <c r="C60" s="15">
        <v>1</v>
      </c>
      <c r="D60" s="15">
        <v>0</v>
      </c>
      <c r="E60" s="16">
        <f t="shared" si="7"/>
        <v>9.1743119266055051E-3</v>
      </c>
      <c r="F60" s="16" t="str">
        <f t="shared" si="8"/>
        <v/>
      </c>
      <c r="G60" s="16">
        <f t="shared" si="10"/>
        <v>-1</v>
      </c>
      <c r="H60" s="16">
        <f t="shared" si="9"/>
        <v>-9.1743119266055051E-3</v>
      </c>
    </row>
    <row r="61" spans="1:8" ht="25.5" x14ac:dyDescent="0.2">
      <c r="A61" s="13"/>
      <c r="B61" s="14" t="s">
        <v>54</v>
      </c>
      <c r="C61" s="15">
        <v>2</v>
      </c>
      <c r="D61" s="15">
        <v>9</v>
      </c>
      <c r="E61" s="16">
        <f t="shared" si="7"/>
        <v>1.834862385321101E-2</v>
      </c>
      <c r="F61" s="16">
        <f t="shared" si="8"/>
        <v>8.7378640776699032E-2</v>
      </c>
      <c r="G61" s="16">
        <f t="shared" si="10"/>
        <v>3.5</v>
      </c>
      <c r="H61" s="16">
        <f t="shared" si="9"/>
        <v>6.4220183486238536E-2</v>
      </c>
    </row>
    <row r="62" spans="1:8" x14ac:dyDescent="0.2">
      <c r="A62" s="13"/>
      <c r="B62" s="14" t="s">
        <v>55</v>
      </c>
      <c r="C62" s="15">
        <v>25</v>
      </c>
      <c r="D62" s="15">
        <v>1</v>
      </c>
      <c r="E62" s="16">
        <f t="shared" si="7"/>
        <v>0.22935779816513763</v>
      </c>
      <c r="F62" s="16">
        <f t="shared" si="8"/>
        <v>9.7087378640776691E-3</v>
      </c>
      <c r="G62" s="16">
        <f t="shared" si="10"/>
        <v>-0.96</v>
      </c>
      <c r="H62" s="16">
        <f t="shared" si="9"/>
        <v>-0.22018348623853212</v>
      </c>
    </row>
    <row r="63" spans="1:8" x14ac:dyDescent="0.2">
      <c r="A63" s="13"/>
      <c r="B63" s="14" t="s">
        <v>56</v>
      </c>
      <c r="C63" s="15">
        <v>0</v>
      </c>
      <c r="D63" s="15">
        <v>1</v>
      </c>
      <c r="E63" s="16" t="str">
        <f t="shared" si="7"/>
        <v/>
      </c>
      <c r="F63" s="16">
        <f t="shared" si="8"/>
        <v>9.7087378640776691E-3</v>
      </c>
      <c r="G63" s="16">
        <f t="shared" si="10"/>
        <v>1</v>
      </c>
      <c r="H63" s="16" t="str">
        <f t="shared" si="9"/>
        <v/>
      </c>
    </row>
    <row r="64" spans="1:8" x14ac:dyDescent="0.2">
      <c r="A64" s="13"/>
      <c r="B64" s="14" t="s">
        <v>57</v>
      </c>
      <c r="C64" s="15">
        <v>9</v>
      </c>
      <c r="D64" s="15">
        <v>7</v>
      </c>
      <c r="E64" s="16">
        <f t="shared" si="7"/>
        <v>8.2568807339449546E-2</v>
      </c>
      <c r="F64" s="16">
        <f t="shared" si="8"/>
        <v>6.7961165048543687E-2</v>
      </c>
      <c r="G64" s="16">
        <f t="shared" si="10"/>
        <v>-0.22222222222222221</v>
      </c>
      <c r="H64" s="16">
        <f t="shared" si="9"/>
        <v>-1.834862385321101E-2</v>
      </c>
    </row>
    <row r="65" spans="1:8" x14ac:dyDescent="0.2">
      <c r="A65" s="13"/>
      <c r="B65" s="14" t="s">
        <v>58</v>
      </c>
      <c r="C65" s="15">
        <v>2</v>
      </c>
      <c r="D65" s="15">
        <v>1</v>
      </c>
      <c r="E65" s="16">
        <f t="shared" si="7"/>
        <v>1.834862385321101E-2</v>
      </c>
      <c r="F65" s="16">
        <f t="shared" si="8"/>
        <v>9.7087378640776691E-3</v>
      </c>
      <c r="G65" s="16">
        <f t="shared" si="10"/>
        <v>-0.5</v>
      </c>
      <c r="H65" s="16">
        <f t="shared" si="9"/>
        <v>-9.1743119266055051E-3</v>
      </c>
    </row>
    <row r="66" spans="1:8" x14ac:dyDescent="0.2">
      <c r="A66" s="13"/>
      <c r="B66" s="14" t="s">
        <v>59</v>
      </c>
      <c r="C66" s="15">
        <v>2</v>
      </c>
      <c r="D66" s="15">
        <v>0</v>
      </c>
      <c r="E66" s="16">
        <f t="shared" si="7"/>
        <v>1.834862385321101E-2</v>
      </c>
      <c r="F66" s="16" t="str">
        <f t="shared" si="8"/>
        <v/>
      </c>
      <c r="G66" s="16">
        <f t="shared" si="10"/>
        <v>-1</v>
      </c>
      <c r="H66" s="16">
        <f t="shared" si="9"/>
        <v>-1.834862385321101E-2</v>
      </c>
    </row>
    <row r="67" spans="1:8" x14ac:dyDescent="0.2">
      <c r="A67" s="13"/>
      <c r="B67" s="14" t="s">
        <v>60</v>
      </c>
      <c r="C67" s="15">
        <v>1</v>
      </c>
      <c r="D67" s="15">
        <v>2</v>
      </c>
      <c r="E67" s="16">
        <f t="shared" si="7"/>
        <v>9.1743119266055051E-3</v>
      </c>
      <c r="F67" s="16">
        <f t="shared" si="8"/>
        <v>1.9417475728155338E-2</v>
      </c>
      <c r="G67" s="16">
        <f t="shared" si="10"/>
        <v>1</v>
      </c>
      <c r="H67" s="16">
        <f t="shared" si="9"/>
        <v>9.1743119266055051E-3</v>
      </c>
    </row>
    <row r="68" spans="1:8" x14ac:dyDescent="0.2">
      <c r="A68" s="13"/>
      <c r="B68" s="14" t="s">
        <v>61</v>
      </c>
      <c r="C68" s="15">
        <v>0</v>
      </c>
      <c r="D68" s="15">
        <v>2</v>
      </c>
      <c r="E68" s="16" t="str">
        <f t="shared" si="7"/>
        <v/>
      </c>
      <c r="F68" s="16">
        <f t="shared" si="8"/>
        <v>1.9417475728155338E-2</v>
      </c>
      <c r="G68" s="16">
        <f t="shared" si="10"/>
        <v>1</v>
      </c>
      <c r="H68" s="16" t="str">
        <f t="shared" si="9"/>
        <v/>
      </c>
    </row>
    <row r="69" spans="1:8" x14ac:dyDescent="0.2">
      <c r="A69" s="13"/>
      <c r="B69" s="14" t="s">
        <v>62</v>
      </c>
      <c r="C69" s="15">
        <v>5</v>
      </c>
      <c r="D69" s="15">
        <v>1</v>
      </c>
      <c r="E69" s="16">
        <f t="shared" si="7"/>
        <v>4.5871559633027525E-2</v>
      </c>
      <c r="F69" s="16">
        <f t="shared" si="8"/>
        <v>9.7087378640776691E-3</v>
      </c>
      <c r="G69" s="16">
        <f t="shared" si="10"/>
        <v>-0.8</v>
      </c>
      <c r="H69" s="16">
        <f t="shared" si="9"/>
        <v>-3.669724770642202E-2</v>
      </c>
    </row>
    <row r="70" spans="1:8" x14ac:dyDescent="0.2">
      <c r="A70" s="10"/>
    </row>
    <row r="71" spans="1:8" x14ac:dyDescent="0.2">
      <c r="A71" s="10"/>
    </row>
    <row r="72" spans="1:8" x14ac:dyDescent="0.2">
      <c r="A72" s="10"/>
    </row>
    <row r="73" spans="1:8" ht="29.25" customHeight="1" x14ac:dyDescent="0.2">
      <c r="A73" s="13"/>
      <c r="B73" s="36" t="s">
        <v>2</v>
      </c>
      <c r="C73" s="36" t="s">
        <v>12</v>
      </c>
      <c r="D73" s="38"/>
      <c r="E73" s="36" t="s">
        <v>4</v>
      </c>
      <c r="F73" s="38"/>
      <c r="G73" s="36" t="s">
        <v>645</v>
      </c>
      <c r="H73" s="36" t="s">
        <v>5</v>
      </c>
    </row>
    <row r="74" spans="1:8" x14ac:dyDescent="0.2">
      <c r="A74" s="13"/>
      <c r="B74" s="37"/>
      <c r="C74" s="17">
        <v>2019</v>
      </c>
      <c r="D74" s="17">
        <v>2020</v>
      </c>
      <c r="E74" s="17">
        <v>2019</v>
      </c>
      <c r="F74" s="17">
        <v>2020</v>
      </c>
      <c r="G74" s="37"/>
      <c r="H74" s="37"/>
    </row>
    <row r="75" spans="1:8" x14ac:dyDescent="0.2">
      <c r="A75" s="13"/>
      <c r="B75" s="18" t="s">
        <v>7</v>
      </c>
      <c r="C75" s="19">
        <f>SUM(C76:C167)</f>
        <v>1636</v>
      </c>
      <c r="D75" s="19">
        <f>SUM(D76:D167)</f>
        <v>1725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5.4400977995110025E-2</v>
      </c>
      <c r="H75" s="20">
        <f t="shared" ref="H75:H106" si="13">+IF(OR(AND(E75=""),(G75="")),"",E75*G75)</f>
        <v>5.4400977995110025E-2</v>
      </c>
    </row>
    <row r="76" spans="1:8" x14ac:dyDescent="0.2">
      <c r="A76" s="13"/>
      <c r="B76" s="14" t="s">
        <v>63</v>
      </c>
      <c r="C76" s="15">
        <v>45</v>
      </c>
      <c r="D76" s="15">
        <v>37</v>
      </c>
      <c r="E76" s="16">
        <f t="shared" si="11"/>
        <v>2.7506112469437651E-2</v>
      </c>
      <c r="F76" s="16">
        <f t="shared" si="12"/>
        <v>2.1449275362318842E-2</v>
      </c>
      <c r="G76" s="16">
        <f t="shared" ref="G76:G107" si="14">+IF(AND(C76=0,D76=0)," ",IF(C76=0,1,IF(D76=0,-1,(D76-C76)/C76)))</f>
        <v>-0.17777777777777778</v>
      </c>
      <c r="H76" s="16">
        <f t="shared" si="13"/>
        <v>-4.8899755501222494E-3</v>
      </c>
    </row>
    <row r="77" spans="1:8" ht="25.5" x14ac:dyDescent="0.2">
      <c r="A77" s="13"/>
      <c r="B77" s="14" t="s">
        <v>64</v>
      </c>
      <c r="C77" s="15">
        <v>24</v>
      </c>
      <c r="D77" s="15">
        <v>3</v>
      </c>
      <c r="E77" s="16">
        <f t="shared" si="11"/>
        <v>1.4669926650366748E-2</v>
      </c>
      <c r="F77" s="16">
        <f t="shared" si="12"/>
        <v>1.7391304347826088E-3</v>
      </c>
      <c r="G77" s="16">
        <f t="shared" si="14"/>
        <v>-0.875</v>
      </c>
      <c r="H77" s="16">
        <f t="shared" si="13"/>
        <v>-1.2836185819070905E-2</v>
      </c>
    </row>
    <row r="78" spans="1:8" x14ac:dyDescent="0.2">
      <c r="A78" s="13"/>
      <c r="B78" s="14" t="s">
        <v>65</v>
      </c>
      <c r="C78" s="15">
        <v>7</v>
      </c>
      <c r="D78" s="15">
        <v>7</v>
      </c>
      <c r="E78" s="16">
        <f t="shared" si="11"/>
        <v>4.278728606356968E-3</v>
      </c>
      <c r="F78" s="16">
        <f t="shared" si="12"/>
        <v>4.0579710144927538E-3</v>
      </c>
      <c r="G78" s="16">
        <f t="shared" si="14"/>
        <v>0</v>
      </c>
      <c r="H78" s="16">
        <f t="shared" si="13"/>
        <v>0</v>
      </c>
    </row>
    <row r="79" spans="1:8" x14ac:dyDescent="0.2">
      <c r="A79" s="13"/>
      <c r="B79" s="14" t="s">
        <v>66</v>
      </c>
      <c r="C79" s="15">
        <v>67</v>
      </c>
      <c r="D79" s="15">
        <v>34</v>
      </c>
      <c r="E79" s="16">
        <f t="shared" si="11"/>
        <v>4.095354523227384E-2</v>
      </c>
      <c r="F79" s="16">
        <f t="shared" si="12"/>
        <v>1.9710144927536231E-2</v>
      </c>
      <c r="G79" s="16">
        <f t="shared" si="14"/>
        <v>-0.4925373134328358</v>
      </c>
      <c r="H79" s="16">
        <f t="shared" si="13"/>
        <v>-2.0171149144254278E-2</v>
      </c>
    </row>
    <row r="80" spans="1:8" ht="25.5" x14ac:dyDescent="0.2">
      <c r="A80" s="13"/>
      <c r="B80" s="14" t="s">
        <v>67</v>
      </c>
      <c r="C80" s="15">
        <v>80</v>
      </c>
      <c r="D80" s="15">
        <v>88</v>
      </c>
      <c r="E80" s="16">
        <f t="shared" si="11"/>
        <v>4.8899755501222497E-2</v>
      </c>
      <c r="F80" s="16">
        <f t="shared" si="12"/>
        <v>5.1014492753623186E-2</v>
      </c>
      <c r="G80" s="16">
        <f t="shared" si="14"/>
        <v>0.1</v>
      </c>
      <c r="H80" s="16">
        <f t="shared" si="13"/>
        <v>4.8899755501222502E-3</v>
      </c>
    </row>
    <row r="81" spans="1:8" x14ac:dyDescent="0.2">
      <c r="A81" s="13"/>
      <c r="B81" s="14" t="s">
        <v>68</v>
      </c>
      <c r="C81" s="15">
        <v>0</v>
      </c>
      <c r="D81" s="15">
        <v>1</v>
      </c>
      <c r="E81" s="16" t="str">
        <f t="shared" si="11"/>
        <v/>
      </c>
      <c r="F81" s="16">
        <f t="shared" si="12"/>
        <v>5.7971014492753622E-4</v>
      </c>
      <c r="G81" s="16">
        <f t="shared" si="14"/>
        <v>1</v>
      </c>
      <c r="H81" s="16" t="str">
        <f t="shared" si="13"/>
        <v/>
      </c>
    </row>
    <row r="82" spans="1:8" x14ac:dyDescent="0.2">
      <c r="A82" s="13"/>
      <c r="B82" s="14" t="s">
        <v>69</v>
      </c>
      <c r="C82" s="15">
        <v>5</v>
      </c>
      <c r="D82" s="15">
        <v>2</v>
      </c>
      <c r="E82" s="16">
        <f t="shared" si="11"/>
        <v>3.0562347188264061E-3</v>
      </c>
      <c r="F82" s="16">
        <f t="shared" si="12"/>
        <v>1.1594202898550724E-3</v>
      </c>
      <c r="G82" s="16">
        <f t="shared" si="14"/>
        <v>-0.6</v>
      </c>
      <c r="H82" s="16">
        <f t="shared" si="13"/>
        <v>-1.8337408312958435E-3</v>
      </c>
    </row>
    <row r="83" spans="1:8" x14ac:dyDescent="0.2">
      <c r="A83" s="13"/>
      <c r="B83" s="14" t="s">
        <v>70</v>
      </c>
      <c r="C83" s="15">
        <v>0</v>
      </c>
      <c r="D83" s="15">
        <v>1</v>
      </c>
      <c r="E83" s="16" t="str">
        <f t="shared" si="11"/>
        <v/>
      </c>
      <c r="F83" s="16">
        <f t="shared" si="12"/>
        <v>5.7971014492753622E-4</v>
      </c>
      <c r="G83" s="16">
        <f t="shared" si="14"/>
        <v>1</v>
      </c>
      <c r="H83" s="16" t="str">
        <f t="shared" si="13"/>
        <v/>
      </c>
    </row>
    <row r="84" spans="1:8" x14ac:dyDescent="0.2">
      <c r="A84" s="13"/>
      <c r="B84" s="14" t="s">
        <v>71</v>
      </c>
      <c r="C84" s="15">
        <v>2</v>
      </c>
      <c r="D84" s="15">
        <v>7</v>
      </c>
      <c r="E84" s="16">
        <f t="shared" si="11"/>
        <v>1.2224938875305623E-3</v>
      </c>
      <c r="F84" s="16">
        <f t="shared" si="12"/>
        <v>4.0579710144927538E-3</v>
      </c>
      <c r="G84" s="16">
        <f t="shared" si="14"/>
        <v>2.5</v>
      </c>
      <c r="H84" s="16">
        <f t="shared" si="13"/>
        <v>3.0562347188264061E-3</v>
      </c>
    </row>
    <row r="85" spans="1:8" x14ac:dyDescent="0.2">
      <c r="A85" s="13"/>
      <c r="B85" s="14" t="s">
        <v>72</v>
      </c>
      <c r="C85" s="15">
        <v>17</v>
      </c>
      <c r="D85" s="15">
        <v>7</v>
      </c>
      <c r="E85" s="16">
        <f t="shared" si="11"/>
        <v>1.0391198044009779E-2</v>
      </c>
      <c r="F85" s="16">
        <f t="shared" si="12"/>
        <v>4.0579710144927538E-3</v>
      </c>
      <c r="G85" s="16">
        <f t="shared" si="14"/>
        <v>-0.58823529411764708</v>
      </c>
      <c r="H85" s="16">
        <f t="shared" si="13"/>
        <v>-6.1124694376528113E-3</v>
      </c>
    </row>
    <row r="86" spans="1:8" x14ac:dyDescent="0.2">
      <c r="A86" s="13"/>
      <c r="B86" s="14" t="s">
        <v>73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74</v>
      </c>
      <c r="C87" s="15">
        <v>13</v>
      </c>
      <c r="D87" s="15">
        <v>14</v>
      </c>
      <c r="E87" s="16">
        <f t="shared" si="11"/>
        <v>7.9462102689486554E-3</v>
      </c>
      <c r="F87" s="16">
        <f t="shared" si="12"/>
        <v>8.1159420289855077E-3</v>
      </c>
      <c r="G87" s="16">
        <f t="shared" si="14"/>
        <v>7.6923076923076927E-2</v>
      </c>
      <c r="H87" s="16">
        <f t="shared" si="13"/>
        <v>6.1124694376528117E-4</v>
      </c>
    </row>
    <row r="88" spans="1:8" x14ac:dyDescent="0.2">
      <c r="A88" s="13"/>
      <c r="B88" s="14" t="s">
        <v>75</v>
      </c>
      <c r="C88" s="15">
        <v>2</v>
      </c>
      <c r="D88" s="15">
        <v>2</v>
      </c>
      <c r="E88" s="16">
        <f t="shared" si="11"/>
        <v>1.2224938875305623E-3</v>
      </c>
      <c r="F88" s="16">
        <f t="shared" si="12"/>
        <v>1.1594202898550724E-3</v>
      </c>
      <c r="G88" s="16">
        <f t="shared" si="14"/>
        <v>0</v>
      </c>
      <c r="H88" s="16">
        <f t="shared" si="13"/>
        <v>0</v>
      </c>
    </row>
    <row r="89" spans="1:8" x14ac:dyDescent="0.2">
      <c r="A89" s="13"/>
      <c r="B89" s="14" t="s">
        <v>76</v>
      </c>
      <c r="C89" s="15">
        <v>96</v>
      </c>
      <c r="D89" s="15">
        <v>183</v>
      </c>
      <c r="E89" s="16">
        <f t="shared" si="11"/>
        <v>5.8679706601466992E-2</v>
      </c>
      <c r="F89" s="16">
        <f t="shared" si="12"/>
        <v>0.10608695652173913</v>
      </c>
      <c r="G89" s="16">
        <f t="shared" si="14"/>
        <v>0.90625</v>
      </c>
      <c r="H89" s="16">
        <f t="shared" si="13"/>
        <v>5.3178484107579464E-2</v>
      </c>
    </row>
    <row r="90" spans="1:8" x14ac:dyDescent="0.2">
      <c r="A90" s="13"/>
      <c r="B90" s="14" t="s">
        <v>77</v>
      </c>
      <c r="C90" s="15">
        <v>117</v>
      </c>
      <c r="D90" s="15">
        <v>24</v>
      </c>
      <c r="E90" s="16">
        <f t="shared" si="11"/>
        <v>7.1515892420537894E-2</v>
      </c>
      <c r="F90" s="16">
        <f t="shared" si="12"/>
        <v>1.391304347826087E-2</v>
      </c>
      <c r="G90" s="16">
        <f t="shared" si="14"/>
        <v>-0.79487179487179482</v>
      </c>
      <c r="H90" s="16">
        <f t="shared" si="13"/>
        <v>-5.684596577017114E-2</v>
      </c>
    </row>
    <row r="91" spans="1:8" x14ac:dyDescent="0.2">
      <c r="A91" s="13"/>
      <c r="B91" s="14" t="s">
        <v>78</v>
      </c>
      <c r="C91" s="15">
        <v>51</v>
      </c>
      <c r="D91" s="15">
        <v>101</v>
      </c>
      <c r="E91" s="16">
        <f t="shared" si="11"/>
        <v>3.1173594132029341E-2</v>
      </c>
      <c r="F91" s="16">
        <f t="shared" si="12"/>
        <v>5.8550724637681156E-2</v>
      </c>
      <c r="G91" s="16">
        <f t="shared" si="14"/>
        <v>0.98039215686274506</v>
      </c>
      <c r="H91" s="16">
        <f t="shared" si="13"/>
        <v>3.0562347188264057E-2</v>
      </c>
    </row>
    <row r="92" spans="1:8" x14ac:dyDescent="0.2">
      <c r="A92" s="13"/>
      <c r="B92" s="14" t="s">
        <v>79</v>
      </c>
      <c r="C92" s="15">
        <v>16</v>
      </c>
      <c r="D92" s="15">
        <v>26</v>
      </c>
      <c r="E92" s="16">
        <f t="shared" si="11"/>
        <v>9.7799511002444987E-3</v>
      </c>
      <c r="F92" s="16">
        <f t="shared" si="12"/>
        <v>1.5072463768115942E-2</v>
      </c>
      <c r="G92" s="16">
        <f t="shared" si="14"/>
        <v>0.625</v>
      </c>
      <c r="H92" s="16">
        <f t="shared" si="13"/>
        <v>6.1124694376528121E-3</v>
      </c>
    </row>
    <row r="93" spans="1:8" x14ac:dyDescent="0.2">
      <c r="A93" s="13"/>
      <c r="B93" s="14" t="s">
        <v>80</v>
      </c>
      <c r="C93" s="15">
        <v>19</v>
      </c>
      <c r="D93" s="15">
        <v>21</v>
      </c>
      <c r="E93" s="16">
        <f t="shared" si="11"/>
        <v>1.1613691931540342E-2</v>
      </c>
      <c r="F93" s="16">
        <f t="shared" si="12"/>
        <v>1.2173913043478261E-2</v>
      </c>
      <c r="G93" s="16">
        <f t="shared" si="14"/>
        <v>0.10526315789473684</v>
      </c>
      <c r="H93" s="16">
        <f t="shared" si="13"/>
        <v>1.2224938875305623E-3</v>
      </c>
    </row>
    <row r="94" spans="1:8" x14ac:dyDescent="0.2">
      <c r="A94" s="13"/>
      <c r="B94" s="14" t="s">
        <v>81</v>
      </c>
      <c r="C94" s="15">
        <v>14</v>
      </c>
      <c r="D94" s="15">
        <v>34</v>
      </c>
      <c r="E94" s="16">
        <f t="shared" si="11"/>
        <v>8.557457212713936E-3</v>
      </c>
      <c r="F94" s="16">
        <f t="shared" si="12"/>
        <v>1.9710144927536231E-2</v>
      </c>
      <c r="G94" s="16">
        <f t="shared" si="14"/>
        <v>1.4285714285714286</v>
      </c>
      <c r="H94" s="16">
        <f t="shared" si="13"/>
        <v>1.2224938875305623E-2</v>
      </c>
    </row>
    <row r="95" spans="1:8" x14ac:dyDescent="0.2">
      <c r="A95" s="13"/>
      <c r="B95" s="14" t="s">
        <v>82</v>
      </c>
      <c r="C95" s="15">
        <v>3</v>
      </c>
      <c r="D95" s="15">
        <v>12</v>
      </c>
      <c r="E95" s="16">
        <f t="shared" si="11"/>
        <v>1.8337408312958435E-3</v>
      </c>
      <c r="F95" s="16">
        <f t="shared" si="12"/>
        <v>6.956521739130435E-3</v>
      </c>
      <c r="G95" s="16">
        <f t="shared" si="14"/>
        <v>3</v>
      </c>
      <c r="H95" s="16">
        <f t="shared" si="13"/>
        <v>5.5012224938875308E-3</v>
      </c>
    </row>
    <row r="96" spans="1:8" x14ac:dyDescent="0.2">
      <c r="A96" s="13"/>
      <c r="B96" s="14" t="s">
        <v>83</v>
      </c>
      <c r="C96" s="15">
        <v>11</v>
      </c>
      <c r="D96" s="15">
        <v>8</v>
      </c>
      <c r="E96" s="16">
        <f t="shared" si="11"/>
        <v>6.7237163814180927E-3</v>
      </c>
      <c r="F96" s="16">
        <f t="shared" si="12"/>
        <v>4.6376811594202897E-3</v>
      </c>
      <c r="G96" s="16">
        <f t="shared" si="14"/>
        <v>-0.27272727272727271</v>
      </c>
      <c r="H96" s="16">
        <f t="shared" si="13"/>
        <v>-1.8337408312958433E-3</v>
      </c>
    </row>
    <row r="97" spans="1:8" x14ac:dyDescent="0.2">
      <c r="A97" s="13"/>
      <c r="B97" s="14" t="s">
        <v>84</v>
      </c>
      <c r="C97" s="15">
        <v>0</v>
      </c>
      <c r="D97" s="15">
        <v>0</v>
      </c>
      <c r="E97" s="16" t="str">
        <f t="shared" si="11"/>
        <v/>
      </c>
      <c r="F97" s="16" t="str">
        <f t="shared" si="12"/>
        <v/>
      </c>
      <c r="G97" s="16" t="str">
        <f t="shared" si="14"/>
        <v xml:space="preserve"> </v>
      </c>
      <c r="H97" s="16" t="str">
        <f t="shared" si="13"/>
        <v/>
      </c>
    </row>
    <row r="98" spans="1:8" x14ac:dyDescent="0.2">
      <c r="A98" s="13"/>
      <c r="B98" s="14" t="s">
        <v>85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86</v>
      </c>
      <c r="C99" s="15">
        <v>58</v>
      </c>
      <c r="D99" s="15">
        <v>56</v>
      </c>
      <c r="E99" s="16">
        <f t="shared" si="11"/>
        <v>3.5452322738386305E-2</v>
      </c>
      <c r="F99" s="16">
        <f t="shared" si="12"/>
        <v>3.2463768115942031E-2</v>
      </c>
      <c r="G99" s="16">
        <f t="shared" si="14"/>
        <v>-3.4482758620689655E-2</v>
      </c>
      <c r="H99" s="16">
        <f t="shared" si="13"/>
        <v>-1.2224938875305621E-3</v>
      </c>
    </row>
    <row r="100" spans="1:8" x14ac:dyDescent="0.2">
      <c r="A100" s="13"/>
      <c r="B100" s="14" t="s">
        <v>87</v>
      </c>
      <c r="C100" s="15">
        <v>10</v>
      </c>
      <c r="D100" s="15">
        <v>17</v>
      </c>
      <c r="E100" s="16">
        <f t="shared" si="11"/>
        <v>6.1124694376528121E-3</v>
      </c>
      <c r="F100" s="16">
        <f t="shared" si="12"/>
        <v>9.8550724637681154E-3</v>
      </c>
      <c r="G100" s="16">
        <f t="shared" si="14"/>
        <v>0.7</v>
      </c>
      <c r="H100" s="16">
        <f t="shared" si="13"/>
        <v>4.278728606356968E-3</v>
      </c>
    </row>
    <row r="101" spans="1:8" x14ac:dyDescent="0.2">
      <c r="A101" s="13"/>
      <c r="B101" s="14" t="s">
        <v>88</v>
      </c>
      <c r="C101" s="15">
        <v>20</v>
      </c>
      <c r="D101" s="15">
        <v>6</v>
      </c>
      <c r="E101" s="16">
        <f t="shared" si="11"/>
        <v>1.2224938875305624E-2</v>
      </c>
      <c r="F101" s="16">
        <f t="shared" si="12"/>
        <v>3.4782608695652175E-3</v>
      </c>
      <c r="G101" s="16">
        <f t="shared" si="14"/>
        <v>-0.7</v>
      </c>
      <c r="H101" s="16">
        <f t="shared" si="13"/>
        <v>-8.557457212713936E-3</v>
      </c>
    </row>
    <row r="102" spans="1:8" x14ac:dyDescent="0.2">
      <c r="A102" s="13"/>
      <c r="B102" s="14" t="s">
        <v>89</v>
      </c>
      <c r="C102" s="15">
        <v>1</v>
      </c>
      <c r="D102" s="15">
        <v>3</v>
      </c>
      <c r="E102" s="16">
        <f t="shared" si="11"/>
        <v>6.1124694376528117E-4</v>
      </c>
      <c r="F102" s="16">
        <f t="shared" si="12"/>
        <v>1.7391304347826088E-3</v>
      </c>
      <c r="G102" s="16">
        <f t="shared" si="14"/>
        <v>2</v>
      </c>
      <c r="H102" s="16">
        <f t="shared" si="13"/>
        <v>1.2224938875305623E-3</v>
      </c>
    </row>
    <row r="103" spans="1:8" x14ac:dyDescent="0.2">
      <c r="A103" s="13"/>
      <c r="B103" s="14" t="s">
        <v>90</v>
      </c>
      <c r="C103" s="15">
        <v>40</v>
      </c>
      <c r="D103" s="15">
        <v>39</v>
      </c>
      <c r="E103" s="16">
        <f t="shared" si="11"/>
        <v>2.4449877750611249E-2</v>
      </c>
      <c r="F103" s="16">
        <f t="shared" si="12"/>
        <v>2.2608695652173914E-2</v>
      </c>
      <c r="G103" s="16">
        <f t="shared" si="14"/>
        <v>-2.5000000000000001E-2</v>
      </c>
      <c r="H103" s="16">
        <f t="shared" si="13"/>
        <v>-6.1124694376528128E-4</v>
      </c>
    </row>
    <row r="104" spans="1:8" x14ac:dyDescent="0.2">
      <c r="A104" s="13"/>
      <c r="B104" s="14" t="s">
        <v>91</v>
      </c>
      <c r="C104" s="15">
        <v>38</v>
      </c>
      <c r="D104" s="15">
        <v>87</v>
      </c>
      <c r="E104" s="16">
        <f t="shared" si="11"/>
        <v>2.3227383863080684E-2</v>
      </c>
      <c r="F104" s="16">
        <f t="shared" si="12"/>
        <v>5.0434782608695654E-2</v>
      </c>
      <c r="G104" s="16">
        <f t="shared" si="14"/>
        <v>1.2894736842105263</v>
      </c>
      <c r="H104" s="16">
        <f t="shared" si="13"/>
        <v>2.9951100244498777E-2</v>
      </c>
    </row>
    <row r="105" spans="1:8" x14ac:dyDescent="0.2">
      <c r="A105" s="13" t="s">
        <v>92</v>
      </c>
      <c r="B105" s="14" t="s">
        <v>93</v>
      </c>
      <c r="C105" s="15">
        <v>0</v>
      </c>
      <c r="D105" s="15">
        <v>2</v>
      </c>
      <c r="E105" s="16" t="str">
        <f t="shared" si="11"/>
        <v/>
      </c>
      <c r="F105" s="16">
        <f t="shared" si="12"/>
        <v>1.1594202898550724E-3</v>
      </c>
      <c r="G105" s="16">
        <f t="shared" si="14"/>
        <v>1</v>
      </c>
      <c r="H105" s="16" t="str">
        <f t="shared" si="13"/>
        <v/>
      </c>
    </row>
    <row r="106" spans="1:8" x14ac:dyDescent="0.2">
      <c r="A106" s="13"/>
      <c r="B106" s="14" t="s">
        <v>94</v>
      </c>
      <c r="C106" s="15">
        <v>17</v>
      </c>
      <c r="D106" s="15">
        <v>23</v>
      </c>
      <c r="E106" s="16">
        <f t="shared" si="11"/>
        <v>1.0391198044009779E-2</v>
      </c>
      <c r="F106" s="16">
        <f t="shared" si="12"/>
        <v>1.3333333333333334E-2</v>
      </c>
      <c r="G106" s="16">
        <f t="shared" si="14"/>
        <v>0.35294117647058826</v>
      </c>
      <c r="H106" s="16">
        <f t="shared" si="13"/>
        <v>3.667481662591687E-3</v>
      </c>
    </row>
    <row r="107" spans="1:8" x14ac:dyDescent="0.2">
      <c r="A107" s="13"/>
      <c r="B107" s="14" t="s">
        <v>95</v>
      </c>
      <c r="C107" s="15">
        <v>0</v>
      </c>
      <c r="D107" s="15">
        <v>1</v>
      </c>
      <c r="E107" s="16" t="str">
        <f t="shared" ref="E107:E138" si="15">+IF(C107=0,"",C107/C$75)</f>
        <v/>
      </c>
      <c r="F107" s="16">
        <f t="shared" ref="F107:F138" si="16">+IF(D107=0,"",D107/D$75)</f>
        <v>5.7971014492753622E-4</v>
      </c>
      <c r="G107" s="16">
        <f t="shared" si="14"/>
        <v>1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96</v>
      </c>
      <c r="C108" s="15">
        <v>2</v>
      </c>
      <c r="D108" s="15">
        <v>4</v>
      </c>
      <c r="E108" s="16">
        <f t="shared" si="15"/>
        <v>1.2224938875305623E-3</v>
      </c>
      <c r="F108" s="16">
        <f t="shared" si="16"/>
        <v>2.3188405797101449E-3</v>
      </c>
      <c r="G108" s="16">
        <f t="shared" ref="G108:G139" si="18">+IF(AND(C108=0,D108=0)," ",IF(C108=0,1,IF(D108=0,-1,(D108-C108)/C108)))</f>
        <v>1</v>
      </c>
      <c r="H108" s="16">
        <f t="shared" si="17"/>
        <v>1.2224938875305623E-3</v>
      </c>
    </row>
    <row r="109" spans="1:8" x14ac:dyDescent="0.2">
      <c r="A109" s="13"/>
      <c r="B109" s="14" t="s">
        <v>97</v>
      </c>
      <c r="C109" s="15">
        <v>44</v>
      </c>
      <c r="D109" s="15">
        <v>9</v>
      </c>
      <c r="E109" s="16">
        <f t="shared" si="15"/>
        <v>2.6894865525672371E-2</v>
      </c>
      <c r="F109" s="16">
        <f t="shared" si="16"/>
        <v>5.2173913043478265E-3</v>
      </c>
      <c r="G109" s="16">
        <f t="shared" si="18"/>
        <v>-0.79545454545454541</v>
      </c>
      <c r="H109" s="16">
        <f t="shared" si="17"/>
        <v>-2.1393643031784839E-2</v>
      </c>
    </row>
    <row r="110" spans="1:8" x14ac:dyDescent="0.2">
      <c r="A110" s="13"/>
      <c r="B110" s="14" t="s">
        <v>98</v>
      </c>
      <c r="C110" s="15">
        <v>13</v>
      </c>
      <c r="D110" s="15">
        <v>5</v>
      </c>
      <c r="E110" s="16">
        <f t="shared" si="15"/>
        <v>7.9462102689486554E-3</v>
      </c>
      <c r="F110" s="16">
        <f t="shared" si="16"/>
        <v>2.8985507246376812E-3</v>
      </c>
      <c r="G110" s="16">
        <f t="shared" si="18"/>
        <v>-0.61538461538461542</v>
      </c>
      <c r="H110" s="16">
        <f t="shared" si="17"/>
        <v>-4.8899755501222494E-3</v>
      </c>
    </row>
    <row r="111" spans="1:8" x14ac:dyDescent="0.2">
      <c r="A111" s="13"/>
      <c r="B111" s="14" t="s">
        <v>99</v>
      </c>
      <c r="C111" s="15">
        <v>191</v>
      </c>
      <c r="D111" s="15">
        <v>161</v>
      </c>
      <c r="E111" s="16">
        <f t="shared" si="15"/>
        <v>0.1167481662591687</v>
      </c>
      <c r="F111" s="16">
        <f t="shared" si="16"/>
        <v>9.3333333333333338E-2</v>
      </c>
      <c r="G111" s="16">
        <f t="shared" si="18"/>
        <v>-0.15706806282722513</v>
      </c>
      <c r="H111" s="16">
        <f t="shared" si="17"/>
        <v>-1.8337408312958433E-2</v>
      </c>
    </row>
    <row r="112" spans="1:8" ht="25.5" x14ac:dyDescent="0.2">
      <c r="A112" s="13"/>
      <c r="B112" s="14" t="s">
        <v>100</v>
      </c>
      <c r="C112" s="15">
        <v>25</v>
      </c>
      <c r="D112" s="15">
        <v>16</v>
      </c>
      <c r="E112" s="16">
        <f t="shared" si="15"/>
        <v>1.5281173594132029E-2</v>
      </c>
      <c r="F112" s="16">
        <f t="shared" si="16"/>
        <v>9.2753623188405795E-3</v>
      </c>
      <c r="G112" s="16">
        <f t="shared" si="18"/>
        <v>-0.36</v>
      </c>
      <c r="H112" s="16">
        <f t="shared" si="17"/>
        <v>-5.5012224938875299E-3</v>
      </c>
    </row>
    <row r="113" spans="1:8" ht="25.5" x14ac:dyDescent="0.2">
      <c r="A113" s="13"/>
      <c r="B113" s="14" t="s">
        <v>101</v>
      </c>
      <c r="C113" s="15">
        <v>26</v>
      </c>
      <c r="D113" s="15">
        <v>17</v>
      </c>
      <c r="E113" s="16">
        <f t="shared" si="15"/>
        <v>1.5892420537897311E-2</v>
      </c>
      <c r="F113" s="16">
        <f t="shared" si="16"/>
        <v>9.8550724637681154E-3</v>
      </c>
      <c r="G113" s="16">
        <f t="shared" si="18"/>
        <v>-0.34615384615384615</v>
      </c>
      <c r="H113" s="16">
        <f t="shared" si="17"/>
        <v>-5.5012224938875308E-3</v>
      </c>
    </row>
    <row r="114" spans="1:8" x14ac:dyDescent="0.2">
      <c r="A114" s="13"/>
      <c r="B114" s="14" t="s">
        <v>102</v>
      </c>
      <c r="C114" s="15">
        <v>2</v>
      </c>
      <c r="D114" s="15">
        <v>6</v>
      </c>
      <c r="E114" s="16">
        <f t="shared" si="15"/>
        <v>1.2224938875305623E-3</v>
      </c>
      <c r="F114" s="16">
        <f t="shared" si="16"/>
        <v>3.4782608695652175E-3</v>
      </c>
      <c r="G114" s="16">
        <f t="shared" si="18"/>
        <v>2</v>
      </c>
      <c r="H114" s="16">
        <f t="shared" si="17"/>
        <v>2.4449877750611247E-3</v>
      </c>
    </row>
    <row r="115" spans="1:8" x14ac:dyDescent="0.2">
      <c r="A115" s="13"/>
      <c r="B115" s="14" t="s">
        <v>103</v>
      </c>
      <c r="C115" s="15">
        <v>19</v>
      </c>
      <c r="D115" s="15">
        <v>29</v>
      </c>
      <c r="E115" s="16">
        <f t="shared" si="15"/>
        <v>1.1613691931540342E-2</v>
      </c>
      <c r="F115" s="16">
        <f t="shared" si="16"/>
        <v>1.6811594202898551E-2</v>
      </c>
      <c r="G115" s="16">
        <f t="shared" si="18"/>
        <v>0.52631578947368418</v>
      </c>
      <c r="H115" s="16">
        <f t="shared" si="17"/>
        <v>6.1124694376528113E-3</v>
      </c>
    </row>
    <row r="116" spans="1:8" x14ac:dyDescent="0.2">
      <c r="A116" s="13"/>
      <c r="B116" s="14" t="s">
        <v>104</v>
      </c>
      <c r="C116" s="15">
        <v>6</v>
      </c>
      <c r="D116" s="15">
        <v>11</v>
      </c>
      <c r="E116" s="16">
        <f t="shared" si="15"/>
        <v>3.667481662591687E-3</v>
      </c>
      <c r="F116" s="16">
        <f t="shared" si="16"/>
        <v>6.3768115942028983E-3</v>
      </c>
      <c r="G116" s="16">
        <f t="shared" si="18"/>
        <v>0.83333333333333337</v>
      </c>
      <c r="H116" s="16">
        <f t="shared" si="17"/>
        <v>3.0562347188264061E-3</v>
      </c>
    </row>
    <row r="117" spans="1:8" x14ac:dyDescent="0.2">
      <c r="A117" s="13"/>
      <c r="B117" s="14" t="s">
        <v>105</v>
      </c>
      <c r="C117" s="15">
        <v>13</v>
      </c>
      <c r="D117" s="15">
        <v>21</v>
      </c>
      <c r="E117" s="16">
        <f t="shared" si="15"/>
        <v>7.9462102689486554E-3</v>
      </c>
      <c r="F117" s="16">
        <f t="shared" si="16"/>
        <v>1.2173913043478261E-2</v>
      </c>
      <c r="G117" s="16">
        <f t="shared" si="18"/>
        <v>0.61538461538461542</v>
      </c>
      <c r="H117" s="16">
        <f t="shared" si="17"/>
        <v>4.8899755501222494E-3</v>
      </c>
    </row>
    <row r="118" spans="1:8" x14ac:dyDescent="0.2">
      <c r="A118" s="13"/>
      <c r="B118" s="14" t="s">
        <v>106</v>
      </c>
      <c r="C118" s="15">
        <v>2</v>
      </c>
      <c r="D118" s="15">
        <v>0</v>
      </c>
      <c r="E118" s="16">
        <f t="shared" si="15"/>
        <v>1.2224938875305623E-3</v>
      </c>
      <c r="F118" s="16" t="str">
        <f t="shared" si="16"/>
        <v/>
      </c>
      <c r="G118" s="16">
        <f t="shared" si="18"/>
        <v>-1</v>
      </c>
      <c r="H118" s="16">
        <f t="shared" si="17"/>
        <v>-1.2224938875305623E-3</v>
      </c>
    </row>
    <row r="119" spans="1:8" ht="25.5" x14ac:dyDescent="0.2">
      <c r="A119" s="13"/>
      <c r="B119" s="14" t="s">
        <v>107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108</v>
      </c>
      <c r="C120" s="15">
        <v>12</v>
      </c>
      <c r="D120" s="15">
        <v>2</v>
      </c>
      <c r="E120" s="16">
        <f t="shared" si="15"/>
        <v>7.3349633251833741E-3</v>
      </c>
      <c r="F120" s="16">
        <f t="shared" si="16"/>
        <v>1.1594202898550724E-3</v>
      </c>
      <c r="G120" s="16">
        <f t="shared" si="18"/>
        <v>-0.83333333333333337</v>
      </c>
      <c r="H120" s="16">
        <f t="shared" si="17"/>
        <v>-6.1124694376528121E-3</v>
      </c>
    </row>
    <row r="121" spans="1:8" x14ac:dyDescent="0.2">
      <c r="A121" s="13"/>
      <c r="B121" s="14" t="s">
        <v>109</v>
      </c>
      <c r="C121" s="15">
        <v>3</v>
      </c>
      <c r="D121" s="15">
        <v>2</v>
      </c>
      <c r="E121" s="16">
        <f t="shared" si="15"/>
        <v>1.8337408312958435E-3</v>
      </c>
      <c r="F121" s="16">
        <f t="shared" si="16"/>
        <v>1.1594202898550724E-3</v>
      </c>
      <c r="G121" s="16">
        <f t="shared" si="18"/>
        <v>-0.33333333333333331</v>
      </c>
      <c r="H121" s="16">
        <f t="shared" si="17"/>
        <v>-6.1124694376528117E-4</v>
      </c>
    </row>
    <row r="122" spans="1:8" x14ac:dyDescent="0.2">
      <c r="A122" s="13"/>
      <c r="B122" s="14" t="s">
        <v>110</v>
      </c>
      <c r="C122" s="15">
        <v>1</v>
      </c>
      <c r="D122" s="15">
        <v>5</v>
      </c>
      <c r="E122" s="16">
        <f t="shared" si="15"/>
        <v>6.1124694376528117E-4</v>
      </c>
      <c r="F122" s="16">
        <f t="shared" si="16"/>
        <v>2.8985507246376812E-3</v>
      </c>
      <c r="G122" s="16">
        <f t="shared" si="18"/>
        <v>4</v>
      </c>
      <c r="H122" s="16">
        <f t="shared" si="17"/>
        <v>2.4449877750611247E-3</v>
      </c>
    </row>
    <row r="123" spans="1:8" x14ac:dyDescent="0.2">
      <c r="A123" s="13"/>
      <c r="B123" s="14" t="s">
        <v>111</v>
      </c>
      <c r="C123" s="15">
        <v>5</v>
      </c>
      <c r="D123" s="15">
        <v>12</v>
      </c>
      <c r="E123" s="16">
        <f t="shared" si="15"/>
        <v>3.0562347188264061E-3</v>
      </c>
      <c r="F123" s="16">
        <f t="shared" si="16"/>
        <v>6.956521739130435E-3</v>
      </c>
      <c r="G123" s="16">
        <f t="shared" si="18"/>
        <v>1.4</v>
      </c>
      <c r="H123" s="16">
        <f t="shared" si="17"/>
        <v>4.278728606356968E-3</v>
      </c>
    </row>
    <row r="124" spans="1:8" x14ac:dyDescent="0.2">
      <c r="A124" s="13"/>
      <c r="B124" s="14" t="s">
        <v>112</v>
      </c>
      <c r="C124" s="15">
        <v>2</v>
      </c>
      <c r="D124" s="15">
        <v>2</v>
      </c>
      <c r="E124" s="16">
        <f t="shared" si="15"/>
        <v>1.2224938875305623E-3</v>
      </c>
      <c r="F124" s="16">
        <f t="shared" si="16"/>
        <v>1.1594202898550724E-3</v>
      </c>
      <c r="G124" s="16">
        <f t="shared" si="18"/>
        <v>0</v>
      </c>
      <c r="H124" s="16">
        <f t="shared" si="17"/>
        <v>0</v>
      </c>
    </row>
    <row r="125" spans="1:8" x14ac:dyDescent="0.2">
      <c r="A125" s="13"/>
      <c r="B125" s="14" t="s">
        <v>113</v>
      </c>
      <c r="C125" s="15">
        <v>21</v>
      </c>
      <c r="D125" s="15">
        <v>24</v>
      </c>
      <c r="E125" s="16">
        <f t="shared" si="15"/>
        <v>1.2836185819070905E-2</v>
      </c>
      <c r="F125" s="16">
        <f t="shared" si="16"/>
        <v>1.391304347826087E-2</v>
      </c>
      <c r="G125" s="16">
        <f t="shared" si="18"/>
        <v>0.14285714285714285</v>
      </c>
      <c r="H125" s="16">
        <f t="shared" si="17"/>
        <v>1.8337408312958435E-3</v>
      </c>
    </row>
    <row r="126" spans="1:8" x14ac:dyDescent="0.2">
      <c r="A126" s="13"/>
      <c r="B126" s="14" t="s">
        <v>114</v>
      </c>
      <c r="C126" s="15">
        <v>55</v>
      </c>
      <c r="D126" s="15">
        <v>48</v>
      </c>
      <c r="E126" s="16">
        <f t="shared" si="15"/>
        <v>3.3618581907090467E-2</v>
      </c>
      <c r="F126" s="16">
        <f t="shared" si="16"/>
        <v>2.782608695652174E-2</v>
      </c>
      <c r="G126" s="16">
        <f t="shared" si="18"/>
        <v>-0.12727272727272726</v>
      </c>
      <c r="H126" s="16">
        <f t="shared" si="17"/>
        <v>-4.278728606356968E-3</v>
      </c>
    </row>
    <row r="127" spans="1:8" x14ac:dyDescent="0.2">
      <c r="A127" s="13"/>
      <c r="B127" s="14" t="s">
        <v>115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116</v>
      </c>
      <c r="C128" s="15">
        <v>55</v>
      </c>
      <c r="D128" s="15">
        <v>88</v>
      </c>
      <c r="E128" s="16">
        <f t="shared" si="15"/>
        <v>3.3618581907090467E-2</v>
      </c>
      <c r="F128" s="16">
        <f t="shared" si="16"/>
        <v>5.1014492753623186E-2</v>
      </c>
      <c r="G128" s="16">
        <f t="shared" si="18"/>
        <v>0.6</v>
      </c>
      <c r="H128" s="16">
        <f t="shared" si="17"/>
        <v>2.0171149144254278E-2</v>
      </c>
    </row>
    <row r="129" spans="1:8" x14ac:dyDescent="0.2">
      <c r="A129" s="13"/>
      <c r="B129" s="14" t="s">
        <v>117</v>
      </c>
      <c r="C129" s="15">
        <v>59</v>
      </c>
      <c r="D129" s="15">
        <v>33</v>
      </c>
      <c r="E129" s="16">
        <f t="shared" si="15"/>
        <v>3.6063569682151589E-2</v>
      </c>
      <c r="F129" s="16">
        <f t="shared" si="16"/>
        <v>1.9130434782608695E-2</v>
      </c>
      <c r="G129" s="16">
        <f t="shared" si="18"/>
        <v>-0.44067796610169491</v>
      </c>
      <c r="H129" s="16">
        <f t="shared" si="17"/>
        <v>-1.5892420537897311E-2</v>
      </c>
    </row>
    <row r="130" spans="1:8" x14ac:dyDescent="0.2">
      <c r="A130" s="13"/>
      <c r="B130" s="14" t="s">
        <v>118</v>
      </c>
      <c r="C130" s="15">
        <v>10</v>
      </c>
      <c r="D130" s="15">
        <v>4</v>
      </c>
      <c r="E130" s="16">
        <f t="shared" si="15"/>
        <v>6.1124694376528121E-3</v>
      </c>
      <c r="F130" s="16">
        <f t="shared" si="16"/>
        <v>2.3188405797101449E-3</v>
      </c>
      <c r="G130" s="16">
        <f t="shared" si="18"/>
        <v>-0.6</v>
      </c>
      <c r="H130" s="16">
        <f t="shared" si="17"/>
        <v>-3.667481662591687E-3</v>
      </c>
    </row>
    <row r="131" spans="1:8" ht="25.5" x14ac:dyDescent="0.2">
      <c r="A131" s="13"/>
      <c r="B131" s="14" t="s">
        <v>119</v>
      </c>
      <c r="C131" s="15">
        <v>42</v>
      </c>
      <c r="D131" s="15">
        <v>48</v>
      </c>
      <c r="E131" s="16">
        <f t="shared" si="15"/>
        <v>2.567237163814181E-2</v>
      </c>
      <c r="F131" s="16">
        <f t="shared" si="16"/>
        <v>2.782608695652174E-2</v>
      </c>
      <c r="G131" s="16">
        <f t="shared" si="18"/>
        <v>0.14285714285714285</v>
      </c>
      <c r="H131" s="16">
        <f t="shared" si="17"/>
        <v>3.667481662591687E-3</v>
      </c>
    </row>
    <row r="132" spans="1:8" ht="25.5" x14ac:dyDescent="0.2">
      <c r="A132" s="13"/>
      <c r="B132" s="14" t="s">
        <v>120</v>
      </c>
      <c r="C132" s="15">
        <v>79</v>
      </c>
      <c r="D132" s="15">
        <v>41</v>
      </c>
      <c r="E132" s="16">
        <f t="shared" si="15"/>
        <v>4.8288508557457213E-2</v>
      </c>
      <c r="F132" s="16">
        <f t="shared" si="16"/>
        <v>2.3768115942028985E-2</v>
      </c>
      <c r="G132" s="16">
        <f t="shared" si="18"/>
        <v>-0.48101265822784811</v>
      </c>
      <c r="H132" s="16">
        <f t="shared" si="17"/>
        <v>-2.3227383863080684E-2</v>
      </c>
    </row>
    <row r="133" spans="1:8" x14ac:dyDescent="0.2">
      <c r="A133" s="13"/>
      <c r="B133" s="14" t="s">
        <v>121</v>
      </c>
      <c r="C133" s="15">
        <v>40</v>
      </c>
      <c r="D133" s="15">
        <v>32</v>
      </c>
      <c r="E133" s="16">
        <f t="shared" si="15"/>
        <v>2.4449877750611249E-2</v>
      </c>
      <c r="F133" s="16">
        <f t="shared" si="16"/>
        <v>1.8550724637681159E-2</v>
      </c>
      <c r="G133" s="16">
        <f t="shared" si="18"/>
        <v>-0.2</v>
      </c>
      <c r="H133" s="16">
        <f t="shared" si="17"/>
        <v>-4.8899755501222502E-3</v>
      </c>
    </row>
    <row r="134" spans="1:8" x14ac:dyDescent="0.2">
      <c r="A134" s="13"/>
      <c r="B134" s="14" t="s">
        <v>122</v>
      </c>
      <c r="C134" s="15">
        <v>31</v>
      </c>
      <c r="D134" s="15">
        <v>36</v>
      </c>
      <c r="E134" s="16">
        <f t="shared" si="15"/>
        <v>1.8948655256723717E-2</v>
      </c>
      <c r="F134" s="16">
        <f t="shared" si="16"/>
        <v>2.0869565217391306E-2</v>
      </c>
      <c r="G134" s="16">
        <f t="shared" si="18"/>
        <v>0.16129032258064516</v>
      </c>
      <c r="H134" s="16">
        <f t="shared" si="17"/>
        <v>3.0562347188264061E-3</v>
      </c>
    </row>
    <row r="135" spans="1:8" x14ac:dyDescent="0.2">
      <c r="A135" s="13"/>
      <c r="B135" s="14" t="s">
        <v>123</v>
      </c>
      <c r="C135" s="15">
        <v>2</v>
      </c>
      <c r="D135" s="15">
        <v>4</v>
      </c>
      <c r="E135" s="16">
        <f t="shared" si="15"/>
        <v>1.2224938875305623E-3</v>
      </c>
      <c r="F135" s="16">
        <f t="shared" si="16"/>
        <v>2.3188405797101449E-3</v>
      </c>
      <c r="G135" s="16">
        <f t="shared" si="18"/>
        <v>1</v>
      </c>
      <c r="H135" s="16">
        <f t="shared" si="17"/>
        <v>1.2224938875305623E-3</v>
      </c>
    </row>
    <row r="136" spans="1:8" x14ac:dyDescent="0.2">
      <c r="A136" s="13"/>
      <c r="B136" s="14" t="s">
        <v>124</v>
      </c>
      <c r="C136" s="15">
        <v>0</v>
      </c>
      <c r="D136" s="15">
        <v>7</v>
      </c>
      <c r="E136" s="16" t="str">
        <f t="shared" si="15"/>
        <v/>
      </c>
      <c r="F136" s="16">
        <f t="shared" si="16"/>
        <v>4.0579710144927538E-3</v>
      </c>
      <c r="G136" s="16">
        <f t="shared" si="18"/>
        <v>1</v>
      </c>
      <c r="H136" s="16" t="str">
        <f t="shared" si="17"/>
        <v/>
      </c>
    </row>
    <row r="137" spans="1:8" x14ac:dyDescent="0.2">
      <c r="A137" s="13"/>
      <c r="B137" s="14" t="s">
        <v>125</v>
      </c>
      <c r="C137" s="15">
        <v>2</v>
      </c>
      <c r="D137" s="15">
        <v>6</v>
      </c>
      <c r="E137" s="16">
        <f t="shared" si="15"/>
        <v>1.2224938875305623E-3</v>
      </c>
      <c r="F137" s="16">
        <f t="shared" si="16"/>
        <v>3.4782608695652175E-3</v>
      </c>
      <c r="G137" s="16">
        <f t="shared" si="18"/>
        <v>2</v>
      </c>
      <c r="H137" s="16">
        <f t="shared" si="17"/>
        <v>2.4449877750611247E-3</v>
      </c>
    </row>
    <row r="138" spans="1:8" x14ac:dyDescent="0.2">
      <c r="A138" s="13"/>
      <c r="B138" s="14" t="s">
        <v>126</v>
      </c>
      <c r="C138" s="15">
        <v>0</v>
      </c>
      <c r="D138" s="15">
        <v>0</v>
      </c>
      <c r="E138" s="16" t="str">
        <f t="shared" si="15"/>
        <v/>
      </c>
      <c r="F138" s="16" t="str">
        <f t="shared" si="16"/>
        <v/>
      </c>
      <c r="G138" s="16" t="str">
        <f t="shared" si="18"/>
        <v xml:space="preserve"> </v>
      </c>
      <c r="H138" s="16" t="str">
        <f t="shared" si="17"/>
        <v/>
      </c>
    </row>
    <row r="139" spans="1:8" x14ac:dyDescent="0.2">
      <c r="A139" s="13"/>
      <c r="B139" s="14" t="s">
        <v>127</v>
      </c>
      <c r="C139" s="15">
        <v>1</v>
      </c>
      <c r="D139" s="15">
        <v>3</v>
      </c>
      <c r="E139" s="16">
        <f t="shared" ref="E139:E167" si="19">+IF(C139=0,"",C139/C$75)</f>
        <v>6.1124694376528117E-4</v>
      </c>
      <c r="F139" s="16">
        <f t="shared" ref="F139:F167" si="20">+IF(D139=0,"",D139/D$75)</f>
        <v>1.7391304347826088E-3</v>
      </c>
      <c r="G139" s="16">
        <f t="shared" si="18"/>
        <v>2</v>
      </c>
      <c r="H139" s="16">
        <f t="shared" ref="H139:H167" si="21">+IF(OR(AND(E139=""),(G139="")),"",E139*G139)</f>
        <v>1.2224938875305623E-3</v>
      </c>
    </row>
    <row r="140" spans="1:8" x14ac:dyDescent="0.2">
      <c r="A140" s="13"/>
      <c r="B140" s="14" t="s">
        <v>128</v>
      </c>
      <c r="C140" s="15">
        <v>5</v>
      </c>
      <c r="D140" s="15">
        <v>4</v>
      </c>
      <c r="E140" s="16">
        <f t="shared" si="19"/>
        <v>3.0562347188264061E-3</v>
      </c>
      <c r="F140" s="16">
        <f t="shared" si="20"/>
        <v>2.3188405797101449E-3</v>
      </c>
      <c r="G140" s="16">
        <f t="shared" ref="G140:G167" si="22">+IF(AND(C140=0,D140=0)," ",IF(C140=0,1,IF(D140=0,-1,(D140-C140)/C140)))</f>
        <v>-0.2</v>
      </c>
      <c r="H140" s="16">
        <f t="shared" si="21"/>
        <v>-6.1124694376528128E-4</v>
      </c>
    </row>
    <row r="141" spans="1:8" ht="25.5" x14ac:dyDescent="0.2">
      <c r="A141" s="13"/>
      <c r="B141" s="14" t="s">
        <v>129</v>
      </c>
      <c r="C141" s="15">
        <v>15</v>
      </c>
      <c r="D141" s="15">
        <v>19</v>
      </c>
      <c r="E141" s="16">
        <f t="shared" si="19"/>
        <v>9.1687041564792182E-3</v>
      </c>
      <c r="F141" s="16">
        <f t="shared" si="20"/>
        <v>1.1014492753623189E-2</v>
      </c>
      <c r="G141" s="16">
        <f t="shared" si="22"/>
        <v>0.26666666666666666</v>
      </c>
      <c r="H141" s="16">
        <f t="shared" si="21"/>
        <v>2.4449877750611247E-3</v>
      </c>
    </row>
    <row r="142" spans="1:8" ht="25.5" x14ac:dyDescent="0.2">
      <c r="A142" s="13"/>
      <c r="B142" s="14" t="s">
        <v>130</v>
      </c>
      <c r="C142" s="15">
        <v>4</v>
      </c>
      <c r="D142" s="15">
        <v>5</v>
      </c>
      <c r="E142" s="16">
        <f t="shared" si="19"/>
        <v>2.4449877750611247E-3</v>
      </c>
      <c r="F142" s="16">
        <f t="shared" si="20"/>
        <v>2.8985507246376812E-3</v>
      </c>
      <c r="G142" s="16">
        <f t="shared" si="22"/>
        <v>0.25</v>
      </c>
      <c r="H142" s="16">
        <f t="shared" si="21"/>
        <v>6.1124694376528117E-4</v>
      </c>
    </row>
    <row r="143" spans="1:8" ht="25.5" x14ac:dyDescent="0.2">
      <c r="A143" s="13"/>
      <c r="B143" s="14" t="s">
        <v>131</v>
      </c>
      <c r="C143" s="15">
        <v>1</v>
      </c>
      <c r="D143" s="15">
        <v>4</v>
      </c>
      <c r="E143" s="16">
        <f t="shared" si="19"/>
        <v>6.1124694376528117E-4</v>
      </c>
      <c r="F143" s="16">
        <f t="shared" si="20"/>
        <v>2.3188405797101449E-3</v>
      </c>
      <c r="G143" s="16">
        <f t="shared" si="22"/>
        <v>3</v>
      </c>
      <c r="H143" s="16">
        <f t="shared" si="21"/>
        <v>1.8337408312958435E-3</v>
      </c>
    </row>
    <row r="144" spans="1:8" ht="25.5" x14ac:dyDescent="0.2">
      <c r="A144" s="13"/>
      <c r="B144" s="14" t="s">
        <v>132</v>
      </c>
      <c r="C144" s="15">
        <v>0</v>
      </c>
      <c r="D144" s="15">
        <v>0</v>
      </c>
      <c r="E144" s="16" t="str">
        <f t="shared" si="19"/>
        <v/>
      </c>
      <c r="F144" s="16" t="str">
        <f t="shared" si="20"/>
        <v/>
      </c>
      <c r="G144" s="16" t="str">
        <f t="shared" si="22"/>
        <v xml:space="preserve"> </v>
      </c>
      <c r="H144" s="16" t="str">
        <f t="shared" si="21"/>
        <v/>
      </c>
    </row>
    <row r="145" spans="1:8" ht="25.5" x14ac:dyDescent="0.2">
      <c r="A145" s="13"/>
      <c r="B145" s="14" t="s">
        <v>133</v>
      </c>
      <c r="C145" s="15">
        <v>1</v>
      </c>
      <c r="D145" s="15">
        <v>0</v>
      </c>
      <c r="E145" s="16">
        <f t="shared" si="19"/>
        <v>6.1124694376528117E-4</v>
      </c>
      <c r="F145" s="16" t="str">
        <f t="shared" si="20"/>
        <v/>
      </c>
      <c r="G145" s="16">
        <f t="shared" si="22"/>
        <v>-1</v>
      </c>
      <c r="H145" s="16">
        <f t="shared" si="21"/>
        <v>-6.1124694376528117E-4</v>
      </c>
    </row>
    <row r="146" spans="1:8" x14ac:dyDescent="0.2">
      <c r="A146" s="13" t="s">
        <v>92</v>
      </c>
      <c r="B146" s="14" t="s">
        <v>134</v>
      </c>
      <c r="C146" s="15">
        <v>0</v>
      </c>
      <c r="D146" s="15">
        <v>2</v>
      </c>
      <c r="E146" s="16" t="str">
        <f t="shared" si="19"/>
        <v/>
      </c>
      <c r="F146" s="16">
        <f t="shared" si="20"/>
        <v>1.1594202898550724E-3</v>
      </c>
      <c r="G146" s="16">
        <f t="shared" si="22"/>
        <v>1</v>
      </c>
      <c r="H146" s="16" t="str">
        <f t="shared" si="21"/>
        <v/>
      </c>
    </row>
    <row r="147" spans="1:8" x14ac:dyDescent="0.2">
      <c r="A147" s="13"/>
      <c r="B147" s="14" t="s">
        <v>135</v>
      </c>
      <c r="C147" s="15">
        <v>1</v>
      </c>
      <c r="D147" s="15">
        <v>1</v>
      </c>
      <c r="E147" s="16">
        <f t="shared" si="19"/>
        <v>6.1124694376528117E-4</v>
      </c>
      <c r="F147" s="16">
        <f t="shared" si="20"/>
        <v>5.7971014492753622E-4</v>
      </c>
      <c r="G147" s="16">
        <f t="shared" si="22"/>
        <v>0</v>
      </c>
      <c r="H147" s="16">
        <f t="shared" si="21"/>
        <v>0</v>
      </c>
    </row>
    <row r="148" spans="1:8" x14ac:dyDescent="0.2">
      <c r="A148" s="13"/>
      <c r="B148" s="14" t="s">
        <v>136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137</v>
      </c>
      <c r="C149" s="15">
        <v>1</v>
      </c>
      <c r="D149" s="15">
        <v>0</v>
      </c>
      <c r="E149" s="16">
        <f t="shared" si="19"/>
        <v>6.1124694376528117E-4</v>
      </c>
      <c r="F149" s="16" t="str">
        <f t="shared" si="20"/>
        <v/>
      </c>
      <c r="G149" s="16">
        <f t="shared" si="22"/>
        <v>-1</v>
      </c>
      <c r="H149" s="16">
        <f t="shared" si="21"/>
        <v>-6.1124694376528117E-4</v>
      </c>
    </row>
    <row r="150" spans="1:8" x14ac:dyDescent="0.2">
      <c r="A150" s="13"/>
      <c r="B150" s="14" t="s">
        <v>138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139</v>
      </c>
      <c r="C151" s="15">
        <v>1</v>
      </c>
      <c r="D151" s="15">
        <v>0</v>
      </c>
      <c r="E151" s="16">
        <f t="shared" si="19"/>
        <v>6.1124694376528117E-4</v>
      </c>
      <c r="F151" s="16" t="str">
        <f t="shared" si="20"/>
        <v/>
      </c>
      <c r="G151" s="16">
        <f t="shared" si="22"/>
        <v>-1</v>
      </c>
      <c r="H151" s="16">
        <f t="shared" si="21"/>
        <v>-6.1124694376528117E-4</v>
      </c>
    </row>
    <row r="152" spans="1:8" x14ac:dyDescent="0.2">
      <c r="A152" s="13"/>
      <c r="B152" s="14" t="s">
        <v>140</v>
      </c>
      <c r="C152" s="15">
        <v>0</v>
      </c>
      <c r="D152" s="15">
        <v>3</v>
      </c>
      <c r="E152" s="16" t="str">
        <f t="shared" si="19"/>
        <v/>
      </c>
      <c r="F152" s="16">
        <f t="shared" si="20"/>
        <v>1.7391304347826088E-3</v>
      </c>
      <c r="G152" s="16">
        <f t="shared" si="22"/>
        <v>1</v>
      </c>
      <c r="H152" s="16" t="str">
        <f t="shared" si="21"/>
        <v/>
      </c>
    </row>
    <row r="153" spans="1:8" x14ac:dyDescent="0.2">
      <c r="A153" s="13"/>
      <c r="B153" s="14" t="s">
        <v>141</v>
      </c>
      <c r="C153" s="15">
        <v>4</v>
      </c>
      <c r="D153" s="15">
        <v>15</v>
      </c>
      <c r="E153" s="16">
        <f t="shared" si="19"/>
        <v>2.4449877750611247E-3</v>
      </c>
      <c r="F153" s="16">
        <f t="shared" si="20"/>
        <v>8.6956521739130436E-3</v>
      </c>
      <c r="G153" s="16">
        <f t="shared" si="22"/>
        <v>2.75</v>
      </c>
      <c r="H153" s="16">
        <f t="shared" si="21"/>
        <v>6.7237163814180927E-3</v>
      </c>
    </row>
    <row r="154" spans="1:8" x14ac:dyDescent="0.2">
      <c r="A154" s="13"/>
      <c r="B154" s="14" t="s">
        <v>142</v>
      </c>
      <c r="C154" s="15">
        <v>0</v>
      </c>
      <c r="D154" s="15">
        <v>4</v>
      </c>
      <c r="E154" s="16" t="str">
        <f t="shared" si="19"/>
        <v/>
      </c>
      <c r="F154" s="16">
        <f t="shared" si="20"/>
        <v>2.3188405797101449E-3</v>
      </c>
      <c r="G154" s="16">
        <f t="shared" si="22"/>
        <v>1</v>
      </c>
      <c r="H154" s="16" t="str">
        <f t="shared" si="21"/>
        <v/>
      </c>
    </row>
    <row r="155" spans="1:8" ht="25.5" x14ac:dyDescent="0.2">
      <c r="A155" s="13"/>
      <c r="B155" s="14" t="s">
        <v>143</v>
      </c>
      <c r="C155" s="15">
        <v>6</v>
      </c>
      <c r="D155" s="15">
        <v>1</v>
      </c>
      <c r="E155" s="16">
        <f t="shared" si="19"/>
        <v>3.667481662591687E-3</v>
      </c>
      <c r="F155" s="16">
        <f t="shared" si="20"/>
        <v>5.7971014492753622E-4</v>
      </c>
      <c r="G155" s="16">
        <f t="shared" si="22"/>
        <v>-0.83333333333333337</v>
      </c>
      <c r="H155" s="16">
        <f t="shared" si="21"/>
        <v>-3.0562347188264061E-3</v>
      </c>
    </row>
    <row r="156" spans="1:8" x14ac:dyDescent="0.2">
      <c r="A156" s="13" t="s">
        <v>92</v>
      </c>
      <c r="B156" s="14" t="s">
        <v>144</v>
      </c>
      <c r="C156" s="15">
        <v>0</v>
      </c>
      <c r="D156" s="15">
        <v>3</v>
      </c>
      <c r="E156" s="16" t="str">
        <f t="shared" si="19"/>
        <v/>
      </c>
      <c r="F156" s="16">
        <f t="shared" si="20"/>
        <v>1.7391304347826088E-3</v>
      </c>
      <c r="G156" s="16">
        <f t="shared" si="22"/>
        <v>1</v>
      </c>
      <c r="H156" s="16" t="str">
        <f t="shared" si="21"/>
        <v/>
      </c>
    </row>
    <row r="157" spans="1:8" ht="25.5" x14ac:dyDescent="0.2">
      <c r="A157" s="13"/>
      <c r="B157" s="14" t="s">
        <v>145</v>
      </c>
      <c r="C157" s="15">
        <v>7</v>
      </c>
      <c r="D157" s="15">
        <v>1</v>
      </c>
      <c r="E157" s="16">
        <f t="shared" si="19"/>
        <v>4.278728606356968E-3</v>
      </c>
      <c r="F157" s="16">
        <f t="shared" si="20"/>
        <v>5.7971014492753622E-4</v>
      </c>
      <c r="G157" s="16">
        <f t="shared" si="22"/>
        <v>-0.8571428571428571</v>
      </c>
      <c r="H157" s="16">
        <f t="shared" si="21"/>
        <v>-3.6674816625916866E-3</v>
      </c>
    </row>
    <row r="158" spans="1:8" x14ac:dyDescent="0.2">
      <c r="A158" s="13"/>
      <c r="B158" s="14" t="s">
        <v>146</v>
      </c>
      <c r="C158" s="15">
        <v>9</v>
      </c>
      <c r="D158" s="15">
        <v>11</v>
      </c>
      <c r="E158" s="16">
        <f t="shared" si="19"/>
        <v>5.5012224938875308E-3</v>
      </c>
      <c r="F158" s="16">
        <f t="shared" si="20"/>
        <v>6.3768115942028983E-3</v>
      </c>
      <c r="G158" s="16">
        <f t="shared" si="22"/>
        <v>0.22222222222222221</v>
      </c>
      <c r="H158" s="16">
        <f t="shared" si="21"/>
        <v>1.2224938875305623E-3</v>
      </c>
    </row>
    <row r="159" spans="1:8" x14ac:dyDescent="0.2">
      <c r="A159" s="13"/>
      <c r="B159" s="14" t="s">
        <v>147</v>
      </c>
      <c r="C159" s="15">
        <v>1</v>
      </c>
      <c r="D159" s="15">
        <v>0</v>
      </c>
      <c r="E159" s="16">
        <f t="shared" si="19"/>
        <v>6.1124694376528117E-4</v>
      </c>
      <c r="F159" s="16" t="str">
        <f t="shared" si="20"/>
        <v/>
      </c>
      <c r="G159" s="16">
        <f t="shared" si="22"/>
        <v>-1</v>
      </c>
      <c r="H159" s="16">
        <f t="shared" si="21"/>
        <v>-6.1124694376528117E-4</v>
      </c>
    </row>
    <row r="160" spans="1:8" x14ac:dyDescent="0.2">
      <c r="A160" s="13"/>
      <c r="B160" s="14" t="s">
        <v>148</v>
      </c>
      <c r="C160" s="15">
        <v>3</v>
      </c>
      <c r="D160" s="15">
        <v>0</v>
      </c>
      <c r="E160" s="16">
        <f t="shared" si="19"/>
        <v>1.8337408312958435E-3</v>
      </c>
      <c r="F160" s="16" t="str">
        <f t="shared" si="20"/>
        <v/>
      </c>
      <c r="G160" s="16">
        <f t="shared" si="22"/>
        <v>-1</v>
      </c>
      <c r="H160" s="16">
        <f t="shared" si="21"/>
        <v>-1.8337408312958435E-3</v>
      </c>
    </row>
    <row r="161" spans="1:8" x14ac:dyDescent="0.2">
      <c r="A161" s="13"/>
      <c r="B161" s="14" t="s">
        <v>149</v>
      </c>
      <c r="C161" s="15">
        <v>5</v>
      </c>
      <c r="D161" s="15">
        <v>0</v>
      </c>
      <c r="E161" s="16">
        <f t="shared" si="19"/>
        <v>3.0562347188264061E-3</v>
      </c>
      <c r="F161" s="16" t="str">
        <f t="shared" si="20"/>
        <v/>
      </c>
      <c r="G161" s="16">
        <f t="shared" si="22"/>
        <v>-1</v>
      </c>
      <c r="H161" s="16">
        <f t="shared" si="21"/>
        <v>-3.0562347188264061E-3</v>
      </c>
    </row>
    <row r="162" spans="1:8" x14ac:dyDescent="0.2">
      <c r="A162" s="13" t="s">
        <v>92</v>
      </c>
      <c r="B162" s="14" t="s">
        <v>150</v>
      </c>
      <c r="C162" s="15">
        <v>0</v>
      </c>
      <c r="D162" s="15">
        <v>2</v>
      </c>
      <c r="E162" s="16" t="str">
        <f t="shared" si="19"/>
        <v/>
      </c>
      <c r="F162" s="16">
        <f t="shared" si="20"/>
        <v>1.1594202898550724E-3</v>
      </c>
      <c r="G162" s="16">
        <f t="shared" si="22"/>
        <v>1</v>
      </c>
      <c r="H162" s="16" t="str">
        <f t="shared" si="21"/>
        <v/>
      </c>
    </row>
    <row r="163" spans="1:8" x14ac:dyDescent="0.2">
      <c r="A163" s="13" t="s">
        <v>92</v>
      </c>
      <c r="B163" s="14" t="s">
        <v>151</v>
      </c>
      <c r="C163" s="15">
        <v>0</v>
      </c>
      <c r="D163" s="15">
        <v>0</v>
      </c>
      <c r="E163" s="16" t="str">
        <f t="shared" si="19"/>
        <v/>
      </c>
      <c r="F163" s="16" t="str">
        <f t="shared" si="20"/>
        <v/>
      </c>
      <c r="G163" s="16" t="str">
        <f t="shared" si="22"/>
        <v xml:space="preserve"> </v>
      </c>
      <c r="H163" s="16" t="str">
        <f t="shared" si="21"/>
        <v/>
      </c>
    </row>
    <row r="164" spans="1:8" x14ac:dyDescent="0.2">
      <c r="A164" s="13"/>
      <c r="B164" s="14" t="s">
        <v>152</v>
      </c>
      <c r="C164" s="15">
        <v>35</v>
      </c>
      <c r="D164" s="15">
        <v>128</v>
      </c>
      <c r="E164" s="16">
        <f t="shared" si="19"/>
        <v>2.1393643031784843E-2</v>
      </c>
      <c r="F164" s="16">
        <f t="shared" si="20"/>
        <v>7.4202898550724636E-2</v>
      </c>
      <c r="G164" s="16">
        <f t="shared" si="22"/>
        <v>2.657142857142857</v>
      </c>
      <c r="H164" s="16">
        <f t="shared" si="21"/>
        <v>5.6845965770171147E-2</v>
      </c>
    </row>
    <row r="165" spans="1:8" ht="25.5" x14ac:dyDescent="0.2">
      <c r="A165" s="13"/>
      <c r="B165" s="14" t="s">
        <v>153</v>
      </c>
      <c r="C165" s="15">
        <v>1</v>
      </c>
      <c r="D165" s="15">
        <v>0</v>
      </c>
      <c r="E165" s="16">
        <f t="shared" si="19"/>
        <v>6.1124694376528117E-4</v>
      </c>
      <c r="F165" s="16" t="str">
        <f t="shared" si="20"/>
        <v/>
      </c>
      <c r="G165" s="16">
        <f t="shared" si="22"/>
        <v>-1</v>
      </c>
      <c r="H165" s="16">
        <f t="shared" si="21"/>
        <v>-6.1124694376528117E-4</v>
      </c>
    </row>
    <row r="166" spans="1:8" ht="25.5" x14ac:dyDescent="0.2">
      <c r="A166" s="13"/>
      <c r="B166" s="14" t="s">
        <v>154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155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</row>
    <row r="169" spans="1:8" x14ac:dyDescent="0.2">
      <c r="A169" s="10"/>
    </row>
    <row r="170" spans="1:8" x14ac:dyDescent="0.2">
      <c r="A170" s="10"/>
    </row>
    <row r="171" spans="1:8" ht="29.25" customHeight="1" x14ac:dyDescent="0.2">
      <c r="A171" s="13"/>
      <c r="B171" s="36" t="s">
        <v>2</v>
      </c>
      <c r="C171" s="36" t="s">
        <v>12</v>
      </c>
      <c r="D171" s="38"/>
      <c r="E171" s="36" t="s">
        <v>4</v>
      </c>
      <c r="F171" s="38"/>
      <c r="G171" s="36" t="s">
        <v>645</v>
      </c>
      <c r="H171" s="36" t="s">
        <v>5</v>
      </c>
    </row>
    <row r="172" spans="1:8" x14ac:dyDescent="0.2">
      <c r="A172" s="13"/>
      <c r="B172" s="37"/>
      <c r="C172" s="17">
        <v>2019</v>
      </c>
      <c r="D172" s="17">
        <v>2020</v>
      </c>
      <c r="E172" s="17">
        <v>2019</v>
      </c>
      <c r="F172" s="17">
        <v>2020</v>
      </c>
      <c r="G172" s="37"/>
      <c r="H172" s="37"/>
    </row>
    <row r="173" spans="1:8" ht="25.5" x14ac:dyDescent="0.2">
      <c r="A173" s="13"/>
      <c r="B173" s="18" t="s">
        <v>8</v>
      </c>
      <c r="C173" s="19">
        <f>SUM(C174:C343)</f>
        <v>2885</v>
      </c>
      <c r="D173" s="19">
        <f>SUM(D174:D343)</f>
        <v>3242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0.12374350086655113</v>
      </c>
      <c r="H173" s="20">
        <f t="shared" ref="H173:H204" si="25">+IF(OR(AND(E173=""),(G173="")),"",E173*G173)</f>
        <v>0.12374350086655113</v>
      </c>
    </row>
    <row r="174" spans="1:8" x14ac:dyDescent="0.2">
      <c r="A174" s="13"/>
      <c r="B174" s="14" t="s">
        <v>156</v>
      </c>
      <c r="C174" s="15">
        <v>6</v>
      </c>
      <c r="D174" s="15">
        <v>6</v>
      </c>
      <c r="E174" s="16">
        <f t="shared" si="23"/>
        <v>2.0797227036395147E-3</v>
      </c>
      <c r="F174" s="16">
        <f t="shared" si="24"/>
        <v>1.8507094386181369E-3</v>
      </c>
      <c r="G174" s="16">
        <f t="shared" ref="G174:G205" si="26">+IF(AND(C174=0,D174=0)," ",IF(C174=0,1,IF(D174=0,-1,(D174-C174)/C174)))</f>
        <v>0</v>
      </c>
      <c r="H174" s="16">
        <f t="shared" si="25"/>
        <v>0</v>
      </c>
    </row>
    <row r="175" spans="1:8" x14ac:dyDescent="0.2">
      <c r="A175" s="13"/>
      <c r="B175" s="14" t="s">
        <v>157</v>
      </c>
      <c r="C175" s="15">
        <v>2</v>
      </c>
      <c r="D175" s="15">
        <v>1</v>
      </c>
      <c r="E175" s="16">
        <f t="shared" si="23"/>
        <v>6.932409012131716E-4</v>
      </c>
      <c r="F175" s="16">
        <f t="shared" si="24"/>
        <v>3.0845157310302283E-4</v>
      </c>
      <c r="G175" s="16">
        <f t="shared" si="26"/>
        <v>-0.5</v>
      </c>
      <c r="H175" s="16">
        <f t="shared" si="25"/>
        <v>-3.466204506065858E-4</v>
      </c>
    </row>
    <row r="176" spans="1:8" ht="38.25" x14ac:dyDescent="0.2">
      <c r="A176" s="13"/>
      <c r="B176" s="14" t="s">
        <v>158</v>
      </c>
      <c r="C176" s="15">
        <v>1</v>
      </c>
      <c r="D176" s="15">
        <v>2</v>
      </c>
      <c r="E176" s="16">
        <f t="shared" si="23"/>
        <v>3.466204506065858E-4</v>
      </c>
      <c r="F176" s="16">
        <f t="shared" si="24"/>
        <v>6.1690314620604567E-4</v>
      </c>
      <c r="G176" s="16">
        <f t="shared" si="26"/>
        <v>1</v>
      </c>
      <c r="H176" s="16">
        <f t="shared" si="25"/>
        <v>3.466204506065858E-4</v>
      </c>
    </row>
    <row r="177" spans="1:8" x14ac:dyDescent="0.2">
      <c r="A177" s="13"/>
      <c r="B177" s="14" t="s">
        <v>159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160</v>
      </c>
      <c r="C178" s="15">
        <v>39</v>
      </c>
      <c r="D178" s="15">
        <v>8</v>
      </c>
      <c r="E178" s="16">
        <f t="shared" si="23"/>
        <v>1.3518197573656845E-2</v>
      </c>
      <c r="F178" s="16">
        <f t="shared" si="24"/>
        <v>2.4676125848241827E-3</v>
      </c>
      <c r="G178" s="16">
        <f t="shared" si="26"/>
        <v>-0.79487179487179482</v>
      </c>
      <c r="H178" s="16">
        <f t="shared" si="25"/>
        <v>-1.0745233968804158E-2</v>
      </c>
    </row>
    <row r="179" spans="1:8" x14ac:dyDescent="0.2">
      <c r="A179" s="13"/>
      <c r="B179" s="14" t="s">
        <v>161</v>
      </c>
      <c r="C179" s="15">
        <v>142</v>
      </c>
      <c r="D179" s="15">
        <v>476</v>
      </c>
      <c r="E179" s="16">
        <f t="shared" si="23"/>
        <v>4.9220103986135182E-2</v>
      </c>
      <c r="F179" s="16">
        <f t="shared" si="24"/>
        <v>0.14682294879703886</v>
      </c>
      <c r="G179" s="16">
        <f t="shared" si="26"/>
        <v>2.352112676056338</v>
      </c>
      <c r="H179" s="16">
        <f t="shared" si="25"/>
        <v>0.11577123050259965</v>
      </c>
    </row>
    <row r="180" spans="1:8" x14ac:dyDescent="0.2">
      <c r="A180" s="13"/>
      <c r="B180" s="14" t="s">
        <v>162</v>
      </c>
      <c r="C180" s="15">
        <v>0</v>
      </c>
      <c r="D180" s="15">
        <v>2</v>
      </c>
      <c r="E180" s="16" t="str">
        <f t="shared" si="23"/>
        <v/>
      </c>
      <c r="F180" s="16">
        <f t="shared" si="24"/>
        <v>6.1690314620604567E-4</v>
      </c>
      <c r="G180" s="16">
        <f t="shared" si="26"/>
        <v>1</v>
      </c>
      <c r="H180" s="16" t="str">
        <f t="shared" si="25"/>
        <v/>
      </c>
    </row>
    <row r="181" spans="1:8" x14ac:dyDescent="0.2">
      <c r="A181" s="13"/>
      <c r="B181" s="14" t="s">
        <v>163</v>
      </c>
      <c r="C181" s="15">
        <v>40</v>
      </c>
      <c r="D181" s="15">
        <v>50</v>
      </c>
      <c r="E181" s="16">
        <f t="shared" si="23"/>
        <v>1.3864818024263431E-2</v>
      </c>
      <c r="F181" s="16">
        <f t="shared" si="24"/>
        <v>1.5422578655151141E-2</v>
      </c>
      <c r="G181" s="16">
        <f t="shared" si="26"/>
        <v>0.25</v>
      </c>
      <c r="H181" s="16">
        <f t="shared" si="25"/>
        <v>3.4662045060658577E-3</v>
      </c>
    </row>
    <row r="182" spans="1:8" x14ac:dyDescent="0.2">
      <c r="A182" s="13"/>
      <c r="B182" s="14" t="s">
        <v>164</v>
      </c>
      <c r="C182" s="15">
        <v>2</v>
      </c>
      <c r="D182" s="15">
        <v>4</v>
      </c>
      <c r="E182" s="16">
        <f t="shared" si="23"/>
        <v>6.932409012131716E-4</v>
      </c>
      <c r="F182" s="16">
        <f t="shared" si="24"/>
        <v>1.2338062924120913E-3</v>
      </c>
      <c r="G182" s="16">
        <f t="shared" si="26"/>
        <v>1</v>
      </c>
      <c r="H182" s="16">
        <f t="shared" si="25"/>
        <v>6.932409012131716E-4</v>
      </c>
    </row>
    <row r="183" spans="1:8" x14ac:dyDescent="0.2">
      <c r="A183" s="13"/>
      <c r="B183" s="14" t="s">
        <v>165</v>
      </c>
      <c r="C183" s="15">
        <v>1</v>
      </c>
      <c r="D183" s="15">
        <v>0</v>
      </c>
      <c r="E183" s="16">
        <f t="shared" si="23"/>
        <v>3.466204506065858E-4</v>
      </c>
      <c r="F183" s="16" t="str">
        <f t="shared" si="24"/>
        <v/>
      </c>
      <c r="G183" s="16">
        <f t="shared" si="26"/>
        <v>-1</v>
      </c>
      <c r="H183" s="16">
        <f t="shared" si="25"/>
        <v>-3.466204506065858E-4</v>
      </c>
    </row>
    <row r="184" spans="1:8" ht="25.5" x14ac:dyDescent="0.2">
      <c r="A184" s="13"/>
      <c r="B184" s="14" t="s">
        <v>166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167</v>
      </c>
      <c r="C185" s="15">
        <v>2</v>
      </c>
      <c r="D185" s="15">
        <v>9</v>
      </c>
      <c r="E185" s="16">
        <f t="shared" si="23"/>
        <v>6.932409012131716E-4</v>
      </c>
      <c r="F185" s="16">
        <f t="shared" si="24"/>
        <v>2.7760641579272056E-3</v>
      </c>
      <c r="G185" s="16">
        <f t="shared" si="26"/>
        <v>3.5</v>
      </c>
      <c r="H185" s="16">
        <f t="shared" si="25"/>
        <v>2.4263431542461008E-3</v>
      </c>
    </row>
    <row r="186" spans="1:8" x14ac:dyDescent="0.2">
      <c r="A186" s="13"/>
      <c r="B186" s="14" t="s">
        <v>168</v>
      </c>
      <c r="C186" s="15">
        <v>27</v>
      </c>
      <c r="D186" s="15">
        <v>35</v>
      </c>
      <c r="E186" s="16">
        <f t="shared" si="23"/>
        <v>9.3587521663778157E-3</v>
      </c>
      <c r="F186" s="16">
        <f t="shared" si="24"/>
        <v>1.0795805058605799E-2</v>
      </c>
      <c r="G186" s="16">
        <f t="shared" si="26"/>
        <v>0.29629629629629628</v>
      </c>
      <c r="H186" s="16">
        <f t="shared" si="25"/>
        <v>2.772963604852686E-3</v>
      </c>
    </row>
    <row r="187" spans="1:8" x14ac:dyDescent="0.2">
      <c r="A187" s="13"/>
      <c r="B187" s="14" t="s">
        <v>169</v>
      </c>
      <c r="C187" s="15">
        <v>67</v>
      </c>
      <c r="D187" s="15">
        <v>108</v>
      </c>
      <c r="E187" s="16">
        <f t="shared" si="23"/>
        <v>2.3223570190641248E-2</v>
      </c>
      <c r="F187" s="16">
        <f t="shared" si="24"/>
        <v>3.3312769895126465E-2</v>
      </c>
      <c r="G187" s="16">
        <f t="shared" si="26"/>
        <v>0.61194029850746268</v>
      </c>
      <c r="H187" s="16">
        <f t="shared" si="25"/>
        <v>1.4211438474870018E-2</v>
      </c>
    </row>
    <row r="188" spans="1:8" ht="25.5" x14ac:dyDescent="0.2">
      <c r="A188" s="13"/>
      <c r="B188" s="14" t="s">
        <v>170</v>
      </c>
      <c r="C188" s="15">
        <v>10</v>
      </c>
      <c r="D188" s="15">
        <v>17</v>
      </c>
      <c r="E188" s="16">
        <f t="shared" si="23"/>
        <v>3.4662045060658577E-3</v>
      </c>
      <c r="F188" s="16">
        <f t="shared" si="24"/>
        <v>5.2436767427513882E-3</v>
      </c>
      <c r="G188" s="16">
        <f t="shared" si="26"/>
        <v>0.7</v>
      </c>
      <c r="H188" s="16">
        <f t="shared" si="25"/>
        <v>2.4263431542461003E-3</v>
      </c>
    </row>
    <row r="189" spans="1:8" ht="25.5" x14ac:dyDescent="0.2">
      <c r="A189" s="13"/>
      <c r="B189" s="14" t="s">
        <v>171</v>
      </c>
      <c r="C189" s="15">
        <v>3</v>
      </c>
      <c r="D189" s="15">
        <v>2</v>
      </c>
      <c r="E189" s="16">
        <f t="shared" si="23"/>
        <v>1.0398613518197574E-3</v>
      </c>
      <c r="F189" s="16">
        <f t="shared" si="24"/>
        <v>6.1690314620604567E-4</v>
      </c>
      <c r="G189" s="16">
        <f t="shared" si="26"/>
        <v>-0.33333333333333331</v>
      </c>
      <c r="H189" s="16">
        <f t="shared" si="25"/>
        <v>-3.4662045060658575E-4</v>
      </c>
    </row>
    <row r="190" spans="1:8" x14ac:dyDescent="0.2">
      <c r="A190" s="13"/>
      <c r="B190" s="14" t="s">
        <v>172</v>
      </c>
      <c r="C190" s="15">
        <v>0</v>
      </c>
      <c r="D190" s="15">
        <v>0</v>
      </c>
      <c r="E190" s="16" t="str">
        <f t="shared" si="23"/>
        <v/>
      </c>
      <c r="F190" s="16" t="str">
        <f t="shared" si="24"/>
        <v/>
      </c>
      <c r="G190" s="16" t="str">
        <f t="shared" si="26"/>
        <v xml:space="preserve"> </v>
      </c>
      <c r="H190" s="16" t="str">
        <f t="shared" si="25"/>
        <v/>
      </c>
    </row>
    <row r="191" spans="1:8" x14ac:dyDescent="0.2">
      <c r="A191" s="13"/>
      <c r="B191" s="14" t="s">
        <v>173</v>
      </c>
      <c r="C191" s="15">
        <v>0</v>
      </c>
      <c r="D191" s="15">
        <v>1</v>
      </c>
      <c r="E191" s="16" t="str">
        <f t="shared" si="23"/>
        <v/>
      </c>
      <c r="F191" s="16">
        <f t="shared" si="24"/>
        <v>3.0845157310302283E-4</v>
      </c>
      <c r="G191" s="16">
        <f t="shared" si="26"/>
        <v>1</v>
      </c>
      <c r="H191" s="16" t="str">
        <f t="shared" si="25"/>
        <v/>
      </c>
    </row>
    <row r="192" spans="1:8" x14ac:dyDescent="0.2">
      <c r="A192" s="13"/>
      <c r="B192" s="14" t="s">
        <v>174</v>
      </c>
      <c r="C192" s="15">
        <v>1</v>
      </c>
      <c r="D192" s="15">
        <v>0</v>
      </c>
      <c r="E192" s="16">
        <f t="shared" si="23"/>
        <v>3.466204506065858E-4</v>
      </c>
      <c r="F192" s="16" t="str">
        <f t="shared" si="24"/>
        <v/>
      </c>
      <c r="G192" s="16">
        <f t="shared" si="26"/>
        <v>-1</v>
      </c>
      <c r="H192" s="16">
        <f t="shared" si="25"/>
        <v>-3.466204506065858E-4</v>
      </c>
    </row>
    <row r="193" spans="1:8" ht="25.5" x14ac:dyDescent="0.2">
      <c r="A193" s="13" t="s">
        <v>92</v>
      </c>
      <c r="B193" s="14" t="s">
        <v>175</v>
      </c>
      <c r="C193" s="15">
        <v>0</v>
      </c>
      <c r="D193" s="15">
        <v>19</v>
      </c>
      <c r="E193" s="16" t="str">
        <f t="shared" si="23"/>
        <v/>
      </c>
      <c r="F193" s="16">
        <f t="shared" si="24"/>
        <v>5.860579888957434E-3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176</v>
      </c>
      <c r="C194" s="15">
        <v>142</v>
      </c>
      <c r="D194" s="15">
        <v>39</v>
      </c>
      <c r="E194" s="16">
        <f t="shared" si="23"/>
        <v>4.9220103986135182E-2</v>
      </c>
      <c r="F194" s="16">
        <f t="shared" si="24"/>
        <v>1.2029611351017891E-2</v>
      </c>
      <c r="G194" s="16">
        <f t="shared" si="26"/>
        <v>-0.72535211267605637</v>
      </c>
      <c r="H194" s="16">
        <f t="shared" si="25"/>
        <v>-3.5701906412478335E-2</v>
      </c>
    </row>
    <row r="195" spans="1:8" x14ac:dyDescent="0.2">
      <c r="A195" s="13"/>
      <c r="B195" s="14" t="s">
        <v>177</v>
      </c>
      <c r="C195" s="15">
        <v>14</v>
      </c>
      <c r="D195" s="15">
        <v>18</v>
      </c>
      <c r="E195" s="16">
        <f t="shared" si="23"/>
        <v>4.8526863084922007E-3</v>
      </c>
      <c r="F195" s="16">
        <f t="shared" si="24"/>
        <v>5.5521283158544111E-3</v>
      </c>
      <c r="G195" s="16">
        <f t="shared" si="26"/>
        <v>0.2857142857142857</v>
      </c>
      <c r="H195" s="16">
        <f t="shared" si="25"/>
        <v>1.386481802426343E-3</v>
      </c>
    </row>
    <row r="196" spans="1:8" x14ac:dyDescent="0.2">
      <c r="A196" s="13"/>
      <c r="B196" s="14" t="s">
        <v>178</v>
      </c>
      <c r="C196" s="15">
        <v>0</v>
      </c>
      <c r="D196" s="15">
        <v>1</v>
      </c>
      <c r="E196" s="16" t="str">
        <f t="shared" si="23"/>
        <v/>
      </c>
      <c r="F196" s="16">
        <f t="shared" si="24"/>
        <v>3.0845157310302283E-4</v>
      </c>
      <c r="G196" s="16">
        <f t="shared" si="26"/>
        <v>1</v>
      </c>
      <c r="H196" s="16" t="str">
        <f t="shared" si="25"/>
        <v/>
      </c>
    </row>
    <row r="197" spans="1:8" x14ac:dyDescent="0.2">
      <c r="A197" s="13"/>
      <c r="B197" s="14" t="s">
        <v>179</v>
      </c>
      <c r="C197" s="15">
        <v>0</v>
      </c>
      <c r="D197" s="15">
        <v>0</v>
      </c>
      <c r="E197" s="16" t="str">
        <f t="shared" si="23"/>
        <v/>
      </c>
      <c r="F197" s="16" t="str">
        <f t="shared" si="24"/>
        <v/>
      </c>
      <c r="G197" s="16" t="str">
        <f t="shared" si="26"/>
        <v xml:space="preserve"> </v>
      </c>
      <c r="H197" s="16" t="str">
        <f t="shared" si="25"/>
        <v/>
      </c>
    </row>
    <row r="198" spans="1:8" x14ac:dyDescent="0.2">
      <c r="A198" s="13"/>
      <c r="B198" s="14" t="s">
        <v>180</v>
      </c>
      <c r="C198" s="15">
        <v>1</v>
      </c>
      <c r="D198" s="15">
        <v>3</v>
      </c>
      <c r="E198" s="16">
        <f t="shared" si="23"/>
        <v>3.466204506065858E-4</v>
      </c>
      <c r="F198" s="16">
        <f t="shared" si="24"/>
        <v>9.2535471930906845E-4</v>
      </c>
      <c r="G198" s="16">
        <f t="shared" si="26"/>
        <v>2</v>
      </c>
      <c r="H198" s="16">
        <f t="shared" si="25"/>
        <v>6.932409012131716E-4</v>
      </c>
    </row>
    <row r="199" spans="1:8" x14ac:dyDescent="0.2">
      <c r="A199" s="13"/>
      <c r="B199" s="14" t="s">
        <v>181</v>
      </c>
      <c r="C199" s="15">
        <v>108</v>
      </c>
      <c r="D199" s="15">
        <v>86</v>
      </c>
      <c r="E199" s="16">
        <f t="shared" si="23"/>
        <v>3.7435008665511263E-2</v>
      </c>
      <c r="F199" s="16">
        <f t="shared" si="24"/>
        <v>2.6526835286859961E-2</v>
      </c>
      <c r="G199" s="16">
        <f t="shared" si="26"/>
        <v>-0.20370370370370369</v>
      </c>
      <c r="H199" s="16">
        <f t="shared" si="25"/>
        <v>-7.6256499133448867E-3</v>
      </c>
    </row>
    <row r="200" spans="1:8" ht="25.5" x14ac:dyDescent="0.2">
      <c r="A200" s="13"/>
      <c r="B200" s="14" t="s">
        <v>182</v>
      </c>
      <c r="C200" s="15">
        <v>37</v>
      </c>
      <c r="D200" s="15">
        <v>25</v>
      </c>
      <c r="E200" s="16">
        <f t="shared" si="23"/>
        <v>1.2824956672443674E-2</v>
      </c>
      <c r="F200" s="16">
        <f t="shared" si="24"/>
        <v>7.7112893275755705E-3</v>
      </c>
      <c r="G200" s="16">
        <f t="shared" si="26"/>
        <v>-0.32432432432432434</v>
      </c>
      <c r="H200" s="16">
        <f t="shared" si="25"/>
        <v>-4.1594454072790294E-3</v>
      </c>
    </row>
    <row r="201" spans="1:8" x14ac:dyDescent="0.2">
      <c r="A201" s="13"/>
      <c r="B201" s="14" t="s">
        <v>183</v>
      </c>
      <c r="C201" s="15">
        <v>103</v>
      </c>
      <c r="D201" s="15">
        <v>115</v>
      </c>
      <c r="E201" s="16">
        <f t="shared" si="23"/>
        <v>3.5701906412478335E-2</v>
      </c>
      <c r="F201" s="16">
        <f t="shared" si="24"/>
        <v>3.5471930906847624E-2</v>
      </c>
      <c r="G201" s="16">
        <f t="shared" si="26"/>
        <v>0.11650485436893204</v>
      </c>
      <c r="H201" s="16">
        <f t="shared" si="25"/>
        <v>4.1594454072790294E-3</v>
      </c>
    </row>
    <row r="202" spans="1:8" x14ac:dyDescent="0.2">
      <c r="A202" s="13"/>
      <c r="B202" s="14" t="s">
        <v>184</v>
      </c>
      <c r="C202" s="15">
        <v>28</v>
      </c>
      <c r="D202" s="15">
        <v>19</v>
      </c>
      <c r="E202" s="16">
        <f t="shared" si="23"/>
        <v>9.7053726169844014E-3</v>
      </c>
      <c r="F202" s="16">
        <f t="shared" si="24"/>
        <v>5.860579888957434E-3</v>
      </c>
      <c r="G202" s="16">
        <f t="shared" si="26"/>
        <v>-0.32142857142857145</v>
      </c>
      <c r="H202" s="16">
        <f t="shared" si="25"/>
        <v>-3.1195840554592721E-3</v>
      </c>
    </row>
    <row r="203" spans="1:8" x14ac:dyDescent="0.2">
      <c r="A203" s="13"/>
      <c r="B203" s="14" t="s">
        <v>185</v>
      </c>
      <c r="C203" s="15">
        <v>55</v>
      </c>
      <c r="D203" s="15">
        <v>28</v>
      </c>
      <c r="E203" s="16">
        <f t="shared" si="23"/>
        <v>1.9064124783362217E-2</v>
      </c>
      <c r="F203" s="16">
        <f t="shared" si="24"/>
        <v>8.6366440468846391E-3</v>
      </c>
      <c r="G203" s="16">
        <f t="shared" si="26"/>
        <v>-0.49090909090909091</v>
      </c>
      <c r="H203" s="16">
        <f t="shared" si="25"/>
        <v>-9.3587521663778157E-3</v>
      </c>
    </row>
    <row r="204" spans="1:8" x14ac:dyDescent="0.2">
      <c r="A204" s="13"/>
      <c r="B204" s="14" t="s">
        <v>186</v>
      </c>
      <c r="C204" s="15">
        <v>80</v>
      </c>
      <c r="D204" s="15">
        <v>101</v>
      </c>
      <c r="E204" s="16">
        <f t="shared" si="23"/>
        <v>2.7729636048526862E-2</v>
      </c>
      <c r="F204" s="16">
        <f t="shared" si="24"/>
        <v>3.1153608883405307E-2</v>
      </c>
      <c r="G204" s="16">
        <f t="shared" si="26"/>
        <v>0.26250000000000001</v>
      </c>
      <c r="H204" s="16">
        <f t="shared" si="25"/>
        <v>7.2790294627383019E-3</v>
      </c>
    </row>
    <row r="205" spans="1:8" x14ac:dyDescent="0.2">
      <c r="A205" s="13"/>
      <c r="B205" s="14" t="s">
        <v>187</v>
      </c>
      <c r="C205" s="15">
        <v>19</v>
      </c>
      <c r="D205" s="15">
        <v>7</v>
      </c>
      <c r="E205" s="16">
        <f t="shared" ref="E205:E236" si="27">+IF(C205=0,"",C205/C$173)</f>
        <v>6.5857885615251298E-3</v>
      </c>
      <c r="F205" s="16">
        <f t="shared" ref="F205:F236" si="28">+IF(D205=0,"",D205/D$173)</f>
        <v>2.1591610117211598E-3</v>
      </c>
      <c r="G205" s="16">
        <f t="shared" si="26"/>
        <v>-0.63157894736842102</v>
      </c>
      <c r="H205" s="16">
        <f t="shared" ref="H205:H236" si="29">+IF(OR(AND(E205=""),(G205="")),"",E205*G205)</f>
        <v>-4.1594454072790294E-3</v>
      </c>
    </row>
    <row r="206" spans="1:8" x14ac:dyDescent="0.2">
      <c r="A206" s="13"/>
      <c r="B206" s="14" t="s">
        <v>188</v>
      </c>
      <c r="C206" s="15">
        <v>75</v>
      </c>
      <c r="D206" s="15">
        <v>22</v>
      </c>
      <c r="E206" s="16">
        <f t="shared" si="27"/>
        <v>2.5996533795493933E-2</v>
      </c>
      <c r="F206" s="16">
        <f t="shared" si="28"/>
        <v>6.7859346082665018E-3</v>
      </c>
      <c r="G206" s="16">
        <f t="shared" ref="G206:G237" si="30">+IF(AND(C206=0,D206=0)," ",IF(C206=0,1,IF(D206=0,-1,(D206-C206)/C206)))</f>
        <v>-0.70666666666666667</v>
      </c>
      <c r="H206" s="16">
        <f t="shared" si="29"/>
        <v>-1.8370883882149046E-2</v>
      </c>
    </row>
    <row r="207" spans="1:8" x14ac:dyDescent="0.2">
      <c r="A207" s="13"/>
      <c r="B207" s="14" t="s">
        <v>189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190</v>
      </c>
      <c r="C208" s="15">
        <v>14</v>
      </c>
      <c r="D208" s="15">
        <v>3</v>
      </c>
      <c r="E208" s="16">
        <f t="shared" si="27"/>
        <v>4.8526863084922007E-3</v>
      </c>
      <c r="F208" s="16">
        <f t="shared" si="28"/>
        <v>9.2535471930906845E-4</v>
      </c>
      <c r="G208" s="16">
        <f t="shared" si="30"/>
        <v>-0.7857142857142857</v>
      </c>
      <c r="H208" s="16">
        <f t="shared" si="29"/>
        <v>-3.8128249566724433E-3</v>
      </c>
    </row>
    <row r="209" spans="1:8" x14ac:dyDescent="0.2">
      <c r="A209" s="13"/>
      <c r="B209" s="14" t="s">
        <v>191</v>
      </c>
      <c r="C209" s="15">
        <v>244</v>
      </c>
      <c r="D209" s="15">
        <v>152</v>
      </c>
      <c r="E209" s="16">
        <f t="shared" si="27"/>
        <v>8.4575389948006938E-2</v>
      </c>
      <c r="F209" s="16">
        <f t="shared" si="28"/>
        <v>4.6884639111659472E-2</v>
      </c>
      <c r="G209" s="16">
        <f t="shared" si="30"/>
        <v>-0.37704918032786883</v>
      </c>
      <c r="H209" s="16">
        <f t="shared" si="29"/>
        <v>-3.1889081455805893E-2</v>
      </c>
    </row>
    <row r="210" spans="1:8" x14ac:dyDescent="0.2">
      <c r="A210" s="13"/>
      <c r="B210" s="14" t="s">
        <v>192</v>
      </c>
      <c r="C210" s="15">
        <v>28</v>
      </c>
      <c r="D210" s="15">
        <v>17</v>
      </c>
      <c r="E210" s="16">
        <f t="shared" si="27"/>
        <v>9.7053726169844014E-3</v>
      </c>
      <c r="F210" s="16">
        <f t="shared" si="28"/>
        <v>5.2436767427513882E-3</v>
      </c>
      <c r="G210" s="16">
        <f t="shared" si="30"/>
        <v>-0.39285714285714285</v>
      </c>
      <c r="H210" s="16">
        <f t="shared" si="29"/>
        <v>-3.8128249566724433E-3</v>
      </c>
    </row>
    <row r="211" spans="1:8" x14ac:dyDescent="0.2">
      <c r="A211" s="13"/>
      <c r="B211" s="14" t="s">
        <v>193</v>
      </c>
      <c r="C211" s="15">
        <v>2</v>
      </c>
      <c r="D211" s="15">
        <v>0</v>
      </c>
      <c r="E211" s="16">
        <f t="shared" si="27"/>
        <v>6.932409012131716E-4</v>
      </c>
      <c r="F211" s="16" t="str">
        <f t="shared" si="28"/>
        <v/>
      </c>
      <c r="G211" s="16">
        <f t="shared" si="30"/>
        <v>-1</v>
      </c>
      <c r="H211" s="16">
        <f t="shared" si="29"/>
        <v>-6.932409012131716E-4</v>
      </c>
    </row>
    <row r="212" spans="1:8" x14ac:dyDescent="0.2">
      <c r="A212" s="13"/>
      <c r="B212" s="14" t="s">
        <v>194</v>
      </c>
      <c r="C212" s="15">
        <v>0</v>
      </c>
      <c r="D212" s="15">
        <v>1</v>
      </c>
      <c r="E212" s="16" t="str">
        <f t="shared" si="27"/>
        <v/>
      </c>
      <c r="F212" s="16">
        <f t="shared" si="28"/>
        <v>3.0845157310302283E-4</v>
      </c>
      <c r="G212" s="16">
        <f t="shared" si="30"/>
        <v>1</v>
      </c>
      <c r="H212" s="16" t="str">
        <f t="shared" si="29"/>
        <v/>
      </c>
    </row>
    <row r="213" spans="1:8" ht="25.5" x14ac:dyDescent="0.2">
      <c r="A213" s="13"/>
      <c r="B213" s="14" t="s">
        <v>195</v>
      </c>
      <c r="C213" s="15">
        <v>28</v>
      </c>
      <c r="D213" s="15">
        <v>34</v>
      </c>
      <c r="E213" s="16">
        <f t="shared" si="27"/>
        <v>9.7053726169844014E-3</v>
      </c>
      <c r="F213" s="16">
        <f t="shared" si="28"/>
        <v>1.0487353485502776E-2</v>
      </c>
      <c r="G213" s="16">
        <f t="shared" si="30"/>
        <v>0.21428571428571427</v>
      </c>
      <c r="H213" s="16">
        <f t="shared" si="29"/>
        <v>2.0797227036395143E-3</v>
      </c>
    </row>
    <row r="214" spans="1:8" x14ac:dyDescent="0.2">
      <c r="A214" s="13"/>
      <c r="B214" s="14" t="s">
        <v>196</v>
      </c>
      <c r="C214" s="15">
        <v>0</v>
      </c>
      <c r="D214" s="15">
        <v>2</v>
      </c>
      <c r="E214" s="16" t="str">
        <f t="shared" si="27"/>
        <v/>
      </c>
      <c r="F214" s="16">
        <f t="shared" si="28"/>
        <v>6.1690314620604567E-4</v>
      </c>
      <c r="G214" s="16">
        <f t="shared" si="30"/>
        <v>1</v>
      </c>
      <c r="H214" s="16" t="str">
        <f t="shared" si="29"/>
        <v/>
      </c>
    </row>
    <row r="215" spans="1:8" ht="25.5" x14ac:dyDescent="0.2">
      <c r="A215" s="13"/>
      <c r="B215" s="14" t="s">
        <v>197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198</v>
      </c>
      <c r="C216" s="15">
        <v>0</v>
      </c>
      <c r="D216" s="15">
        <v>0</v>
      </c>
      <c r="E216" s="16" t="str">
        <f t="shared" si="27"/>
        <v/>
      </c>
      <c r="F216" s="16" t="str">
        <f t="shared" si="28"/>
        <v/>
      </c>
      <c r="G216" s="16" t="str">
        <f t="shared" si="30"/>
        <v xml:space="preserve"> </v>
      </c>
      <c r="H216" s="16" t="str">
        <f t="shared" si="29"/>
        <v/>
      </c>
    </row>
    <row r="217" spans="1:8" x14ac:dyDescent="0.2">
      <c r="A217" s="13"/>
      <c r="B217" s="14" t="s">
        <v>199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92</v>
      </c>
      <c r="B218" s="14" t="s">
        <v>200</v>
      </c>
      <c r="C218" s="15">
        <v>0</v>
      </c>
      <c r="D218" s="15">
        <v>13</v>
      </c>
      <c r="E218" s="16" t="str">
        <f t="shared" si="27"/>
        <v/>
      </c>
      <c r="F218" s="16">
        <f t="shared" si="28"/>
        <v>4.0098704503392967E-3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201</v>
      </c>
      <c r="C219" s="15">
        <v>2</v>
      </c>
      <c r="D219" s="15">
        <v>1</v>
      </c>
      <c r="E219" s="16">
        <f t="shared" si="27"/>
        <v>6.932409012131716E-4</v>
      </c>
      <c r="F219" s="16">
        <f t="shared" si="28"/>
        <v>3.0845157310302283E-4</v>
      </c>
      <c r="G219" s="16">
        <f t="shared" si="30"/>
        <v>-0.5</v>
      </c>
      <c r="H219" s="16">
        <f t="shared" si="29"/>
        <v>-3.466204506065858E-4</v>
      </c>
    </row>
    <row r="220" spans="1:8" x14ac:dyDescent="0.2">
      <c r="A220" s="13"/>
      <c r="B220" s="14" t="s">
        <v>202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203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204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205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206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207</v>
      </c>
      <c r="C225" s="15">
        <v>569</v>
      </c>
      <c r="D225" s="15">
        <v>751</v>
      </c>
      <c r="E225" s="16">
        <f t="shared" si="27"/>
        <v>0.19722703639514733</v>
      </c>
      <c r="F225" s="16">
        <f t="shared" si="28"/>
        <v>0.23164713140037013</v>
      </c>
      <c r="G225" s="16">
        <f t="shared" si="30"/>
        <v>0.31985940246045697</v>
      </c>
      <c r="H225" s="16">
        <f t="shared" si="29"/>
        <v>6.3084922010398628E-2</v>
      </c>
    </row>
    <row r="226" spans="1:8" x14ac:dyDescent="0.2">
      <c r="A226" s="13"/>
      <c r="B226" s="14" t="s">
        <v>208</v>
      </c>
      <c r="C226" s="15">
        <v>6</v>
      </c>
      <c r="D226" s="15">
        <v>4</v>
      </c>
      <c r="E226" s="16">
        <f t="shared" si="27"/>
        <v>2.0797227036395147E-3</v>
      </c>
      <c r="F226" s="16">
        <f t="shared" si="28"/>
        <v>1.2338062924120913E-3</v>
      </c>
      <c r="G226" s="16">
        <f t="shared" si="30"/>
        <v>-0.33333333333333331</v>
      </c>
      <c r="H226" s="16">
        <f t="shared" si="29"/>
        <v>-6.932409012131715E-4</v>
      </c>
    </row>
    <row r="227" spans="1:8" x14ac:dyDescent="0.2">
      <c r="A227" s="13"/>
      <c r="B227" s="14" t="s">
        <v>209</v>
      </c>
      <c r="C227" s="15">
        <v>1</v>
      </c>
      <c r="D227" s="15">
        <v>4</v>
      </c>
      <c r="E227" s="16">
        <f t="shared" si="27"/>
        <v>3.466204506065858E-4</v>
      </c>
      <c r="F227" s="16">
        <f t="shared" si="28"/>
        <v>1.2338062924120913E-3</v>
      </c>
      <c r="G227" s="16">
        <f t="shared" si="30"/>
        <v>3</v>
      </c>
      <c r="H227" s="16">
        <f t="shared" si="29"/>
        <v>1.0398613518197574E-3</v>
      </c>
    </row>
    <row r="228" spans="1:8" x14ac:dyDescent="0.2">
      <c r="A228" s="13"/>
      <c r="B228" s="14" t="s">
        <v>210</v>
      </c>
      <c r="C228" s="15">
        <v>1</v>
      </c>
      <c r="D228" s="15">
        <v>1</v>
      </c>
      <c r="E228" s="16">
        <f t="shared" si="27"/>
        <v>3.466204506065858E-4</v>
      </c>
      <c r="F228" s="16">
        <f t="shared" si="28"/>
        <v>3.0845157310302283E-4</v>
      </c>
      <c r="G228" s="16">
        <f t="shared" si="30"/>
        <v>0</v>
      </c>
      <c r="H228" s="16">
        <f t="shared" si="29"/>
        <v>0</v>
      </c>
    </row>
    <row r="229" spans="1:8" x14ac:dyDescent="0.2">
      <c r="A229" s="13"/>
      <c r="B229" s="14" t="s">
        <v>211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212</v>
      </c>
      <c r="C230" s="15">
        <v>0</v>
      </c>
      <c r="D230" s="15">
        <v>6</v>
      </c>
      <c r="E230" s="16" t="str">
        <f t="shared" si="27"/>
        <v/>
      </c>
      <c r="F230" s="16">
        <f t="shared" si="28"/>
        <v>1.8507094386181369E-3</v>
      </c>
      <c r="G230" s="16">
        <f t="shared" si="30"/>
        <v>1</v>
      </c>
      <c r="H230" s="16" t="str">
        <f t="shared" si="29"/>
        <v/>
      </c>
    </row>
    <row r="231" spans="1:8" x14ac:dyDescent="0.2">
      <c r="A231" s="13"/>
      <c r="B231" s="14" t="s">
        <v>213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92</v>
      </c>
      <c r="B232" s="14" t="s">
        <v>214</v>
      </c>
      <c r="C232" s="15">
        <v>0</v>
      </c>
      <c r="D232" s="15">
        <v>21</v>
      </c>
      <c r="E232" s="16" t="str">
        <f t="shared" si="27"/>
        <v/>
      </c>
      <c r="F232" s="16">
        <f t="shared" si="28"/>
        <v>6.4774830351634789E-3</v>
      </c>
      <c r="G232" s="16">
        <f t="shared" si="30"/>
        <v>1</v>
      </c>
      <c r="H232" s="16" t="str">
        <f t="shared" si="29"/>
        <v/>
      </c>
    </row>
    <row r="233" spans="1:8" x14ac:dyDescent="0.2">
      <c r="A233" s="13"/>
      <c r="B233" s="14" t="s">
        <v>215</v>
      </c>
      <c r="C233" s="15">
        <v>1</v>
      </c>
      <c r="D233" s="15">
        <v>1</v>
      </c>
      <c r="E233" s="16">
        <f t="shared" si="27"/>
        <v>3.466204506065858E-4</v>
      </c>
      <c r="F233" s="16">
        <f t="shared" si="28"/>
        <v>3.0845157310302283E-4</v>
      </c>
      <c r="G233" s="16">
        <f t="shared" si="30"/>
        <v>0</v>
      </c>
      <c r="H233" s="16">
        <f t="shared" si="29"/>
        <v>0</v>
      </c>
    </row>
    <row r="234" spans="1:8" x14ac:dyDescent="0.2">
      <c r="A234" s="13"/>
      <c r="B234" s="14" t="s">
        <v>216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217</v>
      </c>
      <c r="C235" s="15">
        <v>2</v>
      </c>
      <c r="D235" s="15">
        <v>0</v>
      </c>
      <c r="E235" s="16">
        <f t="shared" si="27"/>
        <v>6.932409012131716E-4</v>
      </c>
      <c r="F235" s="16" t="str">
        <f t="shared" si="28"/>
        <v/>
      </c>
      <c r="G235" s="16">
        <f t="shared" si="30"/>
        <v>-1</v>
      </c>
      <c r="H235" s="16">
        <f t="shared" si="29"/>
        <v>-6.932409012131716E-4</v>
      </c>
    </row>
    <row r="236" spans="1:8" ht="25.5" x14ac:dyDescent="0.2">
      <c r="A236" s="13"/>
      <c r="B236" s="14" t="s">
        <v>218</v>
      </c>
      <c r="C236" s="15">
        <v>1</v>
      </c>
      <c r="D236" s="15">
        <v>2</v>
      </c>
      <c r="E236" s="16">
        <f t="shared" si="27"/>
        <v>3.466204506065858E-4</v>
      </c>
      <c r="F236" s="16">
        <f t="shared" si="28"/>
        <v>6.1690314620604567E-4</v>
      </c>
      <c r="G236" s="16">
        <f t="shared" si="30"/>
        <v>1</v>
      </c>
      <c r="H236" s="16">
        <f t="shared" si="29"/>
        <v>3.466204506065858E-4</v>
      </c>
    </row>
    <row r="237" spans="1:8" ht="25.5" x14ac:dyDescent="0.2">
      <c r="A237" s="13"/>
      <c r="B237" s="14" t="s">
        <v>219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220</v>
      </c>
      <c r="C238" s="15">
        <v>20</v>
      </c>
      <c r="D238" s="15">
        <v>21</v>
      </c>
      <c r="E238" s="16">
        <f t="shared" si="31"/>
        <v>6.9324090121317154E-3</v>
      </c>
      <c r="F238" s="16">
        <f t="shared" si="32"/>
        <v>6.4774830351634789E-3</v>
      </c>
      <c r="G238" s="16">
        <f t="shared" ref="G238:G269" si="34">+IF(AND(C238=0,D238=0)," ",IF(C238=0,1,IF(D238=0,-1,(D238-C238)/C238)))</f>
        <v>0.05</v>
      </c>
      <c r="H238" s="16">
        <f t="shared" si="33"/>
        <v>3.466204506065858E-4</v>
      </c>
    </row>
    <row r="239" spans="1:8" x14ac:dyDescent="0.2">
      <c r="A239" s="13"/>
      <c r="B239" s="14" t="s">
        <v>221</v>
      </c>
      <c r="C239" s="15">
        <v>0</v>
      </c>
      <c r="D239" s="15">
        <v>1</v>
      </c>
      <c r="E239" s="16" t="str">
        <f t="shared" si="31"/>
        <v/>
      </c>
      <c r="F239" s="16">
        <f t="shared" si="32"/>
        <v>3.0845157310302283E-4</v>
      </c>
      <c r="G239" s="16">
        <f t="shared" si="34"/>
        <v>1</v>
      </c>
      <c r="H239" s="16" t="str">
        <f t="shared" si="33"/>
        <v/>
      </c>
    </row>
    <row r="240" spans="1:8" ht="25.5" x14ac:dyDescent="0.2">
      <c r="A240" s="13"/>
      <c r="B240" s="14" t="s">
        <v>222</v>
      </c>
      <c r="C240" s="15">
        <v>2</v>
      </c>
      <c r="D240" s="15">
        <v>41</v>
      </c>
      <c r="E240" s="16">
        <f t="shared" si="31"/>
        <v>6.932409012131716E-4</v>
      </c>
      <c r="F240" s="16">
        <f t="shared" si="32"/>
        <v>1.2646514497223937E-2</v>
      </c>
      <c r="G240" s="16">
        <f t="shared" si="34"/>
        <v>19.5</v>
      </c>
      <c r="H240" s="16">
        <f t="shared" si="33"/>
        <v>1.3518197573656847E-2</v>
      </c>
    </row>
    <row r="241" spans="1:8" x14ac:dyDescent="0.2">
      <c r="A241" s="13"/>
      <c r="B241" s="14" t="s">
        <v>223</v>
      </c>
      <c r="C241" s="15">
        <v>10</v>
      </c>
      <c r="D241" s="15">
        <v>9</v>
      </c>
      <c r="E241" s="16">
        <f t="shared" si="31"/>
        <v>3.4662045060658577E-3</v>
      </c>
      <c r="F241" s="16">
        <f t="shared" si="32"/>
        <v>2.7760641579272056E-3</v>
      </c>
      <c r="G241" s="16">
        <f t="shared" si="34"/>
        <v>-0.1</v>
      </c>
      <c r="H241" s="16">
        <f t="shared" si="33"/>
        <v>-3.466204506065858E-4</v>
      </c>
    </row>
    <row r="242" spans="1:8" x14ac:dyDescent="0.2">
      <c r="A242" s="13"/>
      <c r="B242" s="14" t="s">
        <v>224</v>
      </c>
      <c r="C242" s="15">
        <v>1</v>
      </c>
      <c r="D242" s="15">
        <v>0</v>
      </c>
      <c r="E242" s="16">
        <f t="shared" si="31"/>
        <v>3.466204506065858E-4</v>
      </c>
      <c r="F242" s="16" t="str">
        <f t="shared" si="32"/>
        <v/>
      </c>
      <c r="G242" s="16">
        <f t="shared" si="34"/>
        <v>-1</v>
      </c>
      <c r="H242" s="16">
        <f t="shared" si="33"/>
        <v>-3.466204506065858E-4</v>
      </c>
    </row>
    <row r="243" spans="1:8" x14ac:dyDescent="0.2">
      <c r="A243" s="13"/>
      <c r="B243" s="14" t="s">
        <v>225</v>
      </c>
      <c r="C243" s="15">
        <v>5</v>
      </c>
      <c r="D243" s="15">
        <v>11</v>
      </c>
      <c r="E243" s="16">
        <f t="shared" si="31"/>
        <v>1.7331022530329288E-3</v>
      </c>
      <c r="F243" s="16">
        <f t="shared" si="32"/>
        <v>3.3929673041332509E-3</v>
      </c>
      <c r="G243" s="16">
        <f t="shared" si="34"/>
        <v>1.2</v>
      </c>
      <c r="H243" s="16">
        <f t="shared" si="33"/>
        <v>2.0797227036395147E-3</v>
      </c>
    </row>
    <row r="244" spans="1:8" x14ac:dyDescent="0.2">
      <c r="A244" s="13"/>
      <c r="B244" s="14" t="s">
        <v>226</v>
      </c>
      <c r="C244" s="15">
        <v>4</v>
      </c>
      <c r="D244" s="15">
        <v>12</v>
      </c>
      <c r="E244" s="16">
        <f t="shared" si="31"/>
        <v>1.3864818024263432E-3</v>
      </c>
      <c r="F244" s="16">
        <f t="shared" si="32"/>
        <v>3.7014188772362738E-3</v>
      </c>
      <c r="G244" s="16">
        <f t="shared" si="34"/>
        <v>2</v>
      </c>
      <c r="H244" s="16">
        <f t="shared" si="33"/>
        <v>2.7729636048526864E-3</v>
      </c>
    </row>
    <row r="245" spans="1:8" ht="25.5" x14ac:dyDescent="0.2">
      <c r="A245" s="13"/>
      <c r="B245" s="14" t="s">
        <v>227</v>
      </c>
      <c r="C245" s="15">
        <v>0</v>
      </c>
      <c r="D245" s="15">
        <v>0</v>
      </c>
      <c r="E245" s="16" t="str">
        <f t="shared" si="31"/>
        <v/>
      </c>
      <c r="F245" s="16" t="str">
        <f t="shared" si="32"/>
        <v/>
      </c>
      <c r="G245" s="16" t="str">
        <f t="shared" si="34"/>
        <v xml:space="preserve"> </v>
      </c>
      <c r="H245" s="16" t="str">
        <f t="shared" si="33"/>
        <v/>
      </c>
    </row>
    <row r="246" spans="1:8" x14ac:dyDescent="0.2">
      <c r="A246" s="13"/>
      <c r="B246" s="14" t="s">
        <v>228</v>
      </c>
      <c r="C246" s="15">
        <v>0</v>
      </c>
      <c r="D246" s="15">
        <v>0</v>
      </c>
      <c r="E246" s="16" t="str">
        <f t="shared" si="31"/>
        <v/>
      </c>
      <c r="F246" s="16" t="str">
        <f t="shared" si="32"/>
        <v/>
      </c>
      <c r="G246" s="16" t="str">
        <f t="shared" si="34"/>
        <v xml:space="preserve"> </v>
      </c>
      <c r="H246" s="16" t="str">
        <f t="shared" si="33"/>
        <v/>
      </c>
    </row>
    <row r="247" spans="1:8" ht="25.5" x14ac:dyDescent="0.2">
      <c r="A247" s="13"/>
      <c r="B247" s="14" t="s">
        <v>229</v>
      </c>
      <c r="C247" s="15">
        <v>1</v>
      </c>
      <c r="D247" s="15">
        <v>6</v>
      </c>
      <c r="E247" s="16">
        <f t="shared" si="31"/>
        <v>3.466204506065858E-4</v>
      </c>
      <c r="F247" s="16">
        <f t="shared" si="32"/>
        <v>1.8507094386181369E-3</v>
      </c>
      <c r="G247" s="16">
        <f t="shared" si="34"/>
        <v>5</v>
      </c>
      <c r="H247" s="16">
        <f t="shared" si="33"/>
        <v>1.7331022530329291E-3</v>
      </c>
    </row>
    <row r="248" spans="1:8" x14ac:dyDescent="0.2">
      <c r="A248" s="13"/>
      <c r="B248" s="14" t="s">
        <v>230</v>
      </c>
      <c r="C248" s="15">
        <v>1</v>
      </c>
      <c r="D248" s="15">
        <v>18</v>
      </c>
      <c r="E248" s="16">
        <f t="shared" si="31"/>
        <v>3.466204506065858E-4</v>
      </c>
      <c r="F248" s="16">
        <f t="shared" si="32"/>
        <v>5.5521283158544111E-3</v>
      </c>
      <c r="G248" s="16">
        <f t="shared" si="34"/>
        <v>17</v>
      </c>
      <c r="H248" s="16">
        <f t="shared" si="33"/>
        <v>5.8925476603119585E-3</v>
      </c>
    </row>
    <row r="249" spans="1:8" x14ac:dyDescent="0.2">
      <c r="A249" s="13"/>
      <c r="B249" s="14" t="s">
        <v>231</v>
      </c>
      <c r="C249" s="15">
        <v>0</v>
      </c>
      <c r="D249" s="15">
        <v>0</v>
      </c>
      <c r="E249" s="16" t="str">
        <f t="shared" si="31"/>
        <v/>
      </c>
      <c r="F249" s="16" t="str">
        <f t="shared" si="32"/>
        <v/>
      </c>
      <c r="G249" s="16" t="str">
        <f t="shared" si="34"/>
        <v xml:space="preserve"> </v>
      </c>
      <c r="H249" s="16" t="str">
        <f t="shared" si="33"/>
        <v/>
      </c>
    </row>
    <row r="250" spans="1:8" x14ac:dyDescent="0.2">
      <c r="A250" s="13"/>
      <c r="B250" s="14" t="s">
        <v>232</v>
      </c>
      <c r="C250" s="15">
        <v>3</v>
      </c>
      <c r="D250" s="15">
        <v>12</v>
      </c>
      <c r="E250" s="16">
        <f t="shared" si="31"/>
        <v>1.0398613518197574E-3</v>
      </c>
      <c r="F250" s="16">
        <f t="shared" si="32"/>
        <v>3.7014188772362738E-3</v>
      </c>
      <c r="G250" s="16">
        <f t="shared" si="34"/>
        <v>3</v>
      </c>
      <c r="H250" s="16">
        <f t="shared" si="33"/>
        <v>3.1195840554592721E-3</v>
      </c>
    </row>
    <row r="251" spans="1:8" x14ac:dyDescent="0.2">
      <c r="A251" s="13"/>
      <c r="B251" s="14" t="s">
        <v>233</v>
      </c>
      <c r="C251" s="15">
        <v>0</v>
      </c>
      <c r="D251" s="15">
        <v>0</v>
      </c>
      <c r="E251" s="16" t="str">
        <f t="shared" si="31"/>
        <v/>
      </c>
      <c r="F251" s="16" t="str">
        <f t="shared" si="32"/>
        <v/>
      </c>
      <c r="G251" s="16" t="str">
        <f t="shared" si="34"/>
        <v xml:space="preserve"> </v>
      </c>
      <c r="H251" s="16" t="str">
        <f t="shared" si="33"/>
        <v/>
      </c>
    </row>
    <row r="252" spans="1:8" ht="25.5" x14ac:dyDescent="0.2">
      <c r="A252" s="13"/>
      <c r="B252" s="14" t="s">
        <v>234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235</v>
      </c>
      <c r="C253" s="15">
        <v>1</v>
      </c>
      <c r="D253" s="15">
        <v>26</v>
      </c>
      <c r="E253" s="16">
        <f t="shared" si="31"/>
        <v>3.466204506065858E-4</v>
      </c>
      <c r="F253" s="16">
        <f t="shared" si="32"/>
        <v>8.0197409006785934E-3</v>
      </c>
      <c r="G253" s="16">
        <f t="shared" si="34"/>
        <v>25</v>
      </c>
      <c r="H253" s="16">
        <f t="shared" si="33"/>
        <v>8.6655112651646445E-3</v>
      </c>
    </row>
    <row r="254" spans="1:8" x14ac:dyDescent="0.2">
      <c r="A254" s="13"/>
      <c r="B254" s="14" t="s">
        <v>236</v>
      </c>
      <c r="C254" s="15">
        <v>0</v>
      </c>
      <c r="D254" s="15">
        <v>1</v>
      </c>
      <c r="E254" s="16" t="str">
        <f t="shared" si="31"/>
        <v/>
      </c>
      <c r="F254" s="16">
        <f t="shared" si="32"/>
        <v>3.0845157310302283E-4</v>
      </c>
      <c r="G254" s="16">
        <f t="shared" si="34"/>
        <v>1</v>
      </c>
      <c r="H254" s="16" t="str">
        <f t="shared" si="33"/>
        <v/>
      </c>
    </row>
    <row r="255" spans="1:8" ht="25.5" x14ac:dyDescent="0.2">
      <c r="A255" s="13"/>
      <c r="B255" s="14" t="s">
        <v>237</v>
      </c>
      <c r="C255" s="15">
        <v>1</v>
      </c>
      <c r="D255" s="15">
        <v>0</v>
      </c>
      <c r="E255" s="16">
        <f t="shared" si="31"/>
        <v>3.466204506065858E-4</v>
      </c>
      <c r="F255" s="16" t="str">
        <f t="shared" si="32"/>
        <v/>
      </c>
      <c r="G255" s="16">
        <f t="shared" si="34"/>
        <v>-1</v>
      </c>
      <c r="H255" s="16">
        <f t="shared" si="33"/>
        <v>-3.466204506065858E-4</v>
      </c>
    </row>
    <row r="256" spans="1:8" x14ac:dyDescent="0.2">
      <c r="A256" s="13"/>
      <c r="B256" s="14" t="s">
        <v>238</v>
      </c>
      <c r="C256" s="15">
        <v>0</v>
      </c>
      <c r="D256" s="15">
        <v>0</v>
      </c>
      <c r="E256" s="16" t="str">
        <f t="shared" si="31"/>
        <v/>
      </c>
      <c r="F256" s="16" t="str">
        <f t="shared" si="32"/>
        <v/>
      </c>
      <c r="G256" s="16" t="str">
        <f t="shared" si="34"/>
        <v xml:space="preserve"> </v>
      </c>
      <c r="H256" s="16" t="str">
        <f t="shared" si="33"/>
        <v/>
      </c>
    </row>
    <row r="257" spans="1:8" x14ac:dyDescent="0.2">
      <c r="A257" s="13"/>
      <c r="B257" s="14" t="s">
        <v>646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239</v>
      </c>
      <c r="C258" s="15">
        <v>1</v>
      </c>
      <c r="D258" s="15">
        <v>0</v>
      </c>
      <c r="E258" s="16">
        <f t="shared" si="31"/>
        <v>3.466204506065858E-4</v>
      </c>
      <c r="F258" s="16" t="str">
        <f t="shared" si="32"/>
        <v/>
      </c>
      <c r="G258" s="16">
        <f t="shared" si="34"/>
        <v>-1</v>
      </c>
      <c r="H258" s="16">
        <f t="shared" si="33"/>
        <v>-3.466204506065858E-4</v>
      </c>
    </row>
    <row r="259" spans="1:8" ht="25.5" x14ac:dyDescent="0.2">
      <c r="A259" s="13"/>
      <c r="B259" s="14" t="s">
        <v>240</v>
      </c>
      <c r="C259" s="15">
        <v>11</v>
      </c>
      <c r="D259" s="15">
        <v>11</v>
      </c>
      <c r="E259" s="16">
        <f t="shared" si="31"/>
        <v>3.8128249566724438E-3</v>
      </c>
      <c r="F259" s="16">
        <f t="shared" si="32"/>
        <v>3.3929673041332509E-3</v>
      </c>
      <c r="G259" s="16">
        <f t="shared" si="34"/>
        <v>0</v>
      </c>
      <c r="H259" s="16">
        <f t="shared" si="33"/>
        <v>0</v>
      </c>
    </row>
    <row r="260" spans="1:8" x14ac:dyDescent="0.2">
      <c r="A260" s="13"/>
      <c r="B260" s="14" t="s">
        <v>241</v>
      </c>
      <c r="C260" s="15">
        <v>1</v>
      </c>
      <c r="D260" s="15">
        <v>0</v>
      </c>
      <c r="E260" s="16">
        <f t="shared" si="31"/>
        <v>3.466204506065858E-4</v>
      </c>
      <c r="F260" s="16" t="str">
        <f t="shared" si="32"/>
        <v/>
      </c>
      <c r="G260" s="16">
        <f t="shared" si="34"/>
        <v>-1</v>
      </c>
      <c r="H260" s="16">
        <f t="shared" si="33"/>
        <v>-3.466204506065858E-4</v>
      </c>
    </row>
    <row r="261" spans="1:8" x14ac:dyDescent="0.2">
      <c r="A261" s="13"/>
      <c r="B261" s="14" t="s">
        <v>242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243</v>
      </c>
      <c r="C262" s="15">
        <v>4</v>
      </c>
      <c r="D262" s="15">
        <v>7</v>
      </c>
      <c r="E262" s="16">
        <f t="shared" si="31"/>
        <v>1.3864818024263432E-3</v>
      </c>
      <c r="F262" s="16">
        <f t="shared" si="32"/>
        <v>2.1591610117211598E-3</v>
      </c>
      <c r="G262" s="16">
        <f t="shared" si="34"/>
        <v>0.75</v>
      </c>
      <c r="H262" s="16">
        <f t="shared" si="33"/>
        <v>1.0398613518197574E-3</v>
      </c>
    </row>
    <row r="263" spans="1:8" x14ac:dyDescent="0.2">
      <c r="A263" s="13"/>
      <c r="B263" s="14" t="s">
        <v>244</v>
      </c>
      <c r="C263" s="15">
        <v>3</v>
      </c>
      <c r="D263" s="15">
        <v>5</v>
      </c>
      <c r="E263" s="16">
        <f t="shared" si="31"/>
        <v>1.0398613518197574E-3</v>
      </c>
      <c r="F263" s="16">
        <f t="shared" si="32"/>
        <v>1.5422578655151142E-3</v>
      </c>
      <c r="G263" s="16">
        <f t="shared" si="34"/>
        <v>0.66666666666666663</v>
      </c>
      <c r="H263" s="16">
        <f t="shared" si="33"/>
        <v>6.932409012131715E-4</v>
      </c>
    </row>
    <row r="264" spans="1:8" x14ac:dyDescent="0.2">
      <c r="A264" s="13"/>
      <c r="B264" s="14" t="s">
        <v>245</v>
      </c>
      <c r="C264" s="15">
        <v>30</v>
      </c>
      <c r="D264" s="15">
        <v>7</v>
      </c>
      <c r="E264" s="16">
        <f t="shared" si="31"/>
        <v>1.0398613518197574E-2</v>
      </c>
      <c r="F264" s="16">
        <f t="shared" si="32"/>
        <v>2.1591610117211598E-3</v>
      </c>
      <c r="G264" s="16">
        <f t="shared" si="34"/>
        <v>-0.76666666666666672</v>
      </c>
      <c r="H264" s="16">
        <f t="shared" si="33"/>
        <v>-7.9722703639514749E-3</v>
      </c>
    </row>
    <row r="265" spans="1:8" x14ac:dyDescent="0.2">
      <c r="A265" s="13"/>
      <c r="B265" s="14" t="s">
        <v>246</v>
      </c>
      <c r="C265" s="15">
        <v>0</v>
      </c>
      <c r="D265" s="15">
        <v>2</v>
      </c>
      <c r="E265" s="16" t="str">
        <f t="shared" si="31"/>
        <v/>
      </c>
      <c r="F265" s="16">
        <f t="shared" si="32"/>
        <v>6.1690314620604567E-4</v>
      </c>
      <c r="G265" s="16">
        <f t="shared" si="34"/>
        <v>1</v>
      </c>
      <c r="H265" s="16" t="str">
        <f t="shared" si="33"/>
        <v/>
      </c>
    </row>
    <row r="266" spans="1:8" x14ac:dyDescent="0.2">
      <c r="A266" s="13"/>
      <c r="B266" s="14" t="s">
        <v>247</v>
      </c>
      <c r="C266" s="15">
        <v>28</v>
      </c>
      <c r="D266" s="15">
        <v>0</v>
      </c>
      <c r="E266" s="16">
        <f t="shared" si="31"/>
        <v>9.7053726169844014E-3</v>
      </c>
      <c r="F266" s="16" t="str">
        <f t="shared" si="32"/>
        <v/>
      </c>
      <c r="G266" s="16">
        <f t="shared" si="34"/>
        <v>-1</v>
      </c>
      <c r="H266" s="16">
        <f t="shared" si="33"/>
        <v>-9.7053726169844014E-3</v>
      </c>
    </row>
    <row r="267" spans="1:8" x14ac:dyDescent="0.2">
      <c r="A267" s="13"/>
      <c r="B267" s="14" t="s">
        <v>248</v>
      </c>
      <c r="C267" s="15">
        <v>5</v>
      </c>
      <c r="D267" s="15">
        <v>0</v>
      </c>
      <c r="E267" s="16">
        <f t="shared" si="31"/>
        <v>1.7331022530329288E-3</v>
      </c>
      <c r="F267" s="16" t="str">
        <f t="shared" si="32"/>
        <v/>
      </c>
      <c r="G267" s="16">
        <f t="shared" si="34"/>
        <v>-1</v>
      </c>
      <c r="H267" s="16">
        <f t="shared" si="33"/>
        <v>-1.7331022530329288E-3</v>
      </c>
    </row>
    <row r="268" spans="1:8" x14ac:dyDescent="0.2">
      <c r="A268" s="13"/>
      <c r="B268" s="14" t="s">
        <v>249</v>
      </c>
      <c r="C268" s="15">
        <v>11</v>
      </c>
      <c r="D268" s="15">
        <v>1</v>
      </c>
      <c r="E268" s="16">
        <f t="shared" si="31"/>
        <v>3.8128249566724438E-3</v>
      </c>
      <c r="F268" s="16">
        <f t="shared" si="32"/>
        <v>3.0845157310302283E-4</v>
      </c>
      <c r="G268" s="16">
        <f t="shared" si="34"/>
        <v>-0.90909090909090906</v>
      </c>
      <c r="H268" s="16">
        <f t="shared" si="33"/>
        <v>-3.4662045060658577E-3</v>
      </c>
    </row>
    <row r="269" spans="1:8" x14ac:dyDescent="0.2">
      <c r="A269" s="13"/>
      <c r="B269" s="14" t="s">
        <v>250</v>
      </c>
      <c r="C269" s="15">
        <v>1</v>
      </c>
      <c r="D269" s="15">
        <v>0</v>
      </c>
      <c r="E269" s="16">
        <f t="shared" ref="E269:E300" si="35">+IF(C269=0,"",C269/C$173)</f>
        <v>3.466204506065858E-4</v>
      </c>
      <c r="F269" s="16" t="str">
        <f t="shared" ref="F269:F300" si="36">+IF(D269=0,"",D269/D$173)</f>
        <v/>
      </c>
      <c r="G269" s="16">
        <f t="shared" si="34"/>
        <v>-1</v>
      </c>
      <c r="H269" s="16">
        <f t="shared" ref="H269:H300" si="37">+IF(OR(AND(E269=""),(G269="")),"",E269*G269)</f>
        <v>-3.466204506065858E-4</v>
      </c>
    </row>
    <row r="270" spans="1:8" x14ac:dyDescent="0.2">
      <c r="A270" s="13"/>
      <c r="B270" s="14" t="s">
        <v>251</v>
      </c>
      <c r="C270" s="15">
        <v>1</v>
      </c>
      <c r="D270" s="15">
        <v>0</v>
      </c>
      <c r="E270" s="16">
        <f t="shared" si="35"/>
        <v>3.466204506065858E-4</v>
      </c>
      <c r="F270" s="16" t="str">
        <f t="shared" si="36"/>
        <v/>
      </c>
      <c r="G270" s="16">
        <f t="shared" ref="G270:G301" si="38">+IF(AND(C270=0,D270=0)," ",IF(C270=0,1,IF(D270=0,-1,(D270-C270)/C270)))</f>
        <v>-1</v>
      </c>
      <c r="H270" s="16">
        <f t="shared" si="37"/>
        <v>-3.466204506065858E-4</v>
      </c>
    </row>
    <row r="271" spans="1:8" x14ac:dyDescent="0.2">
      <c r="A271" s="13"/>
      <c r="B271" s="14" t="s">
        <v>252</v>
      </c>
      <c r="C271" s="15">
        <v>101</v>
      </c>
      <c r="D271" s="15">
        <v>25</v>
      </c>
      <c r="E271" s="16">
        <f t="shared" si="35"/>
        <v>3.5008665511265163E-2</v>
      </c>
      <c r="F271" s="16">
        <f t="shared" si="36"/>
        <v>7.7112893275755705E-3</v>
      </c>
      <c r="G271" s="16">
        <f t="shared" si="38"/>
        <v>-0.75247524752475248</v>
      </c>
      <c r="H271" s="16">
        <f t="shared" si="37"/>
        <v>-2.6343154246100519E-2</v>
      </c>
    </row>
    <row r="272" spans="1:8" x14ac:dyDescent="0.2">
      <c r="A272" s="13"/>
      <c r="B272" s="14" t="s">
        <v>253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254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255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256</v>
      </c>
      <c r="C275" s="15">
        <v>1</v>
      </c>
      <c r="D275" s="15">
        <v>3</v>
      </c>
      <c r="E275" s="16">
        <f t="shared" si="35"/>
        <v>3.466204506065858E-4</v>
      </c>
      <c r="F275" s="16">
        <f t="shared" si="36"/>
        <v>9.2535471930906845E-4</v>
      </c>
      <c r="G275" s="16">
        <f t="shared" si="38"/>
        <v>2</v>
      </c>
      <c r="H275" s="16">
        <f t="shared" si="37"/>
        <v>6.932409012131716E-4</v>
      </c>
    </row>
    <row r="276" spans="1:8" ht="25.5" x14ac:dyDescent="0.2">
      <c r="A276" s="13"/>
      <c r="B276" s="14" t="s">
        <v>257</v>
      </c>
      <c r="C276" s="15">
        <v>33</v>
      </c>
      <c r="D276" s="15">
        <v>42</v>
      </c>
      <c r="E276" s="16">
        <f t="shared" si="35"/>
        <v>1.1438474870017331E-2</v>
      </c>
      <c r="F276" s="16">
        <f t="shared" si="36"/>
        <v>1.2954966070326958E-2</v>
      </c>
      <c r="G276" s="16">
        <f t="shared" si="38"/>
        <v>0.27272727272727271</v>
      </c>
      <c r="H276" s="16">
        <f t="shared" si="37"/>
        <v>3.1195840554592721E-3</v>
      </c>
    </row>
    <row r="277" spans="1:8" x14ac:dyDescent="0.2">
      <c r="A277" s="13"/>
      <c r="B277" s="14" t="s">
        <v>258</v>
      </c>
      <c r="C277" s="15">
        <v>8</v>
      </c>
      <c r="D277" s="15">
        <v>1</v>
      </c>
      <c r="E277" s="16">
        <f t="shared" si="35"/>
        <v>2.7729636048526864E-3</v>
      </c>
      <c r="F277" s="16">
        <f t="shared" si="36"/>
        <v>3.0845157310302283E-4</v>
      </c>
      <c r="G277" s="16">
        <f t="shared" si="38"/>
        <v>-0.875</v>
      </c>
      <c r="H277" s="16">
        <f t="shared" si="37"/>
        <v>-2.4263431542461008E-3</v>
      </c>
    </row>
    <row r="278" spans="1:8" x14ac:dyDescent="0.2">
      <c r="A278" s="13"/>
      <c r="B278" s="14" t="s">
        <v>259</v>
      </c>
      <c r="C278" s="15">
        <v>6</v>
      </c>
      <c r="D278" s="15">
        <v>1</v>
      </c>
      <c r="E278" s="16">
        <f t="shared" si="35"/>
        <v>2.0797227036395147E-3</v>
      </c>
      <c r="F278" s="16">
        <f t="shared" si="36"/>
        <v>3.0845157310302283E-4</v>
      </c>
      <c r="G278" s="16">
        <f t="shared" si="38"/>
        <v>-0.83333333333333337</v>
      </c>
      <c r="H278" s="16">
        <f t="shared" si="37"/>
        <v>-1.7331022530329291E-3</v>
      </c>
    </row>
    <row r="279" spans="1:8" x14ac:dyDescent="0.2">
      <c r="A279" s="13"/>
      <c r="B279" s="14" t="s">
        <v>260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261</v>
      </c>
      <c r="C280" s="15">
        <v>0</v>
      </c>
      <c r="D280" s="15">
        <v>3</v>
      </c>
      <c r="E280" s="16" t="str">
        <f t="shared" si="35"/>
        <v/>
      </c>
      <c r="F280" s="16">
        <f t="shared" si="36"/>
        <v>9.2535471930906845E-4</v>
      </c>
      <c r="G280" s="16">
        <f t="shared" si="38"/>
        <v>1</v>
      </c>
      <c r="H280" s="16" t="str">
        <f t="shared" si="37"/>
        <v/>
      </c>
    </row>
    <row r="281" spans="1:8" x14ac:dyDescent="0.2">
      <c r="A281" s="13"/>
      <c r="B281" s="14" t="s">
        <v>262</v>
      </c>
      <c r="C281" s="15">
        <v>4</v>
      </c>
      <c r="D281" s="15">
        <v>3</v>
      </c>
      <c r="E281" s="16">
        <f t="shared" si="35"/>
        <v>1.3864818024263432E-3</v>
      </c>
      <c r="F281" s="16">
        <f t="shared" si="36"/>
        <v>9.2535471930906845E-4</v>
      </c>
      <c r="G281" s="16">
        <f t="shared" si="38"/>
        <v>-0.25</v>
      </c>
      <c r="H281" s="16">
        <f t="shared" si="37"/>
        <v>-3.466204506065858E-4</v>
      </c>
    </row>
    <row r="282" spans="1:8" x14ac:dyDescent="0.2">
      <c r="A282" s="13"/>
      <c r="B282" s="14" t="s">
        <v>263</v>
      </c>
      <c r="C282" s="15">
        <v>6</v>
      </c>
      <c r="D282" s="15">
        <v>5</v>
      </c>
      <c r="E282" s="16">
        <f t="shared" si="35"/>
        <v>2.0797227036395147E-3</v>
      </c>
      <c r="F282" s="16">
        <f t="shared" si="36"/>
        <v>1.5422578655151142E-3</v>
      </c>
      <c r="G282" s="16">
        <f t="shared" si="38"/>
        <v>-0.16666666666666666</v>
      </c>
      <c r="H282" s="16">
        <f t="shared" si="37"/>
        <v>-3.4662045060658575E-4</v>
      </c>
    </row>
    <row r="283" spans="1:8" x14ac:dyDescent="0.2">
      <c r="A283" s="13"/>
      <c r="B283" s="14" t="s">
        <v>264</v>
      </c>
      <c r="C283" s="15">
        <v>4</v>
      </c>
      <c r="D283" s="15">
        <v>2</v>
      </c>
      <c r="E283" s="16">
        <f t="shared" si="35"/>
        <v>1.3864818024263432E-3</v>
      </c>
      <c r="F283" s="16">
        <f t="shared" si="36"/>
        <v>6.1690314620604567E-4</v>
      </c>
      <c r="G283" s="16">
        <f t="shared" si="38"/>
        <v>-0.5</v>
      </c>
      <c r="H283" s="16">
        <f t="shared" si="37"/>
        <v>-6.932409012131716E-4</v>
      </c>
    </row>
    <row r="284" spans="1:8" x14ac:dyDescent="0.2">
      <c r="A284" s="13"/>
      <c r="B284" s="14" t="s">
        <v>265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266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267</v>
      </c>
      <c r="C286" s="15">
        <v>2</v>
      </c>
      <c r="D286" s="15">
        <v>2</v>
      </c>
      <c r="E286" s="16">
        <f t="shared" si="35"/>
        <v>6.932409012131716E-4</v>
      </c>
      <c r="F286" s="16">
        <f t="shared" si="36"/>
        <v>6.1690314620604567E-4</v>
      </c>
      <c r="G286" s="16">
        <f t="shared" si="38"/>
        <v>0</v>
      </c>
      <c r="H286" s="16">
        <f t="shared" si="37"/>
        <v>0</v>
      </c>
    </row>
    <row r="287" spans="1:8" x14ac:dyDescent="0.2">
      <c r="A287" s="13"/>
      <c r="B287" s="14" t="s">
        <v>268</v>
      </c>
      <c r="C287" s="15">
        <v>0</v>
      </c>
      <c r="D287" s="15">
        <v>3</v>
      </c>
      <c r="E287" s="16" t="str">
        <f t="shared" si="35"/>
        <v/>
      </c>
      <c r="F287" s="16">
        <f t="shared" si="36"/>
        <v>9.2535471930906845E-4</v>
      </c>
      <c r="G287" s="16">
        <f t="shared" si="38"/>
        <v>1</v>
      </c>
      <c r="H287" s="16" t="str">
        <f t="shared" si="37"/>
        <v/>
      </c>
    </row>
    <row r="288" spans="1:8" x14ac:dyDescent="0.2">
      <c r="A288" s="13"/>
      <c r="B288" s="14" t="s">
        <v>269</v>
      </c>
      <c r="C288" s="15">
        <v>15</v>
      </c>
      <c r="D288" s="15">
        <v>8</v>
      </c>
      <c r="E288" s="16">
        <f t="shared" si="35"/>
        <v>5.1993067590987872E-3</v>
      </c>
      <c r="F288" s="16">
        <f t="shared" si="36"/>
        <v>2.4676125848241827E-3</v>
      </c>
      <c r="G288" s="16">
        <f t="shared" si="38"/>
        <v>-0.46666666666666667</v>
      </c>
      <c r="H288" s="16">
        <f t="shared" si="37"/>
        <v>-2.4263431542461008E-3</v>
      </c>
    </row>
    <row r="289" spans="1:8" x14ac:dyDescent="0.2">
      <c r="A289" s="13"/>
      <c r="B289" s="14" t="s">
        <v>270</v>
      </c>
      <c r="C289" s="15">
        <v>8</v>
      </c>
      <c r="D289" s="15">
        <v>28</v>
      </c>
      <c r="E289" s="16">
        <f t="shared" si="35"/>
        <v>2.7729636048526864E-3</v>
      </c>
      <c r="F289" s="16">
        <f t="shared" si="36"/>
        <v>8.6366440468846391E-3</v>
      </c>
      <c r="G289" s="16">
        <f t="shared" si="38"/>
        <v>2.5</v>
      </c>
      <c r="H289" s="16">
        <f t="shared" si="37"/>
        <v>6.9324090121317163E-3</v>
      </c>
    </row>
    <row r="290" spans="1:8" x14ac:dyDescent="0.2">
      <c r="A290" s="13"/>
      <c r="B290" s="14" t="s">
        <v>271</v>
      </c>
      <c r="C290" s="15">
        <v>1</v>
      </c>
      <c r="D290" s="15">
        <v>2</v>
      </c>
      <c r="E290" s="16">
        <f t="shared" si="35"/>
        <v>3.466204506065858E-4</v>
      </c>
      <c r="F290" s="16">
        <f t="shared" si="36"/>
        <v>6.1690314620604567E-4</v>
      </c>
      <c r="G290" s="16">
        <f t="shared" si="38"/>
        <v>1</v>
      </c>
      <c r="H290" s="16">
        <f t="shared" si="37"/>
        <v>3.466204506065858E-4</v>
      </c>
    </row>
    <row r="291" spans="1:8" x14ac:dyDescent="0.2">
      <c r="A291" s="13"/>
      <c r="B291" s="14" t="s">
        <v>272</v>
      </c>
      <c r="C291" s="15">
        <v>2</v>
      </c>
      <c r="D291" s="15">
        <v>0</v>
      </c>
      <c r="E291" s="16">
        <f t="shared" si="35"/>
        <v>6.932409012131716E-4</v>
      </c>
      <c r="F291" s="16" t="str">
        <f t="shared" si="36"/>
        <v/>
      </c>
      <c r="G291" s="16">
        <f t="shared" si="38"/>
        <v>-1</v>
      </c>
      <c r="H291" s="16">
        <f t="shared" si="37"/>
        <v>-6.932409012131716E-4</v>
      </c>
    </row>
    <row r="292" spans="1:8" x14ac:dyDescent="0.2">
      <c r="A292" s="13" t="s">
        <v>92</v>
      </c>
      <c r="B292" s="14" t="s">
        <v>273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92</v>
      </c>
      <c r="B293" s="14" t="s">
        <v>274</v>
      </c>
      <c r="C293" s="15">
        <v>19</v>
      </c>
      <c r="D293" s="15">
        <v>38</v>
      </c>
      <c r="E293" s="16">
        <f t="shared" si="35"/>
        <v>6.5857885615251298E-3</v>
      </c>
      <c r="F293" s="16">
        <f t="shared" si="36"/>
        <v>1.1721159777914868E-2</v>
      </c>
      <c r="G293" s="16">
        <f t="shared" si="38"/>
        <v>1</v>
      </c>
      <c r="H293" s="16">
        <f t="shared" si="37"/>
        <v>6.5857885615251298E-3</v>
      </c>
    </row>
    <row r="294" spans="1:8" x14ac:dyDescent="0.2">
      <c r="A294" s="13"/>
      <c r="B294" s="14" t="s">
        <v>275</v>
      </c>
      <c r="C294" s="15">
        <v>9</v>
      </c>
      <c r="D294" s="15">
        <v>12</v>
      </c>
      <c r="E294" s="16">
        <f t="shared" si="35"/>
        <v>3.1195840554592721E-3</v>
      </c>
      <c r="F294" s="16">
        <f t="shared" si="36"/>
        <v>3.7014188772362738E-3</v>
      </c>
      <c r="G294" s="16">
        <f t="shared" si="38"/>
        <v>0.33333333333333331</v>
      </c>
      <c r="H294" s="16">
        <f t="shared" si="37"/>
        <v>1.0398613518197574E-3</v>
      </c>
    </row>
    <row r="295" spans="1:8" x14ac:dyDescent="0.2">
      <c r="A295" s="13"/>
      <c r="B295" s="14" t="s">
        <v>276</v>
      </c>
      <c r="C295" s="15">
        <v>1</v>
      </c>
      <c r="D295" s="15">
        <v>1</v>
      </c>
      <c r="E295" s="16">
        <f t="shared" si="35"/>
        <v>3.466204506065858E-4</v>
      </c>
      <c r="F295" s="16">
        <f t="shared" si="36"/>
        <v>3.0845157310302283E-4</v>
      </c>
      <c r="G295" s="16">
        <f t="shared" si="38"/>
        <v>0</v>
      </c>
      <c r="H295" s="16">
        <f t="shared" si="37"/>
        <v>0</v>
      </c>
    </row>
    <row r="296" spans="1:8" x14ac:dyDescent="0.2">
      <c r="A296" s="13"/>
      <c r="B296" s="14" t="s">
        <v>277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278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279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280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281</v>
      </c>
      <c r="C300" s="15">
        <v>60</v>
      </c>
      <c r="D300" s="15">
        <v>4</v>
      </c>
      <c r="E300" s="16">
        <f t="shared" si="35"/>
        <v>2.0797227036395149E-2</v>
      </c>
      <c r="F300" s="16">
        <f t="shared" si="36"/>
        <v>1.2338062924120913E-3</v>
      </c>
      <c r="G300" s="16">
        <f t="shared" si="38"/>
        <v>-0.93333333333333335</v>
      </c>
      <c r="H300" s="16">
        <f t="shared" si="37"/>
        <v>-1.9410745233968806E-2</v>
      </c>
    </row>
    <row r="301" spans="1:8" x14ac:dyDescent="0.2">
      <c r="A301" s="13"/>
      <c r="B301" s="14" t="s">
        <v>282</v>
      </c>
      <c r="C301" s="15">
        <v>25</v>
      </c>
      <c r="D301" s="15">
        <v>7</v>
      </c>
      <c r="E301" s="16">
        <f t="shared" ref="E301:E332" si="39">+IF(C301=0,"",C301/C$173)</f>
        <v>8.6655112651646445E-3</v>
      </c>
      <c r="F301" s="16">
        <f t="shared" ref="F301:F332" si="40">+IF(D301=0,"",D301/D$173)</f>
        <v>2.1591610117211598E-3</v>
      </c>
      <c r="G301" s="16">
        <f t="shared" si="38"/>
        <v>-0.72</v>
      </c>
      <c r="H301" s="16">
        <f t="shared" ref="H301:H332" si="41">+IF(OR(AND(E301=""),(G301="")),"",E301*G301)</f>
        <v>-6.2391681109185441E-3</v>
      </c>
    </row>
    <row r="302" spans="1:8" ht="25.5" x14ac:dyDescent="0.2">
      <c r="A302" s="13"/>
      <c r="B302" s="14" t="s">
        <v>283</v>
      </c>
      <c r="C302" s="15">
        <v>4</v>
      </c>
      <c r="D302" s="15">
        <v>2</v>
      </c>
      <c r="E302" s="16">
        <f t="shared" si="39"/>
        <v>1.3864818024263432E-3</v>
      </c>
      <c r="F302" s="16">
        <f t="shared" si="40"/>
        <v>6.1690314620604567E-4</v>
      </c>
      <c r="G302" s="16">
        <f t="shared" ref="G302:G333" si="42">+IF(AND(C302=0,D302=0)," ",IF(C302=0,1,IF(D302=0,-1,(D302-C302)/C302)))</f>
        <v>-0.5</v>
      </c>
      <c r="H302" s="16">
        <f t="shared" si="41"/>
        <v>-6.932409012131716E-4</v>
      </c>
    </row>
    <row r="303" spans="1:8" x14ac:dyDescent="0.2">
      <c r="A303" s="13"/>
      <c r="B303" s="14" t="s">
        <v>284</v>
      </c>
      <c r="C303" s="15">
        <v>0</v>
      </c>
      <c r="D303" s="15">
        <v>1</v>
      </c>
      <c r="E303" s="16" t="str">
        <f t="shared" si="39"/>
        <v/>
      </c>
      <c r="F303" s="16">
        <f t="shared" si="40"/>
        <v>3.0845157310302283E-4</v>
      </c>
      <c r="G303" s="16">
        <f t="shared" si="42"/>
        <v>1</v>
      </c>
      <c r="H303" s="16" t="str">
        <f t="shared" si="41"/>
        <v/>
      </c>
    </row>
    <row r="304" spans="1:8" ht="25.5" x14ac:dyDescent="0.2">
      <c r="A304" s="13" t="s">
        <v>92</v>
      </c>
      <c r="B304" s="14" t="s">
        <v>285</v>
      </c>
      <c r="C304" s="15">
        <v>0</v>
      </c>
      <c r="D304" s="15">
        <v>1</v>
      </c>
      <c r="E304" s="16" t="str">
        <f t="shared" si="39"/>
        <v/>
      </c>
      <c r="F304" s="16">
        <f t="shared" si="40"/>
        <v>3.0845157310302283E-4</v>
      </c>
      <c r="G304" s="16">
        <f t="shared" si="42"/>
        <v>1</v>
      </c>
      <c r="H304" s="16" t="str">
        <f t="shared" si="41"/>
        <v/>
      </c>
    </row>
    <row r="305" spans="1:8" x14ac:dyDescent="0.2">
      <c r="A305" s="13"/>
      <c r="B305" s="14" t="s">
        <v>286</v>
      </c>
      <c r="C305" s="15">
        <v>69</v>
      </c>
      <c r="D305" s="15">
        <v>52</v>
      </c>
      <c r="E305" s="16">
        <f t="shared" si="39"/>
        <v>2.391681109185442E-2</v>
      </c>
      <c r="F305" s="16">
        <f t="shared" si="40"/>
        <v>1.6039481801357187E-2</v>
      </c>
      <c r="G305" s="16">
        <f t="shared" si="42"/>
        <v>-0.24637681159420291</v>
      </c>
      <c r="H305" s="16">
        <f t="shared" si="41"/>
        <v>-5.8925476603119585E-3</v>
      </c>
    </row>
    <row r="306" spans="1:8" x14ac:dyDescent="0.2">
      <c r="A306" s="13"/>
      <c r="B306" s="14" t="s">
        <v>287</v>
      </c>
      <c r="C306" s="15">
        <v>2</v>
      </c>
      <c r="D306" s="15">
        <v>2</v>
      </c>
      <c r="E306" s="16">
        <f t="shared" si="39"/>
        <v>6.932409012131716E-4</v>
      </c>
      <c r="F306" s="16">
        <f t="shared" si="40"/>
        <v>6.1690314620604567E-4</v>
      </c>
      <c r="G306" s="16">
        <f t="shared" si="42"/>
        <v>0</v>
      </c>
      <c r="H306" s="16">
        <f t="shared" si="41"/>
        <v>0</v>
      </c>
    </row>
    <row r="307" spans="1:8" x14ac:dyDescent="0.2">
      <c r="A307" s="13"/>
      <c r="B307" s="14" t="s">
        <v>288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289</v>
      </c>
      <c r="C308" s="15">
        <v>344</v>
      </c>
      <c r="D308" s="15">
        <v>509</v>
      </c>
      <c r="E308" s="16">
        <f t="shared" si="39"/>
        <v>0.11923743500866552</v>
      </c>
      <c r="F308" s="16">
        <f t="shared" si="40"/>
        <v>0.15700185070943862</v>
      </c>
      <c r="G308" s="16">
        <f t="shared" si="42"/>
        <v>0.47965116279069769</v>
      </c>
      <c r="H308" s="16">
        <f t="shared" si="41"/>
        <v>5.7192374350086658E-2</v>
      </c>
    </row>
    <row r="309" spans="1:8" x14ac:dyDescent="0.2">
      <c r="A309" s="13"/>
      <c r="B309" s="14" t="s">
        <v>290</v>
      </c>
      <c r="C309" s="15">
        <v>1</v>
      </c>
      <c r="D309" s="15">
        <v>0</v>
      </c>
      <c r="E309" s="16">
        <f t="shared" si="39"/>
        <v>3.466204506065858E-4</v>
      </c>
      <c r="F309" s="16" t="str">
        <f t="shared" si="40"/>
        <v/>
      </c>
      <c r="G309" s="16">
        <f t="shared" si="42"/>
        <v>-1</v>
      </c>
      <c r="H309" s="16">
        <f t="shared" si="41"/>
        <v>-3.466204506065858E-4</v>
      </c>
    </row>
    <row r="310" spans="1:8" ht="25.5" x14ac:dyDescent="0.2">
      <c r="A310" s="13"/>
      <c r="B310" s="14" t="s">
        <v>291</v>
      </c>
      <c r="C310" s="15">
        <v>1</v>
      </c>
      <c r="D310" s="15">
        <v>0</v>
      </c>
      <c r="E310" s="16">
        <f t="shared" si="39"/>
        <v>3.466204506065858E-4</v>
      </c>
      <c r="F310" s="16" t="str">
        <f t="shared" si="40"/>
        <v/>
      </c>
      <c r="G310" s="16">
        <f t="shared" si="42"/>
        <v>-1</v>
      </c>
      <c r="H310" s="16">
        <f t="shared" si="41"/>
        <v>-3.466204506065858E-4</v>
      </c>
    </row>
    <row r="311" spans="1:8" x14ac:dyDescent="0.2">
      <c r="A311" s="13"/>
      <c r="B311" s="14" t="s">
        <v>292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293</v>
      </c>
      <c r="C312" s="15">
        <v>1</v>
      </c>
      <c r="D312" s="15">
        <v>0</v>
      </c>
      <c r="E312" s="16">
        <f t="shared" si="39"/>
        <v>3.466204506065858E-4</v>
      </c>
      <c r="F312" s="16" t="str">
        <f t="shared" si="40"/>
        <v/>
      </c>
      <c r="G312" s="16">
        <f t="shared" si="42"/>
        <v>-1</v>
      </c>
      <c r="H312" s="16">
        <f t="shared" si="41"/>
        <v>-3.466204506065858E-4</v>
      </c>
    </row>
    <row r="313" spans="1:8" ht="25.5" x14ac:dyDescent="0.2">
      <c r="A313" s="13"/>
      <c r="B313" s="14" t="s">
        <v>294</v>
      </c>
      <c r="C313" s="15">
        <v>1</v>
      </c>
      <c r="D313" s="15">
        <v>4</v>
      </c>
      <c r="E313" s="16">
        <f t="shared" si="39"/>
        <v>3.466204506065858E-4</v>
      </c>
      <c r="F313" s="16">
        <f t="shared" si="40"/>
        <v>1.2338062924120913E-3</v>
      </c>
      <c r="G313" s="16">
        <f t="shared" si="42"/>
        <v>3</v>
      </c>
      <c r="H313" s="16">
        <f t="shared" si="41"/>
        <v>1.0398613518197574E-3</v>
      </c>
    </row>
    <row r="314" spans="1:8" ht="25.5" x14ac:dyDescent="0.2">
      <c r="A314" s="13"/>
      <c r="B314" s="14" t="s">
        <v>295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296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297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298</v>
      </c>
      <c r="C317" s="15">
        <v>4</v>
      </c>
      <c r="D317" s="15">
        <v>1</v>
      </c>
      <c r="E317" s="16">
        <f t="shared" si="39"/>
        <v>1.3864818024263432E-3</v>
      </c>
      <c r="F317" s="16">
        <f t="shared" si="40"/>
        <v>3.0845157310302283E-4</v>
      </c>
      <c r="G317" s="16">
        <f t="shared" si="42"/>
        <v>-0.75</v>
      </c>
      <c r="H317" s="16">
        <f t="shared" si="41"/>
        <v>-1.0398613518197574E-3</v>
      </c>
    </row>
    <row r="318" spans="1:8" ht="25.5" x14ac:dyDescent="0.2">
      <c r="A318" s="13"/>
      <c r="B318" s="14" t="s">
        <v>299</v>
      </c>
      <c r="C318" s="15">
        <v>0</v>
      </c>
      <c r="D318" s="15">
        <v>0</v>
      </c>
      <c r="E318" s="16" t="str">
        <f t="shared" si="39"/>
        <v/>
      </c>
      <c r="F318" s="16" t="str">
        <f t="shared" si="40"/>
        <v/>
      </c>
      <c r="G318" s="16" t="str">
        <f t="shared" si="42"/>
        <v xml:space="preserve"> </v>
      </c>
      <c r="H318" s="16" t="str">
        <f t="shared" si="41"/>
        <v/>
      </c>
    </row>
    <row r="319" spans="1:8" ht="25.5" x14ac:dyDescent="0.2">
      <c r="A319" s="13"/>
      <c r="B319" s="14" t="s">
        <v>300</v>
      </c>
      <c r="C319" s="15">
        <v>24</v>
      </c>
      <c r="D319" s="15">
        <v>43</v>
      </c>
      <c r="E319" s="16">
        <f t="shared" si="39"/>
        <v>8.3188908145580588E-3</v>
      </c>
      <c r="F319" s="16">
        <f t="shared" si="40"/>
        <v>1.3263417643429981E-2</v>
      </c>
      <c r="G319" s="16">
        <f t="shared" si="42"/>
        <v>0.79166666666666663</v>
      </c>
      <c r="H319" s="16">
        <f t="shared" si="41"/>
        <v>6.5857885615251298E-3</v>
      </c>
    </row>
    <row r="320" spans="1:8" x14ac:dyDescent="0.2">
      <c r="A320" s="13"/>
      <c r="B320" s="14" t="s">
        <v>301</v>
      </c>
      <c r="C320" s="15">
        <v>0</v>
      </c>
      <c r="D320" s="15">
        <v>0</v>
      </c>
      <c r="E320" s="16" t="str">
        <f t="shared" si="39"/>
        <v/>
      </c>
      <c r="F320" s="16" t="str">
        <f t="shared" si="40"/>
        <v/>
      </c>
      <c r="G320" s="16" t="str">
        <f t="shared" si="42"/>
        <v xml:space="preserve"> </v>
      </c>
      <c r="H320" s="16" t="str">
        <f t="shared" si="41"/>
        <v/>
      </c>
    </row>
    <row r="321" spans="1:8" ht="25.5" x14ac:dyDescent="0.2">
      <c r="A321" s="13"/>
      <c r="B321" s="14" t="s">
        <v>302</v>
      </c>
      <c r="C321" s="15">
        <v>1</v>
      </c>
      <c r="D321" s="15">
        <v>2</v>
      </c>
      <c r="E321" s="16">
        <f t="shared" si="39"/>
        <v>3.466204506065858E-4</v>
      </c>
      <c r="F321" s="16">
        <f t="shared" si="40"/>
        <v>6.1690314620604567E-4</v>
      </c>
      <c r="G321" s="16">
        <f t="shared" si="42"/>
        <v>1</v>
      </c>
      <c r="H321" s="16">
        <f t="shared" si="41"/>
        <v>3.466204506065858E-4</v>
      </c>
    </row>
    <row r="322" spans="1:8" x14ac:dyDescent="0.2">
      <c r="A322" s="13"/>
      <c r="B322" s="14" t="s">
        <v>303</v>
      </c>
      <c r="C322" s="15">
        <v>1</v>
      </c>
      <c r="D322" s="15">
        <v>0</v>
      </c>
      <c r="E322" s="16">
        <f t="shared" si="39"/>
        <v>3.466204506065858E-4</v>
      </c>
      <c r="F322" s="16" t="str">
        <f t="shared" si="40"/>
        <v/>
      </c>
      <c r="G322" s="16">
        <f t="shared" si="42"/>
        <v>-1</v>
      </c>
      <c r="H322" s="16">
        <f t="shared" si="41"/>
        <v>-3.466204506065858E-4</v>
      </c>
    </row>
    <row r="323" spans="1:8" ht="38.25" x14ac:dyDescent="0.2">
      <c r="A323" s="13"/>
      <c r="B323" s="14" t="s">
        <v>304</v>
      </c>
      <c r="C323" s="15">
        <v>2</v>
      </c>
      <c r="D323" s="15">
        <v>0</v>
      </c>
      <c r="E323" s="16">
        <f t="shared" si="39"/>
        <v>6.932409012131716E-4</v>
      </c>
      <c r="F323" s="16" t="str">
        <f t="shared" si="40"/>
        <v/>
      </c>
      <c r="G323" s="16">
        <f t="shared" si="42"/>
        <v>-1</v>
      </c>
      <c r="H323" s="16">
        <f t="shared" si="41"/>
        <v>-6.932409012131716E-4</v>
      </c>
    </row>
    <row r="324" spans="1:8" ht="25.5" x14ac:dyDescent="0.2">
      <c r="A324" s="13"/>
      <c r="B324" s="14" t="s">
        <v>305</v>
      </c>
      <c r="C324" s="15">
        <v>3</v>
      </c>
      <c r="D324" s="15">
        <v>3</v>
      </c>
      <c r="E324" s="16">
        <f t="shared" si="39"/>
        <v>1.0398613518197574E-3</v>
      </c>
      <c r="F324" s="16">
        <f t="shared" si="40"/>
        <v>9.2535471930906845E-4</v>
      </c>
      <c r="G324" s="16">
        <f t="shared" si="42"/>
        <v>0</v>
      </c>
      <c r="H324" s="16">
        <f t="shared" si="41"/>
        <v>0</v>
      </c>
    </row>
    <row r="325" spans="1:8" ht="25.5" x14ac:dyDescent="0.2">
      <c r="A325" s="13"/>
      <c r="B325" s="14" t="s">
        <v>306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307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308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309</v>
      </c>
      <c r="C328" s="15">
        <v>65</v>
      </c>
      <c r="D328" s="15">
        <v>19</v>
      </c>
      <c r="E328" s="16">
        <f t="shared" si="39"/>
        <v>2.2530329289428077E-2</v>
      </c>
      <c r="F328" s="16">
        <f t="shared" si="40"/>
        <v>5.860579888957434E-3</v>
      </c>
      <c r="G328" s="16">
        <f t="shared" si="42"/>
        <v>-0.70769230769230773</v>
      </c>
      <c r="H328" s="16">
        <f t="shared" si="41"/>
        <v>-1.5944540727902946E-2</v>
      </c>
    </row>
    <row r="329" spans="1:8" x14ac:dyDescent="0.2">
      <c r="A329" s="13"/>
      <c r="B329" s="14" t="s">
        <v>310</v>
      </c>
      <c r="C329" s="15">
        <v>1</v>
      </c>
      <c r="D329" s="15">
        <v>3</v>
      </c>
      <c r="E329" s="16">
        <f t="shared" si="39"/>
        <v>3.466204506065858E-4</v>
      </c>
      <c r="F329" s="16">
        <f t="shared" si="40"/>
        <v>9.2535471930906845E-4</v>
      </c>
      <c r="G329" s="16">
        <f t="shared" si="42"/>
        <v>2</v>
      </c>
      <c r="H329" s="16">
        <f t="shared" si="41"/>
        <v>6.932409012131716E-4</v>
      </c>
    </row>
    <row r="330" spans="1:8" ht="25.5" x14ac:dyDescent="0.2">
      <c r="A330" s="13"/>
      <c r="B330" s="14" t="s">
        <v>311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312</v>
      </c>
      <c r="C331" s="15">
        <v>1</v>
      </c>
      <c r="D331" s="15">
        <v>0</v>
      </c>
      <c r="E331" s="16">
        <f t="shared" si="39"/>
        <v>3.466204506065858E-4</v>
      </c>
      <c r="F331" s="16" t="str">
        <f t="shared" si="40"/>
        <v/>
      </c>
      <c r="G331" s="16">
        <f t="shared" si="42"/>
        <v>-1</v>
      </c>
      <c r="H331" s="16">
        <f t="shared" si="41"/>
        <v>-3.466204506065858E-4</v>
      </c>
    </row>
    <row r="332" spans="1:8" ht="25.5" x14ac:dyDescent="0.2">
      <c r="A332" s="13"/>
      <c r="B332" s="14" t="s">
        <v>313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314</v>
      </c>
      <c r="C333" s="15">
        <v>2</v>
      </c>
      <c r="D333" s="15">
        <v>0</v>
      </c>
      <c r="E333" s="16">
        <f t="shared" ref="E333:E343" si="43">+IF(C333=0,"",C333/C$173)</f>
        <v>6.932409012131716E-4</v>
      </c>
      <c r="F333" s="16" t="str">
        <f t="shared" ref="F333:F343" si="44">+IF(D333=0,"",D333/D$173)</f>
        <v/>
      </c>
      <c r="G333" s="16">
        <f t="shared" si="42"/>
        <v>-1</v>
      </c>
      <c r="H333" s="16">
        <f t="shared" ref="H333:H343" si="45">+IF(OR(AND(E333=""),(G333="")),"",E333*G333)</f>
        <v>-6.932409012131716E-4</v>
      </c>
    </row>
    <row r="334" spans="1:8" ht="25.5" x14ac:dyDescent="0.2">
      <c r="A334" s="13"/>
      <c r="B334" s="14" t="s">
        <v>315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316</v>
      </c>
      <c r="C335" s="15">
        <v>4</v>
      </c>
      <c r="D335" s="15">
        <v>0</v>
      </c>
      <c r="E335" s="16">
        <f t="shared" si="43"/>
        <v>1.3864818024263432E-3</v>
      </c>
      <c r="F335" s="16" t="str">
        <f t="shared" si="44"/>
        <v/>
      </c>
      <c r="G335" s="16">
        <f t="shared" si="46"/>
        <v>-1</v>
      </c>
      <c r="H335" s="16">
        <f t="shared" si="45"/>
        <v>-1.3864818024263432E-3</v>
      </c>
    </row>
    <row r="336" spans="1:8" ht="25.5" x14ac:dyDescent="0.2">
      <c r="A336" s="13"/>
      <c r="B336" s="14" t="s">
        <v>317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318</v>
      </c>
      <c r="C337" s="15">
        <v>0</v>
      </c>
      <c r="D337" s="15">
        <v>0</v>
      </c>
      <c r="E337" s="16" t="str">
        <f t="shared" si="43"/>
        <v/>
      </c>
      <c r="F337" s="16" t="str">
        <f t="shared" si="44"/>
        <v/>
      </c>
      <c r="G337" s="16" t="str">
        <f t="shared" si="46"/>
        <v xml:space="preserve"> </v>
      </c>
      <c r="H337" s="16" t="str">
        <f t="shared" si="45"/>
        <v/>
      </c>
    </row>
    <row r="338" spans="1:8" x14ac:dyDescent="0.2">
      <c r="A338" s="13"/>
      <c r="B338" s="14" t="s">
        <v>319</v>
      </c>
      <c r="C338" s="15">
        <v>0</v>
      </c>
      <c r="D338" s="15">
        <v>0</v>
      </c>
      <c r="E338" s="16" t="str">
        <f t="shared" si="43"/>
        <v/>
      </c>
      <c r="F338" s="16" t="str">
        <f t="shared" si="44"/>
        <v/>
      </c>
      <c r="G338" s="16" t="str">
        <f t="shared" si="46"/>
        <v xml:space="preserve"> </v>
      </c>
      <c r="H338" s="16" t="str">
        <f t="shared" si="45"/>
        <v/>
      </c>
    </row>
    <row r="339" spans="1:8" ht="25.5" x14ac:dyDescent="0.2">
      <c r="A339" s="13"/>
      <c r="B339" s="14" t="s">
        <v>320</v>
      </c>
      <c r="C339" s="15">
        <v>0</v>
      </c>
      <c r="D339" s="15">
        <v>1</v>
      </c>
      <c r="E339" s="16" t="str">
        <f t="shared" si="43"/>
        <v/>
      </c>
      <c r="F339" s="16">
        <f t="shared" si="44"/>
        <v>3.0845157310302283E-4</v>
      </c>
      <c r="G339" s="16">
        <f t="shared" si="46"/>
        <v>1</v>
      </c>
      <c r="H339" s="16" t="str">
        <f t="shared" si="45"/>
        <v/>
      </c>
    </row>
    <row r="340" spans="1:8" ht="25.5" x14ac:dyDescent="0.2">
      <c r="A340" s="13"/>
      <c r="B340" s="14" t="s">
        <v>321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322</v>
      </c>
      <c r="C341" s="15">
        <v>0</v>
      </c>
      <c r="D341" s="15">
        <v>0</v>
      </c>
      <c r="E341" s="16" t="str">
        <f t="shared" si="43"/>
        <v/>
      </c>
      <c r="F341" s="16" t="str">
        <f t="shared" si="44"/>
        <v/>
      </c>
      <c r="G341" s="16" t="str">
        <f t="shared" si="46"/>
        <v xml:space="preserve"> </v>
      </c>
      <c r="H341" s="16" t="str">
        <f t="shared" si="45"/>
        <v/>
      </c>
    </row>
    <row r="342" spans="1:8" x14ac:dyDescent="0.2">
      <c r="A342" s="13"/>
      <c r="B342" s="14" t="s">
        <v>323</v>
      </c>
      <c r="C342" s="15">
        <v>0</v>
      </c>
      <c r="D342" s="15">
        <v>1</v>
      </c>
      <c r="E342" s="16" t="str">
        <f t="shared" si="43"/>
        <v/>
      </c>
      <c r="F342" s="16">
        <f t="shared" si="44"/>
        <v>3.0845157310302283E-4</v>
      </c>
      <c r="G342" s="16">
        <f t="shared" si="46"/>
        <v>1</v>
      </c>
      <c r="H342" s="16" t="str">
        <f t="shared" si="45"/>
        <v/>
      </c>
    </row>
    <row r="343" spans="1:8" ht="25.5" x14ac:dyDescent="0.2">
      <c r="A343" s="13"/>
      <c r="B343" s="14" t="s">
        <v>324</v>
      </c>
      <c r="C343" s="15">
        <v>0</v>
      </c>
      <c r="D343" s="15">
        <v>0</v>
      </c>
      <c r="E343" s="16" t="str">
        <f t="shared" si="43"/>
        <v/>
      </c>
      <c r="F343" s="16" t="str">
        <f t="shared" si="44"/>
        <v/>
      </c>
      <c r="G343" s="16" t="str">
        <f t="shared" si="46"/>
        <v xml:space="preserve"> </v>
      </c>
      <c r="H343" s="16" t="str">
        <f t="shared" si="45"/>
        <v/>
      </c>
    </row>
    <row r="344" spans="1:8" x14ac:dyDescent="0.2">
      <c r="A344" s="10"/>
    </row>
    <row r="345" spans="1:8" x14ac:dyDescent="0.2">
      <c r="A345" s="10"/>
    </row>
    <row r="346" spans="1:8" x14ac:dyDescent="0.2">
      <c r="A346" s="10"/>
    </row>
    <row r="347" spans="1:8" ht="29.25" customHeight="1" x14ac:dyDescent="0.2">
      <c r="A347" s="13"/>
      <c r="B347" s="36" t="s">
        <v>2</v>
      </c>
      <c r="C347" s="36" t="s">
        <v>12</v>
      </c>
      <c r="D347" s="38"/>
      <c r="E347" s="36" t="s">
        <v>4</v>
      </c>
      <c r="F347" s="38"/>
      <c r="G347" s="36" t="s">
        <v>645</v>
      </c>
      <c r="H347" s="36" t="s">
        <v>5</v>
      </c>
    </row>
    <row r="348" spans="1:8" x14ac:dyDescent="0.2">
      <c r="A348" s="13"/>
      <c r="B348" s="37"/>
      <c r="C348" s="17">
        <v>2019</v>
      </c>
      <c r="D348" s="17">
        <v>2020</v>
      </c>
      <c r="E348" s="17">
        <v>2019</v>
      </c>
      <c r="F348" s="17">
        <v>2020</v>
      </c>
      <c r="G348" s="37"/>
      <c r="H348" s="37"/>
    </row>
    <row r="349" spans="1:8" x14ac:dyDescent="0.2">
      <c r="A349" s="13"/>
      <c r="B349" s="18" t="s">
        <v>9</v>
      </c>
      <c r="C349" s="19">
        <f>SUM(C350:C576)</f>
        <v>4768</v>
      </c>
      <c r="D349" s="19">
        <f>SUM(D350:D576)</f>
        <v>5584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0.17114093959731544</v>
      </c>
      <c r="H349" s="20">
        <f t="shared" ref="H349:H412" si="49">+IF(OR(AND(E349=""),(G349="")),"",E349*G349)</f>
        <v>0.17114093959731544</v>
      </c>
    </row>
    <row r="350" spans="1:8" x14ac:dyDescent="0.2">
      <c r="A350" s="13"/>
      <c r="B350" s="14" t="s">
        <v>325</v>
      </c>
      <c r="C350" s="15">
        <v>24</v>
      </c>
      <c r="D350" s="15">
        <v>26</v>
      </c>
      <c r="E350" s="16">
        <f t="shared" si="47"/>
        <v>5.0335570469798654E-3</v>
      </c>
      <c r="F350" s="16">
        <f t="shared" si="48"/>
        <v>4.6561604584527223E-3</v>
      </c>
      <c r="G350" s="16">
        <f t="shared" ref="G350:G413" si="50">+IF(AND(C350=0,D350=0)," ",IF(C350=0,1,IF(D350=0,-1,(D350-C350)/C350)))</f>
        <v>8.3333333333333329E-2</v>
      </c>
      <c r="H350" s="16">
        <f t="shared" si="49"/>
        <v>4.1946308724832208E-4</v>
      </c>
    </row>
    <row r="351" spans="1:8" x14ac:dyDescent="0.2">
      <c r="A351" s="13"/>
      <c r="B351" s="14" t="s">
        <v>326</v>
      </c>
      <c r="C351" s="15">
        <v>8</v>
      </c>
      <c r="D351" s="15">
        <v>4</v>
      </c>
      <c r="E351" s="16">
        <f t="shared" si="47"/>
        <v>1.6778523489932886E-3</v>
      </c>
      <c r="F351" s="16">
        <f t="shared" si="48"/>
        <v>7.1633237822349568E-4</v>
      </c>
      <c r="G351" s="16">
        <f t="shared" si="50"/>
        <v>-0.5</v>
      </c>
      <c r="H351" s="16">
        <f t="shared" si="49"/>
        <v>-8.3892617449664428E-4</v>
      </c>
    </row>
    <row r="352" spans="1:8" x14ac:dyDescent="0.2">
      <c r="A352" s="13"/>
      <c r="B352" s="14" t="s">
        <v>327</v>
      </c>
      <c r="C352" s="15">
        <v>2</v>
      </c>
      <c r="D352" s="15">
        <v>2</v>
      </c>
      <c r="E352" s="16">
        <f t="shared" si="47"/>
        <v>4.1946308724832214E-4</v>
      </c>
      <c r="F352" s="16">
        <f t="shared" si="48"/>
        <v>3.5816618911174784E-4</v>
      </c>
      <c r="G352" s="16">
        <f t="shared" si="50"/>
        <v>0</v>
      </c>
      <c r="H352" s="16">
        <f t="shared" si="49"/>
        <v>0</v>
      </c>
    </row>
    <row r="353" spans="1:8" x14ac:dyDescent="0.2">
      <c r="A353" s="13"/>
      <c r="B353" s="14" t="s">
        <v>328</v>
      </c>
      <c r="C353" s="15">
        <v>0</v>
      </c>
      <c r="D353" s="15">
        <v>0</v>
      </c>
      <c r="E353" s="16" t="str">
        <f t="shared" si="47"/>
        <v/>
      </c>
      <c r="F353" s="16" t="str">
        <f t="shared" si="48"/>
        <v/>
      </c>
      <c r="G353" s="16" t="str">
        <f t="shared" si="50"/>
        <v xml:space="preserve"> </v>
      </c>
      <c r="H353" s="16" t="str">
        <f t="shared" si="49"/>
        <v/>
      </c>
    </row>
    <row r="354" spans="1:8" x14ac:dyDescent="0.2">
      <c r="A354" s="13"/>
      <c r="B354" s="14" t="s">
        <v>329</v>
      </c>
      <c r="C354" s="15">
        <v>1</v>
      </c>
      <c r="D354" s="15">
        <v>0</v>
      </c>
      <c r="E354" s="16">
        <f t="shared" si="47"/>
        <v>2.0973154362416107E-4</v>
      </c>
      <c r="F354" s="16" t="str">
        <f t="shared" si="48"/>
        <v/>
      </c>
      <c r="G354" s="16">
        <f t="shared" si="50"/>
        <v>-1</v>
      </c>
      <c r="H354" s="16">
        <f t="shared" si="49"/>
        <v>-2.0973154362416107E-4</v>
      </c>
    </row>
    <row r="355" spans="1:8" x14ac:dyDescent="0.2">
      <c r="A355" s="13"/>
      <c r="B355" s="14" t="s">
        <v>330</v>
      </c>
      <c r="C355" s="15">
        <v>228</v>
      </c>
      <c r="D355" s="15">
        <v>290</v>
      </c>
      <c r="E355" s="16">
        <f t="shared" si="47"/>
        <v>4.7818791946308725E-2</v>
      </c>
      <c r="F355" s="16">
        <f t="shared" si="48"/>
        <v>5.1934097421203439E-2</v>
      </c>
      <c r="G355" s="16">
        <f t="shared" si="50"/>
        <v>0.27192982456140352</v>
      </c>
      <c r="H355" s="16">
        <f t="shared" si="49"/>
        <v>1.3003355704697987E-2</v>
      </c>
    </row>
    <row r="356" spans="1:8" x14ac:dyDescent="0.2">
      <c r="A356" s="13"/>
      <c r="B356" s="14" t="s">
        <v>331</v>
      </c>
      <c r="C356" s="15">
        <v>5</v>
      </c>
      <c r="D356" s="15">
        <v>9</v>
      </c>
      <c r="E356" s="16">
        <f t="shared" si="47"/>
        <v>1.0486577181208054E-3</v>
      </c>
      <c r="F356" s="16">
        <f t="shared" si="48"/>
        <v>1.6117478510028654E-3</v>
      </c>
      <c r="G356" s="16">
        <f t="shared" si="50"/>
        <v>0.8</v>
      </c>
      <c r="H356" s="16">
        <f t="shared" si="49"/>
        <v>8.3892617449664439E-4</v>
      </c>
    </row>
    <row r="357" spans="1:8" x14ac:dyDescent="0.2">
      <c r="A357" s="13"/>
      <c r="B357" s="14" t="s">
        <v>332</v>
      </c>
      <c r="C357" s="15">
        <v>22</v>
      </c>
      <c r="D357" s="15">
        <v>8</v>
      </c>
      <c r="E357" s="16">
        <f t="shared" si="47"/>
        <v>4.6140939597315439E-3</v>
      </c>
      <c r="F357" s="16">
        <f t="shared" si="48"/>
        <v>1.4326647564469914E-3</v>
      </c>
      <c r="G357" s="16">
        <f t="shared" si="50"/>
        <v>-0.63636363636363635</v>
      </c>
      <c r="H357" s="16">
        <f t="shared" si="49"/>
        <v>-2.9362416107382551E-3</v>
      </c>
    </row>
    <row r="358" spans="1:8" x14ac:dyDescent="0.2">
      <c r="A358" s="13"/>
      <c r="B358" s="14" t="s">
        <v>333</v>
      </c>
      <c r="C358" s="15">
        <v>3</v>
      </c>
      <c r="D358" s="15">
        <v>3</v>
      </c>
      <c r="E358" s="16">
        <f t="shared" si="47"/>
        <v>6.2919463087248318E-4</v>
      </c>
      <c r="F358" s="16">
        <f t="shared" si="48"/>
        <v>5.3724928366762179E-4</v>
      </c>
      <c r="G358" s="16">
        <f t="shared" si="50"/>
        <v>0</v>
      </c>
      <c r="H358" s="16">
        <f t="shared" si="49"/>
        <v>0</v>
      </c>
    </row>
    <row r="359" spans="1:8" x14ac:dyDescent="0.2">
      <c r="A359" s="13"/>
      <c r="B359" s="14" t="s">
        <v>334</v>
      </c>
      <c r="C359" s="15">
        <v>9</v>
      </c>
      <c r="D359" s="15">
        <v>6</v>
      </c>
      <c r="E359" s="16">
        <f t="shared" si="47"/>
        <v>1.8875838926174498E-3</v>
      </c>
      <c r="F359" s="16">
        <f t="shared" si="48"/>
        <v>1.0744985673352436E-3</v>
      </c>
      <c r="G359" s="16">
        <f t="shared" si="50"/>
        <v>-0.33333333333333331</v>
      </c>
      <c r="H359" s="16">
        <f t="shared" si="49"/>
        <v>-6.2919463087248318E-4</v>
      </c>
    </row>
    <row r="360" spans="1:8" x14ac:dyDescent="0.2">
      <c r="A360" s="13"/>
      <c r="B360" s="14" t="s">
        <v>335</v>
      </c>
      <c r="C360" s="15">
        <v>0</v>
      </c>
      <c r="D360" s="15">
        <v>1</v>
      </c>
      <c r="E360" s="16" t="str">
        <f t="shared" si="47"/>
        <v/>
      </c>
      <c r="F360" s="16">
        <f t="shared" si="48"/>
        <v>1.7908309455587392E-4</v>
      </c>
      <c r="G360" s="16">
        <f t="shared" si="50"/>
        <v>1</v>
      </c>
      <c r="H360" s="16" t="str">
        <f t="shared" si="49"/>
        <v/>
      </c>
    </row>
    <row r="361" spans="1:8" x14ac:dyDescent="0.2">
      <c r="A361" s="13"/>
      <c r="B361" s="14" t="s">
        <v>336</v>
      </c>
      <c r="C361" s="15">
        <v>367</v>
      </c>
      <c r="D361" s="15">
        <v>1138</v>
      </c>
      <c r="E361" s="16">
        <f t="shared" si="47"/>
        <v>7.6971476510067111E-2</v>
      </c>
      <c r="F361" s="16">
        <f t="shared" si="48"/>
        <v>0.20379656160458454</v>
      </c>
      <c r="G361" s="16">
        <f t="shared" si="50"/>
        <v>2.1008174386920979</v>
      </c>
      <c r="H361" s="16">
        <f t="shared" si="49"/>
        <v>0.16170302013422816</v>
      </c>
    </row>
    <row r="362" spans="1:8" x14ac:dyDescent="0.2">
      <c r="A362" s="13"/>
      <c r="B362" s="14" t="s">
        <v>337</v>
      </c>
      <c r="C362" s="15">
        <v>78</v>
      </c>
      <c r="D362" s="15">
        <v>52</v>
      </c>
      <c r="E362" s="16">
        <f t="shared" si="47"/>
        <v>1.6359060402684564E-2</v>
      </c>
      <c r="F362" s="16">
        <f t="shared" si="48"/>
        <v>9.3123209169054446E-3</v>
      </c>
      <c r="G362" s="16">
        <f t="shared" si="50"/>
        <v>-0.33333333333333331</v>
      </c>
      <c r="H362" s="16">
        <f t="shared" si="49"/>
        <v>-5.4530201342281879E-3</v>
      </c>
    </row>
    <row r="363" spans="1:8" x14ac:dyDescent="0.2">
      <c r="A363" s="13"/>
      <c r="B363" s="14" t="s">
        <v>338</v>
      </c>
      <c r="C363" s="15">
        <v>0</v>
      </c>
      <c r="D363" s="15">
        <v>1</v>
      </c>
      <c r="E363" s="16" t="str">
        <f t="shared" si="47"/>
        <v/>
      </c>
      <c r="F363" s="16">
        <f t="shared" si="48"/>
        <v>1.7908309455587392E-4</v>
      </c>
      <c r="G363" s="16">
        <f t="shared" si="50"/>
        <v>1</v>
      </c>
      <c r="H363" s="16" t="str">
        <f t="shared" si="49"/>
        <v/>
      </c>
    </row>
    <row r="364" spans="1:8" x14ac:dyDescent="0.2">
      <c r="A364" s="13"/>
      <c r="B364" s="14" t="s">
        <v>339</v>
      </c>
      <c r="C364" s="15">
        <v>38</v>
      </c>
      <c r="D364" s="15">
        <v>38</v>
      </c>
      <c r="E364" s="16">
        <f t="shared" si="47"/>
        <v>7.9697986577181214E-3</v>
      </c>
      <c r="F364" s="16">
        <f t="shared" si="48"/>
        <v>6.8051575931232094E-3</v>
      </c>
      <c r="G364" s="16">
        <f t="shared" si="50"/>
        <v>0</v>
      </c>
      <c r="H364" s="16">
        <f t="shared" si="49"/>
        <v>0</v>
      </c>
    </row>
    <row r="365" spans="1:8" x14ac:dyDescent="0.2">
      <c r="A365" s="13"/>
      <c r="B365" s="14" t="s">
        <v>340</v>
      </c>
      <c r="C365" s="15">
        <v>16</v>
      </c>
      <c r="D365" s="15">
        <v>10</v>
      </c>
      <c r="E365" s="16">
        <f t="shared" si="47"/>
        <v>3.3557046979865771E-3</v>
      </c>
      <c r="F365" s="16">
        <f t="shared" si="48"/>
        <v>1.7908309455587394E-3</v>
      </c>
      <c r="G365" s="16">
        <f t="shared" si="50"/>
        <v>-0.375</v>
      </c>
      <c r="H365" s="16">
        <f t="shared" si="49"/>
        <v>-1.2583892617449664E-3</v>
      </c>
    </row>
    <row r="366" spans="1:8" x14ac:dyDescent="0.2">
      <c r="A366" s="13"/>
      <c r="B366" s="14" t="s">
        <v>341</v>
      </c>
      <c r="C366" s="15">
        <v>0</v>
      </c>
      <c r="D366" s="15">
        <v>0</v>
      </c>
      <c r="E366" s="16" t="str">
        <f t="shared" si="47"/>
        <v/>
      </c>
      <c r="F366" s="16" t="str">
        <f t="shared" si="48"/>
        <v/>
      </c>
      <c r="G366" s="16" t="str">
        <f t="shared" si="50"/>
        <v xml:space="preserve"> </v>
      </c>
      <c r="H366" s="16" t="str">
        <f t="shared" si="49"/>
        <v/>
      </c>
    </row>
    <row r="367" spans="1:8" x14ac:dyDescent="0.2">
      <c r="A367" s="13"/>
      <c r="B367" s="14" t="s">
        <v>342</v>
      </c>
      <c r="C367" s="15">
        <v>1</v>
      </c>
      <c r="D367" s="15">
        <v>1</v>
      </c>
      <c r="E367" s="16">
        <f t="shared" si="47"/>
        <v>2.0973154362416107E-4</v>
      </c>
      <c r="F367" s="16">
        <f t="shared" si="48"/>
        <v>1.7908309455587392E-4</v>
      </c>
      <c r="G367" s="16">
        <f t="shared" si="50"/>
        <v>0</v>
      </c>
      <c r="H367" s="16">
        <f t="shared" si="49"/>
        <v>0</v>
      </c>
    </row>
    <row r="368" spans="1:8" x14ac:dyDescent="0.2">
      <c r="A368" s="13"/>
      <c r="B368" s="14" t="s">
        <v>343</v>
      </c>
      <c r="C368" s="15">
        <v>0</v>
      </c>
      <c r="D368" s="15">
        <v>0</v>
      </c>
      <c r="E368" s="16" t="str">
        <f t="shared" si="47"/>
        <v/>
      </c>
      <c r="F368" s="16" t="str">
        <f t="shared" si="48"/>
        <v/>
      </c>
      <c r="G368" s="16" t="str">
        <f t="shared" si="50"/>
        <v xml:space="preserve"> </v>
      </c>
      <c r="H368" s="16" t="str">
        <f t="shared" si="49"/>
        <v/>
      </c>
    </row>
    <row r="369" spans="1:8" x14ac:dyDescent="0.2">
      <c r="A369" s="13"/>
      <c r="B369" s="14" t="s">
        <v>344</v>
      </c>
      <c r="C369" s="15">
        <v>276</v>
      </c>
      <c r="D369" s="15">
        <v>1332</v>
      </c>
      <c r="E369" s="16">
        <f t="shared" si="47"/>
        <v>5.7885906040268456E-2</v>
      </c>
      <c r="F369" s="16">
        <f t="shared" si="48"/>
        <v>0.23853868194842406</v>
      </c>
      <c r="G369" s="16">
        <f t="shared" si="50"/>
        <v>3.8260869565217392</v>
      </c>
      <c r="H369" s="16">
        <f t="shared" si="49"/>
        <v>0.22147651006711411</v>
      </c>
    </row>
    <row r="370" spans="1:8" x14ac:dyDescent="0.2">
      <c r="A370" s="13"/>
      <c r="B370" s="14" t="s">
        <v>345</v>
      </c>
      <c r="C370" s="15">
        <v>22</v>
      </c>
      <c r="D370" s="15">
        <v>3</v>
      </c>
      <c r="E370" s="16">
        <f t="shared" si="47"/>
        <v>4.6140939597315439E-3</v>
      </c>
      <c r="F370" s="16">
        <f t="shared" si="48"/>
        <v>5.3724928366762179E-4</v>
      </c>
      <c r="G370" s="16">
        <f t="shared" si="50"/>
        <v>-0.86363636363636365</v>
      </c>
      <c r="H370" s="16">
        <f t="shared" si="49"/>
        <v>-3.9848993288590607E-3</v>
      </c>
    </row>
    <row r="371" spans="1:8" x14ac:dyDescent="0.2">
      <c r="A371" s="13"/>
      <c r="B371" s="14" t="s">
        <v>346</v>
      </c>
      <c r="C371" s="15">
        <v>1</v>
      </c>
      <c r="D371" s="15">
        <v>0</v>
      </c>
      <c r="E371" s="16">
        <f t="shared" si="47"/>
        <v>2.0973154362416107E-4</v>
      </c>
      <c r="F371" s="16" t="str">
        <f t="shared" si="48"/>
        <v/>
      </c>
      <c r="G371" s="16">
        <f t="shared" si="50"/>
        <v>-1</v>
      </c>
      <c r="H371" s="16">
        <f t="shared" si="49"/>
        <v>-2.0973154362416107E-4</v>
      </c>
    </row>
    <row r="372" spans="1:8" x14ac:dyDescent="0.2">
      <c r="A372" s="13"/>
      <c r="B372" s="14" t="s">
        <v>347</v>
      </c>
      <c r="C372" s="15">
        <v>4</v>
      </c>
      <c r="D372" s="15">
        <v>14</v>
      </c>
      <c r="E372" s="16">
        <f t="shared" si="47"/>
        <v>8.3892617449664428E-4</v>
      </c>
      <c r="F372" s="16">
        <f t="shared" si="48"/>
        <v>2.5071633237822352E-3</v>
      </c>
      <c r="G372" s="16">
        <f t="shared" si="50"/>
        <v>2.5</v>
      </c>
      <c r="H372" s="16">
        <f t="shared" si="49"/>
        <v>2.0973154362416107E-3</v>
      </c>
    </row>
    <row r="373" spans="1:8" x14ac:dyDescent="0.2">
      <c r="A373" s="13"/>
      <c r="B373" s="14" t="s">
        <v>348</v>
      </c>
      <c r="C373" s="15">
        <v>53</v>
      </c>
      <c r="D373" s="15">
        <v>146</v>
      </c>
      <c r="E373" s="16">
        <f t="shared" si="47"/>
        <v>1.1115771812080536E-2</v>
      </c>
      <c r="F373" s="16">
        <f t="shared" si="48"/>
        <v>2.6146131805157593E-2</v>
      </c>
      <c r="G373" s="16">
        <f t="shared" si="50"/>
        <v>1.7547169811320755</v>
      </c>
      <c r="H373" s="16">
        <f t="shared" si="49"/>
        <v>1.9505033557046979E-2</v>
      </c>
    </row>
    <row r="374" spans="1:8" x14ac:dyDescent="0.2">
      <c r="A374" s="13"/>
      <c r="B374" s="14" t="s">
        <v>349</v>
      </c>
      <c r="C374" s="15">
        <v>3</v>
      </c>
      <c r="D374" s="15">
        <v>2</v>
      </c>
      <c r="E374" s="16">
        <f t="shared" si="47"/>
        <v>6.2919463087248318E-4</v>
      </c>
      <c r="F374" s="16">
        <f t="shared" si="48"/>
        <v>3.5816618911174784E-4</v>
      </c>
      <c r="G374" s="16">
        <f t="shared" si="50"/>
        <v>-0.33333333333333331</v>
      </c>
      <c r="H374" s="16">
        <f t="shared" si="49"/>
        <v>-2.0973154362416104E-4</v>
      </c>
    </row>
    <row r="375" spans="1:8" x14ac:dyDescent="0.2">
      <c r="A375" s="13"/>
      <c r="B375" s="14" t="s">
        <v>350</v>
      </c>
      <c r="C375" s="15">
        <v>0</v>
      </c>
      <c r="D375" s="15">
        <v>0</v>
      </c>
      <c r="E375" s="16" t="str">
        <f t="shared" si="47"/>
        <v/>
      </c>
      <c r="F375" s="16" t="str">
        <f t="shared" si="48"/>
        <v/>
      </c>
      <c r="G375" s="16" t="str">
        <f t="shared" si="50"/>
        <v xml:space="preserve"> </v>
      </c>
      <c r="H375" s="16" t="str">
        <f t="shared" si="49"/>
        <v/>
      </c>
    </row>
    <row r="376" spans="1:8" x14ac:dyDescent="0.2">
      <c r="A376" s="13"/>
      <c r="B376" s="14" t="s">
        <v>351</v>
      </c>
      <c r="C376" s="15">
        <v>1</v>
      </c>
      <c r="D376" s="15">
        <v>4</v>
      </c>
      <c r="E376" s="16">
        <f t="shared" si="47"/>
        <v>2.0973154362416107E-4</v>
      </c>
      <c r="F376" s="16">
        <f t="shared" si="48"/>
        <v>7.1633237822349568E-4</v>
      </c>
      <c r="G376" s="16">
        <f t="shared" si="50"/>
        <v>3</v>
      </c>
      <c r="H376" s="16">
        <f t="shared" si="49"/>
        <v>6.2919463087248318E-4</v>
      </c>
    </row>
    <row r="377" spans="1:8" x14ac:dyDescent="0.2">
      <c r="A377" s="13"/>
      <c r="B377" s="14" t="s">
        <v>352</v>
      </c>
      <c r="C377" s="15">
        <v>0</v>
      </c>
      <c r="D377" s="15">
        <v>0</v>
      </c>
      <c r="E377" s="16" t="str">
        <f t="shared" si="47"/>
        <v/>
      </c>
      <c r="F377" s="16" t="str">
        <f t="shared" si="48"/>
        <v/>
      </c>
      <c r="G377" s="16" t="str">
        <f t="shared" si="50"/>
        <v xml:space="preserve"> </v>
      </c>
      <c r="H377" s="16" t="str">
        <f t="shared" si="49"/>
        <v/>
      </c>
    </row>
    <row r="378" spans="1:8" x14ac:dyDescent="0.2">
      <c r="A378" s="13"/>
      <c r="B378" s="14" t="s">
        <v>353</v>
      </c>
      <c r="C378" s="15">
        <v>6</v>
      </c>
      <c r="D378" s="15">
        <v>4</v>
      </c>
      <c r="E378" s="16">
        <f t="shared" si="47"/>
        <v>1.2583892617449664E-3</v>
      </c>
      <c r="F378" s="16">
        <f t="shared" si="48"/>
        <v>7.1633237822349568E-4</v>
      </c>
      <c r="G378" s="16">
        <f t="shared" si="50"/>
        <v>-0.33333333333333331</v>
      </c>
      <c r="H378" s="16">
        <f t="shared" si="49"/>
        <v>-4.1946308724832208E-4</v>
      </c>
    </row>
    <row r="379" spans="1:8" x14ac:dyDescent="0.2">
      <c r="A379" s="13"/>
      <c r="B379" s="14" t="s">
        <v>354</v>
      </c>
      <c r="C379" s="15">
        <v>9</v>
      </c>
      <c r="D379" s="15">
        <v>2</v>
      </c>
      <c r="E379" s="16">
        <f t="shared" si="47"/>
        <v>1.8875838926174498E-3</v>
      </c>
      <c r="F379" s="16">
        <f t="shared" si="48"/>
        <v>3.5816618911174784E-4</v>
      </c>
      <c r="G379" s="16">
        <f t="shared" si="50"/>
        <v>-0.77777777777777779</v>
      </c>
      <c r="H379" s="16">
        <f t="shared" si="49"/>
        <v>-1.4681208053691276E-3</v>
      </c>
    </row>
    <row r="380" spans="1:8" x14ac:dyDescent="0.2">
      <c r="A380" s="13" t="s">
        <v>92</v>
      </c>
      <c r="B380" s="14" t="s">
        <v>355</v>
      </c>
      <c r="C380" s="15">
        <v>0</v>
      </c>
      <c r="D380" s="15">
        <v>16</v>
      </c>
      <c r="E380" s="16" t="str">
        <f t="shared" si="47"/>
        <v/>
      </c>
      <c r="F380" s="16">
        <f t="shared" si="48"/>
        <v>2.8653295128939827E-3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92</v>
      </c>
      <c r="B381" s="14" t="s">
        <v>356</v>
      </c>
      <c r="C381" s="15">
        <v>0</v>
      </c>
      <c r="D381" s="15">
        <v>1</v>
      </c>
      <c r="E381" s="16" t="str">
        <f t="shared" si="47"/>
        <v/>
      </c>
      <c r="F381" s="16">
        <f t="shared" si="48"/>
        <v>1.7908309455587392E-4</v>
      </c>
      <c r="G381" s="16">
        <f t="shared" si="50"/>
        <v>1</v>
      </c>
      <c r="H381" s="16" t="str">
        <f t="shared" si="49"/>
        <v/>
      </c>
    </row>
    <row r="382" spans="1:8" ht="25.5" x14ac:dyDescent="0.2">
      <c r="A382" s="13"/>
      <c r="B382" s="14" t="s">
        <v>357</v>
      </c>
      <c r="C382" s="15">
        <v>29</v>
      </c>
      <c r="D382" s="15">
        <v>2</v>
      </c>
      <c r="E382" s="16">
        <f t="shared" si="47"/>
        <v>6.082214765100671E-3</v>
      </c>
      <c r="F382" s="16">
        <f t="shared" si="48"/>
        <v>3.5816618911174784E-4</v>
      </c>
      <c r="G382" s="16">
        <f t="shared" si="50"/>
        <v>-0.93103448275862066</v>
      </c>
      <c r="H382" s="16">
        <f t="shared" si="49"/>
        <v>-5.6627516778523486E-3</v>
      </c>
    </row>
    <row r="383" spans="1:8" ht="25.5" x14ac:dyDescent="0.2">
      <c r="A383" s="13"/>
      <c r="B383" s="14" t="s">
        <v>358</v>
      </c>
      <c r="C383" s="15">
        <v>121</v>
      </c>
      <c r="D383" s="15">
        <v>123</v>
      </c>
      <c r="E383" s="16">
        <f t="shared" si="47"/>
        <v>2.5377516778523491E-2</v>
      </c>
      <c r="F383" s="16">
        <f t="shared" si="48"/>
        <v>2.2027220630372494E-2</v>
      </c>
      <c r="G383" s="16">
        <f t="shared" si="50"/>
        <v>1.6528925619834711E-2</v>
      </c>
      <c r="H383" s="16">
        <f t="shared" si="49"/>
        <v>4.1946308724832219E-4</v>
      </c>
    </row>
    <row r="384" spans="1:8" x14ac:dyDescent="0.2">
      <c r="A384" s="13"/>
      <c r="B384" s="14" t="s">
        <v>359</v>
      </c>
      <c r="C384" s="15">
        <v>95</v>
      </c>
      <c r="D384" s="15">
        <v>82</v>
      </c>
      <c r="E384" s="16">
        <f t="shared" si="47"/>
        <v>1.9924496644295301E-2</v>
      </c>
      <c r="F384" s="16">
        <f t="shared" si="48"/>
        <v>1.4684813753581662E-2</v>
      </c>
      <c r="G384" s="16">
        <f t="shared" si="50"/>
        <v>-0.1368421052631579</v>
      </c>
      <c r="H384" s="16">
        <f t="shared" si="49"/>
        <v>-2.7265100671140939E-3</v>
      </c>
    </row>
    <row r="385" spans="1:8" x14ac:dyDescent="0.2">
      <c r="A385" s="13"/>
      <c r="B385" s="14" t="s">
        <v>360</v>
      </c>
      <c r="C385" s="15">
        <v>6</v>
      </c>
      <c r="D385" s="15">
        <v>9</v>
      </c>
      <c r="E385" s="16">
        <f t="shared" si="47"/>
        <v>1.2583892617449664E-3</v>
      </c>
      <c r="F385" s="16">
        <f t="shared" si="48"/>
        <v>1.6117478510028654E-3</v>
      </c>
      <c r="G385" s="16">
        <f t="shared" si="50"/>
        <v>0.5</v>
      </c>
      <c r="H385" s="16">
        <f t="shared" si="49"/>
        <v>6.2919463087248318E-4</v>
      </c>
    </row>
    <row r="386" spans="1:8" x14ac:dyDescent="0.2">
      <c r="A386" s="13"/>
      <c r="B386" s="14" t="s">
        <v>361</v>
      </c>
      <c r="C386" s="15">
        <v>19</v>
      </c>
      <c r="D386" s="15">
        <v>5</v>
      </c>
      <c r="E386" s="16">
        <f t="shared" si="47"/>
        <v>3.9848993288590607E-3</v>
      </c>
      <c r="F386" s="16">
        <f t="shared" si="48"/>
        <v>8.9541547277936968E-4</v>
      </c>
      <c r="G386" s="16">
        <f t="shared" si="50"/>
        <v>-0.73684210526315785</v>
      </c>
      <c r="H386" s="16">
        <f t="shared" si="49"/>
        <v>-2.9362416107382551E-3</v>
      </c>
    </row>
    <row r="387" spans="1:8" x14ac:dyDescent="0.2">
      <c r="A387" s="13"/>
      <c r="B387" s="14" t="s">
        <v>362</v>
      </c>
      <c r="C387" s="15">
        <v>0</v>
      </c>
      <c r="D387" s="15">
        <v>1</v>
      </c>
      <c r="E387" s="16" t="str">
        <f t="shared" si="47"/>
        <v/>
      </c>
      <c r="F387" s="16">
        <f t="shared" si="48"/>
        <v>1.7908309455587392E-4</v>
      </c>
      <c r="G387" s="16">
        <f t="shared" si="50"/>
        <v>1</v>
      </c>
      <c r="H387" s="16" t="str">
        <f t="shared" si="49"/>
        <v/>
      </c>
    </row>
    <row r="388" spans="1:8" x14ac:dyDescent="0.2">
      <c r="A388" s="13"/>
      <c r="B388" s="14" t="s">
        <v>363</v>
      </c>
      <c r="C388" s="15">
        <v>12</v>
      </c>
      <c r="D388" s="15">
        <v>12</v>
      </c>
      <c r="E388" s="16">
        <f t="shared" si="47"/>
        <v>2.5167785234899327E-3</v>
      </c>
      <c r="F388" s="16">
        <f t="shared" si="48"/>
        <v>2.1489971346704871E-3</v>
      </c>
      <c r="G388" s="16">
        <f t="shared" si="50"/>
        <v>0</v>
      </c>
      <c r="H388" s="16">
        <f t="shared" si="49"/>
        <v>0</v>
      </c>
    </row>
    <row r="389" spans="1:8" x14ac:dyDescent="0.2">
      <c r="A389" s="13"/>
      <c r="B389" s="14" t="s">
        <v>364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92</v>
      </c>
      <c r="B390" s="14" t="s">
        <v>365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366</v>
      </c>
      <c r="C391" s="15">
        <v>28</v>
      </c>
      <c r="D391" s="15">
        <v>26</v>
      </c>
      <c r="E391" s="16">
        <f t="shared" si="47"/>
        <v>5.8724832214765103E-3</v>
      </c>
      <c r="F391" s="16">
        <f t="shared" si="48"/>
        <v>4.6561604584527223E-3</v>
      </c>
      <c r="G391" s="16">
        <f t="shared" si="50"/>
        <v>-7.1428571428571425E-2</v>
      </c>
      <c r="H391" s="16">
        <f t="shared" si="49"/>
        <v>-4.1946308724832214E-4</v>
      </c>
    </row>
    <row r="392" spans="1:8" x14ac:dyDescent="0.2">
      <c r="A392" s="13" t="s">
        <v>92</v>
      </c>
      <c r="B392" s="14" t="s">
        <v>367</v>
      </c>
      <c r="C392" s="15">
        <v>1</v>
      </c>
      <c r="D392" s="15">
        <v>1</v>
      </c>
      <c r="E392" s="16">
        <f t="shared" si="47"/>
        <v>2.0973154362416107E-4</v>
      </c>
      <c r="F392" s="16">
        <f t="shared" si="48"/>
        <v>1.7908309455587392E-4</v>
      </c>
      <c r="G392" s="16">
        <f t="shared" si="50"/>
        <v>0</v>
      </c>
      <c r="H392" s="16">
        <f t="shared" si="49"/>
        <v>0</v>
      </c>
    </row>
    <row r="393" spans="1:8" x14ac:dyDescent="0.2">
      <c r="A393" s="13" t="s">
        <v>92</v>
      </c>
      <c r="B393" s="14" t="s">
        <v>368</v>
      </c>
      <c r="C393" s="15">
        <v>0</v>
      </c>
      <c r="D393" s="15">
        <v>0</v>
      </c>
      <c r="E393" s="16" t="str">
        <f t="shared" si="47"/>
        <v/>
      </c>
      <c r="F393" s="16" t="str">
        <f t="shared" si="48"/>
        <v/>
      </c>
      <c r="G393" s="16" t="str">
        <f t="shared" si="50"/>
        <v xml:space="preserve"> </v>
      </c>
      <c r="H393" s="16" t="str">
        <f t="shared" si="49"/>
        <v/>
      </c>
    </row>
    <row r="394" spans="1:8" x14ac:dyDescent="0.2">
      <c r="A394" s="13" t="s">
        <v>92</v>
      </c>
      <c r="B394" s="14" t="s">
        <v>369</v>
      </c>
      <c r="C394" s="15">
        <v>0</v>
      </c>
      <c r="D394" s="15">
        <v>1</v>
      </c>
      <c r="E394" s="16" t="str">
        <f t="shared" si="47"/>
        <v/>
      </c>
      <c r="F394" s="16">
        <f t="shared" si="48"/>
        <v>1.7908309455587392E-4</v>
      </c>
      <c r="G394" s="16">
        <f t="shared" si="50"/>
        <v>1</v>
      </c>
      <c r="H394" s="16" t="str">
        <f t="shared" si="49"/>
        <v/>
      </c>
    </row>
    <row r="395" spans="1:8" x14ac:dyDescent="0.2">
      <c r="A395" s="13"/>
      <c r="B395" s="14" t="s">
        <v>370</v>
      </c>
      <c r="C395" s="15">
        <v>717</v>
      </c>
      <c r="D395" s="15">
        <v>222</v>
      </c>
      <c r="E395" s="16">
        <f t="shared" si="47"/>
        <v>0.15037751677852348</v>
      </c>
      <c r="F395" s="16">
        <f t="shared" si="48"/>
        <v>3.9756446991404008E-2</v>
      </c>
      <c r="G395" s="16">
        <f t="shared" si="50"/>
        <v>-0.69037656903765687</v>
      </c>
      <c r="H395" s="16">
        <f t="shared" si="49"/>
        <v>-0.10381711409395972</v>
      </c>
    </row>
    <row r="396" spans="1:8" x14ac:dyDescent="0.2">
      <c r="A396" s="13" t="s">
        <v>92</v>
      </c>
      <c r="B396" s="14" t="s">
        <v>371</v>
      </c>
      <c r="C396" s="15">
        <v>0</v>
      </c>
      <c r="D396" s="15">
        <v>1</v>
      </c>
      <c r="E396" s="16" t="str">
        <f t="shared" si="47"/>
        <v/>
      </c>
      <c r="F396" s="16">
        <f t="shared" si="48"/>
        <v>1.7908309455587392E-4</v>
      </c>
      <c r="G396" s="16">
        <f t="shared" si="50"/>
        <v>1</v>
      </c>
      <c r="H396" s="16" t="str">
        <f t="shared" si="49"/>
        <v/>
      </c>
    </row>
    <row r="397" spans="1:8" x14ac:dyDescent="0.2">
      <c r="A397" s="13"/>
      <c r="B397" s="14" t="s">
        <v>372</v>
      </c>
      <c r="C397" s="15">
        <v>94</v>
      </c>
      <c r="D397" s="15">
        <v>59</v>
      </c>
      <c r="E397" s="16">
        <f t="shared" si="47"/>
        <v>1.971476510067114E-2</v>
      </c>
      <c r="F397" s="16">
        <f t="shared" si="48"/>
        <v>1.0565902578796561E-2</v>
      </c>
      <c r="G397" s="16">
        <f t="shared" si="50"/>
        <v>-0.37234042553191488</v>
      </c>
      <c r="H397" s="16">
        <f t="shared" si="49"/>
        <v>-7.3406040268456374E-3</v>
      </c>
    </row>
    <row r="398" spans="1:8" x14ac:dyDescent="0.2">
      <c r="A398" s="13"/>
      <c r="B398" s="14" t="s">
        <v>373</v>
      </c>
      <c r="C398" s="15">
        <v>332</v>
      </c>
      <c r="D398" s="15">
        <v>269</v>
      </c>
      <c r="E398" s="16">
        <f t="shared" si="47"/>
        <v>6.9630872483221473E-2</v>
      </c>
      <c r="F398" s="16">
        <f t="shared" si="48"/>
        <v>4.8173352435530087E-2</v>
      </c>
      <c r="G398" s="16">
        <f t="shared" si="50"/>
        <v>-0.18975903614457831</v>
      </c>
      <c r="H398" s="16">
        <f t="shared" si="49"/>
        <v>-1.3213087248322148E-2</v>
      </c>
    </row>
    <row r="399" spans="1:8" x14ac:dyDescent="0.2">
      <c r="A399" s="13"/>
      <c r="B399" s="14" t="s">
        <v>374</v>
      </c>
      <c r="C399" s="15">
        <v>71</v>
      </c>
      <c r="D399" s="15">
        <v>43</v>
      </c>
      <c r="E399" s="16">
        <f t="shared" si="47"/>
        <v>1.4890939597315436E-2</v>
      </c>
      <c r="F399" s="16">
        <f t="shared" si="48"/>
        <v>7.700573065902579E-3</v>
      </c>
      <c r="G399" s="16">
        <f t="shared" si="50"/>
        <v>-0.39436619718309857</v>
      </c>
      <c r="H399" s="16">
        <f t="shared" si="49"/>
        <v>-5.8724832214765094E-3</v>
      </c>
    </row>
    <row r="400" spans="1:8" x14ac:dyDescent="0.2">
      <c r="A400" s="13"/>
      <c r="B400" s="14" t="s">
        <v>375</v>
      </c>
      <c r="C400" s="15">
        <v>1</v>
      </c>
      <c r="D400" s="15">
        <v>0</v>
      </c>
      <c r="E400" s="16">
        <f t="shared" si="47"/>
        <v>2.0973154362416107E-4</v>
      </c>
      <c r="F400" s="16" t="str">
        <f t="shared" si="48"/>
        <v/>
      </c>
      <c r="G400" s="16">
        <f t="shared" si="50"/>
        <v>-1</v>
      </c>
      <c r="H400" s="16">
        <f t="shared" si="49"/>
        <v>-2.0973154362416107E-4</v>
      </c>
    </row>
    <row r="401" spans="1:8" x14ac:dyDescent="0.2">
      <c r="A401" s="13"/>
      <c r="B401" s="14" t="s">
        <v>376</v>
      </c>
      <c r="C401" s="15">
        <v>6</v>
      </c>
      <c r="D401" s="15">
        <v>12</v>
      </c>
      <c r="E401" s="16">
        <f t="shared" si="47"/>
        <v>1.2583892617449664E-3</v>
      </c>
      <c r="F401" s="16">
        <f t="shared" si="48"/>
        <v>2.1489971346704871E-3</v>
      </c>
      <c r="G401" s="16">
        <f t="shared" si="50"/>
        <v>1</v>
      </c>
      <c r="H401" s="16">
        <f t="shared" si="49"/>
        <v>1.2583892617449664E-3</v>
      </c>
    </row>
    <row r="402" spans="1:8" ht="25.5" x14ac:dyDescent="0.2">
      <c r="A402" s="13"/>
      <c r="B402" s="14" t="s">
        <v>377</v>
      </c>
      <c r="C402" s="15">
        <v>3</v>
      </c>
      <c r="D402" s="15">
        <v>3</v>
      </c>
      <c r="E402" s="16">
        <f t="shared" si="47"/>
        <v>6.2919463087248318E-4</v>
      </c>
      <c r="F402" s="16">
        <f t="shared" si="48"/>
        <v>5.3724928366762179E-4</v>
      </c>
      <c r="G402" s="16">
        <f t="shared" si="50"/>
        <v>0</v>
      </c>
      <c r="H402" s="16">
        <f t="shared" si="49"/>
        <v>0</v>
      </c>
    </row>
    <row r="403" spans="1:8" x14ac:dyDescent="0.2">
      <c r="A403" s="13"/>
      <c r="B403" s="14" t="s">
        <v>378</v>
      </c>
      <c r="C403" s="15">
        <v>6</v>
      </c>
      <c r="D403" s="15">
        <v>1</v>
      </c>
      <c r="E403" s="16">
        <f t="shared" si="47"/>
        <v>1.2583892617449664E-3</v>
      </c>
      <c r="F403" s="16">
        <f t="shared" si="48"/>
        <v>1.7908309455587392E-4</v>
      </c>
      <c r="G403" s="16">
        <f t="shared" si="50"/>
        <v>-0.83333333333333337</v>
      </c>
      <c r="H403" s="16">
        <f t="shared" si="49"/>
        <v>-1.0486577181208054E-3</v>
      </c>
    </row>
    <row r="404" spans="1:8" x14ac:dyDescent="0.2">
      <c r="A404" s="13"/>
      <c r="B404" s="14" t="s">
        <v>379</v>
      </c>
      <c r="C404" s="15">
        <v>34</v>
      </c>
      <c r="D404" s="15">
        <v>10</v>
      </c>
      <c r="E404" s="16">
        <f t="shared" si="47"/>
        <v>7.1308724832214766E-3</v>
      </c>
      <c r="F404" s="16">
        <f t="shared" si="48"/>
        <v>1.7908309455587394E-3</v>
      </c>
      <c r="G404" s="16">
        <f t="shared" si="50"/>
        <v>-0.70588235294117652</v>
      </c>
      <c r="H404" s="16">
        <f t="shared" si="49"/>
        <v>-5.0335570469798663E-3</v>
      </c>
    </row>
    <row r="405" spans="1:8" x14ac:dyDescent="0.2">
      <c r="A405" s="13"/>
      <c r="B405" s="14" t="s">
        <v>380</v>
      </c>
      <c r="C405" s="15">
        <v>25</v>
      </c>
      <c r="D405" s="15">
        <v>1</v>
      </c>
      <c r="E405" s="16">
        <f t="shared" si="47"/>
        <v>5.2432885906040271E-3</v>
      </c>
      <c r="F405" s="16">
        <f t="shared" si="48"/>
        <v>1.7908309455587392E-4</v>
      </c>
      <c r="G405" s="16">
        <f t="shared" si="50"/>
        <v>-0.96</v>
      </c>
      <c r="H405" s="16">
        <f t="shared" si="49"/>
        <v>-5.0335570469798654E-3</v>
      </c>
    </row>
    <row r="406" spans="1:8" x14ac:dyDescent="0.2">
      <c r="A406" s="13"/>
      <c r="B406" s="14" t="s">
        <v>381</v>
      </c>
      <c r="C406" s="15">
        <v>0</v>
      </c>
      <c r="D406" s="15">
        <v>1</v>
      </c>
      <c r="E406" s="16" t="str">
        <f t="shared" si="47"/>
        <v/>
      </c>
      <c r="F406" s="16">
        <f t="shared" si="48"/>
        <v>1.7908309455587392E-4</v>
      </c>
      <c r="G406" s="16">
        <f t="shared" si="50"/>
        <v>1</v>
      </c>
      <c r="H406" s="16" t="str">
        <f t="shared" si="49"/>
        <v/>
      </c>
    </row>
    <row r="407" spans="1:8" x14ac:dyDescent="0.2">
      <c r="A407" s="13" t="s">
        <v>92</v>
      </c>
      <c r="B407" s="14" t="s">
        <v>382</v>
      </c>
      <c r="C407" s="15">
        <v>0</v>
      </c>
      <c r="D407" s="15">
        <v>63</v>
      </c>
      <c r="E407" s="16" t="str">
        <f t="shared" si="47"/>
        <v/>
      </c>
      <c r="F407" s="16">
        <f t="shared" si="48"/>
        <v>1.1282234957020057E-2</v>
      </c>
      <c r="G407" s="16">
        <f t="shared" si="50"/>
        <v>1</v>
      </c>
      <c r="H407" s="16" t="str">
        <f t="shared" si="49"/>
        <v/>
      </c>
    </row>
    <row r="408" spans="1:8" ht="25.5" x14ac:dyDescent="0.2">
      <c r="A408" s="13"/>
      <c r="B408" s="14" t="s">
        <v>383</v>
      </c>
      <c r="C408" s="15">
        <v>1</v>
      </c>
      <c r="D408" s="15">
        <v>2</v>
      </c>
      <c r="E408" s="16">
        <f t="shared" si="47"/>
        <v>2.0973154362416107E-4</v>
      </c>
      <c r="F408" s="16">
        <f t="shared" si="48"/>
        <v>3.5816618911174784E-4</v>
      </c>
      <c r="G408" s="16">
        <f t="shared" si="50"/>
        <v>1</v>
      </c>
      <c r="H408" s="16">
        <f t="shared" si="49"/>
        <v>2.0973154362416107E-4</v>
      </c>
    </row>
    <row r="409" spans="1:8" x14ac:dyDescent="0.2">
      <c r="A409" s="13"/>
      <c r="B409" s="14" t="s">
        <v>384</v>
      </c>
      <c r="C409" s="15">
        <v>32</v>
      </c>
      <c r="D409" s="15">
        <v>12</v>
      </c>
      <c r="E409" s="16">
        <f t="shared" si="47"/>
        <v>6.7114093959731542E-3</v>
      </c>
      <c r="F409" s="16">
        <f t="shared" si="48"/>
        <v>2.1489971346704871E-3</v>
      </c>
      <c r="G409" s="16">
        <f t="shared" si="50"/>
        <v>-0.625</v>
      </c>
      <c r="H409" s="16">
        <f t="shared" si="49"/>
        <v>-4.1946308724832215E-3</v>
      </c>
    </row>
    <row r="410" spans="1:8" x14ac:dyDescent="0.2">
      <c r="A410" s="13"/>
      <c r="B410" s="14" t="s">
        <v>385</v>
      </c>
      <c r="C410" s="15">
        <v>84</v>
      </c>
      <c r="D410" s="15">
        <v>53</v>
      </c>
      <c r="E410" s="16">
        <f t="shared" si="47"/>
        <v>1.7617449664429529E-2</v>
      </c>
      <c r="F410" s="16">
        <f t="shared" si="48"/>
        <v>9.4914040114613182E-3</v>
      </c>
      <c r="G410" s="16">
        <f t="shared" si="50"/>
        <v>-0.36904761904761907</v>
      </c>
      <c r="H410" s="16">
        <f t="shared" si="49"/>
        <v>-6.5016778523489934E-3</v>
      </c>
    </row>
    <row r="411" spans="1:8" x14ac:dyDescent="0.2">
      <c r="A411" s="13"/>
      <c r="B411" s="14" t="s">
        <v>386</v>
      </c>
      <c r="C411" s="15">
        <v>1</v>
      </c>
      <c r="D411" s="15">
        <v>0</v>
      </c>
      <c r="E411" s="16">
        <f t="shared" si="47"/>
        <v>2.0973154362416107E-4</v>
      </c>
      <c r="F411" s="16" t="str">
        <f t="shared" si="48"/>
        <v/>
      </c>
      <c r="G411" s="16">
        <f t="shared" si="50"/>
        <v>-1</v>
      </c>
      <c r="H411" s="16">
        <f t="shared" si="49"/>
        <v>-2.0973154362416107E-4</v>
      </c>
    </row>
    <row r="412" spans="1:8" x14ac:dyDescent="0.2">
      <c r="A412" s="13"/>
      <c r="B412" s="14" t="s">
        <v>387</v>
      </c>
      <c r="C412" s="15">
        <v>19</v>
      </c>
      <c r="D412" s="15">
        <v>14</v>
      </c>
      <c r="E412" s="16">
        <f t="shared" si="47"/>
        <v>3.9848993288590607E-3</v>
      </c>
      <c r="F412" s="16">
        <f t="shared" si="48"/>
        <v>2.5071633237822352E-3</v>
      </c>
      <c r="G412" s="16">
        <f t="shared" si="50"/>
        <v>-0.26315789473684209</v>
      </c>
      <c r="H412" s="16">
        <f t="shared" si="49"/>
        <v>-1.0486577181208054E-3</v>
      </c>
    </row>
    <row r="413" spans="1:8" x14ac:dyDescent="0.2">
      <c r="A413" s="13"/>
      <c r="B413" s="14" t="s">
        <v>388</v>
      </c>
      <c r="C413" s="15">
        <v>7</v>
      </c>
      <c r="D413" s="15">
        <v>2</v>
      </c>
      <c r="E413" s="16">
        <f t="shared" ref="E413:E476" si="51">+IF(C413=0,"",C413/C$349)</f>
        <v>1.4681208053691276E-3</v>
      </c>
      <c r="F413" s="16">
        <f t="shared" ref="F413:F476" si="52">+IF(D413=0,"",D413/D$349)</f>
        <v>3.5816618911174784E-4</v>
      </c>
      <c r="G413" s="16">
        <f t="shared" si="50"/>
        <v>-0.7142857142857143</v>
      </c>
      <c r="H413" s="16">
        <f t="shared" ref="H413:H476" si="53">+IF(OR(AND(E413=""),(G413="")),"",E413*G413)</f>
        <v>-1.0486577181208054E-3</v>
      </c>
    </row>
    <row r="414" spans="1:8" x14ac:dyDescent="0.2">
      <c r="A414" s="13"/>
      <c r="B414" s="14" t="s">
        <v>389</v>
      </c>
      <c r="C414" s="15">
        <v>0</v>
      </c>
      <c r="D414" s="15">
        <v>0</v>
      </c>
      <c r="E414" s="16" t="str">
        <f t="shared" si="51"/>
        <v/>
      </c>
      <c r="F414" s="16" t="str">
        <f t="shared" si="52"/>
        <v/>
      </c>
      <c r="G414" s="16" t="str">
        <f t="shared" ref="G414:G477" si="54">+IF(AND(C414=0,D414=0)," ",IF(C414=0,1,IF(D414=0,-1,(D414-C414)/C414)))</f>
        <v xml:space="preserve"> </v>
      </c>
      <c r="H414" s="16" t="str">
        <f t="shared" si="53"/>
        <v/>
      </c>
    </row>
    <row r="415" spans="1:8" x14ac:dyDescent="0.2">
      <c r="A415" s="13"/>
      <c r="B415" s="14" t="s">
        <v>390</v>
      </c>
      <c r="C415" s="15">
        <v>0</v>
      </c>
      <c r="D415" s="15">
        <v>0</v>
      </c>
      <c r="E415" s="16" t="str">
        <f t="shared" si="51"/>
        <v/>
      </c>
      <c r="F415" s="16" t="str">
        <f t="shared" si="52"/>
        <v/>
      </c>
      <c r="G415" s="16" t="str">
        <f t="shared" si="54"/>
        <v xml:space="preserve"> </v>
      </c>
      <c r="H415" s="16" t="str">
        <f t="shared" si="53"/>
        <v/>
      </c>
    </row>
    <row r="416" spans="1:8" x14ac:dyDescent="0.2">
      <c r="A416" s="13"/>
      <c r="B416" s="14" t="s">
        <v>391</v>
      </c>
      <c r="C416" s="15">
        <v>7</v>
      </c>
      <c r="D416" s="15">
        <v>13</v>
      </c>
      <c r="E416" s="16">
        <f t="shared" si="51"/>
        <v>1.4681208053691276E-3</v>
      </c>
      <c r="F416" s="16">
        <f t="shared" si="52"/>
        <v>2.3280802292263611E-3</v>
      </c>
      <c r="G416" s="16">
        <f t="shared" si="54"/>
        <v>0.8571428571428571</v>
      </c>
      <c r="H416" s="16">
        <f t="shared" si="53"/>
        <v>1.2583892617449664E-3</v>
      </c>
    </row>
    <row r="417" spans="1:8" x14ac:dyDescent="0.2">
      <c r="A417" s="13"/>
      <c r="B417" s="14" t="s">
        <v>392</v>
      </c>
      <c r="C417" s="15">
        <v>1</v>
      </c>
      <c r="D417" s="15">
        <v>1</v>
      </c>
      <c r="E417" s="16">
        <f t="shared" si="51"/>
        <v>2.0973154362416107E-4</v>
      </c>
      <c r="F417" s="16">
        <f t="shared" si="52"/>
        <v>1.7908309455587392E-4</v>
      </c>
      <c r="G417" s="16">
        <f t="shared" si="54"/>
        <v>0</v>
      </c>
      <c r="H417" s="16">
        <f t="shared" si="53"/>
        <v>0</v>
      </c>
    </row>
    <row r="418" spans="1:8" x14ac:dyDescent="0.2">
      <c r="A418" s="13"/>
      <c r="B418" s="14" t="s">
        <v>393</v>
      </c>
      <c r="C418" s="15">
        <v>0</v>
      </c>
      <c r="D418" s="15">
        <v>0</v>
      </c>
      <c r="E418" s="16" t="str">
        <f t="shared" si="51"/>
        <v/>
      </c>
      <c r="F418" s="16" t="str">
        <f t="shared" si="52"/>
        <v/>
      </c>
      <c r="G418" s="16" t="str">
        <f t="shared" si="54"/>
        <v xml:space="preserve"> </v>
      </c>
      <c r="H418" s="16" t="str">
        <f t="shared" si="53"/>
        <v/>
      </c>
    </row>
    <row r="419" spans="1:8" x14ac:dyDescent="0.2">
      <c r="A419" s="13"/>
      <c r="B419" s="14" t="s">
        <v>394</v>
      </c>
      <c r="C419" s="15">
        <v>3</v>
      </c>
      <c r="D419" s="15">
        <v>30</v>
      </c>
      <c r="E419" s="16">
        <f t="shared" si="51"/>
        <v>6.2919463087248318E-4</v>
      </c>
      <c r="F419" s="16">
        <f t="shared" si="52"/>
        <v>5.3724928366762174E-3</v>
      </c>
      <c r="G419" s="16">
        <f t="shared" si="54"/>
        <v>9</v>
      </c>
      <c r="H419" s="16">
        <f t="shared" si="53"/>
        <v>5.6627516778523486E-3</v>
      </c>
    </row>
    <row r="420" spans="1:8" x14ac:dyDescent="0.2">
      <c r="A420" s="13"/>
      <c r="B420" s="14" t="s">
        <v>395</v>
      </c>
      <c r="C420" s="15">
        <v>132</v>
      </c>
      <c r="D420" s="15">
        <v>137</v>
      </c>
      <c r="E420" s="16">
        <f t="shared" si="51"/>
        <v>2.7684563758389263E-2</v>
      </c>
      <c r="F420" s="16">
        <f t="shared" si="52"/>
        <v>2.4534383954154727E-2</v>
      </c>
      <c r="G420" s="16">
        <f t="shared" si="54"/>
        <v>3.787878787878788E-2</v>
      </c>
      <c r="H420" s="16">
        <f t="shared" si="53"/>
        <v>1.0486577181208054E-3</v>
      </c>
    </row>
    <row r="421" spans="1:8" x14ac:dyDescent="0.2">
      <c r="A421" s="13"/>
      <c r="B421" s="14" t="s">
        <v>396</v>
      </c>
      <c r="C421" s="15">
        <v>1</v>
      </c>
      <c r="D421" s="15">
        <v>0</v>
      </c>
      <c r="E421" s="16">
        <f t="shared" si="51"/>
        <v>2.0973154362416107E-4</v>
      </c>
      <c r="F421" s="16" t="str">
        <f t="shared" si="52"/>
        <v/>
      </c>
      <c r="G421" s="16">
        <f t="shared" si="54"/>
        <v>-1</v>
      </c>
      <c r="H421" s="16">
        <f t="shared" si="53"/>
        <v>-2.0973154362416107E-4</v>
      </c>
    </row>
    <row r="422" spans="1:8" x14ac:dyDescent="0.2">
      <c r="A422" s="13"/>
      <c r="B422" s="14" t="s">
        <v>397</v>
      </c>
      <c r="C422" s="15">
        <v>8</v>
      </c>
      <c r="D422" s="15">
        <v>3</v>
      </c>
      <c r="E422" s="16">
        <f t="shared" si="51"/>
        <v>1.6778523489932886E-3</v>
      </c>
      <c r="F422" s="16">
        <f t="shared" si="52"/>
        <v>5.3724928366762179E-4</v>
      </c>
      <c r="G422" s="16">
        <f t="shared" si="54"/>
        <v>-0.625</v>
      </c>
      <c r="H422" s="16">
        <f t="shared" si="53"/>
        <v>-1.0486577181208054E-3</v>
      </c>
    </row>
    <row r="423" spans="1:8" x14ac:dyDescent="0.2">
      <c r="A423" s="13"/>
      <c r="B423" s="14" t="s">
        <v>398</v>
      </c>
      <c r="C423" s="15">
        <v>18</v>
      </c>
      <c r="D423" s="15">
        <v>4</v>
      </c>
      <c r="E423" s="16">
        <f t="shared" si="51"/>
        <v>3.7751677852348995E-3</v>
      </c>
      <c r="F423" s="16">
        <f t="shared" si="52"/>
        <v>7.1633237822349568E-4</v>
      </c>
      <c r="G423" s="16">
        <f t="shared" si="54"/>
        <v>-0.77777777777777779</v>
      </c>
      <c r="H423" s="16">
        <f t="shared" si="53"/>
        <v>-2.9362416107382551E-3</v>
      </c>
    </row>
    <row r="424" spans="1:8" x14ac:dyDescent="0.2">
      <c r="A424" s="13"/>
      <c r="B424" s="14" t="s">
        <v>399</v>
      </c>
      <c r="C424" s="15">
        <v>14</v>
      </c>
      <c r="D424" s="15">
        <v>5</v>
      </c>
      <c r="E424" s="16">
        <f t="shared" si="51"/>
        <v>2.9362416107382551E-3</v>
      </c>
      <c r="F424" s="16">
        <f t="shared" si="52"/>
        <v>8.9541547277936968E-4</v>
      </c>
      <c r="G424" s="16">
        <f t="shared" si="54"/>
        <v>-0.6428571428571429</v>
      </c>
      <c r="H424" s="16">
        <f t="shared" si="53"/>
        <v>-1.88758389261745E-3</v>
      </c>
    </row>
    <row r="425" spans="1:8" x14ac:dyDescent="0.2">
      <c r="A425" s="13"/>
      <c r="B425" s="14" t="s">
        <v>400</v>
      </c>
      <c r="C425" s="15">
        <v>9</v>
      </c>
      <c r="D425" s="15">
        <v>14</v>
      </c>
      <c r="E425" s="16">
        <f t="shared" si="51"/>
        <v>1.8875838926174498E-3</v>
      </c>
      <c r="F425" s="16">
        <f t="shared" si="52"/>
        <v>2.5071633237822352E-3</v>
      </c>
      <c r="G425" s="16">
        <f t="shared" si="54"/>
        <v>0.55555555555555558</v>
      </c>
      <c r="H425" s="16">
        <f t="shared" si="53"/>
        <v>1.0486577181208054E-3</v>
      </c>
    </row>
    <row r="426" spans="1:8" x14ac:dyDescent="0.2">
      <c r="A426" s="13"/>
      <c r="B426" s="14" t="s">
        <v>401</v>
      </c>
      <c r="C426" s="15">
        <v>0</v>
      </c>
      <c r="D426" s="15">
        <v>1</v>
      </c>
      <c r="E426" s="16" t="str">
        <f t="shared" si="51"/>
        <v/>
      </c>
      <c r="F426" s="16">
        <f t="shared" si="52"/>
        <v>1.7908309455587392E-4</v>
      </c>
      <c r="G426" s="16">
        <f t="shared" si="54"/>
        <v>1</v>
      </c>
      <c r="H426" s="16" t="str">
        <f t="shared" si="53"/>
        <v/>
      </c>
    </row>
    <row r="427" spans="1:8" x14ac:dyDescent="0.2">
      <c r="A427" s="13"/>
      <c r="B427" s="14" t="s">
        <v>402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403</v>
      </c>
      <c r="C428" s="15">
        <v>1</v>
      </c>
      <c r="D428" s="15">
        <v>2</v>
      </c>
      <c r="E428" s="16">
        <f t="shared" si="51"/>
        <v>2.0973154362416107E-4</v>
      </c>
      <c r="F428" s="16">
        <f t="shared" si="52"/>
        <v>3.5816618911174784E-4</v>
      </c>
      <c r="G428" s="16">
        <f t="shared" si="54"/>
        <v>1</v>
      </c>
      <c r="H428" s="16">
        <f t="shared" si="53"/>
        <v>2.0973154362416107E-4</v>
      </c>
    </row>
    <row r="429" spans="1:8" x14ac:dyDescent="0.2">
      <c r="A429" s="13"/>
      <c r="B429" s="14" t="s">
        <v>404</v>
      </c>
      <c r="C429" s="15">
        <v>2</v>
      </c>
      <c r="D429" s="15">
        <v>2</v>
      </c>
      <c r="E429" s="16">
        <f t="shared" si="51"/>
        <v>4.1946308724832214E-4</v>
      </c>
      <c r="F429" s="16">
        <f t="shared" si="52"/>
        <v>3.5816618911174784E-4</v>
      </c>
      <c r="G429" s="16">
        <f t="shared" si="54"/>
        <v>0</v>
      </c>
      <c r="H429" s="16">
        <f t="shared" si="53"/>
        <v>0</v>
      </c>
    </row>
    <row r="430" spans="1:8" x14ac:dyDescent="0.2">
      <c r="A430" s="13"/>
      <c r="B430" s="14" t="s">
        <v>405</v>
      </c>
      <c r="C430" s="15">
        <v>0</v>
      </c>
      <c r="D430" s="15">
        <v>0</v>
      </c>
      <c r="E430" s="16" t="str">
        <f t="shared" si="51"/>
        <v/>
      </c>
      <c r="F430" s="16" t="str">
        <f t="shared" si="52"/>
        <v/>
      </c>
      <c r="G430" s="16" t="str">
        <f t="shared" si="54"/>
        <v xml:space="preserve"> </v>
      </c>
      <c r="H430" s="16" t="str">
        <f t="shared" si="53"/>
        <v/>
      </c>
    </row>
    <row r="431" spans="1:8" ht="25.5" x14ac:dyDescent="0.2">
      <c r="A431" s="13"/>
      <c r="B431" s="14" t="s">
        <v>406</v>
      </c>
      <c r="C431" s="15">
        <v>23</v>
      </c>
      <c r="D431" s="15">
        <v>2</v>
      </c>
      <c r="E431" s="16">
        <f t="shared" si="51"/>
        <v>4.8238255033557047E-3</v>
      </c>
      <c r="F431" s="16">
        <f t="shared" si="52"/>
        <v>3.5816618911174784E-4</v>
      </c>
      <c r="G431" s="16">
        <f t="shared" si="54"/>
        <v>-0.91304347826086951</v>
      </c>
      <c r="H431" s="16">
        <f t="shared" si="53"/>
        <v>-4.4043624161073823E-3</v>
      </c>
    </row>
    <row r="432" spans="1:8" ht="25.5" x14ac:dyDescent="0.2">
      <c r="A432" s="13"/>
      <c r="B432" s="14" t="s">
        <v>407</v>
      </c>
      <c r="C432" s="15">
        <v>21</v>
      </c>
      <c r="D432" s="15">
        <v>20</v>
      </c>
      <c r="E432" s="16">
        <f t="shared" si="51"/>
        <v>4.4043624161073823E-3</v>
      </c>
      <c r="F432" s="16">
        <f t="shared" si="52"/>
        <v>3.5816618911174787E-3</v>
      </c>
      <c r="G432" s="16">
        <f t="shared" si="54"/>
        <v>-4.7619047619047616E-2</v>
      </c>
      <c r="H432" s="16">
        <f t="shared" si="53"/>
        <v>-2.0973154362416104E-4</v>
      </c>
    </row>
    <row r="433" spans="1:8" x14ac:dyDescent="0.2">
      <c r="A433" s="13"/>
      <c r="B433" s="14" t="s">
        <v>408</v>
      </c>
      <c r="C433" s="15">
        <v>110</v>
      </c>
      <c r="D433" s="15">
        <v>25</v>
      </c>
      <c r="E433" s="16">
        <f t="shared" si="51"/>
        <v>2.307046979865772E-2</v>
      </c>
      <c r="F433" s="16">
        <f t="shared" si="52"/>
        <v>4.4770773638968479E-3</v>
      </c>
      <c r="G433" s="16">
        <f t="shared" si="54"/>
        <v>-0.77272727272727271</v>
      </c>
      <c r="H433" s="16">
        <f t="shared" si="53"/>
        <v>-1.7827181208053693E-2</v>
      </c>
    </row>
    <row r="434" spans="1:8" ht="25.5" x14ac:dyDescent="0.2">
      <c r="A434" s="13"/>
      <c r="B434" s="14" t="s">
        <v>409</v>
      </c>
      <c r="C434" s="15">
        <v>3</v>
      </c>
      <c r="D434" s="15">
        <v>1</v>
      </c>
      <c r="E434" s="16">
        <f t="shared" si="51"/>
        <v>6.2919463087248318E-4</v>
      </c>
      <c r="F434" s="16">
        <f t="shared" si="52"/>
        <v>1.7908309455587392E-4</v>
      </c>
      <c r="G434" s="16">
        <f t="shared" si="54"/>
        <v>-0.66666666666666663</v>
      </c>
      <c r="H434" s="16">
        <f t="shared" si="53"/>
        <v>-4.1946308724832208E-4</v>
      </c>
    </row>
    <row r="435" spans="1:8" ht="25.5" x14ac:dyDescent="0.2">
      <c r="A435" s="13"/>
      <c r="B435" s="14" t="s">
        <v>410</v>
      </c>
      <c r="C435" s="15">
        <v>0</v>
      </c>
      <c r="D435" s="15">
        <v>0</v>
      </c>
      <c r="E435" s="16" t="str">
        <f t="shared" si="51"/>
        <v/>
      </c>
      <c r="F435" s="16" t="str">
        <f t="shared" si="52"/>
        <v/>
      </c>
      <c r="G435" s="16" t="str">
        <f t="shared" si="54"/>
        <v xml:space="preserve"> </v>
      </c>
      <c r="H435" s="16" t="str">
        <f t="shared" si="53"/>
        <v/>
      </c>
    </row>
    <row r="436" spans="1:8" x14ac:dyDescent="0.2">
      <c r="A436" s="13"/>
      <c r="B436" s="14" t="s">
        <v>411</v>
      </c>
      <c r="C436" s="15">
        <v>6</v>
      </c>
      <c r="D436" s="15">
        <v>2</v>
      </c>
      <c r="E436" s="16">
        <f t="shared" si="51"/>
        <v>1.2583892617449664E-3</v>
      </c>
      <c r="F436" s="16">
        <f t="shared" si="52"/>
        <v>3.5816618911174784E-4</v>
      </c>
      <c r="G436" s="16">
        <f t="shared" si="54"/>
        <v>-0.66666666666666663</v>
      </c>
      <c r="H436" s="16">
        <f t="shared" si="53"/>
        <v>-8.3892617449664417E-4</v>
      </c>
    </row>
    <row r="437" spans="1:8" x14ac:dyDescent="0.2">
      <c r="A437" s="13" t="s">
        <v>92</v>
      </c>
      <c r="B437" s="14" t="s">
        <v>412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92</v>
      </c>
      <c r="B438" s="14" t="s">
        <v>413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92</v>
      </c>
      <c r="B439" s="14" t="s">
        <v>414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415</v>
      </c>
      <c r="C440" s="15">
        <v>0</v>
      </c>
      <c r="D440" s="15">
        <v>0</v>
      </c>
      <c r="E440" s="16" t="str">
        <f t="shared" si="51"/>
        <v/>
      </c>
      <c r="F440" s="16" t="str">
        <f t="shared" si="52"/>
        <v/>
      </c>
      <c r="G440" s="16" t="str">
        <f t="shared" si="54"/>
        <v xml:space="preserve"> </v>
      </c>
      <c r="H440" s="16" t="str">
        <f t="shared" si="53"/>
        <v/>
      </c>
    </row>
    <row r="441" spans="1:8" x14ac:dyDescent="0.2">
      <c r="A441" s="13"/>
      <c r="B441" s="14" t="s">
        <v>416</v>
      </c>
      <c r="C441" s="15">
        <v>2</v>
      </c>
      <c r="D441" s="15">
        <v>0</v>
      </c>
      <c r="E441" s="16">
        <f t="shared" si="51"/>
        <v>4.1946308724832214E-4</v>
      </c>
      <c r="F441" s="16" t="str">
        <f t="shared" si="52"/>
        <v/>
      </c>
      <c r="G441" s="16">
        <f t="shared" si="54"/>
        <v>-1</v>
      </c>
      <c r="H441" s="16">
        <f t="shared" si="53"/>
        <v>-4.1946308724832214E-4</v>
      </c>
    </row>
    <row r="442" spans="1:8" x14ac:dyDescent="0.2">
      <c r="A442" s="13"/>
      <c r="B442" s="14" t="s">
        <v>417</v>
      </c>
      <c r="C442" s="15">
        <v>47</v>
      </c>
      <c r="D442" s="15">
        <v>8</v>
      </c>
      <c r="E442" s="16">
        <f t="shared" si="51"/>
        <v>9.8573825503355701E-3</v>
      </c>
      <c r="F442" s="16">
        <f t="shared" si="52"/>
        <v>1.4326647564469914E-3</v>
      </c>
      <c r="G442" s="16">
        <f t="shared" si="54"/>
        <v>-0.82978723404255317</v>
      </c>
      <c r="H442" s="16">
        <f t="shared" si="53"/>
        <v>-8.1795302013422822E-3</v>
      </c>
    </row>
    <row r="443" spans="1:8" x14ac:dyDescent="0.2">
      <c r="A443" s="13"/>
      <c r="B443" s="14" t="s">
        <v>418</v>
      </c>
      <c r="C443" s="15">
        <v>112</v>
      </c>
      <c r="D443" s="15">
        <v>31</v>
      </c>
      <c r="E443" s="16">
        <f t="shared" si="51"/>
        <v>2.3489932885906041E-2</v>
      </c>
      <c r="F443" s="16">
        <f t="shared" si="52"/>
        <v>5.5515759312320919E-3</v>
      </c>
      <c r="G443" s="16">
        <f t="shared" si="54"/>
        <v>-0.7232142857142857</v>
      </c>
      <c r="H443" s="16">
        <f t="shared" si="53"/>
        <v>-1.6988255033557047E-2</v>
      </c>
    </row>
    <row r="444" spans="1:8" x14ac:dyDescent="0.2">
      <c r="A444" s="13"/>
      <c r="B444" s="14" t="s">
        <v>419</v>
      </c>
      <c r="C444" s="15">
        <v>4</v>
      </c>
      <c r="D444" s="15">
        <v>1</v>
      </c>
      <c r="E444" s="16">
        <f t="shared" si="51"/>
        <v>8.3892617449664428E-4</v>
      </c>
      <c r="F444" s="16">
        <f t="shared" si="52"/>
        <v>1.7908309455587392E-4</v>
      </c>
      <c r="G444" s="16">
        <f t="shared" si="54"/>
        <v>-0.75</v>
      </c>
      <c r="H444" s="16">
        <f t="shared" si="53"/>
        <v>-6.2919463087248318E-4</v>
      </c>
    </row>
    <row r="445" spans="1:8" x14ac:dyDescent="0.2">
      <c r="A445" s="13"/>
      <c r="B445" s="14" t="s">
        <v>420</v>
      </c>
      <c r="C445" s="15">
        <v>99</v>
      </c>
      <c r="D445" s="15">
        <v>55</v>
      </c>
      <c r="E445" s="16">
        <f t="shared" si="51"/>
        <v>2.0763422818791948E-2</v>
      </c>
      <c r="F445" s="16">
        <f t="shared" si="52"/>
        <v>9.8495702005730653E-3</v>
      </c>
      <c r="G445" s="16">
        <f t="shared" si="54"/>
        <v>-0.44444444444444442</v>
      </c>
      <c r="H445" s="16">
        <f t="shared" si="53"/>
        <v>-9.2281879194630878E-3</v>
      </c>
    </row>
    <row r="446" spans="1:8" x14ac:dyDescent="0.2">
      <c r="A446" s="13"/>
      <c r="B446" s="14" t="s">
        <v>421</v>
      </c>
      <c r="C446" s="15">
        <v>0</v>
      </c>
      <c r="D446" s="15">
        <v>0</v>
      </c>
      <c r="E446" s="16" t="str">
        <f t="shared" si="51"/>
        <v/>
      </c>
      <c r="F446" s="16" t="str">
        <f t="shared" si="52"/>
        <v/>
      </c>
      <c r="G446" s="16" t="str">
        <f t="shared" si="54"/>
        <v xml:space="preserve"> </v>
      </c>
      <c r="H446" s="16" t="str">
        <f t="shared" si="53"/>
        <v/>
      </c>
    </row>
    <row r="447" spans="1:8" x14ac:dyDescent="0.2">
      <c r="A447" s="13"/>
      <c r="B447" s="14" t="s">
        <v>422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423</v>
      </c>
      <c r="C448" s="15">
        <v>53</v>
      </c>
      <c r="D448" s="15">
        <v>123</v>
      </c>
      <c r="E448" s="16">
        <f t="shared" si="51"/>
        <v>1.1115771812080536E-2</v>
      </c>
      <c r="F448" s="16">
        <f t="shared" si="52"/>
        <v>2.2027220630372494E-2</v>
      </c>
      <c r="G448" s="16">
        <f t="shared" si="54"/>
        <v>1.320754716981132</v>
      </c>
      <c r="H448" s="16">
        <f t="shared" si="53"/>
        <v>1.4681208053691273E-2</v>
      </c>
    </row>
    <row r="449" spans="1:8" x14ac:dyDescent="0.2">
      <c r="A449" s="13"/>
      <c r="B449" s="14" t="s">
        <v>424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425</v>
      </c>
      <c r="C450" s="15">
        <v>1</v>
      </c>
      <c r="D450" s="15">
        <v>2</v>
      </c>
      <c r="E450" s="16">
        <f t="shared" si="51"/>
        <v>2.0973154362416107E-4</v>
      </c>
      <c r="F450" s="16">
        <f t="shared" si="52"/>
        <v>3.5816618911174784E-4</v>
      </c>
      <c r="G450" s="16">
        <f t="shared" si="54"/>
        <v>1</v>
      </c>
      <c r="H450" s="16">
        <f t="shared" si="53"/>
        <v>2.0973154362416107E-4</v>
      </c>
    </row>
    <row r="451" spans="1:8" x14ac:dyDescent="0.2">
      <c r="A451" s="13"/>
      <c r="B451" s="14" t="s">
        <v>426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427</v>
      </c>
      <c r="C452" s="15">
        <v>1</v>
      </c>
      <c r="D452" s="15">
        <v>1</v>
      </c>
      <c r="E452" s="16">
        <f t="shared" si="51"/>
        <v>2.0973154362416107E-4</v>
      </c>
      <c r="F452" s="16">
        <f t="shared" si="52"/>
        <v>1.7908309455587392E-4</v>
      </c>
      <c r="G452" s="16">
        <f t="shared" si="54"/>
        <v>0</v>
      </c>
      <c r="H452" s="16">
        <f t="shared" si="53"/>
        <v>0</v>
      </c>
    </row>
    <row r="453" spans="1:8" x14ac:dyDescent="0.2">
      <c r="A453" s="13"/>
      <c r="B453" s="14" t="s">
        <v>428</v>
      </c>
      <c r="C453" s="15">
        <v>3</v>
      </c>
      <c r="D453" s="15">
        <v>1</v>
      </c>
      <c r="E453" s="16">
        <f t="shared" si="51"/>
        <v>6.2919463087248318E-4</v>
      </c>
      <c r="F453" s="16">
        <f t="shared" si="52"/>
        <v>1.7908309455587392E-4</v>
      </c>
      <c r="G453" s="16">
        <f t="shared" si="54"/>
        <v>-0.66666666666666663</v>
      </c>
      <c r="H453" s="16">
        <f t="shared" si="53"/>
        <v>-4.1946308724832208E-4</v>
      </c>
    </row>
    <row r="454" spans="1:8" x14ac:dyDescent="0.2">
      <c r="A454" s="13"/>
      <c r="B454" s="14" t="s">
        <v>429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430</v>
      </c>
      <c r="C455" s="15">
        <v>8</v>
      </c>
      <c r="D455" s="15">
        <v>3</v>
      </c>
      <c r="E455" s="16">
        <f t="shared" si="51"/>
        <v>1.6778523489932886E-3</v>
      </c>
      <c r="F455" s="16">
        <f t="shared" si="52"/>
        <v>5.3724928366762179E-4</v>
      </c>
      <c r="G455" s="16">
        <f t="shared" si="54"/>
        <v>-0.625</v>
      </c>
      <c r="H455" s="16">
        <f t="shared" si="53"/>
        <v>-1.0486577181208054E-3</v>
      </c>
    </row>
    <row r="456" spans="1:8" x14ac:dyDescent="0.2">
      <c r="A456" s="13"/>
      <c r="B456" s="14" t="s">
        <v>431</v>
      </c>
      <c r="C456" s="15">
        <v>17</v>
      </c>
      <c r="D456" s="15">
        <v>25</v>
      </c>
      <c r="E456" s="16">
        <f t="shared" si="51"/>
        <v>3.5654362416107383E-3</v>
      </c>
      <c r="F456" s="16">
        <f t="shared" si="52"/>
        <v>4.4770773638968479E-3</v>
      </c>
      <c r="G456" s="16">
        <f t="shared" si="54"/>
        <v>0.47058823529411764</v>
      </c>
      <c r="H456" s="16">
        <f t="shared" si="53"/>
        <v>1.6778523489932886E-3</v>
      </c>
    </row>
    <row r="457" spans="1:8" x14ac:dyDescent="0.2">
      <c r="A457" s="13"/>
      <c r="B457" s="14" t="s">
        <v>432</v>
      </c>
      <c r="C457" s="15">
        <v>5</v>
      </c>
      <c r="D457" s="15">
        <v>73</v>
      </c>
      <c r="E457" s="16">
        <f t="shared" si="51"/>
        <v>1.0486577181208054E-3</v>
      </c>
      <c r="F457" s="16">
        <f t="shared" si="52"/>
        <v>1.3073065902578796E-2</v>
      </c>
      <c r="G457" s="16">
        <f t="shared" si="54"/>
        <v>13.6</v>
      </c>
      <c r="H457" s="16">
        <f t="shared" si="53"/>
        <v>1.4261744966442953E-2</v>
      </c>
    </row>
    <row r="458" spans="1:8" ht="25.5" x14ac:dyDescent="0.2">
      <c r="A458" s="13"/>
      <c r="B458" s="14" t="s">
        <v>433</v>
      </c>
      <c r="C458" s="15">
        <v>1</v>
      </c>
      <c r="D458" s="15">
        <v>4</v>
      </c>
      <c r="E458" s="16">
        <f t="shared" si="51"/>
        <v>2.0973154362416107E-4</v>
      </c>
      <c r="F458" s="16">
        <f t="shared" si="52"/>
        <v>7.1633237822349568E-4</v>
      </c>
      <c r="G458" s="16">
        <f t="shared" si="54"/>
        <v>3</v>
      </c>
      <c r="H458" s="16">
        <f t="shared" si="53"/>
        <v>6.2919463087248318E-4</v>
      </c>
    </row>
    <row r="459" spans="1:8" ht="25.5" x14ac:dyDescent="0.2">
      <c r="A459" s="13"/>
      <c r="B459" s="14" t="s">
        <v>434</v>
      </c>
      <c r="C459" s="15">
        <v>8</v>
      </c>
      <c r="D459" s="15">
        <v>7</v>
      </c>
      <c r="E459" s="16">
        <f t="shared" si="51"/>
        <v>1.6778523489932886E-3</v>
      </c>
      <c r="F459" s="16">
        <f t="shared" si="52"/>
        <v>1.2535816618911176E-3</v>
      </c>
      <c r="G459" s="16">
        <f t="shared" si="54"/>
        <v>-0.125</v>
      </c>
      <c r="H459" s="16">
        <f t="shared" si="53"/>
        <v>-2.0973154362416107E-4</v>
      </c>
    </row>
    <row r="460" spans="1:8" ht="25.5" x14ac:dyDescent="0.2">
      <c r="A460" s="13"/>
      <c r="B460" s="14" t="s">
        <v>435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436</v>
      </c>
      <c r="C461" s="15">
        <v>3</v>
      </c>
      <c r="D461" s="15">
        <v>0</v>
      </c>
      <c r="E461" s="16">
        <f t="shared" si="51"/>
        <v>6.2919463087248318E-4</v>
      </c>
      <c r="F461" s="16" t="str">
        <f t="shared" si="52"/>
        <v/>
      </c>
      <c r="G461" s="16">
        <f t="shared" si="54"/>
        <v>-1</v>
      </c>
      <c r="H461" s="16">
        <f t="shared" si="53"/>
        <v>-6.2919463087248318E-4</v>
      </c>
    </row>
    <row r="462" spans="1:8" ht="25.5" x14ac:dyDescent="0.2">
      <c r="A462" s="13"/>
      <c r="B462" s="14" t="s">
        <v>437</v>
      </c>
      <c r="C462" s="15">
        <v>1</v>
      </c>
      <c r="D462" s="15">
        <v>2</v>
      </c>
      <c r="E462" s="16">
        <f t="shared" si="51"/>
        <v>2.0973154362416107E-4</v>
      </c>
      <c r="F462" s="16">
        <f t="shared" si="52"/>
        <v>3.5816618911174784E-4</v>
      </c>
      <c r="G462" s="16">
        <f t="shared" si="54"/>
        <v>1</v>
      </c>
      <c r="H462" s="16">
        <f t="shared" si="53"/>
        <v>2.0973154362416107E-4</v>
      </c>
    </row>
    <row r="463" spans="1:8" x14ac:dyDescent="0.2">
      <c r="A463" s="13"/>
      <c r="B463" s="14" t="s">
        <v>438</v>
      </c>
      <c r="C463" s="15">
        <v>4</v>
      </c>
      <c r="D463" s="15">
        <v>4</v>
      </c>
      <c r="E463" s="16">
        <f t="shared" si="51"/>
        <v>8.3892617449664428E-4</v>
      </c>
      <c r="F463" s="16">
        <f t="shared" si="52"/>
        <v>7.1633237822349568E-4</v>
      </c>
      <c r="G463" s="16">
        <f t="shared" si="54"/>
        <v>0</v>
      </c>
      <c r="H463" s="16">
        <f t="shared" si="53"/>
        <v>0</v>
      </c>
    </row>
    <row r="464" spans="1:8" x14ac:dyDescent="0.2">
      <c r="A464" s="13"/>
      <c r="B464" s="14" t="s">
        <v>439</v>
      </c>
      <c r="C464" s="15">
        <v>0</v>
      </c>
      <c r="D464" s="15">
        <v>1</v>
      </c>
      <c r="E464" s="16" t="str">
        <f t="shared" si="51"/>
        <v/>
      </c>
      <c r="F464" s="16">
        <f t="shared" si="52"/>
        <v>1.7908309455587392E-4</v>
      </c>
      <c r="G464" s="16">
        <f t="shared" si="54"/>
        <v>1</v>
      </c>
      <c r="H464" s="16" t="str">
        <f t="shared" si="53"/>
        <v/>
      </c>
    </row>
    <row r="465" spans="1:8" x14ac:dyDescent="0.2">
      <c r="A465" s="13"/>
      <c r="B465" s="14" t="s">
        <v>440</v>
      </c>
      <c r="C465" s="15">
        <v>42</v>
      </c>
      <c r="D465" s="15">
        <v>17</v>
      </c>
      <c r="E465" s="16">
        <f t="shared" si="51"/>
        <v>8.8087248322147645E-3</v>
      </c>
      <c r="F465" s="16">
        <f t="shared" si="52"/>
        <v>3.0444126074498567E-3</v>
      </c>
      <c r="G465" s="16">
        <f t="shared" si="54"/>
        <v>-0.59523809523809523</v>
      </c>
      <c r="H465" s="16">
        <f t="shared" si="53"/>
        <v>-5.2432885906040262E-3</v>
      </c>
    </row>
    <row r="466" spans="1:8" x14ac:dyDescent="0.2">
      <c r="A466" s="13"/>
      <c r="B466" s="14" t="s">
        <v>441</v>
      </c>
      <c r="C466" s="15">
        <v>1</v>
      </c>
      <c r="D466" s="15">
        <v>2</v>
      </c>
      <c r="E466" s="16">
        <f t="shared" si="51"/>
        <v>2.0973154362416107E-4</v>
      </c>
      <c r="F466" s="16">
        <f t="shared" si="52"/>
        <v>3.5816618911174784E-4</v>
      </c>
      <c r="G466" s="16">
        <f t="shared" si="54"/>
        <v>1</v>
      </c>
      <c r="H466" s="16">
        <f t="shared" si="53"/>
        <v>2.0973154362416107E-4</v>
      </c>
    </row>
    <row r="467" spans="1:8" x14ac:dyDescent="0.2">
      <c r="A467" s="13"/>
      <c r="B467" s="14" t="s">
        <v>442</v>
      </c>
      <c r="C467" s="15">
        <v>2</v>
      </c>
      <c r="D467" s="15">
        <v>1</v>
      </c>
      <c r="E467" s="16">
        <f t="shared" si="51"/>
        <v>4.1946308724832214E-4</v>
      </c>
      <c r="F467" s="16">
        <f t="shared" si="52"/>
        <v>1.7908309455587392E-4</v>
      </c>
      <c r="G467" s="16">
        <f t="shared" si="54"/>
        <v>-0.5</v>
      </c>
      <c r="H467" s="16">
        <f t="shared" si="53"/>
        <v>-2.0973154362416107E-4</v>
      </c>
    </row>
    <row r="468" spans="1:8" x14ac:dyDescent="0.2">
      <c r="A468" s="13"/>
      <c r="B468" s="14" t="s">
        <v>443</v>
      </c>
      <c r="C468" s="15">
        <v>0</v>
      </c>
      <c r="D468" s="15">
        <v>1</v>
      </c>
      <c r="E468" s="16" t="str">
        <f t="shared" si="51"/>
        <v/>
      </c>
      <c r="F468" s="16">
        <f t="shared" si="52"/>
        <v>1.7908309455587392E-4</v>
      </c>
      <c r="G468" s="16">
        <f t="shared" si="54"/>
        <v>1</v>
      </c>
      <c r="H468" s="16" t="str">
        <f t="shared" si="53"/>
        <v/>
      </c>
    </row>
    <row r="469" spans="1:8" x14ac:dyDescent="0.2">
      <c r="A469" s="13"/>
      <c r="B469" s="14" t="s">
        <v>444</v>
      </c>
      <c r="C469" s="15">
        <v>39</v>
      </c>
      <c r="D469" s="15">
        <v>10</v>
      </c>
      <c r="E469" s="16">
        <f t="shared" si="51"/>
        <v>8.1795302013422822E-3</v>
      </c>
      <c r="F469" s="16">
        <f t="shared" si="52"/>
        <v>1.7908309455587394E-3</v>
      </c>
      <c r="G469" s="16">
        <f t="shared" si="54"/>
        <v>-0.74358974358974361</v>
      </c>
      <c r="H469" s="16">
        <f t="shared" si="53"/>
        <v>-6.0822147651006719E-3</v>
      </c>
    </row>
    <row r="470" spans="1:8" x14ac:dyDescent="0.2">
      <c r="A470" s="13"/>
      <c r="B470" s="14" t="s">
        <v>445</v>
      </c>
      <c r="C470" s="15">
        <v>14</v>
      </c>
      <c r="D470" s="15">
        <v>0</v>
      </c>
      <c r="E470" s="16">
        <f t="shared" si="51"/>
        <v>2.9362416107382551E-3</v>
      </c>
      <c r="F470" s="16" t="str">
        <f t="shared" si="52"/>
        <v/>
      </c>
      <c r="G470" s="16">
        <f t="shared" si="54"/>
        <v>-1</v>
      </c>
      <c r="H470" s="16">
        <f t="shared" si="53"/>
        <v>-2.9362416107382551E-3</v>
      </c>
    </row>
    <row r="471" spans="1:8" x14ac:dyDescent="0.2">
      <c r="A471" s="13"/>
      <c r="B471" s="14" t="s">
        <v>446</v>
      </c>
      <c r="C471" s="15">
        <v>95</v>
      </c>
      <c r="D471" s="15">
        <v>19</v>
      </c>
      <c r="E471" s="16">
        <f t="shared" si="51"/>
        <v>1.9924496644295301E-2</v>
      </c>
      <c r="F471" s="16">
        <f t="shared" si="52"/>
        <v>3.4025787965616047E-3</v>
      </c>
      <c r="G471" s="16">
        <f t="shared" si="54"/>
        <v>-0.8</v>
      </c>
      <c r="H471" s="16">
        <f t="shared" si="53"/>
        <v>-1.5939597315436243E-2</v>
      </c>
    </row>
    <row r="472" spans="1:8" x14ac:dyDescent="0.2">
      <c r="A472" s="13"/>
      <c r="B472" s="14" t="s">
        <v>447</v>
      </c>
      <c r="C472" s="15">
        <v>1</v>
      </c>
      <c r="D472" s="15">
        <v>0</v>
      </c>
      <c r="E472" s="16">
        <f t="shared" si="51"/>
        <v>2.0973154362416107E-4</v>
      </c>
      <c r="F472" s="16" t="str">
        <f t="shared" si="52"/>
        <v/>
      </c>
      <c r="G472" s="16">
        <f t="shared" si="54"/>
        <v>-1</v>
      </c>
      <c r="H472" s="16">
        <f t="shared" si="53"/>
        <v>-2.0973154362416107E-4</v>
      </c>
    </row>
    <row r="473" spans="1:8" x14ac:dyDescent="0.2">
      <c r="A473" s="13"/>
      <c r="B473" s="14" t="s">
        <v>448</v>
      </c>
      <c r="C473" s="15">
        <v>1</v>
      </c>
      <c r="D473" s="15">
        <v>1</v>
      </c>
      <c r="E473" s="16">
        <f t="shared" si="51"/>
        <v>2.0973154362416107E-4</v>
      </c>
      <c r="F473" s="16">
        <f t="shared" si="52"/>
        <v>1.7908309455587392E-4</v>
      </c>
      <c r="G473" s="16">
        <f t="shared" si="54"/>
        <v>0</v>
      </c>
      <c r="H473" s="16">
        <f t="shared" si="53"/>
        <v>0</v>
      </c>
    </row>
    <row r="474" spans="1:8" x14ac:dyDescent="0.2">
      <c r="A474" s="13"/>
      <c r="B474" s="14" t="s">
        <v>449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450</v>
      </c>
      <c r="C475" s="15">
        <v>0</v>
      </c>
      <c r="D475" s="15">
        <v>1</v>
      </c>
      <c r="E475" s="16" t="str">
        <f t="shared" si="51"/>
        <v/>
      </c>
      <c r="F475" s="16">
        <f t="shared" si="52"/>
        <v>1.7908309455587392E-4</v>
      </c>
      <c r="G475" s="16">
        <f t="shared" si="54"/>
        <v>1</v>
      </c>
      <c r="H475" s="16" t="str">
        <f t="shared" si="53"/>
        <v/>
      </c>
    </row>
    <row r="476" spans="1:8" x14ac:dyDescent="0.2">
      <c r="A476" s="13"/>
      <c r="B476" s="14" t="s">
        <v>451</v>
      </c>
      <c r="C476" s="15">
        <v>2</v>
      </c>
      <c r="D476" s="15">
        <v>0</v>
      </c>
      <c r="E476" s="16">
        <f t="shared" si="51"/>
        <v>4.1946308724832214E-4</v>
      </c>
      <c r="F476" s="16" t="str">
        <f t="shared" si="52"/>
        <v/>
      </c>
      <c r="G476" s="16">
        <f t="shared" si="54"/>
        <v>-1</v>
      </c>
      <c r="H476" s="16">
        <f t="shared" si="53"/>
        <v>-4.1946308724832214E-4</v>
      </c>
    </row>
    <row r="477" spans="1:8" x14ac:dyDescent="0.2">
      <c r="A477" s="13"/>
      <c r="B477" s="14" t="s">
        <v>452</v>
      </c>
      <c r="C477" s="15">
        <v>0</v>
      </c>
      <c r="D477" s="15">
        <v>0</v>
      </c>
      <c r="E477" s="16" t="str">
        <f t="shared" ref="E477:E540" si="55">+IF(C477=0,"",C477/C$349)</f>
        <v/>
      </c>
      <c r="F477" s="16" t="str">
        <f t="shared" ref="F477:F540" si="56">+IF(D477=0,"",D477/D$349)</f>
        <v/>
      </c>
      <c r="G477" s="16" t="str">
        <f t="shared" si="54"/>
        <v xml:space="preserve"> 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453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454</v>
      </c>
      <c r="C479" s="15">
        <v>62</v>
      </c>
      <c r="D479" s="15">
        <v>45</v>
      </c>
      <c r="E479" s="16">
        <f t="shared" si="55"/>
        <v>1.3003355704697987E-2</v>
      </c>
      <c r="F479" s="16">
        <f t="shared" si="56"/>
        <v>8.0587392550143262E-3</v>
      </c>
      <c r="G479" s="16">
        <f t="shared" si="58"/>
        <v>-0.27419354838709675</v>
      </c>
      <c r="H479" s="16">
        <f t="shared" si="57"/>
        <v>-3.5654362416107379E-3</v>
      </c>
    </row>
    <row r="480" spans="1:8" ht="25.5" x14ac:dyDescent="0.2">
      <c r="A480" s="13"/>
      <c r="B480" s="14" t="s">
        <v>455</v>
      </c>
      <c r="C480" s="15">
        <v>2</v>
      </c>
      <c r="D480" s="15">
        <v>0</v>
      </c>
      <c r="E480" s="16">
        <f t="shared" si="55"/>
        <v>4.1946308724832214E-4</v>
      </c>
      <c r="F480" s="16" t="str">
        <f t="shared" si="56"/>
        <v/>
      </c>
      <c r="G480" s="16">
        <f t="shared" si="58"/>
        <v>-1</v>
      </c>
      <c r="H480" s="16">
        <f t="shared" si="57"/>
        <v>-4.1946308724832214E-4</v>
      </c>
    </row>
    <row r="481" spans="1:8" x14ac:dyDescent="0.2">
      <c r="A481" s="13"/>
      <c r="B481" s="14" t="s">
        <v>456</v>
      </c>
      <c r="C481" s="15">
        <v>4</v>
      </c>
      <c r="D481" s="15">
        <v>2</v>
      </c>
      <c r="E481" s="16">
        <f t="shared" si="55"/>
        <v>8.3892617449664428E-4</v>
      </c>
      <c r="F481" s="16">
        <f t="shared" si="56"/>
        <v>3.5816618911174784E-4</v>
      </c>
      <c r="G481" s="16">
        <f t="shared" si="58"/>
        <v>-0.5</v>
      </c>
      <c r="H481" s="16">
        <f t="shared" si="57"/>
        <v>-4.1946308724832214E-4</v>
      </c>
    </row>
    <row r="482" spans="1:8" x14ac:dyDescent="0.2">
      <c r="A482" s="13"/>
      <c r="B482" s="14" t="s">
        <v>457</v>
      </c>
      <c r="C482" s="15">
        <v>1</v>
      </c>
      <c r="D482" s="15">
        <v>1</v>
      </c>
      <c r="E482" s="16">
        <f t="shared" si="55"/>
        <v>2.0973154362416107E-4</v>
      </c>
      <c r="F482" s="16">
        <f t="shared" si="56"/>
        <v>1.7908309455587392E-4</v>
      </c>
      <c r="G482" s="16">
        <f t="shared" si="58"/>
        <v>0</v>
      </c>
      <c r="H482" s="16">
        <f t="shared" si="57"/>
        <v>0</v>
      </c>
    </row>
    <row r="483" spans="1:8" x14ac:dyDescent="0.2">
      <c r="A483" s="13"/>
      <c r="B483" s="14" t="s">
        <v>458</v>
      </c>
      <c r="C483" s="15">
        <v>0</v>
      </c>
      <c r="D483" s="15">
        <v>0</v>
      </c>
      <c r="E483" s="16" t="str">
        <f t="shared" si="55"/>
        <v/>
      </c>
      <c r="F483" s="16" t="str">
        <f t="shared" si="56"/>
        <v/>
      </c>
      <c r="G483" s="16" t="str">
        <f t="shared" si="58"/>
        <v xml:space="preserve"> </v>
      </c>
      <c r="H483" s="16" t="str">
        <f t="shared" si="57"/>
        <v/>
      </c>
    </row>
    <row r="484" spans="1:8" x14ac:dyDescent="0.2">
      <c r="A484" s="13"/>
      <c r="B484" s="14" t="s">
        <v>459</v>
      </c>
      <c r="C484" s="15">
        <v>23</v>
      </c>
      <c r="D484" s="15">
        <v>55</v>
      </c>
      <c r="E484" s="16">
        <f t="shared" si="55"/>
        <v>4.8238255033557047E-3</v>
      </c>
      <c r="F484" s="16">
        <f t="shared" si="56"/>
        <v>9.8495702005730653E-3</v>
      </c>
      <c r="G484" s="16">
        <f t="shared" si="58"/>
        <v>1.3913043478260869</v>
      </c>
      <c r="H484" s="16">
        <f t="shared" si="57"/>
        <v>6.7114093959731542E-3</v>
      </c>
    </row>
    <row r="485" spans="1:8" x14ac:dyDescent="0.2">
      <c r="A485" s="13"/>
      <c r="B485" s="14" t="s">
        <v>460</v>
      </c>
      <c r="C485" s="15">
        <v>2</v>
      </c>
      <c r="D485" s="15">
        <v>3</v>
      </c>
      <c r="E485" s="16">
        <f t="shared" si="55"/>
        <v>4.1946308724832214E-4</v>
      </c>
      <c r="F485" s="16">
        <f t="shared" si="56"/>
        <v>5.3724928366762179E-4</v>
      </c>
      <c r="G485" s="16">
        <f t="shared" si="58"/>
        <v>0.5</v>
      </c>
      <c r="H485" s="16">
        <f t="shared" si="57"/>
        <v>2.0973154362416107E-4</v>
      </c>
    </row>
    <row r="486" spans="1:8" x14ac:dyDescent="0.2">
      <c r="A486" s="13"/>
      <c r="B486" s="14" t="s">
        <v>461</v>
      </c>
      <c r="C486" s="15">
        <v>1</v>
      </c>
      <c r="D486" s="15">
        <v>35</v>
      </c>
      <c r="E486" s="16">
        <f t="shared" si="55"/>
        <v>2.0973154362416107E-4</v>
      </c>
      <c r="F486" s="16">
        <f t="shared" si="56"/>
        <v>6.267908309455587E-3</v>
      </c>
      <c r="G486" s="16">
        <f t="shared" si="58"/>
        <v>34</v>
      </c>
      <c r="H486" s="16">
        <f t="shared" si="57"/>
        <v>7.1308724832214766E-3</v>
      </c>
    </row>
    <row r="487" spans="1:8" x14ac:dyDescent="0.2">
      <c r="A487" s="13"/>
      <c r="B487" s="14" t="s">
        <v>462</v>
      </c>
      <c r="C487" s="15">
        <v>6</v>
      </c>
      <c r="D487" s="15">
        <v>4</v>
      </c>
      <c r="E487" s="16">
        <f t="shared" si="55"/>
        <v>1.2583892617449664E-3</v>
      </c>
      <c r="F487" s="16">
        <f t="shared" si="56"/>
        <v>7.1633237822349568E-4</v>
      </c>
      <c r="G487" s="16">
        <f t="shared" si="58"/>
        <v>-0.33333333333333331</v>
      </c>
      <c r="H487" s="16">
        <f t="shared" si="57"/>
        <v>-4.1946308724832208E-4</v>
      </c>
    </row>
    <row r="488" spans="1:8" x14ac:dyDescent="0.2">
      <c r="A488" s="13"/>
      <c r="B488" s="14" t="s">
        <v>463</v>
      </c>
      <c r="C488" s="15">
        <v>0</v>
      </c>
      <c r="D488" s="15">
        <v>0</v>
      </c>
      <c r="E488" s="16" t="str">
        <f t="shared" si="55"/>
        <v/>
      </c>
      <c r="F488" s="16" t="str">
        <f t="shared" si="56"/>
        <v/>
      </c>
      <c r="G488" s="16" t="str">
        <f t="shared" si="58"/>
        <v xml:space="preserve"> </v>
      </c>
      <c r="H488" s="16" t="str">
        <f t="shared" si="57"/>
        <v/>
      </c>
    </row>
    <row r="489" spans="1:8" x14ac:dyDescent="0.2">
      <c r="A489" s="13"/>
      <c r="B489" s="14" t="s">
        <v>464</v>
      </c>
      <c r="C489" s="15">
        <v>17</v>
      </c>
      <c r="D489" s="15">
        <v>5</v>
      </c>
      <c r="E489" s="16">
        <f t="shared" si="55"/>
        <v>3.5654362416107383E-3</v>
      </c>
      <c r="F489" s="16">
        <f t="shared" si="56"/>
        <v>8.9541547277936968E-4</v>
      </c>
      <c r="G489" s="16">
        <f t="shared" si="58"/>
        <v>-0.70588235294117652</v>
      </c>
      <c r="H489" s="16">
        <f t="shared" si="57"/>
        <v>-2.5167785234899332E-3</v>
      </c>
    </row>
    <row r="490" spans="1:8" x14ac:dyDescent="0.2">
      <c r="A490" s="13"/>
      <c r="B490" s="14" t="s">
        <v>465</v>
      </c>
      <c r="C490" s="15">
        <v>17</v>
      </c>
      <c r="D490" s="15">
        <v>13</v>
      </c>
      <c r="E490" s="16">
        <f t="shared" si="55"/>
        <v>3.5654362416107383E-3</v>
      </c>
      <c r="F490" s="16">
        <f t="shared" si="56"/>
        <v>2.3280802292263611E-3</v>
      </c>
      <c r="G490" s="16">
        <f t="shared" si="58"/>
        <v>-0.23529411764705882</v>
      </c>
      <c r="H490" s="16">
        <f t="shared" si="57"/>
        <v>-8.3892617449664428E-4</v>
      </c>
    </row>
    <row r="491" spans="1:8" x14ac:dyDescent="0.2">
      <c r="A491" s="13"/>
      <c r="B491" s="14" t="s">
        <v>466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467</v>
      </c>
      <c r="C492" s="15">
        <v>6</v>
      </c>
      <c r="D492" s="15">
        <v>0</v>
      </c>
      <c r="E492" s="16">
        <f t="shared" si="55"/>
        <v>1.2583892617449664E-3</v>
      </c>
      <c r="F492" s="16" t="str">
        <f t="shared" si="56"/>
        <v/>
      </c>
      <c r="G492" s="16">
        <f t="shared" si="58"/>
        <v>-1</v>
      </c>
      <c r="H492" s="16">
        <f t="shared" si="57"/>
        <v>-1.2583892617449664E-3</v>
      </c>
    </row>
    <row r="493" spans="1:8" x14ac:dyDescent="0.2">
      <c r="A493" s="13"/>
      <c r="B493" s="14" t="s">
        <v>468</v>
      </c>
      <c r="C493" s="15">
        <v>0</v>
      </c>
      <c r="D493" s="15">
        <v>3</v>
      </c>
      <c r="E493" s="16" t="str">
        <f t="shared" si="55"/>
        <v/>
      </c>
      <c r="F493" s="16">
        <f t="shared" si="56"/>
        <v>5.3724928366762179E-4</v>
      </c>
      <c r="G493" s="16">
        <f t="shared" si="58"/>
        <v>1</v>
      </c>
      <c r="H493" s="16" t="str">
        <f t="shared" si="57"/>
        <v/>
      </c>
    </row>
    <row r="494" spans="1:8" ht="25.5" x14ac:dyDescent="0.2">
      <c r="A494" s="13"/>
      <c r="B494" s="14" t="s">
        <v>469</v>
      </c>
      <c r="C494" s="15">
        <v>0</v>
      </c>
      <c r="D494" s="15">
        <v>0</v>
      </c>
      <c r="E494" s="16" t="str">
        <f t="shared" si="55"/>
        <v/>
      </c>
      <c r="F494" s="16" t="str">
        <f t="shared" si="56"/>
        <v/>
      </c>
      <c r="G494" s="16" t="str">
        <f t="shared" si="58"/>
        <v xml:space="preserve"> </v>
      </c>
      <c r="H494" s="16" t="str">
        <f t="shared" si="57"/>
        <v/>
      </c>
    </row>
    <row r="495" spans="1:8" x14ac:dyDescent="0.2">
      <c r="A495" s="13"/>
      <c r="B495" s="14" t="s">
        <v>470</v>
      </c>
      <c r="C495" s="15">
        <v>20</v>
      </c>
      <c r="D495" s="15">
        <v>0</v>
      </c>
      <c r="E495" s="16">
        <f t="shared" si="55"/>
        <v>4.1946308724832215E-3</v>
      </c>
      <c r="F495" s="16" t="str">
        <f t="shared" si="56"/>
        <v/>
      </c>
      <c r="G495" s="16">
        <f t="shared" si="58"/>
        <v>-1</v>
      </c>
      <c r="H495" s="16">
        <f t="shared" si="57"/>
        <v>-4.1946308724832215E-3</v>
      </c>
    </row>
    <row r="496" spans="1:8" ht="25.5" x14ac:dyDescent="0.2">
      <c r="A496" s="13"/>
      <c r="B496" s="14" t="s">
        <v>471</v>
      </c>
      <c r="C496" s="15">
        <v>1</v>
      </c>
      <c r="D496" s="15">
        <v>1</v>
      </c>
      <c r="E496" s="16">
        <f t="shared" si="55"/>
        <v>2.0973154362416107E-4</v>
      </c>
      <c r="F496" s="16">
        <f t="shared" si="56"/>
        <v>1.7908309455587392E-4</v>
      </c>
      <c r="G496" s="16">
        <f t="shared" si="58"/>
        <v>0</v>
      </c>
      <c r="H496" s="16">
        <f t="shared" si="57"/>
        <v>0</v>
      </c>
    </row>
    <row r="497" spans="1:8" x14ac:dyDescent="0.2">
      <c r="A497" s="13"/>
      <c r="B497" s="14" t="s">
        <v>472</v>
      </c>
      <c r="C497" s="15">
        <v>0</v>
      </c>
      <c r="D497" s="15">
        <v>0</v>
      </c>
      <c r="E497" s="16" t="str">
        <f t="shared" si="55"/>
        <v/>
      </c>
      <c r="F497" s="16" t="str">
        <f t="shared" si="56"/>
        <v/>
      </c>
      <c r="G497" s="16" t="str">
        <f t="shared" si="58"/>
        <v xml:space="preserve"> </v>
      </c>
      <c r="H497" s="16" t="str">
        <f t="shared" si="57"/>
        <v/>
      </c>
    </row>
    <row r="498" spans="1:8" ht="25.5" x14ac:dyDescent="0.2">
      <c r="A498" s="13"/>
      <c r="B498" s="14" t="s">
        <v>473</v>
      </c>
      <c r="C498" s="15">
        <v>1</v>
      </c>
      <c r="D498" s="15">
        <v>0</v>
      </c>
      <c r="E498" s="16">
        <f t="shared" si="55"/>
        <v>2.0973154362416107E-4</v>
      </c>
      <c r="F498" s="16" t="str">
        <f t="shared" si="56"/>
        <v/>
      </c>
      <c r="G498" s="16">
        <f t="shared" si="58"/>
        <v>-1</v>
      </c>
      <c r="H498" s="16">
        <f t="shared" si="57"/>
        <v>-2.0973154362416107E-4</v>
      </c>
    </row>
    <row r="499" spans="1:8" ht="25.5" x14ac:dyDescent="0.2">
      <c r="A499" s="13"/>
      <c r="B499" s="14" t="s">
        <v>474</v>
      </c>
      <c r="C499" s="15">
        <v>0</v>
      </c>
      <c r="D499" s="15">
        <v>0</v>
      </c>
      <c r="E499" s="16" t="str">
        <f t="shared" si="55"/>
        <v/>
      </c>
      <c r="F499" s="16" t="str">
        <f t="shared" si="56"/>
        <v/>
      </c>
      <c r="G499" s="16" t="str">
        <f t="shared" si="58"/>
        <v xml:space="preserve"> </v>
      </c>
      <c r="H499" s="16" t="str">
        <f t="shared" si="57"/>
        <v/>
      </c>
    </row>
    <row r="500" spans="1:8" ht="25.5" x14ac:dyDescent="0.2">
      <c r="A500" s="13"/>
      <c r="B500" s="14" t="s">
        <v>475</v>
      </c>
      <c r="C500" s="15">
        <v>30</v>
      </c>
      <c r="D500" s="15">
        <v>2</v>
      </c>
      <c r="E500" s="16">
        <f t="shared" si="55"/>
        <v>6.2919463087248318E-3</v>
      </c>
      <c r="F500" s="16">
        <f t="shared" si="56"/>
        <v>3.5816618911174784E-4</v>
      </c>
      <c r="G500" s="16">
        <f t="shared" si="58"/>
        <v>-0.93333333333333335</v>
      </c>
      <c r="H500" s="16">
        <f t="shared" si="57"/>
        <v>-5.8724832214765094E-3</v>
      </c>
    </row>
    <row r="501" spans="1:8" ht="25.5" x14ac:dyDescent="0.2">
      <c r="A501" s="13"/>
      <c r="B501" s="14" t="s">
        <v>476</v>
      </c>
      <c r="C501" s="15">
        <v>0</v>
      </c>
      <c r="D501" s="15">
        <v>0</v>
      </c>
      <c r="E501" s="16" t="str">
        <f t="shared" si="55"/>
        <v/>
      </c>
      <c r="F501" s="16" t="str">
        <f t="shared" si="56"/>
        <v/>
      </c>
      <c r="G501" s="16" t="str">
        <f t="shared" si="58"/>
        <v xml:space="preserve"> </v>
      </c>
      <c r="H501" s="16" t="str">
        <f t="shared" si="57"/>
        <v/>
      </c>
    </row>
    <row r="502" spans="1:8" ht="25.5" x14ac:dyDescent="0.2">
      <c r="A502" s="13"/>
      <c r="B502" s="14" t="s">
        <v>477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478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479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480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481</v>
      </c>
      <c r="C506" s="15">
        <v>1</v>
      </c>
      <c r="D506" s="15">
        <v>0</v>
      </c>
      <c r="E506" s="16">
        <f t="shared" si="55"/>
        <v>2.0973154362416107E-4</v>
      </c>
      <c r="F506" s="16" t="str">
        <f t="shared" si="56"/>
        <v/>
      </c>
      <c r="G506" s="16">
        <f t="shared" si="58"/>
        <v>-1</v>
      </c>
      <c r="H506" s="16">
        <f t="shared" si="57"/>
        <v>-2.0973154362416107E-4</v>
      </c>
    </row>
    <row r="507" spans="1:8" x14ac:dyDescent="0.2">
      <c r="A507" s="13"/>
      <c r="B507" s="14" t="s">
        <v>482</v>
      </c>
      <c r="C507" s="15">
        <v>0</v>
      </c>
      <c r="D507" s="15">
        <v>0</v>
      </c>
      <c r="E507" s="16" t="str">
        <f t="shared" si="55"/>
        <v/>
      </c>
      <c r="F507" s="16" t="str">
        <f t="shared" si="56"/>
        <v/>
      </c>
      <c r="G507" s="16" t="str">
        <f t="shared" si="58"/>
        <v xml:space="preserve"> </v>
      </c>
      <c r="H507" s="16" t="str">
        <f t="shared" si="57"/>
        <v/>
      </c>
    </row>
    <row r="508" spans="1:8" ht="25.5" x14ac:dyDescent="0.2">
      <c r="A508" s="13"/>
      <c r="B508" s="14" t="s">
        <v>483</v>
      </c>
      <c r="C508" s="15">
        <v>0</v>
      </c>
      <c r="D508" s="15">
        <v>1</v>
      </c>
      <c r="E508" s="16" t="str">
        <f t="shared" si="55"/>
        <v/>
      </c>
      <c r="F508" s="16">
        <f t="shared" si="56"/>
        <v>1.7908309455587392E-4</v>
      </c>
      <c r="G508" s="16">
        <f t="shared" si="58"/>
        <v>1</v>
      </c>
      <c r="H508" s="16" t="str">
        <f t="shared" si="57"/>
        <v/>
      </c>
    </row>
    <row r="509" spans="1:8" x14ac:dyDescent="0.2">
      <c r="A509" s="13"/>
      <c r="B509" s="14" t="s">
        <v>484</v>
      </c>
      <c r="C509" s="15">
        <v>0</v>
      </c>
      <c r="D509" s="15">
        <v>0</v>
      </c>
      <c r="E509" s="16" t="str">
        <f t="shared" si="55"/>
        <v/>
      </c>
      <c r="F509" s="16" t="str">
        <f t="shared" si="56"/>
        <v/>
      </c>
      <c r="G509" s="16" t="str">
        <f t="shared" si="58"/>
        <v xml:space="preserve"> </v>
      </c>
      <c r="H509" s="16" t="str">
        <f t="shared" si="57"/>
        <v/>
      </c>
    </row>
    <row r="510" spans="1:8" x14ac:dyDescent="0.2">
      <c r="A510" s="13"/>
      <c r="B510" s="14" t="s">
        <v>485</v>
      </c>
      <c r="C510" s="15">
        <v>6</v>
      </c>
      <c r="D510" s="15">
        <v>4</v>
      </c>
      <c r="E510" s="16">
        <f t="shared" si="55"/>
        <v>1.2583892617449664E-3</v>
      </c>
      <c r="F510" s="16">
        <f t="shared" si="56"/>
        <v>7.1633237822349568E-4</v>
      </c>
      <c r="G510" s="16">
        <f t="shared" si="58"/>
        <v>-0.33333333333333331</v>
      </c>
      <c r="H510" s="16">
        <f t="shared" si="57"/>
        <v>-4.1946308724832208E-4</v>
      </c>
    </row>
    <row r="511" spans="1:8" x14ac:dyDescent="0.2">
      <c r="A511" s="13"/>
      <c r="B511" s="14" t="s">
        <v>486</v>
      </c>
      <c r="C511" s="15">
        <v>45</v>
      </c>
      <c r="D511" s="15">
        <v>29</v>
      </c>
      <c r="E511" s="16">
        <f t="shared" si="55"/>
        <v>9.4379194630872486E-3</v>
      </c>
      <c r="F511" s="16">
        <f t="shared" si="56"/>
        <v>5.1934097421203439E-3</v>
      </c>
      <c r="G511" s="16">
        <f t="shared" si="58"/>
        <v>-0.35555555555555557</v>
      </c>
      <c r="H511" s="16">
        <f t="shared" si="57"/>
        <v>-3.3557046979865775E-3</v>
      </c>
    </row>
    <row r="512" spans="1:8" ht="38.25" x14ac:dyDescent="0.2">
      <c r="A512" s="13"/>
      <c r="B512" s="14" t="s">
        <v>487</v>
      </c>
      <c r="C512" s="15">
        <v>0</v>
      </c>
      <c r="D512" s="15">
        <v>1</v>
      </c>
      <c r="E512" s="16" t="str">
        <f t="shared" si="55"/>
        <v/>
      </c>
      <c r="F512" s="16">
        <f t="shared" si="56"/>
        <v>1.7908309455587392E-4</v>
      </c>
      <c r="G512" s="16">
        <f t="shared" si="58"/>
        <v>1</v>
      </c>
      <c r="H512" s="16" t="str">
        <f t="shared" si="57"/>
        <v/>
      </c>
    </row>
    <row r="513" spans="1:8" x14ac:dyDescent="0.2">
      <c r="A513" s="13"/>
      <c r="B513" s="14" t="s">
        <v>488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489</v>
      </c>
      <c r="C514" s="15">
        <v>0</v>
      </c>
      <c r="D514" s="15">
        <v>0</v>
      </c>
      <c r="E514" s="16" t="str">
        <f t="shared" si="55"/>
        <v/>
      </c>
      <c r="F514" s="16" t="str">
        <f t="shared" si="56"/>
        <v/>
      </c>
      <c r="G514" s="16" t="str">
        <f t="shared" si="58"/>
        <v xml:space="preserve"> </v>
      </c>
      <c r="H514" s="16" t="str">
        <f t="shared" si="57"/>
        <v/>
      </c>
    </row>
    <row r="515" spans="1:8" ht="25.5" x14ac:dyDescent="0.2">
      <c r="A515" s="13"/>
      <c r="B515" s="14" t="s">
        <v>490</v>
      </c>
      <c r="C515" s="15">
        <v>11</v>
      </c>
      <c r="D515" s="15">
        <v>7</v>
      </c>
      <c r="E515" s="16">
        <f t="shared" si="55"/>
        <v>2.307046979865772E-3</v>
      </c>
      <c r="F515" s="16">
        <f t="shared" si="56"/>
        <v>1.2535816618911176E-3</v>
      </c>
      <c r="G515" s="16">
        <f t="shared" si="58"/>
        <v>-0.36363636363636365</v>
      </c>
      <c r="H515" s="16">
        <f t="shared" si="57"/>
        <v>-8.3892617449664439E-4</v>
      </c>
    </row>
    <row r="516" spans="1:8" x14ac:dyDescent="0.2">
      <c r="A516" s="13"/>
      <c r="B516" s="14" t="s">
        <v>491</v>
      </c>
      <c r="C516" s="15">
        <v>0</v>
      </c>
      <c r="D516" s="15">
        <v>1</v>
      </c>
      <c r="E516" s="16" t="str">
        <f t="shared" si="55"/>
        <v/>
      </c>
      <c r="F516" s="16">
        <f t="shared" si="56"/>
        <v>1.7908309455587392E-4</v>
      </c>
      <c r="G516" s="16">
        <f t="shared" si="58"/>
        <v>1</v>
      </c>
      <c r="H516" s="16" t="str">
        <f t="shared" si="57"/>
        <v/>
      </c>
    </row>
    <row r="517" spans="1:8" ht="25.5" x14ac:dyDescent="0.2">
      <c r="A517" s="13"/>
      <c r="B517" s="14" t="s">
        <v>492</v>
      </c>
      <c r="C517" s="15">
        <v>1</v>
      </c>
      <c r="D517" s="15">
        <v>0</v>
      </c>
      <c r="E517" s="16">
        <f t="shared" si="55"/>
        <v>2.0973154362416107E-4</v>
      </c>
      <c r="F517" s="16" t="str">
        <f t="shared" si="56"/>
        <v/>
      </c>
      <c r="G517" s="16">
        <f t="shared" si="58"/>
        <v>-1</v>
      </c>
      <c r="H517" s="16">
        <f t="shared" si="57"/>
        <v>-2.0973154362416107E-4</v>
      </c>
    </row>
    <row r="518" spans="1:8" ht="25.5" x14ac:dyDescent="0.2">
      <c r="A518" s="13"/>
      <c r="B518" s="14" t="s">
        <v>493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494</v>
      </c>
      <c r="C519" s="15">
        <v>0</v>
      </c>
      <c r="D519" s="15">
        <v>0</v>
      </c>
      <c r="E519" s="16" t="str">
        <f t="shared" si="55"/>
        <v/>
      </c>
      <c r="F519" s="16" t="str">
        <f t="shared" si="56"/>
        <v/>
      </c>
      <c r="G519" s="16" t="str">
        <f t="shared" si="58"/>
        <v xml:space="preserve"> </v>
      </c>
      <c r="H519" s="16" t="str">
        <f t="shared" si="57"/>
        <v/>
      </c>
    </row>
    <row r="520" spans="1:8" ht="25.5" x14ac:dyDescent="0.2">
      <c r="A520" s="13"/>
      <c r="B520" s="14" t="s">
        <v>495</v>
      </c>
      <c r="C520" s="15">
        <v>0</v>
      </c>
      <c r="D520" s="15">
        <v>0</v>
      </c>
      <c r="E520" s="16" t="str">
        <f t="shared" si="55"/>
        <v/>
      </c>
      <c r="F520" s="16" t="str">
        <f t="shared" si="56"/>
        <v/>
      </c>
      <c r="G520" s="16" t="str">
        <f t="shared" si="58"/>
        <v xml:space="preserve"> </v>
      </c>
      <c r="H520" s="16" t="str">
        <f t="shared" si="57"/>
        <v/>
      </c>
    </row>
    <row r="521" spans="1:8" x14ac:dyDescent="0.2">
      <c r="A521" s="13"/>
      <c r="B521" s="14" t="s">
        <v>496</v>
      </c>
      <c r="C521" s="15">
        <v>0</v>
      </c>
      <c r="D521" s="15">
        <v>2</v>
      </c>
      <c r="E521" s="16" t="str">
        <f t="shared" si="55"/>
        <v/>
      </c>
      <c r="F521" s="16">
        <f t="shared" si="56"/>
        <v>3.5816618911174784E-4</v>
      </c>
      <c r="G521" s="16">
        <f t="shared" si="58"/>
        <v>1</v>
      </c>
      <c r="H521" s="16" t="str">
        <f t="shared" si="57"/>
        <v/>
      </c>
    </row>
    <row r="522" spans="1:8" ht="25.5" x14ac:dyDescent="0.2">
      <c r="A522" s="13"/>
      <c r="B522" s="14" t="s">
        <v>497</v>
      </c>
      <c r="C522" s="15">
        <v>0</v>
      </c>
      <c r="D522" s="15">
        <v>1</v>
      </c>
      <c r="E522" s="16" t="str">
        <f t="shared" si="55"/>
        <v/>
      </c>
      <c r="F522" s="16">
        <f t="shared" si="56"/>
        <v>1.7908309455587392E-4</v>
      </c>
      <c r="G522" s="16">
        <f t="shared" si="58"/>
        <v>1</v>
      </c>
      <c r="H522" s="16" t="str">
        <f t="shared" si="57"/>
        <v/>
      </c>
    </row>
    <row r="523" spans="1:8" ht="25.5" x14ac:dyDescent="0.2">
      <c r="A523" s="13"/>
      <c r="B523" s="14" t="s">
        <v>498</v>
      </c>
      <c r="C523" s="15">
        <v>0</v>
      </c>
      <c r="D523" s="15">
        <v>1</v>
      </c>
      <c r="E523" s="16" t="str">
        <f t="shared" si="55"/>
        <v/>
      </c>
      <c r="F523" s="16">
        <f t="shared" si="56"/>
        <v>1.7908309455587392E-4</v>
      </c>
      <c r="G523" s="16">
        <f t="shared" si="58"/>
        <v>1</v>
      </c>
      <c r="H523" s="16" t="str">
        <f t="shared" si="57"/>
        <v/>
      </c>
    </row>
    <row r="524" spans="1:8" ht="25.5" x14ac:dyDescent="0.2">
      <c r="A524" s="13"/>
      <c r="B524" s="14" t="s">
        <v>499</v>
      </c>
      <c r="C524" s="15">
        <v>0</v>
      </c>
      <c r="D524" s="15">
        <v>5</v>
      </c>
      <c r="E524" s="16" t="str">
        <f t="shared" si="55"/>
        <v/>
      </c>
      <c r="F524" s="16">
        <f t="shared" si="56"/>
        <v>8.9541547277936968E-4</v>
      </c>
      <c r="G524" s="16">
        <f t="shared" si="58"/>
        <v>1</v>
      </c>
      <c r="H524" s="16" t="str">
        <f t="shared" si="57"/>
        <v/>
      </c>
    </row>
    <row r="525" spans="1:8" ht="25.5" x14ac:dyDescent="0.2">
      <c r="A525" s="13"/>
      <c r="B525" s="14" t="s">
        <v>500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501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502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503</v>
      </c>
      <c r="C528" s="15">
        <v>3</v>
      </c>
      <c r="D528" s="15">
        <v>0</v>
      </c>
      <c r="E528" s="16">
        <f t="shared" si="55"/>
        <v>6.2919463087248318E-4</v>
      </c>
      <c r="F528" s="16" t="str">
        <f t="shared" si="56"/>
        <v/>
      </c>
      <c r="G528" s="16">
        <f t="shared" si="58"/>
        <v>-1</v>
      </c>
      <c r="H528" s="16">
        <f t="shared" si="57"/>
        <v>-6.2919463087248318E-4</v>
      </c>
    </row>
    <row r="529" spans="1:8" x14ac:dyDescent="0.2">
      <c r="A529" s="13"/>
      <c r="B529" s="14" t="s">
        <v>504</v>
      </c>
      <c r="C529" s="15">
        <v>5</v>
      </c>
      <c r="D529" s="15">
        <v>13</v>
      </c>
      <c r="E529" s="16">
        <f t="shared" si="55"/>
        <v>1.0486577181208054E-3</v>
      </c>
      <c r="F529" s="16">
        <f t="shared" si="56"/>
        <v>2.3280802292263611E-3</v>
      </c>
      <c r="G529" s="16">
        <f t="shared" si="58"/>
        <v>1.6</v>
      </c>
      <c r="H529" s="16">
        <f t="shared" si="57"/>
        <v>1.6778523489932888E-3</v>
      </c>
    </row>
    <row r="530" spans="1:8" ht="25.5" x14ac:dyDescent="0.2">
      <c r="A530" s="13"/>
      <c r="B530" s="14" t="s">
        <v>505</v>
      </c>
      <c r="C530" s="15">
        <v>1</v>
      </c>
      <c r="D530" s="15">
        <v>0</v>
      </c>
      <c r="E530" s="16">
        <f t="shared" si="55"/>
        <v>2.0973154362416107E-4</v>
      </c>
      <c r="F530" s="16" t="str">
        <f t="shared" si="56"/>
        <v/>
      </c>
      <c r="G530" s="16">
        <f t="shared" si="58"/>
        <v>-1</v>
      </c>
      <c r="H530" s="16">
        <f t="shared" si="57"/>
        <v>-2.0973154362416107E-4</v>
      </c>
    </row>
    <row r="531" spans="1:8" x14ac:dyDescent="0.2">
      <c r="A531" s="13"/>
      <c r="B531" s="14" t="s">
        <v>506</v>
      </c>
      <c r="C531" s="15">
        <v>0</v>
      </c>
      <c r="D531" s="15">
        <v>0</v>
      </c>
      <c r="E531" s="16" t="str">
        <f t="shared" si="55"/>
        <v/>
      </c>
      <c r="F531" s="16" t="str">
        <f t="shared" si="56"/>
        <v/>
      </c>
      <c r="G531" s="16" t="str">
        <f t="shared" si="58"/>
        <v xml:space="preserve"> </v>
      </c>
      <c r="H531" s="16" t="str">
        <f t="shared" si="57"/>
        <v/>
      </c>
    </row>
    <row r="532" spans="1:8" x14ac:dyDescent="0.2">
      <c r="A532" s="13"/>
      <c r="B532" s="14" t="s">
        <v>507</v>
      </c>
      <c r="C532" s="15">
        <v>1</v>
      </c>
      <c r="D532" s="15">
        <v>3</v>
      </c>
      <c r="E532" s="16">
        <f t="shared" si="55"/>
        <v>2.0973154362416107E-4</v>
      </c>
      <c r="F532" s="16">
        <f t="shared" si="56"/>
        <v>5.3724928366762179E-4</v>
      </c>
      <c r="G532" s="16">
        <f t="shared" si="58"/>
        <v>2</v>
      </c>
      <c r="H532" s="16">
        <f t="shared" si="57"/>
        <v>4.1946308724832214E-4</v>
      </c>
    </row>
    <row r="533" spans="1:8" x14ac:dyDescent="0.2">
      <c r="A533" s="13"/>
      <c r="B533" s="14" t="s">
        <v>508</v>
      </c>
      <c r="C533" s="15">
        <v>2</v>
      </c>
      <c r="D533" s="15">
        <v>0</v>
      </c>
      <c r="E533" s="16">
        <f t="shared" si="55"/>
        <v>4.1946308724832214E-4</v>
      </c>
      <c r="F533" s="16" t="str">
        <f t="shared" si="56"/>
        <v/>
      </c>
      <c r="G533" s="16">
        <f t="shared" si="58"/>
        <v>-1</v>
      </c>
      <c r="H533" s="16">
        <f t="shared" si="57"/>
        <v>-4.1946308724832214E-4</v>
      </c>
    </row>
    <row r="534" spans="1:8" x14ac:dyDescent="0.2">
      <c r="A534" s="13"/>
      <c r="B534" s="14" t="s">
        <v>509</v>
      </c>
      <c r="C534" s="15">
        <v>34</v>
      </c>
      <c r="D534" s="15">
        <v>32</v>
      </c>
      <c r="E534" s="16">
        <f t="shared" si="55"/>
        <v>7.1308724832214766E-3</v>
      </c>
      <c r="F534" s="16">
        <f t="shared" si="56"/>
        <v>5.7306590257879654E-3</v>
      </c>
      <c r="G534" s="16">
        <f t="shared" si="58"/>
        <v>-5.8823529411764705E-2</v>
      </c>
      <c r="H534" s="16">
        <f t="shared" si="57"/>
        <v>-4.1946308724832214E-4</v>
      </c>
    </row>
    <row r="535" spans="1:8" x14ac:dyDescent="0.2">
      <c r="A535" s="13"/>
      <c r="B535" s="14" t="s">
        <v>510</v>
      </c>
      <c r="C535" s="15">
        <v>11</v>
      </c>
      <c r="D535" s="15">
        <v>28</v>
      </c>
      <c r="E535" s="16">
        <f t="shared" si="55"/>
        <v>2.307046979865772E-3</v>
      </c>
      <c r="F535" s="16">
        <f t="shared" si="56"/>
        <v>5.0143266475644703E-3</v>
      </c>
      <c r="G535" s="16">
        <f t="shared" si="58"/>
        <v>1.5454545454545454</v>
      </c>
      <c r="H535" s="16">
        <f t="shared" si="57"/>
        <v>3.5654362416107383E-3</v>
      </c>
    </row>
    <row r="536" spans="1:8" ht="25.5" x14ac:dyDescent="0.2">
      <c r="A536" s="13"/>
      <c r="B536" s="14" t="s">
        <v>511</v>
      </c>
      <c r="C536" s="15">
        <v>8</v>
      </c>
      <c r="D536" s="15">
        <v>0</v>
      </c>
      <c r="E536" s="16">
        <f t="shared" si="55"/>
        <v>1.6778523489932886E-3</v>
      </c>
      <c r="F536" s="16" t="str">
        <f t="shared" si="56"/>
        <v/>
      </c>
      <c r="G536" s="16">
        <f t="shared" si="58"/>
        <v>-1</v>
      </c>
      <c r="H536" s="16">
        <f t="shared" si="57"/>
        <v>-1.6778523489932886E-3</v>
      </c>
    </row>
    <row r="537" spans="1:8" x14ac:dyDescent="0.2">
      <c r="A537" s="13"/>
      <c r="B537" s="14" t="s">
        <v>512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513</v>
      </c>
      <c r="C538" s="15">
        <v>223</v>
      </c>
      <c r="D538" s="15">
        <v>117</v>
      </c>
      <c r="E538" s="16">
        <f t="shared" si="55"/>
        <v>4.6770134228187918E-2</v>
      </c>
      <c r="F538" s="16">
        <f t="shared" si="56"/>
        <v>2.0952722063037249E-2</v>
      </c>
      <c r="G538" s="16">
        <f t="shared" si="58"/>
        <v>-0.47533632286995514</v>
      </c>
      <c r="H538" s="16">
        <f t="shared" si="57"/>
        <v>-2.2231543624161073E-2</v>
      </c>
    </row>
    <row r="539" spans="1:8" x14ac:dyDescent="0.2">
      <c r="A539" s="13"/>
      <c r="B539" s="14" t="s">
        <v>514</v>
      </c>
      <c r="C539" s="15">
        <v>71</v>
      </c>
      <c r="D539" s="15">
        <v>33</v>
      </c>
      <c r="E539" s="16">
        <f t="shared" si="55"/>
        <v>1.4890939597315436E-2</v>
      </c>
      <c r="F539" s="16">
        <f t="shared" si="56"/>
        <v>5.9097421203438399E-3</v>
      </c>
      <c r="G539" s="16">
        <f t="shared" si="58"/>
        <v>-0.53521126760563376</v>
      </c>
      <c r="H539" s="16">
        <f t="shared" si="57"/>
        <v>-7.9697986577181197E-3</v>
      </c>
    </row>
    <row r="540" spans="1:8" x14ac:dyDescent="0.2">
      <c r="A540" s="13"/>
      <c r="B540" s="14" t="s">
        <v>647</v>
      </c>
      <c r="C540" s="15">
        <v>0</v>
      </c>
      <c r="D540" s="15">
        <v>3</v>
      </c>
      <c r="E540" s="16" t="str">
        <f t="shared" si="55"/>
        <v/>
      </c>
      <c r="F540" s="16">
        <f t="shared" si="56"/>
        <v>5.3724928366762179E-4</v>
      </c>
      <c r="G540" s="16">
        <f t="shared" si="58"/>
        <v>1</v>
      </c>
      <c r="H540" s="16" t="str">
        <f t="shared" si="57"/>
        <v/>
      </c>
    </row>
    <row r="541" spans="1:8" x14ac:dyDescent="0.2">
      <c r="A541" s="13"/>
      <c r="B541" s="14" t="s">
        <v>515</v>
      </c>
      <c r="C541" s="15">
        <v>4</v>
      </c>
      <c r="D541" s="15">
        <v>3</v>
      </c>
      <c r="E541" s="16">
        <f t="shared" ref="E541:E576" si="59">+IF(C541=0,"",C541/C$349)</f>
        <v>8.3892617449664428E-4</v>
      </c>
      <c r="F541" s="16">
        <f t="shared" ref="F541:F576" si="60">+IF(D541=0,"",D541/D$349)</f>
        <v>5.3724928366762179E-4</v>
      </c>
      <c r="G541" s="16">
        <f t="shared" si="58"/>
        <v>-0.25</v>
      </c>
      <c r="H541" s="16">
        <f t="shared" ref="H541:H576" si="61">+IF(OR(AND(E541=""),(G541="")),"",E541*G541)</f>
        <v>-2.0973154362416107E-4</v>
      </c>
    </row>
    <row r="542" spans="1:8" x14ac:dyDescent="0.2">
      <c r="A542" s="13"/>
      <c r="B542" s="14" t="s">
        <v>516</v>
      </c>
      <c r="C542" s="15">
        <v>3</v>
      </c>
      <c r="D542" s="15">
        <v>5</v>
      </c>
      <c r="E542" s="16">
        <f t="shared" si="59"/>
        <v>6.2919463087248318E-4</v>
      </c>
      <c r="F542" s="16">
        <f t="shared" si="60"/>
        <v>8.9541547277936968E-4</v>
      </c>
      <c r="G542" s="16">
        <f t="shared" ref="G542:G576" si="62">+IF(AND(C542=0,D542=0)," ",IF(C542=0,1,IF(D542=0,-1,(D542-C542)/C542)))</f>
        <v>0.66666666666666663</v>
      </c>
      <c r="H542" s="16">
        <f t="shared" si="61"/>
        <v>4.1946308724832208E-4</v>
      </c>
    </row>
    <row r="543" spans="1:8" x14ac:dyDescent="0.2">
      <c r="A543" s="13"/>
      <c r="B543" s="14" t="s">
        <v>517</v>
      </c>
      <c r="C543" s="15">
        <v>1</v>
      </c>
      <c r="D543" s="15">
        <v>1</v>
      </c>
      <c r="E543" s="16">
        <f t="shared" si="59"/>
        <v>2.0973154362416107E-4</v>
      </c>
      <c r="F543" s="16">
        <f t="shared" si="60"/>
        <v>1.7908309455587392E-4</v>
      </c>
      <c r="G543" s="16">
        <f t="shared" si="62"/>
        <v>0</v>
      </c>
      <c r="H543" s="16">
        <f t="shared" si="61"/>
        <v>0</v>
      </c>
    </row>
    <row r="544" spans="1:8" x14ac:dyDescent="0.2">
      <c r="A544" s="13"/>
      <c r="B544" s="14" t="s">
        <v>518</v>
      </c>
      <c r="C544" s="15">
        <v>16</v>
      </c>
      <c r="D544" s="15">
        <v>2</v>
      </c>
      <c r="E544" s="16">
        <f t="shared" si="59"/>
        <v>3.3557046979865771E-3</v>
      </c>
      <c r="F544" s="16">
        <f t="shared" si="60"/>
        <v>3.5816618911174784E-4</v>
      </c>
      <c r="G544" s="16">
        <f t="shared" si="62"/>
        <v>-0.875</v>
      </c>
      <c r="H544" s="16">
        <f t="shared" si="61"/>
        <v>-2.9362416107382551E-3</v>
      </c>
    </row>
    <row r="545" spans="1:8" x14ac:dyDescent="0.2">
      <c r="A545" s="13"/>
      <c r="B545" s="14" t="s">
        <v>519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520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521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522</v>
      </c>
      <c r="C548" s="15">
        <v>0</v>
      </c>
      <c r="D548" s="15">
        <v>0</v>
      </c>
      <c r="E548" s="16" t="str">
        <f t="shared" si="59"/>
        <v/>
      </c>
      <c r="F548" s="16" t="str">
        <f t="shared" si="60"/>
        <v/>
      </c>
      <c r="G548" s="16" t="str">
        <f t="shared" si="62"/>
        <v xml:space="preserve"> </v>
      </c>
      <c r="H548" s="16" t="str">
        <f t="shared" si="61"/>
        <v/>
      </c>
    </row>
    <row r="549" spans="1:8" ht="25.5" x14ac:dyDescent="0.2">
      <c r="A549" s="13"/>
      <c r="B549" s="14" t="s">
        <v>523</v>
      </c>
      <c r="C549" s="15">
        <v>1</v>
      </c>
      <c r="D549" s="15">
        <v>1</v>
      </c>
      <c r="E549" s="16">
        <f t="shared" si="59"/>
        <v>2.0973154362416107E-4</v>
      </c>
      <c r="F549" s="16">
        <f t="shared" si="60"/>
        <v>1.7908309455587392E-4</v>
      </c>
      <c r="G549" s="16">
        <f t="shared" si="62"/>
        <v>0</v>
      </c>
      <c r="H549" s="16">
        <f t="shared" si="61"/>
        <v>0</v>
      </c>
    </row>
    <row r="550" spans="1:8" x14ac:dyDescent="0.2">
      <c r="A550" s="13" t="s">
        <v>92</v>
      </c>
      <c r="B550" s="14" t="s">
        <v>524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525</v>
      </c>
      <c r="C551" s="15">
        <v>1</v>
      </c>
      <c r="D551" s="15">
        <v>3</v>
      </c>
      <c r="E551" s="16">
        <f t="shared" si="59"/>
        <v>2.0973154362416107E-4</v>
      </c>
      <c r="F551" s="16">
        <f t="shared" si="60"/>
        <v>5.3724928366762179E-4</v>
      </c>
      <c r="G551" s="16">
        <f t="shared" si="62"/>
        <v>2</v>
      </c>
      <c r="H551" s="16">
        <f t="shared" si="61"/>
        <v>4.1946308724832214E-4</v>
      </c>
    </row>
    <row r="552" spans="1:8" ht="25.5" x14ac:dyDescent="0.2">
      <c r="A552" s="13"/>
      <c r="B552" s="14" t="s">
        <v>526</v>
      </c>
      <c r="C552" s="15">
        <v>0</v>
      </c>
      <c r="D552" s="15">
        <v>0</v>
      </c>
      <c r="E552" s="16" t="str">
        <f t="shared" si="59"/>
        <v/>
      </c>
      <c r="F552" s="16" t="str">
        <f t="shared" si="60"/>
        <v/>
      </c>
      <c r="G552" s="16" t="str">
        <f t="shared" si="62"/>
        <v xml:space="preserve"> </v>
      </c>
      <c r="H552" s="16" t="str">
        <f t="shared" si="61"/>
        <v/>
      </c>
    </row>
    <row r="553" spans="1:8" x14ac:dyDescent="0.2">
      <c r="A553" s="13"/>
      <c r="B553" s="14" t="s">
        <v>527</v>
      </c>
      <c r="C553" s="15">
        <v>0</v>
      </c>
      <c r="D553" s="15">
        <v>0</v>
      </c>
      <c r="E553" s="16" t="str">
        <f t="shared" si="59"/>
        <v/>
      </c>
      <c r="F553" s="16" t="str">
        <f t="shared" si="60"/>
        <v/>
      </c>
      <c r="G553" s="16" t="str">
        <f t="shared" si="62"/>
        <v xml:space="preserve"> </v>
      </c>
      <c r="H553" s="16" t="str">
        <f t="shared" si="61"/>
        <v/>
      </c>
    </row>
    <row r="554" spans="1:8" x14ac:dyDescent="0.2">
      <c r="A554" s="13"/>
      <c r="B554" s="14" t="s">
        <v>528</v>
      </c>
      <c r="C554" s="15">
        <v>9</v>
      </c>
      <c r="D554" s="15">
        <v>8</v>
      </c>
      <c r="E554" s="16">
        <f t="shared" si="59"/>
        <v>1.8875838926174498E-3</v>
      </c>
      <c r="F554" s="16">
        <f t="shared" si="60"/>
        <v>1.4326647564469914E-3</v>
      </c>
      <c r="G554" s="16">
        <f t="shared" si="62"/>
        <v>-0.1111111111111111</v>
      </c>
      <c r="H554" s="16">
        <f t="shared" si="61"/>
        <v>-2.0973154362416107E-4</v>
      </c>
    </row>
    <row r="555" spans="1:8" ht="25.5" x14ac:dyDescent="0.2">
      <c r="A555" s="13"/>
      <c r="B555" s="14" t="s">
        <v>529</v>
      </c>
      <c r="C555" s="15">
        <v>0</v>
      </c>
      <c r="D555" s="15">
        <v>0</v>
      </c>
      <c r="E555" s="16" t="str">
        <f t="shared" si="59"/>
        <v/>
      </c>
      <c r="F555" s="16" t="str">
        <f t="shared" si="60"/>
        <v/>
      </c>
      <c r="G555" s="16" t="str">
        <f t="shared" si="62"/>
        <v xml:space="preserve"> </v>
      </c>
      <c r="H555" s="16" t="str">
        <f t="shared" si="61"/>
        <v/>
      </c>
    </row>
    <row r="556" spans="1:8" x14ac:dyDescent="0.2">
      <c r="A556" s="13"/>
      <c r="B556" s="14" t="s">
        <v>530</v>
      </c>
      <c r="C556" s="15">
        <v>2</v>
      </c>
      <c r="D556" s="15">
        <v>3</v>
      </c>
      <c r="E556" s="16">
        <f t="shared" si="59"/>
        <v>4.1946308724832214E-4</v>
      </c>
      <c r="F556" s="16">
        <f t="shared" si="60"/>
        <v>5.3724928366762179E-4</v>
      </c>
      <c r="G556" s="16">
        <f t="shared" si="62"/>
        <v>0.5</v>
      </c>
      <c r="H556" s="16">
        <f t="shared" si="61"/>
        <v>2.0973154362416107E-4</v>
      </c>
    </row>
    <row r="557" spans="1:8" x14ac:dyDescent="0.2">
      <c r="A557" s="13"/>
      <c r="B557" s="14" t="s">
        <v>531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532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533</v>
      </c>
      <c r="C559" s="15">
        <v>56</v>
      </c>
      <c r="D559" s="15">
        <v>45</v>
      </c>
      <c r="E559" s="16">
        <f t="shared" si="59"/>
        <v>1.1744966442953021E-2</v>
      </c>
      <c r="F559" s="16">
        <f t="shared" si="60"/>
        <v>8.0587392550143262E-3</v>
      </c>
      <c r="G559" s="16">
        <f t="shared" si="62"/>
        <v>-0.19642857142857142</v>
      </c>
      <c r="H559" s="16">
        <f t="shared" si="61"/>
        <v>-2.307046979865772E-3</v>
      </c>
    </row>
    <row r="560" spans="1:8" ht="25.5" x14ac:dyDescent="0.2">
      <c r="A560" s="13"/>
      <c r="B560" s="14" t="s">
        <v>534</v>
      </c>
      <c r="C560" s="15">
        <v>59</v>
      </c>
      <c r="D560" s="15">
        <v>182</v>
      </c>
      <c r="E560" s="16">
        <f t="shared" si="59"/>
        <v>1.2374161073825503E-2</v>
      </c>
      <c r="F560" s="16">
        <f t="shared" si="60"/>
        <v>3.2593123209169052E-2</v>
      </c>
      <c r="G560" s="16">
        <f t="shared" si="62"/>
        <v>2.0847457627118646</v>
      </c>
      <c r="H560" s="16">
        <f t="shared" si="61"/>
        <v>2.5796979865771813E-2</v>
      </c>
    </row>
    <row r="561" spans="1:8" x14ac:dyDescent="0.2">
      <c r="A561" s="13"/>
      <c r="B561" s="14" t="s">
        <v>535</v>
      </c>
      <c r="C561" s="15">
        <v>108</v>
      </c>
      <c r="D561" s="15">
        <v>52</v>
      </c>
      <c r="E561" s="16">
        <f t="shared" si="59"/>
        <v>2.2651006711409395E-2</v>
      </c>
      <c r="F561" s="16">
        <f t="shared" si="60"/>
        <v>9.3123209169054446E-3</v>
      </c>
      <c r="G561" s="16">
        <f t="shared" si="62"/>
        <v>-0.51851851851851849</v>
      </c>
      <c r="H561" s="16">
        <f t="shared" si="61"/>
        <v>-1.1744966442953019E-2</v>
      </c>
    </row>
    <row r="562" spans="1:8" x14ac:dyDescent="0.2">
      <c r="A562" s="13"/>
      <c r="B562" s="14" t="s">
        <v>536</v>
      </c>
      <c r="C562" s="15">
        <v>3</v>
      </c>
      <c r="D562" s="15">
        <v>13</v>
      </c>
      <c r="E562" s="16">
        <f t="shared" si="59"/>
        <v>6.2919463087248318E-4</v>
      </c>
      <c r="F562" s="16">
        <f t="shared" si="60"/>
        <v>2.3280802292263611E-3</v>
      </c>
      <c r="G562" s="16">
        <f t="shared" si="62"/>
        <v>3.3333333333333335</v>
      </c>
      <c r="H562" s="16">
        <f t="shared" si="61"/>
        <v>2.0973154362416107E-3</v>
      </c>
    </row>
    <row r="563" spans="1:8" x14ac:dyDescent="0.2">
      <c r="A563" s="13"/>
      <c r="B563" s="14" t="s">
        <v>537</v>
      </c>
      <c r="C563" s="15">
        <v>1</v>
      </c>
      <c r="D563" s="15">
        <v>0</v>
      </c>
      <c r="E563" s="16">
        <f t="shared" si="59"/>
        <v>2.0973154362416107E-4</v>
      </c>
      <c r="F563" s="16" t="str">
        <f t="shared" si="60"/>
        <v/>
      </c>
      <c r="G563" s="16">
        <f t="shared" si="62"/>
        <v>-1</v>
      </c>
      <c r="H563" s="16">
        <f t="shared" si="61"/>
        <v>-2.0973154362416107E-4</v>
      </c>
    </row>
    <row r="564" spans="1:8" x14ac:dyDescent="0.2">
      <c r="A564" s="13"/>
      <c r="B564" s="14" t="s">
        <v>538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539</v>
      </c>
      <c r="C565" s="15">
        <v>1</v>
      </c>
      <c r="D565" s="15">
        <v>0</v>
      </c>
      <c r="E565" s="16">
        <f t="shared" si="59"/>
        <v>2.0973154362416107E-4</v>
      </c>
      <c r="F565" s="16" t="str">
        <f t="shared" si="60"/>
        <v/>
      </c>
      <c r="G565" s="16">
        <f t="shared" si="62"/>
        <v>-1</v>
      </c>
      <c r="H565" s="16">
        <f t="shared" si="61"/>
        <v>-2.0973154362416107E-4</v>
      </c>
    </row>
    <row r="566" spans="1:8" x14ac:dyDescent="0.2">
      <c r="A566" s="13"/>
      <c r="B566" s="14" t="s">
        <v>540</v>
      </c>
      <c r="C566" s="15">
        <v>2</v>
      </c>
      <c r="D566" s="15">
        <v>0</v>
      </c>
      <c r="E566" s="16">
        <f t="shared" si="59"/>
        <v>4.1946308724832214E-4</v>
      </c>
      <c r="F566" s="16" t="str">
        <f t="shared" si="60"/>
        <v/>
      </c>
      <c r="G566" s="16">
        <f t="shared" si="62"/>
        <v>-1</v>
      </c>
      <c r="H566" s="16">
        <f t="shared" si="61"/>
        <v>-4.1946308724832214E-4</v>
      </c>
    </row>
    <row r="567" spans="1:8" x14ac:dyDescent="0.2">
      <c r="A567" s="13"/>
      <c r="B567" s="14" t="s">
        <v>541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542</v>
      </c>
      <c r="C568" s="15">
        <v>26</v>
      </c>
      <c r="D568" s="15">
        <v>7</v>
      </c>
      <c r="E568" s="16">
        <f t="shared" si="59"/>
        <v>5.4530201342281879E-3</v>
      </c>
      <c r="F568" s="16">
        <f t="shared" si="60"/>
        <v>1.2535816618911176E-3</v>
      </c>
      <c r="G568" s="16">
        <f t="shared" si="62"/>
        <v>-0.73076923076923073</v>
      </c>
      <c r="H568" s="16">
        <f t="shared" si="61"/>
        <v>-3.9848993288590599E-3</v>
      </c>
    </row>
    <row r="569" spans="1:8" x14ac:dyDescent="0.2">
      <c r="A569" s="13"/>
      <c r="B569" s="14" t="s">
        <v>543</v>
      </c>
      <c r="C569" s="15">
        <v>1</v>
      </c>
      <c r="D569" s="15">
        <v>2</v>
      </c>
      <c r="E569" s="16">
        <f t="shared" si="59"/>
        <v>2.0973154362416107E-4</v>
      </c>
      <c r="F569" s="16">
        <f t="shared" si="60"/>
        <v>3.5816618911174784E-4</v>
      </c>
      <c r="G569" s="16">
        <f t="shared" si="62"/>
        <v>1</v>
      </c>
      <c r="H569" s="16">
        <f t="shared" si="61"/>
        <v>2.0973154362416107E-4</v>
      </c>
    </row>
    <row r="570" spans="1:8" x14ac:dyDescent="0.2">
      <c r="A570" s="13"/>
      <c r="B570" s="14" t="s">
        <v>544</v>
      </c>
      <c r="C570" s="15">
        <v>10</v>
      </c>
      <c r="D570" s="15">
        <v>4</v>
      </c>
      <c r="E570" s="16">
        <f t="shared" si="59"/>
        <v>2.0973154362416107E-3</v>
      </c>
      <c r="F570" s="16">
        <f t="shared" si="60"/>
        <v>7.1633237822349568E-4</v>
      </c>
      <c r="G570" s="16">
        <f t="shared" si="62"/>
        <v>-0.6</v>
      </c>
      <c r="H570" s="16">
        <f t="shared" si="61"/>
        <v>-1.2583892617449664E-3</v>
      </c>
    </row>
    <row r="571" spans="1:8" ht="25.5" x14ac:dyDescent="0.2">
      <c r="A571" s="13"/>
      <c r="B571" s="14" t="s">
        <v>545</v>
      </c>
      <c r="C571" s="15">
        <v>0</v>
      </c>
      <c r="D571" s="15">
        <v>0</v>
      </c>
      <c r="E571" s="16" t="str">
        <f t="shared" si="59"/>
        <v/>
      </c>
      <c r="F571" s="16" t="str">
        <f t="shared" si="60"/>
        <v/>
      </c>
      <c r="G571" s="16" t="str">
        <f t="shared" si="62"/>
        <v xml:space="preserve"> </v>
      </c>
      <c r="H571" s="16" t="str">
        <f t="shared" si="61"/>
        <v/>
      </c>
    </row>
    <row r="572" spans="1:8" x14ac:dyDescent="0.2">
      <c r="A572" s="13"/>
      <c r="B572" s="14" t="s">
        <v>546</v>
      </c>
      <c r="C572" s="15">
        <v>0</v>
      </c>
      <c r="D572" s="15">
        <v>5</v>
      </c>
      <c r="E572" s="16" t="str">
        <f t="shared" si="59"/>
        <v/>
      </c>
      <c r="F572" s="16">
        <f t="shared" si="60"/>
        <v>8.9541547277936968E-4</v>
      </c>
      <c r="G572" s="16">
        <f t="shared" si="62"/>
        <v>1</v>
      </c>
      <c r="H572" s="16" t="str">
        <f t="shared" si="61"/>
        <v/>
      </c>
    </row>
    <row r="573" spans="1:8" x14ac:dyDescent="0.2">
      <c r="A573" s="13"/>
      <c r="B573" s="14" t="s">
        <v>547</v>
      </c>
      <c r="C573" s="15">
        <v>0</v>
      </c>
      <c r="D573" s="15">
        <v>0</v>
      </c>
      <c r="E573" s="16" t="str">
        <f t="shared" si="59"/>
        <v/>
      </c>
      <c r="F573" s="16" t="str">
        <f t="shared" si="60"/>
        <v/>
      </c>
      <c r="G573" s="16" t="str">
        <f t="shared" si="62"/>
        <v xml:space="preserve"> </v>
      </c>
      <c r="H573" s="16" t="str">
        <f t="shared" si="61"/>
        <v/>
      </c>
    </row>
    <row r="574" spans="1:8" x14ac:dyDescent="0.2">
      <c r="A574" s="13"/>
      <c r="B574" s="14" t="s">
        <v>548</v>
      </c>
      <c r="C574" s="15">
        <v>2</v>
      </c>
      <c r="D574" s="15">
        <v>0</v>
      </c>
      <c r="E574" s="16">
        <f t="shared" si="59"/>
        <v>4.1946308724832214E-4</v>
      </c>
      <c r="F574" s="16" t="str">
        <f t="shared" si="60"/>
        <v/>
      </c>
      <c r="G574" s="16">
        <f t="shared" si="62"/>
        <v>-1</v>
      </c>
      <c r="H574" s="16">
        <f t="shared" si="61"/>
        <v>-4.1946308724832214E-4</v>
      </c>
    </row>
    <row r="575" spans="1:8" ht="25.5" x14ac:dyDescent="0.2">
      <c r="A575" s="13"/>
      <c r="B575" s="14" t="s">
        <v>549</v>
      </c>
      <c r="C575" s="15">
        <v>0</v>
      </c>
      <c r="D575" s="15">
        <v>0</v>
      </c>
      <c r="E575" s="16" t="str">
        <f t="shared" si="59"/>
        <v/>
      </c>
      <c r="F575" s="16" t="str">
        <f t="shared" si="60"/>
        <v/>
      </c>
      <c r="G575" s="16" t="str">
        <f t="shared" si="62"/>
        <v xml:space="preserve"> </v>
      </c>
      <c r="H575" s="16" t="str">
        <f t="shared" si="61"/>
        <v/>
      </c>
    </row>
    <row r="576" spans="1:8" ht="25.5" x14ac:dyDescent="0.2">
      <c r="A576" s="13"/>
      <c r="B576" s="14" t="s">
        <v>550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</row>
    <row r="578" spans="1:8" x14ac:dyDescent="0.2">
      <c r="A578" s="10"/>
    </row>
    <row r="579" spans="1:8" x14ac:dyDescent="0.2">
      <c r="A579" s="10"/>
    </row>
    <row r="580" spans="1:8" ht="29.25" customHeight="1" x14ac:dyDescent="0.2">
      <c r="A580" s="13"/>
      <c r="B580" s="36" t="s">
        <v>2</v>
      </c>
      <c r="C580" s="36" t="s">
        <v>12</v>
      </c>
      <c r="D580" s="38"/>
      <c r="E580" s="36" t="s">
        <v>4</v>
      </c>
      <c r="F580" s="38"/>
      <c r="G580" s="36" t="s">
        <v>645</v>
      </c>
      <c r="H580" s="36" t="s">
        <v>5</v>
      </c>
    </row>
    <row r="581" spans="1:8" x14ac:dyDescent="0.2">
      <c r="A581" s="13"/>
      <c r="B581" s="37"/>
      <c r="C581" s="17">
        <v>2019</v>
      </c>
      <c r="D581" s="17">
        <v>2020</v>
      </c>
      <c r="E581" s="17">
        <v>2019</v>
      </c>
      <c r="F581" s="17">
        <v>2020</v>
      </c>
      <c r="G581" s="37"/>
      <c r="H581" s="37"/>
    </row>
    <row r="582" spans="1:8" x14ac:dyDescent="0.2">
      <c r="A582" s="13"/>
      <c r="B582" s="18" t="s">
        <v>10</v>
      </c>
      <c r="C582" s="19">
        <f>SUM(C583:C609)</f>
        <v>1692</v>
      </c>
      <c r="D582" s="19">
        <f>SUM(D583:D609)</f>
        <v>1101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-0.34929078014184395</v>
      </c>
      <c r="H582" s="20">
        <f t="shared" ref="H582:H609" si="65">+IF(OR(AND(E582=""),(G582="")),"",E582*G582)</f>
        <v>-0.34929078014184395</v>
      </c>
    </row>
    <row r="583" spans="1:8" x14ac:dyDescent="0.2">
      <c r="A583" s="13"/>
      <c r="B583" s="14" t="s">
        <v>551</v>
      </c>
      <c r="C583" s="15">
        <v>22</v>
      </c>
      <c r="D583" s="15">
        <v>6</v>
      </c>
      <c r="E583" s="16">
        <f t="shared" si="63"/>
        <v>1.3002364066193853E-2</v>
      </c>
      <c r="F583" s="16">
        <f t="shared" si="64"/>
        <v>5.4495912806539508E-3</v>
      </c>
      <c r="G583" s="16">
        <f t="shared" ref="G583:G609" si="66">+IF(AND(C583=0,D583=0)," ",IF(C583=0,1,IF(D583=0,-1,(D583-C583)/C583)))</f>
        <v>-0.72727272727272729</v>
      </c>
      <c r="H583" s="16">
        <f t="shared" si="65"/>
        <v>-9.4562647754137114E-3</v>
      </c>
    </row>
    <row r="584" spans="1:8" x14ac:dyDescent="0.2">
      <c r="A584" s="13"/>
      <c r="B584" s="14" t="s">
        <v>552</v>
      </c>
      <c r="C584" s="15">
        <v>18</v>
      </c>
      <c r="D584" s="15">
        <v>26</v>
      </c>
      <c r="E584" s="16">
        <f t="shared" si="63"/>
        <v>1.0638297872340425E-2</v>
      </c>
      <c r="F584" s="16">
        <f t="shared" si="64"/>
        <v>2.3614895549500452E-2</v>
      </c>
      <c r="G584" s="16">
        <f t="shared" si="66"/>
        <v>0.44444444444444442</v>
      </c>
      <c r="H584" s="16">
        <f t="shared" si="65"/>
        <v>4.7281323877068557E-3</v>
      </c>
    </row>
    <row r="585" spans="1:8" ht="25.5" x14ac:dyDescent="0.2">
      <c r="A585" s="13"/>
      <c r="B585" s="14" t="s">
        <v>553</v>
      </c>
      <c r="C585" s="15">
        <v>213</v>
      </c>
      <c r="D585" s="15">
        <v>71</v>
      </c>
      <c r="E585" s="16">
        <f t="shared" si="63"/>
        <v>0.12588652482269502</v>
      </c>
      <c r="F585" s="16">
        <f t="shared" si="64"/>
        <v>6.4486830154405081E-2</v>
      </c>
      <c r="G585" s="16">
        <f t="shared" si="66"/>
        <v>-0.66666666666666663</v>
      </c>
      <c r="H585" s="16">
        <f t="shared" si="65"/>
        <v>-8.3924349881796673E-2</v>
      </c>
    </row>
    <row r="586" spans="1:8" x14ac:dyDescent="0.2">
      <c r="A586" s="13"/>
      <c r="B586" s="14" t="s">
        <v>554</v>
      </c>
      <c r="C586" s="15">
        <v>275</v>
      </c>
      <c r="D586" s="15">
        <v>178</v>
      </c>
      <c r="E586" s="16">
        <f t="shared" si="63"/>
        <v>0.16252955082742318</v>
      </c>
      <c r="F586" s="16">
        <f t="shared" si="64"/>
        <v>0.16167120799273388</v>
      </c>
      <c r="G586" s="16">
        <f t="shared" si="66"/>
        <v>-0.35272727272727272</v>
      </c>
      <c r="H586" s="16">
        <f t="shared" si="65"/>
        <v>-5.7328605200945633E-2</v>
      </c>
    </row>
    <row r="587" spans="1:8" x14ac:dyDescent="0.2">
      <c r="A587" s="13"/>
      <c r="B587" s="14" t="s">
        <v>555</v>
      </c>
      <c r="C587" s="15">
        <v>5</v>
      </c>
      <c r="D587" s="15">
        <v>3</v>
      </c>
      <c r="E587" s="16">
        <f t="shared" si="63"/>
        <v>2.9550827423167848E-3</v>
      </c>
      <c r="F587" s="16">
        <f t="shared" si="64"/>
        <v>2.7247956403269754E-3</v>
      </c>
      <c r="G587" s="16">
        <f t="shared" si="66"/>
        <v>-0.4</v>
      </c>
      <c r="H587" s="16">
        <f t="shared" si="65"/>
        <v>-1.1820330969267139E-3</v>
      </c>
    </row>
    <row r="588" spans="1:8" x14ac:dyDescent="0.2">
      <c r="A588" s="13"/>
      <c r="B588" s="14" t="s">
        <v>556</v>
      </c>
      <c r="C588" s="15">
        <v>10</v>
      </c>
      <c r="D588" s="15">
        <v>0</v>
      </c>
      <c r="E588" s="16">
        <f t="shared" si="63"/>
        <v>5.9101654846335696E-3</v>
      </c>
      <c r="F588" s="16" t="str">
        <f t="shared" si="64"/>
        <v/>
      </c>
      <c r="G588" s="16">
        <f t="shared" si="66"/>
        <v>-1</v>
      </c>
      <c r="H588" s="16">
        <f t="shared" si="65"/>
        <v>-5.9101654846335696E-3</v>
      </c>
    </row>
    <row r="589" spans="1:8" x14ac:dyDescent="0.2">
      <c r="A589" s="13"/>
      <c r="B589" s="14" t="s">
        <v>557</v>
      </c>
      <c r="C589" s="15">
        <v>0</v>
      </c>
      <c r="D589" s="15">
        <v>4</v>
      </c>
      <c r="E589" s="16" t="str">
        <f t="shared" si="63"/>
        <v/>
      </c>
      <c r="F589" s="16">
        <f t="shared" si="64"/>
        <v>3.6330608537693005E-3</v>
      </c>
      <c r="G589" s="16">
        <f t="shared" si="66"/>
        <v>1</v>
      </c>
      <c r="H589" s="16" t="str">
        <f t="shared" si="65"/>
        <v/>
      </c>
    </row>
    <row r="590" spans="1:8" x14ac:dyDescent="0.2">
      <c r="A590" s="13"/>
      <c r="B590" s="14" t="s">
        <v>558</v>
      </c>
      <c r="C590" s="15">
        <v>3</v>
      </c>
      <c r="D590" s="15">
        <v>22</v>
      </c>
      <c r="E590" s="16">
        <f t="shared" si="63"/>
        <v>1.7730496453900709E-3</v>
      </c>
      <c r="F590" s="16">
        <f t="shared" si="64"/>
        <v>1.9981834695731154E-2</v>
      </c>
      <c r="G590" s="16">
        <f t="shared" si="66"/>
        <v>6.333333333333333</v>
      </c>
      <c r="H590" s="16">
        <f t="shared" si="65"/>
        <v>1.1229314420803781E-2</v>
      </c>
    </row>
    <row r="591" spans="1:8" x14ac:dyDescent="0.2">
      <c r="A591" s="13"/>
      <c r="B591" s="14" t="s">
        <v>559</v>
      </c>
      <c r="C591" s="15">
        <v>0</v>
      </c>
      <c r="D591" s="15">
        <v>0</v>
      </c>
      <c r="E591" s="16" t="str">
        <f t="shared" si="63"/>
        <v/>
      </c>
      <c r="F591" s="16" t="str">
        <f t="shared" si="64"/>
        <v/>
      </c>
      <c r="G591" s="16" t="str">
        <f t="shared" si="66"/>
        <v xml:space="preserve"> </v>
      </c>
      <c r="H591" s="16" t="str">
        <f t="shared" si="65"/>
        <v/>
      </c>
    </row>
    <row r="592" spans="1:8" ht="25.5" x14ac:dyDescent="0.2">
      <c r="A592" s="13"/>
      <c r="B592" s="14" t="s">
        <v>560</v>
      </c>
      <c r="C592" s="15">
        <v>0</v>
      </c>
      <c r="D592" s="15">
        <v>1</v>
      </c>
      <c r="E592" s="16" t="str">
        <f t="shared" si="63"/>
        <v/>
      </c>
      <c r="F592" s="16">
        <f t="shared" si="64"/>
        <v>9.0826521344232513E-4</v>
      </c>
      <c r="G592" s="16">
        <f t="shared" si="66"/>
        <v>1</v>
      </c>
      <c r="H592" s="16" t="str">
        <f t="shared" si="65"/>
        <v/>
      </c>
    </row>
    <row r="593" spans="1:8" x14ac:dyDescent="0.2">
      <c r="A593" s="13"/>
      <c r="B593" s="14" t="s">
        <v>561</v>
      </c>
      <c r="C593" s="15">
        <v>15</v>
      </c>
      <c r="D593" s="15">
        <v>8</v>
      </c>
      <c r="E593" s="16">
        <f t="shared" si="63"/>
        <v>8.8652482269503553E-3</v>
      </c>
      <c r="F593" s="16">
        <f t="shared" si="64"/>
        <v>7.266121707538601E-3</v>
      </c>
      <c r="G593" s="16">
        <f t="shared" si="66"/>
        <v>-0.46666666666666667</v>
      </c>
      <c r="H593" s="16">
        <f t="shared" si="65"/>
        <v>-4.1371158392434996E-3</v>
      </c>
    </row>
    <row r="594" spans="1:8" x14ac:dyDescent="0.2">
      <c r="A594" s="13"/>
      <c r="B594" s="14" t="s">
        <v>562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92</v>
      </c>
      <c r="B595" s="14" t="s">
        <v>563</v>
      </c>
      <c r="C595" s="15">
        <v>0</v>
      </c>
      <c r="D595" s="15">
        <v>1</v>
      </c>
      <c r="E595" s="16" t="str">
        <f t="shared" si="63"/>
        <v/>
      </c>
      <c r="F595" s="16">
        <f t="shared" si="64"/>
        <v>9.0826521344232513E-4</v>
      </c>
      <c r="G595" s="16">
        <f t="shared" si="66"/>
        <v>1</v>
      </c>
      <c r="H595" s="16" t="str">
        <f t="shared" si="65"/>
        <v/>
      </c>
    </row>
    <row r="596" spans="1:8" x14ac:dyDescent="0.2">
      <c r="A596" s="13"/>
      <c r="B596" s="14" t="s">
        <v>564</v>
      </c>
      <c r="C596" s="15">
        <v>14</v>
      </c>
      <c r="D596" s="15">
        <v>5</v>
      </c>
      <c r="E596" s="16">
        <f t="shared" si="63"/>
        <v>8.2742316784869974E-3</v>
      </c>
      <c r="F596" s="16">
        <f t="shared" si="64"/>
        <v>4.5413260672116261E-3</v>
      </c>
      <c r="G596" s="16">
        <f t="shared" si="66"/>
        <v>-0.6428571428571429</v>
      </c>
      <c r="H596" s="16">
        <f t="shared" si="65"/>
        <v>-5.3191489361702126E-3</v>
      </c>
    </row>
    <row r="597" spans="1:8" ht="25.5" x14ac:dyDescent="0.2">
      <c r="A597" s="13"/>
      <c r="B597" s="14" t="s">
        <v>565</v>
      </c>
      <c r="C597" s="15">
        <v>26</v>
      </c>
      <c r="D597" s="15">
        <v>44</v>
      </c>
      <c r="E597" s="16">
        <f t="shared" si="63"/>
        <v>1.5366430260047281E-2</v>
      </c>
      <c r="F597" s="16">
        <f t="shared" si="64"/>
        <v>3.9963669391462307E-2</v>
      </c>
      <c r="G597" s="16">
        <f t="shared" si="66"/>
        <v>0.69230769230769229</v>
      </c>
      <c r="H597" s="16">
        <f t="shared" si="65"/>
        <v>1.0638297872340425E-2</v>
      </c>
    </row>
    <row r="598" spans="1:8" x14ac:dyDescent="0.2">
      <c r="A598" s="13"/>
      <c r="B598" s="14" t="s">
        <v>566</v>
      </c>
      <c r="C598" s="15">
        <v>206</v>
      </c>
      <c r="D598" s="15">
        <v>242</v>
      </c>
      <c r="E598" s="16">
        <f t="shared" si="63"/>
        <v>0.12174940898345153</v>
      </c>
      <c r="F598" s="16">
        <f t="shared" si="64"/>
        <v>0.21980018165304269</v>
      </c>
      <c r="G598" s="16">
        <f t="shared" si="66"/>
        <v>0.17475728155339806</v>
      </c>
      <c r="H598" s="16">
        <f t="shared" si="65"/>
        <v>2.1276595744680851E-2</v>
      </c>
    </row>
    <row r="599" spans="1:8" x14ac:dyDescent="0.2">
      <c r="A599" s="13"/>
      <c r="B599" s="14" t="s">
        <v>567</v>
      </c>
      <c r="C599" s="15">
        <v>5</v>
      </c>
      <c r="D599" s="15">
        <v>1</v>
      </c>
      <c r="E599" s="16">
        <f t="shared" si="63"/>
        <v>2.9550827423167848E-3</v>
      </c>
      <c r="F599" s="16">
        <f t="shared" si="64"/>
        <v>9.0826521344232513E-4</v>
      </c>
      <c r="G599" s="16">
        <f t="shared" si="66"/>
        <v>-0.8</v>
      </c>
      <c r="H599" s="16">
        <f t="shared" si="65"/>
        <v>-2.3640661938534278E-3</v>
      </c>
    </row>
    <row r="600" spans="1:8" x14ac:dyDescent="0.2">
      <c r="A600" s="13"/>
      <c r="B600" s="14" t="s">
        <v>568</v>
      </c>
      <c r="C600" s="15">
        <v>386</v>
      </c>
      <c r="D600" s="15">
        <v>290</v>
      </c>
      <c r="E600" s="16">
        <f t="shared" si="63"/>
        <v>0.22813238770685579</v>
      </c>
      <c r="F600" s="16">
        <f t="shared" si="64"/>
        <v>0.2633969118982743</v>
      </c>
      <c r="G600" s="16">
        <f t="shared" si="66"/>
        <v>-0.24870466321243523</v>
      </c>
      <c r="H600" s="16">
        <f t="shared" si="65"/>
        <v>-5.6737588652482268E-2</v>
      </c>
    </row>
    <row r="601" spans="1:8" x14ac:dyDescent="0.2">
      <c r="A601" s="13"/>
      <c r="B601" s="14" t="s">
        <v>569</v>
      </c>
      <c r="C601" s="15">
        <v>314</v>
      </c>
      <c r="D601" s="15">
        <v>115</v>
      </c>
      <c r="E601" s="16">
        <f t="shared" si="63"/>
        <v>0.18557919621749408</v>
      </c>
      <c r="F601" s="16">
        <f t="shared" si="64"/>
        <v>0.1044504995458674</v>
      </c>
      <c r="G601" s="16">
        <f t="shared" si="66"/>
        <v>-0.63375796178343946</v>
      </c>
      <c r="H601" s="16">
        <f t="shared" si="65"/>
        <v>-0.11761229314420803</v>
      </c>
    </row>
    <row r="602" spans="1:8" x14ac:dyDescent="0.2">
      <c r="A602" s="13"/>
      <c r="B602" s="14" t="s">
        <v>570</v>
      </c>
      <c r="C602" s="15">
        <v>9</v>
      </c>
      <c r="D602" s="15">
        <v>2</v>
      </c>
      <c r="E602" s="16">
        <f t="shared" si="63"/>
        <v>5.3191489361702126E-3</v>
      </c>
      <c r="F602" s="16">
        <f t="shared" si="64"/>
        <v>1.8165304268846503E-3</v>
      </c>
      <c r="G602" s="16">
        <f t="shared" si="66"/>
        <v>-0.77777777777777779</v>
      </c>
      <c r="H602" s="16">
        <f t="shared" si="65"/>
        <v>-4.1371158392434987E-3</v>
      </c>
    </row>
    <row r="603" spans="1:8" x14ac:dyDescent="0.2">
      <c r="A603" s="13"/>
      <c r="B603" s="14" t="s">
        <v>571</v>
      </c>
      <c r="C603" s="15">
        <v>2</v>
      </c>
      <c r="D603" s="15">
        <v>5</v>
      </c>
      <c r="E603" s="16">
        <f t="shared" si="63"/>
        <v>1.1820330969267139E-3</v>
      </c>
      <c r="F603" s="16">
        <f t="shared" si="64"/>
        <v>4.5413260672116261E-3</v>
      </c>
      <c r="G603" s="16">
        <f t="shared" si="66"/>
        <v>1.5</v>
      </c>
      <c r="H603" s="16">
        <f t="shared" si="65"/>
        <v>1.7730496453900709E-3</v>
      </c>
    </row>
    <row r="604" spans="1:8" ht="25.5" x14ac:dyDescent="0.2">
      <c r="A604" s="13"/>
      <c r="B604" s="14" t="s">
        <v>572</v>
      </c>
      <c r="C604" s="15">
        <v>1</v>
      </c>
      <c r="D604" s="15">
        <v>1</v>
      </c>
      <c r="E604" s="16">
        <f t="shared" si="63"/>
        <v>5.9101654846335696E-4</v>
      </c>
      <c r="F604" s="16">
        <f t="shared" si="64"/>
        <v>9.0826521344232513E-4</v>
      </c>
      <c r="G604" s="16">
        <f t="shared" si="66"/>
        <v>0</v>
      </c>
      <c r="H604" s="16">
        <f t="shared" si="65"/>
        <v>0</v>
      </c>
    </row>
    <row r="605" spans="1:8" x14ac:dyDescent="0.2">
      <c r="A605" s="13"/>
      <c r="B605" s="14" t="s">
        <v>573</v>
      </c>
      <c r="C605" s="15">
        <v>92</v>
      </c>
      <c r="D605" s="15">
        <v>32</v>
      </c>
      <c r="E605" s="16">
        <f t="shared" si="63"/>
        <v>5.4373522458628844E-2</v>
      </c>
      <c r="F605" s="16">
        <f t="shared" si="64"/>
        <v>2.9064486830154404E-2</v>
      </c>
      <c r="G605" s="16">
        <f t="shared" si="66"/>
        <v>-0.65217391304347827</v>
      </c>
      <c r="H605" s="16">
        <f t="shared" si="65"/>
        <v>-3.5460992907801421E-2</v>
      </c>
    </row>
    <row r="606" spans="1:8" x14ac:dyDescent="0.2">
      <c r="A606" s="13"/>
      <c r="B606" s="14" t="s">
        <v>574</v>
      </c>
      <c r="C606" s="15">
        <v>2</v>
      </c>
      <c r="D606" s="15">
        <v>2</v>
      </c>
      <c r="E606" s="16">
        <f t="shared" si="63"/>
        <v>1.1820330969267139E-3</v>
      </c>
      <c r="F606" s="16">
        <f t="shared" si="64"/>
        <v>1.8165304268846503E-3</v>
      </c>
      <c r="G606" s="16">
        <f t="shared" si="66"/>
        <v>0</v>
      </c>
      <c r="H606" s="16">
        <f t="shared" si="65"/>
        <v>0</v>
      </c>
    </row>
    <row r="607" spans="1:8" ht="25.5" x14ac:dyDescent="0.2">
      <c r="A607" s="13"/>
      <c r="B607" s="14" t="s">
        <v>575</v>
      </c>
      <c r="C607" s="15">
        <v>2</v>
      </c>
      <c r="D607" s="15">
        <v>6</v>
      </c>
      <c r="E607" s="16">
        <f t="shared" si="63"/>
        <v>1.1820330969267139E-3</v>
      </c>
      <c r="F607" s="16">
        <f t="shared" si="64"/>
        <v>5.4495912806539508E-3</v>
      </c>
      <c r="G607" s="16">
        <f t="shared" si="66"/>
        <v>2</v>
      </c>
      <c r="H607" s="16">
        <f t="shared" si="65"/>
        <v>2.3640661938534278E-3</v>
      </c>
    </row>
    <row r="608" spans="1:8" ht="25.5" x14ac:dyDescent="0.2">
      <c r="A608" s="13"/>
      <c r="B608" s="14" t="s">
        <v>576</v>
      </c>
      <c r="C608" s="15">
        <v>23</v>
      </c>
      <c r="D608" s="15">
        <v>28</v>
      </c>
      <c r="E608" s="16">
        <f t="shared" si="63"/>
        <v>1.3593380614657211E-2</v>
      </c>
      <c r="F608" s="16">
        <f t="shared" si="64"/>
        <v>2.5431425976385105E-2</v>
      </c>
      <c r="G608" s="16">
        <f t="shared" si="66"/>
        <v>0.21739130434782608</v>
      </c>
      <c r="H608" s="16">
        <f t="shared" si="65"/>
        <v>2.9550827423167848E-3</v>
      </c>
    </row>
    <row r="609" spans="1:8" ht="25.5" x14ac:dyDescent="0.2">
      <c r="A609" s="13"/>
      <c r="B609" s="14" t="s">
        <v>577</v>
      </c>
      <c r="C609" s="15">
        <v>49</v>
      </c>
      <c r="D609" s="15">
        <v>8</v>
      </c>
      <c r="E609" s="16">
        <f t="shared" si="63"/>
        <v>2.8959810874704492E-2</v>
      </c>
      <c r="F609" s="16">
        <f t="shared" si="64"/>
        <v>7.266121707538601E-3</v>
      </c>
      <c r="G609" s="16">
        <f t="shared" si="66"/>
        <v>-0.83673469387755106</v>
      </c>
      <c r="H609" s="16">
        <f t="shared" si="65"/>
        <v>-2.4231678486997636E-2</v>
      </c>
    </row>
    <row r="610" spans="1:8" x14ac:dyDescent="0.2">
      <c r="A610" s="10"/>
      <c r="B610" t="s">
        <v>11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610"/>
  <sheetViews>
    <sheetView showGridLines="0" tabSelected="1" workbookViewId="0">
      <selection sqref="A1:A1048576"/>
    </sheetView>
  </sheetViews>
  <sheetFormatPr baseColWidth="10" defaultColWidth="11.42578125" defaultRowHeight="15" x14ac:dyDescent="0.2"/>
  <cols>
    <col min="1" max="1" width="9.7109375" style="5" customWidth="1"/>
    <col min="2" max="2" width="45.7109375" style="3" customWidth="1"/>
    <col min="3" max="3" width="11.42578125" style="3" customWidth="1"/>
    <col min="4" max="4" width="11.28515625" style="3" customWidth="1"/>
    <col min="5" max="5" width="10.5703125" style="3" customWidth="1"/>
    <col min="6" max="6" width="13.140625" style="3" customWidth="1"/>
    <col min="7" max="7" width="17.42578125" style="3" customWidth="1"/>
    <col min="8" max="8" width="15.140625" style="3" customWidth="1"/>
    <col min="9" max="16384" width="11.42578125" style="3"/>
  </cols>
  <sheetData>
    <row r="1" spans="1:8" ht="19.899999999999999" customHeight="1" thickBot="1" x14ac:dyDescent="0.3">
      <c r="B1" s="1"/>
      <c r="C1" s="2"/>
      <c r="D1" s="1"/>
      <c r="E1" s="27" t="s">
        <v>0</v>
      </c>
      <c r="F1" s="28"/>
      <c r="G1" s="28"/>
      <c r="H1" s="28"/>
    </row>
    <row r="2" spans="1:8" ht="30" customHeight="1" thickBot="1" x14ac:dyDescent="0.3">
      <c r="B2" s="1"/>
      <c r="C2" s="2"/>
      <c r="D2" s="1"/>
      <c r="E2" s="29"/>
      <c r="F2" s="29"/>
      <c r="G2" s="29"/>
      <c r="H2" s="29"/>
    </row>
    <row r="3" spans="1:8" ht="20.100000000000001" customHeight="1" thickBot="1" x14ac:dyDescent="0.3">
      <c r="B3" s="1"/>
      <c r="C3" s="2"/>
      <c r="D3" s="1"/>
      <c r="E3" s="30" t="s">
        <v>643</v>
      </c>
      <c r="F3" s="29"/>
      <c r="G3" s="29"/>
      <c r="H3" s="29"/>
    </row>
    <row r="4" spans="1:8" ht="20.100000000000001" customHeight="1" x14ac:dyDescent="0.25">
      <c r="B4" s="1"/>
      <c r="D4" s="1"/>
      <c r="E4" s="31" t="s">
        <v>592</v>
      </c>
      <c r="F4" s="28"/>
      <c r="G4" s="28"/>
      <c r="H4" s="28"/>
    </row>
    <row r="5" spans="1:8" ht="20.45" customHeight="1" thickBot="1" x14ac:dyDescent="0.25">
      <c r="B5" s="4"/>
      <c r="E5" s="28"/>
      <c r="F5" s="28"/>
      <c r="G5" s="28"/>
      <c r="H5" s="28"/>
    </row>
    <row r="6" spans="1:8" ht="29.25" customHeight="1" thickBot="1" x14ac:dyDescent="0.25">
      <c r="B6" s="23" t="s">
        <v>2</v>
      </c>
      <c r="C6" s="25" t="s">
        <v>3</v>
      </c>
      <c r="D6" s="26"/>
      <c r="E6" s="25" t="s">
        <v>4</v>
      </c>
      <c r="F6" s="26"/>
      <c r="G6" s="32" t="s">
        <v>644</v>
      </c>
      <c r="H6" s="34" t="s">
        <v>5</v>
      </c>
    </row>
    <row r="7" spans="1:8" ht="20.100000000000001" customHeight="1" thickBot="1" x14ac:dyDescent="0.25">
      <c r="B7" s="24"/>
      <c r="C7" s="6">
        <v>2019</v>
      </c>
      <c r="D7" s="6">
        <v>2020</v>
      </c>
      <c r="E7" s="6">
        <v>2019</v>
      </c>
      <c r="F7" s="6">
        <v>2020</v>
      </c>
      <c r="G7" s="33"/>
      <c r="H7" s="35"/>
    </row>
    <row r="8" spans="1:8" ht="20.100000000000001" customHeight="1" thickBot="1" x14ac:dyDescent="0.25">
      <c r="A8" s="10"/>
      <c r="B8" s="7" t="s">
        <v>593</v>
      </c>
      <c r="C8" s="11">
        <f>+C19+C75+C173+C349+C582</f>
        <v>8023</v>
      </c>
      <c r="D8" s="12">
        <f>+D19+D75+D173+D349+D582</f>
        <v>9329</v>
      </c>
      <c r="E8" s="8">
        <f>SUM(E9:E13)</f>
        <v>1</v>
      </c>
      <c r="F8" s="8">
        <f>SUM(F9:F13)</f>
        <v>1</v>
      </c>
      <c r="G8" s="8">
        <f t="shared" ref="G8:G13" si="0">+IF(AND(C8=0,D8=0),"",IF(C8=0,1,IF(D8=0,-1,(D8-C8)/C8)))</f>
        <v>0.16278200174498317</v>
      </c>
      <c r="H8" s="9">
        <f t="shared" ref="H8:H13" si="1">+IF(OR(AND(E8=""),(G8="")),"",E8*G8)</f>
        <v>0.16278200174498317</v>
      </c>
    </row>
    <row r="9" spans="1:8" x14ac:dyDescent="0.2">
      <c r="A9" s="13"/>
      <c r="B9" s="14" t="s">
        <v>6</v>
      </c>
      <c r="C9" s="15">
        <f>+C19</f>
        <v>46</v>
      </c>
      <c r="D9" s="15">
        <f>+D19</f>
        <v>73</v>
      </c>
      <c r="E9" s="16">
        <f t="shared" ref="E9:F13" si="2">+C9/C$8</f>
        <v>5.7335161410943533E-3</v>
      </c>
      <c r="F9" s="16">
        <f t="shared" si="2"/>
        <v>7.8250616357594602E-3</v>
      </c>
      <c r="G9" s="16">
        <f t="shared" si="0"/>
        <v>0.58695652173913049</v>
      </c>
      <c r="H9" s="16">
        <f t="shared" si="1"/>
        <v>3.3653246915119036E-3</v>
      </c>
    </row>
    <row r="10" spans="1:8" x14ac:dyDescent="0.2">
      <c r="A10" s="13"/>
      <c r="B10" s="14" t="s">
        <v>7</v>
      </c>
      <c r="C10" s="15">
        <f>+C75</f>
        <v>673</v>
      </c>
      <c r="D10" s="15">
        <f>+D75</f>
        <v>647</v>
      </c>
      <c r="E10" s="16">
        <f t="shared" si="2"/>
        <v>8.388383397731522E-2</v>
      </c>
      <c r="F10" s="16">
        <f t="shared" si="2"/>
        <v>6.9353628470361237E-2</v>
      </c>
      <c r="G10" s="16">
        <f t="shared" si="0"/>
        <v>-3.8632986627043092E-2</v>
      </c>
      <c r="H10" s="16">
        <f t="shared" si="1"/>
        <v>-3.2406830362707219E-3</v>
      </c>
    </row>
    <row r="11" spans="1:8" ht="25.5" x14ac:dyDescent="0.2">
      <c r="A11" s="13"/>
      <c r="B11" s="14" t="s">
        <v>8</v>
      </c>
      <c r="C11" s="15">
        <f>+C173</f>
        <v>1068</v>
      </c>
      <c r="D11" s="15">
        <f>+D173</f>
        <v>2286</v>
      </c>
      <c r="E11" s="16">
        <f t="shared" si="2"/>
        <v>0.13311728779758195</v>
      </c>
      <c r="F11" s="16">
        <f t="shared" si="2"/>
        <v>0.24504234108693321</v>
      </c>
      <c r="G11" s="16">
        <f t="shared" si="0"/>
        <v>1.1404494382022472</v>
      </c>
      <c r="H11" s="16">
        <f t="shared" si="1"/>
        <v>0.15181353608375919</v>
      </c>
    </row>
    <row r="12" spans="1:8" x14ac:dyDescent="0.2">
      <c r="A12" s="13"/>
      <c r="B12" s="14" t="s">
        <v>9</v>
      </c>
      <c r="C12" s="15">
        <f>+C349</f>
        <v>3382</v>
      </c>
      <c r="D12" s="15">
        <f>+D349</f>
        <v>4390</v>
      </c>
      <c r="E12" s="16">
        <f t="shared" si="2"/>
        <v>0.42153807802567617</v>
      </c>
      <c r="F12" s="16">
        <f t="shared" si="2"/>
        <v>0.47057562439704148</v>
      </c>
      <c r="G12" s="16">
        <f t="shared" si="0"/>
        <v>0.29804849201655825</v>
      </c>
      <c r="H12" s="16">
        <f t="shared" si="1"/>
        <v>0.12563878848311105</v>
      </c>
    </row>
    <row r="13" spans="1:8" x14ac:dyDescent="0.2">
      <c r="A13" s="13"/>
      <c r="B13" s="14" t="s">
        <v>10</v>
      </c>
      <c r="C13" s="15">
        <f>+C582</f>
        <v>2854</v>
      </c>
      <c r="D13" s="15">
        <f>+D582</f>
        <v>1933</v>
      </c>
      <c r="E13" s="16">
        <f t="shared" si="2"/>
        <v>0.35572728405833232</v>
      </c>
      <c r="F13" s="16">
        <f t="shared" si="2"/>
        <v>0.20720334440990459</v>
      </c>
      <c r="G13" s="16">
        <f t="shared" si="0"/>
        <v>-0.32270497547302029</v>
      </c>
      <c r="H13" s="16">
        <f t="shared" si="1"/>
        <v>-0.11479496447712825</v>
      </c>
    </row>
    <row r="14" spans="1:8" x14ac:dyDescent="0.2">
      <c r="A14" s="10"/>
      <c r="B14" t="s">
        <v>11</v>
      </c>
    </row>
    <row r="15" spans="1:8" x14ac:dyDescent="0.2">
      <c r="A15" s="10"/>
    </row>
    <row r="16" spans="1:8" x14ac:dyDescent="0.2">
      <c r="A16" s="10"/>
    </row>
    <row r="17" spans="1:8" ht="29.25" customHeight="1" x14ac:dyDescent="0.2">
      <c r="A17" s="13"/>
      <c r="B17" s="36" t="s">
        <v>2</v>
      </c>
      <c r="C17" s="36" t="s">
        <v>12</v>
      </c>
      <c r="D17" s="38"/>
      <c r="E17" s="36" t="s">
        <v>4</v>
      </c>
      <c r="F17" s="38"/>
      <c r="G17" s="36" t="s">
        <v>645</v>
      </c>
      <c r="H17" s="36" t="s">
        <v>5</v>
      </c>
    </row>
    <row r="18" spans="1:8" x14ac:dyDescent="0.2">
      <c r="A18" s="13"/>
      <c r="B18" s="37"/>
      <c r="C18" s="17">
        <v>2019</v>
      </c>
      <c r="D18" s="17">
        <v>2020</v>
      </c>
      <c r="E18" s="17">
        <v>2019</v>
      </c>
      <c r="F18" s="17">
        <v>2020</v>
      </c>
      <c r="G18" s="37"/>
      <c r="H18" s="37"/>
    </row>
    <row r="19" spans="1:8" x14ac:dyDescent="0.2">
      <c r="A19" s="13"/>
      <c r="B19" s="18" t="s">
        <v>6</v>
      </c>
      <c r="C19" s="19">
        <f>SUM(C20:C69)</f>
        <v>46</v>
      </c>
      <c r="D19" s="19">
        <f>SUM(D20:D69)</f>
        <v>73</v>
      </c>
      <c r="E19" s="20">
        <f t="shared" ref="E19:E50" si="3">+IF(C19=0,"",C19/C$19)</f>
        <v>1</v>
      </c>
      <c r="F19" s="20">
        <f t="shared" ref="F19:F50" si="4">+IF(D19=0,"",D19/D$19)</f>
        <v>1</v>
      </c>
      <c r="G19" s="20">
        <f>+IF(AND(C19=0,D19=0),"",IF(C19=0,1,IF(D19=0,-1,(D19-C19)/C19)))</f>
        <v>0.58695652173913049</v>
      </c>
      <c r="H19" s="20">
        <f t="shared" ref="H19:H50" si="5">+IF(OR(AND(E19=""),(G19="")),"",E19*G19)</f>
        <v>0.58695652173913049</v>
      </c>
    </row>
    <row r="20" spans="1:8" x14ac:dyDescent="0.2">
      <c r="A20" s="13"/>
      <c r="B20" s="14" t="s">
        <v>13</v>
      </c>
      <c r="C20" s="15">
        <v>0</v>
      </c>
      <c r="D20" s="15">
        <v>0</v>
      </c>
      <c r="E20" s="16" t="str">
        <f t="shared" si="3"/>
        <v/>
      </c>
      <c r="F20" s="16" t="str">
        <f t="shared" si="4"/>
        <v/>
      </c>
      <c r="G20" s="16" t="str">
        <f t="shared" ref="G20:G51" si="6">+IF(AND(C20=0,D20=0)," ",IF(C20=0,1,IF(D20=0,-1,(D20-C20)/C20)))</f>
        <v xml:space="preserve"> </v>
      </c>
      <c r="H20" s="16" t="str">
        <f t="shared" si="5"/>
        <v/>
      </c>
    </row>
    <row r="21" spans="1:8" x14ac:dyDescent="0.2">
      <c r="A21" s="13"/>
      <c r="B21" s="14" t="s">
        <v>14</v>
      </c>
      <c r="C21" s="15">
        <v>0</v>
      </c>
      <c r="D21" s="15">
        <v>2</v>
      </c>
      <c r="E21" s="16" t="str">
        <f t="shared" si="3"/>
        <v/>
      </c>
      <c r="F21" s="16">
        <f t="shared" si="4"/>
        <v>2.7397260273972601E-2</v>
      </c>
      <c r="G21" s="16">
        <f t="shared" si="6"/>
        <v>1</v>
      </c>
      <c r="H21" s="16" t="str">
        <f t="shared" si="5"/>
        <v/>
      </c>
    </row>
    <row r="22" spans="1:8" ht="38.25" x14ac:dyDescent="0.2">
      <c r="A22" s="13"/>
      <c r="B22" s="14" t="s">
        <v>15</v>
      </c>
      <c r="C22" s="15">
        <v>0</v>
      </c>
      <c r="D22" s="15">
        <v>0</v>
      </c>
      <c r="E22" s="16" t="str">
        <f t="shared" si="3"/>
        <v/>
      </c>
      <c r="F22" s="16" t="str">
        <f t="shared" si="4"/>
        <v/>
      </c>
      <c r="G22" s="16" t="str">
        <f t="shared" si="6"/>
        <v xml:space="preserve"> </v>
      </c>
      <c r="H22" s="16" t="str">
        <f t="shared" si="5"/>
        <v/>
      </c>
    </row>
    <row r="23" spans="1:8" ht="38.25" x14ac:dyDescent="0.2">
      <c r="A23" s="13"/>
      <c r="B23" s="14" t="s">
        <v>16</v>
      </c>
      <c r="C23" s="15">
        <v>1</v>
      </c>
      <c r="D23" s="15">
        <v>1</v>
      </c>
      <c r="E23" s="16">
        <f t="shared" si="3"/>
        <v>2.1739130434782608E-2</v>
      </c>
      <c r="F23" s="16">
        <f t="shared" si="4"/>
        <v>1.3698630136986301E-2</v>
      </c>
      <c r="G23" s="16">
        <f t="shared" si="6"/>
        <v>0</v>
      </c>
      <c r="H23" s="16">
        <f t="shared" si="5"/>
        <v>0</v>
      </c>
    </row>
    <row r="24" spans="1:8" ht="25.5" x14ac:dyDescent="0.2">
      <c r="A24" s="13"/>
      <c r="B24" s="14" t="s">
        <v>17</v>
      </c>
      <c r="C24" s="15">
        <v>1</v>
      </c>
      <c r="D24" s="15">
        <v>0</v>
      </c>
      <c r="E24" s="16">
        <f t="shared" si="3"/>
        <v>2.1739130434782608E-2</v>
      </c>
      <c r="F24" s="16" t="str">
        <f t="shared" si="4"/>
        <v/>
      </c>
      <c r="G24" s="16">
        <f t="shared" si="6"/>
        <v>-1</v>
      </c>
      <c r="H24" s="16">
        <f t="shared" si="5"/>
        <v>-2.1739130434782608E-2</v>
      </c>
    </row>
    <row r="25" spans="1:8" ht="38.25" x14ac:dyDescent="0.2">
      <c r="A25" s="13"/>
      <c r="B25" s="14" t="s">
        <v>18</v>
      </c>
      <c r="C25" s="15">
        <v>0</v>
      </c>
      <c r="D25" s="15">
        <v>0</v>
      </c>
      <c r="E25" s="16" t="str">
        <f t="shared" si="3"/>
        <v/>
      </c>
      <c r="F25" s="16" t="str">
        <f t="shared" si="4"/>
        <v/>
      </c>
      <c r="G25" s="16" t="str">
        <f t="shared" si="6"/>
        <v xml:space="preserve"> </v>
      </c>
      <c r="H25" s="16" t="str">
        <f t="shared" si="5"/>
        <v/>
      </c>
    </row>
    <row r="26" spans="1:8" ht="25.5" x14ac:dyDescent="0.2">
      <c r="A26" s="13"/>
      <c r="B26" s="14" t="s">
        <v>19</v>
      </c>
      <c r="C26" s="15">
        <v>0</v>
      </c>
      <c r="D26" s="15">
        <v>0</v>
      </c>
      <c r="E26" s="16" t="str">
        <f t="shared" si="3"/>
        <v/>
      </c>
      <c r="F26" s="16" t="str">
        <f t="shared" si="4"/>
        <v/>
      </c>
      <c r="G26" s="16" t="str">
        <f t="shared" si="6"/>
        <v xml:space="preserve"> </v>
      </c>
      <c r="H26" s="16" t="str">
        <f t="shared" si="5"/>
        <v/>
      </c>
    </row>
    <row r="27" spans="1:8" x14ac:dyDescent="0.2">
      <c r="A27" s="13"/>
      <c r="B27" s="14" t="s">
        <v>20</v>
      </c>
      <c r="C27" s="15">
        <v>3</v>
      </c>
      <c r="D27" s="15">
        <v>3</v>
      </c>
      <c r="E27" s="16">
        <f t="shared" si="3"/>
        <v>6.5217391304347824E-2</v>
      </c>
      <c r="F27" s="16">
        <f t="shared" si="4"/>
        <v>4.1095890410958902E-2</v>
      </c>
      <c r="G27" s="16">
        <f t="shared" si="6"/>
        <v>0</v>
      </c>
      <c r="H27" s="16">
        <f t="shared" si="5"/>
        <v>0</v>
      </c>
    </row>
    <row r="28" spans="1:8" x14ac:dyDescent="0.2">
      <c r="A28" s="13"/>
      <c r="B28" s="14" t="s">
        <v>21</v>
      </c>
      <c r="C28" s="15">
        <v>0</v>
      </c>
      <c r="D28" s="15">
        <v>0</v>
      </c>
      <c r="E28" s="16" t="str">
        <f t="shared" si="3"/>
        <v/>
      </c>
      <c r="F28" s="16" t="str">
        <f t="shared" si="4"/>
        <v/>
      </c>
      <c r="G28" s="16" t="str">
        <f t="shared" si="6"/>
        <v xml:space="preserve"> </v>
      </c>
      <c r="H28" s="16" t="str">
        <f t="shared" si="5"/>
        <v/>
      </c>
    </row>
    <row r="29" spans="1:8" x14ac:dyDescent="0.2">
      <c r="A29" s="13"/>
      <c r="B29" s="14" t="s">
        <v>22</v>
      </c>
      <c r="C29" s="15">
        <v>0</v>
      </c>
      <c r="D29" s="15">
        <v>0</v>
      </c>
      <c r="E29" s="16" t="str">
        <f t="shared" si="3"/>
        <v/>
      </c>
      <c r="F29" s="16" t="str">
        <f t="shared" si="4"/>
        <v/>
      </c>
      <c r="G29" s="16" t="str">
        <f t="shared" si="6"/>
        <v xml:space="preserve"> </v>
      </c>
      <c r="H29" s="16" t="str">
        <f t="shared" si="5"/>
        <v/>
      </c>
    </row>
    <row r="30" spans="1:8" x14ac:dyDescent="0.2">
      <c r="A30" s="13"/>
      <c r="B30" s="14" t="s">
        <v>23</v>
      </c>
      <c r="C30" s="15">
        <v>6</v>
      </c>
      <c r="D30" s="15">
        <v>3</v>
      </c>
      <c r="E30" s="16">
        <f t="shared" si="3"/>
        <v>0.13043478260869565</v>
      </c>
      <c r="F30" s="16">
        <f t="shared" si="4"/>
        <v>4.1095890410958902E-2</v>
      </c>
      <c r="G30" s="16">
        <f t="shared" si="6"/>
        <v>-0.5</v>
      </c>
      <c r="H30" s="16">
        <f t="shared" si="5"/>
        <v>-6.5217391304347824E-2</v>
      </c>
    </row>
    <row r="31" spans="1:8" ht="25.5" x14ac:dyDescent="0.2">
      <c r="A31" s="13"/>
      <c r="B31" s="14" t="s">
        <v>24</v>
      </c>
      <c r="C31" s="15">
        <v>0</v>
      </c>
      <c r="D31" s="15">
        <v>0</v>
      </c>
      <c r="E31" s="16" t="str">
        <f t="shared" si="3"/>
        <v/>
      </c>
      <c r="F31" s="16" t="str">
        <f t="shared" si="4"/>
        <v/>
      </c>
      <c r="G31" s="16" t="str">
        <f t="shared" si="6"/>
        <v xml:space="preserve"> </v>
      </c>
      <c r="H31" s="16" t="str">
        <f t="shared" si="5"/>
        <v/>
      </c>
    </row>
    <row r="32" spans="1:8" x14ac:dyDescent="0.2">
      <c r="A32" s="13"/>
      <c r="B32" s="14" t="s">
        <v>25</v>
      </c>
      <c r="C32" s="15">
        <v>3</v>
      </c>
      <c r="D32" s="15">
        <v>1</v>
      </c>
      <c r="E32" s="16">
        <f t="shared" si="3"/>
        <v>6.5217391304347824E-2</v>
      </c>
      <c r="F32" s="16">
        <f t="shared" si="4"/>
        <v>1.3698630136986301E-2</v>
      </c>
      <c r="G32" s="16">
        <f t="shared" si="6"/>
        <v>-0.66666666666666663</v>
      </c>
      <c r="H32" s="16">
        <f t="shared" si="5"/>
        <v>-4.3478260869565216E-2</v>
      </c>
    </row>
    <row r="33" spans="1:8" x14ac:dyDescent="0.2">
      <c r="A33" s="13"/>
      <c r="B33" s="14" t="s">
        <v>26</v>
      </c>
      <c r="C33" s="15">
        <v>1</v>
      </c>
      <c r="D33" s="15">
        <v>1</v>
      </c>
      <c r="E33" s="16">
        <f t="shared" si="3"/>
        <v>2.1739130434782608E-2</v>
      </c>
      <c r="F33" s="16">
        <f t="shared" si="4"/>
        <v>1.3698630136986301E-2</v>
      </c>
      <c r="G33" s="16">
        <f t="shared" si="6"/>
        <v>0</v>
      </c>
      <c r="H33" s="16">
        <f t="shared" si="5"/>
        <v>0</v>
      </c>
    </row>
    <row r="34" spans="1:8" x14ac:dyDescent="0.2">
      <c r="A34" s="13"/>
      <c r="B34" s="14" t="s">
        <v>27</v>
      </c>
      <c r="C34" s="15">
        <v>0</v>
      </c>
      <c r="D34" s="15">
        <v>0</v>
      </c>
      <c r="E34" s="16" t="str">
        <f t="shared" si="3"/>
        <v/>
      </c>
      <c r="F34" s="16" t="str">
        <f t="shared" si="4"/>
        <v/>
      </c>
      <c r="G34" s="16" t="str">
        <f t="shared" si="6"/>
        <v xml:space="preserve"> </v>
      </c>
      <c r="H34" s="16" t="str">
        <f t="shared" si="5"/>
        <v/>
      </c>
    </row>
    <row r="35" spans="1:8" x14ac:dyDescent="0.2">
      <c r="A35" s="13"/>
      <c r="B35" s="14" t="s">
        <v>28</v>
      </c>
      <c r="C35" s="15">
        <v>0</v>
      </c>
      <c r="D35" s="15">
        <v>0</v>
      </c>
      <c r="E35" s="16" t="str">
        <f t="shared" si="3"/>
        <v/>
      </c>
      <c r="F35" s="16" t="str">
        <f t="shared" si="4"/>
        <v/>
      </c>
      <c r="G35" s="16" t="str">
        <f t="shared" si="6"/>
        <v xml:space="preserve"> </v>
      </c>
      <c r="H35" s="16" t="str">
        <f t="shared" si="5"/>
        <v/>
      </c>
    </row>
    <row r="36" spans="1:8" x14ac:dyDescent="0.2">
      <c r="A36" s="13"/>
      <c r="B36" s="14" t="s">
        <v>29</v>
      </c>
      <c r="C36" s="15">
        <v>2</v>
      </c>
      <c r="D36" s="15">
        <v>1</v>
      </c>
      <c r="E36" s="16">
        <f t="shared" si="3"/>
        <v>4.3478260869565216E-2</v>
      </c>
      <c r="F36" s="16">
        <f t="shared" si="4"/>
        <v>1.3698630136986301E-2</v>
      </c>
      <c r="G36" s="16">
        <f t="shared" si="6"/>
        <v>-0.5</v>
      </c>
      <c r="H36" s="16">
        <f t="shared" si="5"/>
        <v>-2.1739130434782608E-2</v>
      </c>
    </row>
    <row r="37" spans="1:8" ht="25.5" x14ac:dyDescent="0.2">
      <c r="A37" s="13"/>
      <c r="B37" s="14" t="s">
        <v>30</v>
      </c>
      <c r="C37" s="15">
        <v>0</v>
      </c>
      <c r="D37" s="15">
        <v>0</v>
      </c>
      <c r="E37" s="16" t="str">
        <f t="shared" si="3"/>
        <v/>
      </c>
      <c r="F37" s="16" t="str">
        <f t="shared" si="4"/>
        <v/>
      </c>
      <c r="G37" s="16" t="str">
        <f t="shared" si="6"/>
        <v xml:space="preserve"> </v>
      </c>
      <c r="H37" s="16" t="str">
        <f t="shared" si="5"/>
        <v/>
      </c>
    </row>
    <row r="38" spans="1:8" ht="25.5" x14ac:dyDescent="0.2">
      <c r="A38" s="13"/>
      <c r="B38" s="14" t="s">
        <v>31</v>
      </c>
      <c r="C38" s="15">
        <v>1</v>
      </c>
      <c r="D38" s="15">
        <v>0</v>
      </c>
      <c r="E38" s="16">
        <f t="shared" si="3"/>
        <v>2.1739130434782608E-2</v>
      </c>
      <c r="F38" s="16" t="str">
        <f t="shared" si="4"/>
        <v/>
      </c>
      <c r="G38" s="16">
        <f t="shared" si="6"/>
        <v>-1</v>
      </c>
      <c r="H38" s="16">
        <f t="shared" si="5"/>
        <v>-2.1739130434782608E-2</v>
      </c>
    </row>
    <row r="39" spans="1:8" x14ac:dyDescent="0.2">
      <c r="A39" s="13"/>
      <c r="B39" s="14" t="s">
        <v>32</v>
      </c>
      <c r="C39" s="15">
        <v>0</v>
      </c>
      <c r="D39" s="15">
        <v>1</v>
      </c>
      <c r="E39" s="16" t="str">
        <f t="shared" si="3"/>
        <v/>
      </c>
      <c r="F39" s="16">
        <f t="shared" si="4"/>
        <v>1.3698630136986301E-2</v>
      </c>
      <c r="G39" s="16">
        <f t="shared" si="6"/>
        <v>1</v>
      </c>
      <c r="H39" s="16" t="str">
        <f t="shared" si="5"/>
        <v/>
      </c>
    </row>
    <row r="40" spans="1:8" ht="25.5" x14ac:dyDescent="0.2">
      <c r="A40" s="13"/>
      <c r="B40" s="14" t="s">
        <v>33</v>
      </c>
      <c r="C40" s="15">
        <v>0</v>
      </c>
      <c r="D40" s="15">
        <v>1</v>
      </c>
      <c r="E40" s="16" t="str">
        <f t="shared" si="3"/>
        <v/>
      </c>
      <c r="F40" s="16">
        <f t="shared" si="4"/>
        <v>1.3698630136986301E-2</v>
      </c>
      <c r="G40" s="16">
        <f t="shared" si="6"/>
        <v>1</v>
      </c>
      <c r="H40" s="16" t="str">
        <f t="shared" si="5"/>
        <v/>
      </c>
    </row>
    <row r="41" spans="1:8" ht="25.5" x14ac:dyDescent="0.2">
      <c r="A41" s="13"/>
      <c r="B41" s="14" t="s">
        <v>34</v>
      </c>
      <c r="C41" s="15">
        <v>0</v>
      </c>
      <c r="D41" s="15">
        <v>0</v>
      </c>
      <c r="E41" s="16" t="str">
        <f t="shared" si="3"/>
        <v/>
      </c>
      <c r="F41" s="16" t="str">
        <f t="shared" si="4"/>
        <v/>
      </c>
      <c r="G41" s="16" t="str">
        <f t="shared" si="6"/>
        <v xml:space="preserve"> </v>
      </c>
      <c r="H41" s="16" t="str">
        <f t="shared" si="5"/>
        <v/>
      </c>
    </row>
    <row r="42" spans="1:8" x14ac:dyDescent="0.2">
      <c r="A42" s="13"/>
      <c r="B42" s="14" t="s">
        <v>35</v>
      </c>
      <c r="C42" s="15">
        <v>0</v>
      </c>
      <c r="D42" s="15">
        <v>0</v>
      </c>
      <c r="E42" s="16" t="str">
        <f t="shared" si="3"/>
        <v/>
      </c>
      <c r="F42" s="16" t="str">
        <f t="shared" si="4"/>
        <v/>
      </c>
      <c r="G42" s="16" t="str">
        <f t="shared" si="6"/>
        <v xml:space="preserve"> </v>
      </c>
      <c r="H42" s="16" t="str">
        <f t="shared" si="5"/>
        <v/>
      </c>
    </row>
    <row r="43" spans="1:8" x14ac:dyDescent="0.2">
      <c r="A43" s="13"/>
      <c r="B43" s="14" t="s">
        <v>36</v>
      </c>
      <c r="C43" s="15">
        <v>0</v>
      </c>
      <c r="D43" s="15">
        <v>0</v>
      </c>
      <c r="E43" s="16" t="str">
        <f t="shared" si="3"/>
        <v/>
      </c>
      <c r="F43" s="16" t="str">
        <f t="shared" si="4"/>
        <v/>
      </c>
      <c r="G43" s="16" t="str">
        <f t="shared" si="6"/>
        <v xml:space="preserve"> </v>
      </c>
      <c r="H43" s="16" t="str">
        <f t="shared" si="5"/>
        <v/>
      </c>
    </row>
    <row r="44" spans="1:8" ht="25.5" x14ac:dyDescent="0.2">
      <c r="A44" s="13"/>
      <c r="B44" s="14" t="s">
        <v>37</v>
      </c>
      <c r="C44" s="15">
        <v>1</v>
      </c>
      <c r="D44" s="15">
        <v>0</v>
      </c>
      <c r="E44" s="16">
        <f t="shared" si="3"/>
        <v>2.1739130434782608E-2</v>
      </c>
      <c r="F44" s="16" t="str">
        <f t="shared" si="4"/>
        <v/>
      </c>
      <c r="G44" s="16">
        <f t="shared" si="6"/>
        <v>-1</v>
      </c>
      <c r="H44" s="16">
        <f t="shared" si="5"/>
        <v>-2.1739130434782608E-2</v>
      </c>
    </row>
    <row r="45" spans="1:8" ht="25.5" x14ac:dyDescent="0.2">
      <c r="A45" s="13"/>
      <c r="B45" s="14" t="s">
        <v>38</v>
      </c>
      <c r="C45" s="15">
        <v>3</v>
      </c>
      <c r="D45" s="15">
        <v>0</v>
      </c>
      <c r="E45" s="16">
        <f t="shared" si="3"/>
        <v>6.5217391304347824E-2</v>
      </c>
      <c r="F45" s="16" t="str">
        <f t="shared" si="4"/>
        <v/>
      </c>
      <c r="G45" s="16">
        <f t="shared" si="6"/>
        <v>-1</v>
      </c>
      <c r="H45" s="16">
        <f t="shared" si="5"/>
        <v>-6.5217391304347824E-2</v>
      </c>
    </row>
    <row r="46" spans="1:8" ht="25.5" x14ac:dyDescent="0.2">
      <c r="A46" s="13"/>
      <c r="B46" s="14" t="s">
        <v>39</v>
      </c>
      <c r="C46" s="15">
        <v>0</v>
      </c>
      <c r="D46" s="15">
        <v>0</v>
      </c>
      <c r="E46" s="16" t="str">
        <f t="shared" si="3"/>
        <v/>
      </c>
      <c r="F46" s="16" t="str">
        <f t="shared" si="4"/>
        <v/>
      </c>
      <c r="G46" s="16" t="str">
        <f t="shared" si="6"/>
        <v xml:space="preserve"> </v>
      </c>
      <c r="H46" s="16" t="str">
        <f t="shared" si="5"/>
        <v/>
      </c>
    </row>
    <row r="47" spans="1:8" x14ac:dyDescent="0.2">
      <c r="A47" s="13"/>
      <c r="B47" s="14" t="s">
        <v>40</v>
      </c>
      <c r="C47" s="15">
        <v>0</v>
      </c>
      <c r="D47" s="15">
        <v>0</v>
      </c>
      <c r="E47" s="16" t="str">
        <f t="shared" si="3"/>
        <v/>
      </c>
      <c r="F47" s="16" t="str">
        <f t="shared" si="4"/>
        <v/>
      </c>
      <c r="G47" s="16" t="str">
        <f t="shared" si="6"/>
        <v xml:space="preserve"> </v>
      </c>
      <c r="H47" s="16" t="str">
        <f t="shared" si="5"/>
        <v/>
      </c>
    </row>
    <row r="48" spans="1:8" ht="25.5" x14ac:dyDescent="0.2">
      <c r="A48" s="13"/>
      <c r="B48" s="14" t="s">
        <v>41</v>
      </c>
      <c r="C48" s="15">
        <v>0</v>
      </c>
      <c r="D48" s="15">
        <v>34</v>
      </c>
      <c r="E48" s="16" t="str">
        <f t="shared" si="3"/>
        <v/>
      </c>
      <c r="F48" s="16">
        <f t="shared" si="4"/>
        <v>0.46575342465753422</v>
      </c>
      <c r="G48" s="16">
        <f t="shared" si="6"/>
        <v>1</v>
      </c>
      <c r="H48" s="16" t="str">
        <f t="shared" si="5"/>
        <v/>
      </c>
    </row>
    <row r="49" spans="1:8" ht="25.5" x14ac:dyDescent="0.2">
      <c r="A49" s="13"/>
      <c r="B49" s="14" t="s">
        <v>42</v>
      </c>
      <c r="C49" s="15">
        <v>3</v>
      </c>
      <c r="D49" s="15">
        <v>2</v>
      </c>
      <c r="E49" s="16">
        <f t="shared" si="3"/>
        <v>6.5217391304347824E-2</v>
      </c>
      <c r="F49" s="16">
        <f t="shared" si="4"/>
        <v>2.7397260273972601E-2</v>
      </c>
      <c r="G49" s="16">
        <f t="shared" si="6"/>
        <v>-0.33333333333333331</v>
      </c>
      <c r="H49" s="16">
        <f t="shared" si="5"/>
        <v>-2.1739130434782608E-2</v>
      </c>
    </row>
    <row r="50" spans="1:8" x14ac:dyDescent="0.2">
      <c r="A50" s="13"/>
      <c r="B50" s="14" t="s">
        <v>43</v>
      </c>
      <c r="C50" s="15">
        <v>3</v>
      </c>
      <c r="D50" s="15">
        <v>1</v>
      </c>
      <c r="E50" s="16">
        <f t="shared" si="3"/>
        <v>6.5217391304347824E-2</v>
      </c>
      <c r="F50" s="16">
        <f t="shared" si="4"/>
        <v>1.3698630136986301E-2</v>
      </c>
      <c r="G50" s="16">
        <f t="shared" si="6"/>
        <v>-0.66666666666666663</v>
      </c>
      <c r="H50" s="16">
        <f t="shared" si="5"/>
        <v>-4.3478260869565216E-2</v>
      </c>
    </row>
    <row r="51" spans="1:8" x14ac:dyDescent="0.2">
      <c r="A51" s="13"/>
      <c r="B51" s="14" t="s">
        <v>44</v>
      </c>
      <c r="C51" s="15">
        <v>1</v>
      </c>
      <c r="D51" s="15">
        <v>0</v>
      </c>
      <c r="E51" s="16">
        <f t="shared" ref="E51:E69" si="7">+IF(C51=0,"",C51/C$19)</f>
        <v>2.1739130434782608E-2</v>
      </c>
      <c r="F51" s="16" t="str">
        <f t="shared" ref="F51:F69" si="8">+IF(D51=0,"",D51/D$19)</f>
        <v/>
      </c>
      <c r="G51" s="16">
        <f t="shared" si="6"/>
        <v>-1</v>
      </c>
      <c r="H51" s="16">
        <f t="shared" ref="H51:H69" si="9">+IF(OR(AND(E51=""),(G51="")),"",E51*G51)</f>
        <v>-2.1739130434782608E-2</v>
      </c>
    </row>
    <row r="52" spans="1:8" x14ac:dyDescent="0.2">
      <c r="A52" s="13"/>
      <c r="B52" s="14" t="s">
        <v>45</v>
      </c>
      <c r="C52" s="15">
        <v>0</v>
      </c>
      <c r="D52" s="15">
        <v>0</v>
      </c>
      <c r="E52" s="16" t="str">
        <f t="shared" si="7"/>
        <v/>
      </c>
      <c r="F52" s="16" t="str">
        <f t="shared" si="8"/>
        <v/>
      </c>
      <c r="G52" s="16" t="str">
        <f t="shared" ref="G52:G69" si="10">+IF(AND(C52=0,D52=0)," ",IF(C52=0,1,IF(D52=0,-1,(D52-C52)/C52)))</f>
        <v xml:space="preserve"> </v>
      </c>
      <c r="H52" s="16" t="str">
        <f t="shared" si="9"/>
        <v/>
      </c>
    </row>
    <row r="53" spans="1:8" x14ac:dyDescent="0.2">
      <c r="A53" s="13"/>
      <c r="B53" s="14" t="s">
        <v>46</v>
      </c>
      <c r="C53" s="15">
        <v>0</v>
      </c>
      <c r="D53" s="15">
        <v>0</v>
      </c>
      <c r="E53" s="16" t="str">
        <f t="shared" si="7"/>
        <v/>
      </c>
      <c r="F53" s="16" t="str">
        <f t="shared" si="8"/>
        <v/>
      </c>
      <c r="G53" s="16" t="str">
        <f t="shared" si="10"/>
        <v xml:space="preserve"> </v>
      </c>
      <c r="H53" s="16" t="str">
        <f t="shared" si="9"/>
        <v/>
      </c>
    </row>
    <row r="54" spans="1:8" x14ac:dyDescent="0.2">
      <c r="A54" s="13"/>
      <c r="B54" s="14" t="s">
        <v>47</v>
      </c>
      <c r="C54" s="15">
        <v>1</v>
      </c>
      <c r="D54" s="15">
        <v>0</v>
      </c>
      <c r="E54" s="16">
        <f t="shared" si="7"/>
        <v>2.1739130434782608E-2</v>
      </c>
      <c r="F54" s="16" t="str">
        <f t="shared" si="8"/>
        <v/>
      </c>
      <c r="G54" s="16">
        <f t="shared" si="10"/>
        <v>-1</v>
      </c>
      <c r="H54" s="16">
        <f t="shared" si="9"/>
        <v>-2.1739130434782608E-2</v>
      </c>
    </row>
    <row r="55" spans="1:8" x14ac:dyDescent="0.2">
      <c r="A55" s="13"/>
      <c r="B55" s="14" t="s">
        <v>48</v>
      </c>
      <c r="C55" s="15">
        <v>4</v>
      </c>
      <c r="D55" s="15">
        <v>0</v>
      </c>
      <c r="E55" s="16">
        <f t="shared" si="7"/>
        <v>8.6956521739130432E-2</v>
      </c>
      <c r="F55" s="16" t="str">
        <f t="shared" si="8"/>
        <v/>
      </c>
      <c r="G55" s="16">
        <f t="shared" si="10"/>
        <v>-1</v>
      </c>
      <c r="H55" s="16">
        <f t="shared" si="9"/>
        <v>-8.6956521739130432E-2</v>
      </c>
    </row>
    <row r="56" spans="1:8" x14ac:dyDescent="0.2">
      <c r="A56" s="13"/>
      <c r="B56" s="14" t="s">
        <v>49</v>
      </c>
      <c r="C56" s="15">
        <v>0</v>
      </c>
      <c r="D56" s="15">
        <v>0</v>
      </c>
      <c r="E56" s="16" t="str">
        <f t="shared" si="7"/>
        <v/>
      </c>
      <c r="F56" s="16" t="str">
        <f t="shared" si="8"/>
        <v/>
      </c>
      <c r="G56" s="16" t="str">
        <f t="shared" si="10"/>
        <v xml:space="preserve"> </v>
      </c>
      <c r="H56" s="16" t="str">
        <f t="shared" si="9"/>
        <v/>
      </c>
    </row>
    <row r="57" spans="1:8" x14ac:dyDescent="0.2">
      <c r="A57" s="13"/>
      <c r="B57" s="14" t="s">
        <v>50</v>
      </c>
      <c r="C57" s="15">
        <v>0</v>
      </c>
      <c r="D57" s="15">
        <v>0</v>
      </c>
      <c r="E57" s="16" t="str">
        <f t="shared" si="7"/>
        <v/>
      </c>
      <c r="F57" s="16" t="str">
        <f t="shared" si="8"/>
        <v/>
      </c>
      <c r="G57" s="16" t="str">
        <f t="shared" si="10"/>
        <v xml:space="preserve"> </v>
      </c>
      <c r="H57" s="16" t="str">
        <f t="shared" si="9"/>
        <v/>
      </c>
    </row>
    <row r="58" spans="1:8" x14ac:dyDescent="0.2">
      <c r="A58" s="13"/>
      <c r="B58" s="14" t="s">
        <v>51</v>
      </c>
      <c r="C58" s="15">
        <v>0</v>
      </c>
      <c r="D58" s="15">
        <v>0</v>
      </c>
      <c r="E58" s="16" t="str">
        <f t="shared" si="7"/>
        <v/>
      </c>
      <c r="F58" s="16" t="str">
        <f t="shared" si="8"/>
        <v/>
      </c>
      <c r="G58" s="16" t="str">
        <f t="shared" si="10"/>
        <v xml:space="preserve"> </v>
      </c>
      <c r="H58" s="16" t="str">
        <f t="shared" si="9"/>
        <v/>
      </c>
    </row>
    <row r="59" spans="1:8" x14ac:dyDescent="0.2">
      <c r="A59" s="13"/>
      <c r="B59" s="14" t="s">
        <v>52</v>
      </c>
      <c r="C59" s="15">
        <v>0</v>
      </c>
      <c r="D59" s="15">
        <v>0</v>
      </c>
      <c r="E59" s="16" t="str">
        <f t="shared" si="7"/>
        <v/>
      </c>
      <c r="F59" s="16" t="str">
        <f t="shared" si="8"/>
        <v/>
      </c>
      <c r="G59" s="16" t="str">
        <f t="shared" si="10"/>
        <v xml:space="preserve"> </v>
      </c>
      <c r="H59" s="16" t="str">
        <f t="shared" si="9"/>
        <v/>
      </c>
    </row>
    <row r="60" spans="1:8" ht="25.5" x14ac:dyDescent="0.2">
      <c r="A60" s="13"/>
      <c r="B60" s="14" t="s">
        <v>53</v>
      </c>
      <c r="C60" s="15">
        <v>1</v>
      </c>
      <c r="D60" s="15">
        <v>0</v>
      </c>
      <c r="E60" s="16">
        <f t="shared" si="7"/>
        <v>2.1739130434782608E-2</v>
      </c>
      <c r="F60" s="16" t="str">
        <f t="shared" si="8"/>
        <v/>
      </c>
      <c r="G60" s="16">
        <f t="shared" si="10"/>
        <v>-1</v>
      </c>
      <c r="H60" s="16">
        <f t="shared" si="9"/>
        <v>-2.1739130434782608E-2</v>
      </c>
    </row>
    <row r="61" spans="1:8" ht="25.5" x14ac:dyDescent="0.2">
      <c r="A61" s="13"/>
      <c r="B61" s="14" t="s">
        <v>54</v>
      </c>
      <c r="C61" s="15">
        <v>3</v>
      </c>
      <c r="D61" s="15">
        <v>11</v>
      </c>
      <c r="E61" s="16">
        <f t="shared" si="7"/>
        <v>6.5217391304347824E-2</v>
      </c>
      <c r="F61" s="16">
        <f t="shared" si="8"/>
        <v>0.15068493150684931</v>
      </c>
      <c r="G61" s="16">
        <f t="shared" si="10"/>
        <v>2.6666666666666665</v>
      </c>
      <c r="H61" s="16">
        <f t="shared" si="9"/>
        <v>0.17391304347826086</v>
      </c>
    </row>
    <row r="62" spans="1:8" x14ac:dyDescent="0.2">
      <c r="A62" s="13"/>
      <c r="B62" s="14" t="s">
        <v>55</v>
      </c>
      <c r="C62" s="15">
        <v>2</v>
      </c>
      <c r="D62" s="15">
        <v>2</v>
      </c>
      <c r="E62" s="16">
        <f t="shared" si="7"/>
        <v>4.3478260869565216E-2</v>
      </c>
      <c r="F62" s="16">
        <f t="shared" si="8"/>
        <v>2.7397260273972601E-2</v>
      </c>
      <c r="G62" s="16">
        <f t="shared" si="10"/>
        <v>0</v>
      </c>
      <c r="H62" s="16">
        <f t="shared" si="9"/>
        <v>0</v>
      </c>
    </row>
    <row r="63" spans="1:8" x14ac:dyDescent="0.2">
      <c r="A63" s="13"/>
      <c r="B63" s="14" t="s">
        <v>56</v>
      </c>
      <c r="C63" s="15">
        <v>0</v>
      </c>
      <c r="D63" s="15">
        <v>0</v>
      </c>
      <c r="E63" s="16" t="str">
        <f t="shared" si="7"/>
        <v/>
      </c>
      <c r="F63" s="16" t="str">
        <f t="shared" si="8"/>
        <v/>
      </c>
      <c r="G63" s="16" t="str">
        <f t="shared" si="10"/>
        <v xml:space="preserve"> </v>
      </c>
      <c r="H63" s="16" t="str">
        <f t="shared" si="9"/>
        <v/>
      </c>
    </row>
    <row r="64" spans="1:8" x14ac:dyDescent="0.2">
      <c r="A64" s="13"/>
      <c r="B64" s="14" t="s">
        <v>57</v>
      </c>
      <c r="C64" s="15">
        <v>3</v>
      </c>
      <c r="D64" s="15">
        <v>5</v>
      </c>
      <c r="E64" s="16">
        <f t="shared" si="7"/>
        <v>6.5217391304347824E-2</v>
      </c>
      <c r="F64" s="16">
        <f t="shared" si="8"/>
        <v>6.8493150684931503E-2</v>
      </c>
      <c r="G64" s="16">
        <f t="shared" si="10"/>
        <v>0.66666666666666663</v>
      </c>
      <c r="H64" s="16">
        <f t="shared" si="9"/>
        <v>4.3478260869565216E-2</v>
      </c>
    </row>
    <row r="65" spans="1:8" x14ac:dyDescent="0.2">
      <c r="A65" s="13"/>
      <c r="B65" s="14" t="s">
        <v>58</v>
      </c>
      <c r="C65" s="15">
        <v>0</v>
      </c>
      <c r="D65" s="15">
        <v>0</v>
      </c>
      <c r="E65" s="16" t="str">
        <f t="shared" si="7"/>
        <v/>
      </c>
      <c r="F65" s="16" t="str">
        <f t="shared" si="8"/>
        <v/>
      </c>
      <c r="G65" s="16" t="str">
        <f t="shared" si="10"/>
        <v xml:space="preserve"> </v>
      </c>
      <c r="H65" s="16" t="str">
        <f t="shared" si="9"/>
        <v/>
      </c>
    </row>
    <row r="66" spans="1:8" x14ac:dyDescent="0.2">
      <c r="A66" s="13"/>
      <c r="B66" s="14" t="s">
        <v>59</v>
      </c>
      <c r="C66" s="15">
        <v>1</v>
      </c>
      <c r="D66" s="15">
        <v>2</v>
      </c>
      <c r="E66" s="16">
        <f t="shared" si="7"/>
        <v>2.1739130434782608E-2</v>
      </c>
      <c r="F66" s="16">
        <f t="shared" si="8"/>
        <v>2.7397260273972601E-2</v>
      </c>
      <c r="G66" s="16">
        <f t="shared" si="10"/>
        <v>1</v>
      </c>
      <c r="H66" s="16">
        <f t="shared" si="9"/>
        <v>2.1739130434782608E-2</v>
      </c>
    </row>
    <row r="67" spans="1:8" x14ac:dyDescent="0.2">
      <c r="A67" s="13"/>
      <c r="B67" s="14" t="s">
        <v>60</v>
      </c>
      <c r="C67" s="15">
        <v>0</v>
      </c>
      <c r="D67" s="15">
        <v>0</v>
      </c>
      <c r="E67" s="16" t="str">
        <f t="shared" si="7"/>
        <v/>
      </c>
      <c r="F67" s="16" t="str">
        <f t="shared" si="8"/>
        <v/>
      </c>
      <c r="G67" s="16" t="str">
        <f t="shared" si="10"/>
        <v xml:space="preserve"> </v>
      </c>
      <c r="H67" s="16" t="str">
        <f t="shared" si="9"/>
        <v/>
      </c>
    </row>
    <row r="68" spans="1:8" x14ac:dyDescent="0.2">
      <c r="A68" s="13"/>
      <c r="B68" s="14" t="s">
        <v>61</v>
      </c>
      <c r="C68" s="15">
        <v>0</v>
      </c>
      <c r="D68" s="15">
        <v>2</v>
      </c>
      <c r="E68" s="16" t="str">
        <f t="shared" si="7"/>
        <v/>
      </c>
      <c r="F68" s="16">
        <f t="shared" si="8"/>
        <v>2.7397260273972601E-2</v>
      </c>
      <c r="G68" s="16">
        <f t="shared" si="10"/>
        <v>1</v>
      </c>
      <c r="H68" s="16" t="str">
        <f t="shared" si="9"/>
        <v/>
      </c>
    </row>
    <row r="69" spans="1:8" x14ac:dyDescent="0.2">
      <c r="A69" s="13"/>
      <c r="B69" s="14" t="s">
        <v>62</v>
      </c>
      <c r="C69" s="15">
        <v>2</v>
      </c>
      <c r="D69" s="15">
        <v>0</v>
      </c>
      <c r="E69" s="16">
        <f t="shared" si="7"/>
        <v>4.3478260869565216E-2</v>
      </c>
      <c r="F69" s="16" t="str">
        <f t="shared" si="8"/>
        <v/>
      </c>
      <c r="G69" s="16">
        <f t="shared" si="10"/>
        <v>-1</v>
      </c>
      <c r="H69" s="16">
        <f t="shared" si="9"/>
        <v>-4.3478260869565216E-2</v>
      </c>
    </row>
    <row r="70" spans="1:8" x14ac:dyDescent="0.2">
      <c r="A70" s="10"/>
    </row>
    <row r="71" spans="1:8" x14ac:dyDescent="0.2">
      <c r="A71" s="10"/>
    </row>
    <row r="72" spans="1:8" x14ac:dyDescent="0.2">
      <c r="A72" s="10"/>
    </row>
    <row r="73" spans="1:8" ht="29.25" customHeight="1" x14ac:dyDescent="0.2">
      <c r="A73" s="13"/>
      <c r="B73" s="36" t="s">
        <v>2</v>
      </c>
      <c r="C73" s="36" t="s">
        <v>12</v>
      </c>
      <c r="D73" s="38"/>
      <c r="E73" s="36" t="s">
        <v>4</v>
      </c>
      <c r="F73" s="38"/>
      <c r="G73" s="36" t="s">
        <v>645</v>
      </c>
      <c r="H73" s="36" t="s">
        <v>5</v>
      </c>
    </row>
    <row r="74" spans="1:8" x14ac:dyDescent="0.2">
      <c r="A74" s="13"/>
      <c r="B74" s="37"/>
      <c r="C74" s="17">
        <v>2019</v>
      </c>
      <c r="D74" s="17">
        <v>2020</v>
      </c>
      <c r="E74" s="17">
        <v>2019</v>
      </c>
      <c r="F74" s="17">
        <v>2020</v>
      </c>
      <c r="G74" s="37"/>
      <c r="H74" s="37"/>
    </row>
    <row r="75" spans="1:8" x14ac:dyDescent="0.2">
      <c r="A75" s="13"/>
      <c r="B75" s="18" t="s">
        <v>7</v>
      </c>
      <c r="C75" s="19">
        <f>SUM(C76:C167)</f>
        <v>673</v>
      </c>
      <c r="D75" s="19">
        <f>SUM(D76:D167)</f>
        <v>647</v>
      </c>
      <c r="E75" s="20">
        <f t="shared" ref="E75:E106" si="11">+IF(C75=0,"",C75/C$75)</f>
        <v>1</v>
      </c>
      <c r="F75" s="20">
        <f t="shared" ref="F75:F106" si="12">+IF(D75=0,"",D75/D$75)</f>
        <v>1</v>
      </c>
      <c r="G75" s="20">
        <f>+IF(AND(C75=0,D75=0),"",IF(C75=0,1,IF(D75=0,-1,(D75-C75)/C75)))</f>
        <v>-3.8632986627043092E-2</v>
      </c>
      <c r="H75" s="20">
        <f t="shared" ref="H75:H106" si="13">+IF(OR(AND(E75=""),(G75="")),"",E75*G75)</f>
        <v>-3.8632986627043092E-2</v>
      </c>
    </row>
    <row r="76" spans="1:8" x14ac:dyDescent="0.2">
      <c r="A76" s="13"/>
      <c r="B76" s="14" t="s">
        <v>63</v>
      </c>
      <c r="C76" s="15">
        <v>7</v>
      </c>
      <c r="D76" s="15">
        <v>6</v>
      </c>
      <c r="E76" s="16">
        <f t="shared" si="11"/>
        <v>1.0401188707280832E-2</v>
      </c>
      <c r="F76" s="16">
        <f t="shared" si="12"/>
        <v>9.2735703245749607E-3</v>
      </c>
      <c r="G76" s="16">
        <f t="shared" ref="G76:G107" si="14">+IF(AND(C76=0,D76=0)," ",IF(C76=0,1,IF(D76=0,-1,(D76-C76)/C76)))</f>
        <v>-0.14285714285714285</v>
      </c>
      <c r="H76" s="16">
        <f t="shared" si="13"/>
        <v>-1.4858841010401188E-3</v>
      </c>
    </row>
    <row r="77" spans="1:8" ht="25.5" x14ac:dyDescent="0.2">
      <c r="A77" s="13"/>
      <c r="B77" s="14" t="s">
        <v>64</v>
      </c>
      <c r="C77" s="15">
        <v>7</v>
      </c>
      <c r="D77" s="15">
        <v>1</v>
      </c>
      <c r="E77" s="16">
        <f t="shared" si="11"/>
        <v>1.0401188707280832E-2</v>
      </c>
      <c r="F77" s="16">
        <f t="shared" si="12"/>
        <v>1.5455950540958269E-3</v>
      </c>
      <c r="G77" s="16">
        <f t="shared" si="14"/>
        <v>-0.8571428571428571</v>
      </c>
      <c r="H77" s="16">
        <f t="shared" si="13"/>
        <v>-8.9153046062407128E-3</v>
      </c>
    </row>
    <row r="78" spans="1:8" x14ac:dyDescent="0.2">
      <c r="A78" s="13"/>
      <c r="B78" s="14" t="s">
        <v>65</v>
      </c>
      <c r="C78" s="15">
        <v>6</v>
      </c>
      <c r="D78" s="15">
        <v>0</v>
      </c>
      <c r="E78" s="16">
        <f t="shared" si="11"/>
        <v>8.9153046062407128E-3</v>
      </c>
      <c r="F78" s="16" t="str">
        <f t="shared" si="12"/>
        <v/>
      </c>
      <c r="G78" s="16">
        <f t="shared" si="14"/>
        <v>-1</v>
      </c>
      <c r="H78" s="16">
        <f t="shared" si="13"/>
        <v>-8.9153046062407128E-3</v>
      </c>
    </row>
    <row r="79" spans="1:8" x14ac:dyDescent="0.2">
      <c r="A79" s="13"/>
      <c r="B79" s="14" t="s">
        <v>66</v>
      </c>
      <c r="C79" s="15">
        <v>30</v>
      </c>
      <c r="D79" s="15">
        <v>10</v>
      </c>
      <c r="E79" s="16">
        <f t="shared" si="11"/>
        <v>4.4576523031203567E-2</v>
      </c>
      <c r="F79" s="16">
        <f t="shared" si="12"/>
        <v>1.5455950540958269E-2</v>
      </c>
      <c r="G79" s="16">
        <f t="shared" si="14"/>
        <v>-0.66666666666666663</v>
      </c>
      <c r="H79" s="16">
        <f t="shared" si="13"/>
        <v>-2.9717682020802376E-2</v>
      </c>
    </row>
    <row r="80" spans="1:8" ht="25.5" x14ac:dyDescent="0.2">
      <c r="A80" s="13"/>
      <c r="B80" s="14" t="s">
        <v>67</v>
      </c>
      <c r="C80" s="15">
        <v>29</v>
      </c>
      <c r="D80" s="15">
        <v>74</v>
      </c>
      <c r="E80" s="16">
        <f t="shared" si="11"/>
        <v>4.3090638930163447E-2</v>
      </c>
      <c r="F80" s="16">
        <f t="shared" si="12"/>
        <v>0.11437403400309119</v>
      </c>
      <c r="G80" s="16">
        <f t="shared" si="14"/>
        <v>1.5517241379310345</v>
      </c>
      <c r="H80" s="16">
        <f t="shared" si="13"/>
        <v>6.6864784546805348E-2</v>
      </c>
    </row>
    <row r="81" spans="1:8" x14ac:dyDescent="0.2">
      <c r="A81" s="13"/>
      <c r="B81" s="14" t="s">
        <v>68</v>
      </c>
      <c r="C81" s="15">
        <v>0</v>
      </c>
      <c r="D81" s="15">
        <v>0</v>
      </c>
      <c r="E81" s="16" t="str">
        <f t="shared" si="11"/>
        <v/>
      </c>
      <c r="F81" s="16" t="str">
        <f t="shared" si="12"/>
        <v/>
      </c>
      <c r="G81" s="16" t="str">
        <f t="shared" si="14"/>
        <v xml:space="preserve"> </v>
      </c>
      <c r="H81" s="16" t="str">
        <f t="shared" si="13"/>
        <v/>
      </c>
    </row>
    <row r="82" spans="1:8" x14ac:dyDescent="0.2">
      <c r="A82" s="13"/>
      <c r="B82" s="14" t="s">
        <v>69</v>
      </c>
      <c r="C82" s="15">
        <v>3</v>
      </c>
      <c r="D82" s="15">
        <v>2</v>
      </c>
      <c r="E82" s="16">
        <f t="shared" si="11"/>
        <v>4.4576523031203564E-3</v>
      </c>
      <c r="F82" s="16">
        <f t="shared" si="12"/>
        <v>3.0911901081916537E-3</v>
      </c>
      <c r="G82" s="16">
        <f t="shared" si="14"/>
        <v>-0.33333333333333331</v>
      </c>
      <c r="H82" s="16">
        <f t="shared" si="13"/>
        <v>-1.4858841010401188E-3</v>
      </c>
    </row>
    <row r="83" spans="1:8" x14ac:dyDescent="0.2">
      <c r="A83" s="13"/>
      <c r="B83" s="14" t="s">
        <v>70</v>
      </c>
      <c r="C83" s="15">
        <v>1</v>
      </c>
      <c r="D83" s="15">
        <v>1</v>
      </c>
      <c r="E83" s="16">
        <f t="shared" si="11"/>
        <v>1.4858841010401188E-3</v>
      </c>
      <c r="F83" s="16">
        <f t="shared" si="12"/>
        <v>1.5455950540958269E-3</v>
      </c>
      <c r="G83" s="16">
        <f t="shared" si="14"/>
        <v>0</v>
      </c>
      <c r="H83" s="16">
        <f t="shared" si="13"/>
        <v>0</v>
      </c>
    </row>
    <row r="84" spans="1:8" x14ac:dyDescent="0.2">
      <c r="A84" s="13"/>
      <c r="B84" s="14" t="s">
        <v>71</v>
      </c>
      <c r="C84" s="15">
        <v>2</v>
      </c>
      <c r="D84" s="15">
        <v>0</v>
      </c>
      <c r="E84" s="16">
        <f t="shared" si="11"/>
        <v>2.9717682020802376E-3</v>
      </c>
      <c r="F84" s="16" t="str">
        <f t="shared" si="12"/>
        <v/>
      </c>
      <c r="G84" s="16">
        <f t="shared" si="14"/>
        <v>-1</v>
      </c>
      <c r="H84" s="16">
        <f t="shared" si="13"/>
        <v>-2.9717682020802376E-3</v>
      </c>
    </row>
    <row r="85" spans="1:8" x14ac:dyDescent="0.2">
      <c r="A85" s="13"/>
      <c r="B85" s="14" t="s">
        <v>72</v>
      </c>
      <c r="C85" s="15">
        <v>10</v>
      </c>
      <c r="D85" s="15">
        <v>11</v>
      </c>
      <c r="E85" s="16">
        <f t="shared" si="11"/>
        <v>1.4858841010401188E-2</v>
      </c>
      <c r="F85" s="16">
        <f t="shared" si="12"/>
        <v>1.7001545595054096E-2</v>
      </c>
      <c r="G85" s="16">
        <f t="shared" si="14"/>
        <v>0.1</v>
      </c>
      <c r="H85" s="16">
        <f t="shared" si="13"/>
        <v>1.4858841010401188E-3</v>
      </c>
    </row>
    <row r="86" spans="1:8" x14ac:dyDescent="0.2">
      <c r="A86" s="13"/>
      <c r="B86" s="14" t="s">
        <v>73</v>
      </c>
      <c r="C86" s="15">
        <v>0</v>
      </c>
      <c r="D86" s="15">
        <v>0</v>
      </c>
      <c r="E86" s="16" t="str">
        <f t="shared" si="11"/>
        <v/>
      </c>
      <c r="F86" s="16" t="str">
        <f t="shared" si="12"/>
        <v/>
      </c>
      <c r="G86" s="16" t="str">
        <f t="shared" si="14"/>
        <v xml:space="preserve"> </v>
      </c>
      <c r="H86" s="16" t="str">
        <f t="shared" si="13"/>
        <v/>
      </c>
    </row>
    <row r="87" spans="1:8" x14ac:dyDescent="0.2">
      <c r="A87" s="13"/>
      <c r="B87" s="14" t="s">
        <v>74</v>
      </c>
      <c r="C87" s="15">
        <v>3</v>
      </c>
      <c r="D87" s="15">
        <v>3</v>
      </c>
      <c r="E87" s="16">
        <f t="shared" si="11"/>
        <v>4.4576523031203564E-3</v>
      </c>
      <c r="F87" s="16">
        <f t="shared" si="12"/>
        <v>4.6367851622874804E-3</v>
      </c>
      <c r="G87" s="16">
        <f t="shared" si="14"/>
        <v>0</v>
      </c>
      <c r="H87" s="16">
        <f t="shared" si="13"/>
        <v>0</v>
      </c>
    </row>
    <row r="88" spans="1:8" x14ac:dyDescent="0.2">
      <c r="A88" s="13"/>
      <c r="B88" s="14" t="s">
        <v>75</v>
      </c>
      <c r="C88" s="15">
        <v>0</v>
      </c>
      <c r="D88" s="15">
        <v>1</v>
      </c>
      <c r="E88" s="16" t="str">
        <f t="shared" si="11"/>
        <v/>
      </c>
      <c r="F88" s="16">
        <f t="shared" si="12"/>
        <v>1.5455950540958269E-3</v>
      </c>
      <c r="G88" s="16">
        <f t="shared" si="14"/>
        <v>1</v>
      </c>
      <c r="H88" s="16" t="str">
        <f t="shared" si="13"/>
        <v/>
      </c>
    </row>
    <row r="89" spans="1:8" x14ac:dyDescent="0.2">
      <c r="A89" s="13"/>
      <c r="B89" s="14" t="s">
        <v>76</v>
      </c>
      <c r="C89" s="15">
        <v>33</v>
      </c>
      <c r="D89" s="15">
        <v>23</v>
      </c>
      <c r="E89" s="16">
        <f t="shared" si="11"/>
        <v>4.9034175334323922E-2</v>
      </c>
      <c r="F89" s="16">
        <f t="shared" si="12"/>
        <v>3.5548686244204021E-2</v>
      </c>
      <c r="G89" s="16">
        <f t="shared" si="14"/>
        <v>-0.30303030303030304</v>
      </c>
      <c r="H89" s="16">
        <f t="shared" si="13"/>
        <v>-1.485884101040119E-2</v>
      </c>
    </row>
    <row r="90" spans="1:8" x14ac:dyDescent="0.2">
      <c r="A90" s="13"/>
      <c r="B90" s="14" t="s">
        <v>77</v>
      </c>
      <c r="C90" s="15">
        <v>42</v>
      </c>
      <c r="D90" s="15">
        <v>4</v>
      </c>
      <c r="E90" s="16">
        <f t="shared" si="11"/>
        <v>6.2407132243684993E-2</v>
      </c>
      <c r="F90" s="16">
        <f t="shared" si="12"/>
        <v>6.1823802163833074E-3</v>
      </c>
      <c r="G90" s="16">
        <f t="shared" si="14"/>
        <v>-0.90476190476190477</v>
      </c>
      <c r="H90" s="16">
        <f t="shared" si="13"/>
        <v>-5.6463595839524518E-2</v>
      </c>
    </row>
    <row r="91" spans="1:8" x14ac:dyDescent="0.2">
      <c r="A91" s="13"/>
      <c r="B91" s="14" t="s">
        <v>78</v>
      </c>
      <c r="C91" s="15">
        <v>18</v>
      </c>
      <c r="D91" s="15">
        <v>15</v>
      </c>
      <c r="E91" s="16">
        <f t="shared" si="11"/>
        <v>2.6745913818722138E-2</v>
      </c>
      <c r="F91" s="16">
        <f t="shared" si="12"/>
        <v>2.3183925811437404E-2</v>
      </c>
      <c r="G91" s="16">
        <f t="shared" si="14"/>
        <v>-0.16666666666666666</v>
      </c>
      <c r="H91" s="16">
        <f t="shared" si="13"/>
        <v>-4.4576523031203564E-3</v>
      </c>
    </row>
    <row r="92" spans="1:8" x14ac:dyDescent="0.2">
      <c r="A92" s="13"/>
      <c r="B92" s="14" t="s">
        <v>79</v>
      </c>
      <c r="C92" s="15">
        <v>4</v>
      </c>
      <c r="D92" s="15">
        <v>3</v>
      </c>
      <c r="E92" s="16">
        <f t="shared" si="11"/>
        <v>5.9435364041604752E-3</v>
      </c>
      <c r="F92" s="16">
        <f t="shared" si="12"/>
        <v>4.6367851622874804E-3</v>
      </c>
      <c r="G92" s="16">
        <f t="shared" si="14"/>
        <v>-0.25</v>
      </c>
      <c r="H92" s="16">
        <f t="shared" si="13"/>
        <v>-1.4858841010401188E-3</v>
      </c>
    </row>
    <row r="93" spans="1:8" x14ac:dyDescent="0.2">
      <c r="A93" s="13"/>
      <c r="B93" s="14" t="s">
        <v>80</v>
      </c>
      <c r="C93" s="15">
        <v>7</v>
      </c>
      <c r="D93" s="15">
        <v>9</v>
      </c>
      <c r="E93" s="16">
        <f t="shared" si="11"/>
        <v>1.0401188707280832E-2</v>
      </c>
      <c r="F93" s="16">
        <f t="shared" si="12"/>
        <v>1.3910355486862442E-2</v>
      </c>
      <c r="G93" s="16">
        <f t="shared" si="14"/>
        <v>0.2857142857142857</v>
      </c>
      <c r="H93" s="16">
        <f t="shared" si="13"/>
        <v>2.9717682020802376E-3</v>
      </c>
    </row>
    <row r="94" spans="1:8" x14ac:dyDescent="0.2">
      <c r="A94" s="13"/>
      <c r="B94" s="14" t="s">
        <v>81</v>
      </c>
      <c r="C94" s="15">
        <v>6</v>
      </c>
      <c r="D94" s="15">
        <v>8</v>
      </c>
      <c r="E94" s="16">
        <f t="shared" si="11"/>
        <v>8.9153046062407128E-3</v>
      </c>
      <c r="F94" s="16">
        <f t="shared" si="12"/>
        <v>1.2364760432766615E-2</v>
      </c>
      <c r="G94" s="16">
        <f t="shared" si="14"/>
        <v>0.33333333333333331</v>
      </c>
      <c r="H94" s="16">
        <f t="shared" si="13"/>
        <v>2.9717682020802376E-3</v>
      </c>
    </row>
    <row r="95" spans="1:8" x14ac:dyDescent="0.2">
      <c r="A95" s="13"/>
      <c r="B95" s="14" t="s">
        <v>82</v>
      </c>
      <c r="C95" s="15">
        <v>3</v>
      </c>
      <c r="D95" s="15">
        <v>11</v>
      </c>
      <c r="E95" s="16">
        <f t="shared" si="11"/>
        <v>4.4576523031203564E-3</v>
      </c>
      <c r="F95" s="16">
        <f t="shared" si="12"/>
        <v>1.7001545595054096E-2</v>
      </c>
      <c r="G95" s="16">
        <f t="shared" si="14"/>
        <v>2.6666666666666665</v>
      </c>
      <c r="H95" s="16">
        <f t="shared" si="13"/>
        <v>1.188707280832095E-2</v>
      </c>
    </row>
    <row r="96" spans="1:8" x14ac:dyDescent="0.2">
      <c r="A96" s="13"/>
      <c r="B96" s="14" t="s">
        <v>83</v>
      </c>
      <c r="C96" s="15">
        <v>7</v>
      </c>
      <c r="D96" s="15">
        <v>3</v>
      </c>
      <c r="E96" s="16">
        <f t="shared" si="11"/>
        <v>1.0401188707280832E-2</v>
      </c>
      <c r="F96" s="16">
        <f t="shared" si="12"/>
        <v>4.6367851622874804E-3</v>
      </c>
      <c r="G96" s="16">
        <f t="shared" si="14"/>
        <v>-0.5714285714285714</v>
      </c>
      <c r="H96" s="16">
        <f t="shared" si="13"/>
        <v>-5.9435364041604752E-3</v>
      </c>
    </row>
    <row r="97" spans="1:8" x14ac:dyDescent="0.2">
      <c r="A97" s="13"/>
      <c r="B97" s="14" t="s">
        <v>84</v>
      </c>
      <c r="C97" s="15">
        <v>4</v>
      </c>
      <c r="D97" s="15">
        <v>0</v>
      </c>
      <c r="E97" s="16">
        <f t="shared" si="11"/>
        <v>5.9435364041604752E-3</v>
      </c>
      <c r="F97" s="16" t="str">
        <f t="shared" si="12"/>
        <v/>
      </c>
      <c r="G97" s="16">
        <f t="shared" si="14"/>
        <v>-1</v>
      </c>
      <c r="H97" s="16">
        <f t="shared" si="13"/>
        <v>-5.9435364041604752E-3</v>
      </c>
    </row>
    <row r="98" spans="1:8" x14ac:dyDescent="0.2">
      <c r="A98" s="13"/>
      <c r="B98" s="14" t="s">
        <v>85</v>
      </c>
      <c r="C98" s="15">
        <v>0</v>
      </c>
      <c r="D98" s="15">
        <v>0</v>
      </c>
      <c r="E98" s="16" t="str">
        <f t="shared" si="11"/>
        <v/>
      </c>
      <c r="F98" s="16" t="str">
        <f t="shared" si="12"/>
        <v/>
      </c>
      <c r="G98" s="16" t="str">
        <f t="shared" si="14"/>
        <v xml:space="preserve"> </v>
      </c>
      <c r="H98" s="16" t="str">
        <f t="shared" si="13"/>
        <v/>
      </c>
    </row>
    <row r="99" spans="1:8" x14ac:dyDescent="0.2">
      <c r="A99" s="13"/>
      <c r="B99" s="14" t="s">
        <v>86</v>
      </c>
      <c r="C99" s="15">
        <v>8</v>
      </c>
      <c r="D99" s="15">
        <v>23</v>
      </c>
      <c r="E99" s="16">
        <f t="shared" si="11"/>
        <v>1.188707280832095E-2</v>
      </c>
      <c r="F99" s="16">
        <f t="shared" si="12"/>
        <v>3.5548686244204021E-2</v>
      </c>
      <c r="G99" s="16">
        <f t="shared" si="14"/>
        <v>1.875</v>
      </c>
      <c r="H99" s="16">
        <f t="shared" si="13"/>
        <v>2.228826151560178E-2</v>
      </c>
    </row>
    <row r="100" spans="1:8" x14ac:dyDescent="0.2">
      <c r="A100" s="13"/>
      <c r="B100" s="14" t="s">
        <v>87</v>
      </c>
      <c r="C100" s="15">
        <v>0</v>
      </c>
      <c r="D100" s="15">
        <v>0</v>
      </c>
      <c r="E100" s="16" t="str">
        <f t="shared" si="11"/>
        <v/>
      </c>
      <c r="F100" s="16" t="str">
        <f t="shared" si="12"/>
        <v/>
      </c>
      <c r="G100" s="16" t="str">
        <f t="shared" si="14"/>
        <v xml:space="preserve"> </v>
      </c>
      <c r="H100" s="16" t="str">
        <f t="shared" si="13"/>
        <v/>
      </c>
    </row>
    <row r="101" spans="1:8" x14ac:dyDescent="0.2">
      <c r="A101" s="13"/>
      <c r="B101" s="14" t="s">
        <v>88</v>
      </c>
      <c r="C101" s="15">
        <v>0</v>
      </c>
      <c r="D101" s="15">
        <v>0</v>
      </c>
      <c r="E101" s="16" t="str">
        <f t="shared" si="11"/>
        <v/>
      </c>
      <c r="F101" s="16" t="str">
        <f t="shared" si="12"/>
        <v/>
      </c>
      <c r="G101" s="16" t="str">
        <f t="shared" si="14"/>
        <v xml:space="preserve"> </v>
      </c>
      <c r="H101" s="16" t="str">
        <f t="shared" si="13"/>
        <v/>
      </c>
    </row>
    <row r="102" spans="1:8" x14ac:dyDescent="0.2">
      <c r="A102" s="13"/>
      <c r="B102" s="14" t="s">
        <v>89</v>
      </c>
      <c r="C102" s="15">
        <v>0</v>
      </c>
      <c r="D102" s="15">
        <v>0</v>
      </c>
      <c r="E102" s="16" t="str">
        <f t="shared" si="11"/>
        <v/>
      </c>
      <c r="F102" s="16" t="str">
        <f t="shared" si="12"/>
        <v/>
      </c>
      <c r="G102" s="16" t="str">
        <f t="shared" si="14"/>
        <v xml:space="preserve"> </v>
      </c>
      <c r="H102" s="16" t="str">
        <f t="shared" si="13"/>
        <v/>
      </c>
    </row>
    <row r="103" spans="1:8" x14ac:dyDescent="0.2">
      <c r="A103" s="13"/>
      <c r="B103" s="14" t="s">
        <v>90</v>
      </c>
      <c r="C103" s="15">
        <v>31</v>
      </c>
      <c r="D103" s="15">
        <v>12</v>
      </c>
      <c r="E103" s="16">
        <f t="shared" si="11"/>
        <v>4.6062407132243688E-2</v>
      </c>
      <c r="F103" s="16">
        <f t="shared" si="12"/>
        <v>1.8547140649149921E-2</v>
      </c>
      <c r="G103" s="16">
        <f t="shared" si="14"/>
        <v>-0.61290322580645162</v>
      </c>
      <c r="H103" s="16">
        <f t="shared" si="13"/>
        <v>-2.8231797919762262E-2</v>
      </c>
    </row>
    <row r="104" spans="1:8" x14ac:dyDescent="0.2">
      <c r="A104" s="13"/>
      <c r="B104" s="14" t="s">
        <v>91</v>
      </c>
      <c r="C104" s="15">
        <v>9</v>
      </c>
      <c r="D104" s="15">
        <v>11</v>
      </c>
      <c r="E104" s="16">
        <f t="shared" si="11"/>
        <v>1.3372956909361069E-2</v>
      </c>
      <c r="F104" s="16">
        <f t="shared" si="12"/>
        <v>1.7001545595054096E-2</v>
      </c>
      <c r="G104" s="16">
        <f t="shared" si="14"/>
        <v>0.22222222222222221</v>
      </c>
      <c r="H104" s="16">
        <f t="shared" si="13"/>
        <v>2.9717682020802376E-3</v>
      </c>
    </row>
    <row r="105" spans="1:8" x14ac:dyDescent="0.2">
      <c r="A105" s="13" t="s">
        <v>92</v>
      </c>
      <c r="B105" s="14" t="s">
        <v>93</v>
      </c>
      <c r="C105" s="15">
        <v>0</v>
      </c>
      <c r="D105" s="15">
        <v>0</v>
      </c>
      <c r="E105" s="16" t="str">
        <f t="shared" si="11"/>
        <v/>
      </c>
      <c r="F105" s="16" t="str">
        <f t="shared" si="12"/>
        <v/>
      </c>
      <c r="G105" s="16" t="str">
        <f t="shared" si="14"/>
        <v xml:space="preserve"> </v>
      </c>
      <c r="H105" s="16" t="str">
        <f t="shared" si="13"/>
        <v/>
      </c>
    </row>
    <row r="106" spans="1:8" x14ac:dyDescent="0.2">
      <c r="A106" s="13"/>
      <c r="B106" s="14" t="s">
        <v>94</v>
      </c>
      <c r="C106" s="15">
        <v>9</v>
      </c>
      <c r="D106" s="15">
        <v>7</v>
      </c>
      <c r="E106" s="16">
        <f t="shared" si="11"/>
        <v>1.3372956909361069E-2</v>
      </c>
      <c r="F106" s="16">
        <f t="shared" si="12"/>
        <v>1.0819165378670788E-2</v>
      </c>
      <c r="G106" s="16">
        <f t="shared" si="14"/>
        <v>-0.22222222222222221</v>
      </c>
      <c r="H106" s="16">
        <f t="shared" si="13"/>
        <v>-2.9717682020802376E-3</v>
      </c>
    </row>
    <row r="107" spans="1:8" x14ac:dyDescent="0.2">
      <c r="A107" s="13"/>
      <c r="B107" s="14" t="s">
        <v>95</v>
      </c>
      <c r="C107" s="15">
        <v>0</v>
      </c>
      <c r="D107" s="15">
        <v>0</v>
      </c>
      <c r="E107" s="16" t="str">
        <f t="shared" ref="E107:E138" si="15">+IF(C107=0,"",C107/C$75)</f>
        <v/>
      </c>
      <c r="F107" s="16" t="str">
        <f t="shared" ref="F107:F138" si="16">+IF(D107=0,"",D107/D$75)</f>
        <v/>
      </c>
      <c r="G107" s="16" t="str">
        <f t="shared" si="14"/>
        <v xml:space="preserve"> </v>
      </c>
      <c r="H107" s="16" t="str">
        <f t="shared" ref="H107:H138" si="17">+IF(OR(AND(E107=""),(G107="")),"",E107*G107)</f>
        <v/>
      </c>
    </row>
    <row r="108" spans="1:8" x14ac:dyDescent="0.2">
      <c r="A108" s="13"/>
      <c r="B108" s="14" t="s">
        <v>96</v>
      </c>
      <c r="C108" s="15">
        <v>0</v>
      </c>
      <c r="D108" s="15">
        <v>3</v>
      </c>
      <c r="E108" s="16" t="str">
        <f t="shared" si="15"/>
        <v/>
      </c>
      <c r="F108" s="16">
        <f t="shared" si="16"/>
        <v>4.6367851622874804E-3</v>
      </c>
      <c r="G108" s="16">
        <f t="shared" ref="G108:G139" si="18">+IF(AND(C108=0,D108=0)," ",IF(C108=0,1,IF(D108=0,-1,(D108-C108)/C108)))</f>
        <v>1</v>
      </c>
      <c r="H108" s="16" t="str">
        <f t="shared" si="17"/>
        <v/>
      </c>
    </row>
    <row r="109" spans="1:8" x14ac:dyDescent="0.2">
      <c r="A109" s="13"/>
      <c r="B109" s="14" t="s">
        <v>97</v>
      </c>
      <c r="C109" s="15">
        <v>9</v>
      </c>
      <c r="D109" s="15">
        <v>3</v>
      </c>
      <c r="E109" s="16">
        <f t="shared" si="15"/>
        <v>1.3372956909361069E-2</v>
      </c>
      <c r="F109" s="16">
        <f t="shared" si="16"/>
        <v>4.6367851622874804E-3</v>
      </c>
      <c r="G109" s="16">
        <f t="shared" si="18"/>
        <v>-0.66666666666666663</v>
      </c>
      <c r="H109" s="16">
        <f t="shared" si="17"/>
        <v>-8.9153046062407128E-3</v>
      </c>
    </row>
    <row r="110" spans="1:8" x14ac:dyDescent="0.2">
      <c r="A110" s="13"/>
      <c r="B110" s="14" t="s">
        <v>98</v>
      </c>
      <c r="C110" s="15">
        <v>0</v>
      </c>
      <c r="D110" s="15">
        <v>1</v>
      </c>
      <c r="E110" s="16" t="str">
        <f t="shared" si="15"/>
        <v/>
      </c>
      <c r="F110" s="16">
        <f t="shared" si="16"/>
        <v>1.5455950540958269E-3</v>
      </c>
      <c r="G110" s="16">
        <f t="shared" si="18"/>
        <v>1</v>
      </c>
      <c r="H110" s="16" t="str">
        <f t="shared" si="17"/>
        <v/>
      </c>
    </row>
    <row r="111" spans="1:8" x14ac:dyDescent="0.2">
      <c r="A111" s="13"/>
      <c r="B111" s="14" t="s">
        <v>99</v>
      </c>
      <c r="C111" s="15">
        <v>27</v>
      </c>
      <c r="D111" s="15">
        <v>14</v>
      </c>
      <c r="E111" s="16">
        <f t="shared" si="15"/>
        <v>4.0118870728083213E-2</v>
      </c>
      <c r="F111" s="16">
        <f t="shared" si="16"/>
        <v>2.1638330757341576E-2</v>
      </c>
      <c r="G111" s="16">
        <f t="shared" si="18"/>
        <v>-0.48148148148148145</v>
      </c>
      <c r="H111" s="16">
        <f t="shared" si="17"/>
        <v>-1.9316493313521546E-2</v>
      </c>
    </row>
    <row r="112" spans="1:8" ht="25.5" x14ac:dyDescent="0.2">
      <c r="A112" s="13"/>
      <c r="B112" s="14" t="s">
        <v>100</v>
      </c>
      <c r="C112" s="15">
        <v>11</v>
      </c>
      <c r="D112" s="15">
        <v>11</v>
      </c>
      <c r="E112" s="16">
        <f t="shared" si="15"/>
        <v>1.6344725111441308E-2</v>
      </c>
      <c r="F112" s="16">
        <f t="shared" si="16"/>
        <v>1.7001545595054096E-2</v>
      </c>
      <c r="G112" s="16">
        <f t="shared" si="18"/>
        <v>0</v>
      </c>
      <c r="H112" s="16">
        <f t="shared" si="17"/>
        <v>0</v>
      </c>
    </row>
    <row r="113" spans="1:8" ht="25.5" x14ac:dyDescent="0.2">
      <c r="A113" s="13"/>
      <c r="B113" s="14" t="s">
        <v>101</v>
      </c>
      <c r="C113" s="15">
        <v>62</v>
      </c>
      <c r="D113" s="15">
        <v>45</v>
      </c>
      <c r="E113" s="16">
        <f t="shared" si="15"/>
        <v>9.2124814264487376E-2</v>
      </c>
      <c r="F113" s="16">
        <f t="shared" si="16"/>
        <v>6.9551777434312206E-2</v>
      </c>
      <c r="G113" s="16">
        <f t="shared" si="18"/>
        <v>-0.27419354838709675</v>
      </c>
      <c r="H113" s="16">
        <f t="shared" si="17"/>
        <v>-2.5260029717682021E-2</v>
      </c>
    </row>
    <row r="114" spans="1:8" x14ac:dyDescent="0.2">
      <c r="A114" s="13"/>
      <c r="B114" s="14" t="s">
        <v>102</v>
      </c>
      <c r="C114" s="15">
        <v>0</v>
      </c>
      <c r="D114" s="15">
        <v>0</v>
      </c>
      <c r="E114" s="16" t="str">
        <f t="shared" si="15"/>
        <v/>
      </c>
      <c r="F114" s="16" t="str">
        <f t="shared" si="16"/>
        <v/>
      </c>
      <c r="G114" s="16" t="str">
        <f t="shared" si="18"/>
        <v xml:space="preserve"> </v>
      </c>
      <c r="H114" s="16" t="str">
        <f t="shared" si="17"/>
        <v/>
      </c>
    </row>
    <row r="115" spans="1:8" x14ac:dyDescent="0.2">
      <c r="A115" s="13"/>
      <c r="B115" s="14" t="s">
        <v>103</v>
      </c>
      <c r="C115" s="15">
        <v>4</v>
      </c>
      <c r="D115" s="15">
        <v>0</v>
      </c>
      <c r="E115" s="16">
        <f t="shared" si="15"/>
        <v>5.9435364041604752E-3</v>
      </c>
      <c r="F115" s="16" t="str">
        <f t="shared" si="16"/>
        <v/>
      </c>
      <c r="G115" s="16">
        <f t="shared" si="18"/>
        <v>-1</v>
      </c>
      <c r="H115" s="16">
        <f t="shared" si="17"/>
        <v>-5.9435364041604752E-3</v>
      </c>
    </row>
    <row r="116" spans="1:8" x14ac:dyDescent="0.2">
      <c r="A116" s="13"/>
      <c r="B116" s="14" t="s">
        <v>104</v>
      </c>
      <c r="C116" s="15">
        <v>3</v>
      </c>
      <c r="D116" s="15">
        <v>2</v>
      </c>
      <c r="E116" s="16">
        <f t="shared" si="15"/>
        <v>4.4576523031203564E-3</v>
      </c>
      <c r="F116" s="16">
        <f t="shared" si="16"/>
        <v>3.0911901081916537E-3</v>
      </c>
      <c r="G116" s="16">
        <f t="shared" si="18"/>
        <v>-0.33333333333333331</v>
      </c>
      <c r="H116" s="16">
        <f t="shared" si="17"/>
        <v>-1.4858841010401188E-3</v>
      </c>
    </row>
    <row r="117" spans="1:8" x14ac:dyDescent="0.2">
      <c r="A117" s="13"/>
      <c r="B117" s="14" t="s">
        <v>105</v>
      </c>
      <c r="C117" s="15">
        <v>3</v>
      </c>
      <c r="D117" s="15">
        <v>2</v>
      </c>
      <c r="E117" s="16">
        <f t="shared" si="15"/>
        <v>4.4576523031203564E-3</v>
      </c>
      <c r="F117" s="16">
        <f t="shared" si="16"/>
        <v>3.0911901081916537E-3</v>
      </c>
      <c r="G117" s="16">
        <f t="shared" si="18"/>
        <v>-0.33333333333333331</v>
      </c>
      <c r="H117" s="16">
        <f t="shared" si="17"/>
        <v>-1.4858841010401188E-3</v>
      </c>
    </row>
    <row r="118" spans="1:8" x14ac:dyDescent="0.2">
      <c r="A118" s="13"/>
      <c r="B118" s="14" t="s">
        <v>106</v>
      </c>
      <c r="C118" s="15">
        <v>0</v>
      </c>
      <c r="D118" s="15">
        <v>0</v>
      </c>
      <c r="E118" s="16" t="str">
        <f t="shared" si="15"/>
        <v/>
      </c>
      <c r="F118" s="16" t="str">
        <f t="shared" si="16"/>
        <v/>
      </c>
      <c r="G118" s="16" t="str">
        <f t="shared" si="18"/>
        <v xml:space="preserve"> </v>
      </c>
      <c r="H118" s="16" t="str">
        <f t="shared" si="17"/>
        <v/>
      </c>
    </row>
    <row r="119" spans="1:8" ht="25.5" x14ac:dyDescent="0.2">
      <c r="A119" s="13"/>
      <c r="B119" s="14" t="s">
        <v>107</v>
      </c>
      <c r="C119" s="15">
        <v>0</v>
      </c>
      <c r="D119" s="15">
        <v>0</v>
      </c>
      <c r="E119" s="16" t="str">
        <f t="shared" si="15"/>
        <v/>
      </c>
      <c r="F119" s="16" t="str">
        <f t="shared" si="16"/>
        <v/>
      </c>
      <c r="G119" s="16" t="str">
        <f t="shared" si="18"/>
        <v xml:space="preserve"> </v>
      </c>
      <c r="H119" s="16" t="str">
        <f t="shared" si="17"/>
        <v/>
      </c>
    </row>
    <row r="120" spans="1:8" x14ac:dyDescent="0.2">
      <c r="A120" s="13"/>
      <c r="B120" s="14" t="s">
        <v>108</v>
      </c>
      <c r="C120" s="15">
        <v>3</v>
      </c>
      <c r="D120" s="15">
        <v>1</v>
      </c>
      <c r="E120" s="16">
        <f t="shared" si="15"/>
        <v>4.4576523031203564E-3</v>
      </c>
      <c r="F120" s="16">
        <f t="shared" si="16"/>
        <v>1.5455950540958269E-3</v>
      </c>
      <c r="G120" s="16">
        <f t="shared" si="18"/>
        <v>-0.66666666666666663</v>
      </c>
      <c r="H120" s="16">
        <f t="shared" si="17"/>
        <v>-2.9717682020802376E-3</v>
      </c>
    </row>
    <row r="121" spans="1:8" x14ac:dyDescent="0.2">
      <c r="A121" s="13"/>
      <c r="B121" s="14" t="s">
        <v>109</v>
      </c>
      <c r="C121" s="15">
        <v>1</v>
      </c>
      <c r="D121" s="15">
        <v>1</v>
      </c>
      <c r="E121" s="16">
        <f t="shared" si="15"/>
        <v>1.4858841010401188E-3</v>
      </c>
      <c r="F121" s="16">
        <f t="shared" si="16"/>
        <v>1.5455950540958269E-3</v>
      </c>
      <c r="G121" s="16">
        <f t="shared" si="18"/>
        <v>0</v>
      </c>
      <c r="H121" s="16">
        <f t="shared" si="17"/>
        <v>0</v>
      </c>
    </row>
    <row r="122" spans="1:8" x14ac:dyDescent="0.2">
      <c r="A122" s="13"/>
      <c r="B122" s="14" t="s">
        <v>110</v>
      </c>
      <c r="C122" s="15">
        <v>0</v>
      </c>
      <c r="D122" s="15">
        <v>1</v>
      </c>
      <c r="E122" s="16" t="str">
        <f t="shared" si="15"/>
        <v/>
      </c>
      <c r="F122" s="16">
        <f t="shared" si="16"/>
        <v>1.5455950540958269E-3</v>
      </c>
      <c r="G122" s="16">
        <f t="shared" si="18"/>
        <v>1</v>
      </c>
      <c r="H122" s="16" t="str">
        <f t="shared" si="17"/>
        <v/>
      </c>
    </row>
    <row r="123" spans="1:8" x14ac:dyDescent="0.2">
      <c r="A123" s="13"/>
      <c r="B123" s="14" t="s">
        <v>111</v>
      </c>
      <c r="C123" s="15">
        <v>2</v>
      </c>
      <c r="D123" s="15">
        <v>2</v>
      </c>
      <c r="E123" s="16">
        <f t="shared" si="15"/>
        <v>2.9717682020802376E-3</v>
      </c>
      <c r="F123" s="16">
        <f t="shared" si="16"/>
        <v>3.0911901081916537E-3</v>
      </c>
      <c r="G123" s="16">
        <f t="shared" si="18"/>
        <v>0</v>
      </c>
      <c r="H123" s="16">
        <f t="shared" si="17"/>
        <v>0</v>
      </c>
    </row>
    <row r="124" spans="1:8" x14ac:dyDescent="0.2">
      <c r="A124" s="13"/>
      <c r="B124" s="14" t="s">
        <v>112</v>
      </c>
      <c r="C124" s="15">
        <v>0</v>
      </c>
      <c r="D124" s="15">
        <v>1</v>
      </c>
      <c r="E124" s="16" t="str">
        <f t="shared" si="15"/>
        <v/>
      </c>
      <c r="F124" s="16">
        <f t="shared" si="16"/>
        <v>1.5455950540958269E-3</v>
      </c>
      <c r="G124" s="16">
        <f t="shared" si="18"/>
        <v>1</v>
      </c>
      <c r="H124" s="16" t="str">
        <f t="shared" si="17"/>
        <v/>
      </c>
    </row>
    <row r="125" spans="1:8" x14ac:dyDescent="0.2">
      <c r="A125" s="13"/>
      <c r="B125" s="14" t="s">
        <v>113</v>
      </c>
      <c r="C125" s="15">
        <v>18</v>
      </c>
      <c r="D125" s="15">
        <v>8</v>
      </c>
      <c r="E125" s="16">
        <f t="shared" si="15"/>
        <v>2.6745913818722138E-2</v>
      </c>
      <c r="F125" s="16">
        <f t="shared" si="16"/>
        <v>1.2364760432766615E-2</v>
      </c>
      <c r="G125" s="16">
        <f t="shared" si="18"/>
        <v>-0.55555555555555558</v>
      </c>
      <c r="H125" s="16">
        <f t="shared" si="17"/>
        <v>-1.4858841010401188E-2</v>
      </c>
    </row>
    <row r="126" spans="1:8" x14ac:dyDescent="0.2">
      <c r="A126" s="13"/>
      <c r="B126" s="14" t="s">
        <v>114</v>
      </c>
      <c r="C126" s="15">
        <v>11</v>
      </c>
      <c r="D126" s="15">
        <v>26</v>
      </c>
      <c r="E126" s="16">
        <f t="shared" si="15"/>
        <v>1.6344725111441308E-2</v>
      </c>
      <c r="F126" s="16">
        <f t="shared" si="16"/>
        <v>4.0185471406491501E-2</v>
      </c>
      <c r="G126" s="16">
        <f t="shared" si="18"/>
        <v>1.3636363636363635</v>
      </c>
      <c r="H126" s="16">
        <f t="shared" si="17"/>
        <v>2.2288261515601784E-2</v>
      </c>
    </row>
    <row r="127" spans="1:8" x14ac:dyDescent="0.2">
      <c r="A127" s="13"/>
      <c r="B127" s="14" t="s">
        <v>115</v>
      </c>
      <c r="C127" s="15">
        <v>0</v>
      </c>
      <c r="D127" s="15">
        <v>0</v>
      </c>
      <c r="E127" s="16" t="str">
        <f t="shared" si="15"/>
        <v/>
      </c>
      <c r="F127" s="16" t="str">
        <f t="shared" si="16"/>
        <v/>
      </c>
      <c r="G127" s="16" t="str">
        <f t="shared" si="18"/>
        <v xml:space="preserve"> </v>
      </c>
      <c r="H127" s="16" t="str">
        <f t="shared" si="17"/>
        <v/>
      </c>
    </row>
    <row r="128" spans="1:8" x14ac:dyDescent="0.2">
      <c r="A128" s="13"/>
      <c r="B128" s="14" t="s">
        <v>116</v>
      </c>
      <c r="C128" s="15">
        <v>29</v>
      </c>
      <c r="D128" s="15">
        <v>28</v>
      </c>
      <c r="E128" s="16">
        <f t="shared" si="15"/>
        <v>4.3090638930163447E-2</v>
      </c>
      <c r="F128" s="16">
        <f t="shared" si="16"/>
        <v>4.3276661514683151E-2</v>
      </c>
      <c r="G128" s="16">
        <f t="shared" si="18"/>
        <v>-3.4482758620689655E-2</v>
      </c>
      <c r="H128" s="16">
        <f t="shared" si="17"/>
        <v>-1.4858841010401188E-3</v>
      </c>
    </row>
    <row r="129" spans="1:8" x14ac:dyDescent="0.2">
      <c r="A129" s="13"/>
      <c r="B129" s="14" t="s">
        <v>117</v>
      </c>
      <c r="C129" s="15">
        <v>20</v>
      </c>
      <c r="D129" s="15">
        <v>28</v>
      </c>
      <c r="E129" s="16">
        <f t="shared" si="15"/>
        <v>2.9717682020802376E-2</v>
      </c>
      <c r="F129" s="16">
        <f t="shared" si="16"/>
        <v>4.3276661514683151E-2</v>
      </c>
      <c r="G129" s="16">
        <f t="shared" si="18"/>
        <v>0.4</v>
      </c>
      <c r="H129" s="16">
        <f t="shared" si="17"/>
        <v>1.188707280832095E-2</v>
      </c>
    </row>
    <row r="130" spans="1:8" x14ac:dyDescent="0.2">
      <c r="A130" s="13"/>
      <c r="B130" s="14" t="s">
        <v>118</v>
      </c>
      <c r="C130" s="15">
        <v>0</v>
      </c>
      <c r="D130" s="15">
        <v>1</v>
      </c>
      <c r="E130" s="16" t="str">
        <f t="shared" si="15"/>
        <v/>
      </c>
      <c r="F130" s="16">
        <f t="shared" si="16"/>
        <v>1.5455950540958269E-3</v>
      </c>
      <c r="G130" s="16">
        <f t="shared" si="18"/>
        <v>1</v>
      </c>
      <c r="H130" s="16" t="str">
        <f t="shared" si="17"/>
        <v/>
      </c>
    </row>
    <row r="131" spans="1:8" ht="25.5" x14ac:dyDescent="0.2">
      <c r="A131" s="13"/>
      <c r="B131" s="14" t="s">
        <v>119</v>
      </c>
      <c r="C131" s="15">
        <v>22</v>
      </c>
      <c r="D131" s="15">
        <v>15</v>
      </c>
      <c r="E131" s="16">
        <f t="shared" si="15"/>
        <v>3.2689450222882617E-2</v>
      </c>
      <c r="F131" s="16">
        <f t="shared" si="16"/>
        <v>2.3183925811437404E-2</v>
      </c>
      <c r="G131" s="16">
        <f t="shared" si="18"/>
        <v>-0.31818181818181818</v>
      </c>
      <c r="H131" s="16">
        <f t="shared" si="17"/>
        <v>-1.0401188707280833E-2</v>
      </c>
    </row>
    <row r="132" spans="1:8" ht="25.5" x14ac:dyDescent="0.2">
      <c r="A132" s="13"/>
      <c r="B132" s="14" t="s">
        <v>120</v>
      </c>
      <c r="C132" s="15">
        <v>26</v>
      </c>
      <c r="D132" s="15">
        <v>15</v>
      </c>
      <c r="E132" s="16">
        <f t="shared" si="15"/>
        <v>3.8632986627043092E-2</v>
      </c>
      <c r="F132" s="16">
        <f t="shared" si="16"/>
        <v>2.3183925811437404E-2</v>
      </c>
      <c r="G132" s="16">
        <f t="shared" si="18"/>
        <v>-0.42307692307692307</v>
      </c>
      <c r="H132" s="16">
        <f t="shared" si="17"/>
        <v>-1.6344725111441308E-2</v>
      </c>
    </row>
    <row r="133" spans="1:8" x14ac:dyDescent="0.2">
      <c r="A133" s="13"/>
      <c r="B133" s="14" t="s">
        <v>121</v>
      </c>
      <c r="C133" s="15">
        <v>17</v>
      </c>
      <c r="D133" s="15">
        <v>7</v>
      </c>
      <c r="E133" s="16">
        <f t="shared" si="15"/>
        <v>2.5260029717682021E-2</v>
      </c>
      <c r="F133" s="16">
        <f t="shared" si="16"/>
        <v>1.0819165378670788E-2</v>
      </c>
      <c r="G133" s="16">
        <f t="shared" si="18"/>
        <v>-0.58823529411764708</v>
      </c>
      <c r="H133" s="16">
        <f t="shared" si="17"/>
        <v>-1.485884101040119E-2</v>
      </c>
    </row>
    <row r="134" spans="1:8" x14ac:dyDescent="0.2">
      <c r="A134" s="13"/>
      <c r="B134" s="14" t="s">
        <v>122</v>
      </c>
      <c r="C134" s="15">
        <v>10</v>
      </c>
      <c r="D134" s="15">
        <v>2</v>
      </c>
      <c r="E134" s="16">
        <f t="shared" si="15"/>
        <v>1.4858841010401188E-2</v>
      </c>
      <c r="F134" s="16">
        <f t="shared" si="16"/>
        <v>3.0911901081916537E-3</v>
      </c>
      <c r="G134" s="16">
        <f t="shared" si="18"/>
        <v>-0.8</v>
      </c>
      <c r="H134" s="16">
        <f t="shared" si="17"/>
        <v>-1.188707280832095E-2</v>
      </c>
    </row>
    <row r="135" spans="1:8" x14ac:dyDescent="0.2">
      <c r="A135" s="13"/>
      <c r="B135" s="14" t="s">
        <v>123</v>
      </c>
      <c r="C135" s="15">
        <v>1</v>
      </c>
      <c r="D135" s="15">
        <v>2</v>
      </c>
      <c r="E135" s="16">
        <f t="shared" si="15"/>
        <v>1.4858841010401188E-3</v>
      </c>
      <c r="F135" s="16">
        <f t="shared" si="16"/>
        <v>3.0911901081916537E-3</v>
      </c>
      <c r="G135" s="16">
        <f t="shared" si="18"/>
        <v>1</v>
      </c>
      <c r="H135" s="16">
        <f t="shared" si="17"/>
        <v>1.4858841010401188E-3</v>
      </c>
    </row>
    <row r="136" spans="1:8" x14ac:dyDescent="0.2">
      <c r="A136" s="13"/>
      <c r="B136" s="14" t="s">
        <v>124</v>
      </c>
      <c r="C136" s="15">
        <v>10</v>
      </c>
      <c r="D136" s="15">
        <v>4</v>
      </c>
      <c r="E136" s="16">
        <f t="shared" si="15"/>
        <v>1.4858841010401188E-2</v>
      </c>
      <c r="F136" s="16">
        <f t="shared" si="16"/>
        <v>6.1823802163833074E-3</v>
      </c>
      <c r="G136" s="16">
        <f t="shared" si="18"/>
        <v>-0.6</v>
      </c>
      <c r="H136" s="16">
        <f t="shared" si="17"/>
        <v>-8.9153046062407128E-3</v>
      </c>
    </row>
    <row r="137" spans="1:8" x14ac:dyDescent="0.2">
      <c r="A137" s="13"/>
      <c r="B137" s="14" t="s">
        <v>125</v>
      </c>
      <c r="C137" s="15">
        <v>7</v>
      </c>
      <c r="D137" s="15">
        <v>4</v>
      </c>
      <c r="E137" s="16">
        <f t="shared" si="15"/>
        <v>1.0401188707280832E-2</v>
      </c>
      <c r="F137" s="16">
        <f t="shared" si="16"/>
        <v>6.1823802163833074E-3</v>
      </c>
      <c r="G137" s="16">
        <f t="shared" si="18"/>
        <v>-0.42857142857142855</v>
      </c>
      <c r="H137" s="16">
        <f t="shared" si="17"/>
        <v>-4.4576523031203564E-3</v>
      </c>
    </row>
    <row r="138" spans="1:8" x14ac:dyDescent="0.2">
      <c r="A138" s="13"/>
      <c r="B138" s="14" t="s">
        <v>126</v>
      </c>
      <c r="C138" s="15">
        <v>0</v>
      </c>
      <c r="D138" s="15">
        <v>1</v>
      </c>
      <c r="E138" s="16" t="str">
        <f t="shared" si="15"/>
        <v/>
      </c>
      <c r="F138" s="16">
        <f t="shared" si="16"/>
        <v>1.5455950540958269E-3</v>
      </c>
      <c r="G138" s="16">
        <f t="shared" si="18"/>
        <v>1</v>
      </c>
      <c r="H138" s="16" t="str">
        <f t="shared" si="17"/>
        <v/>
      </c>
    </row>
    <row r="139" spans="1:8" x14ac:dyDescent="0.2">
      <c r="A139" s="13"/>
      <c r="B139" s="14" t="s">
        <v>127</v>
      </c>
      <c r="C139" s="15">
        <v>5</v>
      </c>
      <c r="D139" s="15">
        <v>9</v>
      </c>
      <c r="E139" s="16">
        <f t="shared" ref="E139:E167" si="19">+IF(C139=0,"",C139/C$75)</f>
        <v>7.429420505200594E-3</v>
      </c>
      <c r="F139" s="16">
        <f t="shared" ref="F139:F167" si="20">+IF(D139=0,"",D139/D$75)</f>
        <v>1.3910355486862442E-2</v>
      </c>
      <c r="G139" s="16">
        <f t="shared" si="18"/>
        <v>0.8</v>
      </c>
      <c r="H139" s="16">
        <f t="shared" ref="H139:H167" si="21">+IF(OR(AND(E139=""),(G139="")),"",E139*G139)</f>
        <v>5.9435364041604752E-3</v>
      </c>
    </row>
    <row r="140" spans="1:8" x14ac:dyDescent="0.2">
      <c r="A140" s="13"/>
      <c r="B140" s="14" t="s">
        <v>128</v>
      </c>
      <c r="C140" s="15">
        <v>2</v>
      </c>
      <c r="D140" s="15">
        <v>2</v>
      </c>
      <c r="E140" s="16">
        <f t="shared" si="19"/>
        <v>2.9717682020802376E-3</v>
      </c>
      <c r="F140" s="16">
        <f t="shared" si="20"/>
        <v>3.0911901081916537E-3</v>
      </c>
      <c r="G140" s="16">
        <f t="shared" ref="G140:G167" si="22">+IF(AND(C140=0,D140=0)," ",IF(C140=0,1,IF(D140=0,-1,(D140-C140)/C140)))</f>
        <v>0</v>
      </c>
      <c r="H140" s="16">
        <f t="shared" si="21"/>
        <v>0</v>
      </c>
    </row>
    <row r="141" spans="1:8" ht="25.5" x14ac:dyDescent="0.2">
      <c r="A141" s="13"/>
      <c r="B141" s="14" t="s">
        <v>129</v>
      </c>
      <c r="C141" s="15">
        <v>3</v>
      </c>
      <c r="D141" s="15">
        <v>1</v>
      </c>
      <c r="E141" s="16">
        <f t="shared" si="19"/>
        <v>4.4576523031203564E-3</v>
      </c>
      <c r="F141" s="16">
        <f t="shared" si="20"/>
        <v>1.5455950540958269E-3</v>
      </c>
      <c r="G141" s="16">
        <f t="shared" si="22"/>
        <v>-0.66666666666666663</v>
      </c>
      <c r="H141" s="16">
        <f t="shared" si="21"/>
        <v>-2.9717682020802376E-3</v>
      </c>
    </row>
    <row r="142" spans="1:8" ht="25.5" x14ac:dyDescent="0.2">
      <c r="A142" s="13"/>
      <c r="B142" s="14" t="s">
        <v>130</v>
      </c>
      <c r="C142" s="15">
        <v>8</v>
      </c>
      <c r="D142" s="15">
        <v>24</v>
      </c>
      <c r="E142" s="16">
        <f t="shared" si="19"/>
        <v>1.188707280832095E-2</v>
      </c>
      <c r="F142" s="16">
        <f t="shared" si="20"/>
        <v>3.7094281298299843E-2</v>
      </c>
      <c r="G142" s="16">
        <f t="shared" si="22"/>
        <v>2</v>
      </c>
      <c r="H142" s="16">
        <f t="shared" si="21"/>
        <v>2.3774145616641901E-2</v>
      </c>
    </row>
    <row r="143" spans="1:8" ht="25.5" x14ac:dyDescent="0.2">
      <c r="A143" s="13"/>
      <c r="B143" s="14" t="s">
        <v>131</v>
      </c>
      <c r="C143" s="15">
        <v>4</v>
      </c>
      <c r="D143" s="15">
        <v>2</v>
      </c>
      <c r="E143" s="16">
        <f t="shared" si="19"/>
        <v>5.9435364041604752E-3</v>
      </c>
      <c r="F143" s="16">
        <f t="shared" si="20"/>
        <v>3.0911901081916537E-3</v>
      </c>
      <c r="G143" s="16">
        <f t="shared" si="22"/>
        <v>-0.5</v>
      </c>
      <c r="H143" s="16">
        <f t="shared" si="21"/>
        <v>-2.9717682020802376E-3</v>
      </c>
    </row>
    <row r="144" spans="1:8" ht="25.5" x14ac:dyDescent="0.2">
      <c r="A144" s="13"/>
      <c r="B144" s="14" t="s">
        <v>132</v>
      </c>
      <c r="C144" s="15">
        <v>2</v>
      </c>
      <c r="D144" s="15">
        <v>7</v>
      </c>
      <c r="E144" s="16">
        <f t="shared" si="19"/>
        <v>2.9717682020802376E-3</v>
      </c>
      <c r="F144" s="16">
        <f t="shared" si="20"/>
        <v>1.0819165378670788E-2</v>
      </c>
      <c r="G144" s="16">
        <f t="shared" si="22"/>
        <v>2.5</v>
      </c>
      <c r="H144" s="16">
        <f t="shared" si="21"/>
        <v>7.429420505200594E-3</v>
      </c>
    </row>
    <row r="145" spans="1:8" ht="25.5" x14ac:dyDescent="0.2">
      <c r="A145" s="13"/>
      <c r="B145" s="14" t="s">
        <v>133</v>
      </c>
      <c r="C145" s="15">
        <v>2</v>
      </c>
      <c r="D145" s="15">
        <v>0</v>
      </c>
      <c r="E145" s="16">
        <f t="shared" si="19"/>
        <v>2.9717682020802376E-3</v>
      </c>
      <c r="F145" s="16" t="str">
        <f t="shared" si="20"/>
        <v/>
      </c>
      <c r="G145" s="16">
        <f t="shared" si="22"/>
        <v>-1</v>
      </c>
      <c r="H145" s="16">
        <f t="shared" si="21"/>
        <v>-2.9717682020802376E-3</v>
      </c>
    </row>
    <row r="146" spans="1:8" x14ac:dyDescent="0.2">
      <c r="A146" s="13" t="s">
        <v>92</v>
      </c>
      <c r="B146" s="14" t="s">
        <v>134</v>
      </c>
      <c r="C146" s="15">
        <v>0</v>
      </c>
      <c r="D146" s="15">
        <v>1</v>
      </c>
      <c r="E146" s="16" t="str">
        <f t="shared" si="19"/>
        <v/>
      </c>
      <c r="F146" s="16">
        <f t="shared" si="20"/>
        <v>1.5455950540958269E-3</v>
      </c>
      <c r="G146" s="16">
        <f t="shared" si="22"/>
        <v>1</v>
      </c>
      <c r="H146" s="16" t="str">
        <f t="shared" si="21"/>
        <v/>
      </c>
    </row>
    <row r="147" spans="1:8" x14ac:dyDescent="0.2">
      <c r="A147" s="13"/>
      <c r="B147" s="14" t="s">
        <v>135</v>
      </c>
      <c r="C147" s="15">
        <v>0</v>
      </c>
      <c r="D147" s="15">
        <v>0</v>
      </c>
      <c r="E147" s="16" t="str">
        <f t="shared" si="19"/>
        <v/>
      </c>
      <c r="F147" s="16" t="str">
        <f t="shared" si="20"/>
        <v/>
      </c>
      <c r="G147" s="16" t="str">
        <f t="shared" si="22"/>
        <v xml:space="preserve"> </v>
      </c>
      <c r="H147" s="16" t="str">
        <f t="shared" si="21"/>
        <v/>
      </c>
    </row>
    <row r="148" spans="1:8" x14ac:dyDescent="0.2">
      <c r="A148" s="13"/>
      <c r="B148" s="14" t="s">
        <v>136</v>
      </c>
      <c r="C148" s="15">
        <v>0</v>
      </c>
      <c r="D148" s="15">
        <v>0</v>
      </c>
      <c r="E148" s="16" t="str">
        <f t="shared" si="19"/>
        <v/>
      </c>
      <c r="F148" s="16" t="str">
        <f t="shared" si="20"/>
        <v/>
      </c>
      <c r="G148" s="16" t="str">
        <f t="shared" si="22"/>
        <v xml:space="preserve"> </v>
      </c>
      <c r="H148" s="16" t="str">
        <f t="shared" si="21"/>
        <v/>
      </c>
    </row>
    <row r="149" spans="1:8" x14ac:dyDescent="0.2">
      <c r="A149" s="13"/>
      <c r="B149" s="14" t="s">
        <v>137</v>
      </c>
      <c r="C149" s="15">
        <v>0</v>
      </c>
      <c r="D149" s="15">
        <v>1</v>
      </c>
      <c r="E149" s="16" t="str">
        <f t="shared" si="19"/>
        <v/>
      </c>
      <c r="F149" s="16">
        <f t="shared" si="20"/>
        <v>1.5455950540958269E-3</v>
      </c>
      <c r="G149" s="16">
        <f t="shared" si="22"/>
        <v>1</v>
      </c>
      <c r="H149" s="16" t="str">
        <f t="shared" si="21"/>
        <v/>
      </c>
    </row>
    <row r="150" spans="1:8" x14ac:dyDescent="0.2">
      <c r="A150" s="13"/>
      <c r="B150" s="14" t="s">
        <v>138</v>
      </c>
      <c r="C150" s="15">
        <v>0</v>
      </c>
      <c r="D150" s="15">
        <v>0</v>
      </c>
      <c r="E150" s="16" t="str">
        <f t="shared" si="19"/>
        <v/>
      </c>
      <c r="F150" s="16" t="str">
        <f t="shared" si="20"/>
        <v/>
      </c>
      <c r="G150" s="16" t="str">
        <f t="shared" si="22"/>
        <v xml:space="preserve"> </v>
      </c>
      <c r="H150" s="16" t="str">
        <f t="shared" si="21"/>
        <v/>
      </c>
    </row>
    <row r="151" spans="1:8" x14ac:dyDescent="0.2">
      <c r="A151" s="13"/>
      <c r="B151" s="14" t="s">
        <v>139</v>
      </c>
      <c r="C151" s="15">
        <v>0</v>
      </c>
      <c r="D151" s="15">
        <v>0</v>
      </c>
      <c r="E151" s="16" t="str">
        <f t="shared" si="19"/>
        <v/>
      </c>
      <c r="F151" s="16" t="str">
        <f t="shared" si="20"/>
        <v/>
      </c>
      <c r="G151" s="16" t="str">
        <f t="shared" si="22"/>
        <v xml:space="preserve"> </v>
      </c>
      <c r="H151" s="16" t="str">
        <f t="shared" si="21"/>
        <v/>
      </c>
    </row>
    <row r="152" spans="1:8" x14ac:dyDescent="0.2">
      <c r="A152" s="13"/>
      <c r="B152" s="14" t="s">
        <v>140</v>
      </c>
      <c r="C152" s="15">
        <v>0</v>
      </c>
      <c r="D152" s="15">
        <v>2</v>
      </c>
      <c r="E152" s="16" t="str">
        <f t="shared" si="19"/>
        <v/>
      </c>
      <c r="F152" s="16">
        <f t="shared" si="20"/>
        <v>3.0911901081916537E-3</v>
      </c>
      <c r="G152" s="16">
        <f t="shared" si="22"/>
        <v>1</v>
      </c>
      <c r="H152" s="16" t="str">
        <f t="shared" si="21"/>
        <v/>
      </c>
    </row>
    <row r="153" spans="1:8" x14ac:dyDescent="0.2">
      <c r="A153" s="13"/>
      <c r="B153" s="14" t="s">
        <v>141</v>
      </c>
      <c r="C153" s="15">
        <v>6</v>
      </c>
      <c r="D153" s="15">
        <v>3</v>
      </c>
      <c r="E153" s="16">
        <f t="shared" si="19"/>
        <v>8.9153046062407128E-3</v>
      </c>
      <c r="F153" s="16">
        <f t="shared" si="20"/>
        <v>4.6367851622874804E-3</v>
      </c>
      <c r="G153" s="16">
        <f t="shared" si="22"/>
        <v>-0.5</v>
      </c>
      <c r="H153" s="16">
        <f t="shared" si="21"/>
        <v>-4.4576523031203564E-3</v>
      </c>
    </row>
    <row r="154" spans="1:8" x14ac:dyDescent="0.2">
      <c r="A154" s="13"/>
      <c r="B154" s="14" t="s">
        <v>142</v>
      </c>
      <c r="C154" s="15">
        <v>2</v>
      </c>
      <c r="D154" s="15">
        <v>0</v>
      </c>
      <c r="E154" s="16">
        <f t="shared" si="19"/>
        <v>2.9717682020802376E-3</v>
      </c>
      <c r="F154" s="16" t="str">
        <f t="shared" si="20"/>
        <v/>
      </c>
      <c r="G154" s="16">
        <f t="shared" si="22"/>
        <v>-1</v>
      </c>
      <c r="H154" s="16">
        <f t="shared" si="21"/>
        <v>-2.9717682020802376E-3</v>
      </c>
    </row>
    <row r="155" spans="1:8" ht="25.5" x14ac:dyDescent="0.2">
      <c r="A155" s="13"/>
      <c r="B155" s="14" t="s">
        <v>143</v>
      </c>
      <c r="C155" s="15">
        <v>6</v>
      </c>
      <c r="D155" s="15">
        <v>1</v>
      </c>
      <c r="E155" s="16">
        <f t="shared" si="19"/>
        <v>8.9153046062407128E-3</v>
      </c>
      <c r="F155" s="16">
        <f t="shared" si="20"/>
        <v>1.5455950540958269E-3</v>
      </c>
      <c r="G155" s="16">
        <f t="shared" si="22"/>
        <v>-0.83333333333333337</v>
      </c>
      <c r="H155" s="16">
        <f t="shared" si="21"/>
        <v>-7.429420505200594E-3</v>
      </c>
    </row>
    <row r="156" spans="1:8" x14ac:dyDescent="0.2">
      <c r="A156" s="13" t="s">
        <v>92</v>
      </c>
      <c r="B156" s="14" t="s">
        <v>144</v>
      </c>
      <c r="C156" s="15">
        <v>0</v>
      </c>
      <c r="D156" s="15">
        <v>1</v>
      </c>
      <c r="E156" s="16" t="str">
        <f t="shared" si="19"/>
        <v/>
      </c>
      <c r="F156" s="16">
        <f t="shared" si="20"/>
        <v>1.5455950540958269E-3</v>
      </c>
      <c r="G156" s="16">
        <f t="shared" si="22"/>
        <v>1</v>
      </c>
      <c r="H156" s="16" t="str">
        <f t="shared" si="21"/>
        <v/>
      </c>
    </row>
    <row r="157" spans="1:8" ht="25.5" x14ac:dyDescent="0.2">
      <c r="A157" s="13"/>
      <c r="B157" s="14" t="s">
        <v>145</v>
      </c>
      <c r="C157" s="15">
        <v>0</v>
      </c>
      <c r="D157" s="15">
        <v>1</v>
      </c>
      <c r="E157" s="16" t="str">
        <f t="shared" si="19"/>
        <v/>
      </c>
      <c r="F157" s="16">
        <f t="shared" si="20"/>
        <v>1.5455950540958269E-3</v>
      </c>
      <c r="G157" s="16">
        <f t="shared" si="22"/>
        <v>1</v>
      </c>
      <c r="H157" s="16" t="str">
        <f t="shared" si="21"/>
        <v/>
      </c>
    </row>
    <row r="158" spans="1:8" x14ac:dyDescent="0.2">
      <c r="A158" s="13"/>
      <c r="B158" s="14" t="s">
        <v>146</v>
      </c>
      <c r="C158" s="15">
        <v>28</v>
      </c>
      <c r="D158" s="15">
        <v>23</v>
      </c>
      <c r="E158" s="16">
        <f t="shared" si="19"/>
        <v>4.1604754829123326E-2</v>
      </c>
      <c r="F158" s="16">
        <f t="shared" si="20"/>
        <v>3.5548686244204021E-2</v>
      </c>
      <c r="G158" s="16">
        <f t="shared" si="22"/>
        <v>-0.17857142857142858</v>
      </c>
      <c r="H158" s="16">
        <f t="shared" si="21"/>
        <v>-7.429420505200594E-3</v>
      </c>
    </row>
    <row r="159" spans="1:8" x14ac:dyDescent="0.2">
      <c r="A159" s="13"/>
      <c r="B159" s="14" t="s">
        <v>147</v>
      </c>
      <c r="C159" s="15">
        <v>0</v>
      </c>
      <c r="D159" s="15">
        <v>0</v>
      </c>
      <c r="E159" s="16" t="str">
        <f t="shared" si="19"/>
        <v/>
      </c>
      <c r="F159" s="16" t="str">
        <f t="shared" si="20"/>
        <v/>
      </c>
      <c r="G159" s="16" t="str">
        <f t="shared" si="22"/>
        <v xml:space="preserve"> </v>
      </c>
      <c r="H159" s="16" t="str">
        <f t="shared" si="21"/>
        <v/>
      </c>
    </row>
    <row r="160" spans="1:8" x14ac:dyDescent="0.2">
      <c r="A160" s="13"/>
      <c r="B160" s="14" t="s">
        <v>148</v>
      </c>
      <c r="C160" s="15">
        <v>0</v>
      </c>
      <c r="D160" s="15">
        <v>0</v>
      </c>
      <c r="E160" s="16" t="str">
        <f t="shared" si="19"/>
        <v/>
      </c>
      <c r="F160" s="16" t="str">
        <f t="shared" si="20"/>
        <v/>
      </c>
      <c r="G160" s="16" t="str">
        <f t="shared" si="22"/>
        <v xml:space="preserve"> </v>
      </c>
      <c r="H160" s="16" t="str">
        <f t="shared" si="21"/>
        <v/>
      </c>
    </row>
    <row r="161" spans="1:8" x14ac:dyDescent="0.2">
      <c r="A161" s="13"/>
      <c r="B161" s="14" t="s">
        <v>149</v>
      </c>
      <c r="C161" s="15">
        <v>0</v>
      </c>
      <c r="D161" s="15">
        <v>3</v>
      </c>
      <c r="E161" s="16" t="str">
        <f t="shared" si="19"/>
        <v/>
      </c>
      <c r="F161" s="16">
        <f t="shared" si="20"/>
        <v>4.6367851622874804E-3</v>
      </c>
      <c r="G161" s="16">
        <f t="shared" si="22"/>
        <v>1</v>
      </c>
      <c r="H161" s="16" t="str">
        <f t="shared" si="21"/>
        <v/>
      </c>
    </row>
    <row r="162" spans="1:8" x14ac:dyDescent="0.2">
      <c r="A162" s="13" t="s">
        <v>92</v>
      </c>
      <c r="B162" s="14" t="s">
        <v>150</v>
      </c>
      <c r="C162" s="15">
        <v>0</v>
      </c>
      <c r="D162" s="15">
        <v>1</v>
      </c>
      <c r="E162" s="16" t="str">
        <f t="shared" si="19"/>
        <v/>
      </c>
      <c r="F162" s="16">
        <f t="shared" si="20"/>
        <v>1.5455950540958269E-3</v>
      </c>
      <c r="G162" s="16">
        <f t="shared" si="22"/>
        <v>1</v>
      </c>
      <c r="H162" s="16" t="str">
        <f t="shared" si="21"/>
        <v/>
      </c>
    </row>
    <row r="163" spans="1:8" x14ac:dyDescent="0.2">
      <c r="A163" s="13" t="s">
        <v>92</v>
      </c>
      <c r="B163" s="14" t="s">
        <v>151</v>
      </c>
      <c r="C163" s="15">
        <v>0</v>
      </c>
      <c r="D163" s="15">
        <v>3</v>
      </c>
      <c r="E163" s="16" t="str">
        <f t="shared" si="19"/>
        <v/>
      </c>
      <c r="F163" s="16">
        <f t="shared" si="20"/>
        <v>4.6367851622874804E-3</v>
      </c>
      <c r="G163" s="16">
        <f t="shared" si="22"/>
        <v>1</v>
      </c>
      <c r="H163" s="16" t="str">
        <f t="shared" si="21"/>
        <v/>
      </c>
    </row>
    <row r="164" spans="1:8" x14ac:dyDescent="0.2">
      <c r="A164" s="13"/>
      <c r="B164" s="14" t="s">
        <v>152</v>
      </c>
      <c r="C164" s="15">
        <v>30</v>
      </c>
      <c r="D164" s="15">
        <v>94</v>
      </c>
      <c r="E164" s="16">
        <f t="shared" si="19"/>
        <v>4.4576523031203567E-2</v>
      </c>
      <c r="F164" s="16">
        <f t="shared" si="20"/>
        <v>0.14528593508500773</v>
      </c>
      <c r="G164" s="16">
        <f t="shared" si="22"/>
        <v>2.1333333333333333</v>
      </c>
      <c r="H164" s="16">
        <f t="shared" si="21"/>
        <v>9.5096582466567603E-2</v>
      </c>
    </row>
    <row r="165" spans="1:8" ht="25.5" x14ac:dyDescent="0.2">
      <c r="A165" s="13"/>
      <c r="B165" s="14" t="s">
        <v>153</v>
      </c>
      <c r="C165" s="15">
        <v>0</v>
      </c>
      <c r="D165" s="15">
        <v>2</v>
      </c>
      <c r="E165" s="16" t="str">
        <f t="shared" si="19"/>
        <v/>
      </c>
      <c r="F165" s="16">
        <f t="shared" si="20"/>
        <v>3.0911901081916537E-3</v>
      </c>
      <c r="G165" s="16">
        <f t="shared" si="22"/>
        <v>1</v>
      </c>
      <c r="H165" s="16" t="str">
        <f t="shared" si="21"/>
        <v/>
      </c>
    </row>
    <row r="166" spans="1:8" ht="25.5" x14ac:dyDescent="0.2">
      <c r="A166" s="13"/>
      <c r="B166" s="14" t="s">
        <v>154</v>
      </c>
      <c r="C166" s="15">
        <v>0</v>
      </c>
      <c r="D166" s="15">
        <v>0</v>
      </c>
      <c r="E166" s="16" t="str">
        <f t="shared" si="19"/>
        <v/>
      </c>
      <c r="F166" s="16" t="str">
        <f t="shared" si="20"/>
        <v/>
      </c>
      <c r="G166" s="16" t="str">
        <f t="shared" si="22"/>
        <v xml:space="preserve"> </v>
      </c>
      <c r="H166" s="16" t="str">
        <f t="shared" si="21"/>
        <v/>
      </c>
    </row>
    <row r="167" spans="1:8" x14ac:dyDescent="0.2">
      <c r="A167" s="13"/>
      <c r="B167" s="14" t="s">
        <v>155</v>
      </c>
      <c r="C167" s="15">
        <v>0</v>
      </c>
      <c r="D167" s="15">
        <v>0</v>
      </c>
      <c r="E167" s="16" t="str">
        <f t="shared" si="19"/>
        <v/>
      </c>
      <c r="F167" s="16" t="str">
        <f t="shared" si="20"/>
        <v/>
      </c>
      <c r="G167" s="16" t="str">
        <f t="shared" si="22"/>
        <v xml:space="preserve"> </v>
      </c>
      <c r="H167" s="16" t="str">
        <f t="shared" si="21"/>
        <v/>
      </c>
    </row>
    <row r="168" spans="1:8" x14ac:dyDescent="0.2">
      <c r="A168" s="10"/>
    </row>
    <row r="169" spans="1:8" x14ac:dyDescent="0.2">
      <c r="A169" s="10"/>
    </row>
    <row r="170" spans="1:8" x14ac:dyDescent="0.2">
      <c r="A170" s="10"/>
    </row>
    <row r="171" spans="1:8" ht="29.25" customHeight="1" x14ac:dyDescent="0.2">
      <c r="A171" s="13"/>
      <c r="B171" s="36" t="s">
        <v>2</v>
      </c>
      <c r="C171" s="36" t="s">
        <v>12</v>
      </c>
      <c r="D171" s="38"/>
      <c r="E171" s="36" t="s">
        <v>4</v>
      </c>
      <c r="F171" s="38"/>
      <c r="G171" s="36" t="s">
        <v>645</v>
      </c>
      <c r="H171" s="36" t="s">
        <v>5</v>
      </c>
    </row>
    <row r="172" spans="1:8" x14ac:dyDescent="0.2">
      <c r="A172" s="13"/>
      <c r="B172" s="37"/>
      <c r="C172" s="17">
        <v>2019</v>
      </c>
      <c r="D172" s="17">
        <v>2020</v>
      </c>
      <c r="E172" s="17">
        <v>2019</v>
      </c>
      <c r="F172" s="17">
        <v>2020</v>
      </c>
      <c r="G172" s="37"/>
      <c r="H172" s="37"/>
    </row>
    <row r="173" spans="1:8" ht="25.5" x14ac:dyDescent="0.2">
      <c r="A173" s="13"/>
      <c r="B173" s="18" t="s">
        <v>8</v>
      </c>
      <c r="C173" s="19">
        <f>SUM(C174:C343)</f>
        <v>1068</v>
      </c>
      <c r="D173" s="19">
        <f>SUM(D174:D343)</f>
        <v>2286</v>
      </c>
      <c r="E173" s="20">
        <f t="shared" ref="E173:E204" si="23">+IF(C173=0,"",C173/C$173)</f>
        <v>1</v>
      </c>
      <c r="F173" s="20">
        <f t="shared" ref="F173:F204" si="24">+IF(D173=0,"",D173/D$173)</f>
        <v>1</v>
      </c>
      <c r="G173" s="20">
        <f>+IF(AND(C173=0,D173=0),"",IF(C173=0,1,IF(D173=0,-1,(D173-C173)/C173)))</f>
        <v>1.1404494382022472</v>
      </c>
      <c r="H173" s="20">
        <f t="shared" ref="H173:H204" si="25">+IF(OR(AND(E173=""),(G173="")),"",E173*G173)</f>
        <v>1.1404494382022472</v>
      </c>
    </row>
    <row r="174" spans="1:8" x14ac:dyDescent="0.2">
      <c r="A174" s="13"/>
      <c r="B174" s="14" t="s">
        <v>156</v>
      </c>
      <c r="C174" s="15">
        <v>4</v>
      </c>
      <c r="D174" s="15">
        <v>3</v>
      </c>
      <c r="E174" s="16">
        <f t="shared" si="23"/>
        <v>3.7453183520599251E-3</v>
      </c>
      <c r="F174" s="16">
        <f t="shared" si="24"/>
        <v>1.3123359580052493E-3</v>
      </c>
      <c r="G174" s="16">
        <f t="shared" ref="G174:G205" si="26">+IF(AND(C174=0,D174=0)," ",IF(C174=0,1,IF(D174=0,-1,(D174-C174)/C174)))</f>
        <v>-0.25</v>
      </c>
      <c r="H174" s="16">
        <f t="shared" si="25"/>
        <v>-9.3632958801498128E-4</v>
      </c>
    </row>
    <row r="175" spans="1:8" x14ac:dyDescent="0.2">
      <c r="A175" s="13"/>
      <c r="B175" s="14" t="s">
        <v>157</v>
      </c>
      <c r="C175" s="15">
        <v>0</v>
      </c>
      <c r="D175" s="15">
        <v>0</v>
      </c>
      <c r="E175" s="16" t="str">
        <f t="shared" si="23"/>
        <v/>
      </c>
      <c r="F175" s="16" t="str">
        <f t="shared" si="24"/>
        <v/>
      </c>
      <c r="G175" s="16" t="str">
        <f t="shared" si="26"/>
        <v xml:space="preserve"> </v>
      </c>
      <c r="H175" s="16" t="str">
        <f t="shared" si="25"/>
        <v/>
      </c>
    </row>
    <row r="176" spans="1:8" ht="38.25" x14ac:dyDescent="0.2">
      <c r="A176" s="13"/>
      <c r="B176" s="14" t="s">
        <v>158</v>
      </c>
      <c r="C176" s="15">
        <v>2</v>
      </c>
      <c r="D176" s="15">
        <v>3</v>
      </c>
      <c r="E176" s="16">
        <f t="shared" si="23"/>
        <v>1.8726591760299626E-3</v>
      </c>
      <c r="F176" s="16">
        <f t="shared" si="24"/>
        <v>1.3123359580052493E-3</v>
      </c>
      <c r="G176" s="16">
        <f t="shared" si="26"/>
        <v>0.5</v>
      </c>
      <c r="H176" s="16">
        <f t="shared" si="25"/>
        <v>9.3632958801498128E-4</v>
      </c>
    </row>
    <row r="177" spans="1:8" x14ac:dyDescent="0.2">
      <c r="A177" s="13"/>
      <c r="B177" s="14" t="s">
        <v>159</v>
      </c>
      <c r="C177" s="15">
        <v>0</v>
      </c>
      <c r="D177" s="15">
        <v>0</v>
      </c>
      <c r="E177" s="16" t="str">
        <f t="shared" si="23"/>
        <v/>
      </c>
      <c r="F177" s="16" t="str">
        <f t="shared" si="24"/>
        <v/>
      </c>
      <c r="G177" s="16" t="str">
        <f t="shared" si="26"/>
        <v xml:space="preserve"> </v>
      </c>
      <c r="H177" s="16" t="str">
        <f t="shared" si="25"/>
        <v/>
      </c>
    </row>
    <row r="178" spans="1:8" ht="25.5" x14ac:dyDescent="0.2">
      <c r="A178" s="13"/>
      <c r="B178" s="14" t="s">
        <v>160</v>
      </c>
      <c r="C178" s="15">
        <v>24</v>
      </c>
      <c r="D178" s="15">
        <v>7</v>
      </c>
      <c r="E178" s="16">
        <f t="shared" si="23"/>
        <v>2.247191011235955E-2</v>
      </c>
      <c r="F178" s="16">
        <f t="shared" si="24"/>
        <v>3.0621172353455816E-3</v>
      </c>
      <c r="G178" s="16">
        <f t="shared" si="26"/>
        <v>-0.70833333333333337</v>
      </c>
      <c r="H178" s="16">
        <f t="shared" si="25"/>
        <v>-1.5917602996254682E-2</v>
      </c>
    </row>
    <row r="179" spans="1:8" x14ac:dyDescent="0.2">
      <c r="A179" s="13"/>
      <c r="B179" s="14" t="s">
        <v>161</v>
      </c>
      <c r="C179" s="15">
        <v>151</v>
      </c>
      <c r="D179" s="15">
        <v>806</v>
      </c>
      <c r="E179" s="16">
        <f t="shared" si="23"/>
        <v>0.14138576779026218</v>
      </c>
      <c r="F179" s="16">
        <f t="shared" si="24"/>
        <v>0.35258092738407698</v>
      </c>
      <c r="G179" s="16">
        <f t="shared" si="26"/>
        <v>4.3377483443708611</v>
      </c>
      <c r="H179" s="16">
        <f t="shared" si="25"/>
        <v>0.61329588014981284</v>
      </c>
    </row>
    <row r="180" spans="1:8" x14ac:dyDescent="0.2">
      <c r="A180" s="13"/>
      <c r="B180" s="14" t="s">
        <v>162</v>
      </c>
      <c r="C180" s="15">
        <v>2</v>
      </c>
      <c r="D180" s="15">
        <v>0</v>
      </c>
      <c r="E180" s="16">
        <f t="shared" si="23"/>
        <v>1.8726591760299626E-3</v>
      </c>
      <c r="F180" s="16" t="str">
        <f t="shared" si="24"/>
        <v/>
      </c>
      <c r="G180" s="16">
        <f t="shared" si="26"/>
        <v>-1</v>
      </c>
      <c r="H180" s="16">
        <f t="shared" si="25"/>
        <v>-1.8726591760299626E-3</v>
      </c>
    </row>
    <row r="181" spans="1:8" x14ac:dyDescent="0.2">
      <c r="A181" s="13"/>
      <c r="B181" s="14" t="s">
        <v>163</v>
      </c>
      <c r="C181" s="15">
        <v>5</v>
      </c>
      <c r="D181" s="15">
        <v>9</v>
      </c>
      <c r="E181" s="16">
        <f t="shared" si="23"/>
        <v>4.6816479400749065E-3</v>
      </c>
      <c r="F181" s="16">
        <f t="shared" si="24"/>
        <v>3.937007874015748E-3</v>
      </c>
      <c r="G181" s="16">
        <f t="shared" si="26"/>
        <v>0.8</v>
      </c>
      <c r="H181" s="16">
        <f t="shared" si="25"/>
        <v>3.7453183520599256E-3</v>
      </c>
    </row>
    <row r="182" spans="1:8" x14ac:dyDescent="0.2">
      <c r="A182" s="13"/>
      <c r="B182" s="14" t="s">
        <v>164</v>
      </c>
      <c r="C182" s="15">
        <v>9</v>
      </c>
      <c r="D182" s="15">
        <v>5</v>
      </c>
      <c r="E182" s="16">
        <f t="shared" si="23"/>
        <v>8.4269662921348312E-3</v>
      </c>
      <c r="F182" s="16">
        <f t="shared" si="24"/>
        <v>2.1872265966754157E-3</v>
      </c>
      <c r="G182" s="16">
        <f t="shared" si="26"/>
        <v>-0.44444444444444442</v>
      </c>
      <c r="H182" s="16">
        <f t="shared" si="25"/>
        <v>-3.7453183520599247E-3</v>
      </c>
    </row>
    <row r="183" spans="1:8" x14ac:dyDescent="0.2">
      <c r="A183" s="13"/>
      <c r="B183" s="14" t="s">
        <v>165</v>
      </c>
      <c r="C183" s="15">
        <v>1</v>
      </c>
      <c r="D183" s="15">
        <v>0</v>
      </c>
      <c r="E183" s="16">
        <f t="shared" si="23"/>
        <v>9.3632958801498128E-4</v>
      </c>
      <c r="F183" s="16" t="str">
        <f t="shared" si="24"/>
        <v/>
      </c>
      <c r="G183" s="16">
        <f t="shared" si="26"/>
        <v>-1</v>
      </c>
      <c r="H183" s="16">
        <f t="shared" si="25"/>
        <v>-9.3632958801498128E-4</v>
      </c>
    </row>
    <row r="184" spans="1:8" ht="25.5" x14ac:dyDescent="0.2">
      <c r="A184" s="13"/>
      <c r="B184" s="14" t="s">
        <v>166</v>
      </c>
      <c r="C184" s="15">
        <v>0</v>
      </c>
      <c r="D184" s="15">
        <v>0</v>
      </c>
      <c r="E184" s="16" t="str">
        <f t="shared" si="23"/>
        <v/>
      </c>
      <c r="F184" s="16" t="str">
        <f t="shared" si="24"/>
        <v/>
      </c>
      <c r="G184" s="16" t="str">
        <f t="shared" si="26"/>
        <v xml:space="preserve"> </v>
      </c>
      <c r="H184" s="16" t="str">
        <f t="shared" si="25"/>
        <v/>
      </c>
    </row>
    <row r="185" spans="1:8" x14ac:dyDescent="0.2">
      <c r="A185" s="13"/>
      <c r="B185" s="14" t="s">
        <v>167</v>
      </c>
      <c r="C185" s="15">
        <v>3</v>
      </c>
      <c r="D185" s="15">
        <v>0</v>
      </c>
      <c r="E185" s="16">
        <f t="shared" si="23"/>
        <v>2.8089887640449437E-3</v>
      </c>
      <c r="F185" s="16" t="str">
        <f t="shared" si="24"/>
        <v/>
      </c>
      <c r="G185" s="16">
        <f t="shared" si="26"/>
        <v>-1</v>
      </c>
      <c r="H185" s="16">
        <f t="shared" si="25"/>
        <v>-2.8089887640449437E-3</v>
      </c>
    </row>
    <row r="186" spans="1:8" x14ac:dyDescent="0.2">
      <c r="A186" s="13"/>
      <c r="B186" s="14" t="s">
        <v>168</v>
      </c>
      <c r="C186" s="15">
        <v>32</v>
      </c>
      <c r="D186" s="15">
        <v>54</v>
      </c>
      <c r="E186" s="16">
        <f t="shared" si="23"/>
        <v>2.9962546816479401E-2</v>
      </c>
      <c r="F186" s="16">
        <f t="shared" si="24"/>
        <v>2.3622047244094488E-2</v>
      </c>
      <c r="G186" s="16">
        <f t="shared" si="26"/>
        <v>0.6875</v>
      </c>
      <c r="H186" s="16">
        <f t="shared" si="25"/>
        <v>2.059925093632959E-2</v>
      </c>
    </row>
    <row r="187" spans="1:8" x14ac:dyDescent="0.2">
      <c r="A187" s="13"/>
      <c r="B187" s="14" t="s">
        <v>169</v>
      </c>
      <c r="C187" s="15">
        <v>88</v>
      </c>
      <c r="D187" s="15">
        <v>29</v>
      </c>
      <c r="E187" s="16">
        <f t="shared" si="23"/>
        <v>8.2397003745318345E-2</v>
      </c>
      <c r="F187" s="16">
        <f t="shared" si="24"/>
        <v>1.2685914260717411E-2</v>
      </c>
      <c r="G187" s="16">
        <f t="shared" si="26"/>
        <v>-0.67045454545454541</v>
      </c>
      <c r="H187" s="16">
        <f t="shared" si="25"/>
        <v>-5.5243445692883884E-2</v>
      </c>
    </row>
    <row r="188" spans="1:8" ht="25.5" x14ac:dyDescent="0.2">
      <c r="A188" s="13"/>
      <c r="B188" s="14" t="s">
        <v>170</v>
      </c>
      <c r="C188" s="15">
        <v>2</v>
      </c>
      <c r="D188" s="15">
        <v>7</v>
      </c>
      <c r="E188" s="16">
        <f t="shared" si="23"/>
        <v>1.8726591760299626E-3</v>
      </c>
      <c r="F188" s="16">
        <f t="shared" si="24"/>
        <v>3.0621172353455816E-3</v>
      </c>
      <c r="G188" s="16">
        <f t="shared" si="26"/>
        <v>2.5</v>
      </c>
      <c r="H188" s="16">
        <f t="shared" si="25"/>
        <v>4.6816479400749065E-3</v>
      </c>
    </row>
    <row r="189" spans="1:8" ht="25.5" x14ac:dyDescent="0.2">
      <c r="A189" s="13"/>
      <c r="B189" s="14" t="s">
        <v>171</v>
      </c>
      <c r="C189" s="15">
        <v>1</v>
      </c>
      <c r="D189" s="15">
        <v>1</v>
      </c>
      <c r="E189" s="16">
        <f t="shared" si="23"/>
        <v>9.3632958801498128E-4</v>
      </c>
      <c r="F189" s="16">
        <f t="shared" si="24"/>
        <v>4.3744531933508313E-4</v>
      </c>
      <c r="G189" s="16">
        <f t="shared" si="26"/>
        <v>0</v>
      </c>
      <c r="H189" s="16">
        <f t="shared" si="25"/>
        <v>0</v>
      </c>
    </row>
    <row r="190" spans="1:8" x14ac:dyDescent="0.2">
      <c r="A190" s="13"/>
      <c r="B190" s="14" t="s">
        <v>172</v>
      </c>
      <c r="C190" s="15">
        <v>1</v>
      </c>
      <c r="D190" s="15">
        <v>1</v>
      </c>
      <c r="E190" s="16">
        <f t="shared" si="23"/>
        <v>9.3632958801498128E-4</v>
      </c>
      <c r="F190" s="16">
        <f t="shared" si="24"/>
        <v>4.3744531933508313E-4</v>
      </c>
      <c r="G190" s="16">
        <f t="shared" si="26"/>
        <v>0</v>
      </c>
      <c r="H190" s="16">
        <f t="shared" si="25"/>
        <v>0</v>
      </c>
    </row>
    <row r="191" spans="1:8" x14ac:dyDescent="0.2">
      <c r="A191" s="13"/>
      <c r="B191" s="14" t="s">
        <v>173</v>
      </c>
      <c r="C191" s="15">
        <v>1</v>
      </c>
      <c r="D191" s="15">
        <v>2</v>
      </c>
      <c r="E191" s="16">
        <f t="shared" si="23"/>
        <v>9.3632958801498128E-4</v>
      </c>
      <c r="F191" s="16">
        <f t="shared" si="24"/>
        <v>8.7489063867016625E-4</v>
      </c>
      <c r="G191" s="16">
        <f t="shared" si="26"/>
        <v>1</v>
      </c>
      <c r="H191" s="16">
        <f t="shared" si="25"/>
        <v>9.3632958801498128E-4</v>
      </c>
    </row>
    <row r="192" spans="1:8" x14ac:dyDescent="0.2">
      <c r="A192" s="13"/>
      <c r="B192" s="14" t="s">
        <v>174</v>
      </c>
      <c r="C192" s="15">
        <v>1</v>
      </c>
      <c r="D192" s="15">
        <v>0</v>
      </c>
      <c r="E192" s="16">
        <f t="shared" si="23"/>
        <v>9.3632958801498128E-4</v>
      </c>
      <c r="F192" s="16" t="str">
        <f t="shared" si="24"/>
        <v/>
      </c>
      <c r="G192" s="16">
        <f t="shared" si="26"/>
        <v>-1</v>
      </c>
      <c r="H192" s="16">
        <f t="shared" si="25"/>
        <v>-9.3632958801498128E-4</v>
      </c>
    </row>
    <row r="193" spans="1:8" ht="25.5" x14ac:dyDescent="0.2">
      <c r="A193" s="13" t="s">
        <v>92</v>
      </c>
      <c r="B193" s="14" t="s">
        <v>175</v>
      </c>
      <c r="C193" s="15">
        <v>0</v>
      </c>
      <c r="D193" s="15">
        <v>49</v>
      </c>
      <c r="E193" s="16" t="str">
        <f t="shared" si="23"/>
        <v/>
      </c>
      <c r="F193" s="16">
        <f t="shared" si="24"/>
        <v>2.1434820647419073E-2</v>
      </c>
      <c r="G193" s="16">
        <f t="shared" si="26"/>
        <v>1</v>
      </c>
      <c r="H193" s="16" t="str">
        <f t="shared" si="25"/>
        <v/>
      </c>
    </row>
    <row r="194" spans="1:8" x14ac:dyDescent="0.2">
      <c r="A194" s="13"/>
      <c r="B194" s="14" t="s">
        <v>176</v>
      </c>
      <c r="C194" s="15">
        <v>9</v>
      </c>
      <c r="D194" s="15">
        <v>13</v>
      </c>
      <c r="E194" s="16">
        <f t="shared" si="23"/>
        <v>8.4269662921348312E-3</v>
      </c>
      <c r="F194" s="16">
        <f t="shared" si="24"/>
        <v>5.6867891513560807E-3</v>
      </c>
      <c r="G194" s="16">
        <f t="shared" si="26"/>
        <v>0.44444444444444442</v>
      </c>
      <c r="H194" s="16">
        <f t="shared" si="25"/>
        <v>3.7453183520599247E-3</v>
      </c>
    </row>
    <row r="195" spans="1:8" x14ac:dyDescent="0.2">
      <c r="A195" s="13"/>
      <c r="B195" s="14" t="s">
        <v>177</v>
      </c>
      <c r="C195" s="15">
        <v>1</v>
      </c>
      <c r="D195" s="15">
        <v>1</v>
      </c>
      <c r="E195" s="16">
        <f t="shared" si="23"/>
        <v>9.3632958801498128E-4</v>
      </c>
      <c r="F195" s="16">
        <f t="shared" si="24"/>
        <v>4.3744531933508313E-4</v>
      </c>
      <c r="G195" s="16">
        <f t="shared" si="26"/>
        <v>0</v>
      </c>
      <c r="H195" s="16">
        <f t="shared" si="25"/>
        <v>0</v>
      </c>
    </row>
    <row r="196" spans="1:8" x14ac:dyDescent="0.2">
      <c r="A196" s="13"/>
      <c r="B196" s="14" t="s">
        <v>178</v>
      </c>
      <c r="C196" s="15">
        <v>0</v>
      </c>
      <c r="D196" s="15">
        <v>0</v>
      </c>
      <c r="E196" s="16" t="str">
        <f t="shared" si="23"/>
        <v/>
      </c>
      <c r="F196" s="16" t="str">
        <f t="shared" si="24"/>
        <v/>
      </c>
      <c r="G196" s="16" t="str">
        <f t="shared" si="26"/>
        <v xml:space="preserve"> </v>
      </c>
      <c r="H196" s="16" t="str">
        <f t="shared" si="25"/>
        <v/>
      </c>
    </row>
    <row r="197" spans="1:8" x14ac:dyDescent="0.2">
      <c r="A197" s="13"/>
      <c r="B197" s="14" t="s">
        <v>179</v>
      </c>
      <c r="C197" s="15">
        <v>0</v>
      </c>
      <c r="D197" s="15">
        <v>12</v>
      </c>
      <c r="E197" s="16" t="str">
        <f t="shared" si="23"/>
        <v/>
      </c>
      <c r="F197" s="16">
        <f t="shared" si="24"/>
        <v>5.2493438320209973E-3</v>
      </c>
      <c r="G197" s="16">
        <f t="shared" si="26"/>
        <v>1</v>
      </c>
      <c r="H197" s="16" t="str">
        <f t="shared" si="25"/>
        <v/>
      </c>
    </row>
    <row r="198" spans="1:8" x14ac:dyDescent="0.2">
      <c r="A198" s="13"/>
      <c r="B198" s="14" t="s">
        <v>180</v>
      </c>
      <c r="C198" s="15">
        <v>0</v>
      </c>
      <c r="D198" s="15">
        <v>0</v>
      </c>
      <c r="E198" s="16" t="str">
        <f t="shared" si="23"/>
        <v/>
      </c>
      <c r="F198" s="16" t="str">
        <f t="shared" si="24"/>
        <v/>
      </c>
      <c r="G198" s="16" t="str">
        <f t="shared" si="26"/>
        <v xml:space="preserve"> </v>
      </c>
      <c r="H198" s="16" t="str">
        <f t="shared" si="25"/>
        <v/>
      </c>
    </row>
    <row r="199" spans="1:8" x14ac:dyDescent="0.2">
      <c r="A199" s="13"/>
      <c r="B199" s="14" t="s">
        <v>181</v>
      </c>
      <c r="C199" s="15">
        <v>20</v>
      </c>
      <c r="D199" s="15">
        <v>203</v>
      </c>
      <c r="E199" s="16">
        <f t="shared" si="23"/>
        <v>1.8726591760299626E-2</v>
      </c>
      <c r="F199" s="16">
        <f t="shared" si="24"/>
        <v>8.8801399825021873E-2</v>
      </c>
      <c r="G199" s="16">
        <f t="shared" si="26"/>
        <v>9.15</v>
      </c>
      <c r="H199" s="16">
        <f t="shared" si="25"/>
        <v>0.17134831460674158</v>
      </c>
    </row>
    <row r="200" spans="1:8" ht="25.5" x14ac:dyDescent="0.2">
      <c r="A200" s="13"/>
      <c r="B200" s="14" t="s">
        <v>182</v>
      </c>
      <c r="C200" s="15">
        <v>66</v>
      </c>
      <c r="D200" s="15">
        <v>59</v>
      </c>
      <c r="E200" s="16">
        <f t="shared" si="23"/>
        <v>6.1797752808988762E-2</v>
      </c>
      <c r="F200" s="16">
        <f t="shared" si="24"/>
        <v>2.5809273840769902E-2</v>
      </c>
      <c r="G200" s="16">
        <f t="shared" si="26"/>
        <v>-0.10606060606060606</v>
      </c>
      <c r="H200" s="16">
        <f t="shared" si="25"/>
        <v>-6.5543071161048693E-3</v>
      </c>
    </row>
    <row r="201" spans="1:8" x14ac:dyDescent="0.2">
      <c r="A201" s="13"/>
      <c r="B201" s="14" t="s">
        <v>183</v>
      </c>
      <c r="C201" s="15">
        <v>23</v>
      </c>
      <c r="D201" s="15">
        <v>15</v>
      </c>
      <c r="E201" s="16">
        <f t="shared" si="23"/>
        <v>2.153558052434457E-2</v>
      </c>
      <c r="F201" s="16">
        <f t="shared" si="24"/>
        <v>6.5616797900262466E-3</v>
      </c>
      <c r="G201" s="16">
        <f t="shared" si="26"/>
        <v>-0.34782608695652173</v>
      </c>
      <c r="H201" s="16">
        <f t="shared" si="25"/>
        <v>-7.4906367041198503E-3</v>
      </c>
    </row>
    <row r="202" spans="1:8" x14ac:dyDescent="0.2">
      <c r="A202" s="13"/>
      <c r="B202" s="14" t="s">
        <v>184</v>
      </c>
      <c r="C202" s="15">
        <v>11</v>
      </c>
      <c r="D202" s="15">
        <v>7</v>
      </c>
      <c r="E202" s="16">
        <f t="shared" si="23"/>
        <v>1.0299625468164793E-2</v>
      </c>
      <c r="F202" s="16">
        <f t="shared" si="24"/>
        <v>3.0621172353455816E-3</v>
      </c>
      <c r="G202" s="16">
        <f t="shared" si="26"/>
        <v>-0.36363636363636365</v>
      </c>
      <c r="H202" s="16">
        <f t="shared" si="25"/>
        <v>-3.7453183520599247E-3</v>
      </c>
    </row>
    <row r="203" spans="1:8" x14ac:dyDescent="0.2">
      <c r="A203" s="13"/>
      <c r="B203" s="14" t="s">
        <v>185</v>
      </c>
      <c r="C203" s="15">
        <v>21</v>
      </c>
      <c r="D203" s="15">
        <v>27</v>
      </c>
      <c r="E203" s="16">
        <f t="shared" si="23"/>
        <v>1.9662921348314606E-2</v>
      </c>
      <c r="F203" s="16">
        <f t="shared" si="24"/>
        <v>1.1811023622047244E-2</v>
      </c>
      <c r="G203" s="16">
        <f t="shared" si="26"/>
        <v>0.2857142857142857</v>
      </c>
      <c r="H203" s="16">
        <f t="shared" si="25"/>
        <v>5.6179775280898875E-3</v>
      </c>
    </row>
    <row r="204" spans="1:8" x14ac:dyDescent="0.2">
      <c r="A204" s="13"/>
      <c r="B204" s="14" t="s">
        <v>186</v>
      </c>
      <c r="C204" s="15">
        <v>18</v>
      </c>
      <c r="D204" s="15">
        <v>1</v>
      </c>
      <c r="E204" s="16">
        <f t="shared" si="23"/>
        <v>1.6853932584269662E-2</v>
      </c>
      <c r="F204" s="16">
        <f t="shared" si="24"/>
        <v>4.3744531933508313E-4</v>
      </c>
      <c r="G204" s="16">
        <f t="shared" si="26"/>
        <v>-0.94444444444444442</v>
      </c>
      <c r="H204" s="16">
        <f t="shared" si="25"/>
        <v>-1.5917602996254682E-2</v>
      </c>
    </row>
    <row r="205" spans="1:8" x14ac:dyDescent="0.2">
      <c r="A205" s="13"/>
      <c r="B205" s="14" t="s">
        <v>187</v>
      </c>
      <c r="C205" s="15">
        <v>5</v>
      </c>
      <c r="D205" s="15">
        <v>6</v>
      </c>
      <c r="E205" s="16">
        <f t="shared" ref="E205:E236" si="27">+IF(C205=0,"",C205/C$173)</f>
        <v>4.6816479400749065E-3</v>
      </c>
      <c r="F205" s="16">
        <f t="shared" ref="F205:F236" si="28">+IF(D205=0,"",D205/D$173)</f>
        <v>2.6246719160104987E-3</v>
      </c>
      <c r="G205" s="16">
        <f t="shared" si="26"/>
        <v>0.2</v>
      </c>
      <c r="H205" s="16">
        <f t="shared" ref="H205:H236" si="29">+IF(OR(AND(E205=""),(G205="")),"",E205*G205)</f>
        <v>9.3632958801498139E-4</v>
      </c>
    </row>
    <row r="206" spans="1:8" x14ac:dyDescent="0.2">
      <c r="A206" s="13"/>
      <c r="B206" s="14" t="s">
        <v>188</v>
      </c>
      <c r="C206" s="15">
        <v>1</v>
      </c>
      <c r="D206" s="15">
        <v>0</v>
      </c>
      <c r="E206" s="16">
        <f t="shared" si="27"/>
        <v>9.3632958801498128E-4</v>
      </c>
      <c r="F206" s="16" t="str">
        <f t="shared" si="28"/>
        <v/>
      </c>
      <c r="G206" s="16">
        <f t="shared" ref="G206:G237" si="30">+IF(AND(C206=0,D206=0)," ",IF(C206=0,1,IF(D206=0,-1,(D206-C206)/C206)))</f>
        <v>-1</v>
      </c>
      <c r="H206" s="16">
        <f t="shared" si="29"/>
        <v>-9.3632958801498128E-4</v>
      </c>
    </row>
    <row r="207" spans="1:8" x14ac:dyDescent="0.2">
      <c r="A207" s="13"/>
      <c r="B207" s="14" t="s">
        <v>189</v>
      </c>
      <c r="C207" s="15">
        <v>0</v>
      </c>
      <c r="D207" s="15">
        <v>0</v>
      </c>
      <c r="E207" s="16" t="str">
        <f t="shared" si="27"/>
        <v/>
      </c>
      <c r="F207" s="16" t="str">
        <f t="shared" si="28"/>
        <v/>
      </c>
      <c r="G207" s="16" t="str">
        <f t="shared" si="30"/>
        <v xml:space="preserve"> </v>
      </c>
      <c r="H207" s="16" t="str">
        <f t="shared" si="29"/>
        <v/>
      </c>
    </row>
    <row r="208" spans="1:8" x14ac:dyDescent="0.2">
      <c r="A208" s="13"/>
      <c r="B208" s="14" t="s">
        <v>190</v>
      </c>
      <c r="C208" s="15">
        <v>0</v>
      </c>
      <c r="D208" s="15">
        <v>1</v>
      </c>
      <c r="E208" s="16" t="str">
        <f t="shared" si="27"/>
        <v/>
      </c>
      <c r="F208" s="16">
        <f t="shared" si="28"/>
        <v>4.3744531933508313E-4</v>
      </c>
      <c r="G208" s="16">
        <f t="shared" si="30"/>
        <v>1</v>
      </c>
      <c r="H208" s="16" t="str">
        <f t="shared" si="29"/>
        <v/>
      </c>
    </row>
    <row r="209" spans="1:8" x14ac:dyDescent="0.2">
      <c r="A209" s="13"/>
      <c r="B209" s="14" t="s">
        <v>191</v>
      </c>
      <c r="C209" s="15">
        <v>42</v>
      </c>
      <c r="D209" s="15">
        <v>76</v>
      </c>
      <c r="E209" s="16">
        <f t="shared" si="27"/>
        <v>3.9325842696629212E-2</v>
      </c>
      <c r="F209" s="16">
        <f t="shared" si="28"/>
        <v>3.3245844269466314E-2</v>
      </c>
      <c r="G209" s="16">
        <f t="shared" si="30"/>
        <v>0.80952380952380953</v>
      </c>
      <c r="H209" s="16">
        <f t="shared" si="29"/>
        <v>3.1835205992509365E-2</v>
      </c>
    </row>
    <row r="210" spans="1:8" x14ac:dyDescent="0.2">
      <c r="A210" s="13"/>
      <c r="B210" s="14" t="s">
        <v>192</v>
      </c>
      <c r="C210" s="15">
        <v>2</v>
      </c>
      <c r="D210" s="15">
        <v>0</v>
      </c>
      <c r="E210" s="16">
        <f t="shared" si="27"/>
        <v>1.8726591760299626E-3</v>
      </c>
      <c r="F210" s="16" t="str">
        <f t="shared" si="28"/>
        <v/>
      </c>
      <c r="G210" s="16">
        <f t="shared" si="30"/>
        <v>-1</v>
      </c>
      <c r="H210" s="16">
        <f t="shared" si="29"/>
        <v>-1.8726591760299626E-3</v>
      </c>
    </row>
    <row r="211" spans="1:8" x14ac:dyDescent="0.2">
      <c r="A211" s="13"/>
      <c r="B211" s="14" t="s">
        <v>193</v>
      </c>
      <c r="C211" s="15">
        <v>0</v>
      </c>
      <c r="D211" s="15">
        <v>0</v>
      </c>
      <c r="E211" s="16" t="str">
        <f t="shared" si="27"/>
        <v/>
      </c>
      <c r="F211" s="16" t="str">
        <f t="shared" si="28"/>
        <v/>
      </c>
      <c r="G211" s="16" t="str">
        <f t="shared" si="30"/>
        <v xml:space="preserve"> </v>
      </c>
      <c r="H211" s="16" t="str">
        <f t="shared" si="29"/>
        <v/>
      </c>
    </row>
    <row r="212" spans="1:8" x14ac:dyDescent="0.2">
      <c r="A212" s="13"/>
      <c r="B212" s="14" t="s">
        <v>194</v>
      </c>
      <c r="C212" s="15">
        <v>0</v>
      </c>
      <c r="D212" s="15">
        <v>0</v>
      </c>
      <c r="E212" s="16" t="str">
        <f t="shared" si="27"/>
        <v/>
      </c>
      <c r="F212" s="16" t="str">
        <f t="shared" si="28"/>
        <v/>
      </c>
      <c r="G212" s="16" t="str">
        <f t="shared" si="30"/>
        <v xml:space="preserve"> </v>
      </c>
      <c r="H212" s="16" t="str">
        <f t="shared" si="29"/>
        <v/>
      </c>
    </row>
    <row r="213" spans="1:8" ht="25.5" x14ac:dyDescent="0.2">
      <c r="A213" s="13"/>
      <c r="B213" s="14" t="s">
        <v>195</v>
      </c>
      <c r="C213" s="15">
        <v>28</v>
      </c>
      <c r="D213" s="15">
        <v>3</v>
      </c>
      <c r="E213" s="16">
        <f t="shared" si="27"/>
        <v>2.6217228464419477E-2</v>
      </c>
      <c r="F213" s="16">
        <f t="shared" si="28"/>
        <v>1.3123359580052493E-3</v>
      </c>
      <c r="G213" s="16">
        <f t="shared" si="30"/>
        <v>-0.8928571428571429</v>
      </c>
      <c r="H213" s="16">
        <f t="shared" si="29"/>
        <v>-2.3408239700374533E-2</v>
      </c>
    </row>
    <row r="214" spans="1:8" x14ac:dyDescent="0.2">
      <c r="A214" s="13"/>
      <c r="B214" s="14" t="s">
        <v>196</v>
      </c>
      <c r="C214" s="15">
        <v>10</v>
      </c>
      <c r="D214" s="15">
        <v>1</v>
      </c>
      <c r="E214" s="16">
        <f t="shared" si="27"/>
        <v>9.3632958801498131E-3</v>
      </c>
      <c r="F214" s="16">
        <f t="shared" si="28"/>
        <v>4.3744531933508313E-4</v>
      </c>
      <c r="G214" s="16">
        <f t="shared" si="30"/>
        <v>-0.9</v>
      </c>
      <c r="H214" s="16">
        <f t="shared" si="29"/>
        <v>-8.4269662921348312E-3</v>
      </c>
    </row>
    <row r="215" spans="1:8" ht="25.5" x14ac:dyDescent="0.2">
      <c r="A215" s="13"/>
      <c r="B215" s="14" t="s">
        <v>197</v>
      </c>
      <c r="C215" s="15">
        <v>0</v>
      </c>
      <c r="D215" s="15">
        <v>0</v>
      </c>
      <c r="E215" s="16" t="str">
        <f t="shared" si="27"/>
        <v/>
      </c>
      <c r="F215" s="16" t="str">
        <f t="shared" si="28"/>
        <v/>
      </c>
      <c r="G215" s="16" t="str">
        <f t="shared" si="30"/>
        <v xml:space="preserve"> </v>
      </c>
      <c r="H215" s="16" t="str">
        <f t="shared" si="29"/>
        <v/>
      </c>
    </row>
    <row r="216" spans="1:8" ht="25.5" x14ac:dyDescent="0.2">
      <c r="A216" s="13"/>
      <c r="B216" s="14" t="s">
        <v>198</v>
      </c>
      <c r="C216" s="15">
        <v>1</v>
      </c>
      <c r="D216" s="15">
        <v>0</v>
      </c>
      <c r="E216" s="16">
        <f t="shared" si="27"/>
        <v>9.3632958801498128E-4</v>
      </c>
      <c r="F216" s="16" t="str">
        <f t="shared" si="28"/>
        <v/>
      </c>
      <c r="G216" s="16">
        <f t="shared" si="30"/>
        <v>-1</v>
      </c>
      <c r="H216" s="16">
        <f t="shared" si="29"/>
        <v>-9.3632958801498128E-4</v>
      </c>
    </row>
    <row r="217" spans="1:8" x14ac:dyDescent="0.2">
      <c r="A217" s="13"/>
      <c r="B217" s="14" t="s">
        <v>199</v>
      </c>
      <c r="C217" s="15">
        <v>0</v>
      </c>
      <c r="D217" s="15">
        <v>0</v>
      </c>
      <c r="E217" s="16" t="str">
        <f t="shared" si="27"/>
        <v/>
      </c>
      <c r="F217" s="16" t="str">
        <f t="shared" si="28"/>
        <v/>
      </c>
      <c r="G217" s="16" t="str">
        <f t="shared" si="30"/>
        <v xml:space="preserve"> </v>
      </c>
      <c r="H217" s="16" t="str">
        <f t="shared" si="29"/>
        <v/>
      </c>
    </row>
    <row r="218" spans="1:8" x14ac:dyDescent="0.2">
      <c r="A218" s="13" t="s">
        <v>92</v>
      </c>
      <c r="B218" s="14" t="s">
        <v>200</v>
      </c>
      <c r="C218" s="15">
        <v>0</v>
      </c>
      <c r="D218" s="15">
        <v>1</v>
      </c>
      <c r="E218" s="16" t="str">
        <f t="shared" si="27"/>
        <v/>
      </c>
      <c r="F218" s="16">
        <f t="shared" si="28"/>
        <v>4.3744531933508313E-4</v>
      </c>
      <c r="G218" s="16">
        <f t="shared" si="30"/>
        <v>1</v>
      </c>
      <c r="H218" s="16" t="str">
        <f t="shared" si="29"/>
        <v/>
      </c>
    </row>
    <row r="219" spans="1:8" x14ac:dyDescent="0.2">
      <c r="A219" s="13"/>
      <c r="B219" s="14" t="s">
        <v>201</v>
      </c>
      <c r="C219" s="15">
        <v>0</v>
      </c>
      <c r="D219" s="15">
        <v>0</v>
      </c>
      <c r="E219" s="16" t="str">
        <f t="shared" si="27"/>
        <v/>
      </c>
      <c r="F219" s="16" t="str">
        <f t="shared" si="28"/>
        <v/>
      </c>
      <c r="G219" s="16" t="str">
        <f t="shared" si="30"/>
        <v xml:space="preserve"> </v>
      </c>
      <c r="H219" s="16" t="str">
        <f t="shared" si="29"/>
        <v/>
      </c>
    </row>
    <row r="220" spans="1:8" x14ac:dyDescent="0.2">
      <c r="A220" s="13"/>
      <c r="B220" s="14" t="s">
        <v>202</v>
      </c>
      <c r="C220" s="15">
        <v>0</v>
      </c>
      <c r="D220" s="15">
        <v>0</v>
      </c>
      <c r="E220" s="16" t="str">
        <f t="shared" si="27"/>
        <v/>
      </c>
      <c r="F220" s="16" t="str">
        <f t="shared" si="28"/>
        <v/>
      </c>
      <c r="G220" s="16" t="str">
        <f t="shared" si="30"/>
        <v xml:space="preserve"> </v>
      </c>
      <c r="H220" s="16" t="str">
        <f t="shared" si="29"/>
        <v/>
      </c>
    </row>
    <row r="221" spans="1:8" x14ac:dyDescent="0.2">
      <c r="A221" s="13"/>
      <c r="B221" s="14" t="s">
        <v>203</v>
      </c>
      <c r="C221" s="15">
        <v>0</v>
      </c>
      <c r="D221" s="15">
        <v>0</v>
      </c>
      <c r="E221" s="16" t="str">
        <f t="shared" si="27"/>
        <v/>
      </c>
      <c r="F221" s="16" t="str">
        <f t="shared" si="28"/>
        <v/>
      </c>
      <c r="G221" s="16" t="str">
        <f t="shared" si="30"/>
        <v xml:space="preserve"> </v>
      </c>
      <c r="H221" s="16" t="str">
        <f t="shared" si="29"/>
        <v/>
      </c>
    </row>
    <row r="222" spans="1:8" x14ac:dyDescent="0.2">
      <c r="A222" s="13"/>
      <c r="B222" s="14" t="s">
        <v>204</v>
      </c>
      <c r="C222" s="15">
        <v>0</v>
      </c>
      <c r="D222" s="15">
        <v>0</v>
      </c>
      <c r="E222" s="16" t="str">
        <f t="shared" si="27"/>
        <v/>
      </c>
      <c r="F222" s="16" t="str">
        <f t="shared" si="28"/>
        <v/>
      </c>
      <c r="G222" s="16" t="str">
        <f t="shared" si="30"/>
        <v xml:space="preserve"> </v>
      </c>
      <c r="H222" s="16" t="str">
        <f t="shared" si="29"/>
        <v/>
      </c>
    </row>
    <row r="223" spans="1:8" x14ac:dyDescent="0.2">
      <c r="A223" s="13"/>
      <c r="B223" s="14" t="s">
        <v>205</v>
      </c>
      <c r="C223" s="15">
        <v>0</v>
      </c>
      <c r="D223" s="15">
        <v>0</v>
      </c>
      <c r="E223" s="16" t="str">
        <f t="shared" si="27"/>
        <v/>
      </c>
      <c r="F223" s="16" t="str">
        <f t="shared" si="28"/>
        <v/>
      </c>
      <c r="G223" s="16" t="str">
        <f t="shared" si="30"/>
        <v xml:space="preserve"> </v>
      </c>
      <c r="H223" s="16" t="str">
        <f t="shared" si="29"/>
        <v/>
      </c>
    </row>
    <row r="224" spans="1:8" x14ac:dyDescent="0.2">
      <c r="A224" s="13"/>
      <c r="B224" s="14" t="s">
        <v>206</v>
      </c>
      <c r="C224" s="15">
        <v>0</v>
      </c>
      <c r="D224" s="15">
        <v>0</v>
      </c>
      <c r="E224" s="16" t="str">
        <f t="shared" si="27"/>
        <v/>
      </c>
      <c r="F224" s="16" t="str">
        <f t="shared" si="28"/>
        <v/>
      </c>
      <c r="G224" s="16" t="str">
        <f t="shared" si="30"/>
        <v xml:space="preserve"> </v>
      </c>
      <c r="H224" s="16" t="str">
        <f t="shared" si="29"/>
        <v/>
      </c>
    </row>
    <row r="225" spans="1:8" x14ac:dyDescent="0.2">
      <c r="A225" s="13"/>
      <c r="B225" s="14" t="s">
        <v>207</v>
      </c>
      <c r="C225" s="15">
        <v>117</v>
      </c>
      <c r="D225" s="15">
        <v>367</v>
      </c>
      <c r="E225" s="16">
        <f t="shared" si="27"/>
        <v>0.10955056179775281</v>
      </c>
      <c r="F225" s="16">
        <f t="shared" si="28"/>
        <v>0.1605424321959755</v>
      </c>
      <c r="G225" s="16">
        <f t="shared" si="30"/>
        <v>2.1367521367521367</v>
      </c>
      <c r="H225" s="16">
        <f t="shared" si="29"/>
        <v>0.23408239700374533</v>
      </c>
    </row>
    <row r="226" spans="1:8" x14ac:dyDescent="0.2">
      <c r="A226" s="13"/>
      <c r="B226" s="14" t="s">
        <v>208</v>
      </c>
      <c r="C226" s="15">
        <v>0</v>
      </c>
      <c r="D226" s="15">
        <v>0</v>
      </c>
      <c r="E226" s="16" t="str">
        <f t="shared" si="27"/>
        <v/>
      </c>
      <c r="F226" s="16" t="str">
        <f t="shared" si="28"/>
        <v/>
      </c>
      <c r="G226" s="16" t="str">
        <f t="shared" si="30"/>
        <v xml:space="preserve"> </v>
      </c>
      <c r="H226" s="16" t="str">
        <f t="shared" si="29"/>
        <v/>
      </c>
    </row>
    <row r="227" spans="1:8" x14ac:dyDescent="0.2">
      <c r="A227" s="13"/>
      <c r="B227" s="14" t="s">
        <v>209</v>
      </c>
      <c r="C227" s="15">
        <v>0</v>
      </c>
      <c r="D227" s="15">
        <v>0</v>
      </c>
      <c r="E227" s="16" t="str">
        <f t="shared" si="27"/>
        <v/>
      </c>
      <c r="F227" s="16" t="str">
        <f t="shared" si="28"/>
        <v/>
      </c>
      <c r="G227" s="16" t="str">
        <f t="shared" si="30"/>
        <v xml:space="preserve"> </v>
      </c>
      <c r="H227" s="16" t="str">
        <f t="shared" si="29"/>
        <v/>
      </c>
    </row>
    <row r="228" spans="1:8" x14ac:dyDescent="0.2">
      <c r="A228" s="13"/>
      <c r="B228" s="14" t="s">
        <v>210</v>
      </c>
      <c r="C228" s="15">
        <v>0</v>
      </c>
      <c r="D228" s="15">
        <v>0</v>
      </c>
      <c r="E228" s="16" t="str">
        <f t="shared" si="27"/>
        <v/>
      </c>
      <c r="F228" s="16" t="str">
        <f t="shared" si="28"/>
        <v/>
      </c>
      <c r="G228" s="16" t="str">
        <f t="shared" si="30"/>
        <v xml:space="preserve"> </v>
      </c>
      <c r="H228" s="16" t="str">
        <f t="shared" si="29"/>
        <v/>
      </c>
    </row>
    <row r="229" spans="1:8" x14ac:dyDescent="0.2">
      <c r="A229" s="13"/>
      <c r="B229" s="14" t="s">
        <v>211</v>
      </c>
      <c r="C229" s="15">
        <v>0</v>
      </c>
      <c r="D229" s="15">
        <v>0</v>
      </c>
      <c r="E229" s="16" t="str">
        <f t="shared" si="27"/>
        <v/>
      </c>
      <c r="F229" s="16" t="str">
        <f t="shared" si="28"/>
        <v/>
      </c>
      <c r="G229" s="16" t="str">
        <f t="shared" si="30"/>
        <v xml:space="preserve"> </v>
      </c>
      <c r="H229" s="16" t="str">
        <f t="shared" si="29"/>
        <v/>
      </c>
    </row>
    <row r="230" spans="1:8" x14ac:dyDescent="0.2">
      <c r="A230" s="13"/>
      <c r="B230" s="14" t="s">
        <v>212</v>
      </c>
      <c r="C230" s="15">
        <v>2</v>
      </c>
      <c r="D230" s="15">
        <v>0</v>
      </c>
      <c r="E230" s="16">
        <f t="shared" si="27"/>
        <v>1.8726591760299626E-3</v>
      </c>
      <c r="F230" s="16" t="str">
        <f t="shared" si="28"/>
        <v/>
      </c>
      <c r="G230" s="16">
        <f t="shared" si="30"/>
        <v>-1</v>
      </c>
      <c r="H230" s="16">
        <f t="shared" si="29"/>
        <v>-1.8726591760299626E-3</v>
      </c>
    </row>
    <row r="231" spans="1:8" x14ac:dyDescent="0.2">
      <c r="A231" s="13"/>
      <c r="B231" s="14" t="s">
        <v>213</v>
      </c>
      <c r="C231" s="15">
        <v>0</v>
      </c>
      <c r="D231" s="15">
        <v>0</v>
      </c>
      <c r="E231" s="16" t="str">
        <f t="shared" si="27"/>
        <v/>
      </c>
      <c r="F231" s="16" t="str">
        <f t="shared" si="28"/>
        <v/>
      </c>
      <c r="G231" s="16" t="str">
        <f t="shared" si="30"/>
        <v xml:space="preserve"> </v>
      </c>
      <c r="H231" s="16" t="str">
        <f t="shared" si="29"/>
        <v/>
      </c>
    </row>
    <row r="232" spans="1:8" x14ac:dyDescent="0.2">
      <c r="A232" s="13" t="s">
        <v>92</v>
      </c>
      <c r="B232" s="14" t="s">
        <v>214</v>
      </c>
      <c r="C232" s="15">
        <v>0</v>
      </c>
      <c r="D232" s="15">
        <v>4</v>
      </c>
      <c r="E232" s="16" t="str">
        <f t="shared" si="27"/>
        <v/>
      </c>
      <c r="F232" s="16">
        <f t="shared" si="28"/>
        <v>1.7497812773403325E-3</v>
      </c>
      <c r="G232" s="16">
        <f t="shared" si="30"/>
        <v>1</v>
      </c>
      <c r="H232" s="16" t="str">
        <f t="shared" si="29"/>
        <v/>
      </c>
    </row>
    <row r="233" spans="1:8" x14ac:dyDescent="0.2">
      <c r="A233" s="13"/>
      <c r="B233" s="14" t="s">
        <v>215</v>
      </c>
      <c r="C233" s="15">
        <v>1</v>
      </c>
      <c r="D233" s="15">
        <v>0</v>
      </c>
      <c r="E233" s="16">
        <f t="shared" si="27"/>
        <v>9.3632958801498128E-4</v>
      </c>
      <c r="F233" s="16" t="str">
        <f t="shared" si="28"/>
        <v/>
      </c>
      <c r="G233" s="16">
        <f t="shared" si="30"/>
        <v>-1</v>
      </c>
      <c r="H233" s="16">
        <f t="shared" si="29"/>
        <v>-9.3632958801498128E-4</v>
      </c>
    </row>
    <row r="234" spans="1:8" x14ac:dyDescent="0.2">
      <c r="A234" s="13"/>
      <c r="B234" s="14" t="s">
        <v>216</v>
      </c>
      <c r="C234" s="15">
        <v>0</v>
      </c>
      <c r="D234" s="15">
        <v>0</v>
      </c>
      <c r="E234" s="16" t="str">
        <f t="shared" si="27"/>
        <v/>
      </c>
      <c r="F234" s="16" t="str">
        <f t="shared" si="28"/>
        <v/>
      </c>
      <c r="G234" s="16" t="str">
        <f t="shared" si="30"/>
        <v xml:space="preserve"> </v>
      </c>
      <c r="H234" s="16" t="str">
        <f t="shared" si="29"/>
        <v/>
      </c>
    </row>
    <row r="235" spans="1:8" x14ac:dyDescent="0.2">
      <c r="A235" s="13"/>
      <c r="B235" s="14" t="s">
        <v>217</v>
      </c>
      <c r="C235" s="15">
        <v>0</v>
      </c>
      <c r="D235" s="15">
        <v>0</v>
      </c>
      <c r="E235" s="16" t="str">
        <f t="shared" si="27"/>
        <v/>
      </c>
      <c r="F235" s="16" t="str">
        <f t="shared" si="28"/>
        <v/>
      </c>
      <c r="G235" s="16" t="str">
        <f t="shared" si="30"/>
        <v xml:space="preserve"> </v>
      </c>
      <c r="H235" s="16" t="str">
        <f t="shared" si="29"/>
        <v/>
      </c>
    </row>
    <row r="236" spans="1:8" ht="25.5" x14ac:dyDescent="0.2">
      <c r="A236" s="13"/>
      <c r="B236" s="14" t="s">
        <v>218</v>
      </c>
      <c r="C236" s="15">
        <v>3</v>
      </c>
      <c r="D236" s="15">
        <v>0</v>
      </c>
      <c r="E236" s="16">
        <f t="shared" si="27"/>
        <v>2.8089887640449437E-3</v>
      </c>
      <c r="F236" s="16" t="str">
        <f t="shared" si="28"/>
        <v/>
      </c>
      <c r="G236" s="16">
        <f t="shared" si="30"/>
        <v>-1</v>
      </c>
      <c r="H236" s="16">
        <f t="shared" si="29"/>
        <v>-2.8089887640449437E-3</v>
      </c>
    </row>
    <row r="237" spans="1:8" ht="25.5" x14ac:dyDescent="0.2">
      <c r="A237" s="13"/>
      <c r="B237" s="14" t="s">
        <v>219</v>
      </c>
      <c r="C237" s="15">
        <v>0</v>
      </c>
      <c r="D237" s="15">
        <v>0</v>
      </c>
      <c r="E237" s="16" t="str">
        <f t="shared" ref="E237:E268" si="31">+IF(C237=0,"",C237/C$173)</f>
        <v/>
      </c>
      <c r="F237" s="16" t="str">
        <f t="shared" ref="F237:F268" si="32">+IF(D237=0,"",D237/D$173)</f>
        <v/>
      </c>
      <c r="G237" s="16" t="str">
        <f t="shared" si="30"/>
        <v xml:space="preserve"> </v>
      </c>
      <c r="H237" s="16" t="str">
        <f t="shared" ref="H237:H268" si="33">+IF(OR(AND(E237=""),(G237="")),"",E237*G237)</f>
        <v/>
      </c>
    </row>
    <row r="238" spans="1:8" x14ac:dyDescent="0.2">
      <c r="A238" s="13"/>
      <c r="B238" s="14" t="s">
        <v>220</v>
      </c>
      <c r="C238" s="15">
        <v>1</v>
      </c>
      <c r="D238" s="15">
        <v>9</v>
      </c>
      <c r="E238" s="16">
        <f t="shared" si="31"/>
        <v>9.3632958801498128E-4</v>
      </c>
      <c r="F238" s="16">
        <f t="shared" si="32"/>
        <v>3.937007874015748E-3</v>
      </c>
      <c r="G238" s="16">
        <f t="shared" ref="G238:G269" si="34">+IF(AND(C238=0,D238=0)," ",IF(C238=0,1,IF(D238=0,-1,(D238-C238)/C238)))</f>
        <v>8</v>
      </c>
      <c r="H238" s="16">
        <f t="shared" si="33"/>
        <v>7.4906367041198503E-3</v>
      </c>
    </row>
    <row r="239" spans="1:8" x14ac:dyDescent="0.2">
      <c r="A239" s="13"/>
      <c r="B239" s="14" t="s">
        <v>221</v>
      </c>
      <c r="C239" s="15">
        <v>0</v>
      </c>
      <c r="D239" s="15">
        <v>0</v>
      </c>
      <c r="E239" s="16" t="str">
        <f t="shared" si="31"/>
        <v/>
      </c>
      <c r="F239" s="16" t="str">
        <f t="shared" si="32"/>
        <v/>
      </c>
      <c r="G239" s="16" t="str">
        <f t="shared" si="34"/>
        <v xml:space="preserve"> </v>
      </c>
      <c r="H239" s="16" t="str">
        <f t="shared" si="33"/>
        <v/>
      </c>
    </row>
    <row r="240" spans="1:8" ht="25.5" x14ac:dyDescent="0.2">
      <c r="A240" s="13"/>
      <c r="B240" s="14" t="s">
        <v>222</v>
      </c>
      <c r="C240" s="15">
        <v>1</v>
      </c>
      <c r="D240" s="15">
        <v>0</v>
      </c>
      <c r="E240" s="16">
        <f t="shared" si="31"/>
        <v>9.3632958801498128E-4</v>
      </c>
      <c r="F240" s="16" t="str">
        <f t="shared" si="32"/>
        <v/>
      </c>
      <c r="G240" s="16">
        <f t="shared" si="34"/>
        <v>-1</v>
      </c>
      <c r="H240" s="16">
        <f t="shared" si="33"/>
        <v>-9.3632958801498128E-4</v>
      </c>
    </row>
    <row r="241" spans="1:8" x14ac:dyDescent="0.2">
      <c r="A241" s="13"/>
      <c r="B241" s="14" t="s">
        <v>223</v>
      </c>
      <c r="C241" s="15">
        <v>9</v>
      </c>
      <c r="D241" s="15">
        <v>1</v>
      </c>
      <c r="E241" s="16">
        <f t="shared" si="31"/>
        <v>8.4269662921348312E-3</v>
      </c>
      <c r="F241" s="16">
        <f t="shared" si="32"/>
        <v>4.3744531933508313E-4</v>
      </c>
      <c r="G241" s="16">
        <f t="shared" si="34"/>
        <v>-0.88888888888888884</v>
      </c>
      <c r="H241" s="16">
        <f t="shared" si="33"/>
        <v>-7.4906367041198494E-3</v>
      </c>
    </row>
    <row r="242" spans="1:8" x14ac:dyDescent="0.2">
      <c r="A242" s="13"/>
      <c r="B242" s="14" t="s">
        <v>224</v>
      </c>
      <c r="C242" s="15">
        <v>0</v>
      </c>
      <c r="D242" s="15">
        <v>0</v>
      </c>
      <c r="E242" s="16" t="str">
        <f t="shared" si="31"/>
        <v/>
      </c>
      <c r="F242" s="16" t="str">
        <f t="shared" si="32"/>
        <v/>
      </c>
      <c r="G242" s="16" t="str">
        <f t="shared" si="34"/>
        <v xml:space="preserve"> </v>
      </c>
      <c r="H242" s="16" t="str">
        <f t="shared" si="33"/>
        <v/>
      </c>
    </row>
    <row r="243" spans="1:8" x14ac:dyDescent="0.2">
      <c r="A243" s="13"/>
      <c r="B243" s="14" t="s">
        <v>225</v>
      </c>
      <c r="C243" s="15">
        <v>2</v>
      </c>
      <c r="D243" s="15">
        <v>1</v>
      </c>
      <c r="E243" s="16">
        <f t="shared" si="31"/>
        <v>1.8726591760299626E-3</v>
      </c>
      <c r="F243" s="16">
        <f t="shared" si="32"/>
        <v>4.3744531933508313E-4</v>
      </c>
      <c r="G243" s="16">
        <f t="shared" si="34"/>
        <v>-0.5</v>
      </c>
      <c r="H243" s="16">
        <f t="shared" si="33"/>
        <v>-9.3632958801498128E-4</v>
      </c>
    </row>
    <row r="244" spans="1:8" x14ac:dyDescent="0.2">
      <c r="A244" s="13"/>
      <c r="B244" s="14" t="s">
        <v>226</v>
      </c>
      <c r="C244" s="15">
        <v>15</v>
      </c>
      <c r="D244" s="15">
        <v>9</v>
      </c>
      <c r="E244" s="16">
        <f t="shared" si="31"/>
        <v>1.4044943820224719E-2</v>
      </c>
      <c r="F244" s="16">
        <f t="shared" si="32"/>
        <v>3.937007874015748E-3</v>
      </c>
      <c r="G244" s="16">
        <f t="shared" si="34"/>
        <v>-0.4</v>
      </c>
      <c r="H244" s="16">
        <f t="shared" si="33"/>
        <v>-5.6179775280898875E-3</v>
      </c>
    </row>
    <row r="245" spans="1:8" ht="25.5" x14ac:dyDescent="0.2">
      <c r="A245" s="13"/>
      <c r="B245" s="14" t="s">
        <v>227</v>
      </c>
      <c r="C245" s="15">
        <v>3</v>
      </c>
      <c r="D245" s="15">
        <v>0</v>
      </c>
      <c r="E245" s="16">
        <f t="shared" si="31"/>
        <v>2.8089887640449437E-3</v>
      </c>
      <c r="F245" s="16" t="str">
        <f t="shared" si="32"/>
        <v/>
      </c>
      <c r="G245" s="16">
        <f t="shared" si="34"/>
        <v>-1</v>
      </c>
      <c r="H245" s="16">
        <f t="shared" si="33"/>
        <v>-2.8089887640449437E-3</v>
      </c>
    </row>
    <row r="246" spans="1:8" x14ac:dyDescent="0.2">
      <c r="A246" s="13"/>
      <c r="B246" s="14" t="s">
        <v>228</v>
      </c>
      <c r="C246" s="15">
        <v>0</v>
      </c>
      <c r="D246" s="15">
        <v>0</v>
      </c>
      <c r="E246" s="16" t="str">
        <f t="shared" si="31"/>
        <v/>
      </c>
      <c r="F246" s="16" t="str">
        <f t="shared" si="32"/>
        <v/>
      </c>
      <c r="G246" s="16" t="str">
        <f t="shared" si="34"/>
        <v xml:space="preserve"> </v>
      </c>
      <c r="H246" s="16" t="str">
        <f t="shared" si="33"/>
        <v/>
      </c>
    </row>
    <row r="247" spans="1:8" ht="25.5" x14ac:dyDescent="0.2">
      <c r="A247" s="13"/>
      <c r="B247" s="14" t="s">
        <v>229</v>
      </c>
      <c r="C247" s="15">
        <v>0</v>
      </c>
      <c r="D247" s="15">
        <v>0</v>
      </c>
      <c r="E247" s="16" t="str">
        <f t="shared" si="31"/>
        <v/>
      </c>
      <c r="F247" s="16" t="str">
        <f t="shared" si="32"/>
        <v/>
      </c>
      <c r="G247" s="16" t="str">
        <f t="shared" si="34"/>
        <v xml:space="preserve"> </v>
      </c>
      <c r="H247" s="16" t="str">
        <f t="shared" si="33"/>
        <v/>
      </c>
    </row>
    <row r="248" spans="1:8" x14ac:dyDescent="0.2">
      <c r="A248" s="13"/>
      <c r="B248" s="14" t="s">
        <v>230</v>
      </c>
      <c r="C248" s="15">
        <v>2</v>
      </c>
      <c r="D248" s="15">
        <v>0</v>
      </c>
      <c r="E248" s="16">
        <f t="shared" si="31"/>
        <v>1.8726591760299626E-3</v>
      </c>
      <c r="F248" s="16" t="str">
        <f t="shared" si="32"/>
        <v/>
      </c>
      <c r="G248" s="16">
        <f t="shared" si="34"/>
        <v>-1</v>
      </c>
      <c r="H248" s="16">
        <f t="shared" si="33"/>
        <v>-1.8726591760299626E-3</v>
      </c>
    </row>
    <row r="249" spans="1:8" x14ac:dyDescent="0.2">
      <c r="A249" s="13"/>
      <c r="B249" s="14" t="s">
        <v>231</v>
      </c>
      <c r="C249" s="15">
        <v>1</v>
      </c>
      <c r="D249" s="15">
        <v>0</v>
      </c>
      <c r="E249" s="16">
        <f t="shared" si="31"/>
        <v>9.3632958801498128E-4</v>
      </c>
      <c r="F249" s="16" t="str">
        <f t="shared" si="32"/>
        <v/>
      </c>
      <c r="G249" s="16">
        <f t="shared" si="34"/>
        <v>-1</v>
      </c>
      <c r="H249" s="16">
        <f t="shared" si="33"/>
        <v>-9.3632958801498128E-4</v>
      </c>
    </row>
    <row r="250" spans="1:8" x14ac:dyDescent="0.2">
      <c r="A250" s="13"/>
      <c r="B250" s="14" t="s">
        <v>232</v>
      </c>
      <c r="C250" s="15">
        <v>1</v>
      </c>
      <c r="D250" s="15">
        <v>1</v>
      </c>
      <c r="E250" s="16">
        <f t="shared" si="31"/>
        <v>9.3632958801498128E-4</v>
      </c>
      <c r="F250" s="16">
        <f t="shared" si="32"/>
        <v>4.3744531933508313E-4</v>
      </c>
      <c r="G250" s="16">
        <f t="shared" si="34"/>
        <v>0</v>
      </c>
      <c r="H250" s="16">
        <f t="shared" si="33"/>
        <v>0</v>
      </c>
    </row>
    <row r="251" spans="1:8" x14ac:dyDescent="0.2">
      <c r="A251" s="13"/>
      <c r="B251" s="14" t="s">
        <v>233</v>
      </c>
      <c r="C251" s="15">
        <v>1</v>
      </c>
      <c r="D251" s="15">
        <v>0</v>
      </c>
      <c r="E251" s="16">
        <f t="shared" si="31"/>
        <v>9.3632958801498128E-4</v>
      </c>
      <c r="F251" s="16" t="str">
        <f t="shared" si="32"/>
        <v/>
      </c>
      <c r="G251" s="16">
        <f t="shared" si="34"/>
        <v>-1</v>
      </c>
      <c r="H251" s="16">
        <f t="shared" si="33"/>
        <v>-9.3632958801498128E-4</v>
      </c>
    </row>
    <row r="252" spans="1:8" ht="25.5" x14ac:dyDescent="0.2">
      <c r="A252" s="13"/>
      <c r="B252" s="14" t="s">
        <v>234</v>
      </c>
      <c r="C252" s="15">
        <v>0</v>
      </c>
      <c r="D252" s="15">
        <v>0</v>
      </c>
      <c r="E252" s="16" t="str">
        <f t="shared" si="31"/>
        <v/>
      </c>
      <c r="F252" s="16" t="str">
        <f t="shared" si="32"/>
        <v/>
      </c>
      <c r="G252" s="16" t="str">
        <f t="shared" si="34"/>
        <v xml:space="preserve"> </v>
      </c>
      <c r="H252" s="16" t="str">
        <f t="shared" si="33"/>
        <v/>
      </c>
    </row>
    <row r="253" spans="1:8" ht="25.5" x14ac:dyDescent="0.2">
      <c r="A253" s="13"/>
      <c r="B253" s="14" t="s">
        <v>235</v>
      </c>
      <c r="C253" s="15">
        <v>0</v>
      </c>
      <c r="D253" s="15">
        <v>0</v>
      </c>
      <c r="E253" s="16" t="str">
        <f t="shared" si="31"/>
        <v/>
      </c>
      <c r="F253" s="16" t="str">
        <f t="shared" si="32"/>
        <v/>
      </c>
      <c r="G253" s="16" t="str">
        <f t="shared" si="34"/>
        <v xml:space="preserve"> </v>
      </c>
      <c r="H253" s="16" t="str">
        <f t="shared" si="33"/>
        <v/>
      </c>
    </row>
    <row r="254" spans="1:8" x14ac:dyDescent="0.2">
      <c r="A254" s="13"/>
      <c r="B254" s="14" t="s">
        <v>236</v>
      </c>
      <c r="C254" s="15">
        <v>0</v>
      </c>
      <c r="D254" s="15">
        <v>0</v>
      </c>
      <c r="E254" s="16" t="str">
        <f t="shared" si="31"/>
        <v/>
      </c>
      <c r="F254" s="16" t="str">
        <f t="shared" si="32"/>
        <v/>
      </c>
      <c r="G254" s="16" t="str">
        <f t="shared" si="34"/>
        <v xml:space="preserve"> </v>
      </c>
      <c r="H254" s="16" t="str">
        <f t="shared" si="33"/>
        <v/>
      </c>
    </row>
    <row r="255" spans="1:8" ht="25.5" x14ac:dyDescent="0.2">
      <c r="A255" s="13"/>
      <c r="B255" s="14" t="s">
        <v>237</v>
      </c>
      <c r="C255" s="15">
        <v>1</v>
      </c>
      <c r="D255" s="15">
        <v>6</v>
      </c>
      <c r="E255" s="16">
        <f t="shared" si="31"/>
        <v>9.3632958801498128E-4</v>
      </c>
      <c r="F255" s="16">
        <f t="shared" si="32"/>
        <v>2.6246719160104987E-3</v>
      </c>
      <c r="G255" s="16">
        <f t="shared" si="34"/>
        <v>5</v>
      </c>
      <c r="H255" s="16">
        <f t="shared" si="33"/>
        <v>4.6816479400749065E-3</v>
      </c>
    </row>
    <row r="256" spans="1:8" x14ac:dyDescent="0.2">
      <c r="A256" s="13"/>
      <c r="B256" s="14" t="s">
        <v>238</v>
      </c>
      <c r="C256" s="15">
        <v>0</v>
      </c>
      <c r="D256" s="15">
        <v>1</v>
      </c>
      <c r="E256" s="16" t="str">
        <f t="shared" si="31"/>
        <v/>
      </c>
      <c r="F256" s="16">
        <f t="shared" si="32"/>
        <v>4.3744531933508313E-4</v>
      </c>
      <c r="G256" s="16">
        <f t="shared" si="34"/>
        <v>1</v>
      </c>
      <c r="H256" s="16" t="str">
        <f t="shared" si="33"/>
        <v/>
      </c>
    </row>
    <row r="257" spans="1:8" x14ac:dyDescent="0.2">
      <c r="A257" s="13"/>
      <c r="B257" s="14" t="s">
        <v>646</v>
      </c>
      <c r="C257" s="15">
        <v>0</v>
      </c>
      <c r="D257" s="15">
        <v>0</v>
      </c>
      <c r="E257" s="16" t="str">
        <f t="shared" si="31"/>
        <v/>
      </c>
      <c r="F257" s="16" t="str">
        <f t="shared" si="32"/>
        <v/>
      </c>
      <c r="G257" s="16" t="str">
        <f t="shared" si="34"/>
        <v xml:space="preserve"> </v>
      </c>
      <c r="H257" s="16" t="str">
        <f t="shared" si="33"/>
        <v/>
      </c>
    </row>
    <row r="258" spans="1:8" x14ac:dyDescent="0.2">
      <c r="A258" s="13"/>
      <c r="B258" s="14" t="s">
        <v>239</v>
      </c>
      <c r="C258" s="15">
        <v>0</v>
      </c>
      <c r="D258" s="15">
        <v>0</v>
      </c>
      <c r="E258" s="16" t="str">
        <f t="shared" si="31"/>
        <v/>
      </c>
      <c r="F258" s="16" t="str">
        <f t="shared" si="32"/>
        <v/>
      </c>
      <c r="G258" s="16" t="str">
        <f t="shared" si="34"/>
        <v xml:space="preserve"> </v>
      </c>
      <c r="H258" s="16" t="str">
        <f t="shared" si="33"/>
        <v/>
      </c>
    </row>
    <row r="259" spans="1:8" ht="25.5" x14ac:dyDescent="0.2">
      <c r="A259" s="13"/>
      <c r="B259" s="14" t="s">
        <v>240</v>
      </c>
      <c r="C259" s="15">
        <v>7</v>
      </c>
      <c r="D259" s="15">
        <v>3</v>
      </c>
      <c r="E259" s="16">
        <f t="shared" si="31"/>
        <v>6.5543071161048693E-3</v>
      </c>
      <c r="F259" s="16">
        <f t="shared" si="32"/>
        <v>1.3123359580052493E-3</v>
      </c>
      <c r="G259" s="16">
        <f t="shared" si="34"/>
        <v>-0.5714285714285714</v>
      </c>
      <c r="H259" s="16">
        <f t="shared" si="33"/>
        <v>-3.7453183520599251E-3</v>
      </c>
    </row>
    <row r="260" spans="1:8" x14ac:dyDescent="0.2">
      <c r="A260" s="13"/>
      <c r="B260" s="14" t="s">
        <v>241</v>
      </c>
      <c r="C260" s="15">
        <v>0</v>
      </c>
      <c r="D260" s="15">
        <v>1</v>
      </c>
      <c r="E260" s="16" t="str">
        <f t="shared" si="31"/>
        <v/>
      </c>
      <c r="F260" s="16">
        <f t="shared" si="32"/>
        <v>4.3744531933508313E-4</v>
      </c>
      <c r="G260" s="16">
        <f t="shared" si="34"/>
        <v>1</v>
      </c>
      <c r="H260" s="16" t="str">
        <f t="shared" si="33"/>
        <v/>
      </c>
    </row>
    <row r="261" spans="1:8" x14ac:dyDescent="0.2">
      <c r="A261" s="13"/>
      <c r="B261" s="14" t="s">
        <v>242</v>
      </c>
      <c r="C261" s="15">
        <v>0</v>
      </c>
      <c r="D261" s="15">
        <v>0</v>
      </c>
      <c r="E261" s="16" t="str">
        <f t="shared" si="31"/>
        <v/>
      </c>
      <c r="F261" s="16" t="str">
        <f t="shared" si="32"/>
        <v/>
      </c>
      <c r="G261" s="16" t="str">
        <f t="shared" si="34"/>
        <v xml:space="preserve"> </v>
      </c>
      <c r="H261" s="16" t="str">
        <f t="shared" si="33"/>
        <v/>
      </c>
    </row>
    <row r="262" spans="1:8" x14ac:dyDescent="0.2">
      <c r="A262" s="13"/>
      <c r="B262" s="14" t="s">
        <v>243</v>
      </c>
      <c r="C262" s="15">
        <v>0</v>
      </c>
      <c r="D262" s="15">
        <v>2</v>
      </c>
      <c r="E262" s="16" t="str">
        <f t="shared" si="31"/>
        <v/>
      </c>
      <c r="F262" s="16">
        <f t="shared" si="32"/>
        <v>8.7489063867016625E-4</v>
      </c>
      <c r="G262" s="16">
        <f t="shared" si="34"/>
        <v>1</v>
      </c>
      <c r="H262" s="16" t="str">
        <f t="shared" si="33"/>
        <v/>
      </c>
    </row>
    <row r="263" spans="1:8" x14ac:dyDescent="0.2">
      <c r="A263" s="13"/>
      <c r="B263" s="14" t="s">
        <v>244</v>
      </c>
      <c r="C263" s="15">
        <v>0</v>
      </c>
      <c r="D263" s="15">
        <v>0</v>
      </c>
      <c r="E263" s="16" t="str">
        <f t="shared" si="31"/>
        <v/>
      </c>
      <c r="F263" s="16" t="str">
        <f t="shared" si="32"/>
        <v/>
      </c>
      <c r="G263" s="16" t="str">
        <f t="shared" si="34"/>
        <v xml:space="preserve"> </v>
      </c>
      <c r="H263" s="16" t="str">
        <f t="shared" si="33"/>
        <v/>
      </c>
    </row>
    <row r="264" spans="1:8" x14ac:dyDescent="0.2">
      <c r="A264" s="13"/>
      <c r="B264" s="14" t="s">
        <v>245</v>
      </c>
      <c r="C264" s="15">
        <v>5</v>
      </c>
      <c r="D264" s="15">
        <v>11</v>
      </c>
      <c r="E264" s="16">
        <f t="shared" si="31"/>
        <v>4.6816479400749065E-3</v>
      </c>
      <c r="F264" s="16">
        <f t="shared" si="32"/>
        <v>4.8118985126859139E-3</v>
      </c>
      <c r="G264" s="16">
        <f t="shared" si="34"/>
        <v>1.2</v>
      </c>
      <c r="H264" s="16">
        <f t="shared" si="33"/>
        <v>5.6179775280898875E-3</v>
      </c>
    </row>
    <row r="265" spans="1:8" x14ac:dyDescent="0.2">
      <c r="A265" s="13"/>
      <c r="B265" s="14" t="s">
        <v>246</v>
      </c>
      <c r="C265" s="15">
        <v>1</v>
      </c>
      <c r="D265" s="15">
        <v>0</v>
      </c>
      <c r="E265" s="16">
        <f t="shared" si="31"/>
        <v>9.3632958801498128E-4</v>
      </c>
      <c r="F265" s="16" t="str">
        <f t="shared" si="32"/>
        <v/>
      </c>
      <c r="G265" s="16">
        <f t="shared" si="34"/>
        <v>-1</v>
      </c>
      <c r="H265" s="16">
        <f t="shared" si="33"/>
        <v>-9.3632958801498128E-4</v>
      </c>
    </row>
    <row r="266" spans="1:8" x14ac:dyDescent="0.2">
      <c r="A266" s="13"/>
      <c r="B266" s="14" t="s">
        <v>247</v>
      </c>
      <c r="C266" s="15">
        <v>0</v>
      </c>
      <c r="D266" s="15">
        <v>0</v>
      </c>
      <c r="E266" s="16" t="str">
        <f t="shared" si="31"/>
        <v/>
      </c>
      <c r="F266" s="16" t="str">
        <f t="shared" si="32"/>
        <v/>
      </c>
      <c r="G266" s="16" t="str">
        <f t="shared" si="34"/>
        <v xml:space="preserve"> </v>
      </c>
      <c r="H266" s="16" t="str">
        <f t="shared" si="33"/>
        <v/>
      </c>
    </row>
    <row r="267" spans="1:8" x14ac:dyDescent="0.2">
      <c r="A267" s="13"/>
      <c r="B267" s="14" t="s">
        <v>248</v>
      </c>
      <c r="C267" s="15">
        <v>0</v>
      </c>
      <c r="D267" s="15">
        <v>0</v>
      </c>
      <c r="E267" s="16" t="str">
        <f t="shared" si="31"/>
        <v/>
      </c>
      <c r="F267" s="16" t="str">
        <f t="shared" si="32"/>
        <v/>
      </c>
      <c r="G267" s="16" t="str">
        <f t="shared" si="34"/>
        <v xml:space="preserve"> </v>
      </c>
      <c r="H267" s="16" t="str">
        <f t="shared" si="33"/>
        <v/>
      </c>
    </row>
    <row r="268" spans="1:8" x14ac:dyDescent="0.2">
      <c r="A268" s="13"/>
      <c r="B268" s="14" t="s">
        <v>249</v>
      </c>
      <c r="C268" s="15">
        <v>1</v>
      </c>
      <c r="D268" s="15">
        <v>32</v>
      </c>
      <c r="E268" s="16">
        <f t="shared" si="31"/>
        <v>9.3632958801498128E-4</v>
      </c>
      <c r="F268" s="16">
        <f t="shared" si="32"/>
        <v>1.399825021872266E-2</v>
      </c>
      <c r="G268" s="16">
        <f t="shared" si="34"/>
        <v>31</v>
      </c>
      <c r="H268" s="16">
        <f t="shared" si="33"/>
        <v>2.9026217228464421E-2</v>
      </c>
    </row>
    <row r="269" spans="1:8" x14ac:dyDescent="0.2">
      <c r="A269" s="13"/>
      <c r="B269" s="14" t="s">
        <v>250</v>
      </c>
      <c r="C269" s="15">
        <v>0</v>
      </c>
      <c r="D269" s="15">
        <v>0</v>
      </c>
      <c r="E269" s="16" t="str">
        <f t="shared" ref="E269:E300" si="35">+IF(C269=0,"",C269/C$173)</f>
        <v/>
      </c>
      <c r="F269" s="16" t="str">
        <f t="shared" ref="F269:F300" si="36">+IF(D269=0,"",D269/D$173)</f>
        <v/>
      </c>
      <c r="G269" s="16" t="str">
        <f t="shared" si="34"/>
        <v xml:space="preserve"> </v>
      </c>
      <c r="H269" s="16" t="str">
        <f t="shared" ref="H269:H300" si="37">+IF(OR(AND(E269=""),(G269="")),"",E269*G269)</f>
        <v/>
      </c>
    </row>
    <row r="270" spans="1:8" x14ac:dyDescent="0.2">
      <c r="A270" s="13"/>
      <c r="B270" s="14" t="s">
        <v>251</v>
      </c>
      <c r="C270" s="15">
        <v>2</v>
      </c>
      <c r="D270" s="15">
        <v>0</v>
      </c>
      <c r="E270" s="16">
        <f t="shared" si="35"/>
        <v>1.8726591760299626E-3</v>
      </c>
      <c r="F270" s="16" t="str">
        <f t="shared" si="36"/>
        <v/>
      </c>
      <c r="G270" s="16">
        <f t="shared" ref="G270:G301" si="38">+IF(AND(C270=0,D270=0)," ",IF(C270=0,1,IF(D270=0,-1,(D270-C270)/C270)))</f>
        <v>-1</v>
      </c>
      <c r="H270" s="16">
        <f t="shared" si="37"/>
        <v>-1.8726591760299626E-3</v>
      </c>
    </row>
    <row r="271" spans="1:8" x14ac:dyDescent="0.2">
      <c r="A271" s="13"/>
      <c r="B271" s="14" t="s">
        <v>252</v>
      </c>
      <c r="C271" s="15">
        <v>0</v>
      </c>
      <c r="D271" s="15">
        <v>4</v>
      </c>
      <c r="E271" s="16" t="str">
        <f t="shared" si="35"/>
        <v/>
      </c>
      <c r="F271" s="16">
        <f t="shared" si="36"/>
        <v>1.7497812773403325E-3</v>
      </c>
      <c r="G271" s="16">
        <f t="shared" si="38"/>
        <v>1</v>
      </c>
      <c r="H271" s="16" t="str">
        <f t="shared" si="37"/>
        <v/>
      </c>
    </row>
    <row r="272" spans="1:8" x14ac:dyDescent="0.2">
      <c r="A272" s="13"/>
      <c r="B272" s="14" t="s">
        <v>253</v>
      </c>
      <c r="C272" s="15">
        <v>0</v>
      </c>
      <c r="D272" s="15">
        <v>0</v>
      </c>
      <c r="E272" s="16" t="str">
        <f t="shared" si="35"/>
        <v/>
      </c>
      <c r="F272" s="16" t="str">
        <f t="shared" si="36"/>
        <v/>
      </c>
      <c r="G272" s="16" t="str">
        <f t="shared" si="38"/>
        <v xml:space="preserve"> </v>
      </c>
      <c r="H272" s="16" t="str">
        <f t="shared" si="37"/>
        <v/>
      </c>
    </row>
    <row r="273" spans="1:8" x14ac:dyDescent="0.2">
      <c r="A273" s="13"/>
      <c r="B273" s="14" t="s">
        <v>254</v>
      </c>
      <c r="C273" s="15">
        <v>0</v>
      </c>
      <c r="D273" s="15">
        <v>0</v>
      </c>
      <c r="E273" s="16" t="str">
        <f t="shared" si="35"/>
        <v/>
      </c>
      <c r="F273" s="16" t="str">
        <f t="shared" si="36"/>
        <v/>
      </c>
      <c r="G273" s="16" t="str">
        <f t="shared" si="38"/>
        <v xml:space="preserve"> </v>
      </c>
      <c r="H273" s="16" t="str">
        <f t="shared" si="37"/>
        <v/>
      </c>
    </row>
    <row r="274" spans="1:8" x14ac:dyDescent="0.2">
      <c r="A274" s="13"/>
      <c r="B274" s="14" t="s">
        <v>255</v>
      </c>
      <c r="C274" s="15">
        <v>0</v>
      </c>
      <c r="D274" s="15">
        <v>0</v>
      </c>
      <c r="E274" s="16" t="str">
        <f t="shared" si="35"/>
        <v/>
      </c>
      <c r="F274" s="16" t="str">
        <f t="shared" si="36"/>
        <v/>
      </c>
      <c r="G274" s="16" t="str">
        <f t="shared" si="38"/>
        <v xml:space="preserve"> </v>
      </c>
      <c r="H274" s="16" t="str">
        <f t="shared" si="37"/>
        <v/>
      </c>
    </row>
    <row r="275" spans="1:8" x14ac:dyDescent="0.2">
      <c r="A275" s="13"/>
      <c r="B275" s="14" t="s">
        <v>256</v>
      </c>
      <c r="C275" s="15">
        <v>1</v>
      </c>
      <c r="D275" s="15">
        <v>5</v>
      </c>
      <c r="E275" s="16">
        <f t="shared" si="35"/>
        <v>9.3632958801498128E-4</v>
      </c>
      <c r="F275" s="16">
        <f t="shared" si="36"/>
        <v>2.1872265966754157E-3</v>
      </c>
      <c r="G275" s="16">
        <f t="shared" si="38"/>
        <v>4</v>
      </c>
      <c r="H275" s="16">
        <f t="shared" si="37"/>
        <v>3.7453183520599251E-3</v>
      </c>
    </row>
    <row r="276" spans="1:8" ht="25.5" x14ac:dyDescent="0.2">
      <c r="A276" s="13"/>
      <c r="B276" s="14" t="s">
        <v>257</v>
      </c>
      <c r="C276" s="15">
        <v>17</v>
      </c>
      <c r="D276" s="15">
        <v>12</v>
      </c>
      <c r="E276" s="16">
        <f t="shared" si="35"/>
        <v>1.5917602996254682E-2</v>
      </c>
      <c r="F276" s="16">
        <f t="shared" si="36"/>
        <v>5.2493438320209973E-3</v>
      </c>
      <c r="G276" s="16">
        <f t="shared" si="38"/>
        <v>-0.29411764705882354</v>
      </c>
      <c r="H276" s="16">
        <f t="shared" si="37"/>
        <v>-4.6816479400749065E-3</v>
      </c>
    </row>
    <row r="277" spans="1:8" x14ac:dyDescent="0.2">
      <c r="A277" s="13"/>
      <c r="B277" s="14" t="s">
        <v>258</v>
      </c>
      <c r="C277" s="15">
        <v>6</v>
      </c>
      <c r="D277" s="15">
        <v>3</v>
      </c>
      <c r="E277" s="16">
        <f t="shared" si="35"/>
        <v>5.6179775280898875E-3</v>
      </c>
      <c r="F277" s="16">
        <f t="shared" si="36"/>
        <v>1.3123359580052493E-3</v>
      </c>
      <c r="G277" s="16">
        <f t="shared" si="38"/>
        <v>-0.5</v>
      </c>
      <c r="H277" s="16">
        <f t="shared" si="37"/>
        <v>-2.8089887640449437E-3</v>
      </c>
    </row>
    <row r="278" spans="1:8" x14ac:dyDescent="0.2">
      <c r="A278" s="13"/>
      <c r="B278" s="14" t="s">
        <v>259</v>
      </c>
      <c r="C278" s="15">
        <v>13</v>
      </c>
      <c r="D278" s="15">
        <v>0</v>
      </c>
      <c r="E278" s="16">
        <f t="shared" si="35"/>
        <v>1.2172284644194757E-2</v>
      </c>
      <c r="F278" s="16" t="str">
        <f t="shared" si="36"/>
        <v/>
      </c>
      <c r="G278" s="16">
        <f t="shared" si="38"/>
        <v>-1</v>
      </c>
      <c r="H278" s="16">
        <f t="shared" si="37"/>
        <v>-1.2172284644194757E-2</v>
      </c>
    </row>
    <row r="279" spans="1:8" x14ac:dyDescent="0.2">
      <c r="A279" s="13"/>
      <c r="B279" s="14" t="s">
        <v>260</v>
      </c>
      <c r="C279" s="15">
        <v>0</v>
      </c>
      <c r="D279" s="15">
        <v>0</v>
      </c>
      <c r="E279" s="16" t="str">
        <f t="shared" si="35"/>
        <v/>
      </c>
      <c r="F279" s="16" t="str">
        <f t="shared" si="36"/>
        <v/>
      </c>
      <c r="G279" s="16" t="str">
        <f t="shared" si="38"/>
        <v xml:space="preserve"> </v>
      </c>
      <c r="H279" s="16" t="str">
        <f t="shared" si="37"/>
        <v/>
      </c>
    </row>
    <row r="280" spans="1:8" ht="25.5" x14ac:dyDescent="0.2">
      <c r="A280" s="13"/>
      <c r="B280" s="14" t="s">
        <v>261</v>
      </c>
      <c r="C280" s="15">
        <v>0</v>
      </c>
      <c r="D280" s="15">
        <v>0</v>
      </c>
      <c r="E280" s="16" t="str">
        <f t="shared" si="35"/>
        <v/>
      </c>
      <c r="F280" s="16" t="str">
        <f t="shared" si="36"/>
        <v/>
      </c>
      <c r="G280" s="16" t="str">
        <f t="shared" si="38"/>
        <v xml:space="preserve"> </v>
      </c>
      <c r="H280" s="16" t="str">
        <f t="shared" si="37"/>
        <v/>
      </c>
    </row>
    <row r="281" spans="1:8" x14ac:dyDescent="0.2">
      <c r="A281" s="13"/>
      <c r="B281" s="14" t="s">
        <v>262</v>
      </c>
      <c r="C281" s="15">
        <v>54</v>
      </c>
      <c r="D281" s="15">
        <v>0</v>
      </c>
      <c r="E281" s="16">
        <f t="shared" si="35"/>
        <v>5.0561797752808987E-2</v>
      </c>
      <c r="F281" s="16" t="str">
        <f t="shared" si="36"/>
        <v/>
      </c>
      <c r="G281" s="16">
        <f t="shared" si="38"/>
        <v>-1</v>
      </c>
      <c r="H281" s="16">
        <f t="shared" si="37"/>
        <v>-5.0561797752808987E-2</v>
      </c>
    </row>
    <row r="282" spans="1:8" x14ac:dyDescent="0.2">
      <c r="A282" s="13"/>
      <c r="B282" s="14" t="s">
        <v>263</v>
      </c>
      <c r="C282" s="15">
        <v>2</v>
      </c>
      <c r="D282" s="15">
        <v>4</v>
      </c>
      <c r="E282" s="16">
        <f t="shared" si="35"/>
        <v>1.8726591760299626E-3</v>
      </c>
      <c r="F282" s="16">
        <f t="shared" si="36"/>
        <v>1.7497812773403325E-3</v>
      </c>
      <c r="G282" s="16">
        <f t="shared" si="38"/>
        <v>1</v>
      </c>
      <c r="H282" s="16">
        <f t="shared" si="37"/>
        <v>1.8726591760299626E-3</v>
      </c>
    </row>
    <row r="283" spans="1:8" x14ac:dyDescent="0.2">
      <c r="A283" s="13"/>
      <c r="B283" s="14" t="s">
        <v>264</v>
      </c>
      <c r="C283" s="15">
        <v>1</v>
      </c>
      <c r="D283" s="15">
        <v>4</v>
      </c>
      <c r="E283" s="16">
        <f t="shared" si="35"/>
        <v>9.3632958801498128E-4</v>
      </c>
      <c r="F283" s="16">
        <f t="shared" si="36"/>
        <v>1.7497812773403325E-3</v>
      </c>
      <c r="G283" s="16">
        <f t="shared" si="38"/>
        <v>3</v>
      </c>
      <c r="H283" s="16">
        <f t="shared" si="37"/>
        <v>2.8089887640449437E-3</v>
      </c>
    </row>
    <row r="284" spans="1:8" x14ac:dyDescent="0.2">
      <c r="A284" s="13"/>
      <c r="B284" s="14" t="s">
        <v>265</v>
      </c>
      <c r="C284" s="15">
        <v>0</v>
      </c>
      <c r="D284" s="15">
        <v>0</v>
      </c>
      <c r="E284" s="16" t="str">
        <f t="shared" si="35"/>
        <v/>
      </c>
      <c r="F284" s="16" t="str">
        <f t="shared" si="36"/>
        <v/>
      </c>
      <c r="G284" s="16" t="str">
        <f t="shared" si="38"/>
        <v xml:space="preserve"> </v>
      </c>
      <c r="H284" s="16" t="str">
        <f t="shared" si="37"/>
        <v/>
      </c>
    </row>
    <row r="285" spans="1:8" x14ac:dyDescent="0.2">
      <c r="A285" s="13"/>
      <c r="B285" s="14" t="s">
        <v>266</v>
      </c>
      <c r="C285" s="15">
        <v>0</v>
      </c>
      <c r="D285" s="15">
        <v>0</v>
      </c>
      <c r="E285" s="16" t="str">
        <f t="shared" si="35"/>
        <v/>
      </c>
      <c r="F285" s="16" t="str">
        <f t="shared" si="36"/>
        <v/>
      </c>
      <c r="G285" s="16" t="str">
        <f t="shared" si="38"/>
        <v xml:space="preserve"> </v>
      </c>
      <c r="H285" s="16" t="str">
        <f t="shared" si="37"/>
        <v/>
      </c>
    </row>
    <row r="286" spans="1:8" x14ac:dyDescent="0.2">
      <c r="A286" s="13"/>
      <c r="B286" s="14" t="s">
        <v>267</v>
      </c>
      <c r="C286" s="15">
        <v>3</v>
      </c>
      <c r="D286" s="15">
        <v>0</v>
      </c>
      <c r="E286" s="16">
        <f t="shared" si="35"/>
        <v>2.8089887640449437E-3</v>
      </c>
      <c r="F286" s="16" t="str">
        <f t="shared" si="36"/>
        <v/>
      </c>
      <c r="G286" s="16">
        <f t="shared" si="38"/>
        <v>-1</v>
      </c>
      <c r="H286" s="16">
        <f t="shared" si="37"/>
        <v>-2.8089887640449437E-3</v>
      </c>
    </row>
    <row r="287" spans="1:8" x14ac:dyDescent="0.2">
      <c r="A287" s="13"/>
      <c r="B287" s="14" t="s">
        <v>268</v>
      </c>
      <c r="C287" s="15">
        <v>1</v>
      </c>
      <c r="D287" s="15">
        <v>0</v>
      </c>
      <c r="E287" s="16">
        <f t="shared" si="35"/>
        <v>9.3632958801498128E-4</v>
      </c>
      <c r="F287" s="16" t="str">
        <f t="shared" si="36"/>
        <v/>
      </c>
      <c r="G287" s="16">
        <f t="shared" si="38"/>
        <v>-1</v>
      </c>
      <c r="H287" s="16">
        <f t="shared" si="37"/>
        <v>-9.3632958801498128E-4</v>
      </c>
    </row>
    <row r="288" spans="1:8" x14ac:dyDescent="0.2">
      <c r="A288" s="13"/>
      <c r="B288" s="14" t="s">
        <v>269</v>
      </c>
      <c r="C288" s="15">
        <v>5</v>
      </c>
      <c r="D288" s="15">
        <v>15</v>
      </c>
      <c r="E288" s="16">
        <f t="shared" si="35"/>
        <v>4.6816479400749065E-3</v>
      </c>
      <c r="F288" s="16">
        <f t="shared" si="36"/>
        <v>6.5616797900262466E-3</v>
      </c>
      <c r="G288" s="16">
        <f t="shared" si="38"/>
        <v>2</v>
      </c>
      <c r="H288" s="16">
        <f t="shared" si="37"/>
        <v>9.3632958801498131E-3</v>
      </c>
    </row>
    <row r="289" spans="1:8" x14ac:dyDescent="0.2">
      <c r="A289" s="13"/>
      <c r="B289" s="14" t="s">
        <v>270</v>
      </c>
      <c r="C289" s="15">
        <v>6</v>
      </c>
      <c r="D289" s="15">
        <v>10</v>
      </c>
      <c r="E289" s="16">
        <f t="shared" si="35"/>
        <v>5.6179775280898875E-3</v>
      </c>
      <c r="F289" s="16">
        <f t="shared" si="36"/>
        <v>4.3744531933508314E-3</v>
      </c>
      <c r="G289" s="16">
        <f t="shared" si="38"/>
        <v>0.66666666666666663</v>
      </c>
      <c r="H289" s="16">
        <f t="shared" si="37"/>
        <v>3.7453183520599247E-3</v>
      </c>
    </row>
    <row r="290" spans="1:8" x14ac:dyDescent="0.2">
      <c r="A290" s="13"/>
      <c r="B290" s="14" t="s">
        <v>271</v>
      </c>
      <c r="C290" s="15">
        <v>0</v>
      </c>
      <c r="D290" s="15">
        <v>0</v>
      </c>
      <c r="E290" s="16" t="str">
        <f t="shared" si="35"/>
        <v/>
      </c>
      <c r="F290" s="16" t="str">
        <f t="shared" si="36"/>
        <v/>
      </c>
      <c r="G290" s="16" t="str">
        <f t="shared" si="38"/>
        <v xml:space="preserve"> </v>
      </c>
      <c r="H290" s="16" t="str">
        <f t="shared" si="37"/>
        <v/>
      </c>
    </row>
    <row r="291" spans="1:8" x14ac:dyDescent="0.2">
      <c r="A291" s="13"/>
      <c r="B291" s="14" t="s">
        <v>272</v>
      </c>
      <c r="C291" s="15">
        <v>4</v>
      </c>
      <c r="D291" s="15">
        <v>0</v>
      </c>
      <c r="E291" s="16">
        <f t="shared" si="35"/>
        <v>3.7453183520599251E-3</v>
      </c>
      <c r="F291" s="16" t="str">
        <f t="shared" si="36"/>
        <v/>
      </c>
      <c r="G291" s="16">
        <f t="shared" si="38"/>
        <v>-1</v>
      </c>
      <c r="H291" s="16">
        <f t="shared" si="37"/>
        <v>-3.7453183520599251E-3</v>
      </c>
    </row>
    <row r="292" spans="1:8" x14ac:dyDescent="0.2">
      <c r="A292" s="13" t="s">
        <v>92</v>
      </c>
      <c r="B292" s="14" t="s">
        <v>273</v>
      </c>
      <c r="C292" s="15">
        <v>0</v>
      </c>
      <c r="D292" s="15">
        <v>0</v>
      </c>
      <c r="E292" s="16" t="str">
        <f t="shared" si="35"/>
        <v/>
      </c>
      <c r="F292" s="16" t="str">
        <f t="shared" si="36"/>
        <v/>
      </c>
      <c r="G292" s="16" t="str">
        <f t="shared" si="38"/>
        <v xml:space="preserve"> </v>
      </c>
      <c r="H292" s="16" t="str">
        <f t="shared" si="37"/>
        <v/>
      </c>
    </row>
    <row r="293" spans="1:8" ht="25.5" x14ac:dyDescent="0.2">
      <c r="A293" s="13" t="s">
        <v>92</v>
      </c>
      <c r="B293" s="14" t="s">
        <v>274</v>
      </c>
      <c r="C293" s="15">
        <v>2</v>
      </c>
      <c r="D293" s="15">
        <v>4</v>
      </c>
      <c r="E293" s="16">
        <f t="shared" si="35"/>
        <v>1.8726591760299626E-3</v>
      </c>
      <c r="F293" s="16">
        <f t="shared" si="36"/>
        <v>1.7497812773403325E-3</v>
      </c>
      <c r="G293" s="16">
        <f t="shared" si="38"/>
        <v>1</v>
      </c>
      <c r="H293" s="16">
        <f t="shared" si="37"/>
        <v>1.8726591760299626E-3</v>
      </c>
    </row>
    <row r="294" spans="1:8" x14ac:dyDescent="0.2">
      <c r="A294" s="13"/>
      <c r="B294" s="14" t="s">
        <v>275</v>
      </c>
      <c r="C294" s="15">
        <v>5</v>
      </c>
      <c r="D294" s="15">
        <v>0</v>
      </c>
      <c r="E294" s="16">
        <f t="shared" si="35"/>
        <v>4.6816479400749065E-3</v>
      </c>
      <c r="F294" s="16" t="str">
        <f t="shared" si="36"/>
        <v/>
      </c>
      <c r="G294" s="16">
        <f t="shared" si="38"/>
        <v>-1</v>
      </c>
      <c r="H294" s="16">
        <f t="shared" si="37"/>
        <v>-4.6816479400749065E-3</v>
      </c>
    </row>
    <row r="295" spans="1:8" x14ac:dyDescent="0.2">
      <c r="A295" s="13"/>
      <c r="B295" s="14" t="s">
        <v>276</v>
      </c>
      <c r="C295" s="15">
        <v>0</v>
      </c>
      <c r="D295" s="15">
        <v>0</v>
      </c>
      <c r="E295" s="16" t="str">
        <f t="shared" si="35"/>
        <v/>
      </c>
      <c r="F295" s="16" t="str">
        <f t="shared" si="36"/>
        <v/>
      </c>
      <c r="G295" s="16" t="str">
        <f t="shared" si="38"/>
        <v xml:space="preserve"> </v>
      </c>
      <c r="H295" s="16" t="str">
        <f t="shared" si="37"/>
        <v/>
      </c>
    </row>
    <row r="296" spans="1:8" x14ac:dyDescent="0.2">
      <c r="A296" s="13"/>
      <c r="B296" s="14" t="s">
        <v>277</v>
      </c>
      <c r="C296" s="15">
        <v>0</v>
      </c>
      <c r="D296" s="15">
        <v>0</v>
      </c>
      <c r="E296" s="16" t="str">
        <f t="shared" si="35"/>
        <v/>
      </c>
      <c r="F296" s="16" t="str">
        <f t="shared" si="36"/>
        <v/>
      </c>
      <c r="G296" s="16" t="str">
        <f t="shared" si="38"/>
        <v xml:space="preserve"> </v>
      </c>
      <c r="H296" s="16" t="str">
        <f t="shared" si="37"/>
        <v/>
      </c>
    </row>
    <row r="297" spans="1:8" x14ac:dyDescent="0.2">
      <c r="A297" s="13"/>
      <c r="B297" s="14" t="s">
        <v>278</v>
      </c>
      <c r="C297" s="15">
        <v>0</v>
      </c>
      <c r="D297" s="15">
        <v>0</v>
      </c>
      <c r="E297" s="16" t="str">
        <f t="shared" si="35"/>
        <v/>
      </c>
      <c r="F297" s="16" t="str">
        <f t="shared" si="36"/>
        <v/>
      </c>
      <c r="G297" s="16" t="str">
        <f t="shared" si="38"/>
        <v xml:space="preserve"> </v>
      </c>
      <c r="H297" s="16" t="str">
        <f t="shared" si="37"/>
        <v/>
      </c>
    </row>
    <row r="298" spans="1:8" ht="25.5" x14ac:dyDescent="0.2">
      <c r="A298" s="13"/>
      <c r="B298" s="14" t="s">
        <v>279</v>
      </c>
      <c r="C298" s="15">
        <v>0</v>
      </c>
      <c r="D298" s="15">
        <v>0</v>
      </c>
      <c r="E298" s="16" t="str">
        <f t="shared" si="35"/>
        <v/>
      </c>
      <c r="F298" s="16" t="str">
        <f t="shared" si="36"/>
        <v/>
      </c>
      <c r="G298" s="16" t="str">
        <f t="shared" si="38"/>
        <v xml:space="preserve"> </v>
      </c>
      <c r="H298" s="16" t="str">
        <f t="shared" si="37"/>
        <v/>
      </c>
    </row>
    <row r="299" spans="1:8" x14ac:dyDescent="0.2">
      <c r="A299" s="13"/>
      <c r="B299" s="14" t="s">
        <v>280</v>
      </c>
      <c r="C299" s="15">
        <v>0</v>
      </c>
      <c r="D299" s="15">
        <v>0</v>
      </c>
      <c r="E299" s="16" t="str">
        <f t="shared" si="35"/>
        <v/>
      </c>
      <c r="F299" s="16" t="str">
        <f t="shared" si="36"/>
        <v/>
      </c>
      <c r="G299" s="16" t="str">
        <f t="shared" si="38"/>
        <v xml:space="preserve"> </v>
      </c>
      <c r="H299" s="16" t="str">
        <f t="shared" si="37"/>
        <v/>
      </c>
    </row>
    <row r="300" spans="1:8" x14ac:dyDescent="0.2">
      <c r="A300" s="13"/>
      <c r="B300" s="14" t="s">
        <v>281</v>
      </c>
      <c r="C300" s="15">
        <v>21</v>
      </c>
      <c r="D300" s="15">
        <v>65</v>
      </c>
      <c r="E300" s="16">
        <f t="shared" si="35"/>
        <v>1.9662921348314606E-2</v>
      </c>
      <c r="F300" s="16">
        <f t="shared" si="36"/>
        <v>2.8433945756780401E-2</v>
      </c>
      <c r="G300" s="16">
        <f t="shared" si="38"/>
        <v>2.0952380952380953</v>
      </c>
      <c r="H300" s="16">
        <f t="shared" si="37"/>
        <v>4.119850187265918E-2</v>
      </c>
    </row>
    <row r="301" spans="1:8" x14ac:dyDescent="0.2">
      <c r="A301" s="13"/>
      <c r="B301" s="14" t="s">
        <v>282</v>
      </c>
      <c r="C301" s="15">
        <v>2</v>
      </c>
      <c r="D301" s="15">
        <v>0</v>
      </c>
      <c r="E301" s="16">
        <f t="shared" ref="E301:E332" si="39">+IF(C301=0,"",C301/C$173)</f>
        <v>1.8726591760299626E-3</v>
      </c>
      <c r="F301" s="16" t="str">
        <f t="shared" ref="F301:F332" si="40">+IF(D301=0,"",D301/D$173)</f>
        <v/>
      </c>
      <c r="G301" s="16">
        <f t="shared" si="38"/>
        <v>-1</v>
      </c>
      <c r="H301" s="16">
        <f t="shared" ref="H301:H332" si="41">+IF(OR(AND(E301=""),(G301="")),"",E301*G301)</f>
        <v>-1.8726591760299626E-3</v>
      </c>
    </row>
    <row r="302" spans="1:8" ht="25.5" x14ac:dyDescent="0.2">
      <c r="A302" s="13"/>
      <c r="B302" s="14" t="s">
        <v>283</v>
      </c>
      <c r="C302" s="15">
        <v>0</v>
      </c>
      <c r="D302" s="15">
        <v>2</v>
      </c>
      <c r="E302" s="16" t="str">
        <f t="shared" si="39"/>
        <v/>
      </c>
      <c r="F302" s="16">
        <f t="shared" si="40"/>
        <v>8.7489063867016625E-4</v>
      </c>
      <c r="G302" s="16">
        <f t="shared" ref="G302:G333" si="42">+IF(AND(C302=0,D302=0)," ",IF(C302=0,1,IF(D302=0,-1,(D302-C302)/C302)))</f>
        <v>1</v>
      </c>
      <c r="H302" s="16" t="str">
        <f t="shared" si="41"/>
        <v/>
      </c>
    </row>
    <row r="303" spans="1:8" x14ac:dyDescent="0.2">
      <c r="A303" s="13"/>
      <c r="B303" s="14" t="s">
        <v>284</v>
      </c>
      <c r="C303" s="15">
        <v>0</v>
      </c>
      <c r="D303" s="15">
        <v>0</v>
      </c>
      <c r="E303" s="16" t="str">
        <f t="shared" si="39"/>
        <v/>
      </c>
      <c r="F303" s="16" t="str">
        <f t="shared" si="40"/>
        <v/>
      </c>
      <c r="G303" s="16" t="str">
        <f t="shared" si="42"/>
        <v xml:space="preserve"> </v>
      </c>
      <c r="H303" s="16" t="str">
        <f t="shared" si="41"/>
        <v/>
      </c>
    </row>
    <row r="304" spans="1:8" ht="25.5" x14ac:dyDescent="0.2">
      <c r="A304" s="13" t="s">
        <v>92</v>
      </c>
      <c r="B304" s="14" t="s">
        <v>285</v>
      </c>
      <c r="C304" s="15">
        <v>0</v>
      </c>
      <c r="D304" s="15">
        <v>1</v>
      </c>
      <c r="E304" s="16" t="str">
        <f t="shared" si="39"/>
        <v/>
      </c>
      <c r="F304" s="16">
        <f t="shared" si="40"/>
        <v>4.3744531933508313E-4</v>
      </c>
      <c r="G304" s="16">
        <f t="shared" si="42"/>
        <v>1</v>
      </c>
      <c r="H304" s="16" t="str">
        <f t="shared" si="41"/>
        <v/>
      </c>
    </row>
    <row r="305" spans="1:8" x14ac:dyDescent="0.2">
      <c r="A305" s="13"/>
      <c r="B305" s="14" t="s">
        <v>286</v>
      </c>
      <c r="C305" s="15">
        <v>2</v>
      </c>
      <c r="D305" s="15">
        <v>15</v>
      </c>
      <c r="E305" s="16">
        <f t="shared" si="39"/>
        <v>1.8726591760299626E-3</v>
      </c>
      <c r="F305" s="16">
        <f t="shared" si="40"/>
        <v>6.5616797900262466E-3</v>
      </c>
      <c r="G305" s="16">
        <f t="shared" si="42"/>
        <v>6.5</v>
      </c>
      <c r="H305" s="16">
        <f t="shared" si="41"/>
        <v>1.2172284644194757E-2</v>
      </c>
    </row>
    <row r="306" spans="1:8" x14ac:dyDescent="0.2">
      <c r="A306" s="13"/>
      <c r="B306" s="14" t="s">
        <v>287</v>
      </c>
      <c r="C306" s="15">
        <v>1</v>
      </c>
      <c r="D306" s="15">
        <v>10</v>
      </c>
      <c r="E306" s="16">
        <f t="shared" si="39"/>
        <v>9.3632958801498128E-4</v>
      </c>
      <c r="F306" s="16">
        <f t="shared" si="40"/>
        <v>4.3744531933508314E-3</v>
      </c>
      <c r="G306" s="16">
        <f t="shared" si="42"/>
        <v>9</v>
      </c>
      <c r="H306" s="16">
        <f t="shared" si="41"/>
        <v>8.4269662921348312E-3</v>
      </c>
    </row>
    <row r="307" spans="1:8" x14ac:dyDescent="0.2">
      <c r="A307" s="13"/>
      <c r="B307" s="14" t="s">
        <v>288</v>
      </c>
      <c r="C307" s="15">
        <v>0</v>
      </c>
      <c r="D307" s="15">
        <v>0</v>
      </c>
      <c r="E307" s="16" t="str">
        <f t="shared" si="39"/>
        <v/>
      </c>
      <c r="F307" s="16" t="str">
        <f t="shared" si="40"/>
        <v/>
      </c>
      <c r="G307" s="16" t="str">
        <f t="shared" si="42"/>
        <v xml:space="preserve"> </v>
      </c>
      <c r="H307" s="16" t="str">
        <f t="shared" si="41"/>
        <v/>
      </c>
    </row>
    <row r="308" spans="1:8" x14ac:dyDescent="0.2">
      <c r="A308" s="13"/>
      <c r="B308" s="14" t="s">
        <v>289</v>
      </c>
      <c r="C308" s="15">
        <v>105</v>
      </c>
      <c r="D308" s="15">
        <v>245</v>
      </c>
      <c r="E308" s="16">
        <f t="shared" si="39"/>
        <v>9.8314606741573038E-2</v>
      </c>
      <c r="F308" s="16">
        <f t="shared" si="40"/>
        <v>0.10717410323709536</v>
      </c>
      <c r="G308" s="16">
        <f t="shared" si="42"/>
        <v>1.3333333333333333</v>
      </c>
      <c r="H308" s="16">
        <f t="shared" si="41"/>
        <v>0.13108614232209737</v>
      </c>
    </row>
    <row r="309" spans="1:8" x14ac:dyDescent="0.2">
      <c r="A309" s="13"/>
      <c r="B309" s="14" t="s">
        <v>290</v>
      </c>
      <c r="C309" s="15">
        <v>0</v>
      </c>
      <c r="D309" s="15">
        <v>5</v>
      </c>
      <c r="E309" s="16" t="str">
        <f t="shared" si="39"/>
        <v/>
      </c>
      <c r="F309" s="16">
        <f t="shared" si="40"/>
        <v>2.1872265966754157E-3</v>
      </c>
      <c r="G309" s="16">
        <f t="shared" si="42"/>
        <v>1</v>
      </c>
      <c r="H309" s="16" t="str">
        <f t="shared" si="41"/>
        <v/>
      </c>
    </row>
    <row r="310" spans="1:8" ht="25.5" x14ac:dyDescent="0.2">
      <c r="A310" s="13"/>
      <c r="B310" s="14" t="s">
        <v>291</v>
      </c>
      <c r="C310" s="15">
        <v>0</v>
      </c>
      <c r="D310" s="15">
        <v>13</v>
      </c>
      <c r="E310" s="16" t="str">
        <f t="shared" si="39"/>
        <v/>
      </c>
      <c r="F310" s="16">
        <f t="shared" si="40"/>
        <v>5.6867891513560807E-3</v>
      </c>
      <c r="G310" s="16">
        <f t="shared" si="42"/>
        <v>1</v>
      </c>
      <c r="H310" s="16" t="str">
        <f t="shared" si="41"/>
        <v/>
      </c>
    </row>
    <row r="311" spans="1:8" x14ac:dyDescent="0.2">
      <c r="A311" s="13"/>
      <c r="B311" s="14" t="s">
        <v>292</v>
      </c>
      <c r="C311" s="15">
        <v>0</v>
      </c>
      <c r="D311" s="15">
        <v>0</v>
      </c>
      <c r="E311" s="16" t="str">
        <f t="shared" si="39"/>
        <v/>
      </c>
      <c r="F311" s="16" t="str">
        <f t="shared" si="40"/>
        <v/>
      </c>
      <c r="G311" s="16" t="str">
        <f t="shared" si="42"/>
        <v xml:space="preserve"> </v>
      </c>
      <c r="H311" s="16" t="str">
        <f t="shared" si="41"/>
        <v/>
      </c>
    </row>
    <row r="312" spans="1:8" ht="38.25" x14ac:dyDescent="0.2">
      <c r="A312" s="13"/>
      <c r="B312" s="14" t="s">
        <v>293</v>
      </c>
      <c r="C312" s="15">
        <v>0</v>
      </c>
      <c r="D312" s="15">
        <v>0</v>
      </c>
      <c r="E312" s="16" t="str">
        <f t="shared" si="39"/>
        <v/>
      </c>
      <c r="F312" s="16" t="str">
        <f t="shared" si="40"/>
        <v/>
      </c>
      <c r="G312" s="16" t="str">
        <f t="shared" si="42"/>
        <v xml:space="preserve"> </v>
      </c>
      <c r="H312" s="16" t="str">
        <f t="shared" si="41"/>
        <v/>
      </c>
    </row>
    <row r="313" spans="1:8" ht="25.5" x14ac:dyDescent="0.2">
      <c r="A313" s="13"/>
      <c r="B313" s="14" t="s">
        <v>294</v>
      </c>
      <c r="C313" s="15">
        <v>9</v>
      </c>
      <c r="D313" s="15">
        <v>0</v>
      </c>
      <c r="E313" s="16">
        <f t="shared" si="39"/>
        <v>8.4269662921348312E-3</v>
      </c>
      <c r="F313" s="16" t="str">
        <f t="shared" si="40"/>
        <v/>
      </c>
      <c r="G313" s="16">
        <f t="shared" si="42"/>
        <v>-1</v>
      </c>
      <c r="H313" s="16">
        <f t="shared" si="41"/>
        <v>-8.4269662921348312E-3</v>
      </c>
    </row>
    <row r="314" spans="1:8" ht="25.5" x14ac:dyDescent="0.2">
      <c r="A314" s="13"/>
      <c r="B314" s="14" t="s">
        <v>295</v>
      </c>
      <c r="C314" s="15">
        <v>0</v>
      </c>
      <c r="D314" s="15">
        <v>0</v>
      </c>
      <c r="E314" s="16" t="str">
        <f t="shared" si="39"/>
        <v/>
      </c>
      <c r="F314" s="16" t="str">
        <f t="shared" si="40"/>
        <v/>
      </c>
      <c r="G314" s="16" t="str">
        <f t="shared" si="42"/>
        <v xml:space="preserve"> </v>
      </c>
      <c r="H314" s="16" t="str">
        <f t="shared" si="41"/>
        <v/>
      </c>
    </row>
    <row r="315" spans="1:8" ht="25.5" x14ac:dyDescent="0.2">
      <c r="A315" s="13"/>
      <c r="B315" s="14" t="s">
        <v>296</v>
      </c>
      <c r="C315" s="15">
        <v>0</v>
      </c>
      <c r="D315" s="15">
        <v>0</v>
      </c>
      <c r="E315" s="16" t="str">
        <f t="shared" si="39"/>
        <v/>
      </c>
      <c r="F315" s="16" t="str">
        <f t="shared" si="40"/>
        <v/>
      </c>
      <c r="G315" s="16" t="str">
        <f t="shared" si="42"/>
        <v xml:space="preserve"> </v>
      </c>
      <c r="H315" s="16" t="str">
        <f t="shared" si="41"/>
        <v/>
      </c>
    </row>
    <row r="316" spans="1:8" x14ac:dyDescent="0.2">
      <c r="A316" s="13"/>
      <c r="B316" s="14" t="s">
        <v>297</v>
      </c>
      <c r="C316" s="15">
        <v>0</v>
      </c>
      <c r="D316" s="15">
        <v>0</v>
      </c>
      <c r="E316" s="16" t="str">
        <f t="shared" si="39"/>
        <v/>
      </c>
      <c r="F316" s="16" t="str">
        <f t="shared" si="40"/>
        <v/>
      </c>
      <c r="G316" s="16" t="str">
        <f t="shared" si="42"/>
        <v xml:space="preserve"> </v>
      </c>
      <c r="H316" s="16" t="str">
        <f t="shared" si="41"/>
        <v/>
      </c>
    </row>
    <row r="317" spans="1:8" x14ac:dyDescent="0.2">
      <c r="A317" s="13"/>
      <c r="B317" s="14" t="s">
        <v>298</v>
      </c>
      <c r="C317" s="15">
        <v>3</v>
      </c>
      <c r="D317" s="15">
        <v>0</v>
      </c>
      <c r="E317" s="16">
        <f t="shared" si="39"/>
        <v>2.8089887640449437E-3</v>
      </c>
      <c r="F317" s="16" t="str">
        <f t="shared" si="40"/>
        <v/>
      </c>
      <c r="G317" s="16">
        <f t="shared" si="42"/>
        <v>-1</v>
      </c>
      <c r="H317" s="16">
        <f t="shared" si="41"/>
        <v>-2.8089887640449437E-3</v>
      </c>
    </row>
    <row r="318" spans="1:8" ht="25.5" x14ac:dyDescent="0.2">
      <c r="A318" s="13"/>
      <c r="B318" s="14" t="s">
        <v>299</v>
      </c>
      <c r="C318" s="15">
        <v>1</v>
      </c>
      <c r="D318" s="15">
        <v>0</v>
      </c>
      <c r="E318" s="16">
        <f t="shared" si="39"/>
        <v>9.3632958801498128E-4</v>
      </c>
      <c r="F318" s="16" t="str">
        <f t="shared" si="40"/>
        <v/>
      </c>
      <c r="G318" s="16">
        <f t="shared" si="42"/>
        <v>-1</v>
      </c>
      <c r="H318" s="16">
        <f t="shared" si="41"/>
        <v>-9.3632958801498128E-4</v>
      </c>
    </row>
    <row r="319" spans="1:8" ht="25.5" x14ac:dyDescent="0.2">
      <c r="A319" s="13"/>
      <c r="B319" s="14" t="s">
        <v>300</v>
      </c>
      <c r="C319" s="15">
        <v>11</v>
      </c>
      <c r="D319" s="15">
        <v>4</v>
      </c>
      <c r="E319" s="16">
        <f t="shared" si="39"/>
        <v>1.0299625468164793E-2</v>
      </c>
      <c r="F319" s="16">
        <f t="shared" si="40"/>
        <v>1.7497812773403325E-3</v>
      </c>
      <c r="G319" s="16">
        <f t="shared" si="42"/>
        <v>-0.63636363636363635</v>
      </c>
      <c r="H319" s="16">
        <f t="shared" si="41"/>
        <v>-6.5543071161048684E-3</v>
      </c>
    </row>
    <row r="320" spans="1:8" x14ac:dyDescent="0.2">
      <c r="A320" s="13"/>
      <c r="B320" s="14" t="s">
        <v>301</v>
      </c>
      <c r="C320" s="15">
        <v>0</v>
      </c>
      <c r="D320" s="15">
        <v>1</v>
      </c>
      <c r="E320" s="16" t="str">
        <f t="shared" si="39"/>
        <v/>
      </c>
      <c r="F320" s="16">
        <f t="shared" si="40"/>
        <v>4.3744531933508313E-4</v>
      </c>
      <c r="G320" s="16">
        <f t="shared" si="42"/>
        <v>1</v>
      </c>
      <c r="H320" s="16" t="str">
        <f t="shared" si="41"/>
        <v/>
      </c>
    </row>
    <row r="321" spans="1:8" ht="25.5" x14ac:dyDescent="0.2">
      <c r="A321" s="13"/>
      <c r="B321" s="14" t="s">
        <v>302</v>
      </c>
      <c r="C321" s="15">
        <v>2</v>
      </c>
      <c r="D321" s="15">
        <v>0</v>
      </c>
      <c r="E321" s="16">
        <f t="shared" si="39"/>
        <v>1.8726591760299626E-3</v>
      </c>
      <c r="F321" s="16" t="str">
        <f t="shared" si="40"/>
        <v/>
      </c>
      <c r="G321" s="16">
        <f t="shared" si="42"/>
        <v>-1</v>
      </c>
      <c r="H321" s="16">
        <f t="shared" si="41"/>
        <v>-1.8726591760299626E-3</v>
      </c>
    </row>
    <row r="322" spans="1:8" x14ac:dyDescent="0.2">
      <c r="A322" s="13"/>
      <c r="B322" s="14" t="s">
        <v>303</v>
      </c>
      <c r="C322" s="15">
        <v>0</v>
      </c>
      <c r="D322" s="15">
        <v>1</v>
      </c>
      <c r="E322" s="16" t="str">
        <f t="shared" si="39"/>
        <v/>
      </c>
      <c r="F322" s="16">
        <f t="shared" si="40"/>
        <v>4.3744531933508313E-4</v>
      </c>
      <c r="G322" s="16">
        <f t="shared" si="42"/>
        <v>1</v>
      </c>
      <c r="H322" s="16" t="str">
        <f t="shared" si="41"/>
        <v/>
      </c>
    </row>
    <row r="323" spans="1:8" ht="38.25" x14ac:dyDescent="0.2">
      <c r="A323" s="13"/>
      <c r="B323" s="14" t="s">
        <v>304</v>
      </c>
      <c r="C323" s="15">
        <v>0</v>
      </c>
      <c r="D323" s="15">
        <v>0</v>
      </c>
      <c r="E323" s="16" t="str">
        <f t="shared" si="39"/>
        <v/>
      </c>
      <c r="F323" s="16" t="str">
        <f t="shared" si="40"/>
        <v/>
      </c>
      <c r="G323" s="16" t="str">
        <f t="shared" si="42"/>
        <v xml:space="preserve"> </v>
      </c>
      <c r="H323" s="16" t="str">
        <f t="shared" si="41"/>
        <v/>
      </c>
    </row>
    <row r="324" spans="1:8" ht="25.5" x14ac:dyDescent="0.2">
      <c r="A324" s="13"/>
      <c r="B324" s="14" t="s">
        <v>305</v>
      </c>
      <c r="C324" s="15">
        <v>2</v>
      </c>
      <c r="D324" s="15">
        <v>3</v>
      </c>
      <c r="E324" s="16">
        <f t="shared" si="39"/>
        <v>1.8726591760299626E-3</v>
      </c>
      <c r="F324" s="16">
        <f t="shared" si="40"/>
        <v>1.3123359580052493E-3</v>
      </c>
      <c r="G324" s="16">
        <f t="shared" si="42"/>
        <v>0.5</v>
      </c>
      <c r="H324" s="16">
        <f t="shared" si="41"/>
        <v>9.3632958801498128E-4</v>
      </c>
    </row>
    <row r="325" spans="1:8" ht="25.5" x14ac:dyDescent="0.2">
      <c r="A325" s="13"/>
      <c r="B325" s="14" t="s">
        <v>306</v>
      </c>
      <c r="C325" s="15">
        <v>0</v>
      </c>
      <c r="D325" s="15">
        <v>0</v>
      </c>
      <c r="E325" s="16" t="str">
        <f t="shared" si="39"/>
        <v/>
      </c>
      <c r="F325" s="16" t="str">
        <f t="shared" si="40"/>
        <v/>
      </c>
      <c r="G325" s="16" t="str">
        <f t="shared" si="42"/>
        <v xml:space="preserve"> </v>
      </c>
      <c r="H325" s="16" t="str">
        <f t="shared" si="41"/>
        <v/>
      </c>
    </row>
    <row r="326" spans="1:8" ht="25.5" x14ac:dyDescent="0.2">
      <c r="A326" s="13"/>
      <c r="B326" s="14" t="s">
        <v>307</v>
      </c>
      <c r="C326" s="15">
        <v>0</v>
      </c>
      <c r="D326" s="15">
        <v>0</v>
      </c>
      <c r="E326" s="16" t="str">
        <f t="shared" si="39"/>
        <v/>
      </c>
      <c r="F326" s="16" t="str">
        <f t="shared" si="40"/>
        <v/>
      </c>
      <c r="G326" s="16" t="str">
        <f t="shared" si="42"/>
        <v xml:space="preserve"> </v>
      </c>
      <c r="H326" s="16" t="str">
        <f t="shared" si="41"/>
        <v/>
      </c>
    </row>
    <row r="327" spans="1:8" x14ac:dyDescent="0.2">
      <c r="A327" s="13"/>
      <c r="B327" s="14" t="s">
        <v>308</v>
      </c>
      <c r="C327" s="15">
        <v>0</v>
      </c>
      <c r="D327" s="15">
        <v>0</v>
      </c>
      <c r="E327" s="16" t="str">
        <f t="shared" si="39"/>
        <v/>
      </c>
      <c r="F327" s="16" t="str">
        <f t="shared" si="40"/>
        <v/>
      </c>
      <c r="G327" s="16" t="str">
        <f t="shared" si="42"/>
        <v xml:space="preserve"> </v>
      </c>
      <c r="H327" s="16" t="str">
        <f t="shared" si="41"/>
        <v/>
      </c>
    </row>
    <row r="328" spans="1:8" ht="25.5" x14ac:dyDescent="0.2">
      <c r="A328" s="13"/>
      <c r="B328" s="14" t="s">
        <v>309</v>
      </c>
      <c r="C328" s="15">
        <v>24</v>
      </c>
      <c r="D328" s="15">
        <v>6</v>
      </c>
      <c r="E328" s="16">
        <f t="shared" si="39"/>
        <v>2.247191011235955E-2</v>
      </c>
      <c r="F328" s="16">
        <f t="shared" si="40"/>
        <v>2.6246719160104987E-3</v>
      </c>
      <c r="G328" s="16">
        <f t="shared" si="42"/>
        <v>-0.75</v>
      </c>
      <c r="H328" s="16">
        <f t="shared" si="41"/>
        <v>-1.6853932584269662E-2</v>
      </c>
    </row>
    <row r="329" spans="1:8" x14ac:dyDescent="0.2">
      <c r="A329" s="13"/>
      <c r="B329" s="14" t="s">
        <v>310</v>
      </c>
      <c r="C329" s="15">
        <v>0</v>
      </c>
      <c r="D329" s="15">
        <v>0</v>
      </c>
      <c r="E329" s="16" t="str">
        <f t="shared" si="39"/>
        <v/>
      </c>
      <c r="F329" s="16" t="str">
        <f t="shared" si="40"/>
        <v/>
      </c>
      <c r="G329" s="16" t="str">
        <f t="shared" si="42"/>
        <v xml:space="preserve"> </v>
      </c>
      <c r="H329" s="16" t="str">
        <f t="shared" si="41"/>
        <v/>
      </c>
    </row>
    <row r="330" spans="1:8" ht="25.5" x14ac:dyDescent="0.2">
      <c r="A330" s="13"/>
      <c r="B330" s="14" t="s">
        <v>311</v>
      </c>
      <c r="C330" s="15">
        <v>0</v>
      </c>
      <c r="D330" s="15">
        <v>0</v>
      </c>
      <c r="E330" s="16" t="str">
        <f t="shared" si="39"/>
        <v/>
      </c>
      <c r="F330" s="16" t="str">
        <f t="shared" si="40"/>
        <v/>
      </c>
      <c r="G330" s="16" t="str">
        <f t="shared" si="42"/>
        <v xml:space="preserve"> </v>
      </c>
      <c r="H330" s="16" t="str">
        <f t="shared" si="41"/>
        <v/>
      </c>
    </row>
    <row r="331" spans="1:8" x14ac:dyDescent="0.2">
      <c r="A331" s="13"/>
      <c r="B331" s="14" t="s">
        <v>312</v>
      </c>
      <c r="C331" s="15">
        <v>0</v>
      </c>
      <c r="D331" s="15">
        <v>0</v>
      </c>
      <c r="E331" s="16" t="str">
        <f t="shared" si="39"/>
        <v/>
      </c>
      <c r="F331" s="16" t="str">
        <f t="shared" si="40"/>
        <v/>
      </c>
      <c r="G331" s="16" t="str">
        <f t="shared" si="42"/>
        <v xml:space="preserve"> </v>
      </c>
      <c r="H331" s="16" t="str">
        <f t="shared" si="41"/>
        <v/>
      </c>
    </row>
    <row r="332" spans="1:8" ht="25.5" x14ac:dyDescent="0.2">
      <c r="A332" s="13"/>
      <c r="B332" s="14" t="s">
        <v>313</v>
      </c>
      <c r="C332" s="15">
        <v>0</v>
      </c>
      <c r="D332" s="15">
        <v>0</v>
      </c>
      <c r="E332" s="16" t="str">
        <f t="shared" si="39"/>
        <v/>
      </c>
      <c r="F332" s="16" t="str">
        <f t="shared" si="40"/>
        <v/>
      </c>
      <c r="G332" s="16" t="str">
        <f t="shared" si="42"/>
        <v xml:space="preserve"> </v>
      </c>
      <c r="H332" s="16" t="str">
        <f t="shared" si="41"/>
        <v/>
      </c>
    </row>
    <row r="333" spans="1:8" ht="25.5" x14ac:dyDescent="0.2">
      <c r="A333" s="13"/>
      <c r="B333" s="14" t="s">
        <v>314</v>
      </c>
      <c r="C333" s="15">
        <v>0</v>
      </c>
      <c r="D333" s="15">
        <v>0</v>
      </c>
      <c r="E333" s="16" t="str">
        <f t="shared" ref="E333:E343" si="43">+IF(C333=0,"",C333/C$173)</f>
        <v/>
      </c>
      <c r="F333" s="16" t="str">
        <f t="shared" ref="F333:F343" si="44">+IF(D333=0,"",D333/D$173)</f>
        <v/>
      </c>
      <c r="G333" s="16" t="str">
        <f t="shared" si="42"/>
        <v xml:space="preserve"> </v>
      </c>
      <c r="H333" s="16" t="str">
        <f t="shared" ref="H333:H343" si="45">+IF(OR(AND(E333=""),(G333="")),"",E333*G333)</f>
        <v/>
      </c>
    </row>
    <row r="334" spans="1:8" ht="25.5" x14ac:dyDescent="0.2">
      <c r="A334" s="13"/>
      <c r="B334" s="14" t="s">
        <v>315</v>
      </c>
      <c r="C334" s="15">
        <v>0</v>
      </c>
      <c r="D334" s="15">
        <v>0</v>
      </c>
      <c r="E334" s="16" t="str">
        <f t="shared" si="43"/>
        <v/>
      </c>
      <c r="F334" s="16" t="str">
        <f t="shared" si="44"/>
        <v/>
      </c>
      <c r="G334" s="16" t="str">
        <f t="shared" ref="G334:G343" si="46">+IF(AND(C334=0,D334=0)," ",IF(C334=0,1,IF(D334=0,-1,(D334-C334)/C334)))</f>
        <v xml:space="preserve"> </v>
      </c>
      <c r="H334" s="16" t="str">
        <f t="shared" si="45"/>
        <v/>
      </c>
    </row>
    <row r="335" spans="1:8" ht="25.5" x14ac:dyDescent="0.2">
      <c r="A335" s="13"/>
      <c r="B335" s="14" t="s">
        <v>316</v>
      </c>
      <c r="C335" s="15">
        <v>1</v>
      </c>
      <c r="D335" s="15">
        <v>0</v>
      </c>
      <c r="E335" s="16">
        <f t="shared" si="43"/>
        <v>9.3632958801498128E-4</v>
      </c>
      <c r="F335" s="16" t="str">
        <f t="shared" si="44"/>
        <v/>
      </c>
      <c r="G335" s="16">
        <f t="shared" si="46"/>
        <v>-1</v>
      </c>
      <c r="H335" s="16">
        <f t="shared" si="45"/>
        <v>-9.3632958801498128E-4</v>
      </c>
    </row>
    <row r="336" spans="1:8" ht="25.5" x14ac:dyDescent="0.2">
      <c r="A336" s="13"/>
      <c r="B336" s="14" t="s">
        <v>317</v>
      </c>
      <c r="C336" s="15">
        <v>0</v>
      </c>
      <c r="D336" s="15">
        <v>0</v>
      </c>
      <c r="E336" s="16" t="str">
        <f t="shared" si="43"/>
        <v/>
      </c>
      <c r="F336" s="16" t="str">
        <f t="shared" si="44"/>
        <v/>
      </c>
      <c r="G336" s="16" t="str">
        <f t="shared" si="46"/>
        <v xml:space="preserve"> </v>
      </c>
      <c r="H336" s="16" t="str">
        <f t="shared" si="45"/>
        <v/>
      </c>
    </row>
    <row r="337" spans="1:8" ht="25.5" x14ac:dyDescent="0.2">
      <c r="A337" s="13"/>
      <c r="B337" s="14" t="s">
        <v>318</v>
      </c>
      <c r="C337" s="15">
        <v>1</v>
      </c>
      <c r="D337" s="15">
        <v>0</v>
      </c>
      <c r="E337" s="16">
        <f t="shared" si="43"/>
        <v>9.3632958801498128E-4</v>
      </c>
      <c r="F337" s="16" t="str">
        <f t="shared" si="44"/>
        <v/>
      </c>
      <c r="G337" s="16">
        <f t="shared" si="46"/>
        <v>-1</v>
      </c>
      <c r="H337" s="16">
        <f t="shared" si="45"/>
        <v>-9.3632958801498128E-4</v>
      </c>
    </row>
    <row r="338" spans="1:8" x14ac:dyDescent="0.2">
      <c r="A338" s="13"/>
      <c r="B338" s="14" t="s">
        <v>319</v>
      </c>
      <c r="C338" s="15">
        <v>0</v>
      </c>
      <c r="D338" s="15">
        <v>1</v>
      </c>
      <c r="E338" s="16" t="str">
        <f t="shared" si="43"/>
        <v/>
      </c>
      <c r="F338" s="16">
        <f t="shared" si="44"/>
        <v>4.3744531933508313E-4</v>
      </c>
      <c r="G338" s="16">
        <f t="shared" si="46"/>
        <v>1</v>
      </c>
      <c r="H338" s="16" t="str">
        <f t="shared" si="45"/>
        <v/>
      </c>
    </row>
    <row r="339" spans="1:8" ht="25.5" x14ac:dyDescent="0.2">
      <c r="A339" s="13"/>
      <c r="B339" s="14" t="s">
        <v>320</v>
      </c>
      <c r="C339" s="15">
        <v>0</v>
      </c>
      <c r="D339" s="15">
        <v>0</v>
      </c>
      <c r="E339" s="16" t="str">
        <f t="shared" si="43"/>
        <v/>
      </c>
      <c r="F339" s="16" t="str">
        <f t="shared" si="44"/>
        <v/>
      </c>
      <c r="G339" s="16" t="str">
        <f t="shared" si="46"/>
        <v xml:space="preserve"> </v>
      </c>
      <c r="H339" s="16" t="str">
        <f t="shared" si="45"/>
        <v/>
      </c>
    </row>
    <row r="340" spans="1:8" ht="25.5" x14ac:dyDescent="0.2">
      <c r="A340" s="13"/>
      <c r="B340" s="14" t="s">
        <v>321</v>
      </c>
      <c r="C340" s="15">
        <v>0</v>
      </c>
      <c r="D340" s="15">
        <v>0</v>
      </c>
      <c r="E340" s="16" t="str">
        <f t="shared" si="43"/>
        <v/>
      </c>
      <c r="F340" s="16" t="str">
        <f t="shared" si="44"/>
        <v/>
      </c>
      <c r="G340" s="16" t="str">
        <f t="shared" si="46"/>
        <v xml:space="preserve"> </v>
      </c>
      <c r="H340" s="16" t="str">
        <f t="shared" si="45"/>
        <v/>
      </c>
    </row>
    <row r="341" spans="1:8" x14ac:dyDescent="0.2">
      <c r="A341" s="13"/>
      <c r="B341" s="14" t="s">
        <v>322</v>
      </c>
      <c r="C341" s="15">
        <v>1</v>
      </c>
      <c r="D341" s="15">
        <v>1</v>
      </c>
      <c r="E341" s="16">
        <f t="shared" si="43"/>
        <v>9.3632958801498128E-4</v>
      </c>
      <c r="F341" s="16">
        <f t="shared" si="44"/>
        <v>4.3744531933508313E-4</v>
      </c>
      <c r="G341" s="16">
        <f t="shared" si="46"/>
        <v>0</v>
      </c>
      <c r="H341" s="16">
        <f t="shared" si="45"/>
        <v>0</v>
      </c>
    </row>
    <row r="342" spans="1:8" x14ac:dyDescent="0.2">
      <c r="A342" s="13"/>
      <c r="B342" s="14" t="s">
        <v>323</v>
      </c>
      <c r="C342" s="15">
        <v>0</v>
      </c>
      <c r="D342" s="15">
        <v>2</v>
      </c>
      <c r="E342" s="16" t="str">
        <f t="shared" si="43"/>
        <v/>
      </c>
      <c r="F342" s="16">
        <f t="shared" si="44"/>
        <v>8.7489063867016625E-4</v>
      </c>
      <c r="G342" s="16">
        <f t="shared" si="46"/>
        <v>1</v>
      </c>
      <c r="H342" s="16" t="str">
        <f t="shared" si="45"/>
        <v/>
      </c>
    </row>
    <row r="343" spans="1:8" ht="25.5" x14ac:dyDescent="0.2">
      <c r="A343" s="13"/>
      <c r="B343" s="14" t="s">
        <v>324</v>
      </c>
      <c r="C343" s="15">
        <v>1</v>
      </c>
      <c r="D343" s="15">
        <v>0</v>
      </c>
      <c r="E343" s="16">
        <f t="shared" si="43"/>
        <v>9.3632958801498128E-4</v>
      </c>
      <c r="F343" s="16" t="str">
        <f t="shared" si="44"/>
        <v/>
      </c>
      <c r="G343" s="16">
        <f t="shared" si="46"/>
        <v>-1</v>
      </c>
      <c r="H343" s="16">
        <f t="shared" si="45"/>
        <v>-9.3632958801498128E-4</v>
      </c>
    </row>
    <row r="344" spans="1:8" x14ac:dyDescent="0.2">
      <c r="A344" s="10"/>
    </row>
    <row r="345" spans="1:8" x14ac:dyDescent="0.2">
      <c r="A345" s="10"/>
    </row>
    <row r="346" spans="1:8" x14ac:dyDescent="0.2">
      <c r="A346" s="10"/>
    </row>
    <row r="347" spans="1:8" ht="29.25" customHeight="1" x14ac:dyDescent="0.2">
      <c r="A347" s="13"/>
      <c r="B347" s="36" t="s">
        <v>2</v>
      </c>
      <c r="C347" s="36" t="s">
        <v>12</v>
      </c>
      <c r="D347" s="38"/>
      <c r="E347" s="36" t="s">
        <v>4</v>
      </c>
      <c r="F347" s="38"/>
      <c r="G347" s="36" t="s">
        <v>645</v>
      </c>
      <c r="H347" s="36" t="s">
        <v>5</v>
      </c>
    </row>
    <row r="348" spans="1:8" x14ac:dyDescent="0.2">
      <c r="A348" s="13"/>
      <c r="B348" s="37"/>
      <c r="C348" s="17">
        <v>2019</v>
      </c>
      <c r="D348" s="17">
        <v>2020</v>
      </c>
      <c r="E348" s="17">
        <v>2019</v>
      </c>
      <c r="F348" s="17">
        <v>2020</v>
      </c>
      <c r="G348" s="37"/>
      <c r="H348" s="37"/>
    </row>
    <row r="349" spans="1:8" x14ac:dyDescent="0.2">
      <c r="A349" s="13"/>
      <c r="B349" s="18" t="s">
        <v>9</v>
      </c>
      <c r="C349" s="19">
        <f>SUM(C350:C576)</f>
        <v>3382</v>
      </c>
      <c r="D349" s="19">
        <f>SUM(D350:D576)</f>
        <v>4390</v>
      </c>
      <c r="E349" s="20">
        <f t="shared" ref="E349:E412" si="47">+IF(C349=0,"",C349/C$349)</f>
        <v>1</v>
      </c>
      <c r="F349" s="20">
        <f t="shared" ref="F349:F412" si="48">+IF(D349=0,"",D349/D$349)</f>
        <v>1</v>
      </c>
      <c r="G349" s="20">
        <f>+IF(AND(C349=0,D349=0),"",IF(C349=0,1,IF(D349=0,-1,(D349-C349)/C349)))</f>
        <v>0.29804849201655825</v>
      </c>
      <c r="H349" s="20">
        <f t="shared" ref="H349:H412" si="49">+IF(OR(AND(E349=""),(G349="")),"",E349*G349)</f>
        <v>0.29804849201655825</v>
      </c>
    </row>
    <row r="350" spans="1:8" x14ac:dyDescent="0.2">
      <c r="A350" s="13"/>
      <c r="B350" s="14" t="s">
        <v>325</v>
      </c>
      <c r="C350" s="15">
        <v>12</v>
      </c>
      <c r="D350" s="15">
        <v>11</v>
      </c>
      <c r="E350" s="16">
        <f t="shared" si="47"/>
        <v>3.5481963335304554E-3</v>
      </c>
      <c r="F350" s="16">
        <f t="shared" si="48"/>
        <v>2.5056947608200456E-3</v>
      </c>
      <c r="G350" s="16">
        <f t="shared" ref="G350:G413" si="50">+IF(AND(C350=0,D350=0)," ",IF(C350=0,1,IF(D350=0,-1,(D350-C350)/C350)))</f>
        <v>-8.3333333333333329E-2</v>
      </c>
      <c r="H350" s="16">
        <f t="shared" si="49"/>
        <v>-2.9568302779420458E-4</v>
      </c>
    </row>
    <row r="351" spans="1:8" x14ac:dyDescent="0.2">
      <c r="A351" s="13"/>
      <c r="B351" s="14" t="s">
        <v>326</v>
      </c>
      <c r="C351" s="15">
        <v>2</v>
      </c>
      <c r="D351" s="15">
        <v>2</v>
      </c>
      <c r="E351" s="16">
        <f t="shared" si="47"/>
        <v>5.9136605558840927E-4</v>
      </c>
      <c r="F351" s="16">
        <f t="shared" si="48"/>
        <v>4.5558086560364467E-4</v>
      </c>
      <c r="G351" s="16">
        <f t="shared" si="50"/>
        <v>0</v>
      </c>
      <c r="H351" s="16">
        <f t="shared" si="49"/>
        <v>0</v>
      </c>
    </row>
    <row r="352" spans="1:8" x14ac:dyDescent="0.2">
      <c r="A352" s="13"/>
      <c r="B352" s="14" t="s">
        <v>327</v>
      </c>
      <c r="C352" s="15">
        <v>0</v>
      </c>
      <c r="D352" s="15">
        <v>2</v>
      </c>
      <c r="E352" s="16" t="str">
        <f t="shared" si="47"/>
        <v/>
      </c>
      <c r="F352" s="16">
        <f t="shared" si="48"/>
        <v>4.5558086560364467E-4</v>
      </c>
      <c r="G352" s="16">
        <f t="shared" si="50"/>
        <v>1</v>
      </c>
      <c r="H352" s="16" t="str">
        <f t="shared" si="49"/>
        <v/>
      </c>
    </row>
    <row r="353" spans="1:8" x14ac:dyDescent="0.2">
      <c r="A353" s="13"/>
      <c r="B353" s="14" t="s">
        <v>328</v>
      </c>
      <c r="C353" s="15">
        <v>0</v>
      </c>
      <c r="D353" s="15">
        <v>1</v>
      </c>
      <c r="E353" s="16" t="str">
        <f t="shared" si="47"/>
        <v/>
      </c>
      <c r="F353" s="16">
        <f t="shared" si="48"/>
        <v>2.2779043280182233E-4</v>
      </c>
      <c r="G353" s="16">
        <f t="shared" si="50"/>
        <v>1</v>
      </c>
      <c r="H353" s="16" t="str">
        <f t="shared" si="49"/>
        <v/>
      </c>
    </row>
    <row r="354" spans="1:8" x14ac:dyDescent="0.2">
      <c r="A354" s="13"/>
      <c r="B354" s="14" t="s">
        <v>329</v>
      </c>
      <c r="C354" s="15">
        <v>0</v>
      </c>
      <c r="D354" s="15">
        <v>0</v>
      </c>
      <c r="E354" s="16" t="str">
        <f t="shared" si="47"/>
        <v/>
      </c>
      <c r="F354" s="16" t="str">
        <f t="shared" si="48"/>
        <v/>
      </c>
      <c r="G354" s="16" t="str">
        <f t="shared" si="50"/>
        <v xml:space="preserve"> </v>
      </c>
      <c r="H354" s="16" t="str">
        <f t="shared" si="49"/>
        <v/>
      </c>
    </row>
    <row r="355" spans="1:8" x14ac:dyDescent="0.2">
      <c r="A355" s="13"/>
      <c r="B355" s="14" t="s">
        <v>330</v>
      </c>
      <c r="C355" s="15">
        <v>25</v>
      </c>
      <c r="D355" s="15">
        <v>66</v>
      </c>
      <c r="E355" s="16">
        <f t="shared" si="47"/>
        <v>7.392075694855115E-3</v>
      </c>
      <c r="F355" s="16">
        <f t="shared" si="48"/>
        <v>1.5034168564920273E-2</v>
      </c>
      <c r="G355" s="16">
        <f t="shared" si="50"/>
        <v>1.64</v>
      </c>
      <c r="H355" s="16">
        <f t="shared" si="49"/>
        <v>1.2123004139562387E-2</v>
      </c>
    </row>
    <row r="356" spans="1:8" x14ac:dyDescent="0.2">
      <c r="A356" s="13"/>
      <c r="B356" s="14" t="s">
        <v>331</v>
      </c>
      <c r="C356" s="15">
        <v>8</v>
      </c>
      <c r="D356" s="15">
        <v>1</v>
      </c>
      <c r="E356" s="16">
        <f t="shared" si="47"/>
        <v>2.3654642223536371E-3</v>
      </c>
      <c r="F356" s="16">
        <f t="shared" si="48"/>
        <v>2.2779043280182233E-4</v>
      </c>
      <c r="G356" s="16">
        <f t="shared" si="50"/>
        <v>-0.875</v>
      </c>
      <c r="H356" s="16">
        <f t="shared" si="49"/>
        <v>-2.0697811945594325E-3</v>
      </c>
    </row>
    <row r="357" spans="1:8" x14ac:dyDescent="0.2">
      <c r="A357" s="13"/>
      <c r="B357" s="14" t="s">
        <v>332</v>
      </c>
      <c r="C357" s="15">
        <v>11</v>
      </c>
      <c r="D357" s="15">
        <v>142</v>
      </c>
      <c r="E357" s="16">
        <f t="shared" si="47"/>
        <v>3.2525133057362508E-3</v>
      </c>
      <c r="F357" s="16">
        <f t="shared" si="48"/>
        <v>3.234624145785877E-2</v>
      </c>
      <c r="G357" s="16">
        <f t="shared" si="50"/>
        <v>11.909090909090908</v>
      </c>
      <c r="H357" s="16">
        <f t="shared" si="49"/>
        <v>3.8734476641040801E-2</v>
      </c>
    </row>
    <row r="358" spans="1:8" x14ac:dyDescent="0.2">
      <c r="A358" s="13"/>
      <c r="B358" s="14" t="s">
        <v>333</v>
      </c>
      <c r="C358" s="15">
        <v>11</v>
      </c>
      <c r="D358" s="15">
        <v>2</v>
      </c>
      <c r="E358" s="16">
        <f t="shared" si="47"/>
        <v>3.2525133057362508E-3</v>
      </c>
      <c r="F358" s="16">
        <f t="shared" si="48"/>
        <v>4.5558086560364467E-4</v>
      </c>
      <c r="G358" s="16">
        <f t="shared" si="50"/>
        <v>-0.81818181818181823</v>
      </c>
      <c r="H358" s="16">
        <f t="shared" si="49"/>
        <v>-2.6611472501478417E-3</v>
      </c>
    </row>
    <row r="359" spans="1:8" x14ac:dyDescent="0.2">
      <c r="A359" s="13"/>
      <c r="B359" s="14" t="s">
        <v>334</v>
      </c>
      <c r="C359" s="15">
        <v>2</v>
      </c>
      <c r="D359" s="15">
        <v>1</v>
      </c>
      <c r="E359" s="16">
        <f t="shared" si="47"/>
        <v>5.9136605558840927E-4</v>
      </c>
      <c r="F359" s="16">
        <f t="shared" si="48"/>
        <v>2.2779043280182233E-4</v>
      </c>
      <c r="G359" s="16">
        <f t="shared" si="50"/>
        <v>-0.5</v>
      </c>
      <c r="H359" s="16">
        <f t="shared" si="49"/>
        <v>-2.9568302779420464E-4</v>
      </c>
    </row>
    <row r="360" spans="1:8" x14ac:dyDescent="0.2">
      <c r="A360" s="13"/>
      <c r="B360" s="14" t="s">
        <v>335</v>
      </c>
      <c r="C360" s="15">
        <v>2</v>
      </c>
      <c r="D360" s="15">
        <v>0</v>
      </c>
      <c r="E360" s="16">
        <f t="shared" si="47"/>
        <v>5.9136605558840927E-4</v>
      </c>
      <c r="F360" s="16" t="str">
        <f t="shared" si="48"/>
        <v/>
      </c>
      <c r="G360" s="16">
        <f t="shared" si="50"/>
        <v>-1</v>
      </c>
      <c r="H360" s="16">
        <f t="shared" si="49"/>
        <v>-5.9136605558840927E-4</v>
      </c>
    </row>
    <row r="361" spans="1:8" x14ac:dyDescent="0.2">
      <c r="A361" s="13"/>
      <c r="B361" s="14" t="s">
        <v>336</v>
      </c>
      <c r="C361" s="15">
        <v>82</v>
      </c>
      <c r="D361" s="15">
        <v>30</v>
      </c>
      <c r="E361" s="16">
        <f t="shared" si="47"/>
        <v>2.4246008279124778E-2</v>
      </c>
      <c r="F361" s="16">
        <f t="shared" si="48"/>
        <v>6.8337129840546698E-3</v>
      </c>
      <c r="G361" s="16">
        <f t="shared" si="50"/>
        <v>-0.63414634146341464</v>
      </c>
      <c r="H361" s="16">
        <f t="shared" si="49"/>
        <v>-1.537551744529864E-2</v>
      </c>
    </row>
    <row r="362" spans="1:8" x14ac:dyDescent="0.2">
      <c r="A362" s="13"/>
      <c r="B362" s="14" t="s">
        <v>337</v>
      </c>
      <c r="C362" s="15">
        <v>15</v>
      </c>
      <c r="D362" s="15">
        <v>10</v>
      </c>
      <c r="E362" s="16">
        <f t="shared" si="47"/>
        <v>4.4352454169130692E-3</v>
      </c>
      <c r="F362" s="16">
        <f t="shared" si="48"/>
        <v>2.2779043280182231E-3</v>
      </c>
      <c r="G362" s="16">
        <f t="shared" si="50"/>
        <v>-0.33333333333333331</v>
      </c>
      <c r="H362" s="16">
        <f t="shared" si="49"/>
        <v>-1.4784151389710229E-3</v>
      </c>
    </row>
    <row r="363" spans="1:8" x14ac:dyDescent="0.2">
      <c r="A363" s="13"/>
      <c r="B363" s="14" t="s">
        <v>338</v>
      </c>
      <c r="C363" s="15">
        <v>0</v>
      </c>
      <c r="D363" s="15">
        <v>2</v>
      </c>
      <c r="E363" s="16" t="str">
        <f t="shared" si="47"/>
        <v/>
      </c>
      <c r="F363" s="16">
        <f t="shared" si="48"/>
        <v>4.5558086560364467E-4</v>
      </c>
      <c r="G363" s="16">
        <f t="shared" si="50"/>
        <v>1</v>
      </c>
      <c r="H363" s="16" t="str">
        <f t="shared" si="49"/>
        <v/>
      </c>
    </row>
    <row r="364" spans="1:8" x14ac:dyDescent="0.2">
      <c r="A364" s="13"/>
      <c r="B364" s="14" t="s">
        <v>339</v>
      </c>
      <c r="C364" s="15">
        <v>42</v>
      </c>
      <c r="D364" s="15">
        <v>26</v>
      </c>
      <c r="E364" s="16">
        <f t="shared" si="47"/>
        <v>1.2418687167356593E-2</v>
      </c>
      <c r="F364" s="16">
        <f t="shared" si="48"/>
        <v>5.92255125284738E-3</v>
      </c>
      <c r="G364" s="16">
        <f t="shared" si="50"/>
        <v>-0.38095238095238093</v>
      </c>
      <c r="H364" s="16">
        <f t="shared" si="49"/>
        <v>-4.7309284447072733E-3</v>
      </c>
    </row>
    <row r="365" spans="1:8" x14ac:dyDescent="0.2">
      <c r="A365" s="13"/>
      <c r="B365" s="14" t="s">
        <v>340</v>
      </c>
      <c r="C365" s="15">
        <v>16</v>
      </c>
      <c r="D365" s="15">
        <v>18</v>
      </c>
      <c r="E365" s="16">
        <f t="shared" si="47"/>
        <v>4.7309284447072742E-3</v>
      </c>
      <c r="F365" s="16">
        <f t="shared" si="48"/>
        <v>4.1002277904328022E-3</v>
      </c>
      <c r="G365" s="16">
        <f t="shared" si="50"/>
        <v>0.125</v>
      </c>
      <c r="H365" s="16">
        <f t="shared" si="49"/>
        <v>5.9136605558840927E-4</v>
      </c>
    </row>
    <row r="366" spans="1:8" x14ac:dyDescent="0.2">
      <c r="A366" s="13"/>
      <c r="B366" s="14" t="s">
        <v>341</v>
      </c>
      <c r="C366" s="15">
        <v>1</v>
      </c>
      <c r="D366" s="15">
        <v>1</v>
      </c>
      <c r="E366" s="16">
        <f t="shared" si="47"/>
        <v>2.9568302779420464E-4</v>
      </c>
      <c r="F366" s="16">
        <f t="shared" si="48"/>
        <v>2.2779043280182233E-4</v>
      </c>
      <c r="G366" s="16">
        <f t="shared" si="50"/>
        <v>0</v>
      </c>
      <c r="H366" s="16">
        <f t="shared" si="49"/>
        <v>0</v>
      </c>
    </row>
    <row r="367" spans="1:8" x14ac:dyDescent="0.2">
      <c r="A367" s="13"/>
      <c r="B367" s="14" t="s">
        <v>342</v>
      </c>
      <c r="C367" s="15">
        <v>6</v>
      </c>
      <c r="D367" s="15">
        <v>0</v>
      </c>
      <c r="E367" s="16">
        <f t="shared" si="47"/>
        <v>1.7740981667652277E-3</v>
      </c>
      <c r="F367" s="16" t="str">
        <f t="shared" si="48"/>
        <v/>
      </c>
      <c r="G367" s="16">
        <f t="shared" si="50"/>
        <v>-1</v>
      </c>
      <c r="H367" s="16">
        <f t="shared" si="49"/>
        <v>-1.7740981667652277E-3</v>
      </c>
    </row>
    <row r="368" spans="1:8" x14ac:dyDescent="0.2">
      <c r="A368" s="13"/>
      <c r="B368" s="14" t="s">
        <v>343</v>
      </c>
      <c r="C368" s="15">
        <v>2</v>
      </c>
      <c r="D368" s="15">
        <v>0</v>
      </c>
      <c r="E368" s="16">
        <f t="shared" si="47"/>
        <v>5.9136605558840927E-4</v>
      </c>
      <c r="F368" s="16" t="str">
        <f t="shared" si="48"/>
        <v/>
      </c>
      <c r="G368" s="16">
        <f t="shared" si="50"/>
        <v>-1</v>
      </c>
      <c r="H368" s="16">
        <f t="shared" si="49"/>
        <v>-5.9136605558840927E-4</v>
      </c>
    </row>
    <row r="369" spans="1:8" x14ac:dyDescent="0.2">
      <c r="A369" s="13"/>
      <c r="B369" s="14" t="s">
        <v>344</v>
      </c>
      <c r="C369" s="15">
        <v>536</v>
      </c>
      <c r="D369" s="15">
        <v>1282</v>
      </c>
      <c r="E369" s="16">
        <f t="shared" si="47"/>
        <v>0.15848610289769366</v>
      </c>
      <c r="F369" s="16">
        <f t="shared" si="48"/>
        <v>0.29202733485193622</v>
      </c>
      <c r="G369" s="16">
        <f t="shared" si="50"/>
        <v>1.3917910447761195</v>
      </c>
      <c r="H369" s="16">
        <f t="shared" si="49"/>
        <v>0.22057953873447664</v>
      </c>
    </row>
    <row r="370" spans="1:8" x14ac:dyDescent="0.2">
      <c r="A370" s="13"/>
      <c r="B370" s="14" t="s">
        <v>345</v>
      </c>
      <c r="C370" s="15">
        <v>8</v>
      </c>
      <c r="D370" s="15">
        <v>2</v>
      </c>
      <c r="E370" s="16">
        <f t="shared" si="47"/>
        <v>2.3654642223536371E-3</v>
      </c>
      <c r="F370" s="16">
        <f t="shared" si="48"/>
        <v>4.5558086560364467E-4</v>
      </c>
      <c r="G370" s="16">
        <f t="shared" si="50"/>
        <v>-0.75</v>
      </c>
      <c r="H370" s="16">
        <f t="shared" si="49"/>
        <v>-1.7740981667652279E-3</v>
      </c>
    </row>
    <row r="371" spans="1:8" x14ac:dyDescent="0.2">
      <c r="A371" s="13"/>
      <c r="B371" s="14" t="s">
        <v>346</v>
      </c>
      <c r="C371" s="15">
        <v>0</v>
      </c>
      <c r="D371" s="15">
        <v>0</v>
      </c>
      <c r="E371" s="16" t="str">
        <f t="shared" si="47"/>
        <v/>
      </c>
      <c r="F371" s="16" t="str">
        <f t="shared" si="48"/>
        <v/>
      </c>
      <c r="G371" s="16" t="str">
        <f t="shared" si="50"/>
        <v xml:space="preserve"> </v>
      </c>
      <c r="H371" s="16" t="str">
        <f t="shared" si="49"/>
        <v/>
      </c>
    </row>
    <row r="372" spans="1:8" x14ac:dyDescent="0.2">
      <c r="A372" s="13"/>
      <c r="B372" s="14" t="s">
        <v>347</v>
      </c>
      <c r="C372" s="15">
        <v>6</v>
      </c>
      <c r="D372" s="15">
        <v>6</v>
      </c>
      <c r="E372" s="16">
        <f t="shared" si="47"/>
        <v>1.7740981667652277E-3</v>
      </c>
      <c r="F372" s="16">
        <f t="shared" si="48"/>
        <v>1.366742596810934E-3</v>
      </c>
      <c r="G372" s="16">
        <f t="shared" si="50"/>
        <v>0</v>
      </c>
      <c r="H372" s="16">
        <f t="shared" si="49"/>
        <v>0</v>
      </c>
    </row>
    <row r="373" spans="1:8" x14ac:dyDescent="0.2">
      <c r="A373" s="13"/>
      <c r="B373" s="14" t="s">
        <v>348</v>
      </c>
      <c r="C373" s="15">
        <v>233</v>
      </c>
      <c r="D373" s="15">
        <v>56</v>
      </c>
      <c r="E373" s="16">
        <f t="shared" si="47"/>
        <v>6.8894145476049676E-2</v>
      </c>
      <c r="F373" s="16">
        <f t="shared" si="48"/>
        <v>1.275626423690205E-2</v>
      </c>
      <c r="G373" s="16">
        <f t="shared" si="50"/>
        <v>-0.75965665236051505</v>
      </c>
      <c r="H373" s="16">
        <f t="shared" si="49"/>
        <v>-5.2335895919574216E-2</v>
      </c>
    </row>
    <row r="374" spans="1:8" x14ac:dyDescent="0.2">
      <c r="A374" s="13"/>
      <c r="B374" s="14" t="s">
        <v>349</v>
      </c>
      <c r="C374" s="15">
        <v>37</v>
      </c>
      <c r="D374" s="15">
        <v>4</v>
      </c>
      <c r="E374" s="16">
        <f t="shared" si="47"/>
        <v>1.0940272028385571E-2</v>
      </c>
      <c r="F374" s="16">
        <f t="shared" si="48"/>
        <v>9.1116173120728934E-4</v>
      </c>
      <c r="G374" s="16">
        <f t="shared" si="50"/>
        <v>-0.89189189189189189</v>
      </c>
      <c r="H374" s="16">
        <f t="shared" si="49"/>
        <v>-9.7575399172087525E-3</v>
      </c>
    </row>
    <row r="375" spans="1:8" x14ac:dyDescent="0.2">
      <c r="A375" s="13"/>
      <c r="B375" s="14" t="s">
        <v>350</v>
      </c>
      <c r="C375" s="15">
        <v>0</v>
      </c>
      <c r="D375" s="15">
        <v>1</v>
      </c>
      <c r="E375" s="16" t="str">
        <f t="shared" si="47"/>
        <v/>
      </c>
      <c r="F375" s="16">
        <f t="shared" si="48"/>
        <v>2.2779043280182233E-4</v>
      </c>
      <c r="G375" s="16">
        <f t="shared" si="50"/>
        <v>1</v>
      </c>
      <c r="H375" s="16" t="str">
        <f t="shared" si="49"/>
        <v/>
      </c>
    </row>
    <row r="376" spans="1:8" x14ac:dyDescent="0.2">
      <c r="A376" s="13"/>
      <c r="B376" s="14" t="s">
        <v>351</v>
      </c>
      <c r="C376" s="15">
        <v>1</v>
      </c>
      <c r="D376" s="15">
        <v>0</v>
      </c>
      <c r="E376" s="16">
        <f t="shared" si="47"/>
        <v>2.9568302779420464E-4</v>
      </c>
      <c r="F376" s="16" t="str">
        <f t="shared" si="48"/>
        <v/>
      </c>
      <c r="G376" s="16">
        <f t="shared" si="50"/>
        <v>-1</v>
      </c>
      <c r="H376" s="16">
        <f t="shared" si="49"/>
        <v>-2.9568302779420464E-4</v>
      </c>
    </row>
    <row r="377" spans="1:8" x14ac:dyDescent="0.2">
      <c r="A377" s="13"/>
      <c r="B377" s="14" t="s">
        <v>352</v>
      </c>
      <c r="C377" s="15">
        <v>0</v>
      </c>
      <c r="D377" s="15">
        <v>1</v>
      </c>
      <c r="E377" s="16" t="str">
        <f t="shared" si="47"/>
        <v/>
      </c>
      <c r="F377" s="16">
        <f t="shared" si="48"/>
        <v>2.2779043280182233E-4</v>
      </c>
      <c r="G377" s="16">
        <f t="shared" si="50"/>
        <v>1</v>
      </c>
      <c r="H377" s="16" t="str">
        <f t="shared" si="49"/>
        <v/>
      </c>
    </row>
    <row r="378" spans="1:8" x14ac:dyDescent="0.2">
      <c r="A378" s="13"/>
      <c r="B378" s="14" t="s">
        <v>353</v>
      </c>
      <c r="C378" s="15">
        <v>1</v>
      </c>
      <c r="D378" s="15">
        <v>1</v>
      </c>
      <c r="E378" s="16">
        <f t="shared" si="47"/>
        <v>2.9568302779420464E-4</v>
      </c>
      <c r="F378" s="16">
        <f t="shared" si="48"/>
        <v>2.2779043280182233E-4</v>
      </c>
      <c r="G378" s="16">
        <f t="shared" si="50"/>
        <v>0</v>
      </c>
      <c r="H378" s="16">
        <f t="shared" si="49"/>
        <v>0</v>
      </c>
    </row>
    <row r="379" spans="1:8" x14ac:dyDescent="0.2">
      <c r="A379" s="13"/>
      <c r="B379" s="14" t="s">
        <v>354</v>
      </c>
      <c r="C379" s="15">
        <v>11</v>
      </c>
      <c r="D379" s="15">
        <v>5</v>
      </c>
      <c r="E379" s="16">
        <f t="shared" si="47"/>
        <v>3.2525133057362508E-3</v>
      </c>
      <c r="F379" s="16">
        <f t="shared" si="48"/>
        <v>1.1389521640091116E-3</v>
      </c>
      <c r="G379" s="16">
        <f t="shared" si="50"/>
        <v>-0.54545454545454541</v>
      </c>
      <c r="H379" s="16">
        <f t="shared" si="49"/>
        <v>-1.7740981667652275E-3</v>
      </c>
    </row>
    <row r="380" spans="1:8" x14ac:dyDescent="0.2">
      <c r="A380" s="13" t="s">
        <v>92</v>
      </c>
      <c r="B380" s="14" t="s">
        <v>355</v>
      </c>
      <c r="C380" s="15">
        <v>0</v>
      </c>
      <c r="D380" s="15">
        <v>16</v>
      </c>
      <c r="E380" s="16" t="str">
        <f t="shared" si="47"/>
        <v/>
      </c>
      <c r="F380" s="16">
        <f t="shared" si="48"/>
        <v>3.6446469248291574E-3</v>
      </c>
      <c r="G380" s="16">
        <f t="shared" si="50"/>
        <v>1</v>
      </c>
      <c r="H380" s="16" t="str">
        <f t="shared" si="49"/>
        <v/>
      </c>
    </row>
    <row r="381" spans="1:8" x14ac:dyDescent="0.2">
      <c r="A381" s="13" t="s">
        <v>92</v>
      </c>
      <c r="B381" s="14" t="s">
        <v>356</v>
      </c>
      <c r="C381" s="15">
        <v>0</v>
      </c>
      <c r="D381" s="15">
        <v>0</v>
      </c>
      <c r="E381" s="16" t="str">
        <f t="shared" si="47"/>
        <v/>
      </c>
      <c r="F381" s="16" t="str">
        <f t="shared" si="48"/>
        <v/>
      </c>
      <c r="G381" s="16" t="str">
        <f t="shared" si="50"/>
        <v xml:space="preserve"> </v>
      </c>
      <c r="H381" s="16" t="str">
        <f t="shared" si="49"/>
        <v/>
      </c>
    </row>
    <row r="382" spans="1:8" ht="25.5" x14ac:dyDescent="0.2">
      <c r="A382" s="13"/>
      <c r="B382" s="14" t="s">
        <v>357</v>
      </c>
      <c r="C382" s="15">
        <v>26</v>
      </c>
      <c r="D382" s="15">
        <v>4</v>
      </c>
      <c r="E382" s="16">
        <f t="shared" si="47"/>
        <v>7.68775872264932E-3</v>
      </c>
      <c r="F382" s="16">
        <f t="shared" si="48"/>
        <v>9.1116173120728934E-4</v>
      </c>
      <c r="G382" s="16">
        <f t="shared" si="50"/>
        <v>-0.84615384615384615</v>
      </c>
      <c r="H382" s="16">
        <f t="shared" si="49"/>
        <v>-6.5050266114725017E-3</v>
      </c>
    </row>
    <row r="383" spans="1:8" ht="25.5" x14ac:dyDescent="0.2">
      <c r="A383" s="13"/>
      <c r="B383" s="14" t="s">
        <v>358</v>
      </c>
      <c r="C383" s="15">
        <v>21</v>
      </c>
      <c r="D383" s="15">
        <v>196</v>
      </c>
      <c r="E383" s="16">
        <f t="shared" si="47"/>
        <v>6.2093435836782966E-3</v>
      </c>
      <c r="F383" s="16">
        <f t="shared" si="48"/>
        <v>4.4646924829157178E-2</v>
      </c>
      <c r="G383" s="16">
        <f t="shared" si="50"/>
        <v>8.3333333333333339</v>
      </c>
      <c r="H383" s="16">
        <f t="shared" si="49"/>
        <v>5.1744529863985811E-2</v>
      </c>
    </row>
    <row r="384" spans="1:8" x14ac:dyDescent="0.2">
      <c r="A384" s="13"/>
      <c r="B384" s="14" t="s">
        <v>359</v>
      </c>
      <c r="C384" s="15">
        <v>40</v>
      </c>
      <c r="D384" s="15">
        <v>54</v>
      </c>
      <c r="E384" s="16">
        <f t="shared" si="47"/>
        <v>1.1827321111768185E-2</v>
      </c>
      <c r="F384" s="16">
        <f t="shared" si="48"/>
        <v>1.2300683371298405E-2</v>
      </c>
      <c r="G384" s="16">
        <f t="shared" si="50"/>
        <v>0.35</v>
      </c>
      <c r="H384" s="16">
        <f t="shared" si="49"/>
        <v>4.1395623891188641E-3</v>
      </c>
    </row>
    <row r="385" spans="1:8" x14ac:dyDescent="0.2">
      <c r="A385" s="13"/>
      <c r="B385" s="14" t="s">
        <v>360</v>
      </c>
      <c r="C385" s="15">
        <v>6</v>
      </c>
      <c r="D385" s="15">
        <v>0</v>
      </c>
      <c r="E385" s="16">
        <f t="shared" si="47"/>
        <v>1.7740981667652277E-3</v>
      </c>
      <c r="F385" s="16" t="str">
        <f t="shared" si="48"/>
        <v/>
      </c>
      <c r="G385" s="16">
        <f t="shared" si="50"/>
        <v>-1</v>
      </c>
      <c r="H385" s="16">
        <f t="shared" si="49"/>
        <v>-1.7740981667652277E-3</v>
      </c>
    </row>
    <row r="386" spans="1:8" x14ac:dyDescent="0.2">
      <c r="A386" s="13"/>
      <c r="B386" s="14" t="s">
        <v>361</v>
      </c>
      <c r="C386" s="15">
        <v>2</v>
      </c>
      <c r="D386" s="15">
        <v>1</v>
      </c>
      <c r="E386" s="16">
        <f t="shared" si="47"/>
        <v>5.9136605558840927E-4</v>
      </c>
      <c r="F386" s="16">
        <f t="shared" si="48"/>
        <v>2.2779043280182233E-4</v>
      </c>
      <c r="G386" s="16">
        <f t="shared" si="50"/>
        <v>-0.5</v>
      </c>
      <c r="H386" s="16">
        <f t="shared" si="49"/>
        <v>-2.9568302779420464E-4</v>
      </c>
    </row>
    <row r="387" spans="1:8" x14ac:dyDescent="0.2">
      <c r="A387" s="13"/>
      <c r="B387" s="14" t="s">
        <v>362</v>
      </c>
      <c r="C387" s="15">
        <v>0</v>
      </c>
      <c r="D387" s="15">
        <v>2</v>
      </c>
      <c r="E387" s="16" t="str">
        <f t="shared" si="47"/>
        <v/>
      </c>
      <c r="F387" s="16">
        <f t="shared" si="48"/>
        <v>4.5558086560364467E-4</v>
      </c>
      <c r="G387" s="16">
        <f t="shared" si="50"/>
        <v>1</v>
      </c>
      <c r="H387" s="16" t="str">
        <f t="shared" si="49"/>
        <v/>
      </c>
    </row>
    <row r="388" spans="1:8" x14ac:dyDescent="0.2">
      <c r="A388" s="13"/>
      <c r="B388" s="14" t="s">
        <v>363</v>
      </c>
      <c r="C388" s="15">
        <v>11</v>
      </c>
      <c r="D388" s="15">
        <v>78</v>
      </c>
      <c r="E388" s="16">
        <f t="shared" si="47"/>
        <v>3.2525133057362508E-3</v>
      </c>
      <c r="F388" s="16">
        <f t="shared" si="48"/>
        <v>1.776765375854214E-2</v>
      </c>
      <c r="G388" s="16">
        <f t="shared" si="50"/>
        <v>6.0909090909090908</v>
      </c>
      <c r="H388" s="16">
        <f t="shared" si="49"/>
        <v>1.9810762862211711E-2</v>
      </c>
    </row>
    <row r="389" spans="1:8" x14ac:dyDescent="0.2">
      <c r="A389" s="13"/>
      <c r="B389" s="14" t="s">
        <v>364</v>
      </c>
      <c r="C389" s="15">
        <v>0</v>
      </c>
      <c r="D389" s="15">
        <v>0</v>
      </c>
      <c r="E389" s="16" t="str">
        <f t="shared" si="47"/>
        <v/>
      </c>
      <c r="F389" s="16" t="str">
        <f t="shared" si="48"/>
        <v/>
      </c>
      <c r="G389" s="16" t="str">
        <f t="shared" si="50"/>
        <v xml:space="preserve"> </v>
      </c>
      <c r="H389" s="16" t="str">
        <f t="shared" si="49"/>
        <v/>
      </c>
    </row>
    <row r="390" spans="1:8" x14ac:dyDescent="0.2">
      <c r="A390" s="13" t="s">
        <v>92</v>
      </c>
      <c r="B390" s="14" t="s">
        <v>365</v>
      </c>
      <c r="C390" s="15">
        <v>0</v>
      </c>
      <c r="D390" s="15">
        <v>0</v>
      </c>
      <c r="E390" s="16" t="str">
        <f t="shared" si="47"/>
        <v/>
      </c>
      <c r="F390" s="16" t="str">
        <f t="shared" si="48"/>
        <v/>
      </c>
      <c r="G390" s="16" t="str">
        <f t="shared" si="50"/>
        <v xml:space="preserve"> </v>
      </c>
      <c r="H390" s="16" t="str">
        <f t="shared" si="49"/>
        <v/>
      </c>
    </row>
    <row r="391" spans="1:8" x14ac:dyDescent="0.2">
      <c r="A391" s="13"/>
      <c r="B391" s="14" t="s">
        <v>366</v>
      </c>
      <c r="C391" s="15">
        <v>38</v>
      </c>
      <c r="D391" s="15">
        <v>33</v>
      </c>
      <c r="E391" s="16">
        <f t="shared" si="47"/>
        <v>1.1235955056179775E-2</v>
      </c>
      <c r="F391" s="16">
        <f t="shared" si="48"/>
        <v>7.5170842824601363E-3</v>
      </c>
      <c r="G391" s="16">
        <f t="shared" si="50"/>
        <v>-0.13157894736842105</v>
      </c>
      <c r="H391" s="16">
        <f t="shared" si="49"/>
        <v>-1.4784151389710229E-3</v>
      </c>
    </row>
    <row r="392" spans="1:8" x14ac:dyDescent="0.2">
      <c r="A392" s="13" t="s">
        <v>92</v>
      </c>
      <c r="B392" s="14" t="s">
        <v>367</v>
      </c>
      <c r="C392" s="15">
        <v>0</v>
      </c>
      <c r="D392" s="15">
        <v>1</v>
      </c>
      <c r="E392" s="16" t="str">
        <f t="shared" si="47"/>
        <v/>
      </c>
      <c r="F392" s="16">
        <f t="shared" si="48"/>
        <v>2.2779043280182233E-4</v>
      </c>
      <c r="G392" s="16">
        <f t="shared" si="50"/>
        <v>1</v>
      </c>
      <c r="H392" s="16" t="str">
        <f t="shared" si="49"/>
        <v/>
      </c>
    </row>
    <row r="393" spans="1:8" x14ac:dyDescent="0.2">
      <c r="A393" s="13" t="s">
        <v>92</v>
      </c>
      <c r="B393" s="14" t="s">
        <v>368</v>
      </c>
      <c r="C393" s="15">
        <v>0</v>
      </c>
      <c r="D393" s="15">
        <v>5</v>
      </c>
      <c r="E393" s="16" t="str">
        <f t="shared" si="47"/>
        <v/>
      </c>
      <c r="F393" s="16">
        <f t="shared" si="48"/>
        <v>1.1389521640091116E-3</v>
      </c>
      <c r="G393" s="16">
        <f t="shared" si="50"/>
        <v>1</v>
      </c>
      <c r="H393" s="16" t="str">
        <f t="shared" si="49"/>
        <v/>
      </c>
    </row>
    <row r="394" spans="1:8" x14ac:dyDescent="0.2">
      <c r="A394" s="13" t="s">
        <v>92</v>
      </c>
      <c r="B394" s="14" t="s">
        <v>369</v>
      </c>
      <c r="C394" s="15">
        <v>0</v>
      </c>
      <c r="D394" s="15">
        <v>2</v>
      </c>
      <c r="E394" s="16" t="str">
        <f t="shared" si="47"/>
        <v/>
      </c>
      <c r="F394" s="16">
        <f t="shared" si="48"/>
        <v>4.5558086560364467E-4</v>
      </c>
      <c r="G394" s="16">
        <f t="shared" si="50"/>
        <v>1</v>
      </c>
      <c r="H394" s="16" t="str">
        <f t="shared" si="49"/>
        <v/>
      </c>
    </row>
    <row r="395" spans="1:8" x14ac:dyDescent="0.2">
      <c r="A395" s="13"/>
      <c r="B395" s="14" t="s">
        <v>370</v>
      </c>
      <c r="C395" s="15">
        <v>303</v>
      </c>
      <c r="D395" s="15">
        <v>648</v>
      </c>
      <c r="E395" s="16">
        <f t="shared" si="47"/>
        <v>8.9591957421643997E-2</v>
      </c>
      <c r="F395" s="16">
        <f t="shared" si="48"/>
        <v>0.14760820045558087</v>
      </c>
      <c r="G395" s="16">
        <f t="shared" si="50"/>
        <v>1.1386138613861385</v>
      </c>
      <c r="H395" s="16">
        <f t="shared" si="49"/>
        <v>0.10201064458900058</v>
      </c>
    </row>
    <row r="396" spans="1:8" x14ac:dyDescent="0.2">
      <c r="A396" s="13" t="s">
        <v>92</v>
      </c>
      <c r="B396" s="14" t="s">
        <v>371</v>
      </c>
      <c r="C396" s="15">
        <v>0</v>
      </c>
      <c r="D396" s="15">
        <v>5</v>
      </c>
      <c r="E396" s="16" t="str">
        <f t="shared" si="47"/>
        <v/>
      </c>
      <c r="F396" s="16">
        <f t="shared" si="48"/>
        <v>1.1389521640091116E-3</v>
      </c>
      <c r="G396" s="16">
        <f t="shared" si="50"/>
        <v>1</v>
      </c>
      <c r="H396" s="16" t="str">
        <f t="shared" si="49"/>
        <v/>
      </c>
    </row>
    <row r="397" spans="1:8" x14ac:dyDescent="0.2">
      <c r="A397" s="13"/>
      <c r="B397" s="14" t="s">
        <v>372</v>
      </c>
      <c r="C397" s="15">
        <v>162</v>
      </c>
      <c r="D397" s="15">
        <v>598</v>
      </c>
      <c r="E397" s="16">
        <f t="shared" si="47"/>
        <v>4.7900650502661145E-2</v>
      </c>
      <c r="F397" s="16">
        <f t="shared" si="48"/>
        <v>0.13621867881548974</v>
      </c>
      <c r="G397" s="16">
        <f t="shared" si="50"/>
        <v>2.691358024691358</v>
      </c>
      <c r="H397" s="16">
        <f t="shared" si="49"/>
        <v>0.1289178001182732</v>
      </c>
    </row>
    <row r="398" spans="1:8" x14ac:dyDescent="0.2">
      <c r="A398" s="13"/>
      <c r="B398" s="14" t="s">
        <v>373</v>
      </c>
      <c r="C398" s="15">
        <v>293</v>
      </c>
      <c r="D398" s="15">
        <v>94</v>
      </c>
      <c r="E398" s="16">
        <f t="shared" si="47"/>
        <v>8.6635127143701945E-2</v>
      </c>
      <c r="F398" s="16">
        <f t="shared" si="48"/>
        <v>2.1412300683371299E-2</v>
      </c>
      <c r="G398" s="16">
        <f t="shared" si="50"/>
        <v>-0.67918088737201365</v>
      </c>
      <c r="H398" s="16">
        <f t="shared" si="49"/>
        <v>-5.884092253104671E-2</v>
      </c>
    </row>
    <row r="399" spans="1:8" x14ac:dyDescent="0.2">
      <c r="A399" s="13"/>
      <c r="B399" s="14" t="s">
        <v>374</v>
      </c>
      <c r="C399" s="15">
        <v>70</v>
      </c>
      <c r="D399" s="15">
        <v>22</v>
      </c>
      <c r="E399" s="16">
        <f t="shared" si="47"/>
        <v>2.0697811945594322E-2</v>
      </c>
      <c r="F399" s="16">
        <f t="shared" si="48"/>
        <v>5.0113895216400911E-3</v>
      </c>
      <c r="G399" s="16">
        <f t="shared" si="50"/>
        <v>-0.68571428571428572</v>
      </c>
      <c r="H399" s="16">
        <f t="shared" si="49"/>
        <v>-1.419278533412182E-2</v>
      </c>
    </row>
    <row r="400" spans="1:8" x14ac:dyDescent="0.2">
      <c r="A400" s="13"/>
      <c r="B400" s="14" t="s">
        <v>375</v>
      </c>
      <c r="C400" s="15">
        <v>0</v>
      </c>
      <c r="D400" s="15">
        <v>0</v>
      </c>
      <c r="E400" s="16" t="str">
        <f t="shared" si="47"/>
        <v/>
      </c>
      <c r="F400" s="16" t="str">
        <f t="shared" si="48"/>
        <v/>
      </c>
      <c r="G400" s="16" t="str">
        <f t="shared" si="50"/>
        <v xml:space="preserve"> </v>
      </c>
      <c r="H400" s="16" t="str">
        <f t="shared" si="49"/>
        <v/>
      </c>
    </row>
    <row r="401" spans="1:8" x14ac:dyDescent="0.2">
      <c r="A401" s="13"/>
      <c r="B401" s="14" t="s">
        <v>376</v>
      </c>
      <c r="C401" s="15">
        <v>8</v>
      </c>
      <c r="D401" s="15">
        <v>8</v>
      </c>
      <c r="E401" s="16">
        <f t="shared" si="47"/>
        <v>2.3654642223536371E-3</v>
      </c>
      <c r="F401" s="16">
        <f t="shared" si="48"/>
        <v>1.8223234624145787E-3</v>
      </c>
      <c r="G401" s="16">
        <f t="shared" si="50"/>
        <v>0</v>
      </c>
      <c r="H401" s="16">
        <f t="shared" si="49"/>
        <v>0</v>
      </c>
    </row>
    <row r="402" spans="1:8" ht="25.5" x14ac:dyDescent="0.2">
      <c r="A402" s="13"/>
      <c r="B402" s="14" t="s">
        <v>377</v>
      </c>
      <c r="C402" s="15">
        <v>1</v>
      </c>
      <c r="D402" s="15">
        <v>0</v>
      </c>
      <c r="E402" s="16">
        <f t="shared" si="47"/>
        <v>2.9568302779420464E-4</v>
      </c>
      <c r="F402" s="16" t="str">
        <f t="shared" si="48"/>
        <v/>
      </c>
      <c r="G402" s="16">
        <f t="shared" si="50"/>
        <v>-1</v>
      </c>
      <c r="H402" s="16">
        <f t="shared" si="49"/>
        <v>-2.9568302779420464E-4</v>
      </c>
    </row>
    <row r="403" spans="1:8" x14ac:dyDescent="0.2">
      <c r="A403" s="13"/>
      <c r="B403" s="14" t="s">
        <v>378</v>
      </c>
      <c r="C403" s="15">
        <v>2</v>
      </c>
      <c r="D403" s="15">
        <v>3</v>
      </c>
      <c r="E403" s="16">
        <f t="shared" si="47"/>
        <v>5.9136605558840927E-4</v>
      </c>
      <c r="F403" s="16">
        <f t="shared" si="48"/>
        <v>6.83371298405467E-4</v>
      </c>
      <c r="G403" s="16">
        <f t="shared" si="50"/>
        <v>0.5</v>
      </c>
      <c r="H403" s="16">
        <f t="shared" si="49"/>
        <v>2.9568302779420464E-4</v>
      </c>
    </row>
    <row r="404" spans="1:8" x14ac:dyDescent="0.2">
      <c r="A404" s="13"/>
      <c r="B404" s="14" t="s">
        <v>379</v>
      </c>
      <c r="C404" s="15">
        <v>6</v>
      </c>
      <c r="D404" s="15">
        <v>48</v>
      </c>
      <c r="E404" s="16">
        <f t="shared" si="47"/>
        <v>1.7740981667652277E-3</v>
      </c>
      <c r="F404" s="16">
        <f t="shared" si="48"/>
        <v>1.0933940774487472E-2</v>
      </c>
      <c r="G404" s="16">
        <f t="shared" si="50"/>
        <v>7</v>
      </c>
      <c r="H404" s="16">
        <f t="shared" si="49"/>
        <v>1.2418687167356593E-2</v>
      </c>
    </row>
    <row r="405" spans="1:8" x14ac:dyDescent="0.2">
      <c r="A405" s="13"/>
      <c r="B405" s="14" t="s">
        <v>380</v>
      </c>
      <c r="C405" s="15">
        <v>3</v>
      </c>
      <c r="D405" s="15">
        <v>13</v>
      </c>
      <c r="E405" s="16">
        <f t="shared" si="47"/>
        <v>8.8704908338261385E-4</v>
      </c>
      <c r="F405" s="16">
        <f t="shared" si="48"/>
        <v>2.96127562642369E-3</v>
      </c>
      <c r="G405" s="16">
        <f t="shared" si="50"/>
        <v>3.3333333333333335</v>
      </c>
      <c r="H405" s="16">
        <f t="shared" si="49"/>
        <v>2.9568302779420462E-3</v>
      </c>
    </row>
    <row r="406" spans="1:8" x14ac:dyDescent="0.2">
      <c r="A406" s="13"/>
      <c r="B406" s="14" t="s">
        <v>381</v>
      </c>
      <c r="C406" s="15">
        <v>0</v>
      </c>
      <c r="D406" s="15">
        <v>0</v>
      </c>
      <c r="E406" s="16" t="str">
        <f t="shared" si="47"/>
        <v/>
      </c>
      <c r="F406" s="16" t="str">
        <f t="shared" si="48"/>
        <v/>
      </c>
      <c r="G406" s="16" t="str">
        <f t="shared" si="50"/>
        <v xml:space="preserve"> </v>
      </c>
      <c r="H406" s="16" t="str">
        <f t="shared" si="49"/>
        <v/>
      </c>
    </row>
    <row r="407" spans="1:8" x14ac:dyDescent="0.2">
      <c r="A407" s="13" t="s">
        <v>92</v>
      </c>
      <c r="B407" s="14" t="s">
        <v>382</v>
      </c>
      <c r="C407" s="15">
        <v>0</v>
      </c>
      <c r="D407" s="15">
        <v>1</v>
      </c>
      <c r="E407" s="16" t="str">
        <f t="shared" si="47"/>
        <v/>
      </c>
      <c r="F407" s="16">
        <f t="shared" si="48"/>
        <v>2.2779043280182233E-4</v>
      </c>
      <c r="G407" s="16">
        <f t="shared" si="50"/>
        <v>1</v>
      </c>
      <c r="H407" s="16" t="str">
        <f t="shared" si="49"/>
        <v/>
      </c>
    </row>
    <row r="408" spans="1:8" ht="25.5" x14ac:dyDescent="0.2">
      <c r="A408" s="13"/>
      <c r="B408" s="14" t="s">
        <v>383</v>
      </c>
      <c r="C408" s="15">
        <v>0</v>
      </c>
      <c r="D408" s="15">
        <v>0</v>
      </c>
      <c r="E408" s="16" t="str">
        <f t="shared" si="47"/>
        <v/>
      </c>
      <c r="F408" s="16" t="str">
        <f t="shared" si="48"/>
        <v/>
      </c>
      <c r="G408" s="16" t="str">
        <f t="shared" si="50"/>
        <v xml:space="preserve"> </v>
      </c>
      <c r="H408" s="16" t="str">
        <f t="shared" si="49"/>
        <v/>
      </c>
    </row>
    <row r="409" spans="1:8" x14ac:dyDescent="0.2">
      <c r="A409" s="13"/>
      <c r="B409" s="14" t="s">
        <v>384</v>
      </c>
      <c r="C409" s="15">
        <v>8</v>
      </c>
      <c r="D409" s="15">
        <v>16</v>
      </c>
      <c r="E409" s="16">
        <f t="shared" si="47"/>
        <v>2.3654642223536371E-3</v>
      </c>
      <c r="F409" s="16">
        <f t="shared" si="48"/>
        <v>3.6446469248291574E-3</v>
      </c>
      <c r="G409" s="16">
        <f t="shared" si="50"/>
        <v>1</v>
      </c>
      <c r="H409" s="16">
        <f t="shared" si="49"/>
        <v>2.3654642223536371E-3</v>
      </c>
    </row>
    <row r="410" spans="1:8" x14ac:dyDescent="0.2">
      <c r="A410" s="13"/>
      <c r="B410" s="14" t="s">
        <v>385</v>
      </c>
      <c r="C410" s="15">
        <v>42</v>
      </c>
      <c r="D410" s="15">
        <v>12</v>
      </c>
      <c r="E410" s="16">
        <f t="shared" si="47"/>
        <v>1.2418687167356593E-2</v>
      </c>
      <c r="F410" s="16">
        <f t="shared" si="48"/>
        <v>2.733485193621868E-3</v>
      </c>
      <c r="G410" s="16">
        <f t="shared" si="50"/>
        <v>-0.7142857142857143</v>
      </c>
      <c r="H410" s="16">
        <f t="shared" si="49"/>
        <v>-8.8704908338261383E-3</v>
      </c>
    </row>
    <row r="411" spans="1:8" x14ac:dyDescent="0.2">
      <c r="A411" s="13"/>
      <c r="B411" s="14" t="s">
        <v>386</v>
      </c>
      <c r="C411" s="15">
        <v>1</v>
      </c>
      <c r="D411" s="15">
        <v>0</v>
      </c>
      <c r="E411" s="16">
        <f t="shared" si="47"/>
        <v>2.9568302779420464E-4</v>
      </c>
      <c r="F411" s="16" t="str">
        <f t="shared" si="48"/>
        <v/>
      </c>
      <c r="G411" s="16">
        <f t="shared" si="50"/>
        <v>-1</v>
      </c>
      <c r="H411" s="16">
        <f t="shared" si="49"/>
        <v>-2.9568302779420464E-4</v>
      </c>
    </row>
    <row r="412" spans="1:8" x14ac:dyDescent="0.2">
      <c r="A412" s="13"/>
      <c r="B412" s="14" t="s">
        <v>387</v>
      </c>
      <c r="C412" s="15">
        <v>22</v>
      </c>
      <c r="D412" s="15">
        <v>3</v>
      </c>
      <c r="E412" s="16">
        <f t="shared" si="47"/>
        <v>6.5050266114725017E-3</v>
      </c>
      <c r="F412" s="16">
        <f t="shared" si="48"/>
        <v>6.83371298405467E-4</v>
      </c>
      <c r="G412" s="16">
        <f t="shared" si="50"/>
        <v>-0.86363636363636365</v>
      </c>
      <c r="H412" s="16">
        <f t="shared" si="49"/>
        <v>-5.6179775280898875E-3</v>
      </c>
    </row>
    <row r="413" spans="1:8" x14ac:dyDescent="0.2">
      <c r="A413" s="13"/>
      <c r="B413" s="14" t="s">
        <v>388</v>
      </c>
      <c r="C413" s="15">
        <v>4</v>
      </c>
      <c r="D413" s="15">
        <v>32</v>
      </c>
      <c r="E413" s="16">
        <f t="shared" ref="E413:E476" si="51">+IF(C413=0,"",C413/C$349)</f>
        <v>1.1827321111768185E-3</v>
      </c>
      <c r="F413" s="16">
        <f t="shared" ref="F413:F476" si="52">+IF(D413=0,"",D413/D$349)</f>
        <v>7.2892938496583147E-3</v>
      </c>
      <c r="G413" s="16">
        <f t="shared" si="50"/>
        <v>7</v>
      </c>
      <c r="H413" s="16">
        <f t="shared" ref="H413:H476" si="53">+IF(OR(AND(E413=""),(G413="")),"",E413*G413)</f>
        <v>8.27912477823773E-3</v>
      </c>
    </row>
    <row r="414" spans="1:8" x14ac:dyDescent="0.2">
      <c r="A414" s="13"/>
      <c r="B414" s="14" t="s">
        <v>389</v>
      </c>
      <c r="C414" s="15">
        <v>0</v>
      </c>
      <c r="D414" s="15">
        <v>1</v>
      </c>
      <c r="E414" s="16" t="str">
        <f t="shared" si="51"/>
        <v/>
      </c>
      <c r="F414" s="16">
        <f t="shared" si="52"/>
        <v>2.2779043280182233E-4</v>
      </c>
      <c r="G414" s="16">
        <f t="shared" ref="G414:G477" si="54">+IF(AND(C414=0,D414=0)," ",IF(C414=0,1,IF(D414=0,-1,(D414-C414)/C414)))</f>
        <v>1</v>
      </c>
      <c r="H414" s="16" t="str">
        <f t="shared" si="53"/>
        <v/>
      </c>
    </row>
    <row r="415" spans="1:8" x14ac:dyDescent="0.2">
      <c r="A415" s="13"/>
      <c r="B415" s="14" t="s">
        <v>390</v>
      </c>
      <c r="C415" s="15">
        <v>0</v>
      </c>
      <c r="D415" s="15">
        <v>2</v>
      </c>
      <c r="E415" s="16" t="str">
        <f t="shared" si="51"/>
        <v/>
      </c>
      <c r="F415" s="16">
        <f t="shared" si="52"/>
        <v>4.5558086560364467E-4</v>
      </c>
      <c r="G415" s="16">
        <f t="shared" si="54"/>
        <v>1</v>
      </c>
      <c r="H415" s="16" t="str">
        <f t="shared" si="53"/>
        <v/>
      </c>
    </row>
    <row r="416" spans="1:8" x14ac:dyDescent="0.2">
      <c r="A416" s="13"/>
      <c r="B416" s="14" t="s">
        <v>391</v>
      </c>
      <c r="C416" s="15">
        <v>7</v>
      </c>
      <c r="D416" s="15">
        <v>6</v>
      </c>
      <c r="E416" s="16">
        <f t="shared" si="51"/>
        <v>2.0697811945594325E-3</v>
      </c>
      <c r="F416" s="16">
        <f t="shared" si="52"/>
        <v>1.366742596810934E-3</v>
      </c>
      <c r="G416" s="16">
        <f t="shared" si="54"/>
        <v>-0.14285714285714285</v>
      </c>
      <c r="H416" s="16">
        <f t="shared" si="53"/>
        <v>-2.9568302779420464E-4</v>
      </c>
    </row>
    <row r="417" spans="1:8" x14ac:dyDescent="0.2">
      <c r="A417" s="13"/>
      <c r="B417" s="14" t="s">
        <v>392</v>
      </c>
      <c r="C417" s="15">
        <v>0</v>
      </c>
      <c r="D417" s="15">
        <v>0</v>
      </c>
      <c r="E417" s="16" t="str">
        <f t="shared" si="51"/>
        <v/>
      </c>
      <c r="F417" s="16" t="str">
        <f t="shared" si="52"/>
        <v/>
      </c>
      <c r="G417" s="16" t="str">
        <f t="shared" si="54"/>
        <v xml:space="preserve"> </v>
      </c>
      <c r="H417" s="16" t="str">
        <f t="shared" si="53"/>
        <v/>
      </c>
    </row>
    <row r="418" spans="1:8" x14ac:dyDescent="0.2">
      <c r="A418" s="13"/>
      <c r="B418" s="14" t="s">
        <v>393</v>
      </c>
      <c r="C418" s="15">
        <v>4</v>
      </c>
      <c r="D418" s="15">
        <v>0</v>
      </c>
      <c r="E418" s="16">
        <f t="shared" si="51"/>
        <v>1.1827321111768185E-3</v>
      </c>
      <c r="F418" s="16" t="str">
        <f t="shared" si="52"/>
        <v/>
      </c>
      <c r="G418" s="16">
        <f t="shared" si="54"/>
        <v>-1</v>
      </c>
      <c r="H418" s="16">
        <f t="shared" si="53"/>
        <v>-1.1827321111768185E-3</v>
      </c>
    </row>
    <row r="419" spans="1:8" x14ac:dyDescent="0.2">
      <c r="A419" s="13"/>
      <c r="B419" s="14" t="s">
        <v>394</v>
      </c>
      <c r="C419" s="15">
        <v>185</v>
      </c>
      <c r="D419" s="15">
        <v>11</v>
      </c>
      <c r="E419" s="16">
        <f t="shared" si="51"/>
        <v>5.4701360141927856E-2</v>
      </c>
      <c r="F419" s="16">
        <f t="shared" si="52"/>
        <v>2.5056947608200456E-3</v>
      </c>
      <c r="G419" s="16">
        <f t="shared" si="54"/>
        <v>-0.94054054054054059</v>
      </c>
      <c r="H419" s="16">
        <f t="shared" si="53"/>
        <v>-5.1448846836191608E-2</v>
      </c>
    </row>
    <row r="420" spans="1:8" x14ac:dyDescent="0.2">
      <c r="A420" s="13"/>
      <c r="B420" s="14" t="s">
        <v>395</v>
      </c>
      <c r="C420" s="15">
        <v>64</v>
      </c>
      <c r="D420" s="15">
        <v>31</v>
      </c>
      <c r="E420" s="16">
        <f t="shared" si="51"/>
        <v>1.8923713778829097E-2</v>
      </c>
      <c r="F420" s="16">
        <f t="shared" si="52"/>
        <v>7.0615034168564923E-3</v>
      </c>
      <c r="G420" s="16">
        <f t="shared" si="54"/>
        <v>-0.515625</v>
      </c>
      <c r="H420" s="16">
        <f t="shared" si="53"/>
        <v>-9.7575399172087525E-3</v>
      </c>
    </row>
    <row r="421" spans="1:8" x14ac:dyDescent="0.2">
      <c r="A421" s="13"/>
      <c r="B421" s="14" t="s">
        <v>396</v>
      </c>
      <c r="C421" s="15">
        <v>0</v>
      </c>
      <c r="D421" s="15">
        <v>1</v>
      </c>
      <c r="E421" s="16" t="str">
        <f t="shared" si="51"/>
        <v/>
      </c>
      <c r="F421" s="16">
        <f t="shared" si="52"/>
        <v>2.2779043280182233E-4</v>
      </c>
      <c r="G421" s="16">
        <f t="shared" si="54"/>
        <v>1</v>
      </c>
      <c r="H421" s="16" t="str">
        <f t="shared" si="53"/>
        <v/>
      </c>
    </row>
    <row r="422" spans="1:8" x14ac:dyDescent="0.2">
      <c r="A422" s="13"/>
      <c r="B422" s="14" t="s">
        <v>397</v>
      </c>
      <c r="C422" s="15">
        <v>8</v>
      </c>
      <c r="D422" s="15">
        <v>6</v>
      </c>
      <c r="E422" s="16">
        <f t="shared" si="51"/>
        <v>2.3654642223536371E-3</v>
      </c>
      <c r="F422" s="16">
        <f t="shared" si="52"/>
        <v>1.366742596810934E-3</v>
      </c>
      <c r="G422" s="16">
        <f t="shared" si="54"/>
        <v>-0.25</v>
      </c>
      <c r="H422" s="16">
        <f t="shared" si="53"/>
        <v>-5.9136605558840927E-4</v>
      </c>
    </row>
    <row r="423" spans="1:8" x14ac:dyDescent="0.2">
      <c r="A423" s="13"/>
      <c r="B423" s="14" t="s">
        <v>398</v>
      </c>
      <c r="C423" s="15">
        <v>0</v>
      </c>
      <c r="D423" s="15">
        <v>0</v>
      </c>
      <c r="E423" s="16" t="str">
        <f t="shared" si="51"/>
        <v/>
      </c>
      <c r="F423" s="16" t="str">
        <f t="shared" si="52"/>
        <v/>
      </c>
      <c r="G423" s="16" t="str">
        <f t="shared" si="54"/>
        <v xml:space="preserve"> </v>
      </c>
      <c r="H423" s="16" t="str">
        <f t="shared" si="53"/>
        <v/>
      </c>
    </row>
    <row r="424" spans="1:8" x14ac:dyDescent="0.2">
      <c r="A424" s="13"/>
      <c r="B424" s="14" t="s">
        <v>399</v>
      </c>
      <c r="C424" s="15">
        <v>8</v>
      </c>
      <c r="D424" s="15">
        <v>22</v>
      </c>
      <c r="E424" s="16">
        <f t="shared" si="51"/>
        <v>2.3654642223536371E-3</v>
      </c>
      <c r="F424" s="16">
        <f t="shared" si="52"/>
        <v>5.0113895216400911E-3</v>
      </c>
      <c r="G424" s="16">
        <f t="shared" si="54"/>
        <v>1.75</v>
      </c>
      <c r="H424" s="16">
        <f t="shared" si="53"/>
        <v>4.139562389118865E-3</v>
      </c>
    </row>
    <row r="425" spans="1:8" x14ac:dyDescent="0.2">
      <c r="A425" s="13"/>
      <c r="B425" s="14" t="s">
        <v>400</v>
      </c>
      <c r="C425" s="15">
        <v>2</v>
      </c>
      <c r="D425" s="15">
        <v>2</v>
      </c>
      <c r="E425" s="16">
        <f t="shared" si="51"/>
        <v>5.9136605558840927E-4</v>
      </c>
      <c r="F425" s="16">
        <f t="shared" si="52"/>
        <v>4.5558086560364467E-4</v>
      </c>
      <c r="G425" s="16">
        <f t="shared" si="54"/>
        <v>0</v>
      </c>
      <c r="H425" s="16">
        <f t="shared" si="53"/>
        <v>0</v>
      </c>
    </row>
    <row r="426" spans="1:8" x14ac:dyDescent="0.2">
      <c r="A426" s="13"/>
      <c r="B426" s="14" t="s">
        <v>401</v>
      </c>
      <c r="C426" s="15">
        <v>0</v>
      </c>
      <c r="D426" s="15">
        <v>0</v>
      </c>
      <c r="E426" s="16" t="str">
        <f t="shared" si="51"/>
        <v/>
      </c>
      <c r="F426" s="16" t="str">
        <f t="shared" si="52"/>
        <v/>
      </c>
      <c r="G426" s="16" t="str">
        <f t="shared" si="54"/>
        <v xml:space="preserve"> </v>
      </c>
      <c r="H426" s="16" t="str">
        <f t="shared" si="53"/>
        <v/>
      </c>
    </row>
    <row r="427" spans="1:8" x14ac:dyDescent="0.2">
      <c r="A427" s="13"/>
      <c r="B427" s="14" t="s">
        <v>402</v>
      </c>
      <c r="C427" s="15">
        <v>0</v>
      </c>
      <c r="D427" s="15">
        <v>0</v>
      </c>
      <c r="E427" s="16" t="str">
        <f t="shared" si="51"/>
        <v/>
      </c>
      <c r="F427" s="16" t="str">
        <f t="shared" si="52"/>
        <v/>
      </c>
      <c r="G427" s="16" t="str">
        <f t="shared" si="54"/>
        <v xml:space="preserve"> </v>
      </c>
      <c r="H427" s="16" t="str">
        <f t="shared" si="53"/>
        <v/>
      </c>
    </row>
    <row r="428" spans="1:8" x14ac:dyDescent="0.2">
      <c r="A428" s="13"/>
      <c r="B428" s="14" t="s">
        <v>403</v>
      </c>
      <c r="C428" s="15">
        <v>9</v>
      </c>
      <c r="D428" s="15">
        <v>9</v>
      </c>
      <c r="E428" s="16">
        <f t="shared" si="51"/>
        <v>2.6611472501478417E-3</v>
      </c>
      <c r="F428" s="16">
        <f t="shared" si="52"/>
        <v>2.0501138952164011E-3</v>
      </c>
      <c r="G428" s="16">
        <f t="shared" si="54"/>
        <v>0</v>
      </c>
      <c r="H428" s="16">
        <f t="shared" si="53"/>
        <v>0</v>
      </c>
    </row>
    <row r="429" spans="1:8" x14ac:dyDescent="0.2">
      <c r="A429" s="13"/>
      <c r="B429" s="14" t="s">
        <v>404</v>
      </c>
      <c r="C429" s="15">
        <v>8</v>
      </c>
      <c r="D429" s="15">
        <v>11</v>
      </c>
      <c r="E429" s="16">
        <f t="shared" si="51"/>
        <v>2.3654642223536371E-3</v>
      </c>
      <c r="F429" s="16">
        <f t="shared" si="52"/>
        <v>2.5056947608200456E-3</v>
      </c>
      <c r="G429" s="16">
        <f t="shared" si="54"/>
        <v>0.375</v>
      </c>
      <c r="H429" s="16">
        <f t="shared" si="53"/>
        <v>8.8704908338261396E-4</v>
      </c>
    </row>
    <row r="430" spans="1:8" x14ac:dyDescent="0.2">
      <c r="A430" s="13"/>
      <c r="B430" s="14" t="s">
        <v>405</v>
      </c>
      <c r="C430" s="15">
        <v>0</v>
      </c>
      <c r="D430" s="15">
        <v>6</v>
      </c>
      <c r="E430" s="16" t="str">
        <f t="shared" si="51"/>
        <v/>
      </c>
      <c r="F430" s="16">
        <f t="shared" si="52"/>
        <v>1.366742596810934E-3</v>
      </c>
      <c r="G430" s="16">
        <f t="shared" si="54"/>
        <v>1</v>
      </c>
      <c r="H430" s="16" t="str">
        <f t="shared" si="53"/>
        <v/>
      </c>
    </row>
    <row r="431" spans="1:8" ht="25.5" x14ac:dyDescent="0.2">
      <c r="A431" s="13"/>
      <c r="B431" s="14" t="s">
        <v>406</v>
      </c>
      <c r="C431" s="15">
        <v>11</v>
      </c>
      <c r="D431" s="15">
        <v>0</v>
      </c>
      <c r="E431" s="16">
        <f t="shared" si="51"/>
        <v>3.2525133057362508E-3</v>
      </c>
      <c r="F431" s="16" t="str">
        <f t="shared" si="52"/>
        <v/>
      </c>
      <c r="G431" s="16">
        <f t="shared" si="54"/>
        <v>-1</v>
      </c>
      <c r="H431" s="16">
        <f t="shared" si="53"/>
        <v>-3.2525133057362508E-3</v>
      </c>
    </row>
    <row r="432" spans="1:8" ht="25.5" x14ac:dyDescent="0.2">
      <c r="A432" s="13"/>
      <c r="B432" s="14" t="s">
        <v>407</v>
      </c>
      <c r="C432" s="15">
        <v>16</v>
      </c>
      <c r="D432" s="15">
        <v>3</v>
      </c>
      <c r="E432" s="16">
        <f t="shared" si="51"/>
        <v>4.7309284447072742E-3</v>
      </c>
      <c r="F432" s="16">
        <f t="shared" si="52"/>
        <v>6.83371298405467E-4</v>
      </c>
      <c r="G432" s="16">
        <f t="shared" si="54"/>
        <v>-0.8125</v>
      </c>
      <c r="H432" s="16">
        <f t="shared" si="53"/>
        <v>-3.8438793613246604E-3</v>
      </c>
    </row>
    <row r="433" spans="1:8" x14ac:dyDescent="0.2">
      <c r="A433" s="13"/>
      <c r="B433" s="14" t="s">
        <v>408</v>
      </c>
      <c r="C433" s="15">
        <v>5</v>
      </c>
      <c r="D433" s="15">
        <v>2</v>
      </c>
      <c r="E433" s="16">
        <f t="shared" si="51"/>
        <v>1.4784151389710231E-3</v>
      </c>
      <c r="F433" s="16">
        <f t="shared" si="52"/>
        <v>4.5558086560364467E-4</v>
      </c>
      <c r="G433" s="16">
        <f t="shared" si="54"/>
        <v>-0.6</v>
      </c>
      <c r="H433" s="16">
        <f t="shared" si="53"/>
        <v>-8.8704908338261385E-4</v>
      </c>
    </row>
    <row r="434" spans="1:8" ht="25.5" x14ac:dyDescent="0.2">
      <c r="A434" s="13"/>
      <c r="B434" s="14" t="s">
        <v>409</v>
      </c>
      <c r="C434" s="15">
        <v>9</v>
      </c>
      <c r="D434" s="15">
        <v>0</v>
      </c>
      <c r="E434" s="16">
        <f t="shared" si="51"/>
        <v>2.6611472501478417E-3</v>
      </c>
      <c r="F434" s="16" t="str">
        <f t="shared" si="52"/>
        <v/>
      </c>
      <c r="G434" s="16">
        <f t="shared" si="54"/>
        <v>-1</v>
      </c>
      <c r="H434" s="16">
        <f t="shared" si="53"/>
        <v>-2.6611472501478417E-3</v>
      </c>
    </row>
    <row r="435" spans="1:8" ht="25.5" x14ac:dyDescent="0.2">
      <c r="A435" s="13"/>
      <c r="B435" s="14" t="s">
        <v>410</v>
      </c>
      <c r="C435" s="15">
        <v>2</v>
      </c>
      <c r="D435" s="15">
        <v>0</v>
      </c>
      <c r="E435" s="16">
        <f t="shared" si="51"/>
        <v>5.9136605558840927E-4</v>
      </c>
      <c r="F435" s="16" t="str">
        <f t="shared" si="52"/>
        <v/>
      </c>
      <c r="G435" s="16">
        <f t="shared" si="54"/>
        <v>-1</v>
      </c>
      <c r="H435" s="16">
        <f t="shared" si="53"/>
        <v>-5.9136605558840927E-4</v>
      </c>
    </row>
    <row r="436" spans="1:8" x14ac:dyDescent="0.2">
      <c r="A436" s="13"/>
      <c r="B436" s="14" t="s">
        <v>411</v>
      </c>
      <c r="C436" s="15">
        <v>0</v>
      </c>
      <c r="D436" s="15">
        <v>1</v>
      </c>
      <c r="E436" s="16" t="str">
        <f t="shared" si="51"/>
        <v/>
      </c>
      <c r="F436" s="16">
        <f t="shared" si="52"/>
        <v>2.2779043280182233E-4</v>
      </c>
      <c r="G436" s="16">
        <f t="shared" si="54"/>
        <v>1</v>
      </c>
      <c r="H436" s="16" t="str">
        <f t="shared" si="53"/>
        <v/>
      </c>
    </row>
    <row r="437" spans="1:8" x14ac:dyDescent="0.2">
      <c r="A437" s="13" t="s">
        <v>92</v>
      </c>
      <c r="B437" s="14" t="s">
        <v>412</v>
      </c>
      <c r="C437" s="15">
        <v>0</v>
      </c>
      <c r="D437" s="15">
        <v>0</v>
      </c>
      <c r="E437" s="16" t="str">
        <f t="shared" si="51"/>
        <v/>
      </c>
      <c r="F437" s="16" t="str">
        <f t="shared" si="52"/>
        <v/>
      </c>
      <c r="G437" s="16" t="str">
        <f t="shared" si="54"/>
        <v xml:space="preserve"> </v>
      </c>
      <c r="H437" s="16" t="str">
        <f t="shared" si="53"/>
        <v/>
      </c>
    </row>
    <row r="438" spans="1:8" x14ac:dyDescent="0.2">
      <c r="A438" s="13" t="s">
        <v>92</v>
      </c>
      <c r="B438" s="14" t="s">
        <v>413</v>
      </c>
      <c r="C438" s="15">
        <v>0</v>
      </c>
      <c r="D438" s="15">
        <v>0</v>
      </c>
      <c r="E438" s="16" t="str">
        <f t="shared" si="51"/>
        <v/>
      </c>
      <c r="F438" s="16" t="str">
        <f t="shared" si="52"/>
        <v/>
      </c>
      <c r="G438" s="16" t="str">
        <f t="shared" si="54"/>
        <v xml:space="preserve"> </v>
      </c>
      <c r="H438" s="16" t="str">
        <f t="shared" si="53"/>
        <v/>
      </c>
    </row>
    <row r="439" spans="1:8" x14ac:dyDescent="0.2">
      <c r="A439" s="13" t="s">
        <v>92</v>
      </c>
      <c r="B439" s="14" t="s">
        <v>414</v>
      </c>
      <c r="C439" s="15">
        <v>0</v>
      </c>
      <c r="D439" s="15">
        <v>0</v>
      </c>
      <c r="E439" s="16" t="str">
        <f t="shared" si="51"/>
        <v/>
      </c>
      <c r="F439" s="16" t="str">
        <f t="shared" si="52"/>
        <v/>
      </c>
      <c r="G439" s="16" t="str">
        <f t="shared" si="54"/>
        <v xml:space="preserve"> </v>
      </c>
      <c r="H439" s="16" t="str">
        <f t="shared" si="53"/>
        <v/>
      </c>
    </row>
    <row r="440" spans="1:8" x14ac:dyDescent="0.2">
      <c r="A440" s="13"/>
      <c r="B440" s="14" t="s">
        <v>415</v>
      </c>
      <c r="C440" s="15">
        <v>1</v>
      </c>
      <c r="D440" s="15">
        <v>1</v>
      </c>
      <c r="E440" s="16">
        <f t="shared" si="51"/>
        <v>2.9568302779420464E-4</v>
      </c>
      <c r="F440" s="16">
        <f t="shared" si="52"/>
        <v>2.2779043280182233E-4</v>
      </c>
      <c r="G440" s="16">
        <f t="shared" si="54"/>
        <v>0</v>
      </c>
      <c r="H440" s="16">
        <f t="shared" si="53"/>
        <v>0</v>
      </c>
    </row>
    <row r="441" spans="1:8" x14ac:dyDescent="0.2">
      <c r="A441" s="13"/>
      <c r="B441" s="14" t="s">
        <v>416</v>
      </c>
      <c r="C441" s="15">
        <v>3</v>
      </c>
      <c r="D441" s="15">
        <v>1</v>
      </c>
      <c r="E441" s="16">
        <f t="shared" si="51"/>
        <v>8.8704908338261385E-4</v>
      </c>
      <c r="F441" s="16">
        <f t="shared" si="52"/>
        <v>2.2779043280182233E-4</v>
      </c>
      <c r="G441" s="16">
        <f t="shared" si="54"/>
        <v>-0.66666666666666663</v>
      </c>
      <c r="H441" s="16">
        <f t="shared" si="53"/>
        <v>-5.9136605558840916E-4</v>
      </c>
    </row>
    <row r="442" spans="1:8" x14ac:dyDescent="0.2">
      <c r="A442" s="13"/>
      <c r="B442" s="14" t="s">
        <v>417</v>
      </c>
      <c r="C442" s="15">
        <v>17</v>
      </c>
      <c r="D442" s="15">
        <v>19</v>
      </c>
      <c r="E442" s="16">
        <f t="shared" si="51"/>
        <v>5.0266114725014783E-3</v>
      </c>
      <c r="F442" s="16">
        <f t="shared" si="52"/>
        <v>4.3280182232346238E-3</v>
      </c>
      <c r="G442" s="16">
        <f t="shared" si="54"/>
        <v>0.11764705882352941</v>
      </c>
      <c r="H442" s="16">
        <f t="shared" si="53"/>
        <v>5.9136605558840916E-4</v>
      </c>
    </row>
    <row r="443" spans="1:8" x14ac:dyDescent="0.2">
      <c r="A443" s="13"/>
      <c r="B443" s="14" t="s">
        <v>418</v>
      </c>
      <c r="C443" s="15">
        <v>19</v>
      </c>
      <c r="D443" s="15">
        <v>25</v>
      </c>
      <c r="E443" s="16">
        <f t="shared" si="51"/>
        <v>5.6179775280898875E-3</v>
      </c>
      <c r="F443" s="16">
        <f t="shared" si="52"/>
        <v>5.6947608200455585E-3</v>
      </c>
      <c r="G443" s="16">
        <f t="shared" si="54"/>
        <v>0.31578947368421051</v>
      </c>
      <c r="H443" s="16">
        <f t="shared" si="53"/>
        <v>1.7740981667652275E-3</v>
      </c>
    </row>
    <row r="444" spans="1:8" x14ac:dyDescent="0.2">
      <c r="A444" s="13"/>
      <c r="B444" s="14" t="s">
        <v>419</v>
      </c>
      <c r="C444" s="15">
        <v>0</v>
      </c>
      <c r="D444" s="15">
        <v>1</v>
      </c>
      <c r="E444" s="16" t="str">
        <f t="shared" si="51"/>
        <v/>
      </c>
      <c r="F444" s="16">
        <f t="shared" si="52"/>
        <v>2.2779043280182233E-4</v>
      </c>
      <c r="G444" s="16">
        <f t="shared" si="54"/>
        <v>1</v>
      </c>
      <c r="H444" s="16" t="str">
        <f t="shared" si="53"/>
        <v/>
      </c>
    </row>
    <row r="445" spans="1:8" x14ac:dyDescent="0.2">
      <c r="A445" s="13"/>
      <c r="B445" s="14" t="s">
        <v>420</v>
      </c>
      <c r="C445" s="15">
        <v>31</v>
      </c>
      <c r="D445" s="15">
        <v>135</v>
      </c>
      <c r="E445" s="16">
        <f t="shared" si="51"/>
        <v>9.1661738616203425E-3</v>
      </c>
      <c r="F445" s="16">
        <f t="shared" si="52"/>
        <v>3.0751708428246014E-2</v>
      </c>
      <c r="G445" s="16">
        <f t="shared" si="54"/>
        <v>3.3548387096774195</v>
      </c>
      <c r="H445" s="16">
        <f t="shared" si="53"/>
        <v>3.075103489059728E-2</v>
      </c>
    </row>
    <row r="446" spans="1:8" x14ac:dyDescent="0.2">
      <c r="A446" s="13"/>
      <c r="B446" s="14" t="s">
        <v>421</v>
      </c>
      <c r="C446" s="15">
        <v>0</v>
      </c>
      <c r="D446" s="15">
        <v>9</v>
      </c>
      <c r="E446" s="16" t="str">
        <f t="shared" si="51"/>
        <v/>
      </c>
      <c r="F446" s="16">
        <f t="shared" si="52"/>
        <v>2.0501138952164011E-3</v>
      </c>
      <c r="G446" s="16">
        <f t="shared" si="54"/>
        <v>1</v>
      </c>
      <c r="H446" s="16" t="str">
        <f t="shared" si="53"/>
        <v/>
      </c>
    </row>
    <row r="447" spans="1:8" x14ac:dyDescent="0.2">
      <c r="A447" s="13"/>
      <c r="B447" s="14" t="s">
        <v>422</v>
      </c>
      <c r="C447" s="15">
        <v>0</v>
      </c>
      <c r="D447" s="15">
        <v>0</v>
      </c>
      <c r="E447" s="16" t="str">
        <f t="shared" si="51"/>
        <v/>
      </c>
      <c r="F447" s="16" t="str">
        <f t="shared" si="52"/>
        <v/>
      </c>
      <c r="G447" s="16" t="str">
        <f t="shared" si="54"/>
        <v xml:space="preserve"> </v>
      </c>
      <c r="H447" s="16" t="str">
        <f t="shared" si="53"/>
        <v/>
      </c>
    </row>
    <row r="448" spans="1:8" x14ac:dyDescent="0.2">
      <c r="A448" s="13"/>
      <c r="B448" s="14" t="s">
        <v>423</v>
      </c>
      <c r="C448" s="15">
        <v>0</v>
      </c>
      <c r="D448" s="15">
        <v>0</v>
      </c>
      <c r="E448" s="16" t="str">
        <f t="shared" si="51"/>
        <v/>
      </c>
      <c r="F448" s="16" t="str">
        <f t="shared" si="52"/>
        <v/>
      </c>
      <c r="G448" s="16" t="str">
        <f t="shared" si="54"/>
        <v xml:space="preserve"> </v>
      </c>
      <c r="H448" s="16" t="str">
        <f t="shared" si="53"/>
        <v/>
      </c>
    </row>
    <row r="449" spans="1:8" x14ac:dyDescent="0.2">
      <c r="A449" s="13"/>
      <c r="B449" s="14" t="s">
        <v>424</v>
      </c>
      <c r="C449" s="15">
        <v>0</v>
      </c>
      <c r="D449" s="15">
        <v>0</v>
      </c>
      <c r="E449" s="16" t="str">
        <f t="shared" si="51"/>
        <v/>
      </c>
      <c r="F449" s="16" t="str">
        <f t="shared" si="52"/>
        <v/>
      </c>
      <c r="G449" s="16" t="str">
        <f t="shared" si="54"/>
        <v xml:space="preserve"> </v>
      </c>
      <c r="H449" s="16" t="str">
        <f t="shared" si="53"/>
        <v/>
      </c>
    </row>
    <row r="450" spans="1:8" x14ac:dyDescent="0.2">
      <c r="A450" s="13"/>
      <c r="B450" s="14" t="s">
        <v>425</v>
      </c>
      <c r="C450" s="15">
        <v>1</v>
      </c>
      <c r="D450" s="15">
        <v>4</v>
      </c>
      <c r="E450" s="16">
        <f t="shared" si="51"/>
        <v>2.9568302779420464E-4</v>
      </c>
      <c r="F450" s="16">
        <f t="shared" si="52"/>
        <v>9.1116173120728934E-4</v>
      </c>
      <c r="G450" s="16">
        <f t="shared" si="54"/>
        <v>3</v>
      </c>
      <c r="H450" s="16">
        <f t="shared" si="53"/>
        <v>8.8704908338261396E-4</v>
      </c>
    </row>
    <row r="451" spans="1:8" x14ac:dyDescent="0.2">
      <c r="A451" s="13"/>
      <c r="B451" s="14" t="s">
        <v>426</v>
      </c>
      <c r="C451" s="15">
        <v>0</v>
      </c>
      <c r="D451" s="15">
        <v>0</v>
      </c>
      <c r="E451" s="16" t="str">
        <f t="shared" si="51"/>
        <v/>
      </c>
      <c r="F451" s="16" t="str">
        <f t="shared" si="52"/>
        <v/>
      </c>
      <c r="G451" s="16" t="str">
        <f t="shared" si="54"/>
        <v xml:space="preserve"> </v>
      </c>
      <c r="H451" s="16" t="str">
        <f t="shared" si="53"/>
        <v/>
      </c>
    </row>
    <row r="452" spans="1:8" x14ac:dyDescent="0.2">
      <c r="A452" s="13"/>
      <c r="B452" s="14" t="s">
        <v>427</v>
      </c>
      <c r="C452" s="15">
        <v>0</v>
      </c>
      <c r="D452" s="15">
        <v>0</v>
      </c>
      <c r="E452" s="16" t="str">
        <f t="shared" si="51"/>
        <v/>
      </c>
      <c r="F452" s="16" t="str">
        <f t="shared" si="52"/>
        <v/>
      </c>
      <c r="G452" s="16" t="str">
        <f t="shared" si="54"/>
        <v xml:space="preserve"> </v>
      </c>
      <c r="H452" s="16" t="str">
        <f t="shared" si="53"/>
        <v/>
      </c>
    </row>
    <row r="453" spans="1:8" x14ac:dyDescent="0.2">
      <c r="A453" s="13"/>
      <c r="B453" s="14" t="s">
        <v>428</v>
      </c>
      <c r="C453" s="15">
        <v>0</v>
      </c>
      <c r="D453" s="15">
        <v>2</v>
      </c>
      <c r="E453" s="16" t="str">
        <f t="shared" si="51"/>
        <v/>
      </c>
      <c r="F453" s="16">
        <f t="shared" si="52"/>
        <v>4.5558086560364467E-4</v>
      </c>
      <c r="G453" s="16">
        <f t="shared" si="54"/>
        <v>1</v>
      </c>
      <c r="H453" s="16" t="str">
        <f t="shared" si="53"/>
        <v/>
      </c>
    </row>
    <row r="454" spans="1:8" x14ac:dyDescent="0.2">
      <c r="A454" s="13"/>
      <c r="B454" s="14" t="s">
        <v>429</v>
      </c>
      <c r="C454" s="15">
        <v>0</v>
      </c>
      <c r="D454" s="15">
        <v>0</v>
      </c>
      <c r="E454" s="16" t="str">
        <f t="shared" si="51"/>
        <v/>
      </c>
      <c r="F454" s="16" t="str">
        <f t="shared" si="52"/>
        <v/>
      </c>
      <c r="G454" s="16" t="str">
        <f t="shared" si="54"/>
        <v xml:space="preserve"> </v>
      </c>
      <c r="H454" s="16" t="str">
        <f t="shared" si="53"/>
        <v/>
      </c>
    </row>
    <row r="455" spans="1:8" x14ac:dyDescent="0.2">
      <c r="A455" s="13"/>
      <c r="B455" s="14" t="s">
        <v>430</v>
      </c>
      <c r="C455" s="15">
        <v>3</v>
      </c>
      <c r="D455" s="15">
        <v>1</v>
      </c>
      <c r="E455" s="16">
        <f t="shared" si="51"/>
        <v>8.8704908338261385E-4</v>
      </c>
      <c r="F455" s="16">
        <f t="shared" si="52"/>
        <v>2.2779043280182233E-4</v>
      </c>
      <c r="G455" s="16">
        <f t="shared" si="54"/>
        <v>-0.66666666666666663</v>
      </c>
      <c r="H455" s="16">
        <f t="shared" si="53"/>
        <v>-5.9136605558840916E-4</v>
      </c>
    </row>
    <row r="456" spans="1:8" x14ac:dyDescent="0.2">
      <c r="A456" s="13"/>
      <c r="B456" s="14" t="s">
        <v>431</v>
      </c>
      <c r="C456" s="15">
        <v>3</v>
      </c>
      <c r="D456" s="15">
        <v>0</v>
      </c>
      <c r="E456" s="16">
        <f t="shared" si="51"/>
        <v>8.8704908338261385E-4</v>
      </c>
      <c r="F456" s="16" t="str">
        <f t="shared" si="52"/>
        <v/>
      </c>
      <c r="G456" s="16">
        <f t="shared" si="54"/>
        <v>-1</v>
      </c>
      <c r="H456" s="16">
        <f t="shared" si="53"/>
        <v>-8.8704908338261385E-4</v>
      </c>
    </row>
    <row r="457" spans="1:8" x14ac:dyDescent="0.2">
      <c r="A457" s="13"/>
      <c r="B457" s="14" t="s">
        <v>432</v>
      </c>
      <c r="C457" s="15">
        <v>9</v>
      </c>
      <c r="D457" s="15">
        <v>7</v>
      </c>
      <c r="E457" s="16">
        <f t="shared" si="51"/>
        <v>2.6611472501478417E-3</v>
      </c>
      <c r="F457" s="16">
        <f t="shared" si="52"/>
        <v>1.5945330296127562E-3</v>
      </c>
      <c r="G457" s="16">
        <f t="shared" si="54"/>
        <v>-0.22222222222222221</v>
      </c>
      <c r="H457" s="16">
        <f t="shared" si="53"/>
        <v>-5.9136605558840927E-4</v>
      </c>
    </row>
    <row r="458" spans="1:8" ht="25.5" x14ac:dyDescent="0.2">
      <c r="A458" s="13"/>
      <c r="B458" s="14" t="s">
        <v>433</v>
      </c>
      <c r="C458" s="15">
        <v>1</v>
      </c>
      <c r="D458" s="15">
        <v>0</v>
      </c>
      <c r="E458" s="16">
        <f t="shared" si="51"/>
        <v>2.9568302779420464E-4</v>
      </c>
      <c r="F458" s="16" t="str">
        <f t="shared" si="52"/>
        <v/>
      </c>
      <c r="G458" s="16">
        <f t="shared" si="54"/>
        <v>-1</v>
      </c>
      <c r="H458" s="16">
        <f t="shared" si="53"/>
        <v>-2.9568302779420464E-4</v>
      </c>
    </row>
    <row r="459" spans="1:8" ht="25.5" x14ac:dyDescent="0.2">
      <c r="A459" s="13"/>
      <c r="B459" s="14" t="s">
        <v>434</v>
      </c>
      <c r="C459" s="15">
        <v>25</v>
      </c>
      <c r="D459" s="15">
        <v>8</v>
      </c>
      <c r="E459" s="16">
        <f t="shared" si="51"/>
        <v>7.392075694855115E-3</v>
      </c>
      <c r="F459" s="16">
        <f t="shared" si="52"/>
        <v>1.8223234624145787E-3</v>
      </c>
      <c r="G459" s="16">
        <f t="shared" si="54"/>
        <v>-0.68</v>
      </c>
      <c r="H459" s="16">
        <f t="shared" si="53"/>
        <v>-5.0266114725014783E-3</v>
      </c>
    </row>
    <row r="460" spans="1:8" ht="25.5" x14ac:dyDescent="0.2">
      <c r="A460" s="13"/>
      <c r="B460" s="14" t="s">
        <v>435</v>
      </c>
      <c r="C460" s="15">
        <v>0</v>
      </c>
      <c r="D460" s="15">
        <v>0</v>
      </c>
      <c r="E460" s="16" t="str">
        <f t="shared" si="51"/>
        <v/>
      </c>
      <c r="F460" s="16" t="str">
        <f t="shared" si="52"/>
        <v/>
      </c>
      <c r="G460" s="16" t="str">
        <f t="shared" si="54"/>
        <v xml:space="preserve"> </v>
      </c>
      <c r="H460" s="16" t="str">
        <f t="shared" si="53"/>
        <v/>
      </c>
    </row>
    <row r="461" spans="1:8" x14ac:dyDescent="0.2">
      <c r="A461" s="13"/>
      <c r="B461" s="14" t="s">
        <v>436</v>
      </c>
      <c r="C461" s="15">
        <v>0</v>
      </c>
      <c r="D461" s="15">
        <v>1</v>
      </c>
      <c r="E461" s="16" t="str">
        <f t="shared" si="51"/>
        <v/>
      </c>
      <c r="F461" s="16">
        <f t="shared" si="52"/>
        <v>2.2779043280182233E-4</v>
      </c>
      <c r="G461" s="16">
        <f t="shared" si="54"/>
        <v>1</v>
      </c>
      <c r="H461" s="16" t="str">
        <f t="shared" si="53"/>
        <v/>
      </c>
    </row>
    <row r="462" spans="1:8" ht="25.5" x14ac:dyDescent="0.2">
      <c r="A462" s="13"/>
      <c r="B462" s="14" t="s">
        <v>437</v>
      </c>
      <c r="C462" s="15">
        <v>0</v>
      </c>
      <c r="D462" s="15">
        <v>0</v>
      </c>
      <c r="E462" s="16" t="str">
        <f t="shared" si="51"/>
        <v/>
      </c>
      <c r="F462" s="16" t="str">
        <f t="shared" si="52"/>
        <v/>
      </c>
      <c r="G462" s="16" t="str">
        <f t="shared" si="54"/>
        <v xml:space="preserve"> </v>
      </c>
      <c r="H462" s="16" t="str">
        <f t="shared" si="53"/>
        <v/>
      </c>
    </row>
    <row r="463" spans="1:8" x14ac:dyDescent="0.2">
      <c r="A463" s="13"/>
      <c r="B463" s="14" t="s">
        <v>438</v>
      </c>
      <c r="C463" s="15">
        <v>0</v>
      </c>
      <c r="D463" s="15">
        <v>1</v>
      </c>
      <c r="E463" s="16" t="str">
        <f t="shared" si="51"/>
        <v/>
      </c>
      <c r="F463" s="16">
        <f t="shared" si="52"/>
        <v>2.2779043280182233E-4</v>
      </c>
      <c r="G463" s="16">
        <f t="shared" si="54"/>
        <v>1</v>
      </c>
      <c r="H463" s="16" t="str">
        <f t="shared" si="53"/>
        <v/>
      </c>
    </row>
    <row r="464" spans="1:8" x14ac:dyDescent="0.2">
      <c r="A464" s="13"/>
      <c r="B464" s="14" t="s">
        <v>439</v>
      </c>
      <c r="C464" s="15">
        <v>0</v>
      </c>
      <c r="D464" s="15">
        <v>0</v>
      </c>
      <c r="E464" s="16" t="str">
        <f t="shared" si="51"/>
        <v/>
      </c>
      <c r="F464" s="16" t="str">
        <f t="shared" si="52"/>
        <v/>
      </c>
      <c r="G464" s="16" t="str">
        <f t="shared" si="54"/>
        <v xml:space="preserve"> </v>
      </c>
      <c r="H464" s="16" t="str">
        <f t="shared" si="53"/>
        <v/>
      </c>
    </row>
    <row r="465" spans="1:8" x14ac:dyDescent="0.2">
      <c r="A465" s="13"/>
      <c r="B465" s="14" t="s">
        <v>440</v>
      </c>
      <c r="C465" s="15">
        <v>22</v>
      </c>
      <c r="D465" s="15">
        <v>17</v>
      </c>
      <c r="E465" s="16">
        <f t="shared" si="51"/>
        <v>6.5050266114725017E-3</v>
      </c>
      <c r="F465" s="16">
        <f t="shared" si="52"/>
        <v>3.8724373576309794E-3</v>
      </c>
      <c r="G465" s="16">
        <f t="shared" si="54"/>
        <v>-0.22727272727272727</v>
      </c>
      <c r="H465" s="16">
        <f t="shared" si="53"/>
        <v>-1.4784151389710231E-3</v>
      </c>
    </row>
    <row r="466" spans="1:8" x14ac:dyDescent="0.2">
      <c r="A466" s="13"/>
      <c r="B466" s="14" t="s">
        <v>441</v>
      </c>
      <c r="C466" s="15">
        <v>1</v>
      </c>
      <c r="D466" s="15">
        <v>2</v>
      </c>
      <c r="E466" s="16">
        <f t="shared" si="51"/>
        <v>2.9568302779420464E-4</v>
      </c>
      <c r="F466" s="16">
        <f t="shared" si="52"/>
        <v>4.5558086560364467E-4</v>
      </c>
      <c r="G466" s="16">
        <f t="shared" si="54"/>
        <v>1</v>
      </c>
      <c r="H466" s="16">
        <f t="shared" si="53"/>
        <v>2.9568302779420464E-4</v>
      </c>
    </row>
    <row r="467" spans="1:8" x14ac:dyDescent="0.2">
      <c r="A467" s="13"/>
      <c r="B467" s="14" t="s">
        <v>442</v>
      </c>
      <c r="C467" s="15">
        <v>0</v>
      </c>
      <c r="D467" s="15">
        <v>1</v>
      </c>
      <c r="E467" s="16" t="str">
        <f t="shared" si="51"/>
        <v/>
      </c>
      <c r="F467" s="16">
        <f t="shared" si="52"/>
        <v>2.2779043280182233E-4</v>
      </c>
      <c r="G467" s="16">
        <f t="shared" si="54"/>
        <v>1</v>
      </c>
      <c r="H467" s="16" t="str">
        <f t="shared" si="53"/>
        <v/>
      </c>
    </row>
    <row r="468" spans="1:8" x14ac:dyDescent="0.2">
      <c r="A468" s="13"/>
      <c r="B468" s="14" t="s">
        <v>443</v>
      </c>
      <c r="C468" s="15">
        <v>0</v>
      </c>
      <c r="D468" s="15">
        <v>0</v>
      </c>
      <c r="E468" s="16" t="str">
        <f t="shared" si="51"/>
        <v/>
      </c>
      <c r="F468" s="16" t="str">
        <f t="shared" si="52"/>
        <v/>
      </c>
      <c r="G468" s="16" t="str">
        <f t="shared" si="54"/>
        <v xml:space="preserve"> </v>
      </c>
      <c r="H468" s="16" t="str">
        <f t="shared" si="53"/>
        <v/>
      </c>
    </row>
    <row r="469" spans="1:8" x14ac:dyDescent="0.2">
      <c r="A469" s="13"/>
      <c r="B469" s="14" t="s">
        <v>444</v>
      </c>
      <c r="C469" s="15">
        <v>6</v>
      </c>
      <c r="D469" s="15">
        <v>1</v>
      </c>
      <c r="E469" s="16">
        <f t="shared" si="51"/>
        <v>1.7740981667652277E-3</v>
      </c>
      <c r="F469" s="16">
        <f t="shared" si="52"/>
        <v>2.2779043280182233E-4</v>
      </c>
      <c r="G469" s="16">
        <f t="shared" si="54"/>
        <v>-0.83333333333333337</v>
      </c>
      <c r="H469" s="16">
        <f t="shared" si="53"/>
        <v>-1.4784151389710231E-3</v>
      </c>
    </row>
    <row r="470" spans="1:8" x14ac:dyDescent="0.2">
      <c r="A470" s="13"/>
      <c r="B470" s="14" t="s">
        <v>445</v>
      </c>
      <c r="C470" s="15">
        <v>4</v>
      </c>
      <c r="D470" s="15">
        <v>2</v>
      </c>
      <c r="E470" s="16">
        <f t="shared" si="51"/>
        <v>1.1827321111768185E-3</v>
      </c>
      <c r="F470" s="16">
        <f t="shared" si="52"/>
        <v>4.5558086560364467E-4</v>
      </c>
      <c r="G470" s="16">
        <f t="shared" si="54"/>
        <v>-0.5</v>
      </c>
      <c r="H470" s="16">
        <f t="shared" si="53"/>
        <v>-5.9136605558840927E-4</v>
      </c>
    </row>
    <row r="471" spans="1:8" x14ac:dyDescent="0.2">
      <c r="A471" s="13"/>
      <c r="B471" s="14" t="s">
        <v>446</v>
      </c>
      <c r="C471" s="15">
        <v>69</v>
      </c>
      <c r="D471" s="15">
        <v>38</v>
      </c>
      <c r="E471" s="16">
        <f t="shared" si="51"/>
        <v>2.0402128917800119E-2</v>
      </c>
      <c r="F471" s="16">
        <f t="shared" si="52"/>
        <v>8.6560364464692476E-3</v>
      </c>
      <c r="G471" s="16">
        <f t="shared" si="54"/>
        <v>-0.44927536231884058</v>
      </c>
      <c r="H471" s="16">
        <f t="shared" si="53"/>
        <v>-9.1661738616203425E-3</v>
      </c>
    </row>
    <row r="472" spans="1:8" x14ac:dyDescent="0.2">
      <c r="A472" s="13"/>
      <c r="B472" s="14" t="s">
        <v>447</v>
      </c>
      <c r="C472" s="15">
        <v>1</v>
      </c>
      <c r="D472" s="15">
        <v>0</v>
      </c>
      <c r="E472" s="16">
        <f t="shared" si="51"/>
        <v>2.9568302779420464E-4</v>
      </c>
      <c r="F472" s="16" t="str">
        <f t="shared" si="52"/>
        <v/>
      </c>
      <c r="G472" s="16">
        <f t="shared" si="54"/>
        <v>-1</v>
      </c>
      <c r="H472" s="16">
        <f t="shared" si="53"/>
        <v>-2.9568302779420464E-4</v>
      </c>
    </row>
    <row r="473" spans="1:8" x14ac:dyDescent="0.2">
      <c r="A473" s="13"/>
      <c r="B473" s="14" t="s">
        <v>448</v>
      </c>
      <c r="C473" s="15">
        <v>1</v>
      </c>
      <c r="D473" s="15">
        <v>0</v>
      </c>
      <c r="E473" s="16">
        <f t="shared" si="51"/>
        <v>2.9568302779420464E-4</v>
      </c>
      <c r="F473" s="16" t="str">
        <f t="shared" si="52"/>
        <v/>
      </c>
      <c r="G473" s="16">
        <f t="shared" si="54"/>
        <v>-1</v>
      </c>
      <c r="H473" s="16">
        <f t="shared" si="53"/>
        <v>-2.9568302779420464E-4</v>
      </c>
    </row>
    <row r="474" spans="1:8" x14ac:dyDescent="0.2">
      <c r="A474" s="13"/>
      <c r="B474" s="14" t="s">
        <v>449</v>
      </c>
      <c r="C474" s="15">
        <v>0</v>
      </c>
      <c r="D474" s="15">
        <v>0</v>
      </c>
      <c r="E474" s="16" t="str">
        <f t="shared" si="51"/>
        <v/>
      </c>
      <c r="F474" s="16" t="str">
        <f t="shared" si="52"/>
        <v/>
      </c>
      <c r="G474" s="16" t="str">
        <f t="shared" si="54"/>
        <v xml:space="preserve"> </v>
      </c>
      <c r="H474" s="16" t="str">
        <f t="shared" si="53"/>
        <v/>
      </c>
    </row>
    <row r="475" spans="1:8" x14ac:dyDescent="0.2">
      <c r="A475" s="13"/>
      <c r="B475" s="14" t="s">
        <v>450</v>
      </c>
      <c r="C475" s="15">
        <v>0</v>
      </c>
      <c r="D475" s="15">
        <v>1</v>
      </c>
      <c r="E475" s="16" t="str">
        <f t="shared" si="51"/>
        <v/>
      </c>
      <c r="F475" s="16">
        <f t="shared" si="52"/>
        <v>2.2779043280182233E-4</v>
      </c>
      <c r="G475" s="16">
        <f t="shared" si="54"/>
        <v>1</v>
      </c>
      <c r="H475" s="16" t="str">
        <f t="shared" si="53"/>
        <v/>
      </c>
    </row>
    <row r="476" spans="1:8" x14ac:dyDescent="0.2">
      <c r="A476" s="13"/>
      <c r="B476" s="14" t="s">
        <v>451</v>
      </c>
      <c r="C476" s="15">
        <v>3</v>
      </c>
      <c r="D476" s="15">
        <v>0</v>
      </c>
      <c r="E476" s="16">
        <f t="shared" si="51"/>
        <v>8.8704908338261385E-4</v>
      </c>
      <c r="F476" s="16" t="str">
        <f t="shared" si="52"/>
        <v/>
      </c>
      <c r="G476" s="16">
        <f t="shared" si="54"/>
        <v>-1</v>
      </c>
      <c r="H476" s="16">
        <f t="shared" si="53"/>
        <v>-8.8704908338261385E-4</v>
      </c>
    </row>
    <row r="477" spans="1:8" x14ac:dyDescent="0.2">
      <c r="A477" s="13"/>
      <c r="B477" s="14" t="s">
        <v>452</v>
      </c>
      <c r="C477" s="15">
        <v>0</v>
      </c>
      <c r="D477" s="15">
        <v>1</v>
      </c>
      <c r="E477" s="16" t="str">
        <f t="shared" ref="E477:E540" si="55">+IF(C477=0,"",C477/C$349)</f>
        <v/>
      </c>
      <c r="F477" s="16">
        <f t="shared" ref="F477:F540" si="56">+IF(D477=0,"",D477/D$349)</f>
        <v>2.2779043280182233E-4</v>
      </c>
      <c r="G477" s="16">
        <f t="shared" si="54"/>
        <v>1</v>
      </c>
      <c r="H477" s="16" t="str">
        <f t="shared" ref="H477:H540" si="57">+IF(OR(AND(E477=""),(G477="")),"",E477*G477)</f>
        <v/>
      </c>
    </row>
    <row r="478" spans="1:8" x14ac:dyDescent="0.2">
      <c r="A478" s="13"/>
      <c r="B478" s="14" t="s">
        <v>453</v>
      </c>
      <c r="C478" s="15">
        <v>0</v>
      </c>
      <c r="D478" s="15">
        <v>0</v>
      </c>
      <c r="E478" s="16" t="str">
        <f t="shared" si="55"/>
        <v/>
      </c>
      <c r="F478" s="16" t="str">
        <f t="shared" si="56"/>
        <v/>
      </c>
      <c r="G478" s="16" t="str">
        <f t="shared" ref="G478:G541" si="58">+IF(AND(C478=0,D478=0)," ",IF(C478=0,1,IF(D478=0,-1,(D478-C478)/C478)))</f>
        <v xml:space="preserve"> </v>
      </c>
      <c r="H478" s="16" t="str">
        <f t="shared" si="57"/>
        <v/>
      </c>
    </row>
    <row r="479" spans="1:8" x14ac:dyDescent="0.2">
      <c r="A479" s="13"/>
      <c r="B479" s="14" t="s">
        <v>454</v>
      </c>
      <c r="C479" s="15">
        <v>39</v>
      </c>
      <c r="D479" s="15">
        <v>8</v>
      </c>
      <c r="E479" s="16">
        <f t="shared" si="55"/>
        <v>1.1531638083973979E-2</v>
      </c>
      <c r="F479" s="16">
        <f t="shared" si="56"/>
        <v>1.8223234624145787E-3</v>
      </c>
      <c r="G479" s="16">
        <f t="shared" si="58"/>
        <v>-0.79487179487179482</v>
      </c>
      <c r="H479" s="16">
        <f t="shared" si="57"/>
        <v>-9.1661738616203425E-3</v>
      </c>
    </row>
    <row r="480" spans="1:8" ht="25.5" x14ac:dyDescent="0.2">
      <c r="A480" s="13"/>
      <c r="B480" s="14" t="s">
        <v>455</v>
      </c>
      <c r="C480" s="15">
        <v>1</v>
      </c>
      <c r="D480" s="15">
        <v>0</v>
      </c>
      <c r="E480" s="16">
        <f t="shared" si="55"/>
        <v>2.9568302779420464E-4</v>
      </c>
      <c r="F480" s="16" t="str">
        <f t="shared" si="56"/>
        <v/>
      </c>
      <c r="G480" s="16">
        <f t="shared" si="58"/>
        <v>-1</v>
      </c>
      <c r="H480" s="16">
        <f t="shared" si="57"/>
        <v>-2.9568302779420464E-4</v>
      </c>
    </row>
    <row r="481" spans="1:8" x14ac:dyDescent="0.2">
      <c r="A481" s="13"/>
      <c r="B481" s="14" t="s">
        <v>456</v>
      </c>
      <c r="C481" s="15">
        <v>2</v>
      </c>
      <c r="D481" s="15">
        <v>9</v>
      </c>
      <c r="E481" s="16">
        <f t="shared" si="55"/>
        <v>5.9136605558840927E-4</v>
      </c>
      <c r="F481" s="16">
        <f t="shared" si="56"/>
        <v>2.0501138952164011E-3</v>
      </c>
      <c r="G481" s="16">
        <f t="shared" si="58"/>
        <v>3.5</v>
      </c>
      <c r="H481" s="16">
        <f t="shared" si="57"/>
        <v>2.0697811945594325E-3</v>
      </c>
    </row>
    <row r="482" spans="1:8" x14ac:dyDescent="0.2">
      <c r="A482" s="13"/>
      <c r="B482" s="14" t="s">
        <v>457</v>
      </c>
      <c r="C482" s="15">
        <v>0</v>
      </c>
      <c r="D482" s="15">
        <v>0</v>
      </c>
      <c r="E482" s="16" t="str">
        <f t="shared" si="55"/>
        <v/>
      </c>
      <c r="F482" s="16" t="str">
        <f t="shared" si="56"/>
        <v/>
      </c>
      <c r="G482" s="16" t="str">
        <f t="shared" si="58"/>
        <v xml:space="preserve"> </v>
      </c>
      <c r="H482" s="16" t="str">
        <f t="shared" si="57"/>
        <v/>
      </c>
    </row>
    <row r="483" spans="1:8" x14ac:dyDescent="0.2">
      <c r="A483" s="13"/>
      <c r="B483" s="14" t="s">
        <v>458</v>
      </c>
      <c r="C483" s="15">
        <v>0</v>
      </c>
      <c r="D483" s="15">
        <v>1</v>
      </c>
      <c r="E483" s="16" t="str">
        <f t="shared" si="55"/>
        <v/>
      </c>
      <c r="F483" s="16">
        <f t="shared" si="56"/>
        <v>2.2779043280182233E-4</v>
      </c>
      <c r="G483" s="16">
        <f t="shared" si="58"/>
        <v>1</v>
      </c>
      <c r="H483" s="16" t="str">
        <f t="shared" si="57"/>
        <v/>
      </c>
    </row>
    <row r="484" spans="1:8" x14ac:dyDescent="0.2">
      <c r="A484" s="13"/>
      <c r="B484" s="14" t="s">
        <v>459</v>
      </c>
      <c r="C484" s="15">
        <v>33</v>
      </c>
      <c r="D484" s="15">
        <v>3</v>
      </c>
      <c r="E484" s="16">
        <f t="shared" si="55"/>
        <v>9.7575399172087525E-3</v>
      </c>
      <c r="F484" s="16">
        <f t="shared" si="56"/>
        <v>6.83371298405467E-4</v>
      </c>
      <c r="G484" s="16">
        <f t="shared" si="58"/>
        <v>-0.90909090909090906</v>
      </c>
      <c r="H484" s="16">
        <f t="shared" si="57"/>
        <v>-8.8704908338261383E-3</v>
      </c>
    </row>
    <row r="485" spans="1:8" x14ac:dyDescent="0.2">
      <c r="A485" s="13"/>
      <c r="B485" s="14" t="s">
        <v>460</v>
      </c>
      <c r="C485" s="15">
        <v>0</v>
      </c>
      <c r="D485" s="15">
        <v>0</v>
      </c>
      <c r="E485" s="16" t="str">
        <f t="shared" si="55"/>
        <v/>
      </c>
      <c r="F485" s="16" t="str">
        <f t="shared" si="56"/>
        <v/>
      </c>
      <c r="G485" s="16" t="str">
        <f t="shared" si="58"/>
        <v xml:space="preserve"> </v>
      </c>
      <c r="H485" s="16" t="str">
        <f t="shared" si="57"/>
        <v/>
      </c>
    </row>
    <row r="486" spans="1:8" x14ac:dyDescent="0.2">
      <c r="A486" s="13"/>
      <c r="B486" s="14" t="s">
        <v>461</v>
      </c>
      <c r="C486" s="15">
        <v>26</v>
      </c>
      <c r="D486" s="15">
        <v>38</v>
      </c>
      <c r="E486" s="16">
        <f t="shared" si="55"/>
        <v>7.68775872264932E-3</v>
      </c>
      <c r="F486" s="16">
        <f t="shared" si="56"/>
        <v>8.6560364464692476E-3</v>
      </c>
      <c r="G486" s="16">
        <f t="shared" si="58"/>
        <v>0.46153846153846156</v>
      </c>
      <c r="H486" s="16">
        <f t="shared" si="57"/>
        <v>3.5481963335304554E-3</v>
      </c>
    </row>
    <row r="487" spans="1:8" x14ac:dyDescent="0.2">
      <c r="A487" s="13"/>
      <c r="B487" s="14" t="s">
        <v>462</v>
      </c>
      <c r="C487" s="15">
        <v>2</v>
      </c>
      <c r="D487" s="15">
        <v>0</v>
      </c>
      <c r="E487" s="16">
        <f t="shared" si="55"/>
        <v>5.9136605558840927E-4</v>
      </c>
      <c r="F487" s="16" t="str">
        <f t="shared" si="56"/>
        <v/>
      </c>
      <c r="G487" s="16">
        <f t="shared" si="58"/>
        <v>-1</v>
      </c>
      <c r="H487" s="16">
        <f t="shared" si="57"/>
        <v>-5.9136605558840927E-4</v>
      </c>
    </row>
    <row r="488" spans="1:8" x14ac:dyDescent="0.2">
      <c r="A488" s="13"/>
      <c r="B488" s="14" t="s">
        <v>463</v>
      </c>
      <c r="C488" s="15">
        <v>0</v>
      </c>
      <c r="D488" s="15">
        <v>4</v>
      </c>
      <c r="E488" s="16" t="str">
        <f t="shared" si="55"/>
        <v/>
      </c>
      <c r="F488" s="16">
        <f t="shared" si="56"/>
        <v>9.1116173120728934E-4</v>
      </c>
      <c r="G488" s="16">
        <f t="shared" si="58"/>
        <v>1</v>
      </c>
      <c r="H488" s="16" t="str">
        <f t="shared" si="57"/>
        <v/>
      </c>
    </row>
    <row r="489" spans="1:8" x14ac:dyDescent="0.2">
      <c r="A489" s="13"/>
      <c r="B489" s="14" t="s">
        <v>464</v>
      </c>
      <c r="C489" s="15">
        <v>6</v>
      </c>
      <c r="D489" s="15">
        <v>0</v>
      </c>
      <c r="E489" s="16">
        <f t="shared" si="55"/>
        <v>1.7740981667652277E-3</v>
      </c>
      <c r="F489" s="16" t="str">
        <f t="shared" si="56"/>
        <v/>
      </c>
      <c r="G489" s="16">
        <f t="shared" si="58"/>
        <v>-1</v>
      </c>
      <c r="H489" s="16">
        <f t="shared" si="57"/>
        <v>-1.7740981667652277E-3</v>
      </c>
    </row>
    <row r="490" spans="1:8" x14ac:dyDescent="0.2">
      <c r="A490" s="13"/>
      <c r="B490" s="14" t="s">
        <v>465</v>
      </c>
      <c r="C490" s="15">
        <v>10</v>
      </c>
      <c r="D490" s="15">
        <v>24</v>
      </c>
      <c r="E490" s="16">
        <f t="shared" si="55"/>
        <v>2.9568302779420462E-3</v>
      </c>
      <c r="F490" s="16">
        <f t="shared" si="56"/>
        <v>5.466970387243736E-3</v>
      </c>
      <c r="G490" s="16">
        <f t="shared" si="58"/>
        <v>1.4</v>
      </c>
      <c r="H490" s="16">
        <f t="shared" si="57"/>
        <v>4.1395623891188641E-3</v>
      </c>
    </row>
    <row r="491" spans="1:8" x14ac:dyDescent="0.2">
      <c r="A491" s="13"/>
      <c r="B491" s="14" t="s">
        <v>466</v>
      </c>
      <c r="C491" s="15">
        <v>0</v>
      </c>
      <c r="D491" s="15">
        <v>0</v>
      </c>
      <c r="E491" s="16" t="str">
        <f t="shared" si="55"/>
        <v/>
      </c>
      <c r="F491" s="16" t="str">
        <f t="shared" si="56"/>
        <v/>
      </c>
      <c r="G491" s="16" t="str">
        <f t="shared" si="58"/>
        <v xml:space="preserve"> </v>
      </c>
      <c r="H491" s="16" t="str">
        <f t="shared" si="57"/>
        <v/>
      </c>
    </row>
    <row r="492" spans="1:8" ht="25.5" x14ac:dyDescent="0.2">
      <c r="A492" s="13"/>
      <c r="B492" s="14" t="s">
        <v>467</v>
      </c>
      <c r="C492" s="15">
        <v>1</v>
      </c>
      <c r="D492" s="15">
        <v>1</v>
      </c>
      <c r="E492" s="16">
        <f t="shared" si="55"/>
        <v>2.9568302779420464E-4</v>
      </c>
      <c r="F492" s="16">
        <f t="shared" si="56"/>
        <v>2.2779043280182233E-4</v>
      </c>
      <c r="G492" s="16">
        <f t="shared" si="58"/>
        <v>0</v>
      </c>
      <c r="H492" s="16">
        <f t="shared" si="57"/>
        <v>0</v>
      </c>
    </row>
    <row r="493" spans="1:8" x14ac:dyDescent="0.2">
      <c r="A493" s="13"/>
      <c r="B493" s="14" t="s">
        <v>468</v>
      </c>
      <c r="C493" s="15">
        <v>2</v>
      </c>
      <c r="D493" s="15">
        <v>0</v>
      </c>
      <c r="E493" s="16">
        <f t="shared" si="55"/>
        <v>5.9136605558840927E-4</v>
      </c>
      <c r="F493" s="16" t="str">
        <f t="shared" si="56"/>
        <v/>
      </c>
      <c r="G493" s="16">
        <f t="shared" si="58"/>
        <v>-1</v>
      </c>
      <c r="H493" s="16">
        <f t="shared" si="57"/>
        <v>-5.9136605558840927E-4</v>
      </c>
    </row>
    <row r="494" spans="1:8" ht="25.5" x14ac:dyDescent="0.2">
      <c r="A494" s="13"/>
      <c r="B494" s="14" t="s">
        <v>469</v>
      </c>
      <c r="C494" s="15">
        <v>0</v>
      </c>
      <c r="D494" s="15">
        <v>1</v>
      </c>
      <c r="E494" s="16" t="str">
        <f t="shared" si="55"/>
        <v/>
      </c>
      <c r="F494" s="16">
        <f t="shared" si="56"/>
        <v>2.2779043280182233E-4</v>
      </c>
      <c r="G494" s="16">
        <f t="shared" si="58"/>
        <v>1</v>
      </c>
      <c r="H494" s="16" t="str">
        <f t="shared" si="57"/>
        <v/>
      </c>
    </row>
    <row r="495" spans="1:8" x14ac:dyDescent="0.2">
      <c r="A495" s="13"/>
      <c r="B495" s="14" t="s">
        <v>470</v>
      </c>
      <c r="C495" s="15">
        <v>0</v>
      </c>
      <c r="D495" s="15">
        <v>2</v>
      </c>
      <c r="E495" s="16" t="str">
        <f t="shared" si="55"/>
        <v/>
      </c>
      <c r="F495" s="16">
        <f t="shared" si="56"/>
        <v>4.5558086560364467E-4</v>
      </c>
      <c r="G495" s="16">
        <f t="shared" si="58"/>
        <v>1</v>
      </c>
      <c r="H495" s="16" t="str">
        <f t="shared" si="57"/>
        <v/>
      </c>
    </row>
    <row r="496" spans="1:8" ht="25.5" x14ac:dyDescent="0.2">
      <c r="A496" s="13"/>
      <c r="B496" s="14" t="s">
        <v>471</v>
      </c>
      <c r="C496" s="15">
        <v>0</v>
      </c>
      <c r="D496" s="15">
        <v>0</v>
      </c>
      <c r="E496" s="16" t="str">
        <f t="shared" si="55"/>
        <v/>
      </c>
      <c r="F496" s="16" t="str">
        <f t="shared" si="56"/>
        <v/>
      </c>
      <c r="G496" s="16" t="str">
        <f t="shared" si="58"/>
        <v xml:space="preserve"> </v>
      </c>
      <c r="H496" s="16" t="str">
        <f t="shared" si="57"/>
        <v/>
      </c>
    </row>
    <row r="497" spans="1:8" x14ac:dyDescent="0.2">
      <c r="A497" s="13"/>
      <c r="B497" s="14" t="s">
        <v>472</v>
      </c>
      <c r="C497" s="15">
        <v>17</v>
      </c>
      <c r="D497" s="15">
        <v>1</v>
      </c>
      <c r="E497" s="16">
        <f t="shared" si="55"/>
        <v>5.0266114725014783E-3</v>
      </c>
      <c r="F497" s="16">
        <f t="shared" si="56"/>
        <v>2.2779043280182233E-4</v>
      </c>
      <c r="G497" s="16">
        <f t="shared" si="58"/>
        <v>-0.94117647058823528</v>
      </c>
      <c r="H497" s="16">
        <f t="shared" si="57"/>
        <v>-4.7309284447072733E-3</v>
      </c>
    </row>
    <row r="498" spans="1:8" ht="25.5" x14ac:dyDescent="0.2">
      <c r="A498" s="13"/>
      <c r="B498" s="14" t="s">
        <v>473</v>
      </c>
      <c r="C498" s="15">
        <v>1</v>
      </c>
      <c r="D498" s="15">
        <v>1</v>
      </c>
      <c r="E498" s="16">
        <f t="shared" si="55"/>
        <v>2.9568302779420464E-4</v>
      </c>
      <c r="F498" s="16">
        <f t="shared" si="56"/>
        <v>2.2779043280182233E-4</v>
      </c>
      <c r="G498" s="16">
        <f t="shared" si="58"/>
        <v>0</v>
      </c>
      <c r="H498" s="16">
        <f t="shared" si="57"/>
        <v>0</v>
      </c>
    </row>
    <row r="499" spans="1:8" ht="25.5" x14ac:dyDescent="0.2">
      <c r="A499" s="13"/>
      <c r="B499" s="14" t="s">
        <v>474</v>
      </c>
      <c r="C499" s="15">
        <v>1</v>
      </c>
      <c r="D499" s="15">
        <v>1</v>
      </c>
      <c r="E499" s="16">
        <f t="shared" si="55"/>
        <v>2.9568302779420464E-4</v>
      </c>
      <c r="F499" s="16">
        <f t="shared" si="56"/>
        <v>2.2779043280182233E-4</v>
      </c>
      <c r="G499" s="16">
        <f t="shared" si="58"/>
        <v>0</v>
      </c>
      <c r="H499" s="16">
        <f t="shared" si="57"/>
        <v>0</v>
      </c>
    </row>
    <row r="500" spans="1:8" ht="25.5" x14ac:dyDescent="0.2">
      <c r="A500" s="13"/>
      <c r="B500" s="14" t="s">
        <v>475</v>
      </c>
      <c r="C500" s="15">
        <v>2</v>
      </c>
      <c r="D500" s="15">
        <v>8</v>
      </c>
      <c r="E500" s="16">
        <f t="shared" si="55"/>
        <v>5.9136605558840927E-4</v>
      </c>
      <c r="F500" s="16">
        <f t="shared" si="56"/>
        <v>1.8223234624145787E-3</v>
      </c>
      <c r="G500" s="16">
        <f t="shared" si="58"/>
        <v>3</v>
      </c>
      <c r="H500" s="16">
        <f t="shared" si="57"/>
        <v>1.7740981667652279E-3</v>
      </c>
    </row>
    <row r="501" spans="1:8" ht="25.5" x14ac:dyDescent="0.2">
      <c r="A501" s="13"/>
      <c r="B501" s="14" t="s">
        <v>476</v>
      </c>
      <c r="C501" s="15">
        <v>3</v>
      </c>
      <c r="D501" s="15">
        <v>0</v>
      </c>
      <c r="E501" s="16">
        <f t="shared" si="55"/>
        <v>8.8704908338261385E-4</v>
      </c>
      <c r="F501" s="16" t="str">
        <f t="shared" si="56"/>
        <v/>
      </c>
      <c r="G501" s="16">
        <f t="shared" si="58"/>
        <v>-1</v>
      </c>
      <c r="H501" s="16">
        <f t="shared" si="57"/>
        <v>-8.8704908338261385E-4</v>
      </c>
    </row>
    <row r="502" spans="1:8" ht="25.5" x14ac:dyDescent="0.2">
      <c r="A502" s="13"/>
      <c r="B502" s="14" t="s">
        <v>477</v>
      </c>
      <c r="C502" s="15">
        <v>0</v>
      </c>
      <c r="D502" s="15">
        <v>0</v>
      </c>
      <c r="E502" s="16" t="str">
        <f t="shared" si="55"/>
        <v/>
      </c>
      <c r="F502" s="16" t="str">
        <f t="shared" si="56"/>
        <v/>
      </c>
      <c r="G502" s="16" t="str">
        <f t="shared" si="58"/>
        <v xml:space="preserve"> </v>
      </c>
      <c r="H502" s="16" t="str">
        <f t="shared" si="57"/>
        <v/>
      </c>
    </row>
    <row r="503" spans="1:8" ht="25.5" x14ac:dyDescent="0.2">
      <c r="A503" s="13"/>
      <c r="B503" s="14" t="s">
        <v>478</v>
      </c>
      <c r="C503" s="15">
        <v>0</v>
      </c>
      <c r="D503" s="15">
        <v>0</v>
      </c>
      <c r="E503" s="16" t="str">
        <f t="shared" si="55"/>
        <v/>
      </c>
      <c r="F503" s="16" t="str">
        <f t="shared" si="56"/>
        <v/>
      </c>
      <c r="G503" s="16" t="str">
        <f t="shared" si="58"/>
        <v xml:space="preserve"> </v>
      </c>
      <c r="H503" s="16" t="str">
        <f t="shared" si="57"/>
        <v/>
      </c>
    </row>
    <row r="504" spans="1:8" ht="25.5" x14ac:dyDescent="0.2">
      <c r="A504" s="13"/>
      <c r="B504" s="14" t="s">
        <v>479</v>
      </c>
      <c r="C504" s="15">
        <v>0</v>
      </c>
      <c r="D504" s="15">
        <v>0</v>
      </c>
      <c r="E504" s="16" t="str">
        <f t="shared" si="55"/>
        <v/>
      </c>
      <c r="F504" s="16" t="str">
        <f t="shared" si="56"/>
        <v/>
      </c>
      <c r="G504" s="16" t="str">
        <f t="shared" si="58"/>
        <v xml:space="preserve"> </v>
      </c>
      <c r="H504" s="16" t="str">
        <f t="shared" si="57"/>
        <v/>
      </c>
    </row>
    <row r="505" spans="1:8" ht="25.5" x14ac:dyDescent="0.2">
      <c r="A505" s="13"/>
      <c r="B505" s="14" t="s">
        <v>480</v>
      </c>
      <c r="C505" s="15">
        <v>0</v>
      </c>
      <c r="D505" s="15">
        <v>0</v>
      </c>
      <c r="E505" s="16" t="str">
        <f t="shared" si="55"/>
        <v/>
      </c>
      <c r="F505" s="16" t="str">
        <f t="shared" si="56"/>
        <v/>
      </c>
      <c r="G505" s="16" t="str">
        <f t="shared" si="58"/>
        <v xml:space="preserve"> </v>
      </c>
      <c r="H505" s="16" t="str">
        <f t="shared" si="57"/>
        <v/>
      </c>
    </row>
    <row r="506" spans="1:8" ht="25.5" x14ac:dyDescent="0.2">
      <c r="A506" s="13"/>
      <c r="B506" s="14" t="s">
        <v>481</v>
      </c>
      <c r="C506" s="15">
        <v>0</v>
      </c>
      <c r="D506" s="15">
        <v>1</v>
      </c>
      <c r="E506" s="16" t="str">
        <f t="shared" si="55"/>
        <v/>
      </c>
      <c r="F506" s="16">
        <f t="shared" si="56"/>
        <v>2.2779043280182233E-4</v>
      </c>
      <c r="G506" s="16">
        <f t="shared" si="58"/>
        <v>1</v>
      </c>
      <c r="H506" s="16" t="str">
        <f t="shared" si="57"/>
        <v/>
      </c>
    </row>
    <row r="507" spans="1:8" x14ac:dyDescent="0.2">
      <c r="A507" s="13"/>
      <c r="B507" s="14" t="s">
        <v>482</v>
      </c>
      <c r="C507" s="15">
        <v>0</v>
      </c>
      <c r="D507" s="15">
        <v>2</v>
      </c>
      <c r="E507" s="16" t="str">
        <f t="shared" si="55"/>
        <v/>
      </c>
      <c r="F507" s="16">
        <f t="shared" si="56"/>
        <v>4.5558086560364467E-4</v>
      </c>
      <c r="G507" s="16">
        <f t="shared" si="58"/>
        <v>1</v>
      </c>
      <c r="H507" s="16" t="str">
        <f t="shared" si="57"/>
        <v/>
      </c>
    </row>
    <row r="508" spans="1:8" ht="25.5" x14ac:dyDescent="0.2">
      <c r="A508" s="13"/>
      <c r="B508" s="14" t="s">
        <v>483</v>
      </c>
      <c r="C508" s="15">
        <v>1</v>
      </c>
      <c r="D508" s="15">
        <v>2</v>
      </c>
      <c r="E508" s="16">
        <f t="shared" si="55"/>
        <v>2.9568302779420464E-4</v>
      </c>
      <c r="F508" s="16">
        <f t="shared" si="56"/>
        <v>4.5558086560364467E-4</v>
      </c>
      <c r="G508" s="16">
        <f t="shared" si="58"/>
        <v>1</v>
      </c>
      <c r="H508" s="16">
        <f t="shared" si="57"/>
        <v>2.9568302779420464E-4</v>
      </c>
    </row>
    <row r="509" spans="1:8" x14ac:dyDescent="0.2">
      <c r="A509" s="13"/>
      <c r="B509" s="14" t="s">
        <v>484</v>
      </c>
      <c r="C509" s="15">
        <v>1</v>
      </c>
      <c r="D509" s="15">
        <v>1</v>
      </c>
      <c r="E509" s="16">
        <f t="shared" si="55"/>
        <v>2.9568302779420464E-4</v>
      </c>
      <c r="F509" s="16">
        <f t="shared" si="56"/>
        <v>2.2779043280182233E-4</v>
      </c>
      <c r="G509" s="16">
        <f t="shared" si="58"/>
        <v>0</v>
      </c>
      <c r="H509" s="16">
        <f t="shared" si="57"/>
        <v>0</v>
      </c>
    </row>
    <row r="510" spans="1:8" x14ac:dyDescent="0.2">
      <c r="A510" s="13"/>
      <c r="B510" s="14" t="s">
        <v>485</v>
      </c>
      <c r="C510" s="15">
        <v>47</v>
      </c>
      <c r="D510" s="15">
        <v>35</v>
      </c>
      <c r="E510" s="16">
        <f t="shared" si="55"/>
        <v>1.3897102306327618E-2</v>
      </c>
      <c r="F510" s="16">
        <f t="shared" si="56"/>
        <v>7.972665148063782E-3</v>
      </c>
      <c r="G510" s="16">
        <f t="shared" si="58"/>
        <v>-0.25531914893617019</v>
      </c>
      <c r="H510" s="16">
        <f t="shared" si="57"/>
        <v>-3.5481963335304554E-3</v>
      </c>
    </row>
    <row r="511" spans="1:8" x14ac:dyDescent="0.2">
      <c r="A511" s="13"/>
      <c r="B511" s="14" t="s">
        <v>486</v>
      </c>
      <c r="C511" s="15">
        <v>9</v>
      </c>
      <c r="D511" s="15">
        <v>19</v>
      </c>
      <c r="E511" s="16">
        <f t="shared" si="55"/>
        <v>2.6611472501478417E-3</v>
      </c>
      <c r="F511" s="16">
        <f t="shared" si="56"/>
        <v>4.3280182232346238E-3</v>
      </c>
      <c r="G511" s="16">
        <f t="shared" si="58"/>
        <v>1.1111111111111112</v>
      </c>
      <c r="H511" s="16">
        <f t="shared" si="57"/>
        <v>2.9568302779420462E-3</v>
      </c>
    </row>
    <row r="512" spans="1:8" ht="38.25" x14ac:dyDescent="0.2">
      <c r="A512" s="13"/>
      <c r="B512" s="14" t="s">
        <v>487</v>
      </c>
      <c r="C512" s="15">
        <v>0</v>
      </c>
      <c r="D512" s="15">
        <v>1</v>
      </c>
      <c r="E512" s="16" t="str">
        <f t="shared" si="55"/>
        <v/>
      </c>
      <c r="F512" s="16">
        <f t="shared" si="56"/>
        <v>2.2779043280182233E-4</v>
      </c>
      <c r="G512" s="16">
        <f t="shared" si="58"/>
        <v>1</v>
      </c>
      <c r="H512" s="16" t="str">
        <f t="shared" si="57"/>
        <v/>
      </c>
    </row>
    <row r="513" spans="1:8" x14ac:dyDescent="0.2">
      <c r="A513" s="13"/>
      <c r="B513" s="14" t="s">
        <v>488</v>
      </c>
      <c r="C513" s="15">
        <v>0</v>
      </c>
      <c r="D513" s="15">
        <v>0</v>
      </c>
      <c r="E513" s="16" t="str">
        <f t="shared" si="55"/>
        <v/>
      </c>
      <c r="F513" s="16" t="str">
        <f t="shared" si="56"/>
        <v/>
      </c>
      <c r="G513" s="16" t="str">
        <f t="shared" si="58"/>
        <v xml:space="preserve"> </v>
      </c>
      <c r="H513" s="16" t="str">
        <f t="shared" si="57"/>
        <v/>
      </c>
    </row>
    <row r="514" spans="1:8" ht="25.5" x14ac:dyDescent="0.2">
      <c r="A514" s="13"/>
      <c r="B514" s="14" t="s">
        <v>489</v>
      </c>
      <c r="C514" s="15">
        <v>1</v>
      </c>
      <c r="D514" s="15">
        <v>0</v>
      </c>
      <c r="E514" s="16">
        <f t="shared" si="55"/>
        <v>2.9568302779420464E-4</v>
      </c>
      <c r="F514" s="16" t="str">
        <f t="shared" si="56"/>
        <v/>
      </c>
      <c r="G514" s="16">
        <f t="shared" si="58"/>
        <v>-1</v>
      </c>
      <c r="H514" s="16">
        <f t="shared" si="57"/>
        <v>-2.9568302779420464E-4</v>
      </c>
    </row>
    <row r="515" spans="1:8" ht="25.5" x14ac:dyDescent="0.2">
      <c r="A515" s="13"/>
      <c r="B515" s="14" t="s">
        <v>490</v>
      </c>
      <c r="C515" s="15">
        <v>19</v>
      </c>
      <c r="D515" s="15">
        <v>26</v>
      </c>
      <c r="E515" s="16">
        <f t="shared" si="55"/>
        <v>5.6179775280898875E-3</v>
      </c>
      <c r="F515" s="16">
        <f t="shared" si="56"/>
        <v>5.92255125284738E-3</v>
      </c>
      <c r="G515" s="16">
        <f t="shared" si="58"/>
        <v>0.36842105263157893</v>
      </c>
      <c r="H515" s="16">
        <f t="shared" si="57"/>
        <v>2.0697811945594321E-3</v>
      </c>
    </row>
    <row r="516" spans="1:8" x14ac:dyDescent="0.2">
      <c r="A516" s="13"/>
      <c r="B516" s="14" t="s">
        <v>491</v>
      </c>
      <c r="C516" s="15">
        <v>0</v>
      </c>
      <c r="D516" s="15">
        <v>2</v>
      </c>
      <c r="E516" s="16" t="str">
        <f t="shared" si="55"/>
        <v/>
      </c>
      <c r="F516" s="16">
        <f t="shared" si="56"/>
        <v>4.5558086560364467E-4</v>
      </c>
      <c r="G516" s="16">
        <f t="shared" si="58"/>
        <v>1</v>
      </c>
      <c r="H516" s="16" t="str">
        <f t="shared" si="57"/>
        <v/>
      </c>
    </row>
    <row r="517" spans="1:8" ht="25.5" x14ac:dyDescent="0.2">
      <c r="A517" s="13"/>
      <c r="B517" s="14" t="s">
        <v>492</v>
      </c>
      <c r="C517" s="15">
        <v>1</v>
      </c>
      <c r="D517" s="15">
        <v>2</v>
      </c>
      <c r="E517" s="16">
        <f t="shared" si="55"/>
        <v>2.9568302779420464E-4</v>
      </c>
      <c r="F517" s="16">
        <f t="shared" si="56"/>
        <v>4.5558086560364467E-4</v>
      </c>
      <c r="G517" s="16">
        <f t="shared" si="58"/>
        <v>1</v>
      </c>
      <c r="H517" s="16">
        <f t="shared" si="57"/>
        <v>2.9568302779420464E-4</v>
      </c>
    </row>
    <row r="518" spans="1:8" ht="25.5" x14ac:dyDescent="0.2">
      <c r="A518" s="13"/>
      <c r="B518" s="14" t="s">
        <v>493</v>
      </c>
      <c r="C518" s="15">
        <v>0</v>
      </c>
      <c r="D518" s="15">
        <v>0</v>
      </c>
      <c r="E518" s="16" t="str">
        <f t="shared" si="55"/>
        <v/>
      </c>
      <c r="F518" s="16" t="str">
        <f t="shared" si="56"/>
        <v/>
      </c>
      <c r="G518" s="16" t="str">
        <f t="shared" si="58"/>
        <v xml:space="preserve"> </v>
      </c>
      <c r="H518" s="16" t="str">
        <f t="shared" si="57"/>
        <v/>
      </c>
    </row>
    <row r="519" spans="1:8" x14ac:dyDescent="0.2">
      <c r="A519" s="13"/>
      <c r="B519" s="14" t="s">
        <v>494</v>
      </c>
      <c r="C519" s="15">
        <v>0</v>
      </c>
      <c r="D519" s="15">
        <v>1</v>
      </c>
      <c r="E519" s="16" t="str">
        <f t="shared" si="55"/>
        <v/>
      </c>
      <c r="F519" s="16">
        <f t="shared" si="56"/>
        <v>2.2779043280182233E-4</v>
      </c>
      <c r="G519" s="16">
        <f t="shared" si="58"/>
        <v>1</v>
      </c>
      <c r="H519" s="16" t="str">
        <f t="shared" si="57"/>
        <v/>
      </c>
    </row>
    <row r="520" spans="1:8" ht="25.5" x14ac:dyDescent="0.2">
      <c r="A520" s="13"/>
      <c r="B520" s="14" t="s">
        <v>495</v>
      </c>
      <c r="C520" s="15">
        <v>0</v>
      </c>
      <c r="D520" s="15">
        <v>1</v>
      </c>
      <c r="E520" s="16" t="str">
        <f t="shared" si="55"/>
        <v/>
      </c>
      <c r="F520" s="16">
        <f t="shared" si="56"/>
        <v>2.2779043280182233E-4</v>
      </c>
      <c r="G520" s="16">
        <f t="shared" si="58"/>
        <v>1</v>
      </c>
      <c r="H520" s="16" t="str">
        <f t="shared" si="57"/>
        <v/>
      </c>
    </row>
    <row r="521" spans="1:8" x14ac:dyDescent="0.2">
      <c r="A521" s="13"/>
      <c r="B521" s="14" t="s">
        <v>496</v>
      </c>
      <c r="C521" s="15">
        <v>0</v>
      </c>
      <c r="D521" s="15">
        <v>0</v>
      </c>
      <c r="E521" s="16" t="str">
        <f t="shared" si="55"/>
        <v/>
      </c>
      <c r="F521" s="16" t="str">
        <f t="shared" si="56"/>
        <v/>
      </c>
      <c r="G521" s="16" t="str">
        <f t="shared" si="58"/>
        <v xml:space="preserve"> </v>
      </c>
      <c r="H521" s="16" t="str">
        <f t="shared" si="57"/>
        <v/>
      </c>
    </row>
    <row r="522" spans="1:8" ht="25.5" x14ac:dyDescent="0.2">
      <c r="A522" s="13"/>
      <c r="B522" s="14" t="s">
        <v>497</v>
      </c>
      <c r="C522" s="15">
        <v>1</v>
      </c>
      <c r="D522" s="15">
        <v>0</v>
      </c>
      <c r="E522" s="16">
        <f t="shared" si="55"/>
        <v>2.9568302779420464E-4</v>
      </c>
      <c r="F522" s="16" t="str">
        <f t="shared" si="56"/>
        <v/>
      </c>
      <c r="G522" s="16">
        <f t="shared" si="58"/>
        <v>-1</v>
      </c>
      <c r="H522" s="16">
        <f t="shared" si="57"/>
        <v>-2.9568302779420464E-4</v>
      </c>
    </row>
    <row r="523" spans="1:8" ht="25.5" x14ac:dyDescent="0.2">
      <c r="A523" s="13"/>
      <c r="B523" s="14" t="s">
        <v>498</v>
      </c>
      <c r="C523" s="15">
        <v>1</v>
      </c>
      <c r="D523" s="15">
        <v>1</v>
      </c>
      <c r="E523" s="16">
        <f t="shared" si="55"/>
        <v>2.9568302779420464E-4</v>
      </c>
      <c r="F523" s="16">
        <f t="shared" si="56"/>
        <v>2.2779043280182233E-4</v>
      </c>
      <c r="G523" s="16">
        <f t="shared" si="58"/>
        <v>0</v>
      </c>
      <c r="H523" s="16">
        <f t="shared" si="57"/>
        <v>0</v>
      </c>
    </row>
    <row r="524" spans="1:8" ht="25.5" x14ac:dyDescent="0.2">
      <c r="A524" s="13"/>
      <c r="B524" s="14" t="s">
        <v>499</v>
      </c>
      <c r="C524" s="15">
        <v>2</v>
      </c>
      <c r="D524" s="15">
        <v>0</v>
      </c>
      <c r="E524" s="16">
        <f t="shared" si="55"/>
        <v>5.9136605558840927E-4</v>
      </c>
      <c r="F524" s="16" t="str">
        <f t="shared" si="56"/>
        <v/>
      </c>
      <c r="G524" s="16">
        <f t="shared" si="58"/>
        <v>-1</v>
      </c>
      <c r="H524" s="16">
        <f t="shared" si="57"/>
        <v>-5.9136605558840927E-4</v>
      </c>
    </row>
    <row r="525" spans="1:8" ht="25.5" x14ac:dyDescent="0.2">
      <c r="A525" s="13"/>
      <c r="B525" s="14" t="s">
        <v>500</v>
      </c>
      <c r="C525" s="15">
        <v>0</v>
      </c>
      <c r="D525" s="15">
        <v>0</v>
      </c>
      <c r="E525" s="16" t="str">
        <f t="shared" si="55"/>
        <v/>
      </c>
      <c r="F525" s="16" t="str">
        <f t="shared" si="56"/>
        <v/>
      </c>
      <c r="G525" s="16" t="str">
        <f t="shared" si="58"/>
        <v xml:space="preserve"> </v>
      </c>
      <c r="H525" s="16" t="str">
        <f t="shared" si="57"/>
        <v/>
      </c>
    </row>
    <row r="526" spans="1:8" ht="25.5" x14ac:dyDescent="0.2">
      <c r="A526" s="13"/>
      <c r="B526" s="14" t="s">
        <v>501</v>
      </c>
      <c r="C526" s="15">
        <v>0</v>
      </c>
      <c r="D526" s="15">
        <v>0</v>
      </c>
      <c r="E526" s="16" t="str">
        <f t="shared" si="55"/>
        <v/>
      </c>
      <c r="F526" s="16" t="str">
        <f t="shared" si="56"/>
        <v/>
      </c>
      <c r="G526" s="16" t="str">
        <f t="shared" si="58"/>
        <v xml:space="preserve"> </v>
      </c>
      <c r="H526" s="16" t="str">
        <f t="shared" si="57"/>
        <v/>
      </c>
    </row>
    <row r="527" spans="1:8" x14ac:dyDescent="0.2">
      <c r="A527" s="13"/>
      <c r="B527" s="14" t="s">
        <v>502</v>
      </c>
      <c r="C527" s="15">
        <v>0</v>
      </c>
      <c r="D527" s="15">
        <v>0</v>
      </c>
      <c r="E527" s="16" t="str">
        <f t="shared" si="55"/>
        <v/>
      </c>
      <c r="F527" s="16" t="str">
        <f t="shared" si="56"/>
        <v/>
      </c>
      <c r="G527" s="16" t="str">
        <f t="shared" si="58"/>
        <v xml:space="preserve"> </v>
      </c>
      <c r="H527" s="16" t="str">
        <f t="shared" si="57"/>
        <v/>
      </c>
    </row>
    <row r="528" spans="1:8" ht="25.5" x14ac:dyDescent="0.2">
      <c r="A528" s="13"/>
      <c r="B528" s="14" t="s">
        <v>503</v>
      </c>
      <c r="C528" s="15">
        <v>2</v>
      </c>
      <c r="D528" s="15">
        <v>1</v>
      </c>
      <c r="E528" s="16">
        <f t="shared" si="55"/>
        <v>5.9136605558840927E-4</v>
      </c>
      <c r="F528" s="16">
        <f t="shared" si="56"/>
        <v>2.2779043280182233E-4</v>
      </c>
      <c r="G528" s="16">
        <f t="shared" si="58"/>
        <v>-0.5</v>
      </c>
      <c r="H528" s="16">
        <f t="shared" si="57"/>
        <v>-2.9568302779420464E-4</v>
      </c>
    </row>
    <row r="529" spans="1:8" x14ac:dyDescent="0.2">
      <c r="A529" s="13"/>
      <c r="B529" s="14" t="s">
        <v>504</v>
      </c>
      <c r="C529" s="15">
        <v>14</v>
      </c>
      <c r="D529" s="15">
        <v>6</v>
      </c>
      <c r="E529" s="16">
        <f t="shared" si="55"/>
        <v>4.139562389118865E-3</v>
      </c>
      <c r="F529" s="16">
        <f t="shared" si="56"/>
        <v>1.366742596810934E-3</v>
      </c>
      <c r="G529" s="16">
        <f t="shared" si="58"/>
        <v>-0.5714285714285714</v>
      </c>
      <c r="H529" s="16">
        <f t="shared" si="57"/>
        <v>-2.3654642223536371E-3</v>
      </c>
    </row>
    <row r="530" spans="1:8" ht="25.5" x14ac:dyDescent="0.2">
      <c r="A530" s="13"/>
      <c r="B530" s="14" t="s">
        <v>505</v>
      </c>
      <c r="C530" s="15">
        <v>0</v>
      </c>
      <c r="D530" s="15">
        <v>0</v>
      </c>
      <c r="E530" s="16" t="str">
        <f t="shared" si="55"/>
        <v/>
      </c>
      <c r="F530" s="16" t="str">
        <f t="shared" si="56"/>
        <v/>
      </c>
      <c r="G530" s="16" t="str">
        <f t="shared" si="58"/>
        <v xml:space="preserve"> </v>
      </c>
      <c r="H530" s="16" t="str">
        <f t="shared" si="57"/>
        <v/>
      </c>
    </row>
    <row r="531" spans="1:8" x14ac:dyDescent="0.2">
      <c r="A531" s="13"/>
      <c r="B531" s="14" t="s">
        <v>506</v>
      </c>
      <c r="C531" s="15">
        <v>5</v>
      </c>
      <c r="D531" s="15">
        <v>0</v>
      </c>
      <c r="E531" s="16">
        <f t="shared" si="55"/>
        <v>1.4784151389710231E-3</v>
      </c>
      <c r="F531" s="16" t="str">
        <f t="shared" si="56"/>
        <v/>
      </c>
      <c r="G531" s="16">
        <f t="shared" si="58"/>
        <v>-1</v>
      </c>
      <c r="H531" s="16">
        <f t="shared" si="57"/>
        <v>-1.4784151389710231E-3</v>
      </c>
    </row>
    <row r="532" spans="1:8" x14ac:dyDescent="0.2">
      <c r="A532" s="13"/>
      <c r="B532" s="14" t="s">
        <v>507</v>
      </c>
      <c r="C532" s="15">
        <v>1</v>
      </c>
      <c r="D532" s="15">
        <v>0</v>
      </c>
      <c r="E532" s="16">
        <f t="shared" si="55"/>
        <v>2.9568302779420464E-4</v>
      </c>
      <c r="F532" s="16" t="str">
        <f t="shared" si="56"/>
        <v/>
      </c>
      <c r="G532" s="16">
        <f t="shared" si="58"/>
        <v>-1</v>
      </c>
      <c r="H532" s="16">
        <f t="shared" si="57"/>
        <v>-2.9568302779420464E-4</v>
      </c>
    </row>
    <row r="533" spans="1:8" x14ac:dyDescent="0.2">
      <c r="A533" s="13"/>
      <c r="B533" s="14" t="s">
        <v>508</v>
      </c>
      <c r="C533" s="15">
        <v>0</v>
      </c>
      <c r="D533" s="15">
        <v>0</v>
      </c>
      <c r="E533" s="16" t="str">
        <f t="shared" si="55"/>
        <v/>
      </c>
      <c r="F533" s="16" t="str">
        <f t="shared" si="56"/>
        <v/>
      </c>
      <c r="G533" s="16" t="str">
        <f t="shared" si="58"/>
        <v xml:space="preserve"> </v>
      </c>
      <c r="H533" s="16" t="str">
        <f t="shared" si="57"/>
        <v/>
      </c>
    </row>
    <row r="534" spans="1:8" x14ac:dyDescent="0.2">
      <c r="A534" s="13"/>
      <c r="B534" s="14" t="s">
        <v>509</v>
      </c>
      <c r="C534" s="15">
        <v>16</v>
      </c>
      <c r="D534" s="15">
        <v>2</v>
      </c>
      <c r="E534" s="16">
        <f t="shared" si="55"/>
        <v>4.7309284447072742E-3</v>
      </c>
      <c r="F534" s="16">
        <f t="shared" si="56"/>
        <v>4.5558086560364467E-4</v>
      </c>
      <c r="G534" s="16">
        <f t="shared" si="58"/>
        <v>-0.875</v>
      </c>
      <c r="H534" s="16">
        <f t="shared" si="57"/>
        <v>-4.139562389118865E-3</v>
      </c>
    </row>
    <row r="535" spans="1:8" x14ac:dyDescent="0.2">
      <c r="A535" s="13"/>
      <c r="B535" s="14" t="s">
        <v>510</v>
      </c>
      <c r="C535" s="15">
        <v>6</v>
      </c>
      <c r="D535" s="15">
        <v>24</v>
      </c>
      <c r="E535" s="16">
        <f t="shared" si="55"/>
        <v>1.7740981667652277E-3</v>
      </c>
      <c r="F535" s="16">
        <f t="shared" si="56"/>
        <v>5.466970387243736E-3</v>
      </c>
      <c r="G535" s="16">
        <f t="shared" si="58"/>
        <v>3</v>
      </c>
      <c r="H535" s="16">
        <f t="shared" si="57"/>
        <v>5.3222945002956833E-3</v>
      </c>
    </row>
    <row r="536" spans="1:8" ht="25.5" x14ac:dyDescent="0.2">
      <c r="A536" s="13"/>
      <c r="B536" s="14" t="s">
        <v>511</v>
      </c>
      <c r="C536" s="15">
        <v>3</v>
      </c>
      <c r="D536" s="15">
        <v>0</v>
      </c>
      <c r="E536" s="16">
        <f t="shared" si="55"/>
        <v>8.8704908338261385E-4</v>
      </c>
      <c r="F536" s="16" t="str">
        <f t="shared" si="56"/>
        <v/>
      </c>
      <c r="G536" s="16">
        <f t="shared" si="58"/>
        <v>-1</v>
      </c>
      <c r="H536" s="16">
        <f t="shared" si="57"/>
        <v>-8.8704908338261385E-4</v>
      </c>
    </row>
    <row r="537" spans="1:8" x14ac:dyDescent="0.2">
      <c r="A537" s="13"/>
      <c r="B537" s="14" t="s">
        <v>512</v>
      </c>
      <c r="C537" s="15">
        <v>0</v>
      </c>
      <c r="D537" s="15">
        <v>0</v>
      </c>
      <c r="E537" s="16" t="str">
        <f t="shared" si="55"/>
        <v/>
      </c>
      <c r="F537" s="16" t="str">
        <f t="shared" si="56"/>
        <v/>
      </c>
      <c r="G537" s="16" t="str">
        <f t="shared" si="58"/>
        <v xml:space="preserve"> </v>
      </c>
      <c r="H537" s="16" t="str">
        <f t="shared" si="57"/>
        <v/>
      </c>
    </row>
    <row r="538" spans="1:8" x14ac:dyDescent="0.2">
      <c r="A538" s="13"/>
      <c r="B538" s="14" t="s">
        <v>513</v>
      </c>
      <c r="C538" s="15">
        <v>32</v>
      </c>
      <c r="D538" s="15">
        <v>30</v>
      </c>
      <c r="E538" s="16">
        <f t="shared" si="55"/>
        <v>9.4618568894145483E-3</v>
      </c>
      <c r="F538" s="16">
        <f t="shared" si="56"/>
        <v>6.8337129840546698E-3</v>
      </c>
      <c r="G538" s="16">
        <f t="shared" si="58"/>
        <v>-6.25E-2</v>
      </c>
      <c r="H538" s="16">
        <f t="shared" si="57"/>
        <v>-5.9136605558840927E-4</v>
      </c>
    </row>
    <row r="539" spans="1:8" x14ac:dyDescent="0.2">
      <c r="A539" s="13"/>
      <c r="B539" s="14" t="s">
        <v>514</v>
      </c>
      <c r="C539" s="15">
        <v>19</v>
      </c>
      <c r="D539" s="15">
        <v>18</v>
      </c>
      <c r="E539" s="16">
        <f t="shared" si="55"/>
        <v>5.6179775280898875E-3</v>
      </c>
      <c r="F539" s="16">
        <f t="shared" si="56"/>
        <v>4.1002277904328022E-3</v>
      </c>
      <c r="G539" s="16">
        <f t="shared" si="58"/>
        <v>-5.2631578947368418E-2</v>
      </c>
      <c r="H539" s="16">
        <f t="shared" si="57"/>
        <v>-2.9568302779420458E-4</v>
      </c>
    </row>
    <row r="540" spans="1:8" x14ac:dyDescent="0.2">
      <c r="A540" s="13"/>
      <c r="B540" s="14" t="s">
        <v>647</v>
      </c>
      <c r="C540" s="15">
        <v>0</v>
      </c>
      <c r="D540" s="15">
        <v>28</v>
      </c>
      <c r="E540" s="16" t="str">
        <f t="shared" si="55"/>
        <v/>
      </c>
      <c r="F540" s="16">
        <f t="shared" si="56"/>
        <v>6.3781321184510249E-3</v>
      </c>
      <c r="G540" s="16">
        <f t="shared" si="58"/>
        <v>1</v>
      </c>
      <c r="H540" s="16" t="str">
        <f t="shared" si="57"/>
        <v/>
      </c>
    </row>
    <row r="541" spans="1:8" x14ac:dyDescent="0.2">
      <c r="A541" s="13"/>
      <c r="B541" s="14" t="s">
        <v>515</v>
      </c>
      <c r="C541" s="15">
        <v>0</v>
      </c>
      <c r="D541" s="15">
        <v>0</v>
      </c>
      <c r="E541" s="16" t="str">
        <f t="shared" ref="E541:E576" si="59">+IF(C541=0,"",C541/C$349)</f>
        <v/>
      </c>
      <c r="F541" s="16" t="str">
        <f t="shared" ref="F541:F576" si="60">+IF(D541=0,"",D541/D$349)</f>
        <v/>
      </c>
      <c r="G541" s="16" t="str">
        <f t="shared" si="58"/>
        <v xml:space="preserve"> </v>
      </c>
      <c r="H541" s="16" t="str">
        <f t="shared" ref="H541:H576" si="61">+IF(OR(AND(E541=""),(G541="")),"",E541*G541)</f>
        <v/>
      </c>
    </row>
    <row r="542" spans="1:8" x14ac:dyDescent="0.2">
      <c r="A542" s="13"/>
      <c r="B542" s="14" t="s">
        <v>516</v>
      </c>
      <c r="C542" s="15">
        <v>1</v>
      </c>
      <c r="D542" s="15">
        <v>0</v>
      </c>
      <c r="E542" s="16">
        <f t="shared" si="59"/>
        <v>2.9568302779420464E-4</v>
      </c>
      <c r="F542" s="16" t="str">
        <f t="shared" si="60"/>
        <v/>
      </c>
      <c r="G542" s="16">
        <f t="shared" ref="G542:G576" si="62">+IF(AND(C542=0,D542=0)," ",IF(C542=0,1,IF(D542=0,-1,(D542-C542)/C542)))</f>
        <v>-1</v>
      </c>
      <c r="H542" s="16">
        <f t="shared" si="61"/>
        <v>-2.9568302779420464E-4</v>
      </c>
    </row>
    <row r="543" spans="1:8" x14ac:dyDescent="0.2">
      <c r="A543" s="13"/>
      <c r="B543" s="14" t="s">
        <v>517</v>
      </c>
      <c r="C543" s="15">
        <v>3</v>
      </c>
      <c r="D543" s="15">
        <v>0</v>
      </c>
      <c r="E543" s="16">
        <f t="shared" si="59"/>
        <v>8.8704908338261385E-4</v>
      </c>
      <c r="F543" s="16" t="str">
        <f t="shared" si="60"/>
        <v/>
      </c>
      <c r="G543" s="16">
        <f t="shared" si="62"/>
        <v>-1</v>
      </c>
      <c r="H543" s="16">
        <f t="shared" si="61"/>
        <v>-8.8704908338261385E-4</v>
      </c>
    </row>
    <row r="544" spans="1:8" x14ac:dyDescent="0.2">
      <c r="A544" s="13"/>
      <c r="B544" s="14" t="s">
        <v>518</v>
      </c>
      <c r="C544" s="15">
        <v>3</v>
      </c>
      <c r="D544" s="15">
        <v>4</v>
      </c>
      <c r="E544" s="16">
        <f t="shared" si="59"/>
        <v>8.8704908338261385E-4</v>
      </c>
      <c r="F544" s="16">
        <f t="shared" si="60"/>
        <v>9.1116173120728934E-4</v>
      </c>
      <c r="G544" s="16">
        <f t="shared" si="62"/>
        <v>0.33333333333333331</v>
      </c>
      <c r="H544" s="16">
        <f t="shared" si="61"/>
        <v>2.9568302779420458E-4</v>
      </c>
    </row>
    <row r="545" spans="1:8" x14ac:dyDescent="0.2">
      <c r="A545" s="13"/>
      <c r="B545" s="14" t="s">
        <v>519</v>
      </c>
      <c r="C545" s="15">
        <v>0</v>
      </c>
      <c r="D545" s="15">
        <v>0</v>
      </c>
      <c r="E545" s="16" t="str">
        <f t="shared" si="59"/>
        <v/>
      </c>
      <c r="F545" s="16" t="str">
        <f t="shared" si="60"/>
        <v/>
      </c>
      <c r="G545" s="16" t="str">
        <f t="shared" si="62"/>
        <v xml:space="preserve"> </v>
      </c>
      <c r="H545" s="16" t="str">
        <f t="shared" si="61"/>
        <v/>
      </c>
    </row>
    <row r="546" spans="1:8" x14ac:dyDescent="0.2">
      <c r="A546" s="13"/>
      <c r="B546" s="14" t="s">
        <v>520</v>
      </c>
      <c r="C546" s="15">
        <v>0</v>
      </c>
      <c r="D546" s="15">
        <v>0</v>
      </c>
      <c r="E546" s="16" t="str">
        <f t="shared" si="59"/>
        <v/>
      </c>
      <c r="F546" s="16" t="str">
        <f t="shared" si="60"/>
        <v/>
      </c>
      <c r="G546" s="16" t="str">
        <f t="shared" si="62"/>
        <v xml:space="preserve"> </v>
      </c>
      <c r="H546" s="16" t="str">
        <f t="shared" si="61"/>
        <v/>
      </c>
    </row>
    <row r="547" spans="1:8" x14ac:dyDescent="0.2">
      <c r="A547" s="13"/>
      <c r="B547" s="14" t="s">
        <v>521</v>
      </c>
      <c r="C547" s="15">
        <v>0</v>
      </c>
      <c r="D547" s="15">
        <v>0</v>
      </c>
      <c r="E547" s="16" t="str">
        <f t="shared" si="59"/>
        <v/>
      </c>
      <c r="F547" s="16" t="str">
        <f t="shared" si="60"/>
        <v/>
      </c>
      <c r="G547" s="16" t="str">
        <f t="shared" si="62"/>
        <v xml:space="preserve"> </v>
      </c>
      <c r="H547" s="16" t="str">
        <f t="shared" si="61"/>
        <v/>
      </c>
    </row>
    <row r="548" spans="1:8" ht="25.5" x14ac:dyDescent="0.2">
      <c r="A548" s="13"/>
      <c r="B548" s="14" t="s">
        <v>522</v>
      </c>
      <c r="C548" s="15">
        <v>8</v>
      </c>
      <c r="D548" s="15">
        <v>2</v>
      </c>
      <c r="E548" s="16">
        <f t="shared" si="59"/>
        <v>2.3654642223536371E-3</v>
      </c>
      <c r="F548" s="16">
        <f t="shared" si="60"/>
        <v>4.5558086560364467E-4</v>
      </c>
      <c r="G548" s="16">
        <f t="shared" si="62"/>
        <v>-0.75</v>
      </c>
      <c r="H548" s="16">
        <f t="shared" si="61"/>
        <v>-1.7740981667652279E-3</v>
      </c>
    </row>
    <row r="549" spans="1:8" ht="25.5" x14ac:dyDescent="0.2">
      <c r="A549" s="13"/>
      <c r="B549" s="14" t="s">
        <v>523</v>
      </c>
      <c r="C549" s="15">
        <v>0</v>
      </c>
      <c r="D549" s="15">
        <v>0</v>
      </c>
      <c r="E549" s="16" t="str">
        <f t="shared" si="59"/>
        <v/>
      </c>
      <c r="F549" s="16" t="str">
        <f t="shared" si="60"/>
        <v/>
      </c>
      <c r="G549" s="16" t="str">
        <f t="shared" si="62"/>
        <v xml:space="preserve"> </v>
      </c>
      <c r="H549" s="16" t="str">
        <f t="shared" si="61"/>
        <v/>
      </c>
    </row>
    <row r="550" spans="1:8" x14ac:dyDescent="0.2">
      <c r="A550" s="13" t="s">
        <v>92</v>
      </c>
      <c r="B550" s="14" t="s">
        <v>524</v>
      </c>
      <c r="C550" s="15">
        <v>0</v>
      </c>
      <c r="D550" s="15">
        <v>0</v>
      </c>
      <c r="E550" s="16" t="str">
        <f t="shared" si="59"/>
        <v/>
      </c>
      <c r="F550" s="16" t="str">
        <f t="shared" si="60"/>
        <v/>
      </c>
      <c r="G550" s="16" t="str">
        <f t="shared" si="62"/>
        <v xml:space="preserve"> </v>
      </c>
      <c r="H550" s="16" t="str">
        <f t="shared" si="61"/>
        <v/>
      </c>
    </row>
    <row r="551" spans="1:8" x14ac:dyDescent="0.2">
      <c r="A551" s="13"/>
      <c r="B551" s="14" t="s">
        <v>525</v>
      </c>
      <c r="C551" s="15">
        <v>3</v>
      </c>
      <c r="D551" s="15">
        <v>1</v>
      </c>
      <c r="E551" s="16">
        <f t="shared" si="59"/>
        <v>8.8704908338261385E-4</v>
      </c>
      <c r="F551" s="16">
        <f t="shared" si="60"/>
        <v>2.2779043280182233E-4</v>
      </c>
      <c r="G551" s="16">
        <f t="shared" si="62"/>
        <v>-0.66666666666666663</v>
      </c>
      <c r="H551" s="16">
        <f t="shared" si="61"/>
        <v>-5.9136605558840916E-4</v>
      </c>
    </row>
    <row r="552" spans="1:8" ht="25.5" x14ac:dyDescent="0.2">
      <c r="A552" s="13"/>
      <c r="B552" s="14" t="s">
        <v>526</v>
      </c>
      <c r="C552" s="15">
        <v>5</v>
      </c>
      <c r="D552" s="15">
        <v>2</v>
      </c>
      <c r="E552" s="16">
        <f t="shared" si="59"/>
        <v>1.4784151389710231E-3</v>
      </c>
      <c r="F552" s="16">
        <f t="shared" si="60"/>
        <v>4.5558086560364467E-4</v>
      </c>
      <c r="G552" s="16">
        <f t="shared" si="62"/>
        <v>-0.6</v>
      </c>
      <c r="H552" s="16">
        <f t="shared" si="61"/>
        <v>-8.8704908338261385E-4</v>
      </c>
    </row>
    <row r="553" spans="1:8" x14ac:dyDescent="0.2">
      <c r="A553" s="13"/>
      <c r="B553" s="14" t="s">
        <v>527</v>
      </c>
      <c r="C553" s="15">
        <v>2</v>
      </c>
      <c r="D553" s="15">
        <v>1</v>
      </c>
      <c r="E553" s="16">
        <f t="shared" si="59"/>
        <v>5.9136605558840927E-4</v>
      </c>
      <c r="F553" s="16">
        <f t="shared" si="60"/>
        <v>2.2779043280182233E-4</v>
      </c>
      <c r="G553" s="16">
        <f t="shared" si="62"/>
        <v>-0.5</v>
      </c>
      <c r="H553" s="16">
        <f t="shared" si="61"/>
        <v>-2.9568302779420464E-4</v>
      </c>
    </row>
    <row r="554" spans="1:8" x14ac:dyDescent="0.2">
      <c r="A554" s="13"/>
      <c r="B554" s="14" t="s">
        <v>528</v>
      </c>
      <c r="C554" s="15">
        <v>43</v>
      </c>
      <c r="D554" s="15">
        <v>7</v>
      </c>
      <c r="E554" s="16">
        <f t="shared" si="59"/>
        <v>1.2714370195150799E-2</v>
      </c>
      <c r="F554" s="16">
        <f t="shared" si="60"/>
        <v>1.5945330296127562E-3</v>
      </c>
      <c r="G554" s="16">
        <f t="shared" si="62"/>
        <v>-0.83720930232558144</v>
      </c>
      <c r="H554" s="16">
        <f t="shared" si="61"/>
        <v>-1.0644589000591367E-2</v>
      </c>
    </row>
    <row r="555" spans="1:8" ht="25.5" x14ac:dyDescent="0.2">
      <c r="A555" s="13"/>
      <c r="B555" s="14" t="s">
        <v>529</v>
      </c>
      <c r="C555" s="15">
        <v>2</v>
      </c>
      <c r="D555" s="15">
        <v>1</v>
      </c>
      <c r="E555" s="16">
        <f t="shared" si="59"/>
        <v>5.9136605558840927E-4</v>
      </c>
      <c r="F555" s="16">
        <f t="shared" si="60"/>
        <v>2.2779043280182233E-4</v>
      </c>
      <c r="G555" s="16">
        <f t="shared" si="62"/>
        <v>-0.5</v>
      </c>
      <c r="H555" s="16">
        <f t="shared" si="61"/>
        <v>-2.9568302779420464E-4</v>
      </c>
    </row>
    <row r="556" spans="1:8" x14ac:dyDescent="0.2">
      <c r="A556" s="13"/>
      <c r="B556" s="14" t="s">
        <v>530</v>
      </c>
      <c r="C556" s="15">
        <v>0</v>
      </c>
      <c r="D556" s="15">
        <v>0</v>
      </c>
      <c r="E556" s="16" t="str">
        <f t="shared" si="59"/>
        <v/>
      </c>
      <c r="F556" s="16" t="str">
        <f t="shared" si="60"/>
        <v/>
      </c>
      <c r="G556" s="16" t="str">
        <f t="shared" si="62"/>
        <v xml:space="preserve"> </v>
      </c>
      <c r="H556" s="16" t="str">
        <f t="shared" si="61"/>
        <v/>
      </c>
    </row>
    <row r="557" spans="1:8" x14ac:dyDescent="0.2">
      <c r="A557" s="13"/>
      <c r="B557" s="14" t="s">
        <v>531</v>
      </c>
      <c r="C557" s="15">
        <v>0</v>
      </c>
      <c r="D557" s="15">
        <v>0</v>
      </c>
      <c r="E557" s="16" t="str">
        <f t="shared" si="59"/>
        <v/>
      </c>
      <c r="F557" s="16" t="str">
        <f t="shared" si="60"/>
        <v/>
      </c>
      <c r="G557" s="16" t="str">
        <f t="shared" si="62"/>
        <v xml:space="preserve"> </v>
      </c>
      <c r="H557" s="16" t="str">
        <f t="shared" si="61"/>
        <v/>
      </c>
    </row>
    <row r="558" spans="1:8" x14ac:dyDescent="0.2">
      <c r="A558" s="13"/>
      <c r="B558" s="14" t="s">
        <v>532</v>
      </c>
      <c r="C558" s="15">
        <v>0</v>
      </c>
      <c r="D558" s="15">
        <v>0</v>
      </c>
      <c r="E558" s="16" t="str">
        <f t="shared" si="59"/>
        <v/>
      </c>
      <c r="F558" s="16" t="str">
        <f t="shared" si="60"/>
        <v/>
      </c>
      <c r="G558" s="16" t="str">
        <f t="shared" si="62"/>
        <v xml:space="preserve"> </v>
      </c>
      <c r="H558" s="16" t="str">
        <f t="shared" si="61"/>
        <v/>
      </c>
    </row>
    <row r="559" spans="1:8" x14ac:dyDescent="0.2">
      <c r="A559" s="13"/>
      <c r="B559" s="14" t="s">
        <v>533</v>
      </c>
      <c r="C559" s="15">
        <v>63</v>
      </c>
      <c r="D559" s="15">
        <v>33</v>
      </c>
      <c r="E559" s="16">
        <f t="shared" si="59"/>
        <v>1.8628030751034891E-2</v>
      </c>
      <c r="F559" s="16">
        <f t="shared" si="60"/>
        <v>7.5170842824601363E-3</v>
      </c>
      <c r="G559" s="16">
        <f t="shared" si="62"/>
        <v>-0.47619047619047616</v>
      </c>
      <c r="H559" s="16">
        <f t="shared" si="61"/>
        <v>-8.8704908338261383E-3</v>
      </c>
    </row>
    <row r="560" spans="1:8" ht="25.5" x14ac:dyDescent="0.2">
      <c r="A560" s="13"/>
      <c r="B560" s="14" t="s">
        <v>534</v>
      </c>
      <c r="C560" s="15">
        <v>7</v>
      </c>
      <c r="D560" s="15">
        <v>15</v>
      </c>
      <c r="E560" s="16">
        <f t="shared" si="59"/>
        <v>2.0697811945594325E-3</v>
      </c>
      <c r="F560" s="16">
        <f t="shared" si="60"/>
        <v>3.4168564920273349E-3</v>
      </c>
      <c r="G560" s="16">
        <f t="shared" si="62"/>
        <v>1.1428571428571428</v>
      </c>
      <c r="H560" s="16">
        <f t="shared" si="61"/>
        <v>2.3654642223536371E-3</v>
      </c>
    </row>
    <row r="561" spans="1:8" x14ac:dyDescent="0.2">
      <c r="A561" s="13"/>
      <c r="B561" s="14" t="s">
        <v>535</v>
      </c>
      <c r="C561" s="15">
        <v>194</v>
      </c>
      <c r="D561" s="15">
        <v>34</v>
      </c>
      <c r="E561" s="16">
        <f t="shared" si="59"/>
        <v>5.7362507392075691E-2</v>
      </c>
      <c r="F561" s="16">
        <f t="shared" si="60"/>
        <v>7.7448747152619587E-3</v>
      </c>
      <c r="G561" s="16">
        <f t="shared" si="62"/>
        <v>-0.82474226804123707</v>
      </c>
      <c r="H561" s="16">
        <f t="shared" si="61"/>
        <v>-4.7309284447072733E-2</v>
      </c>
    </row>
    <row r="562" spans="1:8" x14ac:dyDescent="0.2">
      <c r="A562" s="13"/>
      <c r="B562" s="14" t="s">
        <v>536</v>
      </c>
      <c r="C562" s="15">
        <v>2</v>
      </c>
      <c r="D562" s="15">
        <v>2</v>
      </c>
      <c r="E562" s="16">
        <f t="shared" si="59"/>
        <v>5.9136605558840927E-4</v>
      </c>
      <c r="F562" s="16">
        <f t="shared" si="60"/>
        <v>4.5558086560364467E-4</v>
      </c>
      <c r="G562" s="16">
        <f t="shared" si="62"/>
        <v>0</v>
      </c>
      <c r="H562" s="16">
        <f t="shared" si="61"/>
        <v>0</v>
      </c>
    </row>
    <row r="563" spans="1:8" x14ac:dyDescent="0.2">
      <c r="A563" s="13"/>
      <c r="B563" s="14" t="s">
        <v>537</v>
      </c>
      <c r="C563" s="15">
        <v>0</v>
      </c>
      <c r="D563" s="15">
        <v>0</v>
      </c>
      <c r="E563" s="16" t="str">
        <f t="shared" si="59"/>
        <v/>
      </c>
      <c r="F563" s="16" t="str">
        <f t="shared" si="60"/>
        <v/>
      </c>
      <c r="G563" s="16" t="str">
        <f t="shared" si="62"/>
        <v xml:space="preserve"> </v>
      </c>
      <c r="H563" s="16" t="str">
        <f t="shared" si="61"/>
        <v/>
      </c>
    </row>
    <row r="564" spans="1:8" x14ac:dyDescent="0.2">
      <c r="A564" s="13"/>
      <c r="B564" s="14" t="s">
        <v>538</v>
      </c>
      <c r="C564" s="15">
        <v>0</v>
      </c>
      <c r="D564" s="15">
        <v>0</v>
      </c>
      <c r="E564" s="16" t="str">
        <f t="shared" si="59"/>
        <v/>
      </c>
      <c r="F564" s="16" t="str">
        <f t="shared" si="60"/>
        <v/>
      </c>
      <c r="G564" s="16" t="str">
        <f t="shared" si="62"/>
        <v xml:space="preserve"> </v>
      </c>
      <c r="H564" s="16" t="str">
        <f t="shared" si="61"/>
        <v/>
      </c>
    </row>
    <row r="565" spans="1:8" x14ac:dyDescent="0.2">
      <c r="A565" s="13"/>
      <c r="B565" s="14" t="s">
        <v>539</v>
      </c>
      <c r="C565" s="15">
        <v>1</v>
      </c>
      <c r="D565" s="15">
        <v>0</v>
      </c>
      <c r="E565" s="16">
        <f t="shared" si="59"/>
        <v>2.9568302779420464E-4</v>
      </c>
      <c r="F565" s="16" t="str">
        <f t="shared" si="60"/>
        <v/>
      </c>
      <c r="G565" s="16">
        <f t="shared" si="62"/>
        <v>-1</v>
      </c>
      <c r="H565" s="16">
        <f t="shared" si="61"/>
        <v>-2.9568302779420464E-4</v>
      </c>
    </row>
    <row r="566" spans="1:8" x14ac:dyDescent="0.2">
      <c r="A566" s="13"/>
      <c r="B566" s="14" t="s">
        <v>540</v>
      </c>
      <c r="C566" s="15">
        <v>2</v>
      </c>
      <c r="D566" s="15">
        <v>0</v>
      </c>
      <c r="E566" s="16">
        <f t="shared" si="59"/>
        <v>5.9136605558840927E-4</v>
      </c>
      <c r="F566" s="16" t="str">
        <f t="shared" si="60"/>
        <v/>
      </c>
      <c r="G566" s="16">
        <f t="shared" si="62"/>
        <v>-1</v>
      </c>
      <c r="H566" s="16">
        <f t="shared" si="61"/>
        <v>-5.9136605558840927E-4</v>
      </c>
    </row>
    <row r="567" spans="1:8" x14ac:dyDescent="0.2">
      <c r="A567" s="13"/>
      <c r="B567" s="14" t="s">
        <v>541</v>
      </c>
      <c r="C567" s="15">
        <v>0</v>
      </c>
      <c r="D567" s="15">
        <v>0</v>
      </c>
      <c r="E567" s="16" t="str">
        <f t="shared" si="59"/>
        <v/>
      </c>
      <c r="F567" s="16" t="str">
        <f t="shared" si="60"/>
        <v/>
      </c>
      <c r="G567" s="16" t="str">
        <f t="shared" si="62"/>
        <v xml:space="preserve"> </v>
      </c>
      <c r="H567" s="16" t="str">
        <f t="shared" si="61"/>
        <v/>
      </c>
    </row>
    <row r="568" spans="1:8" x14ac:dyDescent="0.2">
      <c r="A568" s="13"/>
      <c r="B568" s="14" t="s">
        <v>542</v>
      </c>
      <c r="C568" s="15">
        <v>13</v>
      </c>
      <c r="D568" s="15">
        <v>10</v>
      </c>
      <c r="E568" s="16">
        <f t="shared" si="59"/>
        <v>3.84387936132466E-3</v>
      </c>
      <c r="F568" s="16">
        <f t="shared" si="60"/>
        <v>2.2779043280182231E-3</v>
      </c>
      <c r="G568" s="16">
        <f t="shared" si="62"/>
        <v>-0.23076923076923078</v>
      </c>
      <c r="H568" s="16">
        <f t="shared" si="61"/>
        <v>-8.8704908338261385E-4</v>
      </c>
    </row>
    <row r="569" spans="1:8" x14ac:dyDescent="0.2">
      <c r="A569" s="13"/>
      <c r="B569" s="14" t="s">
        <v>543</v>
      </c>
      <c r="C569" s="15">
        <v>0</v>
      </c>
      <c r="D569" s="15">
        <v>4</v>
      </c>
      <c r="E569" s="16" t="str">
        <f t="shared" si="59"/>
        <v/>
      </c>
      <c r="F569" s="16">
        <f t="shared" si="60"/>
        <v>9.1116173120728934E-4</v>
      </c>
      <c r="G569" s="16">
        <f t="shared" si="62"/>
        <v>1</v>
      </c>
      <c r="H569" s="16" t="str">
        <f t="shared" si="61"/>
        <v/>
      </c>
    </row>
    <row r="570" spans="1:8" x14ac:dyDescent="0.2">
      <c r="A570" s="13"/>
      <c r="B570" s="14" t="s">
        <v>544</v>
      </c>
      <c r="C570" s="15">
        <v>1</v>
      </c>
      <c r="D570" s="15">
        <v>6</v>
      </c>
      <c r="E570" s="16">
        <f t="shared" si="59"/>
        <v>2.9568302779420464E-4</v>
      </c>
      <c r="F570" s="16">
        <f t="shared" si="60"/>
        <v>1.366742596810934E-3</v>
      </c>
      <c r="G570" s="16">
        <f t="shared" si="62"/>
        <v>5</v>
      </c>
      <c r="H570" s="16">
        <f t="shared" si="61"/>
        <v>1.4784151389710231E-3</v>
      </c>
    </row>
    <row r="571" spans="1:8" ht="25.5" x14ac:dyDescent="0.2">
      <c r="A571" s="13"/>
      <c r="B571" s="14" t="s">
        <v>545</v>
      </c>
      <c r="C571" s="15">
        <v>3</v>
      </c>
      <c r="D571" s="15">
        <v>1</v>
      </c>
      <c r="E571" s="16">
        <f t="shared" si="59"/>
        <v>8.8704908338261385E-4</v>
      </c>
      <c r="F571" s="16">
        <f t="shared" si="60"/>
        <v>2.2779043280182233E-4</v>
      </c>
      <c r="G571" s="16">
        <f t="shared" si="62"/>
        <v>-0.66666666666666663</v>
      </c>
      <c r="H571" s="16">
        <f t="shared" si="61"/>
        <v>-5.9136605558840916E-4</v>
      </c>
    </row>
    <row r="572" spans="1:8" x14ac:dyDescent="0.2">
      <c r="A572" s="13"/>
      <c r="B572" s="14" t="s">
        <v>546</v>
      </c>
      <c r="C572" s="15">
        <v>1</v>
      </c>
      <c r="D572" s="15">
        <v>0</v>
      </c>
      <c r="E572" s="16">
        <f t="shared" si="59"/>
        <v>2.9568302779420464E-4</v>
      </c>
      <c r="F572" s="16" t="str">
        <f t="shared" si="60"/>
        <v/>
      </c>
      <c r="G572" s="16">
        <f t="shared" si="62"/>
        <v>-1</v>
      </c>
      <c r="H572" s="16">
        <f t="shared" si="61"/>
        <v>-2.9568302779420464E-4</v>
      </c>
    </row>
    <row r="573" spans="1:8" x14ac:dyDescent="0.2">
      <c r="A573" s="13"/>
      <c r="B573" s="14" t="s">
        <v>547</v>
      </c>
      <c r="C573" s="15">
        <v>1</v>
      </c>
      <c r="D573" s="15">
        <v>0</v>
      </c>
      <c r="E573" s="16">
        <f t="shared" si="59"/>
        <v>2.9568302779420464E-4</v>
      </c>
      <c r="F573" s="16" t="str">
        <f t="shared" si="60"/>
        <v/>
      </c>
      <c r="G573" s="16">
        <f t="shared" si="62"/>
        <v>-1</v>
      </c>
      <c r="H573" s="16">
        <f t="shared" si="61"/>
        <v>-2.9568302779420464E-4</v>
      </c>
    </row>
    <row r="574" spans="1:8" x14ac:dyDescent="0.2">
      <c r="A574" s="13"/>
      <c r="B574" s="14" t="s">
        <v>548</v>
      </c>
      <c r="C574" s="15">
        <v>0</v>
      </c>
      <c r="D574" s="15">
        <v>1</v>
      </c>
      <c r="E574" s="16" t="str">
        <f t="shared" si="59"/>
        <v/>
      </c>
      <c r="F574" s="16">
        <f t="shared" si="60"/>
        <v>2.2779043280182233E-4</v>
      </c>
      <c r="G574" s="16">
        <f t="shared" si="62"/>
        <v>1</v>
      </c>
      <c r="H574" s="16" t="str">
        <f t="shared" si="61"/>
        <v/>
      </c>
    </row>
    <row r="575" spans="1:8" ht="25.5" x14ac:dyDescent="0.2">
      <c r="A575" s="13"/>
      <c r="B575" s="14" t="s">
        <v>549</v>
      </c>
      <c r="C575" s="15">
        <v>0</v>
      </c>
      <c r="D575" s="15">
        <v>1</v>
      </c>
      <c r="E575" s="16" t="str">
        <f t="shared" si="59"/>
        <v/>
      </c>
      <c r="F575" s="16">
        <f t="shared" si="60"/>
        <v>2.2779043280182233E-4</v>
      </c>
      <c r="G575" s="16">
        <f t="shared" si="62"/>
        <v>1</v>
      </c>
      <c r="H575" s="16" t="str">
        <f t="shared" si="61"/>
        <v/>
      </c>
    </row>
    <row r="576" spans="1:8" ht="25.5" x14ac:dyDescent="0.2">
      <c r="A576" s="13"/>
      <c r="B576" s="14" t="s">
        <v>550</v>
      </c>
      <c r="C576" s="15">
        <v>0</v>
      </c>
      <c r="D576" s="15">
        <v>0</v>
      </c>
      <c r="E576" s="16" t="str">
        <f t="shared" si="59"/>
        <v/>
      </c>
      <c r="F576" s="16" t="str">
        <f t="shared" si="60"/>
        <v/>
      </c>
      <c r="G576" s="16" t="str">
        <f t="shared" si="62"/>
        <v xml:space="preserve"> </v>
      </c>
      <c r="H576" s="16" t="str">
        <f t="shared" si="61"/>
        <v/>
      </c>
    </row>
    <row r="577" spans="1:8" x14ac:dyDescent="0.2">
      <c r="A577" s="10"/>
    </row>
    <row r="578" spans="1:8" x14ac:dyDescent="0.2">
      <c r="A578" s="10"/>
    </row>
    <row r="579" spans="1:8" x14ac:dyDescent="0.2">
      <c r="A579" s="10"/>
    </row>
    <row r="580" spans="1:8" ht="29.25" customHeight="1" x14ac:dyDescent="0.2">
      <c r="A580" s="13"/>
      <c r="B580" s="36" t="s">
        <v>2</v>
      </c>
      <c r="C580" s="36" t="s">
        <v>12</v>
      </c>
      <c r="D580" s="38"/>
      <c r="E580" s="36" t="s">
        <v>4</v>
      </c>
      <c r="F580" s="38"/>
      <c r="G580" s="36" t="s">
        <v>645</v>
      </c>
      <c r="H580" s="36" t="s">
        <v>5</v>
      </c>
    </row>
    <row r="581" spans="1:8" x14ac:dyDescent="0.2">
      <c r="A581" s="13"/>
      <c r="B581" s="37"/>
      <c r="C581" s="17">
        <v>2019</v>
      </c>
      <c r="D581" s="17">
        <v>2020</v>
      </c>
      <c r="E581" s="17">
        <v>2019</v>
      </c>
      <c r="F581" s="17">
        <v>2020</v>
      </c>
      <c r="G581" s="37"/>
      <c r="H581" s="37"/>
    </row>
    <row r="582" spans="1:8" x14ac:dyDescent="0.2">
      <c r="A582" s="13"/>
      <c r="B582" s="18" t="s">
        <v>10</v>
      </c>
      <c r="C582" s="19">
        <f>SUM(C583:C609)</f>
        <v>2854</v>
      </c>
      <c r="D582" s="19">
        <f>SUM(D583:D609)</f>
        <v>1933</v>
      </c>
      <c r="E582" s="20">
        <f t="shared" ref="E582:E609" si="63">+IF(C582=0,"",C582/C$582)</f>
        <v>1</v>
      </c>
      <c r="F582" s="20">
        <f t="shared" ref="F582:F609" si="64">+IF(D582=0,"",D582/D$582)</f>
        <v>1</v>
      </c>
      <c r="G582" s="20">
        <f>+IF(AND(C582=0,D582=0),"",IF(C582=0,1,IF(D582=0,-1,(D582-C582)/C582)))</f>
        <v>-0.32270497547302029</v>
      </c>
      <c r="H582" s="20">
        <f t="shared" ref="H582:H609" si="65">+IF(OR(AND(E582=""),(G582="")),"",E582*G582)</f>
        <v>-0.32270497547302029</v>
      </c>
    </row>
    <row r="583" spans="1:8" x14ac:dyDescent="0.2">
      <c r="A583" s="13"/>
      <c r="B583" s="14" t="s">
        <v>551</v>
      </c>
      <c r="C583" s="15">
        <v>4</v>
      </c>
      <c r="D583" s="15">
        <v>2</v>
      </c>
      <c r="E583" s="16">
        <f t="shared" si="63"/>
        <v>1.4015416958654519E-3</v>
      </c>
      <c r="F583" s="16">
        <f t="shared" si="64"/>
        <v>1.0346611484738748E-3</v>
      </c>
      <c r="G583" s="16">
        <f t="shared" ref="G583:G609" si="66">+IF(AND(C583=0,D583=0)," ",IF(C583=0,1,IF(D583=0,-1,(D583-C583)/C583)))</f>
        <v>-0.5</v>
      </c>
      <c r="H583" s="16">
        <f t="shared" si="65"/>
        <v>-7.0077084793272596E-4</v>
      </c>
    </row>
    <row r="584" spans="1:8" x14ac:dyDescent="0.2">
      <c r="A584" s="13"/>
      <c r="B584" s="14" t="s">
        <v>552</v>
      </c>
      <c r="C584" s="15">
        <v>260</v>
      </c>
      <c r="D584" s="15">
        <v>77</v>
      </c>
      <c r="E584" s="16">
        <f t="shared" si="63"/>
        <v>9.1100210231254378E-2</v>
      </c>
      <c r="F584" s="16">
        <f t="shared" si="64"/>
        <v>3.9834454216244181E-2</v>
      </c>
      <c r="G584" s="16">
        <f t="shared" si="66"/>
        <v>-0.7038461538461539</v>
      </c>
      <c r="H584" s="16">
        <f t="shared" si="65"/>
        <v>-6.4120532585844436E-2</v>
      </c>
    </row>
    <row r="585" spans="1:8" ht="25.5" x14ac:dyDescent="0.2">
      <c r="A585" s="13"/>
      <c r="B585" s="14" t="s">
        <v>553</v>
      </c>
      <c r="C585" s="15">
        <v>220</v>
      </c>
      <c r="D585" s="15">
        <v>230</v>
      </c>
      <c r="E585" s="16">
        <f t="shared" si="63"/>
        <v>7.7084793272599858E-2</v>
      </c>
      <c r="F585" s="16">
        <f t="shared" si="64"/>
        <v>0.11898603207449561</v>
      </c>
      <c r="G585" s="16">
        <f t="shared" si="66"/>
        <v>4.5454545454545456E-2</v>
      </c>
      <c r="H585" s="16">
        <f t="shared" si="65"/>
        <v>3.5038542396636299E-3</v>
      </c>
    </row>
    <row r="586" spans="1:8" x14ac:dyDescent="0.2">
      <c r="A586" s="13"/>
      <c r="B586" s="14" t="s">
        <v>554</v>
      </c>
      <c r="C586" s="15">
        <v>512</v>
      </c>
      <c r="D586" s="15">
        <v>246</v>
      </c>
      <c r="E586" s="16">
        <f t="shared" si="63"/>
        <v>0.17939733707077785</v>
      </c>
      <c r="F586" s="16">
        <f t="shared" si="64"/>
        <v>0.12726332126228659</v>
      </c>
      <c r="G586" s="16">
        <f t="shared" si="66"/>
        <v>-0.51953125</v>
      </c>
      <c r="H586" s="16">
        <f t="shared" si="65"/>
        <v>-9.3202522775052546E-2</v>
      </c>
    </row>
    <row r="587" spans="1:8" x14ac:dyDescent="0.2">
      <c r="A587" s="13"/>
      <c r="B587" s="14" t="s">
        <v>555</v>
      </c>
      <c r="C587" s="15">
        <v>7</v>
      </c>
      <c r="D587" s="15">
        <v>29</v>
      </c>
      <c r="E587" s="16">
        <f t="shared" si="63"/>
        <v>2.452697967764541E-3</v>
      </c>
      <c r="F587" s="16">
        <f t="shared" si="64"/>
        <v>1.5002586652871184E-2</v>
      </c>
      <c r="G587" s="16">
        <f t="shared" si="66"/>
        <v>3.1428571428571428</v>
      </c>
      <c r="H587" s="16">
        <f t="shared" si="65"/>
        <v>7.7084793272599863E-3</v>
      </c>
    </row>
    <row r="588" spans="1:8" x14ac:dyDescent="0.2">
      <c r="A588" s="13"/>
      <c r="B588" s="14" t="s">
        <v>556</v>
      </c>
      <c r="C588" s="15">
        <v>0</v>
      </c>
      <c r="D588" s="15">
        <v>0</v>
      </c>
      <c r="E588" s="16" t="str">
        <f t="shared" si="63"/>
        <v/>
      </c>
      <c r="F588" s="16" t="str">
        <f t="shared" si="64"/>
        <v/>
      </c>
      <c r="G588" s="16" t="str">
        <f t="shared" si="66"/>
        <v xml:space="preserve"> </v>
      </c>
      <c r="H588" s="16" t="str">
        <f t="shared" si="65"/>
        <v/>
      </c>
    </row>
    <row r="589" spans="1:8" x14ac:dyDescent="0.2">
      <c r="A589" s="13"/>
      <c r="B589" s="14" t="s">
        <v>557</v>
      </c>
      <c r="C589" s="15">
        <v>0</v>
      </c>
      <c r="D589" s="15">
        <v>0</v>
      </c>
      <c r="E589" s="16" t="str">
        <f t="shared" si="63"/>
        <v/>
      </c>
      <c r="F589" s="16" t="str">
        <f t="shared" si="64"/>
        <v/>
      </c>
      <c r="G589" s="16" t="str">
        <f t="shared" si="66"/>
        <v xml:space="preserve"> </v>
      </c>
      <c r="H589" s="16" t="str">
        <f t="shared" si="65"/>
        <v/>
      </c>
    </row>
    <row r="590" spans="1:8" x14ac:dyDescent="0.2">
      <c r="A590" s="13"/>
      <c r="B590" s="14" t="s">
        <v>558</v>
      </c>
      <c r="C590" s="15">
        <v>5</v>
      </c>
      <c r="D590" s="15">
        <v>1</v>
      </c>
      <c r="E590" s="16">
        <f t="shared" si="63"/>
        <v>1.751927119831815E-3</v>
      </c>
      <c r="F590" s="16">
        <f t="shared" si="64"/>
        <v>5.1733057423693739E-4</v>
      </c>
      <c r="G590" s="16">
        <f t="shared" si="66"/>
        <v>-0.8</v>
      </c>
      <c r="H590" s="16">
        <f t="shared" si="65"/>
        <v>-1.4015416958654521E-3</v>
      </c>
    </row>
    <row r="591" spans="1:8" x14ac:dyDescent="0.2">
      <c r="A591" s="13"/>
      <c r="B591" s="14" t="s">
        <v>559</v>
      </c>
      <c r="C591" s="15">
        <v>0</v>
      </c>
      <c r="D591" s="15">
        <v>0</v>
      </c>
      <c r="E591" s="16" t="str">
        <f t="shared" si="63"/>
        <v/>
      </c>
      <c r="F591" s="16" t="str">
        <f t="shared" si="64"/>
        <v/>
      </c>
      <c r="G591" s="16" t="str">
        <f t="shared" si="66"/>
        <v xml:space="preserve"> </v>
      </c>
      <c r="H591" s="16" t="str">
        <f t="shared" si="65"/>
        <v/>
      </c>
    </row>
    <row r="592" spans="1:8" ht="25.5" x14ac:dyDescent="0.2">
      <c r="A592" s="13"/>
      <c r="B592" s="14" t="s">
        <v>560</v>
      </c>
      <c r="C592" s="15">
        <v>4</v>
      </c>
      <c r="D592" s="15">
        <v>0</v>
      </c>
      <c r="E592" s="16">
        <f t="shared" si="63"/>
        <v>1.4015416958654519E-3</v>
      </c>
      <c r="F592" s="16" t="str">
        <f t="shared" si="64"/>
        <v/>
      </c>
      <c r="G592" s="16">
        <f t="shared" si="66"/>
        <v>-1</v>
      </c>
      <c r="H592" s="16">
        <f t="shared" si="65"/>
        <v>-1.4015416958654519E-3</v>
      </c>
    </row>
    <row r="593" spans="1:8" x14ac:dyDescent="0.2">
      <c r="A593" s="13"/>
      <c r="B593" s="14" t="s">
        <v>561</v>
      </c>
      <c r="C593" s="15">
        <v>9</v>
      </c>
      <c r="D593" s="15">
        <v>3</v>
      </c>
      <c r="E593" s="16">
        <f t="shared" si="63"/>
        <v>3.1534688156972671E-3</v>
      </c>
      <c r="F593" s="16">
        <f t="shared" si="64"/>
        <v>1.5519917227108122E-3</v>
      </c>
      <c r="G593" s="16">
        <f t="shared" si="66"/>
        <v>-0.66666666666666663</v>
      </c>
      <c r="H593" s="16">
        <f t="shared" si="65"/>
        <v>-2.1023125437981778E-3</v>
      </c>
    </row>
    <row r="594" spans="1:8" x14ac:dyDescent="0.2">
      <c r="A594" s="13"/>
      <c r="B594" s="14" t="s">
        <v>562</v>
      </c>
      <c r="C594" s="15">
        <v>0</v>
      </c>
      <c r="D594" s="15">
        <v>0</v>
      </c>
      <c r="E594" s="16" t="str">
        <f t="shared" si="63"/>
        <v/>
      </c>
      <c r="F594" s="16" t="str">
        <f t="shared" si="64"/>
        <v/>
      </c>
      <c r="G594" s="16" t="str">
        <f t="shared" si="66"/>
        <v xml:space="preserve"> </v>
      </c>
      <c r="H594" s="16" t="str">
        <f t="shared" si="65"/>
        <v/>
      </c>
    </row>
    <row r="595" spans="1:8" x14ac:dyDescent="0.2">
      <c r="A595" s="13" t="s">
        <v>92</v>
      </c>
      <c r="B595" s="14" t="s">
        <v>563</v>
      </c>
      <c r="C595" s="15">
        <v>0</v>
      </c>
      <c r="D595" s="15">
        <v>6</v>
      </c>
      <c r="E595" s="16" t="str">
        <f t="shared" si="63"/>
        <v/>
      </c>
      <c r="F595" s="16">
        <f t="shared" si="64"/>
        <v>3.1039834454216243E-3</v>
      </c>
      <c r="G595" s="16">
        <f t="shared" si="66"/>
        <v>1</v>
      </c>
      <c r="H595" s="16" t="str">
        <f t="shared" si="65"/>
        <v/>
      </c>
    </row>
    <row r="596" spans="1:8" x14ac:dyDescent="0.2">
      <c r="A596" s="13"/>
      <c r="B596" s="14" t="s">
        <v>564</v>
      </c>
      <c r="C596" s="15">
        <v>2</v>
      </c>
      <c r="D596" s="15">
        <v>8</v>
      </c>
      <c r="E596" s="16">
        <f t="shared" si="63"/>
        <v>7.0077084793272596E-4</v>
      </c>
      <c r="F596" s="16">
        <f t="shared" si="64"/>
        <v>4.1386445938954991E-3</v>
      </c>
      <c r="G596" s="16">
        <f t="shared" si="66"/>
        <v>3</v>
      </c>
      <c r="H596" s="16">
        <f t="shared" si="65"/>
        <v>2.1023125437981778E-3</v>
      </c>
    </row>
    <row r="597" spans="1:8" ht="25.5" x14ac:dyDescent="0.2">
      <c r="A597" s="13"/>
      <c r="B597" s="14" t="s">
        <v>565</v>
      </c>
      <c r="C597" s="15">
        <v>5</v>
      </c>
      <c r="D597" s="15">
        <v>1</v>
      </c>
      <c r="E597" s="16">
        <f t="shared" si="63"/>
        <v>1.751927119831815E-3</v>
      </c>
      <c r="F597" s="16">
        <f t="shared" si="64"/>
        <v>5.1733057423693739E-4</v>
      </c>
      <c r="G597" s="16">
        <f t="shared" si="66"/>
        <v>-0.8</v>
      </c>
      <c r="H597" s="16">
        <f t="shared" si="65"/>
        <v>-1.4015416958654521E-3</v>
      </c>
    </row>
    <row r="598" spans="1:8" x14ac:dyDescent="0.2">
      <c r="A598" s="13"/>
      <c r="B598" s="14" t="s">
        <v>566</v>
      </c>
      <c r="C598" s="15">
        <v>189</v>
      </c>
      <c r="D598" s="15">
        <v>589</v>
      </c>
      <c r="E598" s="16">
        <f t="shared" si="63"/>
        <v>6.6222845129642605E-2</v>
      </c>
      <c r="F598" s="16">
        <f t="shared" si="64"/>
        <v>0.30470770822555615</v>
      </c>
      <c r="G598" s="16">
        <f t="shared" si="66"/>
        <v>2.1164021164021163</v>
      </c>
      <c r="H598" s="16">
        <f t="shared" si="65"/>
        <v>0.1401541695865452</v>
      </c>
    </row>
    <row r="599" spans="1:8" x14ac:dyDescent="0.2">
      <c r="A599" s="13"/>
      <c r="B599" s="14" t="s">
        <v>567</v>
      </c>
      <c r="C599" s="15">
        <v>4</v>
      </c>
      <c r="D599" s="15">
        <v>12</v>
      </c>
      <c r="E599" s="16">
        <f t="shared" si="63"/>
        <v>1.4015416958654519E-3</v>
      </c>
      <c r="F599" s="16">
        <f t="shared" si="64"/>
        <v>6.2079668908432487E-3</v>
      </c>
      <c r="G599" s="16">
        <f t="shared" si="66"/>
        <v>2</v>
      </c>
      <c r="H599" s="16">
        <f t="shared" si="65"/>
        <v>2.8030833917309038E-3</v>
      </c>
    </row>
    <row r="600" spans="1:8" x14ac:dyDescent="0.2">
      <c r="A600" s="13"/>
      <c r="B600" s="14" t="s">
        <v>568</v>
      </c>
      <c r="C600" s="15">
        <v>1383</v>
      </c>
      <c r="D600" s="15">
        <v>597</v>
      </c>
      <c r="E600" s="16">
        <f t="shared" si="63"/>
        <v>0.48458304134548003</v>
      </c>
      <c r="F600" s="16">
        <f t="shared" si="64"/>
        <v>0.30884635281945161</v>
      </c>
      <c r="G600" s="16">
        <f t="shared" si="66"/>
        <v>-0.5683297180043384</v>
      </c>
      <c r="H600" s="16">
        <f t="shared" si="65"/>
        <v>-0.27540294323756132</v>
      </c>
    </row>
    <row r="601" spans="1:8" x14ac:dyDescent="0.2">
      <c r="A601" s="13"/>
      <c r="B601" s="14" t="s">
        <v>569</v>
      </c>
      <c r="C601" s="15">
        <v>130</v>
      </c>
      <c r="D601" s="15">
        <v>42</v>
      </c>
      <c r="E601" s="16">
        <f t="shared" si="63"/>
        <v>4.5550105115627189E-2</v>
      </c>
      <c r="F601" s="16">
        <f t="shared" si="64"/>
        <v>2.172788411795137E-2</v>
      </c>
      <c r="G601" s="16">
        <f t="shared" si="66"/>
        <v>-0.67692307692307696</v>
      </c>
      <c r="H601" s="16">
        <f t="shared" si="65"/>
        <v>-3.0833917309039945E-2</v>
      </c>
    </row>
    <row r="602" spans="1:8" x14ac:dyDescent="0.2">
      <c r="A602" s="13"/>
      <c r="B602" s="14" t="s">
        <v>570</v>
      </c>
      <c r="C602" s="15">
        <v>41</v>
      </c>
      <c r="D602" s="15">
        <v>2</v>
      </c>
      <c r="E602" s="16">
        <f t="shared" si="63"/>
        <v>1.4365802382620883E-2</v>
      </c>
      <c r="F602" s="16">
        <f t="shared" si="64"/>
        <v>1.0346611484738748E-3</v>
      </c>
      <c r="G602" s="16">
        <f t="shared" si="66"/>
        <v>-0.95121951219512191</v>
      </c>
      <c r="H602" s="16">
        <f t="shared" si="65"/>
        <v>-1.3665031534688156E-2</v>
      </c>
    </row>
    <row r="603" spans="1:8" x14ac:dyDescent="0.2">
      <c r="A603" s="13"/>
      <c r="B603" s="14" t="s">
        <v>571</v>
      </c>
      <c r="C603" s="15">
        <v>2</v>
      </c>
      <c r="D603" s="15">
        <v>4</v>
      </c>
      <c r="E603" s="16">
        <f t="shared" si="63"/>
        <v>7.0077084793272596E-4</v>
      </c>
      <c r="F603" s="16">
        <f t="shared" si="64"/>
        <v>2.0693222969477496E-3</v>
      </c>
      <c r="G603" s="16">
        <f t="shared" si="66"/>
        <v>1</v>
      </c>
      <c r="H603" s="16">
        <f t="shared" si="65"/>
        <v>7.0077084793272596E-4</v>
      </c>
    </row>
    <row r="604" spans="1:8" ht="25.5" x14ac:dyDescent="0.2">
      <c r="A604" s="13"/>
      <c r="B604" s="14" t="s">
        <v>572</v>
      </c>
      <c r="C604" s="15">
        <v>1</v>
      </c>
      <c r="D604" s="15">
        <v>0</v>
      </c>
      <c r="E604" s="16">
        <f t="shared" si="63"/>
        <v>3.5038542396636298E-4</v>
      </c>
      <c r="F604" s="16" t="str">
        <f t="shared" si="64"/>
        <v/>
      </c>
      <c r="G604" s="16">
        <f t="shared" si="66"/>
        <v>-1</v>
      </c>
      <c r="H604" s="16">
        <f t="shared" si="65"/>
        <v>-3.5038542396636298E-4</v>
      </c>
    </row>
    <row r="605" spans="1:8" x14ac:dyDescent="0.2">
      <c r="A605" s="13"/>
      <c r="B605" s="14" t="s">
        <v>573</v>
      </c>
      <c r="C605" s="15">
        <v>6</v>
      </c>
      <c r="D605" s="15">
        <v>24</v>
      </c>
      <c r="E605" s="16">
        <f t="shared" si="63"/>
        <v>2.1023125437981782E-3</v>
      </c>
      <c r="F605" s="16">
        <f t="shared" si="64"/>
        <v>1.2415933781686497E-2</v>
      </c>
      <c r="G605" s="16">
        <f t="shared" si="66"/>
        <v>3</v>
      </c>
      <c r="H605" s="16">
        <f t="shared" si="65"/>
        <v>6.3069376313945342E-3</v>
      </c>
    </row>
    <row r="606" spans="1:8" x14ac:dyDescent="0.2">
      <c r="A606" s="13"/>
      <c r="B606" s="14" t="s">
        <v>574</v>
      </c>
      <c r="C606" s="15">
        <v>7</v>
      </c>
      <c r="D606" s="15">
        <v>2</v>
      </c>
      <c r="E606" s="16">
        <f t="shared" si="63"/>
        <v>2.452697967764541E-3</v>
      </c>
      <c r="F606" s="16">
        <f t="shared" si="64"/>
        <v>1.0346611484738748E-3</v>
      </c>
      <c r="G606" s="16">
        <f t="shared" si="66"/>
        <v>-0.7142857142857143</v>
      </c>
      <c r="H606" s="16">
        <f t="shared" si="65"/>
        <v>-1.751927119831815E-3</v>
      </c>
    </row>
    <row r="607" spans="1:8" ht="25.5" x14ac:dyDescent="0.2">
      <c r="A607" s="13"/>
      <c r="B607" s="14" t="s">
        <v>575</v>
      </c>
      <c r="C607" s="15">
        <v>13</v>
      </c>
      <c r="D607" s="15">
        <v>2</v>
      </c>
      <c r="E607" s="16">
        <f t="shared" si="63"/>
        <v>4.5550105115627192E-3</v>
      </c>
      <c r="F607" s="16">
        <f t="shared" si="64"/>
        <v>1.0346611484738748E-3</v>
      </c>
      <c r="G607" s="16">
        <f t="shared" si="66"/>
        <v>-0.84615384615384615</v>
      </c>
      <c r="H607" s="16">
        <f t="shared" si="65"/>
        <v>-3.8542396636299932E-3</v>
      </c>
    </row>
    <row r="608" spans="1:8" ht="25.5" x14ac:dyDescent="0.2">
      <c r="A608" s="13"/>
      <c r="B608" s="14" t="s">
        <v>576</v>
      </c>
      <c r="C608" s="15">
        <v>33</v>
      </c>
      <c r="D608" s="15">
        <v>32</v>
      </c>
      <c r="E608" s="16">
        <f t="shared" si="63"/>
        <v>1.1562718990889979E-2</v>
      </c>
      <c r="F608" s="16">
        <f t="shared" si="64"/>
        <v>1.6554578375581996E-2</v>
      </c>
      <c r="G608" s="16">
        <f t="shared" si="66"/>
        <v>-3.0303030303030304E-2</v>
      </c>
      <c r="H608" s="16">
        <f t="shared" si="65"/>
        <v>-3.5038542396636303E-4</v>
      </c>
    </row>
    <row r="609" spans="1:8" ht="25.5" x14ac:dyDescent="0.2">
      <c r="A609" s="13"/>
      <c r="B609" s="14" t="s">
        <v>577</v>
      </c>
      <c r="C609" s="15">
        <v>17</v>
      </c>
      <c r="D609" s="15">
        <v>24</v>
      </c>
      <c r="E609" s="16">
        <f t="shared" si="63"/>
        <v>5.9565522074281714E-3</v>
      </c>
      <c r="F609" s="16">
        <f t="shared" si="64"/>
        <v>1.2415933781686497E-2</v>
      </c>
      <c r="G609" s="16">
        <f t="shared" si="66"/>
        <v>0.41176470588235292</v>
      </c>
      <c r="H609" s="16">
        <f t="shared" si="65"/>
        <v>2.452697967764541E-3</v>
      </c>
    </row>
    <row r="610" spans="1:8" x14ac:dyDescent="0.2">
      <c r="A610" s="10"/>
      <c r="B610" t="s">
        <v>11</v>
      </c>
    </row>
  </sheetData>
  <mergeCells count="33">
    <mergeCell ref="B580:B581"/>
    <mergeCell ref="C580:D580"/>
    <mergeCell ref="E580:F580"/>
    <mergeCell ref="G580:G581"/>
    <mergeCell ref="H580:H581"/>
    <mergeCell ref="B347:B348"/>
    <mergeCell ref="C347:D347"/>
    <mergeCell ref="E347:F347"/>
    <mergeCell ref="G347:G348"/>
    <mergeCell ref="H347:H348"/>
    <mergeCell ref="B171:B172"/>
    <mergeCell ref="C171:D171"/>
    <mergeCell ref="E171:F171"/>
    <mergeCell ref="G171:G172"/>
    <mergeCell ref="H171:H172"/>
    <mergeCell ref="B73:B74"/>
    <mergeCell ref="C73:D73"/>
    <mergeCell ref="E73:F73"/>
    <mergeCell ref="G73:G74"/>
    <mergeCell ref="H73:H74"/>
    <mergeCell ref="B17:B18"/>
    <mergeCell ref="C17:D17"/>
    <mergeCell ref="E17:F17"/>
    <mergeCell ref="G17:G18"/>
    <mergeCell ref="H17:H18"/>
    <mergeCell ref="E1:H2"/>
    <mergeCell ref="E3:H3"/>
    <mergeCell ref="E4:H5"/>
    <mergeCell ref="B6:B7"/>
    <mergeCell ref="C6:D6"/>
    <mergeCell ref="E6:F6"/>
    <mergeCell ref="G6:G7"/>
    <mergeCell ref="H6:H7"/>
  </mergeCells>
  <conditionalFormatting sqref="A1:A1048576">
    <cfRule type="cellIs" dxfId="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 D.C.</vt:lpstr>
      <vt:lpstr>Bolívar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</vt:lpstr>
      <vt:lpstr>Quindío</vt:lpstr>
      <vt:lpstr>Risaralda</vt:lpstr>
      <vt:lpstr>San Andrés y Providencia</vt:lpstr>
      <vt:lpstr>Santander</vt:lpstr>
      <vt:lpstr>Sucre </vt:lpstr>
      <vt:lpstr>Tolima</vt:lpstr>
      <vt:lpstr>Valle</vt:lpstr>
      <vt:lpstr>Vaupés</vt:lpstr>
      <vt:lpstr>Vichada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Sandra Carolina Leguizamón Cruz</cp:lastModifiedBy>
  <dcterms:created xsi:type="dcterms:W3CDTF">2009-04-10T21:28:49Z</dcterms:created>
  <dcterms:modified xsi:type="dcterms:W3CDTF">2021-03-16T19:31:25Z</dcterms:modified>
</cp:coreProperties>
</file>